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2.xml"/>
  <Override ContentType="application/vnd.openxmlformats-officedocument.drawingml.chart+xml" PartName="/xl/charts/chart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Combined-new" sheetId="1" r:id="rId3"/>
    <sheet state="visible" name="combined-old" sheetId="2" r:id="rId4"/>
    <sheet state="visible" name="log" sheetId="3" r:id="rId5"/>
    <sheet state="visible" name="pre" sheetId="4" r:id="rId6"/>
    <sheet state="visible" name="post" sheetId="5" r:id="rId7"/>
    <sheet state="visible" name="Personality" sheetId="6" r:id="rId8"/>
    <sheet state="visible" name="graphs" sheetId="7" r:id="rId9"/>
    <sheet state="visible" name="Pair" sheetId="8" r:id="rId10"/>
  </sheets>
  <definedNames>
    <definedName hidden="1" localSheetId="0" name="_xlnm._FilterDatabase">'Combined-new'!$A$1:$DR$484</definedName>
  </definedNames>
  <calcPr/>
</workbook>
</file>

<file path=xl/comments1.xml><?xml version="1.0" encoding="utf-8"?>
<comments xmlns:r="http://schemas.openxmlformats.org/officeDocument/2006/relationships" xmlns="http://schemas.openxmlformats.org/spreadsheetml/2006/main">
  <authors>
    <author/>
  </authors>
  <commentList>
    <comment authorId="0" ref="E1">
      <text>
        <t xml:space="preserve">Juliana Schroeder:
Short_Text (1)
Long_Text (2)
Short_Audio (3)
Long_Audio (4)</t>
      </text>
    </comment>
    <comment authorId="0" ref="K1">
      <text>
        <t xml:space="preserve">Juliana Schroeder:
1=speakers; 2=reparation; 3=drugs</t>
      </text>
    </comment>
    <comment authorId="0" ref="H16">
      <text>
        <t xml:space="preserve">Jennifer Paul:
Log filled out incorrectly. </t>
      </text>
    </comment>
    <comment authorId="0" ref="K34">
      <text>
        <t xml:space="preserve">Jennifer Paul:
Log filled out incorrectly</t>
      </text>
    </comment>
    <comment authorId="0" ref="L72">
      <text>
        <t xml:space="preserve">Jennifer Paul:
Was with 187 in the log, which isn't correct</t>
      </text>
    </comment>
  </commentList>
</comments>
</file>

<file path=xl/comments2.xml><?xml version="1.0" encoding="utf-8"?>
<comments xmlns:r="http://schemas.openxmlformats.org/officeDocument/2006/relationships" xmlns="http://schemas.openxmlformats.org/spreadsheetml/2006/main">
  <authors>
    <author/>
  </authors>
  <commentList>
    <comment authorId="0" ref="E1">
      <text>
        <t xml:space="preserve">Juliana Schroeder:
Short_Text (1)
Long_Text (2)
Short_Audio (3)
Long_Audio (4)</t>
      </text>
    </comment>
  </commentList>
</comments>
</file>

<file path=xl/sharedStrings.xml><?xml version="1.0" encoding="utf-8"?>
<sst xmlns="http://schemas.openxmlformats.org/spreadsheetml/2006/main" count="20902" uniqueCount="4410">
  <si>
    <t>Date</t>
  </si>
  <si>
    <t>RAs</t>
  </si>
  <si>
    <t>Session Number</t>
  </si>
  <si>
    <t>Short_Text (1)
Long_Text (2)
Short_Audio (3)
Long_Audio (4)</t>
  </si>
  <si>
    <t>Pair number (1-10)</t>
  </si>
  <si>
    <t>Participant Number</t>
  </si>
  <si>
    <t>Paired with (enter P number)</t>
  </si>
  <si>
    <t>Topic Talked about</t>
  </si>
  <si>
    <t>RA Notes on Participants</t>
  </si>
  <si>
    <t>Agreement Code (0 = disagreed, 1= difference score &lt; 3, 2 = agreed)</t>
  </si>
  <si>
    <t>Session Notes</t>
  </si>
  <si>
    <t>Video</t>
  </si>
  <si>
    <t>Condition</t>
  </si>
  <si>
    <t>long1_short0</t>
  </si>
  <si>
    <t>audio1_text0</t>
  </si>
  <si>
    <t>Pair number continuous</t>
  </si>
  <si>
    <t>Jen, Shuang</t>
  </si>
  <si>
    <t>Partner Number</t>
  </si>
  <si>
    <t>agree2_weakdisagree1_strongdisagree0</t>
  </si>
  <si>
    <t>Pnum_pre</t>
  </si>
  <si>
    <t>speaker_support_pre</t>
  </si>
  <si>
    <t>speaker_strength</t>
  </si>
  <si>
    <t>reparations_support_pre</t>
  </si>
  <si>
    <t>reparations_strength</t>
  </si>
  <si>
    <t>drugs_support_pre</t>
  </si>
  <si>
    <t>drugs_strength</t>
  </si>
  <si>
    <t>Pnum_post</t>
  </si>
  <si>
    <t>topic</t>
  </si>
  <si>
    <t>competent</t>
  </si>
  <si>
    <t>thoughtful</t>
  </si>
  <si>
    <t>logical</t>
  </si>
  <si>
    <t>rational</t>
  </si>
  <si>
    <t>reasoned</t>
  </si>
  <si>
    <t>HU_hu_refined_cultured</t>
  </si>
  <si>
    <t>HU_hu_impulsive</t>
  </si>
  <si>
    <t>HU_hu_rational</t>
  </si>
  <si>
    <t>HU_hu_unsophisticated</t>
  </si>
  <si>
    <t>HU_hu_developed_adult</t>
  </si>
  <si>
    <t>like</t>
  </si>
  <si>
    <t>begin_opinion</t>
  </si>
  <si>
    <t>end_opinion</t>
  </si>
  <si>
    <t>Overall_agreement</t>
  </si>
  <si>
    <t>Agreement</t>
  </si>
  <si>
    <t>Disagreement</t>
  </si>
  <si>
    <t>Current_attitude_speakers</t>
  </si>
  <si>
    <t>Current_attitude_drugs</t>
  </si>
  <si>
    <t>contentious</t>
  </si>
  <si>
    <t>emotional</t>
  </si>
  <si>
    <t>heated</t>
  </si>
  <si>
    <t>conflict</t>
  </si>
  <si>
    <t>enjoy</t>
  </si>
  <si>
    <t>understood_ptnr</t>
  </si>
  <si>
    <t>understood_you</t>
  </si>
  <si>
    <t>responsive</t>
  </si>
  <si>
    <t>common_grd</t>
  </si>
  <si>
    <t>chk</t>
  </si>
  <si>
    <t>chk_4_TEXT</t>
  </si>
  <si>
    <t>gender</t>
  </si>
  <si>
    <t>gender_3_TEXT</t>
  </si>
  <si>
    <t>gender_DO</t>
  </si>
  <si>
    <t>ed</t>
  </si>
  <si>
    <t>age</t>
  </si>
  <si>
    <t>berk</t>
  </si>
  <si>
    <t>berk_6_TEXT</t>
  </si>
  <si>
    <t>race</t>
  </si>
  <si>
    <t>race_6_TEXT</t>
  </si>
  <si>
    <t>ideology</t>
  </si>
  <si>
    <t>fluency</t>
  </si>
  <si>
    <t>Y</t>
  </si>
  <si>
    <t>Tech_difficulties</t>
  </si>
  <si>
    <t>Comments</t>
  </si>
  <si>
    <t>Pnum_Personality</t>
  </si>
  <si>
    <t>Q5_1</t>
  </si>
  <si>
    <t>Q5_2</t>
  </si>
  <si>
    <t>Q5_3</t>
  </si>
  <si>
    <t>Q5_4</t>
  </si>
  <si>
    <t>Q5_5</t>
  </si>
  <si>
    <t>Q5_6</t>
  </si>
  <si>
    <t>Q5_7</t>
  </si>
  <si>
    <t>Q5_8</t>
  </si>
  <si>
    <t>Q5_9</t>
  </si>
  <si>
    <t>Q5_10</t>
  </si>
  <si>
    <t>Q5_11</t>
  </si>
  <si>
    <t>Q5_12</t>
  </si>
  <si>
    <t>Q5_13</t>
  </si>
  <si>
    <t>Q5_14</t>
  </si>
  <si>
    <t>Q5_15</t>
  </si>
  <si>
    <t>Q5_16</t>
  </si>
  <si>
    <t>Q5_17</t>
  </si>
  <si>
    <t>Q5_18</t>
  </si>
  <si>
    <t>Q5_19</t>
  </si>
  <si>
    <t>Q5_20</t>
  </si>
  <si>
    <t>Q5_21</t>
  </si>
  <si>
    <t>Q5_22</t>
  </si>
  <si>
    <t>Q5_23</t>
  </si>
  <si>
    <t>Q5_24</t>
  </si>
  <si>
    <t>Q5_25</t>
  </si>
  <si>
    <t>Q5_26</t>
  </si>
  <si>
    <t>Q5_27</t>
  </si>
  <si>
    <t>Q5_28</t>
  </si>
  <si>
    <t>Q5_29</t>
  </si>
  <si>
    <t>Q5_30</t>
  </si>
  <si>
    <t>Q5_31</t>
  </si>
  <si>
    <t>Q5_32</t>
  </si>
  <si>
    <t>Q5_33</t>
  </si>
  <si>
    <t>Q5_34</t>
  </si>
  <si>
    <t>Q5_35</t>
  </si>
  <si>
    <t>Q5_36</t>
  </si>
  <si>
    <t>Q5_37</t>
  </si>
  <si>
    <t>Q5_38</t>
  </si>
  <si>
    <t>Q5_39</t>
  </si>
  <si>
    <t>Q5_40</t>
  </si>
  <si>
    <t>Q5_41</t>
  </si>
  <si>
    <t>Q5_42</t>
  </si>
  <si>
    <t>Q5_43</t>
  </si>
  <si>
    <t>Q5_44</t>
  </si>
  <si>
    <t>Q5_DO</t>
  </si>
  <si>
    <t>Q6</t>
  </si>
  <si>
    <t>mind</t>
  </si>
  <si>
    <t>responsiveness</t>
  </si>
  <si>
    <t>end_beg</t>
  </si>
  <si>
    <t>opinion_pre</t>
  </si>
  <si>
    <t>strength_pre</t>
  </si>
  <si>
    <t>opinion_pair</t>
  </si>
  <si>
    <t>strength_pair</t>
  </si>
  <si>
    <t>conversation</t>
  </si>
  <si>
    <t>I checked the post-survey response and only one participant in this pair spoke. They must've participated in a previous version of the study and thought they were delivering 4 minute statements - will make more clear in script</t>
  </si>
  <si>
    <t>disagree score difference 3 &lt;4</t>
  </si>
  <si>
    <t>Naz, Shuang</t>
  </si>
  <si>
    <t>Didn't participate</t>
  </si>
  <si>
    <t>Didn't participate - didn't want to be recorded</t>
  </si>
  <si>
    <t>He thinks that the speakers pose no clear danger and that Berkeley, as a public institution, has a duty to allow them to speak on first amendment grounds. Meanwhile, I think that they are garnering attention for wealth and seek to harrass people rather than actually espose meaningful ideas. In my contrasting view, the administration of the univeristy should be responsible for screening the most reprehensible of speakers and be willing to enforce the will of the majority of alumni and students and taxpayers, rather than indulge the minority that use free speech to catapult dangerous ideas into the mainstream and stain the university's reputation.</t>
  </si>
  <si>
    <t>2|1|3</t>
  </si>
  <si>
    <t>no</t>
  </si>
  <si>
    <t>Didn't get matched</t>
  </si>
  <si>
    <t>34|29|16|21|33|37|11|5|41|31|36|39|13|22|7|2|20|24|44|28|23|14|4|3|12|8|30|25|6|15|18|27|43|9|40|19|38|1|32|42|26|10|17|35</t>
  </si>
  <si>
    <t xml:space="preserve">I grew up in a rural area, and my family is a family of white, working class Republicans that immigrated from Italy and Germany in the 1930s, with some Nebraska 'okies on my grandfather's side. My immediate family is less conservative and supports moderate and liberal democrats, with my mother having married and divorced a half-Mexican half-German man, my father, and having finished a master's in English from UCI. I myself was quite progressive growing up as her son, but I have grown uncomfortable with the direction of American progressivism on social issues over the last three years, fully supporting fiscally liberal positions but concerned with deteriorating national identity and unity. </t>
  </si>
  <si>
    <t>We need to get university students out of their liberal bubble and realize that there are other perspectives. Boycott hate speech and speakers rather than inciting violence and education IS KEY.</t>
  </si>
  <si>
    <t>Like I agreed with what my partner said about controversal sperakers, but the constituion protects them and allows them to speak. Becasue of this they must be allowed to speak on campus.</t>
  </si>
  <si>
    <t>1|2|3</t>
  </si>
  <si>
    <t>N/A</t>
  </si>
  <si>
    <t>4|42|37|28|29|16|35|34|23|5|9|13|36|40|22|8|32|33|26|21|11|7|3|15|17|19|18|31|43|1|38|10|41|25|20|6|27|2|14|44|30|24|12|39</t>
  </si>
  <si>
    <t>7|19|10|24|13|15|18|27|31|23|37|39|3|26|34|4|28|38|1|14|21|30|32|6|33|22|40|43|25|16|9|42|36|11|41|8|12|5|29|17|2|35|20|44</t>
  </si>
  <si>
    <t xml:space="preserve">My parents are from India but I was born in America. Growing up with immigrant parents in the south showed me multiple sides to politics. Due to my background as a woman of color, many experiences are paired with that, resulting in me being a strong liberal. I understand and am curious about politics and social issues in our society, and thus, I am active in politics on campus and am majoring in political science and planning to attend grad school for a masters' in public policy and international development alongside possibly attending law school. </t>
  </si>
  <si>
    <t xml:space="preserve">I am a third year political science major at UC Berkeley. I think free speech is very important, that is why I said controversial speakers should be aloud at Berkeley. Because Berkeley is a public school and recessive federal money, that means they can not restrictive speech. The government cannot restrict teh freedom of speech, press or religion, and because we are a public institution, we cannon prevent far right speakers from coming to our campus. Stanford, as a private institution, can allow or ban what ever speakers they want. </t>
  </si>
  <si>
    <t>-1 matched with 1</t>
  </si>
  <si>
    <t>1</t>
  </si>
  <si>
    <t>Annie, Yin, Jen</t>
  </si>
  <si>
    <t>Some video files are really long (didn't press correct keyboard shortcut to stop the recording)</t>
  </si>
  <si>
    <t>My partner denied all lasting impacts of slavery in the U.S., which I didn't expect.  I think this view is shaped by beliefs engrained in white supremacy.</t>
  </si>
  <si>
    <t>None</t>
  </si>
  <si>
    <t>-1 matched with 1, 0 strength</t>
  </si>
  <si>
    <t>23|18|34|8|4|20|38|44|29|25|12|27|32|16|24|39|7|15|28|40|35|10|33|41|5|21|3|2|42|22|14|31|26|6|43|19|1|37|11|9|13|36|17|30</t>
  </si>
  <si>
    <t>I grew up rebelling against my community's narrow-minded, conservative-leaning take on the world.  Coming to UC Berkeley for college was a great change of pace for me, since I feel like my ideas and thinking are more inspired in liberal environments.</t>
  </si>
  <si>
    <t>Wrote number as 15, -1 matched with 1. 0 strength</t>
  </si>
  <si>
    <t>We are aruging whether it is still the slavery that causes today's situation.</t>
  </si>
  <si>
    <t>na</t>
  </si>
  <si>
    <t>24|34|18|37|14|11|41|9|23|22|28|36|15|13|4|16|3|39|21|6|40|17|43|42|20|19|25|1|35|8|38|26|2|30|32|29|33|12|7|5|10|27|44|31</t>
  </si>
  <si>
    <t>I do not talk politics very often, and could not figure it out. My current political position mainly comes from my class, identity, experience and reading.</t>
  </si>
  <si>
    <t>Person A: Hi
Person B: Hey!
What's your view on this?
Person A: I'm for controversial speakers to come to campus I'm guessing you're not?
Person B: I oppose allowing extremely controversial speakers to speak... Although I'm still a little iffy about his
*this
Person A: haha same.
Person B: Primarily because of hate speech, there's a difference to free speech and hate speech
Person A: Yes, but when it's gotten to a point that violence actually occurs I think it's wrong
Person B: Because while free speech is important and people should be able to express their beliefs, some of these beliefs invalidate the experiences of others and cross the line of where they aren't just simple opinions anymore... They actually start to threaten people... Yeah, I agree
Person A: I know that the ones who committed violence during the Milo Yiannopoulos protests probably aren't Berkeley students and they don't stand for the extreme views of Berkeley students. I think the best way to protest is honesty to just let him come and then boycott it
Person B: Also, usually evidenced "facts" and exaggerated claims are used to instigate parties against one another, causing for one party to believe in fake news and project anger onto the other party, wrongfully so…
And you're right! But do you feel that since
some parties will still come to those speeches, it'll just boost them to continue?
Person A: But Berkeley has such a reputation for being liberal and mega-protestors that a lot of people who are more conservative might feel unsafe expressing their views
Person B: Like for example, some Cal Republicans might still come to Milo's speech so it wouldn't be completely empty... Just a bunch of people feeling like they can hate together?
Person A: then we can have a proper debate
Person B: But then again, aren't some opinions and views not just opinions anymore when they invalidate someone's existence or experience. And yeah, I'm all for calm, controlled debate
Person A: i think to a certain point hate speech shouldn't be allowed on campus but it's a hard line to draw.
Person B: For sure... And also, especially when a lot of hate speech invalidates someone's life or existence... It's hard to want to debate with them but it needs to be done
Person A: True and the thing is even if they don't come to campus it's not going to change their mind anyways. The fact is if we hadn't make such a big deal about Milo Yiannopolos he wouldn't have become that famous at all
Person B: My parents are from India but I was born here... Growing up in the South as a woman of color gives you a lot to see. Like I've talked to so many Republicans who invalidate my parents' or my experience to the point where it's just disrespectful and rude rather than just an opinion?
Wait, you're right?
Do you think they're doing it for the popularity and attention?
Person A: I agree and that's a sad thing to see. We are in real trouble if we are swayed by the opinions of close minded people who invalidate your experiences
Person B: The question might even boil down to is everyone actually entitled to their own opinion
Esp when it's just hateful and disrespectful... Really hard question to answer
Person A: for sure. I just prefer to keep an open mind, and a space for everyone to share their opinions. Frankly Berkeley is very liberal, so much that it's a bubble and I think it's good for the students to see that other opinions exist even if we know they are wrong
Person B: I agree, also seeing that a lot of people who go to Berkeley are from California itself
They haven't really talked to people from other sides of the political spectrum
As much
Person A: yeah I'm from SF myself and I know tons of my friends who support liberal politicians just because they are liberal. I think it's a huge problem this partisan divide
we should be judging the matter for itself, not which party it belongs to
Person B: Do they ever research the politicians though?
Person A: i have no idea
Person B: Just because someone is liberal doesn't mean their means to get into politics is "correct" or less "corrupt"
Bc it's politics after all
Person A: exactly and it doesn't mean the things they support are right either
Person B: Right so essentially we need to look past parties
Person A: Yep
Person B: I mean the Democratic party is pretty fragile right now
Person A: yeah basic line is as berkeley students I think we need to realize that not everybody thinks the same way we do and that stupid opinions exist in the rest of the country.
Person B: But then again, our entire political system is based on parties despite no intention of it happening when our political system was created
Person A: yeah sadly
Person B: how do you change an entire system
Person A: you can't
[Experimenter says time is up]
Person A: nice talk
Person B: change it from the roots in university classes?
Right! Nice speaking with you!</t>
  </si>
  <si>
    <t>Wrote number as 95</t>
  </si>
  <si>
    <t>Annie, Yin</t>
  </si>
  <si>
    <t>i didnt get to explian my opposing view but knowing the argument my partner had validated that some people will disgree on things and that it on't change their minds</t>
  </si>
  <si>
    <t>5|26|13|1|12|43|38|7|14|30|18|19|16|33|39|44|35|40|11|2|8|20|21|32|37|42|41|25|36|24|10|23|4|22|3|31|28|15|27|17|6|29|9|34</t>
  </si>
  <si>
    <t>I am very hardworking and dedicated. I also like to learn things and I am really passionate about education.</t>
  </si>
  <si>
    <t xml:space="preserve">I didn't have the chance to hear her speak. We misunderstood when we were supposed to switch off. </t>
  </si>
  <si>
    <t>wrote number as 17; -1 matched with 1, 0 strength</t>
  </si>
  <si>
    <t>Neither of us hold that extreme an opinion. Both of us agreed that this is a fault with the larger system but we still hold mildly differing opinions on what should be done</t>
  </si>
  <si>
    <t>Latino</t>
  </si>
  <si>
    <t>understanding directions</t>
  </si>
  <si>
    <t>went slowly</t>
  </si>
  <si>
    <t>6|26|36|41|27|9|17|5|21|31|1|43|44|11|38|25|16|24|15|22|2|8|34|12|23|10|30|29|4|14|33|7|37|39|20|3|18|40|35|42|19|32|28|13</t>
  </si>
  <si>
    <t xml:space="preserve">I'm a graduating senior. My political views have been shaped by critical social science courses at the university. Some of my views are also shaped by personal experiences. </t>
  </si>
  <si>
    <t>27|18|11|15|36|38|1|26|3|33|17|30|42|12|25|10|37|22|24|28|29|2|6|34|44|41|4|40|21|31|14|35|32|19|13|23|16|43|39|5|7|8|9|20</t>
  </si>
  <si>
    <t>I grew up in San Francisco which is a liberal city but due to my own lack of interest in politics I have a more moderate stance. In general I am slightly more liberal but dislike extremes.</t>
  </si>
  <si>
    <t>Participants in this pair didn't disagree but they both didn't care about either topic</t>
  </si>
  <si>
    <t xml:space="preserve">We agree that we are not sure whether we support reparations or not because even though it might help them get better access to certain things, it will affect other communities, who had nothing to do with it, as they will have to pay taxes. </t>
  </si>
  <si>
    <t>No difficulties</t>
  </si>
  <si>
    <t>10|38|3|27|15|42|16|41|17|43|30|44|8|13|29|34|22|11|18|35|21|24|37|23|20|9|26|14|12|36|5|32|2|33|39|28|31|1|25|6|40|4|7|19</t>
  </si>
  <si>
    <t xml:space="preserve">I come from a Latino family that has faced a lot of immigration issues, therefore, I know the struggles that families come across and how those issues can easily affect the whole family. Additionally, because of this, coming to a new country, forces families to come across multiple issues, such as economic disparities and racism which has made me take my current political positions. </t>
  </si>
  <si>
    <t xml:space="preserve">We agreed that the government should provide support for those enslaved but NOT through monetary compensation, but by digging deep into the source of psychological and social problems and solving them. </t>
  </si>
  <si>
    <t xml:space="preserve">We both agree reparations should be made on the community level, and if it wouldn't result in increased taxation, but just allocation of current governement budget, at the individualized level as well. </t>
  </si>
  <si>
    <t>Annie, Shuang</t>
  </si>
  <si>
    <t>completed the first survey really fast</t>
  </si>
  <si>
    <t xml:space="preserve">I think there should be a more efficient way of selecting conversation partners. Additionally, I think that partner selection should be more discreet so that people are fully honest with their answers. Putting numbers up on a white board, and name tags with said number on your chest means that you can find out who you are talking to pretty easily. </t>
  </si>
  <si>
    <t>27|20|17|7|11|13|34|38|25|23|15|30|41|42|29|43|22|21|18|19|39|2|33|28|1|32|35|12|24|16|44|3|5|4|9|6|37|40|10|31|8|26|36|14</t>
  </si>
  <si>
    <t xml:space="preserve">I am generally very outgoing and sociable, with a very open mind that is willing to accept new ideologies as long as they are supported with rational facts. I believe that every individual has the right to decide what they want for themselves, but that government has the responsibilities to limit the exposure of misleading articles or news that is specifically constructed to influence some individuals to think in a certain way. </t>
  </si>
  <si>
    <t>call kept ending automatically, moved from computer 5 to 9; started screen recording with 1 minute of debate left</t>
  </si>
  <si>
    <t>18|21|31|12|40|5|37|2|4|29|13|3|34|9|14|23|44|35|15|26|20|6|24|32|22|25|16|28|11|17|33|38|27|19|30|8|10|1|42|7|36|39|41|43</t>
  </si>
  <si>
    <t xml:space="preserve">I'm a 22 year old who identifies as cis-gendered, female, and straight (pronouns she/her). I grew up in Canada, as well as in San Diego during my adolescence. My parents are immigrants from Poland, and lean toward conservative, particularly with immigration and taxation. I think my time in Berkeley, being a female in a still male-dominated world, and my experiences traveling abroad have shifted my political position more left since leaving my parents household. </t>
  </si>
  <si>
    <t>was not paying attention during instructions</t>
  </si>
  <si>
    <t>Drugs ought to be legalized in his opinion, whereas I think drugs should not be.</t>
  </si>
  <si>
    <t>call kept ending automatically, moved from computer 15 to 19; was not paying attention during instructions</t>
  </si>
  <si>
    <t>Accidentally handed out the wrong instruction, the correct instruction was given immediately after handing out the wrong instruction</t>
  </si>
  <si>
    <t>4|12|2|33|3|43|40|11|29|44|26|28|32|23|6|27|39|42|34|21|30|9|31|5|25|35|18|41|19|10|22|16|37|17|14|24|15|38|20|8|36|7|1|13</t>
  </si>
  <si>
    <t>I oppose legalizing drugs because i think it can lead to various forms of trouble, including addition, trafficking, murder, and sexual assaults. I am more of a traditional thinker so whatever political situation that involves cons and pros, I consider the cons to overpower the benefits.</t>
  </si>
  <si>
    <t>Person B: Hello! It's nice to meet you
Person A: Hello! nice to meet you as well
how are you doing today?
Person B: It's been a good day so far! Hope you've had a good one as well. Seems we'll be debating government reparations for slavery.
Person A: thank you likewise! And yes this is an interesting topic
Person B: I'd like to first say that my stance on this isn't very extremist. I DO think the government should be helping communities impacted by slavery, but not necessarily on a individualized level (ie stipends, etc), but at a more community level.
Person A: Something that I've thought about and also discussed in class
Person B: Like providing communities in Oakland with afterschool centers that can help at risk youth.
Person A: So you do support reparations?
What makes you stray away from providing people with stipends?
Person B: I feel as though it isn't fair to ask people, many of whom are recent immigrants or come from economically disadvantaged homes, to provide money for individualized stipends.
Person A: Like taxing people for this reason?
Person B: I think something broader scoped, like learning centers or health clinics that can positively impact larger communities and areas, could be taxed for.
Person A: That's true, I also believe that there should be more support services out there on a community level
however this also makes me think about how hesitant people are to give people "handouts" or direct money/cash
Like many of our social services are very policed/rigid in order to ensure poor people use money in a way that is restrictive
Person B: Do you believe that direct individualized reparations should exist? and Why?
Person A: such as food stamps, they don't get cash but a debit card
and the government chooses what they can and can'y buy
can't*
I think it should be a mixture of everything
Direct money, community programs, affirmative action
Person B: So all families who had a family history impacted by slavery should receive reparations?
Person A: Or just starting off with an apology/acknowledgement by our government
Person B: Or would it depend on current socioeconomic status?
Person A: Since I don't think they have ever issued a formal apology for the violence they caused
I think it should be all families
Person B: I don't think they have either. An apology would most certainly be warranted.
Person A: Even if they are well off
Because I'm sure they've had to work for it and their position probably didn't come easy if they have a history of slavery
Person B: For me, my hesitation stems from being a first generation immigrant. There are so many people I know who have risked it all to be here, who have very little to their name. Do they deserve being taxed more because of reparations for something they played no part in?
Person A: I don't think this money should come directly from individuals though, I'm sure our government can cough up some money that they're allocating elsewhere
Person B: If that could be a guarantee, I see no reason to not allow reparations
The problem is, our government hoards money in specific places and doesn't like allocating to social causes
Which means, likely, more taxes
Person A: I also don't wanna put people impacted by slavery versus African Americans here
Because there is definite overlap
and I'm sure many immigrants have also been impacted by slavery
Person B: Wait, I'm sorry. I don't understand.
Are you saying we should only discuss African Americans, or a greater number of people impacted by slavery?
[Experimenter says time is up]
Person B: It was nice talking to you!! Sorry we couldn't finish up!
Person A: it was nice to meet you!</t>
  </si>
  <si>
    <t>Yin, Shuang</t>
  </si>
  <si>
    <t>Didnt get a match</t>
  </si>
  <si>
    <t>I think we bioth agreed some type of reparation should be passed but we kind of disagreed on the execution on how this would happen.</t>
  </si>
  <si>
    <t xml:space="preserve">He felt that drug use can impair people to the degree that they can hurt others in violent actions. He then reasoned that if the government can sell drugs in stores, it will become an accepted norm of our society. While I do not dispute that sometimes drug use can lead to harmful effects on others, I believe it is necessary to condemn the hurtful actions, such as drunk driving or sexual assault  themselves, not the drug use behind them. I do not wish to discount the effects of the drug use, but it is the actions taken while on drugs that should be punished. </t>
  </si>
  <si>
    <t>Latina</t>
  </si>
  <si>
    <t>No</t>
  </si>
  <si>
    <t>None.</t>
  </si>
  <si>
    <t xml:space="preserve">This was fun! Thanks. </t>
  </si>
  <si>
    <t>42|36|28|38|24|3|17|23|9|26|39|40|18|35|14|33|4|29|27|30|37|43|19|31|7|10|25|32|2|6|1|44|21|8|5|11|41|34|16|13|20|22|12|15</t>
  </si>
  <si>
    <t>I think my different identities and where I'm from/my family is from has shaped my political views. I'm a daughter of immigrants, first-generation bilingual student who grew up in a racially isolated low-income neighborhood. All the hardships I experienced growing up made me who I am.</t>
  </si>
  <si>
    <t>29|9|11|19|1|32|44|37|31|38|21|30|7|20|40|41|14|39|6|33|18|43|2|35|3|16|4|24|23|25|17|28|12|42|34|15|8|5|36|13|22|27|10|26</t>
  </si>
  <si>
    <t>only disagree by a difference of 1 (-1 vs 1)</t>
  </si>
  <si>
    <t xml:space="preserve">I think I am very liberal. Both of my parents are democrats, and I have grown up in a household that is both socially and economically liberal. Socially, I think that there are far too many constraints on the LGBT community, and we need to completely change the narrative about the American Family. Additionally, I think that mass incarceration is one of the greatest tragedies of our time, and it is one of the most crucial issues that we have to deal with today. I believe that structural racism exists in the US, in almost every area of culture and society, and we are just beginning to talk about it in the mainstream. I also believe in a completely secular government. </t>
  </si>
  <si>
    <t>i BELIEVE IN THE RIGHT TO FREE SPEECH WHEREAS SHE UNDERSTANDS THE REPERCUSSIONS TO CONTROVERSIAL SPEAKERS AND THE DANGERS THEY MAY POSE IF RALLIES BECOME MOBS.</t>
  </si>
  <si>
    <t>LATINO</t>
  </si>
  <si>
    <t>NONE</t>
  </si>
  <si>
    <t>31|10|41|4|20|43|30|11|5|35|9|27|3|24|29|36|40|17|21|18|39|13|12|1|34|8|22|38|6|28|32|15|37|25|44|33|26|2|16|19|7|14|42|23</t>
  </si>
  <si>
    <t>I am an optimistic and reliable guy who believes that people should be treated fairly but that decisions have to be made rationally in order to achieve a compromise. Also, I've been around people coming from very different walks of life and I like to listen to their input on certain issues and see how that can be beneficial, resolved, or critical to political viewpoints.</t>
  </si>
  <si>
    <t>They believed that anyone should be allowed to speak, while I believed that if someone came to campus with intent of causing a commotion and endangering students they shouldn't be allowed to speak</t>
  </si>
  <si>
    <t>n/a</t>
  </si>
  <si>
    <t>23|21|11|6|26|38|2|33|36|25|32|22|8|10|41|14|18|9|44|20|39|17|12|37|15|40|16|29|4|1|7|5|13|28|3|31|24|35|19|30|42|34|27|43</t>
  </si>
  <si>
    <t xml:space="preserve">I am a person of color coming from a low-income background in East Oakland. My schooling has never been the best so coming to Berkeley I've had many experiences different to those who are the norm at this university. I was raised to be a honest and hard worker, so I hope that despite my faults I can help move myself and those around me into a future that is inclusive and equitable to all. </t>
  </si>
  <si>
    <t>whether we should allow  controlversial speakers to give speech on campus or somewhere else</t>
  </si>
  <si>
    <t>16|36|25|10|23|26|3|14|5|29|40|8|39|24|1|11|9|22|44|30|28|15|21|2|27|38|34|43|41|35|33|17|6|12|13|18|32|31|19|20|37|4|7|42</t>
  </si>
  <si>
    <t>I am am inventive person who doesn't like to do anything same with others. I love music and have been practicing the piano for 19 years. When I am doing a task, I tend to be very focusing until I finish it. I used to work as a Program Assistant at the International House and help to organize different kinds of events. I am very efficient and well organized. My boss describes me as always keep calm and smiling even in a tough and intense situation.</t>
  </si>
  <si>
    <t xml:space="preserve">Person B: Hello
Person A: Hello
You can explain your thoughts first
Person B: yea thats fine. i generally oppose having controversial speakers mostly for the effect it has on the students
Person A: and what is that effect?
Person B: i think generally different viewpoints should be allowed to be voiced but that sometimes especially in the past the speakers that have been on campus have spread hate speech
stuff that they say that could endanger students
and i dont believe that theres space for that on campus
as it hurts the learning environment
what do you think?
Person A: But you can't disregard the fact that the 1st amendment is in place. I don't think that anyone should be allowed to determine who gets to speak their opinions or where they get to speak them
Person B: i understand your point but i believe that the time and place of reasoning behind the first amendment is very drastically different to the point where your trying to make
before it was to allow free speech in order to create change nowadays people will invoke it to say any thing they want in order to be controversial versus creating change
Person A: free speech means that everyone has the right to speak their mind
Person B: ok and if they want to speak their mind elsewhere thats not my problem go ahead
but if your doing it on a college campus with intent to create problems you need to reevaluate your views
Person A: Controversial speakers don't have the intent of making probelms]
they are just speaking their views as anyone else would
Person B: you know i do understand and think that you should be able to speak your mind but i think sometimes you should look at the way that your presenting your information and many controversial speakers don't do that
take for example milo , there were rumors that he was going to target specific students on campus and make knowable information about them that they might not want to the publici think anyone that is trying target people is not someone who wants to speak their mind
Person A: but you are not 100% sure that is true
Person B: that is true but the possibility should not be allowed at all
i remember at the time one of my professors was doxxed or hacked i dont remember the term just because he tweeted something to miloi think at that point you're not sharing ideas, you're just creating trouble
Person A: But we can't use one person to represent a group as a whole
Person B: otherwise i say go ahead and discuss whatever you want, but you need to understand that one person can affect a lot of other people
[Experimenter says time is up]
Person B: im glad we had this talk
Person A: Yupp
Person B: i will take some of ur ideas and reflect on them more
</t>
  </si>
  <si>
    <t>position is not strong at all on the topic</t>
  </si>
  <si>
    <t>We disagreed on allowing controversial speakers to speak on campus</t>
  </si>
  <si>
    <t>2,6</t>
  </si>
  <si>
    <t>Partial legalization, with limitations put into place for certain types of drugs and a ban for the most dangerous types of drugs.</t>
  </si>
  <si>
    <t>Hispanic</t>
  </si>
  <si>
    <t>No, everything was smooth.</t>
  </si>
  <si>
    <t>24|16|2|4|7|11|40|12|5|31|44|29|15|34|39|10|17|22|28|33|37|43|14|32|1|41|8|25|23|26|13|36|19|38|42|21|6|18|27|9|3|20|30|35</t>
  </si>
  <si>
    <t>My parents have immigrated from another country, so because of their sacrifices for me, I value hard work, and I believe that society should support those who are hardworking. Not being lower or upper class, I feel that the middle class has a strong burden just as the middle class since the middle class is not eligible for financial aid or government assistance programs but is not as well off as the upper class. I think the upper class has an unfair amount of influence in politics due to the amount of money and lobbying they can employ.</t>
  </si>
  <si>
    <t>3|42|8|38|34|7|16|40|12|5|21|22|32|4|23|18|37|29|24|39|17|2|44|9|19|41|31|26|20|10|28|36|13|43|27|15|33|1|30|25|6|14|35|11</t>
  </si>
  <si>
    <t>I am a first year here at Berkeley and I am undeclared right now because I still am not sure as to what I want to do. My current political position is based on the way that I was raised and my family. Both my parents are minorities from poor backgrounds and I feel like that influenced my current political standing.</t>
  </si>
  <si>
    <t xml:space="preserve">Instead of fully legalize all druges, we both agreed that there should be some restrictions enforce on certain hard drugs, concerning the safety of children and the life of non-drug users. </t>
  </si>
  <si>
    <t>Seemed to not pay attention during instructions</t>
  </si>
  <si>
    <t>NO</t>
  </si>
  <si>
    <t>Naz, Yin, Jen</t>
  </si>
  <si>
    <t>Strength of 0, matched -1 to 2 (less than 3)</t>
  </si>
  <si>
    <t>35|14|11|38|5|32|1|39|16|28|18|34|19|44|23|42|26|36|27|12|40|30|37|22|7|13|17|15|8|29|3|41|43|6|4|25|33|9|31|21|2|20|24|10</t>
  </si>
  <si>
    <t xml:space="preserve">I see myself as somewhat careless, slow-thinking, and easygoing person. Political topics have often slip through my mind because it is a tense topic that I would normally feel comfortable to discuss with someone I know well or trust. Some topics I have strong opinions on and will not afraid to express them. But some topics really get me to think hard and thoroughly. In those cases, my political position remains more neutral. I will observe what others say about those topics and decide where I want to stand. </t>
  </si>
  <si>
    <t>matched -1 to 2 (less than 3)</t>
  </si>
  <si>
    <t>I still thought thtat drugs should be legalized, while they still thought that would be a really bad idea.</t>
  </si>
  <si>
    <t xml:space="preserve">We had different approaches in mind. I was thinking about the population who would get help if drugs were legalized in the US and she was thinking about the population who could be collaterally damaged in the process like if people smoke on the street and we have to inhale the smoke. We both had very good points and two very different populations in mind which is why we had opposing points in the debate. </t>
  </si>
  <si>
    <t>No.</t>
  </si>
  <si>
    <t>Latinx</t>
  </si>
  <si>
    <t>38|21|17|3|1|16|35|32|19|34|5|13|12|44|43|9|26|23|8|31|33|7|14|20|41|22|11|2|10|6|39|40|28|36|29|18|4|37|42|30|24|15|25|27</t>
  </si>
  <si>
    <t xml:space="preserve">I am 21 years old, Chinese-American, from Sacramento. I have worked hard for academic achievement my whole life. My parents immigrated to the US with me when I was one year old. Coming from a minority background, my views tend to be more liberal than conservative. </t>
  </si>
  <si>
    <t>36|35|40|28|6|1|41|10|11|30|22|20|12|27|39|8|38|3|34|37|19|15|5|33|26|17|7|21|23|4|42|9|29|2|14|31|43|32|18|24|25|16|13|44</t>
  </si>
  <si>
    <t xml:space="preserve">I came to the US as an immigrant child and have been low-income my whole life. I have seen the struggles that marginalized communities have to face on a daily and I have made my political decisions based on my experience with my community and many other low-income communities that I have volunteered for throughout the years. </t>
  </si>
  <si>
    <t>forgot that she strongly agreed on the topic and thought that she had disagreed</t>
  </si>
  <si>
    <t>got logged off during conversation for some reason</t>
  </si>
  <si>
    <t>I think we agreed that the situation is complicated and that there are pros and cons to legalizing drugs. We did not decide whether or not to legalize them but we agreed that legalizing drugs would take a burden off marginalized communities but that they might also negatively affect those that don't want to be exposed to drugs.</t>
  </si>
  <si>
    <t>Paired on 0 strength</t>
  </si>
  <si>
    <t>matched 1 to -2 (less than 3)</t>
  </si>
  <si>
    <t>I think we still differ in the idea of whether or not it is okay to legalize drugs or not.</t>
  </si>
  <si>
    <t>13|5|12|14|16|7|37|36|24|19|6|1|11|4|35|25|20|39|21|15|30|10|29|27|28|41|38|33|32|42|18|40|43|26|2|34|8|31|9|23|17|3|44|22</t>
  </si>
  <si>
    <t>I grew up mostly in California with some time spent in the suburbs of Philadelphia in a fairly well-off household. My upbringing was largely left-leaning, but not too far to the end of that spectrum. I think most of my views stem from my parents' views, though I tend to have very strong (relatively conservative) opinions about certain things, such as drug and alcohol use. This might stem from my Indian background and my desire to live in accordance with my interpretation of what is traditionally acceptable in my culture.</t>
  </si>
  <si>
    <t>My skype got logged out.</t>
  </si>
  <si>
    <t>26|12|32|22|41|44|21|25|33|31|14|4|23|28|19|7|5|36|2|24|35|37|8|9|13|39|27|40|30|38|11|16|42|20|34|1|29|18|15|43|3|6|10|17</t>
  </si>
  <si>
    <t>I am a junior now at Berkeley. I came from Los Angeles, California.</t>
  </si>
  <si>
    <t>DIDN'T PARTICIPATE</t>
  </si>
  <si>
    <t>Shuang, Yin</t>
  </si>
  <si>
    <t>felt sick and left</t>
  </si>
  <si>
    <t>wrongly put participant number "117" in first Qualtrics survey</t>
  </si>
  <si>
    <t>We did not agree on whether legalization of drugs would lead to a lot more drug use and drug addicts in the US</t>
  </si>
  <si>
    <t>partner felt dizzy, had to reschedule</t>
  </si>
  <si>
    <t>Shuang, Nadia</t>
  </si>
  <si>
    <t>wasn't paying attention to instructions</t>
  </si>
  <si>
    <t>36|8|2|11|17|38|7|30|43|5|33|16|23|4|25|12|42|27|1|44|24|9|18|19|40|14|10|26|3|22|29|6|37|39|41|32|15|28|21|13|20|31|34|35</t>
  </si>
  <si>
    <t xml:space="preserve">I am very liberal and want to make sure that those from all backgrounds and socio-economic statuses are able to have the same opportunities and successes in life that those from a fortunate background are afforded. I recognize that there are a lot of historical and cultural barriers that have made it more difficult for certain populations to live carefree. My experiences abroad from the United States in Latin America have reinforced that this exists on a global level as well. </t>
  </si>
  <si>
    <t>We agreed that aid should be provided in forms of educational programs, outreach and other society-oriented programs as opposed to a monetary aid. We agreed that the issue is complicated, and will most likely involve the help of both the government and nonprofits.</t>
  </si>
  <si>
    <t>agreed</t>
  </si>
  <si>
    <t>No technical difficulties</t>
  </si>
  <si>
    <t>Yin, Nadia</t>
  </si>
  <si>
    <t>With a degree of 0 on all three questions</t>
  </si>
  <si>
    <t>6|7|25|19|3|26|5|27|43|1|18|38|11|40|4|37|14|22|9|15|8|20|10|30|12|36|42|34|32|16|41|13|39|35|33|44|28|23|24|31|21|17|2|29</t>
  </si>
  <si>
    <t>I grew up in Scandinavia and raised in a very socialistic and liberal society, and moved to the united states the year before I began my undergrad. Got my BS in bioengineering at University of Washington. Currently getting my PhD in bioengineering at Berkeley.</t>
  </si>
  <si>
    <t>Person B: hi, I'm [name redacted].
Person A: Hi, I'm [name redacted].
Person B: I don't think legalizing drug is a good idea in the U.S.
Person A: Why do you think drugs should be illegal?
Why do you think that?
Where I am coming from, it seems like the positives would outweigh the negatives with legalization
Person B: We believe that legalizing drugs may decrease the crime rates. But it won't. People will have more opportunity to get drugs
Person A: But isn't it the black market for drugs that creates such high crime rates?
With legalization, incarceration rates for those with minor possession charges would go way down
Person B: Yeah, bad people may utilizing this chance to create more crimes
Person A: What do you mean by that?
Right now there are so many people in the American prison system for minor drug charges
It is very expensive and the criminal record is ruining their lives
We could divert the money we save from incarceration to programs that would help people with addiction
and into the regulation of the substances
Person B: Secondly, what if a person who has not done drugs before, now there is a chance he can try it
and he got addicted, then he spent a lot of money, and his family is destroyed.
If drugs are not legal, he wouldn't have that chance to try
Person A: I understand where you are coming from, and that would be one of the risks for legalizing drugs but with legalization, the government could also publicly research and produce information for the public on side effects
Person B: Government will waste a lot of money on controlling drugs than just make it illegal
Person A: So that people are able to make informed decisions about what they take
I don't think that's true
The prison system is extremely expensive
Person B: I understand that
Person A: It costs at least a million dollars a year to keep a single person in jail
That money could be better used elsewhere
Furthermore, just putting someone in jail for using an illegal drug is not actually solving the issue
Person B: Yes, legalizing drugs will put on risks on people. Government shouldn't be easily trusting people's self-control ability
Person A: That person may have gotten into selling drugs because a lack of economic opportunity
or they tried a certain drug at one point and are now addicted and the issue has gone well beyond them being a criminal, they now have a mental health issue that needs to be addressed in a facility
and will not improve in jail
Legalization will allow the government to establish better options for people with addiction
so that society can improve as a whole
right now we have such a stigma against addiction that people who are addicted are not receiving any help
and THAT'S when they ruin their families
and their own lives
Person B: The question is, would legalizing drugs really stop people consume drugs. We know that only those who really want drugs would buy drugs in black market. Now it's legalized, those addicted people could use drugs easily, and will cause higher chance for people to get addicted.
Person A: I see what you are saying, but I don't think that legalization would suddenly create a population of addicts
There are examples of other countries in the world that have legalized drugs, such as Portugal, and their country is great
Very low crime and HIV rates
Person B: Ideally, government could help those who got addicted. But in the reality, it wouldn't be so easy..
[Experimenter says time is up]
Person A: Thank you for talking with me it's a difficult issue
There is a lot of grey area
Person B: Yeah. I kind of agree with your point.
but different area has different situation</t>
  </si>
  <si>
    <t>Legalizing drugs is dangerous, that's why the government still doesn't do so</t>
  </si>
  <si>
    <t>We both agreed that widespread change needs to occur to solve the issues still existent and stemming from slavery. She had much more faith in the goverment route than I do, but she made some good points and I do see that potentially the government may need to be involved to provide change on the scale necessary (i.e. nationwade change)</t>
  </si>
  <si>
    <t>none</t>
  </si>
  <si>
    <t>43|10|6|19|15|34|27|39|20|44|32|8|31|30|18|33|14|21|36|29|9|40|26|23|25|2|13|3|37|16|42|4|12|7|35|17|22|38|1|28|24|5|11|41</t>
  </si>
  <si>
    <t>I grew up in a relatively free environment. People don't usually talk about politics, and people don't oppose each other. So I formed a neutral altitude about politics. I cared about politics but I know normal people can do nothing. So I don't usually express my political views.</t>
  </si>
  <si>
    <t>6|41|15|1|37|2|23|21|30|3|9|5|38|34|19|44|28|22|35|18|39|43|20|31|27|36|25|33|14|7|4|24|42|17|13|16|40|32|8|11|26|29|10|12</t>
  </si>
  <si>
    <t>My sister and I are only a year apart, are very close, and are a part of the generation that had no internet as a child to having internet in our pocket currently. The internet helped us start developing liberal stances, all while talking with each other and growing with each other to where we are today.</t>
  </si>
  <si>
    <t>difference of -1 to 2</t>
  </si>
  <si>
    <t>didn't get a match</t>
  </si>
  <si>
    <t>My parter was looking at the long term effects and rammifications of allowing politically diverse speakers on to campus, while I was focused on the short term effects on the University's deficit and the restriction of student services.</t>
  </si>
  <si>
    <t>I really liked this study, typing and debating a topic in a professional environment was enjoyable.</t>
  </si>
  <si>
    <t>Shuang</t>
  </si>
  <si>
    <t>They believed that legalizing drugs could cause more problems but I saw it as the beginning of eliminating problems that are plaguing society</t>
  </si>
  <si>
    <t>wasn't able to do screen recording</t>
  </si>
  <si>
    <t>N</t>
  </si>
  <si>
    <t>22|4|20|5|24|11|36|28|8|25|44|9|33|32|37|21|31|7|29|41|13|3|27|19|18|35|17|14|26|34|15|23|10|40|1|6|39|42|2|38|12|30|43|16</t>
  </si>
  <si>
    <t>I come from a low socioeconomic background that has made me more aware of social/racial/gender injustice and more sympathetic to people lower in society (ie. drug abusers). The more I ventured into academia, the more I realized that there are social, as well as individual, perspectives on issues that effect society. I see things in a bigger scope, so I am a liberal.</t>
  </si>
  <si>
    <t>didn't do screen recording</t>
  </si>
  <si>
    <t>44|32|20|28|2|8|31|34|21|3|38|16|25|33|29|4|30|35|37|5|17|10|39|13|23|6|9|12|41|14|26|42|24|11|43|1|27|22|19|18|7|36|40|15</t>
  </si>
  <si>
    <t>I grew up in low income household in a neighborhood that wasn't ideal. Although my community may not have been the safest it taught me a lot about the faults within our system. My political positions come from understanding that the world is not black and white and it isn't just about what is right and wrong.</t>
  </si>
  <si>
    <t>Financial, psychological, and long vs short term effects of controversial speakers</t>
  </si>
  <si>
    <t xml:space="preserve">I really liked the whole debate part of the experiment. I thought it was interesting how we used skype chat and not the video feature. </t>
  </si>
  <si>
    <t>Person B: Hello :)
Person A: Hi
Should I start?
Person B: Sure!
Person A: Okay! I think my main argument in supporting in supporting the legalization of drugs is that drug addiction/abuse needs to stop being criminalized and it needs to be recognized for what it is truly, a disease
sorry totally repeated myself
Person B: Oh no problem
My main argument for opposing the legalization of drug is that people could be easily exposed to drugs, and do not think about the consequences that follows for taking drugs.
I agree that there should be more ways to help people who are addicted, but I don't think legalizing illegal drugs will prevent addiction and abuse
Person A: I agree, that often times drug use is done irresponsibly and legalizing it could lead to an earlier exposure than expected but at the same time legalizing it means that the distribution of it for the most part can be done in a more monitored setting through the governmental/medical lens such as with marijuana. It won't prevent addiction and abuse but the money that right now goes to keeping people in jail for it can be used to open medical centers and make these centers available to those that cannot afford it.
Person B: One of my concern would be that what if people are exposed to legal drugs that are monitored by the governmental lens, and they want more drugs and end up going through an illegal means to obtain more drugs.
Person A: But then can't that be said for just about every other single drug, such as alcohol. Then should every person that comes home and has a glass of wine be seen as a criminal? That is always the risk the idea that a persons' tolerance can increase and their need for the drug become greater. I think legalizing drugs could also welcome a society that de-stigmatizes them. Removing that stigma open up conversations where people can begin to feel comfortable talking about them and eventually become more open with talking about their problems with them
[Experimenter says time is up]
Person B: Thank you for your opinion 
Person A: it was a nice convo!
Thank you for yours</t>
  </si>
  <si>
    <t>18|21|40|37|15|35|33|42|5|20|9|7|27|10|6|26|11|13|44|22|30|2|12|19|3|25|28|38|31|24|17|41|23|4|29|43|14|34|1|36|8|16|39|32</t>
  </si>
  <si>
    <t xml:space="preserve">I come from a large family in Orange County where my Dad grew up and my Mom came from a very liberal Portland Oregon; so I was exposed to a couple different ideologies growing up. I went away to school in Montana for a bit on a soccer scholarship before coming back to California and eventually Berkeley. I like to say my political views cannot be constrained to a single party as neither party fully aligns with my views. </t>
  </si>
  <si>
    <t>My partner wanted to legalize drugs, and I did not</t>
  </si>
  <si>
    <t>Overall I think we agreed that having speakers on campus can have negative effects on students, but we disagreed in that I do not think speakers should be allowed on campus and they thought that speakers should be allowed on campus.</t>
  </si>
  <si>
    <t>17|3|40|11|16|9|42|26|23|36|38|34|1|18|24|39|21|29|5|10|14|43|37|19|27|30|6|2|35|15|8|33|41|20|25|28|13|7|4|32|31|12|22|44</t>
  </si>
  <si>
    <t xml:space="preserve">I have lived in Korea, China, Mexico, Texas, and California. Living in different places helped me collect various perspective about different political positions. Such is the case, it is hard for me to strongly stand for one particular position. I try to listen to both side of the political stance. </t>
  </si>
  <si>
    <t>20|33|26|38|28|8|5|41|24|1|9|23|34|22|4|36|27|17|19|25|43|6|15|7|40|30|21|3|39|29|42|16|31|18|10|14|35|2|11|32|37|44|12|13</t>
  </si>
  <si>
    <t>I graduated from UC Berkeley this year with a bachelor's degree in Peace and Conflict Studies and I minored in Conservation and Resource Studies as well as Dance and Performance Studies. I've always cared about politics but I became more interested and active in college.</t>
  </si>
  <si>
    <t xml:space="preserve">actually, we didnt agree/disagree. </t>
  </si>
  <si>
    <t xml:space="preserve">We disagreed in the manner in which the university should protect its students. I believe that it would be more healthy for people to confront those who bring hateful speech and use it as a learning experience. My partner believes that it is the university's responsibility to protect the students at all costs. </t>
  </si>
  <si>
    <t>More choice for the ethnicity portion would be nice.</t>
  </si>
  <si>
    <t>10|36|37|40|35|12|34|22|23|7|30|32|18|33|21|26|38|8|1|2|3|6|31|4|43|13|39|19|28|9|15|11|29|14|5|20|27|41|44|25|24|42|16|17</t>
  </si>
  <si>
    <t>i grew up in a mainly conservative environment but i find myself to be more liberal. im understanding, therefore i try to accommodate both sides of the story. I hate rude/angry far rights though. yeah they can speak, but if it hurts others emotionally/physically, then thats too far.</t>
  </si>
  <si>
    <t>29|11|18|10|16|4|27|15|33|43|25|17|12|24|1|7|6|3|22|37|13|42|44|20|34|40|5|21|32|30|26|28|19|2|31|9|36|38|41|14|39|8|35|23</t>
  </si>
  <si>
    <t xml:space="preserve">I am student a UC Berkeley and transferred here from Sacramento. I immigrated from Mexico when I was very little and have lived in the United States for most of my life. </t>
  </si>
  <si>
    <t>Paired on 0 strength of opinion</t>
  </si>
  <si>
    <t>Person B: Hi
Person A: hellooo
alright so i am for legalization of drug use lol
Person B: okokk
so
you could talk about your viewpoint first
and then I can takl about mine
Person A: these are weak arguments lmao but here we go
Person B: and then we could do some back and forth aftert?
Person A: Yeah
Person B: yeah go ahead, lmk when you're done and I'll just keep quite until you're done with your train of argument
Person A: 1) okay so i guess i can use prohibiton as an example. when alc was banned and legalized. people still had some sort of access to it. eventually it was repealed. 2) people who are naturally inclined to do drugs will do it regardless is legalized or not. ( i myslef have never done drugs).
3) visa versa.. those who dont do drugs.. just dont
4) survival of the fittest. those who overdoes... well too bad? :/ LOL not to be mean... and those who are injured by a high person.. sorry too
5) also according to our intro survey, puerto rico (i think?) had pretty good outcomes after legalization of drugs
6) gov spends alot of effort fighting against drug cartels ...it can be used for rehabilitation centers
The end :)
oooo illegalized*** for 1)
Person B: Ok! those are some good points and I definitely agree with some of them. I'll talk about my viewpoint and we cna debate from there. Sorry about the typos btw
Person A: dw! i have alot of typose
Person B: So my argument depends hugely on the two assumptions provided. 1) we are talking about legalization of all drugs (I think "all" was the wording from the survey) and 2) we are talking about the situation in the US
When you look at the US, it gives a very unique case where a lot of social behavior and expectations are determined with individual freedom in mine
*mind
I think that's ggreat, but in order for that kind of society to be functional there needs to be a minimum agreement, which is why we have law that applies equally to everyone
When something like hard drug does not get banned explicitly, in the context of US and the mindset of "aye it's not illegal, let the man do what he wants" that non-ban is like an implicit acceptance
while some drugs don't have huge and obvious harms, in terms of health, others definitely do
And for the government, banning those drugs are like 1) symbolic gesture of not supporting those bodily harmful substances and 2) being responsible with the safety and health of its citizen
So I think the answer is not legalization, but somewhat of a compromised decriminalization of drugs that are proven scientifically to be not very harmful
That's about it from me. Any comments
Person A: ohhh i also forgot to add. lots of people are incarcerated for drug possesion, even before some drugs were legalized. since legalization, people criminalized before havent been released and i think it kinda sucks and there should be reparations. incaration for drug vs incarceration for murder. i vote drug to be the least threatening...
hey those were great arguments!:D
yeah, the arguement about the non-ban implicit acceptance is pretty good
Person B: eah! the criminalization and "war on drugs" are defnitely huge and I think they should be worked upon
Person A: i was actually afraid you were gonna bring that up
[Experimenter says time is up]
Person B: Lol i guess gg
Person A: and i can understand the consequences of the non-ban</t>
  </si>
  <si>
    <t>1|17|6|21|29|12|8|19|2|37|40|22|20|30|44|34|5|10|33|31|24|7|38|27|28|4|13|18|23|15|32|9|42|36|26|14|39|3|11|25|41|35|43|16</t>
  </si>
  <si>
    <t>I'm a non-binary Vietnamese human from San Diego and a 2nd year at UC Berkeley studying Cognitive Science. I came to my current political position through conversations with friends, newspapers, personal research, online educational videos, protests, strikes, grassroots organizations, and my classes at Cal.</t>
  </si>
  <si>
    <t>Some kind of decriminalzation of relatively harmless drugs in order to address the social and structural stigma associated with those drugs.</t>
  </si>
  <si>
    <t>Typing was difficult because the keyboard on the laptop i chatted on was not good.</t>
  </si>
  <si>
    <t xml:space="preserve">We agreed that slavery was not the only act of inhumanity that a group of individuals has endured. Other parties would be hurt by the reparations, such as the middle and lower classes whose taxes would be used. We agreed that government sanctioned programs should be enforced to ensure that those whose ancestors endured such tragedy should have a better chance to improve themselves in society. </t>
  </si>
  <si>
    <t>None whatsoever.</t>
  </si>
  <si>
    <t>26|31|23|44|30|18|27|21|16|3|33|17|42|1|5|39|19|36|20|9|38|24|40|34|41|6|7|13|35|28|25|15|2|12|29|22|37|11|43|32|4|14|10|8</t>
  </si>
  <si>
    <t xml:space="preserve">I'd like to think that I have a generally broad and accepting view on politics because I used to live in Europe and Asia and therefore experienced different cultures and their political leanings. But I do have general distrust about the efficiency of our government and dislike extremist political ideologies. </t>
  </si>
  <si>
    <t>Put on her headphones backwards at first, so it took a minute for us to figure out why her partner couldn't hear her.</t>
  </si>
  <si>
    <t>26|40|4|32|15|6|8|18|42|22|39|1|20|36|43|5|16|12|17|11|35|19|25|31|3|38|37|23|27|30|2|14|41|29|28|9|7|34|44|33|21|24|13|10</t>
  </si>
  <si>
    <t>I grew up in a mostly liberal household where I was told not to judge or be too assertive. I often let others speak and don't feel as highly about what I have to say. Though, when I strongly believe in a topic of interest, I am not easy to dissuade.</t>
  </si>
  <si>
    <t xml:space="preserve">I opposed her view and she opposed mine although we did have an understanding that something needs to be done about the issue. </t>
  </si>
  <si>
    <t>1,6</t>
  </si>
  <si>
    <t>11|44|1|12|39|30|10|37|34|7|13|23|35|25|33|42|38|28|41|40|8|20|21|9|16|15|5|43|22|6|3|17|14|4|31|36|32|27|29|19|26|24|18|2</t>
  </si>
  <si>
    <t xml:space="preserve">I come from a very conservative town and so it is not the norm to have liberal opinions that go against the norm. I have always questioned the ways of the people that surrounded me and I tried to never conform to their ideas or opinions. Rather, I formed my own opinions and voiced them even if I was not the person that people agreed with. </t>
  </si>
  <si>
    <t xml:space="preserve">i brought up several examples of policies decriminalizing drugs but he failed to consider them. he instead made arguments based on intuition (e.g. "i think if we legalize drugs we will have more addicts). i suggested we look at real life examples of how policies have fared and he initially agreed but then didnt when he realized the data doesnt back him up. it is difficult -- and maybe useless -- to have a conversation with someone who refuses to acknolwedge facts and educate himself. </t>
  </si>
  <si>
    <t>NA</t>
  </si>
  <si>
    <t>Not Fluent in English and thus did not participate</t>
  </si>
  <si>
    <t>Skype failed to connect, moved to X06</t>
  </si>
  <si>
    <t>33|18|21|28|35|27|10|19|44|43|42|31|6|25|26|17|40|13|39|34|30|41|5|7|12|29|1|22|24|2|15|32|37|36|20|8|4|3|38|9|14|16|11|23</t>
  </si>
  <si>
    <t>i think everyone should have access to the basic necessities in life (e.g. housing, healthcare, a job, etc). i dont know if i "came" to this position or if i was always already there.</t>
  </si>
  <si>
    <t xml:space="preserve">We agreed that people should be educated on drugs and that focus should be on rehabiliting people than putting people in jail. </t>
  </si>
  <si>
    <t>Nope</t>
  </si>
  <si>
    <t>whether decriminalizing drugs will have a negative effect on society or not.</t>
  </si>
  <si>
    <t>15|43|38|22|28|37|7|18|5|12|27|31|4|6|25|17|33|39|26|19|29|35|40|44|30|42|41|14|1|3|32|13|21|24|8|20|16|9|11|36|34|2|10|23</t>
  </si>
  <si>
    <t>I am a rising sophomore interested in medicine. My political views are mostly shaped by my friends instead of my family, as well as what I've read online.</t>
  </si>
  <si>
    <t>19|15|5|13|33|30|29|6|7|3|41|36|44|4|9|37|17|28|32|1|39|24|16|20|2|21|14|11|25|40|26|23|22|35|38|43|42|31|34|10|8|27|18|12</t>
  </si>
  <si>
    <t xml:space="preserve">I am a very social, outgoing person who loves social interaction. I have come to my political position through thorough conversation, reading, and reflection. </t>
  </si>
  <si>
    <t xml:space="preserve">My partner was of the view that legalizing drugs would be helpful in reducing the stigma around the drug addicts and abusers and would shift the focus from punishing to healing. she also brought up the example of Portugal where drug legalization along with other initiatives was effective. My disagreement was that legalization of drugs would prove to be a disinhibitor in the way of drug addiction and abuse and lack of barriers would exacerbate the problem. Secondly, Portugal and America are two different countries with different social, cultural, economic and political landscape and how i am skeptical of whether same results would appear. Also, it might be that in portugal other initiative would have been the reason of the alleviation of the drug problem. Moreover, reducing the stigma and a focus on healing can brought by awareness programs and drug legalization is not the solution </t>
  </si>
  <si>
    <t>UC Berkeley Summer Session Student</t>
  </si>
  <si>
    <t>-</t>
  </si>
  <si>
    <t>10|12|30|14|15|24|18|34|36|16|25|20|33|29|22|5|43|32|37|9|38|39|28|23|1|11|2|4|8|6|13|31|42|40|3|7|17|19|26|27|35|41|44|21</t>
  </si>
  <si>
    <t xml:space="preserve">Person A: Hi.
Person B: Hi.
Person A: So, I’m [name redacted].
Person B: I’m [name redacted]. 
Person A: Okay. So we’re talking about the government giving possibly reparations to African American populaces as -- not as a compensation, you cannot compensate what they did -- but as some sort of reparation for the long period of time when they were slaves. 
Person B: Sorry?
Person A: Oh, you couldn't understand what I said? 
Person B: Oh, so it’s time to -- you'll say your opinion? 
Person A: Oh, okay. So, according to me, it's history. It’s not even debatable that for a long period of time, the American establishment or the government or whoever was in power systematically oppressed or hindered the growth of or exploited African American populaces, which at the time were not considered Americans. They were just considered -- not even human -- like property, and they exploited them systematically for a long period of time. And then, when it comes to supporting their growth by giving reparations, there's a reluctance, there’s debate, which to me is troubling because there shouldn't be such a reluctance in giving reparations for what they created in the first place. 
Person B: Mm-hmm.
Person A: What do you say? 
Person B: In my opinion, this action will increase tax, which means [it] will make burden of the public. So the slavery -- as they get used to their position, they may think this is what government should do. So they may not feel grateful [to] the government or the public, which gives their support.
Person A: Oh, so you're saying offering reparations would mean that you'd have to increase taxes because that's where the governmental budget comes from, right? 
Person B: Yeah, yeah.
Person A: But don't you think the American budget is being used in a lot of things which are not in the benefit of any segment of the public, and it could be used for something like this?
Person B: Mm, I'm not sure because I don't know where is government's action, but if actually some ordinary people may feel some burden --
Person A: Well, so I feel like the ordinary public, which is usually worried about taxes and stuff, goes from upper middle class to upper class. That's the one that are most vocal about their taxes and stuff, and I think a large percentage of them are White Americans. And they should understand that, in a world historical point of view, their ancestors benefited from the oppression of Black ancestors. So they should understand their position in a world historical point of view where they are in a position because of someone else's oppression.
Person B: Oh, yeah. Do you think once slavery got reparations, they may be grateful or show zero gratitude?
Person A: No, I think they shouldn't show gratitude. I think they should not be showing gratitude because, for a long period of time, they were hindered, like their growth was hindered. They were basically slaves that they were ripped of all their capital in every sort of way. So when they were not given a sorry for that, why should they be grateful if they’re giving reparations?
Person B: Do you think -- what benefits can [be brought] to the society if they take up these actions?
Person A: Well the benefits will obviously be that the Black population that, to this day, are suffering because of the historical trauma, like in every way they were subjugated to -- obviously the goal is that they would move to a higher economic standard. So if that happens, then obviously there'll be more people who would be generating enough income. That will be like a general rule of the society, because everyone would be making enough to sustain themselves.
Person B: Yeah. But I think that slavery is a historical problem so we don't have to bring it into now.
Person A: So, okay. So I mean that is -- that's a good point. It happened in the past, and why should we talk about it? Or why should we give reputations for it now? But the thing is that, although it happened in the past, its effects continue to exist in the present as well. So when you make someone a slave, you’re basically ripping them off of all their capital. They don't have any money. They don't have an identity even, right? 
Person B: Yeah.
Person A: So, but then at a point when you give them -- like during the time of Abraham Lincoln, they were given the status of like human being. They were not slaves anymore. And then after, like in the 1960s, they were given their civil rights and stuff. But in that process, they were never given reparations. So basically, they didn't start from zero, they started from minus whatever as a starting point. And that continues to show that they're still trying to build themselves up from that minus something position. And if its effects continue to exist, then I don't think it's a historical problem if its effects still exist today.
Person B: Okay. Mm, let me see.
Person A: Okay, so if you think that -- so you're saying taxes will be a problem if reparations were to be offered, right?
Person B: Yeah.
Person A: So, if reparations are not offered, like as they are not being offered right now, who do you think benefits from it the most? 
Person B: Government? Who do you think?
Person A: I feel like obviously people who already have enough money to be paying taxes are going to be the ones who are going to, quote and unquote, suffer if they have to pay more taxes. And a large population of them, like I said before, are basically White bourgeois Americans. So. God, I want water. Okay.
Person B: Do you know [if] before government has [taken] similar actions like this? 
Person A: As in the U.S. government had to take similar actions like this before? 
Person B: Yeah. 
Person A: I don't think it has. I feel like the U.S. government is generally very lazy and -- No, I think it doesn't accept its shortcomings easily or at all actually. It doesn't. It doesn't.
Person B: Yeah. 
Person A: That's crazy. So you can tell me something about yourself while I think about it.
Person B: Yeah. My main points are [the] two [that] I talked about before. One is tax and the other is the slavery’s attitudes. Yeah.
Person A: Excuse me. What was the second point? 
Person B: Slavery's attitudes. 
Person A: As in do you mean the African American population of America? 
Person B: Yeah. 
Person A: Their attitude towards what? 
Person B: Towards the government, the public, and especially the White American.
Person A: Oh, I would really like to disagree. I personally do not think that their attitude is like something in the lines of civil disobedience. And even if it is, even if it was at certain points in time, it is a result of a sense of historic anger. When you know that your position and your situation in the world, in the economic sphere, is what it is because of -- I sound like I'm repeating myself -- but because of historic oppression. Like you lived off all of the things that you had. They are aware of what happened to them [and] what continues to happen to them in the form of racism, in the form of institutional discrimination. They’re aware of that, and because of that, if they have an anger inside of them, I think that's justified.
Person B: Do you think this action will make society offer order?
Person A: Order in what way? 
Person B: Social status?
Person A: The social status of the people who will be giving reparations? 
Person B: I’m not sure. 
Person A: So I feel like if this action –
[Experimenter says time is up]
</t>
  </si>
  <si>
    <t>Our beliefs came to be a little more similar but I think we still disagreed fundamentally on the heart of the argument (legalization)</t>
  </si>
  <si>
    <t>I think we ended somewhere in the middle on drug legalization, as we discussed the potential positive and negative impacts that legalization would have. We didn't come to a point where we said our final belief one way or the other, but were in pretty close agreement as we brought up various points and counterpoints.</t>
  </si>
  <si>
    <t>Possibly providing a couple "fact" bullet points on each side of a topic could provide more talking points.</t>
  </si>
  <si>
    <t>2|42|40|4|24|18|10|20|22|36|25|14|33|27|8|19|30|15|5|35|29|34|21|12|11|37|7|28|3|1|32|31|44|39|17|16|41|26|23|43|6|9|38|13</t>
  </si>
  <si>
    <t>Skype failed to connect, moved to X16</t>
  </si>
  <si>
    <t>I am a second year undergrad student. My political positions have always leaned toward liberal, as that was the position of my family, but came to be very liberal in the past few years, as I learned more about politics on my own and regularly read the news. I consider myself to be an understanding person and always try to understand both sides of any situation, but I am also a little headstrong and can be pretty set in my beliefs, unless someone does a good job convincing me otherwise.</t>
  </si>
  <si>
    <t>Nadia, Shaung</t>
  </si>
  <si>
    <t>34|28|12|21|3|18|20|16|9|37|25|42|33|23|29|8|44|27|31|13|35|7|5|4|43|40|36|15|24|19|2|11|1|17|22|14|38|26|30|32|41|10|39|6</t>
  </si>
  <si>
    <t>I grew up in a small, conservative, mostly white town in the foothills of Northern California and had my beliefs and views on life tested when I left for college in Los Angeles. While I have always been compassionate to some extent about the well being of others and aware of the lack of equal opportunity across gender, race, religion, etc, over time I have become more liberal in my beliefs that the government needs to care for its population. The current political climate terrifies me.</t>
  </si>
  <si>
    <t>Didnt gt a match</t>
  </si>
  <si>
    <t>that free speech should be allowed becuase it protects the rights of people to speak up, always</t>
  </si>
  <si>
    <t>no this was very well run thank you</t>
  </si>
  <si>
    <t>23|41|33|14|15|9|24|39|31|11|26|2|27|30|25|42|29|36|28|4|10|21|35|22|5|43|37|20|1|17|12|6|38|34|40|18|32|3|19|13|16|7|8|44</t>
  </si>
  <si>
    <t>I believe the best way people can learn from each other is through empathy and active listening, which is why I want to encourage people participating in hearing political positions opposite from their own. However, I also identify with the sensitivity of human nature and the threat that comes with dissenting opinions (especially when spoken in an aggressive tone). I study english and psychology which gives me a good insight into the power of language, speech and the written word and its emotional effects on its audience. I find communication and intention tantamount, which puts me right in the middle on most free speech debates. I identify as socially and economically liberal, but do not believe that higher taxes will solve everything.</t>
  </si>
  <si>
    <t>We agreed that we should allow controversial speakers to speak on campus.</t>
  </si>
  <si>
    <t>Wrote her number as 285 in the pre-survey</t>
  </si>
  <si>
    <t>This social interaction study is done much better than the first one. It allows deep conversation when we are able to talk on Skype.</t>
  </si>
  <si>
    <t>20|41|27|16|5|23|39|37|42|28|22|7|38|30|17|3|25|15|36|32|4|34|19|14|31|24|18|35|13|43|40|10|9|26|11|21|33|1|2|6|29|8|12|44</t>
  </si>
  <si>
    <t>I am greatly influenced by existentialism and phenomenology. I trust myself, demand freedom and justice/fairness. I tend to maximum individual agency in our society.</t>
  </si>
  <si>
    <t>We agreed that there will be controversial speakers at Berkeley but not on campus.</t>
  </si>
  <si>
    <t>we can encourage government reparations for slavery, even thought it will increase tax,but on the other hands,it is a more useful way to use our tax, basically before we did not say any solution about it before.</t>
  </si>
  <si>
    <t>nothing</t>
  </si>
  <si>
    <t>Didn't disagree</t>
  </si>
  <si>
    <t>42|24|27|8|34|18|28|12|41|43|26|22|38|33|39|35|2|40|9|16|7|5|31|13|44|29|4|20|10|17|19|23|3|14|36|30|15|32|37|1|25|21|11|6</t>
  </si>
  <si>
    <t xml:space="preserve">I was born and raised in SF, Ca. Many of my stances come from interactions with the people around me which can be more skewed towards liberal. At the same time I lack a better understanding of more conservatives stances. </t>
  </si>
  <si>
    <t>21|44|40|37|27|22|14|24|33|12|20|42|9|11|31|39|17|1|32|23|16|19|6|10|8|5|28|30|34|15|3|4|29|7|36|2|35|25|41|38|18|13|43|26</t>
  </si>
  <si>
    <t>I am typically a organized person, sometimes is careless, used to follow a routine in the past, but now wants something different.About the political position,I tend to be not aggressive.</t>
  </si>
  <si>
    <t>An RA accidentally forgot to delete the previous conversations from the previous session that was about the same topic the participants were talking about. So the new participants saw the old conversation on skype before they started talking!</t>
  </si>
  <si>
    <t>there should be a designated place for controverial speakers, it is important to see another side's persective, students should feel safe while protesting and debating</t>
  </si>
  <si>
    <t>23|13|11|32|1|4|7|43|33|6|26|41|9|8|34|30|10|2|39|31|3|16|27|15|37|14|5|38|24|25|20|29|28|44|35|21|36|40|19|42|12|18|17|22</t>
  </si>
  <si>
    <t>I was born in the United States. My parents are immigrants who came to the US around 1990. My family had low income during the earlier half of my life and transitioned to middle class in the latter half.</t>
  </si>
  <si>
    <t>started first part early</t>
  </si>
  <si>
    <t>The campus cannot simply filter the speakers who can speak on the campus. Everyone should be put through the same process.</t>
  </si>
  <si>
    <t xml:space="preserve">Person B: Okay. Do you want to go first?
Person A: Either way. You can if you want.
Person B: I don't really have a preference either.
Person A: Okay. Yeah, go ahead then if you want.
Person B: Okay. So I oppose legalizing drugs in the U.S. just because it's so dangerous allowing people to easily access drugs. Because the easier it is for people to obtain drugs, the easier it is for them to become addicted. Yeah, all right, that's my stance. How about you?
Person A: I don't -- I kind of see both sides of it. My thing with legalizing it, and I don't feel super strong about it, but [it] would be kind of a few things. People who choose to do drugs now, they're going to find a way. I totally understand your point of, "If it's legalized, it's easier to find," but you can always get around age limits or whatnot. But if you do legalize it, then there's the ability to, I don’t know, [it] feels funny framing it as "safer drugs," but you won't -- you'll have stuff that has -- you know, you can put restrictions on how it's made, processed, et cetera. And whatever it could be laced with, if you have people who try to find it on the street, potentially lessen that possibility. Yeah, I wasn't aware that -- I think it was Portugal in the sample questions said they've done this and it’s, in a sense, helped with drug addiction and seeing that as kind of a case study of sorts. Like, “Okay. A country has tried this and it has worked.” Apparently, according to that. So.
Person B: Yeah. I feel like in regards to the black market and other illegal means people take to obtain drugs, I feel like that will always exist. There will always be some sketchy part, especially when you're dealing with drugs. Yeah, you don't know what it's laced with and how it's being produced. And I feel like legalizing it, at least, the costs have far worse implications than keeping it illegal and preventing people, I guess, from easily obtaining drugs.
Person A: Yeah. I don't know what I envision if it was legalized as far as accessibility of it. But it wouldn't just be go to a convenience store and, "Oh, I'm going to get some heroin, okay." So I don't really know what the scenario of legal -- all drugs looks like. But I think in another, kind of small part in favor of [it] is, instead of the money being used [for] law enforcement and incarceration and people in jail, instead of all that going towards just locking people up, and trying to find that, in theory, you could instead frame that as -- or use that money to have rehab programs, educating people, mental health care, you know. Some people choose to do drugs because they like the feeling they get. Others, it's mental health issues that lead them into it. And I feel bad for the mental health people and that's where they can get help instead of [getting] arrested or whatever. Maybe they can get to a better place and -- yeah, it's probably wishful thinking there but --
Person B: No, that's very fair. Have you ever taken an Econ class at Berkeley?
Person A: Not at Berkeley. I did my -- I'm a graduate.
Person B: Oh, I see.
Person A: Yeah, I went to UCLA. Was an Economics major there, but it's been a little while.
Person B: Oh, okay.
Person A: But yeah, why do you ask?
Person B: There's the whole externality thing with educating people versus putting a tax on something that's very not ideal, I guess. And I feel like that applies to drugs as well. We should focus on educating people better, so that prevents them from going out and buying drugs versus, I don't know, yeah, putting a lot of money into law enforcement and putting people in jail.
Person A: Yeah. Then I don't know if this is a positive of it potentially, but if it were legalized and sold and there's the ability to tax it and raise funds so that can then go into again, you would hope, education, rehab programs, that type of stuff. Kind of like with cigarettes now. It's like, "All right, tax the heck out of it, if you choose do it then." I don't do drugs, I don't smoke any of that stuff, and I find it all kind of repulsive. So saying, "Oh, it should be legal," is kind of a funny stance I feel I have, but there are those silver linings of it where -- and again this kind of gets into the whole politics of it, which I feel like our country's a mess and a joke right now -- but there's the possibility that these funds that are raised could go to a helpful cause, that aspect of things.
Person B: Yeah. More like, I guess, doing good than removing the bad?
Person A: Yeah, I think that's a good way to frame it and put it. Because yeah, if you can -- I don’t think, as you said earlier, you're not going to remove the black market aspect of drugs, alcohol or really anything. But if you can lessen that, then you can potentially get some positives out of the legalization.
Person B: Yeah. And also I would imagine that if drugs were legalized, there would also be some kind of an age limit, and if that were the case then, I don't know, younger people trying to purchase drugs probably would have to deal with very dangerous situations, I guess. Or they might be put in dangerous situations trying to obtain the drugs, just because it's legal or it would be legal then.
Person A: Mm-hmm. Yeah. Because I don't feel like it's an exact comparison, but with alcohol, you know, I drank well before I turned 21.
Person B: Yeah.
Person A: So I tell my daughter now, "That's an adult beverage, you don't do that until you're older." But that's not what I expect to happen when that day comes. But anyhow, it's something to where -- yeah, if I feel like if it was legalized, there might be that initial -- I don't know if excitement is the right word, but kind of push or "Oh, it's legal, we can go get it."
Person B: Like hype, yeah.
Person A: Yeah. So that might be that first year, two years, six months, I don't know what the time frame would be, but maybe an initial increase in usage and then maybe a tapering from there? At UCLA, where I went to do my undergrad, they didn't have alcohol on campus at that time. That wasn't allowed, and so there was always -- I think at some point since I graduated, they have had some breweries that it is served, but the thought was always if and when they do allow it, there might be that initial increase in drinking on campus, but then, "Okay, it's not some cool, new, novel thing anymore."
Person B: I guess you have to go back. Again, I don't know if this is a useful comparison, but looking back to the legalization of marijuana and seeing those trends and then obviously marijuana is not the scariest drug out there. So I don’t know. You really have to see what kind of psychology has to play into this.
Person A: Yeah. Very true. And then kind of how cigarettes seem like -- that's an addictive thing, hard for people to quit.
Person B: Yeah, exactly.
Person A: You know, it's their choice and largely impacts them alone. I hate the smell of cigarette smoke and all the secondhand smoke stuff but at the end of the day if I pass somebody who's smoking a cigarette, it's not going to do much of anything to me.
Person B: Exactly.
Person A: Somebody tripping out on whatever drug it is, slightly different than someone who's kind of stoned or smoking or even buzzed or drunk, I don't know.
Person B: Yeah. You raise a good point because that also creates a negative externality on others, having people who get easy access to drugs. I guess you just have to really analyze the costs and the benefits and put priorities to what impacts society more.
Person A: Yeah, I don't know enough about the different kinds of -- as far as how long you are impacted by it.
Person B: Yeah, same.
Person A: If it was legalized -- there's kind of the marijuana shops or places -- would you have your heroin shop to where it's a safe place to use it and you can trip out in a padded room? I don't know. But yeah, there are a lot of unintended side effects, consequences, if it were to be legalized to where -- yeah, how would you test it easily if you get pulled over. Those types of things that have to be thought through and readily apparent to where the police officer could tell in a breathalyzer type thing.
Person B: Yeah, yeah.
Person A: So yeah, I don't know.
Person B: Yeah, there was also one part of the prompt that said people are afraid to report anything if anything happens in case of an emergency and stuff. I think that's something that can easily be dealt with by respecting the confidentiality of the person who's calling for help or the person who is receiving help, safeguarding that information. 
Person A: Yeah.
Person B: Yeah, that is a really important aspect.
[Experimenter says time is up]
Person A: Nice talking to you.
Person B: Yeah, it was nice talking to you too.
</t>
  </si>
  <si>
    <t>skype went offline once during the texting</t>
  </si>
  <si>
    <t>She believed that African-American polpulation should not be given reparations for slavery, and that the 'taxpayers' would suffer because of this and that if given the reparations, the African American populaces should be 'grateful'. I disagreed.'</t>
  </si>
  <si>
    <t>38|31|25|41|26|13|35|44|7|3|16|17|24|32|27|6|9|18|10|21|37|4|34|12|2|5|19|29|20|14|42|28|15|40|11|39|36|8|33|30|23|43|1|22</t>
  </si>
  <si>
    <t>I am an independent thinker. I like to follow my thoughts and possibilities that life has to offer. I am a open minded and optimistic person who likes to view everything from a neutral standpoint before making any assumptions. I do not judge the situations mostly but might have an opinion of my own.</t>
  </si>
  <si>
    <t>Didn't feel strongly about topic</t>
  </si>
  <si>
    <t>International Summer Student</t>
  </si>
  <si>
    <t>4,6</t>
  </si>
  <si>
    <t>South Asian</t>
  </si>
  <si>
    <t xml:space="preserve">not applicable </t>
  </si>
  <si>
    <t>10|38|26|24|33|35|22|15|4|30|40|44|32|28|20|27|39|6|29|1|37|9|3|14|21|31|13|19|36|7|11|16|18|41|34|5|12|17|42|23|25|2|8|43</t>
  </si>
  <si>
    <t xml:space="preserve">no applicable </t>
  </si>
  <si>
    <t>Partner didn't feel strongly about topic</t>
  </si>
  <si>
    <t>Although we were understanding of each others' opinions, we did not reach a consensus. We still have different views because of freedom of speech.</t>
  </si>
  <si>
    <t>31|25|36|7|34|27|12|8|32|38|13|29|14|17|42|15|22|39|28|19|2|3|21|41|18|44|9|37|16|4|10|40|35|6|24|30|11|1|26|33|23|5|43|20</t>
  </si>
  <si>
    <t xml:space="preserve">I am a very open-minded individual, and spent a lot of my time observing and trying to understand different political views. I came to my current political position after visiting Berkeley and interacting with groups that are geared towards helping low income folks. Although I consider myself slightly more liberal, I am mostly a centrist. </t>
  </si>
  <si>
    <t>We couldn't come to a consencus. My partner did not comprehend the concept of the prison industrial complex and how it connects to slavery. Slavery isn't prevalent in the form of forcing black bodies to do agricultural work, but the hypercriminilization of black bodies into prison are a form of enslavement.</t>
  </si>
  <si>
    <t>None, Pretty straight forward</t>
  </si>
  <si>
    <t>13|41|2|29|3|12|38|9|8|14|11|39|44|1|33|30|28|27|20|22|5|26|18|43|15|17|42|21|35|4|7|31|36|16|34|40|10|24|32|19|6|37|23|25</t>
  </si>
  <si>
    <t xml:space="preserve">I am a low income student born and raised in the City of Compton. My political stance stems from my perception of life and how I was accustomed to seeing so much injustice in my community. How politicians ignored the needs of poor marginalized communities of color and implemented policies that would worsen the conditions we found ourselves in. </t>
  </si>
  <si>
    <t>Government reparations are necessary to combat current day racism though attributing reparation for slavery is nebulous</t>
  </si>
  <si>
    <t>21|26|37|20|32|10|23|8|18|22|33|24|28|12|30|14|34|9|31|1|16|42|11|4|15|27|38|44|43|6|17|36|3|39|2|7|41|40|19|29|5|25|35|13</t>
  </si>
  <si>
    <t>I have fairly neutral political views. I don't have many strong stances in politics because I feel that politics tends to cause distention amongst people and I am the type of person who values harmony and people getting along with each other. Also, I grew up in a household without strong political views as well and my husband also does not have strong political views.</t>
  </si>
  <si>
    <t>0 strength on every topic</t>
  </si>
  <si>
    <t>we couldn't agree on the topic of legalizing drugs</t>
  </si>
  <si>
    <t>nope</t>
  </si>
  <si>
    <t>we did come to a solution, but we did agree that it is a complicated topic that can be taken in different ways.</t>
  </si>
  <si>
    <t>29|23|15|41|16|22|27|25|14|39|43|6|20|13|28|37|18|5|30|12|40|7|33|35|21|17|36|2|32|44|4|1|9|42|11|26|8|3|24|19|34|38|10|31</t>
  </si>
  <si>
    <t xml:space="preserve">I am from a conservative Christian family who has individuals dealing with alcohol and drug abuse problems. I am reserved and quiet but can be passionate on topics I feel strongly about. </t>
  </si>
  <si>
    <t>44|25|11|39|30|5|14|18|43|35|20|40|31|9|8|2|10|21|15|34|1|37|41|27|32|36|7|19|23|13|4|29|6|42|22|3|24|26|12|16|33|17|28|38</t>
  </si>
  <si>
    <t>I am a student at UC Berkeley, and would consider myself to be moderately liberal. This political decision came from my relationship with my parents, who follow the same political affiliation.</t>
  </si>
  <si>
    <t>My partner has strong views against legalizing drugs. My views are still muted and neither for or against.</t>
  </si>
  <si>
    <t>Mixed</t>
  </si>
  <si>
    <t>14|44|27|22|8|10|36|17|12|4|19|31|25|40|3|39|41|1|43|34|16|21|13|5|33|35|32|9|30|37|23|6|11|15|18|42|29|7|24|26|28|38|2|20</t>
  </si>
  <si>
    <t xml:space="preserve">My personal identity plays a lot into my political position. As someone who is half-Mexican and a member of the LGBT+ community, especially in this current political climate, I support political leanings that are more liberal with immigration and protections and rights for minority groups. My thoughts were also mainly fostered through the high school program, We the People. </t>
  </si>
  <si>
    <t>wrongly put 292 into first survey, but their responses are the same</t>
  </si>
  <si>
    <t xml:space="preserve">Person B: Hello, what position did you take on the question?
Person A: Hi, so I slightly supported the topic, but was only neutrally supportive of the opinion. What about you?
Person B: I was opposed to it.
Do you want to give your list of reasons first?
Person A: Yep
so, first off, my stance lay on the idea that their are many minorities and groups of people who have experienced, subjugation, discrimination, etc. I think that in a way, we are all parts of people who have had such an experience
therefore, I think that my arguement, lies more in that if we are to give reparations for slavery, we should give it to others as well
Person B: Let me know when you finished your reasons and I will reply
Person A: ok, will do
An example of other places of reparation are many people of Jewish descent that had suffered as a result of World War II discrimination. While the topic we are debating about is whether the US government should offer reparations, I still think it is a good example of why we should adopt some form of reparations.
However, I would not argue to simply give reparations to those who suffered the results of slavery. Instead, i would argue other groups that were hurt by US decisions in the past should also receive reparations. An example group would be the Japanese citizens during WWII that lost businesses, homes, and forced to live in camps.
Lastly, the major issue would be of how much do we spend in reparations and from where this money would come. I suggest additional taxes, and while I'm aware that's probably the last thing anyone wants, I think that it is the most logical solution. We already pay taxes on many services that we do not use, and if that is the case, then an additional time-limited tax could be installed. Who would be responsible for paying this additional tax however I am unsure.
Ok, I think that's about it
Done with my arguements
Person B: My general question is: Do you think that it is appropriate/right/ethical to correct for history? I do agree with your statement, given the logical conclusion and implications of slavery reparations, that if we were to endow slavery reparations, we would have to give it to others as well. I am generally opposed to the idea of slavery reparations for a few reasons. One, it wrecks the freedom of a free society. Those not complicit in the practice of slavery have no moral duty to repay back. Two, I do not see the merit of slavery reparations. Is the assumption that African-Americans today are worse off because of the history of slavery? There are numerous examples of successful African-Americans today, so the pathology of slavery and its concrete effects have much more to do with culture than it does with the color of your skin. I think we, as in us Americans, have done a significant amount to "repay" back our heinous deeds; we have given equal rights to everyone regardless of race, religion, etc. History is sad, but I do not think we are in any position to correct it.
I want to provide one example of how hard it is to actually institute slavery reparations.
Person A: I am not sure I see it that way. For example, with the case of reparations being paid for Jewish families in Germany, would you be against that as well?
Person B: Consider the case of India. India was colonized by the British. But before the British, it was colonized by the Afghans, then the Mongols, then the Persians.
Who owns India?
Person A: I see good good point.
Person B: How far back do we say it okay now?
[Experimenter says time is up]
</t>
  </si>
  <si>
    <t>Shuang, Yin.</t>
  </si>
  <si>
    <t>He/she made the argument that marijuana has not been proven to cause lung cancer and although I was unable to respond back to them, I just found that to be ridiculous</t>
  </si>
  <si>
    <t>with a strength of 0, paired (1,-2)</t>
  </si>
  <si>
    <t>The logical implications of slavery reparations; its merits; how it can be brought about pragmatically; why we can't/aren't in the poistion to correct history</t>
  </si>
  <si>
    <t>43|4|6|29|31|21|30|5|35|16|44|18|23|28|15|3|7|13|25|10|34|20|17|8|19|1|26|14|22|12|42|36|27|40|39|11|2|24|32|41|33|38|37|9</t>
  </si>
  <si>
    <t>I grew up in a Christian household so my values are fairly based around that of the Bible. However, I am also connected to the outside world and understand views from both sides but I usually tend to fall with the ideas of the Bible.</t>
  </si>
  <si>
    <t>The debate should be face to face, not via typing. It was hard to type fast and hear back from my partner.</t>
  </si>
  <si>
    <t>35|36|43|22|40|27|8|20|23|18|38|37|30|33|19|32|13|28|4|42|39|34|26|24|15|29|7|21|5|1|41|16|12|3|10|25|9|31|11|6|14|17|44|2</t>
  </si>
  <si>
    <t>I am currently a 2nd year studying political science and philosophy. I came to my current political position through careful reflection and analyzing the arguments of both the right and the left. I tend to be a logical thinker, and I think that my current political beliefs cohere with one another.</t>
  </si>
  <si>
    <t>Efficient communication on my partner's part was lacking, so we did not reach a high point in our discussion. However, their first main point was that there are people who have smoked marijuana and gotten lung cancer, which completely discounts for the fact that the fully legal drug, tobacco, has been linked to thousands of cases of lung cancer, while marijuana hasn't.</t>
  </si>
  <si>
    <t>Alumnus</t>
  </si>
  <si>
    <t>with a strength of 0, paired (-2,1)</t>
  </si>
  <si>
    <t>Longer time to chat</t>
  </si>
  <si>
    <t>25|1|6|16|28|4|11|41|43|20|3|18|13|44|39|26|23|22|24|5|10|21|35|14|17|31|32|40|33|2|7|36|34|19|9|15|8|30|12|42|37|27|38|29</t>
  </si>
  <si>
    <t xml:space="preserve">I'm from Memphis, TN, which is a very interesting mixture of liberalism and conservatism, seeing as my extended family is conservative, while my immediate family and friends were very liberal. Being gay in a poor, urban setting made me much more liberal as I came to realize that straight, white, wealthier people in society hold much more power than anyone who doesn't fit these categories. </t>
  </si>
  <si>
    <t>My parner imagined that history should dictate how Berkeley's handles its international reputation, rather than taking into account student safety and the reality of what happened in 2017.</t>
  </si>
  <si>
    <t>Rather than financial reparations to "descendants of slaves," which would be difficult to logistically implement, we decided that there has to be larger institutionalized changes to actively support and empower communities of color.</t>
  </si>
  <si>
    <t>Gender non conforming</t>
  </si>
  <si>
    <t>29|19|31|5|17|30|3|25|1|41|7|39|42|24|15|21|13|28|22|36|4|34|16|9|6|8|27|40|23|37|32|44|2|35|20|18|11|26|12|10|14|43|38|33</t>
  </si>
  <si>
    <t xml:space="preserve">I identify as a liberal. This is primarily because of how I was raised and the places where I have lived. </t>
  </si>
  <si>
    <t>I feel that being matched with a partner who had an opposite opinion, but didn't strongly feel passionate about it wasn't as fun. I didn't feel challenged and didn't learn anything new. I would say that we did agree to avoid conflict.</t>
  </si>
  <si>
    <t>23|21|38|5|36|42|20|41|7|44|1|18|28|13|12|39|8|19|22|27|34|17|30|24|15|35|2|3|9|37|32|11|26|6|25|31|40|4|16|14|43|10|33|29</t>
  </si>
  <si>
    <t>I'm a queer gender non conforming Vietnamese 2nd year at UC Berkeley majoring in Cognitive Science. I came to my current political position through my classes at Cal, my work with grassroots organizations in the Bay, and also online internet research &amp; youtube videos. I would describe myself as a mild liberal socially and mild conservative on fiscal policies.</t>
  </si>
  <si>
    <t xml:space="preserve">Anyone can speak as long as there are the right preparations. </t>
  </si>
  <si>
    <t xml:space="preserve">More time to type we only got opening thoughts out. </t>
  </si>
  <si>
    <t>17|16|37|5|36|21|32|35|4|39|19|38|7|3|41|2|15|1|27|43|10|14|9|28|25|29|8|20|26|11|34|44|42|23|18|40|13|12|31|6|33|30|24|22</t>
  </si>
  <si>
    <t xml:space="preserve">I am from a lower income background and I have seen the effects of these rules and laws, alongside the lack of enforcement and how it has devastated the communities of Latinos and Blacks. </t>
  </si>
  <si>
    <t xml:space="preserve">Person B: Hey
Person A: Hi! how are you?
Person B: I'm doing well
Person A: so what are your thoughts on the topic?
Person B: I think it is most definitely an interesting topic
Person A: yeah for sure, it's definitely relevant in politics rn
Person B: I'm on the opposing of it for multiple reasons
in terms of logistics, ethics, and other factors
Person A: ok, can you go into more detail?
Person B: While the proposal seems to be a morally correct play, I do not see the operation to play out smoothly
As in how do we track who is a "descendant of a slave", how do we fund it/how much do we give to each person for example
As well as how does the reparations adjust per the average rent of a city
In addition, does this affect the tax returns of low-income folks who may need welfare
Person A: well the way I took it wasn't that there would be straight financial distribution among people affected by the legacy of slavery
I took it as affirmative action policies
among other programs
I don't agree with just giving money out either
Person B: I do agree that affirmative action policies and programs to assist these folks are a step in the right direction
Person A: yeah because I think it can help give people with disadvantaged backgrounds better opportunities
Person B: I would like to note that affirmative action has some special power dynamics that make it not the best policy - I'll use college for example
Person A: right, I agree with you on that as well, I only put a 1 on the agreement scale haha
Person B: I feel that affirmative action helps people of color get to a position such as college/a job, but it doesn't support them afterward in terms of getting resources, not experiencing racism/discrimination, and etc
The one thing that I was unsure of for this topic was how mixed folk would be helped
As in half black half white for example
Person A: yeah I get what you're saying. I think I would support a certain amount of affirmative action but there have to be other programs to help as well because in the end it doesn't really solve the problem beyond college
Person B: I resonate with that too
I think there has to be more institutionalized changes that can help communities of color
especially with the issues of police brutality
Person A: yeah it needs to be something that will have a long-term plan too because I don't view affirmative action policies being really effective in the long run
[Experimenter says time is up]
Person B: Well it was nice talking with you
Person A: you too!
</t>
  </si>
  <si>
    <t>There was too little time to disentangle the differences between legalisation and decriminalisation.</t>
  </si>
  <si>
    <t>We agreed that while affirmative action policies are helpful to disadvantaged communities, there need to be other solutions that can help better in the long run. We also agreed there should not be straight financial reparations.</t>
  </si>
  <si>
    <t>15|37|18|28|3|24|31|43|29|33|11|30|35|10|42|39|14|2|21|12|26|40|44|38|23|32|16|9|41|6|8|27|22|4|36|25|20|5|19|34|17|13|7|1</t>
  </si>
  <si>
    <t>I grew up in post-soviet Lithuania so it depends what you mean by 'political position'. The extremely divergent two-party system that you have in the US is an extremely strange one, as everyone's been pretty much moderate for the most part in much of Europe, at least growing up. The way I tend to come to my political positions is by looking at the data, which seem to point me much more heavily in the liberal direction.</t>
  </si>
  <si>
    <t>There wasn't reallyenough time to come to an agreement or a disagreement, but we disagreed on the effectiveness of the regulation of drugs by the government</t>
  </si>
  <si>
    <t>39|36|18|5|14|33|34|25|4|9|43|21|31|30|27|6|37|7|3|40|10|44|26|17|35|11|15|41|20|23|16|13|38|12|22|32|42|24|8|29|28|1|2|19</t>
  </si>
  <si>
    <t>it seems like mesasging wasn't the most effective way and took much too long to have an actual debate in the 4 min time period</t>
  </si>
  <si>
    <t>I was born in Augusta, GA and lived in Georgia for 10 years before moving to Nashville in 2010. I had a conservative family but through my classes, I gradually became a bit more socially liberal. I'm now more libertarian.</t>
  </si>
  <si>
    <t>withdrawn</t>
  </si>
  <si>
    <t>29|38|9|17|27|2|7|10|34|19|37|18|30|20|14|31|6|8|11|43|13|15|16|3|42|28|41|33|36|22|35|44|5|26|21|39|4|1|23|12|40|32|24|25</t>
  </si>
  <si>
    <t xml:space="preserve">I come from El Paso, Texas, which was blue during the 2016 election. I and my family are Hispanic and my parents are Christian conservatives, anti-gay etc. In high school, I was very liberal and on the opposite spectrum of them, but now after coming to Cal, I'm definitely still on the left, but more center-leaning. It seems like the far left wing politics here swayed me more towards the center. </t>
  </si>
  <si>
    <t>According to my partner, college is a place to learn and discover yourself, which should also include exploring other people's notions and perspectives. However, I don't think it should come at the kind of financial costs or safety concerns that it does.</t>
  </si>
  <si>
    <t>Claire, Shuang</t>
  </si>
  <si>
    <t>1|34|4|39|27|6|13|29|3|26|17|18|44|41|32|5|12|25|2|11|24|43|28|8|22|15|7|16|20|14|30|36|10|35|21|42|23|19|38|31|40|9|37|33</t>
  </si>
  <si>
    <t>I am a sophomore and an international student from India. My time at Berkeley has exposed me to a variety of different people, who have their own stances on political issues. Through observation as well as experience, I have formed my current political opinion based on my talks with a number of my peers as well as taking my moral conscience into account when I observe the impact some political developments have had on people I have met.</t>
  </si>
  <si>
    <t>We both held moderate beliefs on freedom of speech. We agreed on allowing controversial speakers but not on if "extremely" controversial speakers should spedak.</t>
  </si>
  <si>
    <t>One focuses on safety, the other focuses on practicality</t>
  </si>
  <si>
    <t>Nah</t>
  </si>
  <si>
    <t>43|30|26|2|1|34|25|5|17|19|42|16|8|39|10|23|29|40|20|33|38|37|14|7|22|21|13|36|6|3|32|28|12|41|24|4|9|11|31|35|18|44|27|15</t>
  </si>
  <si>
    <t xml:space="preserve">I was raised in Los Angeles, California. Growing up, I was surrounded by a lot of varying political ideals, and I participated in a program called Youth and Government. </t>
  </si>
  <si>
    <t>8|19|18|39|7|35|21|41|6|4|12|37|30|27|32|22|14|20|10|2|34|24|36|25|1|42|29|5|9|11|38|44|17|33|15|40|23|28|26|43|31|16|13|3</t>
  </si>
  <si>
    <t>I am an immigrant from Taiwan. I grew up in the suburbs of Los Angeles. I am an economics major.</t>
  </si>
  <si>
    <t>didn't initial all the items on media release form</t>
  </si>
  <si>
    <t>We agreed that the speakers should be allowed to give talks, but perhaps not in the immediate vicinity of campus</t>
  </si>
  <si>
    <t>Person B: Hello
Person A: Hello! What is your stance on allowing controversial speakers?
Person B: So our topic is whether we affirm or negate allowing extremely controversial speakers to speak on campus. What are your thoughts? I oppose this because of the following reasons: 
1. It can stir violence and and cause polarization and riots like it did in the past. This does not mean that disagreements with the government (or whatever issue) are necessarily bad, but I believe that there is a large chance for injuries and unnecessary chaos
2. Although you may say it refers to a freedom of speech and that people have the right to express themselves, the fact that it says "EXTREMELY" controversial defeats this purpose. Like how you are not allowed to yell "FIRE" in a movie theater. Or how the Nazi Party used speech in hateful, violent ways. The freedom of speech is definitely a right, but only to a certain extent.
Person A: I see where you are coming from. I agree that it can cause a lot of chaos, which is why I do not support it completely, but I do think it is important to allow controversial speakers because it is important to hear other perspectives to respond accordingly and have a back and forth discussion on the varying ideals to avoid being in a bubble. That being said, I do not think it is a good idea to invite controversial speakers because of incidents in the past, but I do think they should be allowed.
Person B: I understand where you are coming from as well. I don't think it is necessary to allow EXTREMELY controversial speakers on campus at all, though. There is a fine line between speakers talking about current issues and giving their opinions on it and speakers who are very radical and stir chaos and riots that only cause harm.
Person A: I think that is where it becomes important to define controversy. I also am not okay with very radical speakers, but oftentimes people that speak are considered controversial for simply disagreeing with the majority opinion.
Person B: I do agree that some controversial speakers should be allowed, just not EXTREMELY controversial speakers. This is why our country is so polarized, and people with extreme ideas will cause very distinct groups who do not understand each others' sides and can not find compromise. Yes, controversy definitely needs to be defined.
Person A: The current political environment is very charged and very polarized, making a lot of claim considered controversial. *claims
Person B: I also believe that bringing extremely controversial speakers on campus inhibits students from original ideas and thoughts. We tend to agree/disagree with major topics because of speakers and their contentions. But this limits us from creating our own arguments and organizing our own logic.I do agree that polarization is why a lot of issues are considered controversial, because people often fail to reach a common ground. However, if the question said allowing controversial speakers allowed, I would agree. I just disagree with the wording where it says "extremely"
Person A: I think they can also allow original thought. Oftentimes, Berkeley students are stuck in a bubble as a result of hearing similar ideals on a daily basis. New, potentially controversial, ideals can challenge students to better understand their ideals and discuss them with others.
Person B: Some controversy is necessary to play devil's advocate in some people's minds and try to open people up to new perspectives. But not extreme and radical speakers. Ahhh, yes. I definitely agree with that. I just disagree with the idea of "extremely" controversial speakers. 
[Experimenter says time is up]
Person B: NICE TALKING TO YOU!!
Person A: Controversial speakers are constitutionally allowed to speak on campus if they do not threaten anybody, so I think they should be allowed. nice talking to you too</t>
  </si>
  <si>
    <t>25|28|31|5|38|14|24|6|41|12|20|11|1|23|4|37|22|13|2|18|30|8|34|9|10|33|29|21|43|42|15|32|35|36|26|40|44|17|7|39|19|3|27|16</t>
  </si>
  <si>
    <t>Politically, I am libertarian. I believe that people alone should be responsible for their actions and well-being</t>
  </si>
  <si>
    <t>The solution was that it's important to allow controversial speakers to speak on campus, but not extremely controversial or radical speakers.</t>
  </si>
  <si>
    <t>It was interesting!</t>
  </si>
  <si>
    <t>23|42|39|29|2|6|27|32|14|10|38|24|8|4|26|16|44|41|34|19|11|30|33|13|31|37|1|20|17|22|12|35|43|15|40|21|5|7|28|18|25|3|36|9</t>
  </si>
  <si>
    <t>I am an Asian American female who was born in America and raised by immigrant parents. My parents are conservative but I am a moderate liberal due to the education I received and the community I grew up in. I am very accepting of others and disagree with racism, sexism, and homophobia.</t>
  </si>
  <si>
    <t>We both brought up different points so we had different opinions but we respected each others</t>
  </si>
  <si>
    <t>26|32|9|8|24|21|43|13|12|42|3|10|11|34|40|22|37|33|36|44|29|2|31|18|4|25|15|39|23|41|27|6|30|7|17|28|5|1|16|35|19|20|38|14</t>
  </si>
  <si>
    <t>I am a current sophomore at UC Berkeley, majoring in Biology with hopes of going to medical school and saving lives one day. I view the world realistically and believe if each person is responsible for the decisions they make. We should be a collaborative and supportive community helping each other, not harming.</t>
  </si>
  <si>
    <t>Controversal speakers should be allowed to speak, but we should prevent potential dangers to students which may be done by ignoring the speakers.</t>
  </si>
  <si>
    <t>My partner felt that illegal drugs are dangerous especially when left unregulated. I felt that regulation can create just as many new problems as it tries to solve the main problem of drug use.</t>
  </si>
  <si>
    <t>I didnt know how to use skype chat so for the first minute i was trying to figure that out so we did not get very far in our conversation.</t>
  </si>
  <si>
    <t>Maybe include how to use skype chat in the instructions. It is pretty simple to figure out but if you have never used it before I might take away from the timed discussion.</t>
  </si>
  <si>
    <t>26|40|2|4|20|32|19|21|12|10|35|28|30|38|29|6|44|37|25|1|31|16|42|13|39|15|24|23|9|11|41|18|43|36|33|14|7|17|34|27|8|5|3|22</t>
  </si>
  <si>
    <t>My parents are both moderate liberals and I find that I am similar to them. I grew up in a rural, conservative area and now attend a very liberal university.</t>
  </si>
  <si>
    <t>9|37|20|29|31|28|2|18|32|39|13|15|26|38|11|44|23|6|25|22|35|27|24|30|16|8|34|43|41|19|40|5|4|3|36|1|17|12|10|42|21|14|33|7</t>
  </si>
  <si>
    <t>My partner did not have a strong opinion on the topic, therefore was pretty open to the beliefs I stated. However, they did give a good, popular opposing view and were open to my rebuttal</t>
  </si>
  <si>
    <t>37|6|23|33|24|41|2|43|14|9|10|35|13|27|32|39|21|8|5|25|17|15|1|22|4|16|29|20|30|36|31|34|38|28|12|7|3|26|19|11|40|42|18|44</t>
  </si>
  <si>
    <t>I grew up in the Bay Area with a large family that immigrated from the Philippines. I tend to be politically and socially liberal because of this upbringing. I have been interested in current events and politics due to my father's interests in them and have grown more passionate about politics as I grew up</t>
  </si>
  <si>
    <t>didn't feel strongly about any topic</t>
  </si>
  <si>
    <t>whether drugs should be legalized or not</t>
  </si>
  <si>
    <t>summer student</t>
  </si>
  <si>
    <t>just getting used with a computer that is not like mine, different keyboard</t>
  </si>
  <si>
    <t>I think it would have been more helpful for you if we had more time to interact and discuss the issues</t>
  </si>
  <si>
    <t>Racism will not end if the government does reparations, but the government must figure out some way to increase life expectancy/income among blacks</t>
  </si>
  <si>
    <t>37|16|2|10|6|20|1|15|18|43|40|27|11|28|35|30|14|21|19|26|41|22|31|12|13|44|34|39|17|36|3|7|23|4|24|8|29|5|33|38|9|32|42|25</t>
  </si>
  <si>
    <t>I am European, my political views were formed in a European context. I am middle class and I share the political views of most of my family and friends. I like to every now and then evaluate things critically.</t>
  </si>
  <si>
    <t>42|34|8|23|19|38|29|4|12|36|11|5|7|41|16|43|26|44|13|14|6|22|35|24|40|18|33|9|2|17|3|32|37|28|1|31|39|10|27|20|25|30|15|21</t>
  </si>
  <si>
    <t>I actually don't pay attention to politics very much, but I would say I'm more liberal than conservative. My parents are Democrats, so I lean more towards Democrats than Republicans</t>
  </si>
  <si>
    <t>we agreed that racism was never going to end because of the history many people still hold on. hopefully things we talked about can be possible.</t>
  </si>
  <si>
    <t>No i didnt !!</t>
  </si>
  <si>
    <t xml:space="preserve">I actually like how we talked to other people and came into an agreement </t>
  </si>
  <si>
    <t>20|9|29|17|13|14|37|7|1|10|11|40|32|24|44|6|30|25|28|34|33|2|22|27|16|35|21|12|31|39|18|19|5|41|26|36|8|42|23|15|3|4|43|38</t>
  </si>
  <si>
    <t>I am actually a little outgoing and like to explore new things. If you put an idea out there , I will listen and have a conversation with you. I don't like to leave anyone out the conversation. I believe the more ideas the better the conversation will flow. I came to this position by listening and collaborating with others.</t>
  </si>
  <si>
    <t xml:space="preserve">We disagreed on why controversial speakers on campus would be a good or bad idea </t>
  </si>
  <si>
    <t>9|12|41|32|21|20|37|44|5|14|17|31|1|3|4|22|38|7|34|8|2|23|26|25|6|33|24|13|30|18|40|19|36|28|16|42|11|29|27|10|35|39|43|15</t>
  </si>
  <si>
    <t>I was raised by a single immigrant mom and I have always held pretty similar beliefs as her growing up. I have also traveled around the world a lot and witnessed poverty in many countries in Africa and south America that have shaped the way I now view politics.</t>
  </si>
  <si>
    <t>We met somewhere in the middle, her take was that drugs shouldn't be legalized and on my side I said that drugs should be decriminalized. Maybe have needle clinics and resources etc. to help these individuals.</t>
  </si>
  <si>
    <t>My partner still thought that these speakers should be allowed on campus but I didn't really see a benefit in it.</t>
  </si>
  <si>
    <t>hispanic</t>
  </si>
  <si>
    <t>1|15|21|40|22|33|8|16|6|24|38|11|23|44|4|10|5|20|17|12|34|13|7|25|31|2|43|19|39|27|28|30|14|41|9|36|42|32|29|3|26|35|18|37</t>
  </si>
  <si>
    <t xml:space="preserve">I am a doctoral student studying exposure science and I enjoy my work and watching basketball. I think I came to my current political position based on family history, influenced a bit by my own experiences. </t>
  </si>
  <si>
    <t>26|5|31|4|27|44|17|7|30|33|18|3|36|40|35|2|22|24|34|29|12|16|41|14|42|28|37|1|6|23|8|32|9|19|39|10|38|15|13|20|25|11|21|43</t>
  </si>
  <si>
    <t>I'm a second year Berkeley student and my current political position came to be from my personal experiences. Seeing how I grew up changed what I thought about politics and why.</t>
  </si>
  <si>
    <t xml:space="preserve">Person B: Hi.
Person A: Hi. So do you want to go first?
Person B: Sure.
Person A: Sure.
Person B: I wrote down that I'm for drugs remaining illegal, or certain drugs, and the reason is because I've never used illegal drugs before, so I don't know much about its effects, but from like the general painted picture of it, it seems pretty bad. Whether it leads to a life of drug abuse or however. Yeah, it's just kind of negatively painted in general. And then I know life can be hard, so people choose to do drugs or even just for fun. But if it's because life is hard, I feel like a life full of constant escapism is not a life at all, and it's just kind of sad. But then again, I don't know what life is supposed to be filled with anyways.
Person A: All right, cool. So I'm for legalizing it. So I guess I'm going from a health standpoint as well in the sense -- well, I guess, an incarceration standpoint. So, in the sense that if you make a lot of drugs illegal, certain populations who, like you mentioned might not have great lives, use these drugs to escape or to make themselves feel better. And this, I would say, disproportionately affects people of color, people who are underprivileged. And oftentimes, these people are thrown into jail, which doesn't -- maybe it helps some people, but for the most part, it's probably not a place you really want to be. By the way, can you hear me?
Person B: Yeah, I can hear you.
Person A: Okay. So I think that's one. So I can see both sides from that, in the sense that, maybe if those drugs are legalized, the -- I don't know if this is the right term, but the jailing system, those companies lose money. So that's one side. I guess there's also -- not necessarily legalizing the drugs, but there should be less enforcement and [more] options. Like European countries, what they've done is free needle exchanges, or places where they can do the drugs if they're intravenous. So what that does is, you don't force it, you don't put them in jail, you give them resources. They give resources to these individuals like, "Hey, once you're addicted, you really don't have a choice to do this. You have to do it. Otherwise, it's either that or feeling really sick.” And people oftentimes view drug abuse or drug addicts as [if] it's a choice. Maybe initially it's a choice, but after a while, it's not a choice. So what they provide are resources to get sober [and] clean needles so they won't get infected. They won't provide the drugs, I don't think at least. But it provides kind of a safe environment. I think something towards that might be a better step. So, I guess I'm not really arguing my position too well, but from a public health standpoint, that would be the best transition to something in the middle. Maybe with the hopes of legalizing it. And using marijuana is a false equivalent, because there haven't been adverse health effects from marijuana as far as I know. Whereas [with] other drugs, obviously you can overdose and die. They're associated with not just overdoses but cardiovascular effects. That kind of stuff.
Person B: That definitely makes sense. I really like that: having a safe spot [or] a safe place to do it and clean needles. It makes sense.
Person A: Yeah, I think it's a good middle ground. But, in this country, the U.S., we're all pro-profit. I don't know how we could swing that, because a lot of these public health programs [are] already thin. So I don't know how we'd be able to fund that. Especially currently, but something in that sense would be good. And I'm sure in the long term those programs -- again, I'm not an expert in this -- but a lot of those programs help save people's lives. Probably in the long run they help save -- incarceration is expensive for taxpayers, so in the long run it would save the country money. It wouldn't line the pockets necessarily of these companies that own these prisons. But yeah, why not?
Person B: I feel like it's really sad that you said America is very pro-profit. 
Person A: Yeah.
Person B: Yeah, because of that, I feel like in the end -- I keep on saying "I feel" but it's because I don't know much, or I don't look into a lot of things.
Person A: That's okay. I think feelings are valid.
Person B: Yeah, but I feel like it'll lead to our demise. Or in the end, it will just kind of whip us in the back or something.
Person A: Yeah, I think capitalism has its limits to a certain point. I don't know where they are, but I think -- I don't know. Anyway, do you have any other point? I'm kind of out of ideas here. 
Person B: The part where you were saying, "Oh, they would have to provide their own drugs?” 
Person A: Yeah.
Person B: I think -- oh, and [that] the drugs would have to be legalized by then, how would that -- I feel like -- or when you think about it -- then that would boost -- never mind, I give up. Sorry.
Person A: Oh no, that's okay. Where were you going with that idea?
Person B: So whatever the sources, wherever they get the drugs, it can more openly provide the drugs after. So.
Person A: I think I know where you're going with that is that you're saying once they're legalized, what does that mean for -- who are the sources of these drugs? Like with the U.S., would we create -- like with the cannabis industry, would we have suppliers that are legal that can make their own that you could buy at dispensaries or something, or would this boost the cartels even more? Or stuff like that, you know?
Person B: Yeah.
Person A: That'd be really interesting to see, because I think -- that's a good point, because I think, with a lot of these things, people are so polarized. But really, it’s somewhere in the middle where you could do that, but there's so much gray area like, “Okay, well how does it affect this? How are we going to implement that?” It's a wedge topic, you know?
Person B: Yeah. You were going to say something?
Person A: Oh me? Actually, I was going to go into that point, too. It's like, “What happens when you legalize this drug? Who's going to be providing this? How does that disrupt the market?” It's not like we're going to open up a corner cocaine store or something. I think it's probably just on the enforcement side. And we don't technically have to be like, "Oh yeah, all drugs are decriminalized." We could just be like, each state could adopt it like, "We're not going to prosecute these individuals differently in this state compared to another state, because we believe that putting these individuals in jail isn't really the solution." Yeah, maybe they get sober for a little bit, but is that the long-term solution here? 
Person B: Yeah. So, yeah.
Person A: So, I think there's a lot of takes on this that need to be considered. So I guess I'm not really on the, "Oh yeah, let's legalize it” side, but more like what I think is good about this is that we're having discussion like, "Hey, there's other things besides that." And again, this is just based on the 10 minutes. I haven't really thought about this, nor am I an expert.
Person B: Yeah. But I like the way you go about it. It's like you're looking for a solution or looking at the solutions, or what people have done or governments have done. And I think that's the stance everyone should take when it comes to any political issue.
Person A: Yeah, I agree. I think we should follow the models that work or try towards those model, because progress is slow with a lot of these things. And doing it in steps like that can be very beneficial for the public. It's kind of similar with healthcare in this country. We had the Affordable Care Act, but soon we might have Medicare for all because -- increments are good. Yeah. Cool, so what’s your background? What are you studying?
Person B: I am studying Linguistics.
Person A: Linguistics, nice. Are you studying a specific language or -- I guess I don’t know too much about it.
Person B: I kind of chose it out of interest, but I recently chose Linguistics. I was trying to do Pre-med and Bio.
Person A: Oh, nice.
Person B: But yeah, I found a lot more interest in languages. So I was learning Arabic for a while. 
Person A: Oh, cool. That’s a hard language, I hear.
Person B: It’s a beautiful language.
Person A: That’s true, absolutely. That’s cool.
Person B: Yeah. How about you? 
Person A: Me? So I am studying at the School of Public Health, and I study workers’ exposure to chemicals and biological compounds. So how much are they exposed [to]? Why are they exposed? And then using that data and reports and what-not to hopefully influence policy changes so that those workers are protected. I guess that’s a good sound-bite version. It’s more complicated than that. But, yeah. 
Person B: Oh, wow. What made you want to study that?
Person A: Oh, well, I am a doctoral student. So my undergrad was in physiology and I had some work experiences that were kind of related to it. And I kind of stumbled upon it here. But, yeah, it’s a pretty cool field. I recommend public health with linguistics.
Person B: Wow. Thank you. You are a doctoral student. That’s cool. 
Person A: Yeah. I just finished my Master’s, so I am a first-year PhD student now officially.
Person B: Was getting there really hard for you or was it quite enjoyable in a sense?
Person A: The Master’s? 
Person B: Yeah, just getting up there or all the way? 
Person A: Oh, yeah. Grad school is just way more enjoyable for me. Undergrad was a slog. It was a lot of work. Are you an undergrad?
Person B: I am.
Person A: Oh, well best of luck. 
[Experimenter says time is up.]
Person B: Thank you. Same to you for you PhD.
Person A: All right, cool. I think we are done. Good chatting.
</t>
  </si>
  <si>
    <t xml:space="preserve">There needs to be more unbiased information out there on all these Drugs so that people chosing to participate in them can be safe, Legalizing drugs is a way that we can have that happen. </t>
  </si>
  <si>
    <t>non-binary</t>
  </si>
  <si>
    <t xml:space="preserve">It was a little difficult getting use to typing on the keyboard so I had a lot of typos. </t>
  </si>
  <si>
    <t>Look to methods that work, working towards a goal in increments. The goal would run on the lines of regulating drug use while keeping jailing low, by making safe places for drug use and providing rehabilitation program.</t>
  </si>
  <si>
    <t>38|42|43|23|16|32|21|44|20|31|19|3|39|5|35|18|11|13|34|36|26|12|24|7|2|28|6|9|37|10|29|27|8|4|30|1|15|17|22|14|41|40|33|25</t>
  </si>
  <si>
    <t xml:space="preserve">I am a 20 year old non binary person that lives in a cooperative in Berkeley. </t>
  </si>
  <si>
    <t>7|3|24|16|40|41|39|37|42|35|5|33|22|18|26|20|4|25|14|31|43|9|38|8|2|23|10|17|32|1|12|13|28|29|6|27|36|15|44|11|30|21|19|34</t>
  </si>
  <si>
    <t xml:space="preserve">NA
</t>
  </si>
  <si>
    <t>withdrew</t>
  </si>
  <si>
    <t xml:space="preserve">we didn't necessarily agree to either legalizing/opposing legalization of drugs, rather we agreed that a solution to helping legislature to make this decision of legalization is to definitely put more resources into researching the side effects of drugs and finding conclusive arguments </t>
  </si>
  <si>
    <t>Some drugs, such as marijuana, should be legalized or allowable under clinical supervision. Other drugs like cocaine or other "hard drugs" should remain illegal.</t>
  </si>
  <si>
    <t xml:space="preserve">There was a loud, frustrating clicking noise (like two thin pieces of metal hitting each other) from the far corner of the room at irregular intervals, which was very distracting and fairly irritating. </t>
  </si>
  <si>
    <t>4|20|1|23|11|27|35|42|43|25|13|41|26|24|15|16|32|2|36|29|30|5|7|31|44|6|33|28|3|21|14|18|37|39|38|10|40|17|12|22|19|34|8|9</t>
  </si>
  <si>
    <t xml:space="preserve">I'm a Christian, so many of my views/morals are based on those beliefs. I would consider myself more conservative than liberal, but definitely not an extreme to either. My parents are Chinese immigrants, so they have influenced me in being more moderate. I am also from the South (Texas), which is a very conservative state. </t>
  </si>
  <si>
    <t>26|34|8|43|18|14|12|21|19|16|9|17|44|31|37|13|1|7|41|40|25|24|29|5|3|35|2|28|27|36|6|11|10|30|22|39|15|4|23|38|33|32|20|42</t>
  </si>
  <si>
    <t>I'd like to consider myself normal, which might tell you something. I come from a sit-com style family-- two sisters, stay-at-home mom, dinner on the table ready when my father got home from work. I think I'm more liberal than they are as a reaction to their conservatism, but i'm not far left.</t>
  </si>
  <si>
    <t xml:space="preserve">We agreed that imprisoning drug abusers isn't the most effective solution to helping them overcome their addiction, and that instead rehabilitation programs would be more sustainable and help them be productive members of society </t>
  </si>
  <si>
    <t xml:space="preserve">Person B: Hey. 
Person A: Hey.
Person B: How's your day going?
Person A: Not too bad. How about yours?
Person B: Really slow. That's why I'm here.
Person A: All right. Do you want to start?
Person B: I assume I was assigned to you because you support legalizing all drugs?
Person A: To a certain degree, yes.
Person B: Yeah, I only don't support legalizing them to a certain degree. There are nuances to this issue.
Person A: Yeah, I agree. Could you expand on your nuances?
Person B: Yeah, sorry. So like obviously there are some drugs that aren't hurting anyone, right? Like marijuana, they've done a ton of studies. It has medical benefits. It isn't giving anyone lung cancer. That's fine. But like, it's incredibly hard to overdose on marijuana. I support legalizing that. But there are drugs that are legal that I think should be further restricted, because they are causing so many deaths. You know?
Person A: Right.
Person B: Fentanyl should not be as available to the American public as it is.
Person A: Right. And even painkillers.
Person B: Yeah. Sorry, that's what I meant. 
Person A: Yeah, I see what you're saying there. In terms of -- the example they gave was marijuana, LSD, cocaine, and stuff like that. I guess I would be fine with those being legalized, as long as the government has some sort of way to tax it, track it, and make sure that the drugs that are on the market are regulated. And if they can use those taxes to fund some sort of rehab mechanism instead of incarcerating them, overall it'll be cheaper for the taxpayer is what I've seen studies say. But I do see your point in terms of those drugs that are very addictive that really can destroy someone's lives, that those drugs should still be heavily regulated and not as readily available as they are right now.
Person B: Oh, and I absolutely support reforming the punishment system for illegal drugs. Mandatory minimums are wreaking havoc on families across the country because you can go to jail for 10 years for a fraction of a gram of cocaine.
Person A: Exactly.
Person B: I definitely support more rehab in place of a punishment system, but I think that [because of] the way the government's mechanisms for enforcing that are currently laid out, they have to remain illegal. You have to go through the court system to force someone into a rehabilitation program. And that does exist. That sort of mechanism is underutilized, but it exists. So yeah, I think that they need to stay illegal. Well first, it keeps the drug's expensive, which keeps them off the streets so much. It keeps usage down, because when they're illegal it costs more to produce them. It costs more each trip to transport them, so it keeps costs high and therefore usage down.
Person A: But it also keeps the market going, though. Doesn't it? If it's hard to -- at least the black market at the very least, people are -- there'll be some sort of demand, and then people are going to have to -- not make it domestically, but maybe traffic it over borders and cause them to get material that may not be as safe or more dangerous.
Person B: Right, so your argument is that the high price increases supply?
Person A: Not exactly, but “high price” as in? 
Person B: It encourages people to manufacture it.
Person A: Right, right. Exactly. So it might not be as safe or you don't know where it's coming from. People might bring it from other places and it leads to drug trafficking, which just leads to more issues of just people's lives getting wrapped up into that.
Person B: No, and I absolutely understand where you're coming from. Keeping it illegal means it stays unregulated. That's definitely an issue.
Person A: In terms of which drugs you're talking about for legalizing, where would be the line you would say?
Person B: Right, amphetamines used to be legal to the general public, but then they became prescription only because they have bad side effects. And marijuana is the only drug I've heard studies on that say it should actually become recreational [and] legal. Alcohol, I would argue, is a drug which has been legalized. There's nicotine, which should have -- I don't know if this is relevant, how do you feel about California raising the age to buy tobacco to 21?
Person A: Personally, I turned 18 and I could buy at that point, and I was like, "Oh, well.” I didn't buy it at that point. It was available to me, but I found that kind of ridiculous at this point to take that option away. It was just like, "Oh, okay, I had that option before and now I don't. I don't really care.” But I go by the philosophy, “Old enough to die for your country, you're old enough to smoke or drink," even though that's not the way the laws are set up.
Person B: Yeah. I have the opposite perspective. You shouldn't be old enough to go die for your country until you're old enough to go drink.
Person A: Yeah. I mean that's also very valid. Yes.
Person B: I'm 18. I don't think we should let 18-year-olds go die. That's not a good idea. 
Person A: Unfortunately, that's how it's set up. But yeah, if that was the way that the age -- if we were at 21, more fully developed people getting sent into a battle and whatnot, yeah. And obviously there's probably a lot more studies that need to be taken a look at in terms of how -- because brains aren't fully developed at 18 in that fashion yet. Yeah, I agree that kids shouldn't be smoking and all that, but now when we have middle schoolers Juuling.
Person B: Yeah, I don't support that either.
Person A: Which I would not -- what do you feel in terms of how drugs are now marketed to people? I feel like that also has a big effect.
Person B: I am totally against advertising prescription drugs directly to consumers, to marketing nicotine products to children in the way the Juul does. I know they say they don't, but they have Snapchat filters. You can't say that it's not aimed at children. That sort of thing. So yeah, I want to avoid marketing nicotine products to children. You've seen the cigarette packages -- oh, that was in a different country. 
Person A: Yeah, I think it was Thailand. That was one of those -- they have the full thing on the carton.
Person B: Yeah, they have -- I think I was in Scandinavia. They have terrifying pictures of lung cancer and people's jaws missing and stuff on cigarette packages. I don't know if we have to go that far, but nicotine products that aren't cigarettes should fall under that category.
Person A: Yeah, it would be interesting to see how that affects very much the smoking, right? Maybe that will bring social smoking down to point, but maybe the regulars are still just like, "Packaging doesn't matter." Right?
Person B: Yeah, I’d have to check the studies.
Person A: Yeah. But that's a very interesting point. Let's see.
Person B: Obviously that only comes into play once drugs are legalized though, which is an interesting argument in favor.
Person A: Huh. In terms of the type of drugs I would look at legalizing in the first place, I'd say one, marijuana because even Canada is doing it at this point. You have Trudeau up there legalizing marijuana now. Maybe a bit of psychedelics, because psychedelics have effects for people who have gone through PTSD and have therapeutic effects for them. But I want to draw the line at some like ecstasy, cocaine. Stuff like that where it's just purely like party [drugs] that [if] you can have too much of, it can be pretty detrimental to your health. There needs to be some sort of line. I don't believe in full legalization, but that line, you know?
Person B: Yeah, I'm with you on that. I've run out of things to say about illegal drugs. They just don't come up in my life that much.
Person A: Yeah, I mean there's nothing much else to say. I think we pretty much came to an agreement in terms of -- we were pretty similar in the first place.
Person B: Yeah, some drugs but not all.
Person A: Which is a good, nuanced opinion about how to go about things of this nature.
Person B: Yeah. I had never heard someone suggest that LSD should be available by prescription before.
Person A: Oh, I've taken a class at Berkeley that -- they brought up in that class a study on how LSD has helped veterans deal with traumatic events, because they get to relive it through psychedelics apparently. And psychedelics help to reshape certain memories and certain ways you associate memories with emotions.
Person B: Oh, interesting.
Person A: So in terms of [whether] you're with a professional in a safe environment and using psychedelics, I'm totally for it.
Person B: Yeah. Okay, I can see that.
Person A: So, at least from those studies that I've read and heard of, it seems to be beneficial. Other than recreational use, I'm not too sure on how that works. But I believe in the therapeutic effects of it with careful supervision, that's for sure.
Person B: Fair enough. If someone suggests to me that cocaine has therapeutic effects, maybe I'll change my mind.
Person A: That would be an interesting -- I would want to read that article.
Person B: I would want to read that study.
[Experimenter says time is up.]
Person A: Good talk.
Person B: Good talk.
</t>
  </si>
  <si>
    <t>27|34|35|13|4|20|12|32|38|31|42|6|19|9|14|33|26|10|21|40|23|17|15|16|29|39|5|36|3|11|41|7|30|28|24|43|37|8|1|22|25|2|44|18</t>
  </si>
  <si>
    <t xml:space="preserve">I come from a town that is a bit conservative but grew up in a family of immigrants, so my political views tend to be more liberal. I have developed my political position through personal experiences and after taking some ethnic studies classes. </t>
  </si>
  <si>
    <t>Some drugs should be allowed recreationally while other drugs that are harmful should remain illegal</t>
  </si>
  <si>
    <t>Opposition for drug legalization</t>
  </si>
  <si>
    <t>6|14|3|13|26|5|16|30|29|11|28|33|2|20|27|40|41|31|15|25|4|8|32|18|23|43|35|10|1|7|17|24|9|37|19|36|39|21|22|34|42|38|12|44</t>
  </si>
  <si>
    <t xml:space="preserve">I grew up in a middle class family and my parents were immigrants to the United States. I mostly came to my beliefs from what my parents believed at first but then as I learned more in high school I formed my own opinions about issues. </t>
  </si>
  <si>
    <t>put the wrong participant number (406) into EXP1; didn't get a match</t>
  </si>
  <si>
    <t>26|12|20|4|21|17|15|5|42|6|8|43|33|14|9|24|41|31|2|1|36|37|7|29|18|19|25|39|44|10|13|38|23|27|32|35|40|16|11|28|34|3|22|30</t>
  </si>
  <si>
    <t>I am an international student and have been living in the US for 7 years. I have lived in both conservative and liberal envi</t>
  </si>
  <si>
    <t>He is going to turn 18 in 3 days but at the time he takes the survey he is still a minor.</t>
  </si>
  <si>
    <t xml:space="preserve">Controversial speakers who attack rather than engage in thoughtful debate ultimately bring a negative image to the campus and use its money and resources irresponsibly enough to where they are far from ideal campus speakers. </t>
  </si>
  <si>
    <t>1,4</t>
  </si>
  <si>
    <t>There was a question about agreeing with my partner's beliefs at the end and I was slightly confused (before I asked for assistance) as to whether those beliefs referred to the original or final beliefs.</t>
  </si>
  <si>
    <t>33|8|3|44|41|12|30|14|5|36|10|43|18|1|35|25|38|6|9|40|39|19|28|20|32|42|29|4|7|31|16|21|24|2|15|34|37|17|22|11|26|13|27|23</t>
  </si>
  <si>
    <t xml:space="preserve">I think most political stances stem from emotional experiences and adapting self-image with people and opinions they are often around. In my case, most of my friends are young, left-leaning, and care about being at least relatively informed, so my stances are similar and generally secure. </t>
  </si>
  <si>
    <t>That reparations would be a good idea but that there would need to be a longer term solution to fight against inequality in industries, housing, income nationwide.</t>
  </si>
  <si>
    <t>middle eastern</t>
  </si>
  <si>
    <t>40|1|14|42|18|7|33|12|11|23|2|15|39|16|27|4|29|3|21|6|36|31|34|38|10|5|17|32|28|25|35|30|8|24|13|43|26|9|22|44|19|37|20|41</t>
  </si>
  <si>
    <t xml:space="preserve">I am an Iranian-American Muslim who lived in Dubai till the age of 13, then went to high school in a relatively conservative city (san diego) where I developed my liberal mentality. I came to my current political position as an empath and as someone who finds value in morality and equality intersectionally. </t>
  </si>
  <si>
    <t xml:space="preserve">Person B: All right. So I'm assuming your angle then is that the speakers should be allowed to speak on campus?
Person A: Yeah. 
Person B: Cool. So, all right. My main reason for not wanting that is mostly because of resources and money. It also trickles down to just image and also generally finding other people that are less inflammatory, but I think most of it comes down to money.
Person A: Okay, okay. Is that your only reason, basically?
Person B: No, it's a couple different things, but I want to hear your thoughts on what the main proponent is.
Person A: All right, so I decided to choose supporting allowing extremely controversial speakers just because I was there when Milo [Yiannopoulos] came over, and when Ben Shapiro came over, and I've read a lot and I've listened to their speeches online and I think it provides very valuable thought and it allows you to see multiple perspectives. And especially at a college campus, we're in college to learn and to immerse yourself in new ideas and everything. And I think without being able to see on a bigger scale and listen to multiple ideas, you won't ever be able to get a bigger picture of what's going on. And I know money is an issue. We spent millions on the police and the SWAT team making sure everything was okay. So I do see your point that it does cost a lot of money, but there's a trade-off. They don't come to every college campus and the fact that they did come to Berkeley and talk, I think that was a very good idea.
Person B: Okay. So I think the idea of getting different perspectives is exactly what my main -- that's the only reason I would support something like this. But I think the issue with it is that when these speakers are coming, it's not a debate. The whole platform that these people take on is the idea that they're provocateurs and they throw opinions out that are designed to perturb the audience and offend them into giving a response that makes the college campuses that they selectively visit look bad. So it's almost like a weird sideways ambush because it's trying to discredit the base that they're speaking at rather than start a discussion. And I think that type of thing is really dangerous, because it's getting the support of the university to discredit their own students while not giving them a different viewpoint. If it was a debate, I could see that as totally valid, but the way that these things are, it's just set up as more of an attack.
Person A: I do see your point. I do see your point. But have you ever seen when Ben Shapiro or Milo calls on different people in the audience to kind of debate the topic? That is a form of exchanging ideas, wouldn't you say?
Person B: Again, I don't think so. Because I think they're really skilled, and I'll give them this credit, they're really skilled at being able to turn it into an attack. It's not so much of a debate because they throw around a lot of name-calling and issues that they know will make people really angry. Because it's not a discussion where they invite them back on stage. It's them on the stage yelling things and then getting people to laugh. Whereas if it was two people on stage, discussing the one idea, with a time limit and stuff like that, it makes sense because then the whole structure is based off of two opposing viewpoints. But I think just the way that they operate currently is meant to do something that the university shouldn't support.
Person A: Could you say again why is it dangerous? Why do you think it's dangerous?
Person B: Well, I think it's dangerous because one, on a base level, it just inspires a lot of hateful ideas. And then it also just disrupts campus life. In addition to money and resources, it brings security on there. People don't go to classes and it becomes a whole thing where then the media focuses on that, and then you lose money because of just general support for public education for whatever schools are involved. And then just general public support, like when there's people saying that they wouldn't hire somebody coming from a school like Berkeley because they see what a general student view of the students is, even if it's not entirely true. So I think it's dangerous in terms of both inspiring small factions of hate within the group that's actually being talked to, and dangerous in terms of warping public image.
Person A: Mm-hmm. Okay. I see your point, I see your point. But honestly, I don't know, I just feel like if the people were more open-minded about the topics that were discussed, I feel like all of this could be mediated. But there are very opposite ends of the spectrum of people out there. So I think that's what creates the problem. Do you know what I mean?
Person B: There are people at the opposite ends of the spectrum?
Person A: One side is very liberal, and the other side would be very conservative. And if you see the protests and stuff, it oftentimes isn't really the students doing it. It's people who aren't even part of the campus inciting the protests. So I feel like they're the very closed-minded ones and -- I don't know. I don’t know.
Person B: Mm-hmm. Yeah, I agree with the general notion that on a college campus you should aim to be more open-minded and try to have thoughtful discussion and that whatever outside groups that are coming in with a direct opposition, especially angling towards violence, I can see how that's -- or I agree from the get go that's just bad in general. I think open discussion in general would be good. I'm all for having conservative speakers that come and play by the rules and will have some type of informative debate and stuff like that. And I think that would be important, which is kind of sad why there isn't that already.
Person A: Yeah, yeah. 
Person B: Yeah, I think that type of thing in general is what allows something like this to happen. Because if there is a vacuum then people can push the desperation to say that, “This is our option.” I don't -- it's not like we're given the option as students to have a conservative speaker who just will talk normally, even if it's not a debate, and just give a debate or give a speech as just any other leftist speaker would. Because it's not like we have an option to choose those directly. It's more like those speakers that were mentioned to us in this study are particularly inflammatory. If you Google them, the thing they're known for is creating chaos. So I think that's just not particularly helpful in a community that's supposed to iron that out.
Person A: Mm-hmm. Mm-hmm. Yeah. Honestly, personally though, I just find their topics of discussion very interesting. I just enjoy listening to what they have to say. It's not even about being open-minded. I just think – I don’t know, I love the way they talk and present themselves. I think they're very good and manipulative. So I think it's pretty interesting.
Person B: Sure, sure. And I think it's fascinating too, the fact that they can do that and they have the ability to. But I just don't think that necessitates having a platform that's funded by public money in replacement of other things that should be going towards education, that we as students and we as California taxpayers pay for. They can have their own blog where they can have their own speeches that are private, and those will get shared around, as they already have, incredibly well, especially if it's inflammatory.
Person A: Mm-hmm. So which speakers would you want Berkeley to invite over to talk? Like what kind of people?
Person B: What kind of people?
Person A: Yeah. Instead of very extreme controversial speakers, would you just rather them not come at all to Berkeley?
Person B: Like those ones specifically [in the prompt], or controversial speakers in general?
Person A: Speakers like Milo. Very controversial, yeah.
Person B: If Milo were to come on campus on a private invitation that didn't require any public funding whatsoever, I wouldn't have a problem with it. But I think the fact that it just costs us money and changes the whole campus is the difficulty. If it was a conservative speaker that didn't come with all of that baggage, I also wouldn't have a problem with it. But I think one of the issues is also that's not something -- I couldn't even name one of those people because that type of thing doesn't get as much attention as provocateur type of advertising. So I think that's another problem in general. I think people like Milo are smart in that they realize that there's that vacuum that's there, and they're taking advantage of it, and I think the wrong thing to do is to give into the exact button that he's pushing. I think it's worth addressing by addressing the weakness that we have inherently, rather than following through his lead.
Person A: Mm-hmm. Mm-hmm. Yeah. I think your side's pretty interesting, pretty good. Like your points are -- I agree with them. I don't disagree.
Person B: Oh, well, thank you. I'm glad we can come to some form of agreement. Let's see. I'm wondering if there's any other parts of this. One thing I think is really interesting with Milo, particularly, is his book sales went up like 2000 percent. Or that's just the number that I'm carrying in my head, but whatever amount that it actually went up, they skyrocketed right after he came to our campus. Which I think is including -- and that was at the same time as when he left -- or when, I don't know if he made them right after or they resurfaced, but they were pedophilic remarks that were pretty horrible. And yet his sales were still going up, and that's direct monetary profit which is disappointing to say the least. So I think that's why I see stuff like what we're talking about and find it kind of disheartening, personally.
Person A: Mm-hmm. Yeah. I don't know. I don’t have much more to say on this topic to be honest. Is there anything else you want to talk about?
Person B: I don't know. I don't know how much more time we have. One thing that I think is interesting actually -- 
[Experimenter says time is up.]
Person B: Okay. Never mind. Well, good talking with you.
Person A: You too.
</t>
  </si>
  <si>
    <t>We agreed that reparations are an idealic and complex solution that does not do enough to fully solve the problems of racial inequalities in the US, but they would be useful to the black Americans that would receive them. Also, we agreed that we could not fully voice our opinions on the topic because we both are not black and cannot speak for black people.</t>
  </si>
  <si>
    <t>Nonbinary</t>
  </si>
  <si>
    <t>The wording for the different sides of question 2 is confusing.</t>
  </si>
  <si>
    <t>We didn't come to a direct agreement, but I believe we both see truth in each other's arguments. It is important to consider all aspects of a situation to gain a better understanding of the whole picture.</t>
  </si>
  <si>
    <t>42|5|41|32|36|40|23|8|21|37|16|38|1|6|22|26|9|13|31|3|28|17|11|7|2|4|19|35|14|20|27|39|15|44|29|33|10|43|30|24|12|18|34|25</t>
  </si>
  <si>
    <t>I am from Delano, a small town in the Central Valley of California where the Farm Workers Movement began and where there are very few white people my age. I am passionate about combating injustice and oppression starting from the roots and making sure that young people and families are provided with the right amount of resources and tools to surpass expectations.</t>
  </si>
  <si>
    <t>didn't get a mtach</t>
  </si>
  <si>
    <t>This was my first time doing this study. I have to say, it was pretty enjoyable.</t>
  </si>
  <si>
    <t>Jen, Shuang, Ashlyn</t>
  </si>
  <si>
    <t>8|14|41|17|10|19|7|35|33|34|4|21|1|6|12|27|18|23|39|22|30|11|28|2|16|42|38|15|13|9|37|40|32|29|36|24|5|26|43|31|3|25|20|44</t>
  </si>
  <si>
    <t xml:space="preserve">I am generally a pretty outgoing person, who believes that everyone should have a chance to say what they desire. I say this because people often offer valuable insight that the other party tends to ignore or forget. </t>
  </si>
  <si>
    <t xml:space="preserve">We both agreed that controversial speakers should be allowed to speak on our campus so long as they are not promoting hate or violence, and are not trying to ensue rage amongst the audience or the community. For example, Milo was provoking hate and would attack certain indiviudals versus Ben Shapiro, who was less attacking even though he was a more conservative person. </t>
  </si>
  <si>
    <t>Middle Eastern</t>
  </si>
  <si>
    <t>25|13|26|29|4|42|32|18|34|30|38|14|7|5|19|21|12|1|3|9|17|20|11|2|36|33|6|37|10|28|23|24|39|31|43|22|41|40|27|44|15|35|16|8</t>
  </si>
  <si>
    <t xml:space="preserve">I like to radiate positivity and enthusiasm in any environment and I tend to be funny and light-heated. I came to my current political position through learning the issues that minorities face and therefore have had more of a liberal mindset when it comes to human rights and equality. I think my sociology class freshman year really shaped my political beliefs because I could back up systemic racism with facts and show that inequalities still exist and that a liberal mindset agrees with what my morals are. </t>
  </si>
  <si>
    <t xml:space="preserve">We both agreed that different political views should be represented on campus, but that it shouldn't harm students or waste campus resources to do so. </t>
  </si>
  <si>
    <t>There was a mistake, we both voted as opposing the policy, but we still talked about why we both opposed it.</t>
  </si>
  <si>
    <t>23|27|16|31|22|12|19|43|10|1|32|35|6|39|7|29|8|34|21|26|11|25|37|3|24|15|42|5|44|4|40|33|41|2|14|17|30|38|13|28|36|20|18|9</t>
  </si>
  <si>
    <t xml:space="preserve">I grew up in the Midwest in a very liberal family. Being at Berkeley has definitely made me more liberal over the years. I feel that most liberal opinions are rooted in science </t>
  </si>
  <si>
    <t>34|40|24|2|14|28|37|44|39|15|20|22|32|25|7|27|33|3|12|13|10|35|17|18|23|16|6|4|43|38|5|26|9|19|31|8|21|30|29|41|1|42|11|36</t>
  </si>
  <si>
    <t xml:space="preserve">I am an International student from Southern Europe, a senior studying Business Administration and Environmental Economics. </t>
  </si>
  <si>
    <t>Shuang, Ashlyn</t>
  </si>
  <si>
    <t>It was unclear what the money would be going to or how it would be classified so we agreed that if it went toward helping underprivlaged communities and wasn't specifically classified as a slavery reparation it would help.</t>
  </si>
  <si>
    <t>8|4|13|38|36|18|31|1|28|39|20|15|17|34|35|7|29|37|12|16|11|22|19|41|25|42|5|10|44|6|32|2|40|3|26|23|14|21|43|30|33|24|27|9</t>
  </si>
  <si>
    <t>I was raised in the south by liberal atheist scientists and expected Berkeley to be more liberal than it is. I am a member of the LGBT community and am very involved in art and STEM.</t>
  </si>
  <si>
    <t xml:space="preserve">Person A: Okay. 
Person B: So do you want to start?
Person A: Yeah. Sure. So I guess the question is do you support or oppose legalizing drugs in the U.S. And so I said that I oppose legalizing drugs in the U.S. And, if you want, we can go point by point. Do you want to do that?
Person B: Sure. I also said that I oppose it.
Person A: Really?
Person B: Yeah so I don’t know how we’re going to debate this. Should we ask [the experimenter]?
Person A: I don’t know either.
Person B: Maybe we should tell them.
Person A: Yeah. 
Person B: We both said we’re going to oppose. Unless I did something wrong. Maybe I misunderstood this.
Person A: Or unless I did something wrong.
Person B: Yeah. Do you remember putting negative or positive [on the scale]?
Person A: I’m pretty sure I should’ve put negative. I could be wrong too though.
Person B: But you think you did put negative?
Person A: I think I did.
Person B: Okay, I also think I put negative.
Person A: The other thing they could have us do is we could just go over our points still.
Person B: Yeah, we could just still do that.
Person A: Did [the experimenter] say anything?
Person B: [The experimenter is] coming to you.
Person A: Okay my B. Apparently I accidentally put yeah.
Person B: No worries.
Person A: But they said that we could still go over and have a discussion on the points that we have. So do you want to start then with one of your points and we can go back and forth?
Person B: Mm-hmm. Sure. Yeah, yeah. So I thought that -- the main point that I had was that I thought that it should be not legal because it's dangerous. That's really my overarching point. And specifically I think that the United States is a highly regulated country. It's definitely a developed country with an influential government that dictates laws that overall are pretty respected, differently from maybe some developing countries. And I think that whenever the government says it's legal or illegal, it's a sign for what we think is safe or unsafe, good or bad, as a society. And so I think that legalizing drugs will give the wrong idea that drugs are -- that the government thinks that the drugs are safe to use, while this is, in my opinion, not true. I think that they're very dangerous. And while it's true that some drugs are legal, for example, alcohol, I don't think that that should be a point for then all other drugs also to be legal. I think that it should be as illegal as possible.
Person A: Yeah, I definitely agree with you on that. I think that was also my overarching argument, though actually my bigger point was that if you legalize drugs that means more people can get it because more people will have access to it. And then I was kind of expecting people to say, or my opponent to say like, "Oh, but they'll still go behind people's backs and there are still illegal transactions going on between them." Right? I was kind of expecting them to rebuttal with this. But then I also thought about, you have an age limit on alcohol. There's always an age limit on at what age you can buy alcohol at. And then I was just thinking about the effect that that was having on that, because essentially by having a law preventing you from actually buying drugs, by having that, there are restrictions just like this age restriction for alcohol. And I said even though it's not completely effective, it's still effective to some degree. Because people don't want to spend money to get a fake driver's license, or they're scared of getting caught illegally, being sent to the police, getting into jail. And also some people just don't have the money to buy things illegally because they're super expensive, right? Also not being able to even get it if you don't have the connections to begin with. So that was kind of my rebuttal to what they would have said about the fact that people are still trading or exchanging money for drugs behind our backs.
Person B: Yeah, I agree one hundred percent. It's both the fact that they would be scared of the consequences because it's illegal, so being punished, and also the fact that it's harder to get if it's illegal. And as well as I think the signaling itself that I was mentioning earlier, by making it illegal, you signal that you shouldn't do it and probably influence behavior that way. So I think all three points are valid.
Person A: Mm-hmm. And then another one of my points actually was kind of on the topic of overdosing. Obviously, most people would say there are a lot of deaths that happen because of overdosing, a lot of medical accidents and all of that. But one of my points was actually the fact that with people overdosing, you would actually fill up more hospitals and you would be taking away those spaces that could really go to someone who's actually having a real emergency.
Person B: Mm, what do you mean? Because that's also a real emergency.
Person A: Yeah, no, but I mean it's an emergency that they can prevent if they don't actually overdose on drugs, which I know is really hard once you start. But I feel like when you start taking drugs it's more of a choice, versus someone who's having maybe a heart attack at that moment or obviously they don't choose to have that kind of medical emergency. So then I was kind of just thinking about it in terms of well, if you're overdosing, that was kind of your choice to begin with. But you could be taking away a bed from someone who did not choose to have a medical condition when you could have prevented it from happening in the first place. I don't know if that makes sense, but -- 
Person B: Yeah, yeah. Of course, it makes sense. It's filling up spaces in the hospital when you don't need to. I think that I agree with that point, but I think that one who disagrees with this policy could say that -- I don't know, I was reading earlier, it said that in Portugal cases of overdoses decreased. Yeah that's what it said when we were reading the question [in the prompt]. It said that in Portugal they made it legal -- I think it was Portugal. And the cases of overdoses decreased because of that. I mean, I can see that it's a possibility, but I also think that it's still a risk and it's still possible that the number of overdoses increases, which will bring about everything you just said, which is a very serious issue. And on top of that, I also think that as of right now with drugs being illegal, the people who are subject to this risk and this problem of overdose are usually people who already are having other problems with the law. People who maybe are homeless, criminals, or people that are not the normal abiding citizens. Whereas if you make them legal, I think that these problems of overdose could become more prominent amongst, for example, students and even young students who are doing it not to escape society or escape their problems but just as an experiment and they just do it too much. And we're all familiar with the problems caused by alcohol and overdosing on alcohol -- imagine if it was just as easy and as feasible to overdose on cocaine or heroin. That would create huge problems amongst the youth that we would have to deal with.
Person A: Mm-hmm. Yeah, I mean I was definitely thinking about my future children. I wouldn't want them to go through something like that.
Person B: Right, exactly. I think you would have repercussions both in economic terms, like having to deal with overdoses, and also having to deal with educating the youth at not abusing all these drugs. Everything is basically -- all the costs that alcohol has, it would be times ten, if you let all drugs be legal. But also I think it would have repercussions under a social lens because I think that the interactions between people, once more people have access to acid and all this stuff on a regular basis, will change substantially the way that people interact. Which I don't know if it’s something that we want.
Person A: Right. Right. I'm just wondering how you would rebuttal that argument though, because you know how you mentioned about Portugal, and how it was actually in the news -- because that's pretty solid evidence right there. So then I was just wondering, I don't know, how I would go about countering that point because while what we say, I think, at least in our opinions, obviously makes sense, there's no solid evidence for what we're supporting.
Person B: Mm-hmm. Well, we don’t know if there is no solid evidence. We were just presented with that specific one evidence about the case in Portugal, and we also didn't get a chance to explore exactly what it said and how the research was carried out.
Person A: Right, right.
Person B: But taking that as true, let's say, and solid evidence, I think that there's still a point to be made that the United States and Portugal are not the same thing. And so for example, whereas some countries -- like I come from Southern Europe and where I'm from, you can get access to alcohol at clubs or bars when you're 16 years old. And then in the U.S., you can't. And while different people have different opinions on lowering the legal age for drinking, it is still true that the way people deal with alcohol here is different than the way that they deal with it in Southern Europe just because of the cultural factor.
Person A: Right. Right.
Person B: And so, I think that one rebuttal that you could have on that piece of news is exactly this, is that the fact that it worked out in Portugal doesn't mean that it would work out in the United States.
Person A: Mm-hmm. Mm-hmm. Yeah, that's definitely a good point. That obviously culture affects the way that people look at things. And in the case of America right now, it's just that there are illegal drugs. So obviously, there are plenty of people who do this, so people do approve of it.
[Experimenter says time is up.]
Person B: All right, well it was good talking to you.
Person A: Yeah, it was good talking to you too.
Person B: Bye.
Person A: Bye.
</t>
  </si>
  <si>
    <t>reparations for communities in the short term that lead to better education</t>
  </si>
  <si>
    <t>We agreed that drugs should not be legalized in the United States, though due to differences in cultures, this final decision could be made differently in different countries.</t>
  </si>
  <si>
    <t>26|27|37|32|43|3|31|30|24|2|17|29|34|22|9|38|8|36|41|12|33|20|5|19|15|10|1|18|35|28|7|13|11|16|23|4|14|40|25|6|39|21|42|44</t>
  </si>
  <si>
    <t>In addition to being an extremely social person who loves to get herself out and talking to people, I am also someone who values a well-balanced life. This means that I like being able to stay fit while also make enough money and achieve what I want. I am also extremely hardworking and will continue to always work towards my goals (good grades, good extracurriculars, etc.).</t>
  </si>
  <si>
    <t>6|19|41|38|10|37|4|34|15|43|13|28|18|32|17|14|30|8|42|16|12|9|5|39|35|21|26|25|1|20|36|23|40|22|31|3|24|11|2|44|33|29|27|7</t>
  </si>
  <si>
    <t>I grew up in a rich neighborhood sheltered from real world problems; however my parents always taught me to help others. Once i began my first job, I realized what hardships everyday people have to struggle through to survive</t>
  </si>
  <si>
    <t>That controversial speakers shouldnt be brought to campus.</t>
  </si>
  <si>
    <t>the person believed that legalizing would create revenue to create support and decriminalize the usage of drugs. However, I sort of see it as "wishful thinking "at best. There is no way the people of the united states would agree to use their tax dolar to pay for this. Secondly if private industry was in compelte control you can forget these sick people getting the support they need .then even if it was covered under insurance most people who do have drug additctions dont have insuracne. I mean it seemed morally were were on the same page but the persons ideas seemd to be out of reality to me</t>
  </si>
  <si>
    <t>maybe asking what topic they want to speak about. That may get a different result or experience for debate because I wanted to discuss reparations</t>
  </si>
  <si>
    <t>20|8|13|15|27|7|22|11|24|10|43|36|28|17|2|23|32|4|31|5|35|37|26|18|29|16|12|39|3|19|41|33|9|44|42|14|30|38|6|1|21|34|25|40</t>
  </si>
  <si>
    <t>I come from a very reserved background. My parents are very traditional and are strong republicans and have instilled the same strong conservative values in me. As I have grown I have come to agree with many of my parents opinions and formed some of my own.</t>
  </si>
  <si>
    <t>2|22|32|1|19|28|12|14|37|3|24|40|30|27|18|8|39|4|31|38|41|13|29|6|35|36|5|25|17|26|34|20|44|42|9|21|16|10|15|23|11|43|33|7</t>
  </si>
  <si>
    <t>I think my political position comes from two places the golden rule and the education I have received thus far. I really believe in treat other the way you want to be treated,but I also believe that we need to make society fair for all as well not just nice for everyone some people may be uncomfortable.</t>
  </si>
  <si>
    <t>We agreed that controversial speakers should be restricted on campus as a matter of student safety and security.  We also agreed that people need to say what they want to say but it is about time to draw the line.</t>
  </si>
  <si>
    <t xml:space="preserve">Person B: Hello.
Person A: Hello. Yup. 
Person B: So I guess you said the -- do you oppose or support legalizing drugs in the U.S. -- and you support legalizing?
Person A: Yes, right. Yeah.
Person B: What is your reasoning?
Person A: So I think that it would be more cost-efficient to regulate the drug when we make it legal. And also, I also believe that people still have freedom of choice to do whatever they want, even if they kind of harm their own body.
Person B: I can agree with people being able to have the freedom to do what they want, but drugs like marijuana [are] one thing, but things like heroin and LSD and things like that, I don't see really a purpose for them. They're a lot more dangerous than marijuana is. I think that there was a part of the question that talked about how people are afraid to go to the police to ask for support because the drugs are illegal. I don't think we should legalize them, but I think we should decriminalize the system that makes those who are using these drugs have to immediately go to jail as if they are criminals rather than people who are sick.
Person A: But I think this kind of goes hand in hand when you kind of want to decriminalize. The drug user is kind of de facto legalizing the drug for some reason. And I wanted to let you know, my stance is cautiously support and not fully support -- like legalize everything, so it should have some kind of additional safeguard. For example, the age limit or the area where people can use.
Person B: Well the problem with that is you still just end up with the same thing. It's just that now we have maybe the smoke companies now creating drugs like heroin to sell, and then they'll start trying to advertise that to everybody who is of age. Which would be -- they could say, "Oh, you're 21," but it doesn't really matter what age you are. LSD or heroin is still a bad thing to consume -- as well as crack cocaine -- and from experience, I know that it's not something that is necessary or even good for anybody. And I wouldn't want to legalize it just because it would add revenue to the U.S. income. It is not really worth that kind of danger because that could kill thousands more people rather than having them go to jail. The problem I think is the criminalization of these drugs. If they were decriminalized, in a sense, saying, "Oh, well, someone says I need help because I'm a heroin addict." Instead of saying, "Oh, you're a heroin addict, you need to go to jail," maybe have a trial period where they are evaluated, they're put into a program where they can be helped, and then within that program a therapist maybe can decide whether they are able to actually continue a program of healing or not. In which case, if they seem like they're not ready to do that, then they do need basically a time out and go to jail but still continue to get support. Because if it's legalized, you'll end up with the same issue. You'd still be paying for a bunch of people going to try and get clean.
Person A: I think I have one point. It being legalized doesn't mean that the country would get more revenue from taxation or anything, but my point of view was that if it's legal then that would be more resources to put into regulating and helping people with any problems. There can be more funding and everything following the legalizations. Because [if] you make it legal, it's no longer underground, and people can bring their support from the government and also from the market mechanism as well. But as long as you make it illegal, it's kind of hard to pull any resources from the government or even from the private sector.
Person B: I don't really see that making any difference whether it's legal or not. People are still going to see people who take heroin or cocaine as a criminal. And I don't think anyone's going to want their tax dollars to go towards that either way because they see them as a criminal. So if they're saying, "Oh well it's legal now," then they're like, "Well, these are just legal drug addicts, and they're legal criminals." People would be first upset about the fact that it's legalized, and then they really wouldn't want any of their tax dollars going towards that.
Person A: I can give you some examples. For example, like for a private company, they would have more incentive to make a drug that’s less harmful to the body of the people who use it, instead of [having] people use it illegally and they don't know what the substance they are actually using. Sometimes it's worse than the pure substance that they use. So it can be less of an unknown chemical. Instead you know the quality and what are you putting in your body, instead of putting any shady substance because it's illegal. No one can control it. It can be even worse.
Person B: Well the difference between say, pure cocaine and crack cocaine, they're both still really bad for your body whether you know what's in it or not. It's not like really -- to me, I don't really see a difference. I have family members who are addicted to crack cocaine and family members who are addicted to heroin. From experience, I know that it's not something that can be differentiated between, "Because this is a pure substance, I paid more money and this company gave it to me now, and so it's better." I think that would just make the companies try and force more people to have the drug, but not so much put money into the healing. The healing system would just be kind of like a back burner when it should be at the forefront of the system. If there was a legalization, which I still totally disagree on, I don't think that it would be healthy for the U.S. as a whole. The Midwest is going through a terrible heroin addiction. And they have always been kind of forgotten as the people that have really bad heroin addictions, and no one cares about them. They don't really say that they're criminals, but they're always trying to go through this healing process. And I think that that is what's more important than just trying to find some way to get everyone to be on the same level of high.
Person A: I think that's not my point, but I think my point is that when you make anything legal, like private sector would come to the area. For example, even the health insurance -- that can be covered by health insurance instead of like [having] to pay it by yourself, or harder for people who use illegal drugs to find any treatment just because it's illegal. I don't know.
Person B: Well, I understand. I think I was a little confused, but I understand what you're saying about the insurance thing. The problem with that is I think the majority of people who probably are addicted to these drugs probably don't have health insurance to begin with and can't afford it to begin with. So even if they wanted to have insurance to help pay for the helping of getting off these drugs, they wouldn't have to be a part of these insurance companies. Even people who really need Medicare can't get Medicare. So I don't really see things being under insurance. If anything, it would help rich people who are addicted to some kind of drug get help. But the problem is they already are getting help, and most of them aren't criminalized anyway. They're just like, “Oh, that's really sad.” Which it is sad that they are addicted to the drug. Like Demi Lovato -- I don't know if you know, Demi Lovato has had a relapse and she's a heroin addict and she's going to rehab. But if it was legalized, she'd still be going to rehab. She probably paid to go to rehab. And like, if some guy on the street overdoses on heroin or overdoses on a drug that he paid for legally, he still can't go to the hospital and get help because he probably doesn't have insurance. Because most people in the U.S. don't have insurance.
Person A: I think most people in the U.S., they would have insurance. Like I know that a lot of people don't have insurance, but the majority of people still have insurance. And that would cover maybe not all of the people who use drugs, but many of them at least.
Person B: I highly doubt that because the people -- majority of my family don't have health insurance. And majority of the people that I know that are addicted to drugs, including people who are alcoholics that need support, also don't have health insurance. So I'm pretty sure that the majority of the U.S. does not have health insurance. Or if they do, they can't really afford their premiums to pay for health insurance. So it would depend. If insurance would be covered or if healing for drug addicts would be covered, it’d have to be covered on a basic level. Which would be extremely expensive for the government and insurance companies because becoming sober from any drug, even alcohol, takes a lifetime because it's an everyday process. So that’s the other thing, I don't really think the government will really be happy with that. Because one, we could get a patient who's addicted to any kind of drug, whether it's alcohol, heroin, cocaine -- that kind of addiction lasts an entire lifetime. It doesn't end after a couple of years, 5 or 10 years, you could relapse after 20 years of not having a certain drug. And this again, I have experienced. Both my parents were alcoholics when they were younger and have been sober for 40 years. But they had a friend who was sober for 50 years, and one day they just slipped up and had a drink. And they relapsed and they ended up dying within a month and a half. And it had been 50 years of them not having a drink. So it's something that seems like a really expensive kind of system just to legalize.
[Experimenter says time is up]
Person B: Bye bye.
Person A: Bye.
</t>
  </si>
  <si>
    <t>14|25|41|37|17|19|27|1|16|2|33|3|8|31|40|28|15|20|21|35|9|39|22|13|18|7|44|29|43|6|26|30|23|38|36|12|42|32|34|11|4|10|5|24</t>
  </si>
  <si>
    <t xml:space="preserve">I love to keep up to date with any contemporary political issue.  I am extremely motivated to try and make a difference in the realms of public policy and have formulated my political orientation through my experiences and studies.  I am incredibly opinionated and will constantly engage in verbal quarrels with others over divisive and visceral issues. </t>
  </si>
  <si>
    <t xml:space="preserve">she seems very personal and her family has gone through that. </t>
  </si>
  <si>
    <t>16|23|43|8|34|20|35|29|25|1|21|5|2|36|41|33|17|15|11|26|9|13|31|22|24|3|44|6|4|40|7|42|18|12|37|14|32|27|28|30|19|10|38|39</t>
  </si>
  <si>
    <t xml:space="preserve">I think I am neoliberal. libera; on social issue but prefer less economic interference. </t>
  </si>
  <si>
    <t>Have government support for all disadvantaged groups, not just descendants of slaves.</t>
  </si>
  <si>
    <t>didn't feel strongly about assigned topic</t>
  </si>
  <si>
    <t>32|1|33|8|25|26|3|12|44|13|38|18|43|4|39|2|30|23|24|11|7|5|35|40|37|31|42|6|16|10|20|36|14|15|17|19|41|9|21|27|29|28|34|22</t>
  </si>
  <si>
    <t>I am an undergraduate student at Cal. I came to my current political position by observing events around me.</t>
  </si>
  <si>
    <t xml:space="preserve">I explained to my partner that controversial speakers didn't always HAVE to come to UCB for their events and that the group that invited them could just have easily hosted the event at another venue that was also close by but that would not impede on students' abilities to get to class or study in a productive way. I mentioned that safety should be the university's first priority as they are held accountable to their students and if they find themselves spending so much money on police, then they shouldn't have the event at all on campus. My partner mentioned that being able to engage in opposite dialogue is a way to enhance one's learning, however I disagree if the presence of that speaker creates psychological damage to students. </t>
  </si>
  <si>
    <t>We both think that communities that continually struggle need help.</t>
  </si>
  <si>
    <t xml:space="preserve">The call dropped in the middle. </t>
  </si>
  <si>
    <t>partner didn't feel strongly about assigned topic</t>
  </si>
  <si>
    <t>6|44|10|33|11|24|19|3|5|25|43|39|12|41|26|29|32|17|36|31|14|40|22|18|4|42|8|15|23|27|9|21|30|13|35|37|7|2|34|28|20|16|38|1</t>
  </si>
  <si>
    <t>As a Muslim woman who was born and raised in California, I have thought a lot about the difference between hate speech and free speech, as I have seen family members and friends fall victim to the former. I don't like being mean to people.</t>
  </si>
  <si>
    <t>8|6|34|11|21|37|7|23|31|14|42|15|28|30|44|39|13|2|16|25|29|22|12|1|19|5|9|27|41|33|43|17|18|26|36|40|4|3|32|24|38|35|20|10</t>
  </si>
  <si>
    <t>I really like to learn about history, and I multiple languages. I am interested in how people could communicate in order to work toward a better society. I think that history, language, conversation, empathy, and curiosity would be good things for children to learn so that they can help form a productive political climate. I am personally a moderate libertarian, in the sense that I value personal freedoms. This because I think cultural and social change will make the country better, not restrictive laws. But this is not absolute</t>
  </si>
  <si>
    <t xml:space="preserve">Person B: Do you want to go first? 
Person A: Yeah, sure. So my opinion was that the speakers should be allowed. And I'm guessing yours is that they shouldn't, correct? 
Person B: Yep. 
Person A: Okay. So I guess I can just kind of give the reasons for why I think they should be, and we can go from there. One of my reasons is the fact that Berkeley is a public university. So free speech being kept in mind, they do have the legal right to come on campus and speak. Also, there are affiliated campus organizations like the College of Republicans who are able to invite speakers and use the facilities granted that they're able to pay for the facility and all associated costs. Which they were able to, which allows them to invite the speakers on campus. I know the question stated that there is psychological damage that can be caused, and I understand that and I respect that. But at the same time, I feel like that possibility for damage is present just through media influences or like -- it's not that they're not aware that these sentiments exist. And not that I agree with these sentiments, but I do think that in order to promote a healthier political climate, I think that dialogue needs to take place. 
Person B: Is that it? 
Person A: For now, yes. 
Person B: Oh, okay. So I think my main thing was that there's a difference between hate speech and free speech. And if you were to use examples from the past year, like what's happened at Berkeley -- I guess since we both go here, we can kind of both relate. But if the school finds itself spending an enormous amount of money on police and barricades and guns and "protection," then I don't think it's a good idea. Because everyone -- although people do have a right to come and speak because it's a public university, the university is first supposed to be held accountable by its students who go there, who pay tuition there. And so, the campus needs to be a safe space for everyone. And if the university is going to spend thousands and thousands of dollars on security purposes, then that should be a big red flag telling them that this person is not creating a safe environment. And it's kind of like they're anticipating that bad things will happen, but then they're having police to try and make it not happen. And as a result, you get hundreds of cops all over campus. Sproul [Plaza] is shut down, barricaded. You have destruction of university property because [of] what's happening at these events. The kind of people that these controversial speakers attract are ones that like to get violent. And sometimes [they] don't even care about the actual topic being discussed. They just want an excuse to wear masks and throw bricks basically, right? That's what happened last time, is that a controversial speaker came and then a group of people came and caused a lot of violence. And as a result, students had to pay for the damages. And I think Berkeley is not the only place that people can come and speak. If they wanted to speak, they could go and rent a hall in Oakland or in another place in Berkeley or an auditorium. It doesn't always have to be the university that has to be at the central action. So that's just what I think. 
Person A: No, I respect that. So what I'm understanding is you're coming from more of a financial stance than a psychological one, is that correct? 
Person B: I'm saying both. Like if the university is spending so much money to have police, then that should be a red flag that they shouldn't be having this thing happen in the first place. Because right when the university lets this stuff happen, they're putting "free speech" above the safety of their students. And that's not okay. They need -- I'm coming from a safe perspective because as a person of color, as a person who visibly practices her religion and comes from an immigrant family, I'm always the one who has to be scared after these kinds of things and has to be scared about what these controversial speakers have to say. And I would hope that my thousands of dollars in tuition, that the university would keep me safe and not allow any controversial person to come and speak, regardless.
Person A: I respect your sentiments there, but at the same time, your tuition is being paid, but so [are] the tuition of students whose thoughts coincide with the values of these speakers and who want to hear these speakers. So I think the members of the group who invited the speakers, the College Republicans, their tuition is also being put for this. And I know that the police have a pretty negative image, and I'm not going to comment on that. That's not the purpose of this call. 
Person B: That would be a different debate. 
Person A: That would be a very different debate, but yeah. The police are there for safety, right? So the presence of outsiders, that can't be controlled. But the university does take measures, and putting the police there is for the students’ safety. 
Person B: Honestly, having police there makes the environment more hostile. Like when I was there, I saw so many cops who are wearing bulletproof vests. In theory, if they're there to protect us, shouldn't they be giving us bulletproof vests? Like, they had these huge guns, tasers, dogs. What kind of setting does that give someone when they go to class that morning? Even if they're not a political person. Even if they're so neutral about the whole situation, or are so oblivious to what is happening that day? A lot of people come from neighborhoods that the police are always at, the police are always raiding. And just having the presence of so much armory and artillery and things that are used to kill people are -- it's just a very negative academic environment, and it's not conducive to learning at all. And we pay tuition so the university can teach us, not so that we can invite speakers to come and hear them speak. Like, I understand everyone else is paying tuition, but safety has to be everyone's priority, and that nobody's going to argue against that. Like, "Oh, I would prefer to not be safe versus hear this person speak." It's not like every single person is being given the same spotlight as these people are. And I think a lot of the times they come just so they can incite a crowd, and then sometimes they don't even show up at the end of the day. So I don't even know if they're even purposeful or professional in how they go about having their event. 
Person A: So to that, I mean, I have two questions. Do you have any -- I know safety is a concern and I respect that, I one hundred percent agree with that. 
Person B: Yeah.
Person A: So do you know if students were injured during the protests? Or if students are fearing their safety than that's the situation that they're not being forced to put themselves in. So if it's a concern or like a worry then you don't have to place yourself in that situation. And as far as I recall, I don't remember any reports of students being injured or any of that. And then another thing is you brought up a point that the main purpose here is to learn, and learning happens through conversation and dialogue and that's a part of learning, right? Being able to listen to an opposing viewpoint and being able to make of it what you will in order to form your own opinions. So just from that I don't think it gets in the way of learning, but at the same time I do think that argument has weight because I did have classes that were canceled because of this. But that was because the professors didn't agree with the speakers’ views and they chose not to host class. But because safety concerns and students couldn't come to class or any of that. 
Person B: So are you suggesting that we wait until a student gets hurt and then stop inviting controversial speakers? 
Person A: No, I don't think that's wise to any extent actually. But I'm just saying if we're going to say that it's a threat to safety, and then the campus does their part by instilling police, and then we say, "Oh, the police make the students uncomfortable,” I think it comes to a point where you have to accept something, right? 
Person B: Yeah, and not invite the speaker or not let them host it. Like, why does it have to be Berkeley, where like right now, if we don't go to class, our grades are in jeopardy. We need to study. There are exams going on, right? Like we're here for a certain amount of years. For a lot of people, their homes are thousands of miles away, right? So the school is part of their daily life. It's part of what they do. That's part of their purpose. They're here to get their degree. They're here to learn about a subject. There are literally so many other venues that are accessible to Berkeley students that can manage that big of a crowd that are not on campus, and that everyone can choose to be around if they want to. If a person wants to get to class, and the class is not canceled, and they have no choice but to go through a specific route on campus to get there. And if the protest or the event or whatever is happening along that route, they have no choice but to go through it. Either that or they're forced to alter something that they have full right upon. That is, a safe passage to their classroom, just so that other people can hear someone speak when they could have done that just as easily a block away. Like there are so many theaters and venues that they could have had it at. 
Person A: So, I totally respect that other spaces that are available. But that's because Berkeley students -- it's quite obvious that the administration leans one way on the political spectrum and the students lean in the opposite direction most clearly. But then, is this atmosphere -- is it being created because students fear their safety or because students don't agree with the viewpoints of the speakers present?
Person B: I think it can easily just be both, because sometimes a lot of these speakers --
[Experimenter says time is up]
Person B: Oh. Wait, are we done? That was so fast. Oh, we only had 12 minutes.
Person A: Oh, wow. That flew.
</t>
  </si>
  <si>
    <t>we agreed that this topic is not black and white but rather the shades of grey in between and it all depends on the situation</t>
  </si>
  <si>
    <t>Shuang, Naz</t>
  </si>
  <si>
    <t xml:space="preserve">My partner refused to acknowledge free speech and the prermitted presence of controversial speakers on campus. </t>
  </si>
  <si>
    <t xml:space="preserve">skpe call accidentally ended </t>
  </si>
  <si>
    <t>i could tell who my partner was, making the experiment less unbiased then it should have been</t>
  </si>
  <si>
    <t>13|16|35|25|1|10|24|2|15|26|29|39|17|8|21|43|6|27|20|32|4|7|40|28|19|42|38|41|37|11|30|14|34|5|22|31|3|44|18|33|23|36|12|9</t>
  </si>
  <si>
    <t>I grew up in a conservative household, so I've held those views until senior year of high school when I started learning things for myself. Now I identify as a liberal due to the stuff I learned for myself and the lessons I've learned about the world in the classroom or through the stories of others.</t>
  </si>
  <si>
    <t>38|27|15|34|5|8|16|23|30|32|41|31|11|17|36|19|18|7|26|29|13|9|39|33|35|6|14|4|21|25|3|22|43|37|1|20|2|44|12|40|42|10|24|28</t>
  </si>
  <si>
    <t>I came to my current political position through coursework and conversation with peers and other adults. And also by following the news</t>
  </si>
  <si>
    <t xml:space="preserve">We decided that it depends on the speaker and the topic they are discussing. It also varies on the location/setting of whether the speaker is using their Freedom of Speech in a public, open area or in a professional setting such as a theater. </t>
  </si>
  <si>
    <t>43|10|16|4|41|15|26|34|11|36|29|21|39|31|30|19|8|24|37|17|42|22|25|5|27|35|20|38|44|23|1|14|40|33|28|9|3|7|32|2|12|6|18|13</t>
  </si>
  <si>
    <t xml:space="preserve">I am an extroverted individual who likes to meet new people in any environment. I don't know much about politics but I am always curious to learn more. </t>
  </si>
  <si>
    <t>2 matched with -1</t>
  </si>
  <si>
    <t>Jen (Janani, Myer, Kaavya)</t>
  </si>
  <si>
    <t>didn't have enough time to reach a compromise, but we both agreed upon the fact that the true solution is ambivalent due to complicated reasonings on both sides.</t>
  </si>
  <si>
    <t>Would have liked more time to converse with partner</t>
  </si>
  <si>
    <t>Computer did not connect right away, so we had to switch computers. However, ended up going smoothly.</t>
  </si>
  <si>
    <t>We agreed that there's really no "correct" or "more rational" way to approach the situation, but in the end everyone should be entitled to free speech as long as no one is endangered.</t>
  </si>
  <si>
    <t>1|25|10|30|2|6|5|35|33|4|16|38|23|34|40|32|26|19|7|29|37|15|42|41|9|14|28|20|12|44|39|31|17|36|22|21|13|43|11|3|8|27|24|18</t>
  </si>
  <si>
    <t>I grew up in a city that has been deemed by CBC as the world's most diverse city, Toronto. Being from Canada, our political parties have always been quite moderate, so I have always grown up in an environment where controversial topics were openly discussed among friends and middle ground ideas were always reached. I would say I'm moderately liberal, growing up in a very diversified and progressive environment, but I do also hold some moderately conservative perspectives coming from a christian background.</t>
  </si>
  <si>
    <t>Nope!</t>
  </si>
  <si>
    <t>No comment</t>
  </si>
  <si>
    <t>14|41|15|25|29|3|7|19|10|30|20|24|23|26|21|8|32|35|42|33|12|16|6|37|39|31|28|2|44|34|22|1|43|13|9|27|5|4|36|38|11|18|40|17</t>
  </si>
  <si>
    <t>My parents never told me or my brothers their political beliefs until we determined ours. My family is all over the place on the political opinions scale. Most of my views developed as a result of me attending an inner city performing arts high school where I met many different people from many types of backgrounds.</t>
  </si>
  <si>
    <t>didn't get matched</t>
  </si>
  <si>
    <t>I agreed that it's a very complicated issue, and that we both had a more or less neutral position on that.</t>
  </si>
  <si>
    <t>I did not experience any technical difficulties.</t>
  </si>
  <si>
    <t>16|12|35|14|29|7|43|3|38|1|8|10|17|19|39|9|21|23|20|6|33|18|22|34|30|13|26|24|27|32|2|15|42|37|36|25|11|44|4|40|5|41|31|28</t>
  </si>
  <si>
    <t>I came to my current political position mainly through the media content that I consume and people I follow on social media. Certain movies with political leanings also have a huge influence on my opinions.</t>
  </si>
  <si>
    <t>We just did not come to a conclusion on who was right and who was wrong. We stated our points, but did not get a chance to fully come to a conclusion or agreement. She did not think that we should have controversial speakers, but I did. But there were good arguments behind both points.</t>
  </si>
  <si>
    <t>I thought it was hard to give my opinion through typing and with only 6 minutes.</t>
  </si>
  <si>
    <t>35|37|44|43|28|21|14|22|29|4|11|6|23|16|8|10|32|39|24|30|26|3|20|13|12|18|41|19|25|17|42|15|7|38|1|40|9|2|5|36|33|27|34|31</t>
  </si>
  <si>
    <t>My only political influence is my mom who is a liberal person. Her strong opinions on politics have influenced me to be somewhat political, but I do try to stay away from politics. I do not have a strong care for it.</t>
  </si>
  <si>
    <t>I think that despite the potential for protests and riots, that should not be a reason to limit free speech. My partner believes that the safety of the students and the campus as a result of controversial speakers should be our primary concern.</t>
  </si>
  <si>
    <t>6|4|42|5|36|2|41|44|3|39|23|12|37|15|29|22|27|32|20|18|26|35|1|17|33|25|31|40|24|43|19|30|10|28|11|13|16|8|38|9|14|21|7|34</t>
  </si>
  <si>
    <t>As a biologist, I believe that humans are inherently gregarious and social creatures. This means that it is in our nature to help others out, especially those in more need than us. In the long run, helping others can only benefit the human race as a whole.</t>
  </si>
  <si>
    <t>Wasn't over 18</t>
  </si>
  <si>
    <t>I contended that free speech is indispensable to a free society, since humans must be able to work out their ideas in the give-and-take of conversation as they strive for truth, which means they must risk being incorrect, offensive, etc. My partner contended that views which impugn or undermine human autonomy should not find expression on campuses.</t>
  </si>
  <si>
    <t>Please: more time for these conversations! 6 minutes is not nearly enough esp. when using the chat function.</t>
  </si>
  <si>
    <t>Looked up terms while talking</t>
  </si>
  <si>
    <t>Ashlyn, Yin</t>
  </si>
  <si>
    <t>He believed that limiting speakers would be limiting free speech, but I think that it's putting our students directly in harms way because a lot of outside groups will come and protest and we can't control that and it makes Berkeley a pawn in a politcal game and not a place of education</t>
  </si>
  <si>
    <t>42|38|12|40|17|13|2|18|4|44|31|20|10|41|28|11|25|32|3|26|22|16|23|24|9|36|21|6|1|43|35|8|33|7|27|14|29|19|5|34|15|39|37|30</t>
  </si>
  <si>
    <t>I am a 25-year-old graduate student in the humanities. I was raised in conservative political/religious thinkers and still consider myself a conservative -- of a thoughtful stripe -- although I do not feel closely tied to any political party. I prize order, tradition, stability, and free enterprise.</t>
  </si>
  <si>
    <t>I heard myself talking a second delayed and it interupted my ability to speak</t>
  </si>
  <si>
    <t>Wish the convo was longer</t>
  </si>
  <si>
    <t>40|23|21|29|24|37|26|1|39|42|7|15|43|18|22|5|36|3|12|17|16|19|35|38|28|31|33|8|13|25|32|9|4|27|11|10|30|34|14|6|20|44|2|41</t>
  </si>
  <si>
    <t xml:space="preserve">I am an immigrant and a child of immigrants (although white, so my experiences are definitely not representative of the worse things that POC immigrants have experienced). When I was growing up until the age of 10 we lived above a pizza place or above a grocery store and moved all the time and my christmas gifts were usually like slippers or something really small. It wasn't until the age of 11 that we were financially stable and I experienced that life. I now am super liberal becuase I know what it's like. </t>
  </si>
  <si>
    <t xml:space="preserve">Person B: Hello. Our topic is speakers?
Person A: Yes. My position is that controversial speakers should absolutely be allowed to express their positions in a campus setting.
Person B: I was somewhat divided on the topic. While I think that people have their right to free speech, there are many things that can be considered hate speech and attack students as human beings.
Person A: That's certainly true. Let me suggest a few reasons why I think free speech on campus is critical. (1) Free speech is the basis of a free society. All individuals should be able to express their opinions and ideas freely.Moreover, in order to come to the truth, we need to be able to work out our ideas in the give and take of conversation. This means we must necessarily risk being wrong, insensitive, and even offensive,as we grope toward the truth.
Person B: I agree with that, but I do think that topics that question autonomy and agency of humans should not be something that is even being debated and questioned.
Person A: Can you explain what you mean? Or give an example?
Person B: For example, with abortion rights. There is a huge debate on whether they should be given and I believe that this is a serious violation of the rights of women and the choices they have over their bodies. Here, women's free speech and freedom to pursue their own actions are taken away through the debate in the first place. Not sure if that makes sense.
[Experimenter says time is up]
</t>
  </si>
  <si>
    <t xml:space="preserve">We focused on the words extremely conterversial, if the person is extremely conterversial in a way that they: cause unintended/inteded harm, are not educational, and do not use logicdal arguements (no steorotyping) then they should not speak on campus. But if they soley have a differing opinion than yours or the majority,  they should be heard out! </t>
  </si>
  <si>
    <t xml:space="preserve">We did not have enough time to fully debate the topic, we had just established our stances. When I typed my thoughts I hadn't gotten a response to the specific points I had about the topic. There was not enough time. </t>
  </si>
  <si>
    <t>Give more time for the debate</t>
  </si>
  <si>
    <t>27|41|42|44|39|16|32|12|24|3|35|20|31|34|6|18|38|30|28|17|26|9|29|36|4|19|43|15|33|8|25|23|21|7|1|2|22|14|10|13|37|5|40|11</t>
  </si>
  <si>
    <t xml:space="preserve">I am a first generation college student that comes from an immigrant family. My family is low income and Latinx. Additionally, my family is quite liberal and I tend to be center left. </t>
  </si>
  <si>
    <t>Jen, Janani</t>
  </si>
  <si>
    <t>33|44|38|27|41|16|5|34|31|24|13|25|37|35|32|19|6|26|10|22|4|30|8|7|12|40|15|23|3|43|28|2|17|42|36|14|21|20|18|9|39|11|29|1</t>
  </si>
  <si>
    <t xml:space="preserve">I grew up in the Bay Area, and had extremely strict and conservative parents. The combination of these shaped my thinking to be significantly liberal and progressive. </t>
  </si>
  <si>
    <t>We believed that people who will have an educational talk may be allowed on campus, but just spewing opinions that will make students uncomfortable or fearful on campus should not be allowed.</t>
  </si>
  <si>
    <t>23|26|30|5|34|8|2|11|29|37|13|14|35|15|32|6|40|22|31|27|18|43|25|17|21|19|1|33|44|3|24|39|12|9|10|7|38|36|4|16|20|41|42|28</t>
  </si>
  <si>
    <t xml:space="preserve">I'm a 21-year-old pre-med student, hoping to apply to medical school next year. I came to my current political position through reading about both Republican and Democratic viewpoints, and I mostly resonate with being a moderate liberal. </t>
  </si>
  <si>
    <t>Wrote her number as 8 in the pre-survey</t>
  </si>
  <si>
    <t>Did not feel strongly about assigned topic</t>
  </si>
  <si>
    <t xml:space="preserve">Fundamentally whether individuals who were not responsible for slavery historically and whose families weren't responsible for slavery should pay reparations through taxes, such as naturalized citizens in modern history. </t>
  </si>
  <si>
    <t xml:space="preserve">Non-binary </t>
  </si>
  <si>
    <t>Went to the restroom (after EXP1)</t>
  </si>
  <si>
    <t xml:space="preserve">Latino </t>
  </si>
  <si>
    <t xml:space="preserve">None </t>
  </si>
  <si>
    <t xml:space="preserve">Interesting in that the interaction was completely blind, there were no gender markers or race markers except the ones we chose to share </t>
  </si>
  <si>
    <t>24|4|8|31|14|18|44|40|25|16|3|21|30|7|36|32|13|38|9|5|35|15|22|34|29|42|33|23|39|19|20|2|1|12|43|28|27|6|41|17|37|11|26|10</t>
  </si>
  <si>
    <t xml:space="preserve">I'm queer undocumented and noticeably brown, I came to my political position knowing that not everyone shares the same views but that certain views can literally allow, encourage, and promote the disregard of people's humanity. It's a survival mechanism. </t>
  </si>
  <si>
    <t xml:space="preserve">The diasgreement surrounded safety--some speakers hold beliefs that threaten students. The main disagreement concerned whether these speakers should be allowed to speak because they threaten student safety. </t>
  </si>
  <si>
    <t>Ashlyn, Myer</t>
  </si>
  <si>
    <t xml:space="preserve">Person A: Hello, so do you think that the government should pay for reparations for slavery?
Person B: No I don't. Do you?
Person A: Yeah, I think there are various reasons why like first of there is a traceable recording of wrongdoings and specific historical instances where reparations can be anchored, such as the homestead act, historical redlining, and other economic measures which we can tie to economic reparations
I also think that that the continuation of oppression past slavery would be something to consider in reparations such as the skewed effects on black people when it comes to issues such as the war on drugs, and the fact that many of those people ended up in prison because of lack of economic resources stemming from decades of economic gains from unpaid labor
Person B: Yes, I completely understand your viewpoint on the horrible institutional and systemic oppression that has afflicted African-Americans and continues to afflict them to this present day. While I completely acknowledge the United States wrongdoings in the past, my issue with reparations is more of a feasibility argument than a moral one. Reparations would ultimately be paid for by the American taxpayers, and many of these taxpayers weren't even in the United States during the time of slavery and have done nothing to contribute to the oppression of African-Americans at an institutional level. For example, my family came to US from India in the 1970's and now we are all taxpaying citizens but it seems unfair that we would have to pay extra taxes for a problem that we did nothing to create or contribute to.
[Experimenter says time is up]
</t>
  </si>
  <si>
    <t>22|14|27|38|29|18|21|26|15|39|24|13|11|6|32|44|7|8|34|4|37|12|17|19|28|25|42|10|20|3|1|33|36|23|35|9|2|31|30|16|5|40|43|41</t>
  </si>
  <si>
    <t>I consider myself to be a liberal person. I grew up in a conservative part of the US which helped to shape my identity--I was frequently surrounded by opinions I didn't agree with. I also had to overcome a lot of adversity growing up, which has shaped my belief that we have a responsibility to provide services to those in need.</t>
  </si>
  <si>
    <t>We both understand the injustices that face African-Americans, but we disagree on whether or not reparations are justified.</t>
  </si>
  <si>
    <t>It was very difficult to type out full responses and have a conversation over text</t>
  </si>
  <si>
    <t>I don't think that people who preach hate and oppose the very existance of students of color and queer students should be allowed on campus, he thinks it creates a dialogue</t>
  </si>
  <si>
    <t>1|39|10|28|14|29|30|24|6|12|3|32|2|40|31|25|17|20|11|42|18|15|8|37|5|38|13|41|34|19|36|21|16|35|26|4|22|9|33|27|43|44|23|7</t>
  </si>
  <si>
    <t xml:space="preserve">In high school, I became very curious and questioned a lot of the political beliefs that had been imputed on me during my formative years. As a result, I became quite political and did a lot of research into political issues that I felt strongly about and I try to have informed political opinions on most issues; I am quite opinionated. I also did debate in high school and do debate at Berkeley which also contributes to my interest in politics and having political debate. </t>
  </si>
  <si>
    <t>18|1|17|40|16|20|25|7|9|22|41|6|36|44|13|30|38|27|43|3|28|35|39|2|42|12|11|31|23|4|34|10|14|5|33|21|19|32|15|29|26|37|24|8</t>
  </si>
  <si>
    <t xml:space="preserve">I was raised poor in a socially conservative and economically liberal household. I'm majoring in theater which means I study performative and have taken multiple classes in political and social performance. I also like to read about race, gender, and class theory. I also intern in a political startup that helps democratic campaigns. </t>
  </si>
  <si>
    <t>Janani, Yin</t>
  </si>
  <si>
    <t>I still think that drugs should not be legalized while my partner believes that they should be.</t>
  </si>
  <si>
    <t>Both with strength of 0 and paired on a 1 to -1 scale</t>
  </si>
  <si>
    <t>instructions on where tabs were were a little confusing</t>
  </si>
  <si>
    <t>Debate time was too short</t>
  </si>
  <si>
    <t>I don't feel that legalizing drugs would solve current problems, but he/she did</t>
  </si>
  <si>
    <t>32|16|9|39|29|2|23|1|20|44|21|17|18|11|19|14|35|6|3|38|15|7|40|30|26|13|37|24|10|36|43|31|34|33|12|27|28|41|4|42|25|5|22|8</t>
  </si>
  <si>
    <t>I'm a uprising junior in college. I came to the states after being born in Korea when I was three years old and study MCB at cal on the pre-med route. I'm pretty liberal because I grew up in a pretty liberal area (the Bay Area since the 4th grade)</t>
  </si>
  <si>
    <t>Partner with a strength of 0</t>
  </si>
  <si>
    <t>36|24|12|10|26|20|40|18|38|29|33|9|21|2|44|42|28|25|16|19|22|15|7|11|35|37|41|1|34|43|14|3|31|8|17|6|30|4|32|5|13|39|27|23</t>
  </si>
  <si>
    <t>I believe that nearly all issues have more than side. I don't believe that there is a correct solution to most political issues, but that common sense and experience should be used when choosing a political opinion.</t>
  </si>
  <si>
    <t>Google searched during Skype conversation</t>
  </si>
  <si>
    <t xml:space="preserve">I think we disagreed on how to best make drugs less of a safety issue and whether making them illegal actually does that or makes it worse. </t>
  </si>
  <si>
    <t>multiethnic</t>
  </si>
  <si>
    <t xml:space="preserve">more time to communicate, we hardly had the time to respond to each other. </t>
  </si>
  <si>
    <t xml:space="preserve">Person A: Hello!
Person B: Hi
Person A: Do you oppose or support legalizing drugs in the US?
Person B: I guess I oppose legalization of drugs. It would depend on the specific drugs in question, but for most I oppose it
You?
Person A: I'd say for the most part I support legalizing drugs in the US
If drugs are legalized, the government can have oversight over what exactly is happening, as opposed to turning a blind eye to underground, "black market" type dealings
the revenue that comes from drug sales can be taxed, and that money can go towards helping these people actually get help, instead of putting them in overcrowded prison systems
It seems like we spend so much money putting people in prison and paying cops to send them there rather than helping people get the treatment they need. I think legalization would help with that
Person B: I understand the concern about underground drug dealings and the negative things that go along with that, but in general I believe that drugs are harmful to individuals. I'm not sure most people can be trusted to not use drugs and this ends up harming both themselves and society as a whole. There should be some incentive for them to not use them in the first place and making them illegal is one way to do that.
I agree that there are definitely problems with the current way drugs are handled, but I don't think that legalizing them would solve these problems
Person A: The illegality of drugs doesn't serve as much of an incentive for people to not use them. If it did, we wouldn't have as big a problem as we have now
[Experimenter says time is up]
Person B: I'm glad I got to hear your opinion!
Person A: thanks, you too!
</t>
  </si>
  <si>
    <t>37|41|28|43|5|13|34|18|36|33|1|17|21|11|22|44|42|15|6|27|19|7|3|23|35|4|31|24|14|16|40|10|9|39|30|20|26|8|32|29|12|25|2|38</t>
  </si>
  <si>
    <t xml:space="preserve">I came to my current political positions by being raised by parents who valued the arts, learning lessons from the horrors of history, speculating on big ideas, and striving for the universal inclusion of others. I learned my family's history of immigration and working class struggles, and decided that I could not support positions that used privilege to dismiss the arts, reclaim working class struggles by ironically giving tax breaks to billionaires and minimizing unions, or subtlety attack immigrants and other minorities. This sentiment has only increased since becoming a student at a progressive university. 
</t>
  </si>
  <si>
    <t xml:space="preserve">They opposed and I supported legalizing drugs in the US. </t>
  </si>
  <si>
    <t>With a strength of 0</t>
  </si>
  <si>
    <t>With a strength of 0, paired -1 to 2</t>
  </si>
  <si>
    <t>21|33|40|41|34|3|5|28|29|26|6|2|11|38|9|30|15|24|8|14|7|13|39|23|42|31|16|4|19|20|35|37|22|36|44|17|25|43|27|32|12|18|10|1</t>
  </si>
  <si>
    <t xml:space="preserve">I'm a student studying psychology and economics, and I grew up in a very conservative household. I'm more liberal than my family, but more conservative than most people who come to Berkeley. </t>
  </si>
  <si>
    <t xml:space="preserve">I think I do not know enough details of the topic of debate to give a very thoughful stand. Therefore, we did not come to an agreement or a disagreement. </t>
  </si>
  <si>
    <t>5|13|15|39|40|37|12|14|30|9|31|3|7|11|29|34|32|35|21|23|42|17|20|28|1|33|27|38|8|25|4|43|44|19|18|26|41|10|36|16|22|24|2|6</t>
  </si>
  <si>
    <t xml:space="preserve">I care for the general welfare of people. </t>
  </si>
  <si>
    <t xml:space="preserve">My partner thinks that campus speakers don't have pull over an audience and that people can decide if something is hate speech independently, and I disagree and think people are small minded when it comes to prejudices. </t>
  </si>
  <si>
    <t xml:space="preserve">constrained Reparations to marginazed black americans where they mainly have access to skills improvement platforms so that they don't spend cash unwisely </t>
  </si>
  <si>
    <t>NIL</t>
  </si>
  <si>
    <t>More time to debate? My partner did not give much inputs</t>
  </si>
  <si>
    <t>40|5|26|6|43|44|23|24|32|9|14|20|25|30|35|19|13|10|29|42|27|8|36|39|38|21|2|1|11|34|28|22|3|7|33|17|37|12|41|4|16|15|18|31</t>
  </si>
  <si>
    <t xml:space="preserve">I am an international student from Singapore and has been in the culture of meritocracy where individuals from different race and ethnicity grew up together base on equal opportunities. </t>
  </si>
  <si>
    <t>7|22|41|18|25|35|28|21|2|4|29|31|30|44|36|24|13|6|34|8|1|16|12|40|10|39|26|27|23|9|33|3|11|14|17|32|19|37|5|42|15|38|43|20</t>
  </si>
  <si>
    <t xml:space="preserve">I'm a 34 year old woman from rural, Northwest Ohio. I came to my political position because I feel no pull the other way, and believe that the alternatives to my position do not promote compassion, empathy, or general goodwill towards humankind. I've felt this way since I was a child, in spite of being raised among people in my community that very publicly did not share my beliefs. </t>
  </si>
  <si>
    <t xml:space="preserve">Person A: Hi
Person B: Hi
Person A: Id love to call since itd be easier that way but welp
Tbh with you this is the topic that I least want to talk about haha
Person B: I feel that they should not be repatriated but given money incentives to improve themselves
I come from Singapore and grew up in a meritocratic country where different race and ethnicity interact with one another and have equal opportunities to succeed
Person A: I can't recall but was giving incentives to them included in the opponents idea earlier?
Person B: Perhaps there is online platform and these marginalized individuals can use e-money to select online courses to better themselves
Person A: Oh I see. I think it's super hard to disregard race and ethnicity here and just simply say that everyone has an equal opportunity to succeed
And that racial discrimination happens everyday here in America
Person B: I mean thats my background
I have come to notice some of that during my stay here
Person A: Ye I understand where you came from and how that help establish your perspective
Personally, I don't mind paying taxes to help other people in need
Person B: but I would caution against giving them money but constraint their selective use of money through online cources
Courses
or something similar
[Experimenter says time is up]
</t>
  </si>
  <si>
    <t xml:space="preserve">Governments should not be required to make reparations for slavery. </t>
  </si>
  <si>
    <t>Janani, Myer</t>
  </si>
  <si>
    <t xml:space="preserve">They told me to be cautious while giving people money, and their opinion was to support them through some kind of incentive instead (like online money making courses???). I personally don't mind giving people's money if they actually need it. </t>
  </si>
  <si>
    <t>36|35|32|40|10|14|19|26|42|13|16|44|6|30|37|21|22|38|15|7|31|18|25|2|27|23|3|11|33|28|1|41|24|17|4|39|29|9|8|20|34|12|43|5</t>
  </si>
  <si>
    <t>5|28|16|24|7|22|31|20|29|15|17|23|39|12|10|13|4|19|21|32|8|36|43|1|35|30|18|44|2|3|27|42|26|37|40|33|34|14|9|38|41|11|25|6</t>
  </si>
  <si>
    <t xml:space="preserve">I identify myself as an independent since being to polar to either side is neither good in my opinion. I think it's in best interest to have everything in balance, somewhere in between, and that's generally how I approach, or at least try to approach, everyday life situation too. </t>
  </si>
  <si>
    <t xml:space="preserve">I am a citizen of a democracy but was born and brought up in a monarchy. I've always been interested in the interplay of politics, economics and ethics and like to explore how they work together, and how to optimize the balance between the three to arrive at at an outcome that is both socially optimal and economically viable.  </t>
  </si>
  <si>
    <t>Reparations are not necessarily the most efficient way of distributing resources to help those damaged by the legacy of slavery.</t>
  </si>
  <si>
    <t>The discussion time was ridiculously short. Perhaps tripling (?) the duration would better allow discussion to proceed beyond the initial contentions.</t>
  </si>
  <si>
    <t>He thinks that controversial speakers should be allowed to speak and that people who disagree with their thoughts should remove themselves from the area and not listen to the speaker.</t>
  </si>
  <si>
    <t>28|5|41|8|13|39|22|34|33|7|37|31|44|1|21|23|3|29|24|38|17|12|9|10|20|15|11|19|26|42|27|30|2|40|32|16|4|18|14|36|43|6|35|25</t>
  </si>
  <si>
    <t>I have focused most of my energies on pursuing hobbies rather than engaging with political discourse, online or offline. I have come to my current body of knowledge regarding political topics from my liberal friends and liberal websites online. I know little, but the one thing I do know is that I am poorly informed about most political topics, and will concede my position very readily given a well-supported alternative. One could argue that this is a sign of moral laziness.</t>
  </si>
  <si>
    <t>43|28|20|4|42|27|36|1|14|29|41|34|24|5|3|22|7|16|18|8|6|40|30|26|39|2|9|17|25|44|23|37|21|35|12|32|10|31|19|33|11|13|38|15</t>
  </si>
  <si>
    <t>I am from a small, conservative town in Ohio, and I moved to another conservative town in California during middle school. My dad is conservative and my mom is liberal, and I have always agreed with her thoughts more. I've hating witnessing racism in every town that I've lived.</t>
  </si>
  <si>
    <t>Entered number in survey incorrectly -- put in 157 instead of 571.</t>
  </si>
  <si>
    <t>disagreed on the benefits of drug legalization for the economy and people's health/well-being</t>
  </si>
  <si>
    <t xml:space="preserve">Person B: Hi, so I somewhat oppose having controversial speakers here to speak
Person A: And why is that?
Person B: I understand that people have a right to speak , but hate speech is harmful and often damaging to many listeners
People feel personally attacked and hurt
Person A: I personally don't mind having them come speak although I usually disagree with their views
Person B: I also feel like there is a major security and danger issue for the speakers who are visiting
It seems like a bad choice for the speakers to come when they know it could be dangerous
And problems always seem to arise
But honestly I don't think prohibiting them from coming is the answer
Person A: I agree with you that there is a difference between having different views and speeches that are actually hurtful, however based solely on them just speaking (and not the uncontrollable aspects) I do think that they have the right to come and speak. We pride ourselves on being the face of free speech and to completely disregard others because we disagree is kind of hypocritical
If you want to protest or not be exposed to possibly hateful things then it is better to just remove yourself from the situation and not go to their talks
Person B: But by not protesting their hateful ideas, then we are perpetuating the problems
Person A: or even if you disagree completely, go to he talk and listen to what they have to say and actually challenge that as I know most of those people as audience for questions and input
ask the audience*
I do completely agree that it can be unsafe because people outside of the university come in and make it unsafe
[Experimenter says time is up]
</t>
  </si>
  <si>
    <t>The second part of the survey submitted on its own before I had a chance to finish the free response part of the survey</t>
  </si>
  <si>
    <t>I would suggest allowing for a longer time for conversation I wasn't able to articulate all my points or thoughts in a conversation with the other person</t>
  </si>
  <si>
    <t>We agreed that regardless of the speakers themselves, the possible unsafe outcomes of them coming to speak out weigh their right to speak freely. They shouldn't be shut out entirely but an on campus speech might not be the safest space for the students.</t>
  </si>
  <si>
    <t>30|8|40|41|36|43|33|12|13|42|10|6|26|21|39|16|17|14|7|38|31|1|3|29|37|24|19|15|20|2|11|23|44|22|18|28|27|25|9|32|4|34|35|5</t>
  </si>
  <si>
    <t>I grew up in the suburbs of LA, and involved in c</t>
  </si>
  <si>
    <t>8|16|17|7|32|12|26|6|24|9|15|3|42|37|31|21|30|43|29|20|36|10|22|4|2|25|35|5|41|18|28|23|13|33|14|39|1|44|40|11|19|38|27|34</t>
  </si>
  <si>
    <t>I grew up in a family with opposing views and decided to base my position not on political party, but based on a person's goals and making sure they align with mine.</t>
  </si>
  <si>
    <t xml:space="preserve">I think there wasn't enough time to conclude but we did both discuss views on the matter that we didn't think of before. For example, I didn't know there were clinics that provided clean needles to addicts, but at the same time addicts might not go because of fear of being arrested. </t>
  </si>
  <si>
    <t>Technical difficulties -- shortened conversation by approx. 60 seconds</t>
  </si>
  <si>
    <t>More time to talk with partner? It weren't really able to go past just stating both sides.</t>
  </si>
  <si>
    <t>41|30|18|40|39|15|29|23|44|28|36|25|11|5|35|1|6|20|21|7|9|22|31|14|12|19|4|3|33|2|17|37|10|16|27|34|32|43|38|13|8|26|42|24</t>
  </si>
  <si>
    <t xml:space="preserve">Growing up in California in a city that is made up of minorities has definitely affected my political position to be more liberal. However, my family is not very political so sometimes it's hard to feel that politics is important because that is how I was brought up. </t>
  </si>
  <si>
    <t>I don't think we got to a conclusion of who was right because I started off pretty strong with my beliefs and I believe the arguments I made didn't sway him from the fear of how harder drugs would affect the public once legalized.</t>
  </si>
  <si>
    <t>more time to discuss</t>
  </si>
  <si>
    <t>27|18|24|43|21|22|15|26|11|10|44|39|23|1|19|20|6|13|36|8|16|25|12|3|41|30|38|28|34|40|9|2|17|29|32|14|37|7|5|4|31|33|35|42</t>
  </si>
  <si>
    <t>I grew up in the Bay Area with pretty relaxed parents at an average high school with a somewhat diverse student body. Because of that, I wasn't too sheltered from certain realities and experiences of life that some people go through.</t>
  </si>
  <si>
    <t>My partner thought that having controversial speakers is harmful to certain groups while I thought that it's not because I think that Berkeley in general is a very safe place for all different kinds of people.</t>
  </si>
  <si>
    <t>41|20|7|33|21|2|35|31|6|27|25|29|39|18|43|9|12|17|11|37|40|16|28|38|1|24|34|8|30|42|5|14|19|10|36|4|26|22|44|13|15|32|23|3</t>
  </si>
  <si>
    <t xml:space="preserve">I am 20 years old and I'm an undergrad at Berkeley majoring in biology. I think my political opinions somewhat reflect the opinions of the places I've lived in and because I've lived in many different places I would consider myself as a moderate. </t>
  </si>
  <si>
    <t xml:space="preserve">Person A: Hi
Person B: hi
Person A: so i was pro drugs because i feel like there would be better regulation and awareness of drug use/abuse which would help address current drug issues
Person B: I think uneducated people might be misled by this proposal. Since people believe that legalizing process is somehow beneficial to their actions.
Person A: or pro legalizing drugs
i think there's an understanding that drugs are illegal for the harmful effects it has on the body but growing public awareness and education is important in preventing drug abuse
Person B: I was like a little opposing to it because we dont know how to really solve these problems now
So it might be too early to make it legalizing
Person A: people might be more inclined to want to try drugs because of the illegal and risky nature behind it but being able to talk about it without fear allows people to understand more
Person B: And drugs are harmful to people so they should not be recognized?
Person A: also for example, amsterdam or however it's spelled legalized a lot of drugs
Person B: Yeah
I think people who dont use drugs will be affected by those who use drugs, and legalization cannot turn this over?
Person A: but they don't have an issue because the culture has allowed people to better understand and be educated in the effect of it and the govt is able to profit and reinvest the money into addressing the topic
people who use drugs will always exist
it doesn't matter if it's legal or not
but like alcohol or weed
legalizing it gives the opportunity for a culture to shift and discuss an issue and provide economic opportunities as well
Person B: It could be, but for those like cocaine
Person A: cocaine is a hard drug but the issue now is that the making of it is unregulated and more dangerous that way
Person B: Really does harm for health mentally and physically
Person A: govt intervention can regulate the quality of the drug and somewhat curb illegal drug trade
Person B: Some people would not violate laws since its illegal but more poeple will try
Person A: alcohol and cigarettes have similar bad effects
[Experimenter says time is up]
Person B: Thank you
Person A: or not similar but lol
Person B: Nice to discuss with you hahah
</t>
  </si>
  <si>
    <t>Legalizing is immature at current stage</t>
  </si>
  <si>
    <t>I believed that speakers should not be allowed on campus especially if there rhetoric had the potential to create a threat, hate, slander, or fear, and my partner believed that a speaker should be allowed for the reasons of the schools image, thus I did not agree to weigh a schools image or reputation to be more valuable than a groups/individual's safety. A person or a group no matter the size or potential impact should have the right to feel safe and not live in fear because of their ideologies. My partner believed there are safe spaces already however and students do not pose a threat, and the reality is while not all hate groups exists visibally or are always tabling, it is true that hate groups exsist and there has been evidence of hate groups targeting indivudals with hate crimes, and a university as large and public as Berkeley this can cause far larger implications in our enviornment.</t>
  </si>
  <si>
    <t>Misunderstood question and actually agrees with partner.</t>
  </si>
  <si>
    <t>More time on the debate wouldve been great</t>
  </si>
  <si>
    <t>35|28|30|23|21|20|27|5|43|2|12|13|22|40|7|26|31|18|38|41|1|4|8|36|39|10|42|44|32|33|25|9|16|19|3|11|29|34|14|15|17|6|37|24</t>
  </si>
  <si>
    <t xml:space="preserve">Growing up first generation, and having a significant age gap between my brothers and sisters (about 20 years), has helped me have a well rounded understanding of change in political climate over the years. My parents are also significantly older and thus raised me with very traditional norms. I feel as if I grew up understanding both conservative and liberal point of views, and align myself with liberal point of views. I am a Bay Area native and feel that the world along with its laws and practices must show and respect human dignity by being inclusive of people of all creeds while also addressing inequalities that are evident like systemic racism and inequity. </t>
  </si>
  <si>
    <t>I believed that legalizing drugs in the U.S. would cause more harm than good, while my partner believed legalizing drugs in the U.S. would cause more good.</t>
  </si>
  <si>
    <t>Interesting topics!</t>
  </si>
  <si>
    <t>We both collectively arrived at the conclusion that simply legalizing or "illegalizing" drugs is an oversimplication of the problem. Drugs are not only complex biochemically, but also in the social sphere. We agreed that banning them indefinitely is not the course of action, but rather seeing whether the cons or pros merit certain drugs to be legalized or not. It was clear that both of us didn't agree with just banning or legalizing them -- we wish that they be evaluated by their nature.</t>
  </si>
  <si>
    <t>35|42|11|3|9|41|32|43|38|34|6|10|1|12|19|23|30|5|20|24|18|2|33|29|4|25|8|40|14|13|44|21|39|27|16|37|28|22|36|7|26|17|15|31</t>
  </si>
  <si>
    <t xml:space="preserve">I am a sophomore at UC Berkeley and I grew up in the San Francisco Bay Area. I came to my current political position by watching the news, discussing pressing topics with online communities, and analyzing my own opinions on subjects. During high school I identified as a democrat, but after attending college, traveling, and expanding my social group, I now identify as a moderate. </t>
  </si>
  <si>
    <t>10|11|2|30|35|40|44|24|25|4|13|14|23|38|42|12|33|8|22|41|3|6|29|21|15|26|7|34|20|1|17|19|28|43|9|5|36|31|16|37|27|39|32|18</t>
  </si>
  <si>
    <t xml:space="preserve">Coming from a smaller suburban city in the heart of the San Gabriel Valley, I grew up in a homogeneous society that was predominantly constituted of Asian immigrants. I've noticed Asian immigrants tend to reflect more conservative ideals, but after coming to Berkeley, I have definitely felt my horizon expand upon certain beliefs that could previously be considered "conservative" in terms of marriage, love, and equality.  </t>
  </si>
  <si>
    <t>Computer wasn't connecting on Skype, so moved to computer X04</t>
  </si>
  <si>
    <t xml:space="preserve">Person B: Hello there!
Person A: Hey!
Person B: Okay so one reason I think drugs (such as cocaine, meth, and etc.) shouldn't be legalized is that the legalization will lead to more people being tempted to try them. And as more people try these drugs, there will be a higher risk of people becoming addicted. As a result, a lot of peoples' lives will be ruined by such addictions.
Person A: So, to get started, I strongly support the efforts to legalize drugs in the US because I am convinced that it is the only way to stop the drug war that is causing violence and deaths in Central and Latin American countries.
Person B: I agree that there is SO much violence and death in Central and Latin American countries as a result of drug wars, but the legalization of drugs wouldn't just affect those areas, as it would affect the whole of the United States.
In addition to the terrible results of addiction, legalizing drugs would also lead to an increase in drug-related accidents, such as car accidents and pregnancy issues (aka drug-addicted babies)
Person A: To reply to your first argument: Drugs will always be a temptation, the real question is how we handle the use and how to avoid abuse. While it is true that drugs might become more accessible to more people, having them delivered under clearly defined and safe conditions, only with proper education etc. in place, I think that the overall abuse rates would decrease. After all, for many people something is tempting because it's forbidden. By legalizing the drugs you would take away that part of the overall temptation.
Person B: I do agree the forbidden element of drugs is a point that makes them more tempting, but if they were legal, I think it would just open up the field of possible users.
Also, in regard to the crime and death that drug wars bring about, I think legalizing it would still bring about crime. As more people start using the drugs, I think more and more people
will have a need to use the drugs and therefore commit crimes to achieve it
Person A: Another important argument to take into account are the health issues that come with illegal use of drugs: Infections such as HIV would decrease if drugs were legalized
[Experimenter says time is up]
</t>
  </si>
  <si>
    <t>Both of us stuck with our initial positions</t>
  </si>
  <si>
    <t>It's more complex than simply just making drugs illegal or legal.</t>
  </si>
  <si>
    <t>6min is a very short period of time to discuss such complex topics</t>
  </si>
  <si>
    <t>35|5|38|4|18|12|39|20|14|24|43|37|32|36|2|8|11|28|15|31|41|33|17|10|30|44|7|3|42|26|27|1|9|21|16|29|22|13|40|23|19|6|25|34</t>
  </si>
  <si>
    <t xml:space="preserve">I'm from a middle class family born and raised in Germany. Early on, I was exposed to liberal ideas. Growing older, I got to appreciate the ideas of a welfare state while at the same time condemning social injustice. </t>
  </si>
  <si>
    <t>17|38|18|12|30|7|9|33|31|2|10|36|43|34|6|8|23|39|35|26|28|29|19|27|5|11|44|1|37|21|42|4|13|40|41|25|24|20|32|22|3|15|16|14</t>
  </si>
  <si>
    <t>I personally don't believe in the two absolutes of the spectrum in terms of politics. While each sides has its strengths and weaknesses, I tend to lie completely in the middle of the spectrum for nearly every topic as I feel that politics are very subjective. I try to see everything from an objective viewpoint and see the strengths and weaknesses of both sides of the spectrum, which is why I do not have strong opinions on most political topics.</t>
  </si>
  <si>
    <t>We didn't have time to debate. But mainly my partner felt that it increase addiction and abuse, but I feel like it decrease it since the "cool" image of doing drugs will go down once legal, while may use may increase, I definitely think abuse will go down since there will be more funding for resources to help those in need if rehab</t>
  </si>
  <si>
    <t>More time to debate, debate in person</t>
  </si>
  <si>
    <t>2|29|30|7|36|21|43|22|4|32|11|1|20|37|38|15|14|8|39|12|13|44|31|18|25|24|33|16|3|10|26|35|9|6|17|19|27|41|34|28|23|42|5|40</t>
  </si>
  <si>
    <t>I come a household with mixed political viewpoints. My mother is socially conservative in her viewpoints. My father has always come across as fiscally conservative and socially moderate. My church community has also been a huge part of my life, which is made up of members with primarily a socially conservative perspective. I would consider myself socially liberal and fiscally moderate, but I struggle with this identity because I feel like these two viewpoints can't coexist in society or work together in theory.</t>
  </si>
  <si>
    <t>I'm not entirely sure that we disagreed, since we didn't quite finish. However, we didn't come to any sort of formal agreement so by default I suppose we disagreed.</t>
  </si>
  <si>
    <t xml:space="preserve">We agreed that it was not okay to invite speakers that deliver hate speech, but it was okay to allow people who might not generally agree with the audience. </t>
  </si>
  <si>
    <t>19|12|16|5|42|31|4|39|13|40|3|33|38|7|10|32|15|11|43|30|17|25|8|36|18|37|35|27|41|28|1|6|34|20|29|22|14|26|9|44|21|24|2|23</t>
  </si>
  <si>
    <t xml:space="preserve">I am an ISTJ and I believe I'm very moderate. In my opinion, I tend to be towards the liberal side though because of my California residency. </t>
  </si>
  <si>
    <t>7|35|21|29|30|2|13|26|39|17|28|19|10|27|33|23|14|5|37|41|32|9|24|43|40|34|18|8|16|1|44|25|42|15|3|6|36|22|12|31|20|38|11|4</t>
  </si>
  <si>
    <t xml:space="preserve">I am an open minded learner. I like to listen to people's opinions and why they formed them. I was raised in a faith based environment, so my politics is based on my own experiences and of my faith. </t>
  </si>
  <si>
    <t xml:space="preserve">Person B: Would you like to start to share your opinion?
Person A: Okay, sure. So I didn't really formulate an entire argument here, but I guess the way I answered the question was that I am an advocate for allowing controversial speakers to speak on campus. So I am an advocate for it.
Person B: Okay. So I'm kind of iffy. I wasn't polar opposite on [the scale of] opposite and support. But I kind of oppose it because of various reasons.
Person A: Okay. Okay, so I guess I'll just start here. One of the reasons I do have for being an advocate for it is just because I am of the opinion that I think it's an argument of freedom of speech, and I think a lot of people should just be allowed to express their opinions. Whether we don't agree with them or not is for us to decide. But I think for them to voice that should be allowed.
Person B: Yeah. Well, that's the thing when I agreed. Of course whenever we have Ann Coulter and Milo coming, they're always bringing up the topic of freedom of speech. But I feel if you're very --there's a difference between free speech and just straight hate speech. And I think my problem with allowing controversial speakers -- because obviously if we invite President Trump to speak, that would cause chaos.
Person A: Yeah, that would be unsafe.
Person B: And for some reason I'm like -- I don't want to say we can't allow him to speak because, yeah, everyone deserves to speak. But if you're just saying like, “I hate Muslims,” what is the take-home message for that?
Person A: Yeah, totally, totally. If there's no point behind what they're saying, then they shouldn't be allowed to speak.
Person B: Yeah. I agree there's some -- like military spending. Like, okay, if you really believe in military spending, go for it. But my problem with the Milo thing is he threatened to expose undocumented students. So I'm kind of -- I don’t know.
Person A: Yeah, that's a little wrong. But why did he threaten to expose them? Because I didn't know about that.
Person B: I'm not sure about it. I'm not sure. I don't know much about that topic. Just the fact that he threatened. And I think it goes back to the question where it's like, freedom of speech. But if you say -- if you yell “fire” in a movie theater, that's not allowed. Because it's not freedom of speech. Because it's harming the students. I’m going back to this Milo thing -- harming the people there and causes a safety hazard, which is another thing why I oppose it. Because we're spending lots of money, unnecessary amounts of money, to keep people safe. And I don't know, at the end of the day, you have to weigh the pros and cons, you know?
Person A: Yeah, I totally agree. If safety becomes a matter of it, then we should just not be allowed to. But why do you think safety becomes a matter of just someone trying to share their opinion? 
Person B: I think it just goes back to hate speech, you know? That's why I lean towards oppose, because it's extremely controversial.
Person A: Mm-hmm. Okay. Yeah, yeah, I think extremely is a little -- Yeah. That throws it off.
Person B: What's someone that's kind of moderate? Like if -- whatchamacallit it? If -- okay, George Bush is kind of controversial. I'm trying to think.
Person A: Yeah, it's tough to come up with an example. I agree. See but that's where I come back to. If these people are going to be -- if it's hate speech then that's a different story. But if they're just spreading their opinion -- and I guess some people do want to go listen to that -- I just think they should be allowed to go listen to that. You don't have to go if you don't want to go. And I would not go, but I still think he should be allowed to speak because this is where freedom of speech was founded. We have a cafe after it. So I just think for it to end here would be sad in my opinion.
Person B: Yeah, there are just a lot of people that are just really polarizing. You know?
Person A: Yeah, totally. Totally.
Person B: Which is kind of sad, if you think about it. I wish we can just have free speech for all, but some people just are kind of reaching the boundaries of trying to test people. You know?
Person A: Yeah. It doesn't ever need to get physical. I feel like a boundary needs to be laid out before. And yeah, a lot of people don't get that, which is a huge problem.
Person B: Yeah.
Person A: Yeah. I don’t know, that was literally all I had on my sheet.
Person B: Yeah. It's a hard topic.
Person A: It is. It totally is.
Person B: I think it’s not black and white. As some people might think, you know?
Person A: Totally, totally agree. Yeah. All of these topics are going to be.
Person B: I'm not a Republican, like hardcore Republican. I’m not a hardcore Democrat either. But some people are. And I don't agree with the fact, “Oh, that person's Republican, therefore no Republicans allowed at UC Berkeley.” No, I disagree with that. 
Person A: Yeah, you definitely need both opinions I think, just because it allows you to kind of take and evaluate just different perspectives, and kind of see what you truly believe in.
Person B: But at the end of the day, this is a school, people want to get their degrees. 
Person A: Yeah, true. Nobody needs to get hurt either.
Person B: Yeah, exactly.
Person A: Yeah.
[Experimenter says time is up]
</t>
  </si>
  <si>
    <t xml:space="preserve">There should be reperations in certain forms. Scholarships for black students, opportunities, ect. Monetary reperations were we agreed were not the best method to follow through with this. </t>
  </si>
  <si>
    <t>I would say we agreed on the phrasing of the question being difficult. We both agreed that controversial speakers should be allowed but extremeley cotroversial where people get hurt is not good</t>
  </si>
  <si>
    <t>More time to talk? We had a very short conversation.</t>
  </si>
  <si>
    <t>11|35|33|5|32|1|4|39|13|36|21|26|6|42|30|14|20|43|31|17|15|12|22|38|9|40|7|29|16|25|2|18|41|3|27|34|37|24|8|23|28|44|19|10</t>
  </si>
  <si>
    <t>28|13|19|43|35|18|8|4|5|16|6|33|20|39|26|2|9|34|11|1|17|22|32|27|3|7|44|30|37|36|38|31|42|25|21|41|10|12|24|23|29|15|14|40</t>
  </si>
  <si>
    <t xml:space="preserve">I would considerate myself a fiscal conservative and social liberal. Trying to find the right medium, I would say I am a moderate. My childhood had a lot of different viewpoints so I think I have taken into account a lot of different opinions and processed them for myself. </t>
  </si>
  <si>
    <t xml:space="preserve">I grew up as a moderate liberal,  as I grew older I became disillusioned with government, politics, and bureaucracy in many different parts of society that I felt have had a significant negative affects that outweigh the positive benefits they provide. Because of those interactions and other factors I consider myself a left-libertarian. I am still in favor in a somewhat strong government, but I feel that there are significant tasks the government takes on or attempts to take on that tend to have better outcomes if left for people, corporations or non-profit organizations to step in to handle. </t>
  </si>
  <si>
    <t>we realized that handing out money might not be as relevant/appropriate/helpful, but that giving scholarships and supporting diversity fostering programs could be an indirect way of making sure we close te gap</t>
  </si>
  <si>
    <t>it was fun and mentally stimulating. I like engaging in these kinds of debates with people who are open to my opinion and understand and value my POV, even if they don't (completely) agree</t>
  </si>
  <si>
    <t>24|2|43|26|35|13|28|1|3|33|17|11|36|32|12|40|7|41|31|21|18|8|25|27|42|20|14|34|37|4|15|9|39|29|6|38|10|16|22|23|5|30|19|44</t>
  </si>
  <si>
    <t>I'm from a conservative bi-ethnic family and we experienced financial and familial troubles when I was little that changed my perspective and made me empathetic and open minded. Also socially awkward and insecure... I grew up in a conservstive microcosm in socal but i had some really influential liberals around me so ultimately became politically independent. however i am definitely left leaning, because my sense of empathy and social justice and understanding if systemic corruption in the government has taught me that we need to put the welfare of the people first, no matter what we may have to sacrifice. We must always make equity and harmony our priorities. I also love all animals and I'm pretty pasifistic (humans are animals so I love all humans, even if they really screw up sometimes. this really may be the end of the world as we know it. I think the only way to stop this is love)</t>
  </si>
  <si>
    <t>StartDate</t>
  </si>
  <si>
    <t>EndDate</t>
  </si>
  <si>
    <t>Status</t>
  </si>
  <si>
    <t>IPAddress</t>
  </si>
  <si>
    <t>Progress</t>
  </si>
  <si>
    <t>Duration (in seconds)</t>
  </si>
  <si>
    <t>Finished</t>
  </si>
  <si>
    <t>RecordedDate</t>
  </si>
  <si>
    <t>ResponseId</t>
  </si>
  <si>
    <t>RecipientLastName</t>
  </si>
  <si>
    <t>RecipientFirstName</t>
  </si>
  <si>
    <t>He took too broad an approach by stating the government had a moral obligation to hold all people to the same standard and compared the use of harsh penalties to mitigate drug related crimes to that of a parent raising a child. His argument neglected institutional faults in the healthcare and judicial system while also not acknowlidging the heterogenity of the US population and what effect that has on the use of drugs and consequences of different types of drug regulation/policy.</t>
  </si>
  <si>
    <t>RecipientEmail</t>
  </si>
  <si>
    <t>ExternalReference</t>
  </si>
  <si>
    <t>LocationLatitude</t>
  </si>
  <si>
    <t>LocationLongitude</t>
  </si>
  <si>
    <t>DistributionChannel</t>
  </si>
  <si>
    <t>UserLanguage</t>
  </si>
  <si>
    <t>Q3</t>
  </si>
  <si>
    <t>Speakers</t>
  </si>
  <si>
    <t>Colombian(mixed race)</t>
  </si>
  <si>
    <t>Speakers_Strength</t>
  </si>
  <si>
    <t>Reparations</t>
  </si>
  <si>
    <t xml:space="preserve">more time to debate would be useful </t>
  </si>
  <si>
    <t>Reparations_Stance</t>
  </si>
  <si>
    <t>Drugs</t>
  </si>
  <si>
    <t>Drugs_Stance</t>
  </si>
  <si>
    <t>Start Date</t>
  </si>
  <si>
    <t>End Date</t>
  </si>
  <si>
    <t>Response Type</t>
  </si>
  <si>
    <t>IP Address</t>
  </si>
  <si>
    <t>Recorded Date</t>
  </si>
  <si>
    <t>Response ID</t>
  </si>
  <si>
    <t>Recipient Last Name</t>
  </si>
  <si>
    <t>Recipient First Name</t>
  </si>
  <si>
    <t>Recipient Email</t>
  </si>
  <si>
    <t>External Data Reference</t>
  </si>
  <si>
    <t>Location Latitude</t>
  </si>
  <si>
    <t>Location Longitude</t>
  </si>
  <si>
    <t>40|31|17|39|15|32|18|20|44|21|37|8|24|36|41|2|13|14|4|3|5|25|9|11|38|7|27|30|19|12|33|26|10|29|1|34|23|6|35|28|42|22|16|43</t>
  </si>
  <si>
    <t>Distribution Channel</t>
  </si>
  <si>
    <t>User Language</t>
  </si>
  <si>
    <t>First generation immigrant from south america, both of my parents and extended family have completed education past under graduate level. I consider myself to be very open minded and I am not very comfortable to assigning myself to be part of any singular political group. While I grew up in a very conservative town, I tend to be more socially liberal, but I prefer to look for a fair compromise on divisive issues whenever possible.</t>
  </si>
  <si>
    <t>Before you start this survey, please enter your participant number which is the number on your name tag. 
(If you did not get a name tag when you arrived, please go talk to the Experimenter now to learn your participant number. You cannot continue without entering your participant number. Thank you.)
My participant number is:</t>
  </si>
  <si>
    <t>Do you oppose or support allowing extremely controversial speakers to speak on campus?</t>
  </si>
  <si>
    <t>How strongly do you feel about your stance?</t>
  </si>
  <si>
    <t>Do you oppose or support requiring government reparations for slavery?</t>
  </si>
  <si>
    <t>Do you oppose or support legalizing drugs in the U.S.?</t>
  </si>
  <si>
    <t>5|36|31|24|19|18|27|28|26|16|21|11|20|7|42|30|43|40|9|25|3|8|33|35|12|1|6|41|34|4|37|10|13|14|2|15|23|22|44|38|39|32|29|17</t>
  </si>
  <si>
    <t xml:space="preserve">For the most part I am fairly moderate when it comes to political topics. My opinions are neither strong, nor concrete. </t>
  </si>
  <si>
    <t>{"ImportId":"startDate","timeZone":"America/Chicago"}</t>
  </si>
  <si>
    <t>{"ImportId":"endDate","timeZone":"America/Chicago"}</t>
  </si>
  <si>
    <t>{"ImportId":"status"}</t>
  </si>
  <si>
    <t>{"ImportId":"ipAddress"}</t>
  </si>
  <si>
    <t>{"ImportId":"progress"}</t>
  </si>
  <si>
    <t>{"ImportId":"duration"}</t>
  </si>
  <si>
    <t>{"ImportId":"finished"}</t>
  </si>
  <si>
    <t>{"ImportId":"recordedDate","timeZone":"America/Chicago"}</t>
  </si>
  <si>
    <t>{"ImportId":"_recordId"}</t>
  </si>
  <si>
    <t>{"ImportId":"recipientLastName"}</t>
  </si>
  <si>
    <t>{"ImportId":"recipientFirstName"}</t>
  </si>
  <si>
    <t>{"ImportId":"recipientEmail"}</t>
  </si>
  <si>
    <t>{"ImportId":"externalDataReference"}</t>
  </si>
  <si>
    <t>{"ImportId":"locationLatitude"}</t>
  </si>
  <si>
    <t>{"ImportId":"locationLongitude"}</t>
  </si>
  <si>
    <t>{"ImportId":"distributionChannel"}</t>
  </si>
  <si>
    <t>{"ImportId":"userLanguage"}</t>
  </si>
  <si>
    <t>{"ImportId":"QID2_TEXT"}</t>
  </si>
  <si>
    <t>{"ImportId":"QID31"}</t>
  </si>
  <si>
    <t>{"ImportId":"QID32"}</t>
  </si>
  <si>
    <t>{"ImportId":"QID35"}</t>
  </si>
  <si>
    <t>{"ImportId":"QID36"}</t>
  </si>
  <si>
    <t>{"ImportId":"QID39"}</t>
  </si>
  <si>
    <t>{"ImportId":"QID40"}</t>
  </si>
  <si>
    <t>We had different perspectives towards the issue and evaluating those at the cost of each other is important to find a mututal agreement</t>
  </si>
  <si>
    <t>Visiting Summer Session Student</t>
  </si>
  <si>
    <t>128.32.229.28</t>
  </si>
  <si>
    <t>R_1DpOJIoKRyRonVm</t>
  </si>
  <si>
    <t>anonymous</t>
  </si>
  <si>
    <t>EN</t>
  </si>
  <si>
    <t>42|4|10|33|19|18|14|1|2|26|7|40|32|34|20|35|15|38|22|17|25|6|23|11|27|16|8|21|9|28|3|30|29|44|43|13|31|37|12|41|24|36|5|39</t>
  </si>
  <si>
    <t>I am the person who is up for challenges, I tend to get very lazy when I am following a routine. I am from Pakistan, and growing up in a community with a lot of strict differences in opinions, I have been groomed to welcome all perspectives. I also feel that allowing others to speak gives them a more friendly space to understand the issue neutrally and come to a mutual ground.</t>
  </si>
  <si>
    <t>128.32.229.45</t>
  </si>
  <si>
    <t>21|43|29|23|14|37|1|25|9|5|32|41|13|22|34|10|11|38|24|30|36|4|6|44|2|28|19|40|27|39|33|31|26|15|7|3|8|12|20|35|42|18|16|17</t>
  </si>
  <si>
    <t>I am from a middle-class neighborhood located very close to the US-Mexico border. My family is generally conservative, yet never discussed politics. This led me be very liberal seeing the problems in the right wing views</t>
  </si>
  <si>
    <t>R_3ozKmT2N6r44Dkw</t>
  </si>
  <si>
    <t>128.32.229.12</t>
  </si>
  <si>
    <t>R_1pGXDNC7cwNnflO</t>
  </si>
  <si>
    <t>128.32.229.40</t>
  </si>
  <si>
    <t>R_2tbQQaTDPXZG1l3</t>
  </si>
  <si>
    <t xml:space="preserve">They viewed taxation as a type of slavery. I wholly rejected the idea that taxation is comparable to slavery and that reparations would be slavery for the people paying them. </t>
  </si>
  <si>
    <t>128.32.229.26</t>
  </si>
  <si>
    <t>R_2w03CWxfBj31rSX</t>
  </si>
  <si>
    <t>128.32.229.4</t>
  </si>
  <si>
    <t>R_3EoKlAIDBSNXlJr</t>
  </si>
  <si>
    <t>26|8|31|5|16|27|44|6|9|7|43|17|42|22|38|12|28|10|4|33|20|35|39|23|32|41|30|25|11|29|24|13|3|34|15|40|37|1|36|19|2|14|21|18</t>
  </si>
  <si>
    <t>128.32.229.95</t>
  </si>
  <si>
    <t xml:space="preserve">I have been interested in politics for a long time, at least since middle school. There were cultural influences around me that were Democratic and I supported Obama in the 2012 election with low-information. As I have gotten older evaluating policy and politics based on their impact has become much more important to me than which "side" it comes from, though I still consume more liberal media and am in culturally liberal social circles, which likely affects my evaluations of the impacts of policy. </t>
  </si>
  <si>
    <t>R_2cnqDyYx6GoM8Jy</t>
  </si>
  <si>
    <t>We agreed that the solution was not to hinder free speech, but instead to have events better organised such that outbreaks would not occur to the same probability.</t>
  </si>
  <si>
    <t>128.32.229.2</t>
  </si>
  <si>
    <t>R_WuFyqiPz6Y9IWbv</t>
  </si>
  <si>
    <t>Summer student</t>
  </si>
  <si>
    <t>128.32.229.114</t>
  </si>
  <si>
    <t>R_1jf7becfdB3dwY9</t>
  </si>
  <si>
    <t>That taxation ans slavery are two different things. but, in some way they are connected to each other.</t>
  </si>
  <si>
    <t>32|19|35|5|30|10|3|39|40|17|6|26|43|34|9|12|21|31|28|25|44|42|37|18|13|29|33|11|27|4|16|14|36|22|7|15|23|2|8|20|38|24|41|1</t>
  </si>
  <si>
    <t>Born, raised and live in the UK. I tend not to follow politics as it's not really my place of interest, but my political position is based around what I believe makes most sense and is fair to as many people as possible.</t>
  </si>
  <si>
    <t>Summer international student</t>
  </si>
  <si>
    <t>128.32.229.29</t>
  </si>
  <si>
    <t>R_1Ny0Lu80tLy5aOY</t>
  </si>
  <si>
    <t>128.32.229.111</t>
  </si>
  <si>
    <t>26|2|40|31|15|13|43|1|27|12|16|9|44|11|20|41|6|25|34|14|32|18|17|10|24|7|37|38|29|42|28|4|3|23|21|8|5|39|19|30|35|33|36|22</t>
  </si>
  <si>
    <t>R_3lM2mQLaqgsfgXq</t>
  </si>
  <si>
    <t>I'm an international student from Pakistan. I'm a social development and policy major. I'm really enthusiastic and full of energy but at times few events in life can make me depressed but I'm a self motivator. I motivate myself towards the best.</t>
  </si>
  <si>
    <t>128.32.229.17</t>
  </si>
  <si>
    <t>R_3J1QD8gnV1Xqsbc</t>
  </si>
  <si>
    <t>128.32.229.86</t>
  </si>
  <si>
    <t>R_Y5mcjb1RQZhAD3X</t>
  </si>
  <si>
    <t xml:space="preserve">Person A: So
Person B: Hi
Person A: Where do you stand on this?
Person B: I feel that These events usually cause a lot of chaos and thus I oppose it
Person A: Go on
Person B: what about you
Okay
Person A: I'm the complete opposite, by the way
but I'd like to hear your side first
I'm open to new ideas
Person B: while i understand that Berkeley is the home of the free speech movement and I totally believe in free speech for everyone there are a lot of problems with the way these events are organized.
Person A: so it's not an issue with the controversy itself, bu the way in which it's organised?
how would you go about organising it then?
Person B: again, it is important to realize that we need to have open and honest conversations about all topics
yes okay.
Person A: Agreed
Person B: to start with
i would make sure that the events are actually going to happen
with binding contracts
Person A: why make it binding?
for the speakers, I'm assuming
Person B: and not just work on anticipation
Yes
Person A: Sure
Person B: because we see what happened with Milo last year.
Person A: I'm not familiar with what actually happened, I'm a visiting student
Person B: he was scheduled for a talk and he just showed up for 10 mins
Person A: so my perspective on these issues isn't from that of someone who's aware of what happens in Berkeley generally
oh, okay
Person B: the talk was supposed to be for 2 hrs and was supposed to create a lot of chaos
Person A: I think we're censoring thoughts and perspectives if we don't allow for these sorts of speakers to open themselves up for criticism on their viewpoint
Person B: for with the university hired hundreds of police officers
Person A: hence my position in this
oh wow
Person B: yes, of course
and I am totally for free speech as i said earlier
let me tell you more about it
Person A: Sure
Person B: The University ended up spending over $2 million on security
Person A: ah, I see where the poor organisation becomes relevant
I take it you're a student here, then
Person B: and it's is not an unknown that UC Berkeley being a state university is very underfunded
yes
i am a sophomore
as a result the tuition for students was raised by 2.75% which is a big deal for everyone
especially for out of state students like me
there were a number of salary cuts for employees which is not at all justified
students were forced to miss classes because of safety issues
Person A: I see
Person B: with all this in mind
i feel that it should have been organizeed beeter
[Experimenter says time is up]
</t>
  </si>
  <si>
    <t>128.32.229.19</t>
  </si>
  <si>
    <t>R_1ikF8u90xUXPtU8</t>
  </si>
  <si>
    <t>There are too many different classes of substances that have varying effects on the body and community, so it is difficult to determine whether or not legalizing drugs will have a positive or negative effect. Therefore, we agreed to keep current legislation.</t>
  </si>
  <si>
    <t>128.32.229.83</t>
  </si>
  <si>
    <t>maybe have a set amount of time for each person to share their thoughts and opinions so that each participant may have an equal amount of time to discuss. possibly increase the time limit for discussion between partners since it is difficult to discuss the topic in a short period of time.</t>
  </si>
  <si>
    <t>R_3GDhbGlS1qQC8Uo</t>
  </si>
  <si>
    <t xml:space="preserve">The university should organize these events better and have the speakers confirmed. </t>
  </si>
  <si>
    <t>128.32.229.36</t>
  </si>
  <si>
    <t>25|3|33|35|1|30|34|9|39|23|27|26|20|29|32|4|42|17|44|6|36|19|7|41|18|14|37|10|31|21|12|2|43|8|24|28|13|16|22|15|38|40|5|11</t>
  </si>
  <si>
    <t xml:space="preserve">I grew up in a southern California city that was predominantly people of color and low income. My entire family is also undocumented. As a first generation Asian-American immigrant, first generation college student that comes from a low income /underprivileged background, it has given me the insight and ability to be more compassionate and altruistic. </t>
  </si>
  <si>
    <t>R_WvXP5Dea25MkKyJ</t>
  </si>
  <si>
    <t>R_rroDwiJcLfNRrnr</t>
  </si>
  <si>
    <t>1|29|12|4|19|37|42|28|20|31|44|9|36|17|18|11|13|32|40|24|23|3|6|38|15|26|34|8|27|5|2|33|30|21|41|10|14|35|7|16|25|43|22|39</t>
  </si>
  <si>
    <t>I am an international student from India but have been following US politics for a long time. My major source of information is major news outlets.
I am very keen on fact checks and not relying on just one source for my information.</t>
  </si>
  <si>
    <t>R_28He3RHgDF5NW57</t>
  </si>
  <si>
    <t>We seem to both not be sure on the standpoint seeing that there are many unknown factors</t>
  </si>
  <si>
    <t>Mexican American</t>
  </si>
  <si>
    <t>R_2V2Q236CQRtbJOU</t>
  </si>
  <si>
    <t>19|6|22|44|25|7|17|9|32|35|11|21|5|8|15|16|31|3|41|13|10|30|1|24|43|38|2|29|36|27|42|14|33|37|18|4|40|34|20|23|12|39|26|28</t>
  </si>
  <si>
    <t>I am the second child in a family of six and was born in a high crime rate city. I have seen the effects of drugs, crime and negligence from the government.</t>
  </si>
  <si>
    <t>R_22Jq6RVePnVMk0R</t>
  </si>
  <si>
    <t>R_1QsxZF7yMZc8z8W</t>
  </si>
  <si>
    <t>R_3Ma0fTdSdb5n5sx</t>
  </si>
  <si>
    <t>R_2WuQ1o6rPCgZyA8</t>
  </si>
  <si>
    <t>We didnt come to a solution, but we had the same thought process about why or why not controversial speakers should be allowed to speak on campus</t>
  </si>
  <si>
    <t>R_2Vfp0gaGcbvzWOh</t>
  </si>
  <si>
    <t>typing is difficult and inefficient, it was not a debate and it wasted a lot of time having to wait for a response before we could think to answer. Also depending on whether or not their person took time to fix their grammar could influence the way their partner perceived them</t>
  </si>
  <si>
    <t>R_3dQyCWozW05io3U</t>
  </si>
  <si>
    <t>34|26|30|41|36|4|15|12|6|14|2|42|33|37|27|19|24|17|39|11|8|35|38|43|25|18|32|5|16|7|9|44|3|10|23|1|21|28|31|29|22|20|13|40</t>
  </si>
  <si>
    <t>R_3nAvzQAr8EtGMf2</t>
  </si>
  <si>
    <t>R_6WDPmo3kE8LQnfj</t>
  </si>
  <si>
    <t>R_1nUYGLKT8wguux3</t>
  </si>
  <si>
    <t>Free speech is important to maintain, but not to the extent of hate speech. However, it is very difficult to define what is hate speech and what is not, and therefore very difficult to fairly decide whether or not to allow controversial speakers on campus without seeming to appear biased towards less conservative beliefs. The results of allowing controversial speakers on UC Berkeley's campus have not been fair to the university or to its students (violence, serious protests, lots of money spent on security, many disruptions of normal student activity).</t>
  </si>
  <si>
    <t>R_2ZJiHf5aW21hgrJ</t>
  </si>
  <si>
    <t>R_SAURzBAc93bBseB</t>
  </si>
  <si>
    <t>4|8|32|25|24|9|38|40|44|1|17|26|41|15|12|6|43|42|22|36|35|16|5|11|19|20|2|31|28|7|18|33|39|13|3|10|14|37|27|30|29|34|21|23</t>
  </si>
  <si>
    <t>I'm very liberal, grew up in the Bay Area my whole life, have been influenced by friends, the Bay Area community, attending Berkeley</t>
  </si>
  <si>
    <t>R_2BtUmw1RqLINvYN</t>
  </si>
  <si>
    <t>We discussed that it would take a lot of time and probably have to happen on the state level before the whole nation. There could be several pros but still much to consider and work out!</t>
  </si>
  <si>
    <t>Berkeley Alumn</t>
  </si>
  <si>
    <t>R_3qX2OHRyovE85QT</t>
  </si>
  <si>
    <t>R_1mz4qCYqoPUN5fm</t>
  </si>
  <si>
    <t>We disagreed on the fundamental basis that it should be a radicial directive</t>
  </si>
  <si>
    <t>10|18|41|6|3|29|42|15|25|38|30|43|23|28|11|27|21|4|36|1|12|40|17|37|22|19|26|5|33|35|9|39|24|7|13|2|8|31|34|32|44|14|20|16</t>
  </si>
  <si>
    <t xml:space="preserve">I was born and raised in the bay area as a vegetarian to two liberal parents. I was fortunate to have a lot of opportunities growing up but I was also exposed to others who had fewer, so I understand the importance of supporting others and sharing resources. </t>
  </si>
  <si>
    <t>R_A1IUcmGm0RS1olP</t>
  </si>
  <si>
    <t>R_1diYVxv11DexUuc</t>
  </si>
  <si>
    <t>27|31|11|21|26|6|42|4|2|43|20|18|3|34|44|37|13|5|8|28|16|19|23|14|25|33|36|10|12|39|22|17|29|38|30|9|7|41|40|24|15|1|35|32</t>
  </si>
  <si>
    <t>I am 22 year old male. Grew up in Singapore and i guess culutural elements mattter</t>
  </si>
  <si>
    <t>R_yDv6cSaXx3sR5o5</t>
  </si>
  <si>
    <t>R_2sXckBdXAx3IbYl</t>
  </si>
  <si>
    <t>With my use of real-life examples and a strong intent, we quickly compromised that reparations were necessary, but under the economic light rather than specifically directed at descendents of victims of slavery, to attempt to tackle health and living problems within current low-income communities (which involves those aformentioned).</t>
  </si>
  <si>
    <t>R_2TTxWDyZoMF0MSt</t>
  </si>
  <si>
    <t>1,2</t>
  </si>
  <si>
    <t>Typing in a chat is interesting because it allows you time to think over your opinions, but I also think that it partially ruins the spontaneity of talking in person.</t>
  </si>
  <si>
    <t>R_1CwtDrm8sUAESr2</t>
  </si>
  <si>
    <t>We agreed that legalzing drugs would be an excellent first step in alleviating the incarcerated population of the US, a new way to protect citizens from the dangers of unregulated substance abuses/usage dangers and even a potential benefit to the economy so long as it remains closely monitored by the governing body of either the city, state or national government.</t>
  </si>
  <si>
    <t>9|36|22|40|42|28|25|7|21|23|30|4|27|24|39|8|35|10|1|20|44|38|16|31|37|5|34|13|33|14|2|17|26|3|19|12|29|43|41|15|6|11|18|32</t>
  </si>
  <si>
    <t>R_1YQaucHEuLgH10l</t>
  </si>
  <si>
    <t>I come from an ethnically and religiously family.</t>
  </si>
  <si>
    <t>No, the experience was great, thank you!</t>
  </si>
  <si>
    <t>R_1MLBIVkvY0NZ5pu</t>
  </si>
  <si>
    <t>4|31|1|17|35|36|40|2|37|7|18|24|21|27|44|23|5|39|9|25|26|43|34|20|22|15|38|30|11|14|32|13|8|42|28|6|16|19|12|29|3|10|33|41</t>
  </si>
  <si>
    <t xml:space="preserve">Growing up in the Bay Area and then attending school in Seattle, I have always been exposed to hyper-liberalism and I would indeed classify myself as a liberal, but perhaps not one of great zeal. I think there is a lot of benefit to seeing both sides of an argument and while i have my strong stances about certain things, I would say i am very open to ideas. </t>
  </si>
  <si>
    <t>R_5w3do4SAsgwKiat</t>
  </si>
  <si>
    <t>My partners argument consisted of one small point that they kept repeating without addressing any of my arguments</t>
  </si>
  <si>
    <t>R_e4Fe1Eo9cIigP3X</t>
  </si>
  <si>
    <t>R_2w4ZUzBmek2vdAD</t>
  </si>
  <si>
    <t>R_2qklhXtmj4O3Qwx</t>
  </si>
  <si>
    <t>34|21|15|14|36|38|23|8|31|4|19|6|9|13|27|22|37|1|40|3|39|29|42|18|10|5|2|24|25|41|32|26|30|11|12|44|43|35|28|17|7|20|33|16</t>
  </si>
  <si>
    <t>I would define myself as a liberal and this is mostly because I was raised this way. My ideals most align with liberal politics.</t>
  </si>
  <si>
    <t>R_3KvDzTtb8U0gjrr</t>
  </si>
  <si>
    <t>R_3z3IIbSWdgK7dlL</t>
  </si>
  <si>
    <t>Who gets to speak</t>
  </si>
  <si>
    <t>R_3h44yn8zPXCuOKf</t>
  </si>
  <si>
    <t>We disagreed on whether drugs should be legalized in the United States.  They believed that it would have much more negative repercussions, while I believe that it would do the opposite--and only for those who even take part in recreational drugs.</t>
  </si>
  <si>
    <t>R_DGGLHK4Ekfgk17H</t>
  </si>
  <si>
    <t>R_0juaykcPwXCwPp7</t>
  </si>
  <si>
    <t>22|13|40|24|12|16|19|37|4|44|36|35|26|23|8|10|5|31|14|29|30|39|38|18|20|42|15|41|11|9|32|17|33|6|27|3|25|1|21|7|2|34|28|43</t>
  </si>
  <si>
    <t>Reading</t>
  </si>
  <si>
    <t>13|6|23|40|17|16|28|4|15|21|41|27|31|44|12|26|1|5|24|14|11|32|43|37|18|20|8|38|7|35|3|36|34|30|42|33|29|39|22|25|10|9|19|2</t>
  </si>
  <si>
    <t>I am a 21-year-old Asian American UC Berkeley student. I came to this country at the age of 11.  After seeing what a careless government does (or rather, doesn't do) for its people, I definitely identify as a left-wing political participant. As soon as I turned 18, I registered to vote as a Democrat.</t>
  </si>
  <si>
    <t>R_1cZdRYx9RkVST90</t>
  </si>
  <si>
    <t>R_3HTjceNsC6SN3tK</t>
  </si>
  <si>
    <t>R_W1FzbGdyFdXwSpH</t>
  </si>
  <si>
    <t xml:space="preserve">Person B: Hi, my name is [name redacted].
Person A: Hi [name redacted], I’m [name redacted]. Nice meeting you.
Person B: Nice meeting you.
Person A: Great. So we can start on the first topic, which is the controversial speakers.
Person B: Yeah.
Person A: Cool. What do you think about it?
Person B: I don't think that controversial speakers with hate rhetoric should speak on campus because it’s irresponsible and dangerous. All speech isn’t equal speech. So debating about pizza toppings is different than debating about if someone should live or not, or if Jewish people or Black people should have the same rights. Those discussions are really dangerous.
Person A: Uh-huh. I see what you're saying, but the problem with that is how can we identify who's allowed to speak and who's not? Because otherwise someone has to make a list or a rule to identify who's allowed to [speak] and who's not. And then, that would lead us to -- people would pick certain people because of their preference. But we don't know if that's an absolute, correct way to decide who gets to speak or who doesn't get to speak.
Person B: I feel like there can be a pretty simple solution. If the speaker incites hate speech, violence in any way, they should not be able to speak on campus.
Person A: Uh-huh. And that's also debatable. But I see what you're saying. I agree that, as long as it doesn't spread violence, or it doesn't spread hating another person, it should be fine. But also that could lead us into another topic which is free speech and how we can allow people to speak freely and share their ideas and thoughts but, at the same time, feel that they can share that, as long as it's not hateful or violent in its nature.
Person B: To be honest, when the whole Milo thing happened two semesters ago, it was really traumatic. So I just don't even have any energy to debate about things like this. Because my positionality as a Black woman is really unique and different, so debating my experience is pointless. I honestly don't really have anything to say. I just think that reckless free speech -- everything being under the umbrella of free speech can be so damaging.
Person A: Uh-huh. Right.
Person B: And I feel like people only understand violence as a physical concept, but violence can be psychological. Violence can be symbolic. I feel like that boundary can easily be set, but people do not want to do that.
Person A: I think it's the same boundary in terms of hate speech and freedom of speech, right? There's no clear boundary in either of them, and people can have their own agendas of saying, “Oh, because I agree with him, then he has a ‘free speech’ but other person that I don't agree with, then it's a ‘hateful speech,’” you know? So that's where it becomes tricky. But at the same time, that could lead us into some sort of dictatorship where if someone doesn't agree with you, then they don't have the freedom to speak, or just because they disagree, they're not allowed to speak. And that could be potentially damaging in the long run because you just have one idea that overrules everyone's thoughts. And that's the main idea, and [that] doesn't lead us into constructive future ideas where we can freely be respectful and have different ideas, which is fine because we're all made different. But in an unprovocative way and ethical way and ethical manner, we can disagree -- that's fine -- but still be respectful and not hate each other at the same time. I think that's sometimes missing when people debate or have different ideas.
Person B: Okay. I see what you're saying.
Person A: Uh-huh. That's good.
Person B: Yeah. Sorry. This topic -- I didn't really know we [were] going to be talking about political things, and it’s just really tiring to talk about.
Person A: That's true. Yeah.
Person B: Yeah. 
Person A: Ah. It’s -- Yeah. 
Person B: Okay. I think we have to stay on the phone until [the researcher] says. 
Person A: Yep, I think there are three main questions, right? That we're going to be discussing?
Person B: Oh. Yeah. Yeah, okay. Or do we have to start them now or wait?
Person A: I don't think so. Yeah. I think we're just doing the first one right now.
Person B: Oh, okay. Cool.
Person A: That’s cool. But yeah, I agree with you that the main one was the Milo [talk]. But I know Ben Shapiro came and there were also a lot of tensions, even though he came the year before and there were no issues at all. So, sometimes it's within a short period of time [that] people change a lot.
[Experimenter says time is up.]
</t>
  </si>
  <si>
    <t>128.32.229.124</t>
  </si>
  <si>
    <t xml:space="preserve">I believe that the legalization of drugs will prevent fatalities associated with them, and that their legalization should be supported so that their use can be monitored and people will be safer. My partner does not think that its legalization will cut down on illegal black market purchases and that they should remain illegal. </t>
  </si>
  <si>
    <t>R_VLmvFpNL6Lbkzvz</t>
  </si>
  <si>
    <t xml:space="preserve">free speech and hate speech are discernable </t>
  </si>
  <si>
    <t>128.32.229.71</t>
  </si>
  <si>
    <t>R_1pm4NSYdbAeXhMr</t>
  </si>
  <si>
    <t>R_3sz7DT7PbG4cVne</t>
  </si>
  <si>
    <t>39|9|22|40|30|21|14|29|1|38|5|43|7|27|24|32|42|35|17|44|10|28|16|37|12|23|25|33|8|3|41|31|18|2|26|13|15|20|34|6|19|36|11|4</t>
  </si>
  <si>
    <t>I am a 21 year old Black woman who studies psychology. Through my experiences via my intersecting identities in addition to research, i have come to my current political position</t>
  </si>
  <si>
    <t>32|11|35|29|20|38|43|28|27|26|18|7|2|15|5|40|21|12|30|36|8|37|44|22|9|31|4|3|14|42|25|16|13|1|41|19|33|6|10|17|24|23|34|39</t>
  </si>
  <si>
    <t xml:space="preserve">I am from a large, liberal city and agree with many of the liberal ideals. I think that everyone should have basic rights, and differences should be celebrated instead of repressed. I also believe that individuals are the products of their environments, and institutionalized social issues impact people's lives everyday. Progressives are the ones working toward positive social change. </t>
  </si>
  <si>
    <t>R_3OjJayLmy6KUnn2</t>
  </si>
  <si>
    <t>R_3LcBrQjSPYBEYOg</t>
  </si>
  <si>
    <t xml:space="preserve">We could not find common grounds on the studies that have been done about the drugs and their effects. </t>
  </si>
  <si>
    <t>R_3D5uFsbJBJzhtlH</t>
  </si>
  <si>
    <t>R_CaAySmA9NgFGwsp</t>
  </si>
  <si>
    <t>9|23|8|21|19|39|14|27|37|32|5|36|29|42|22|41|1|16|2|28|3|38|4|6|18|35|34|44|7|30|12|11|31|24|26|33|20|10|13|25|43|15|40|17</t>
  </si>
  <si>
    <t xml:space="preserve">In high school, I debated and came across a lot of arguments for both sides on controversial issues. After reading the arguments and understanding them, I came to my current political position. </t>
  </si>
  <si>
    <t>R_2Vg13bq7AsFQbOs</t>
  </si>
  <si>
    <t>R_2bZ7TGhg5qrcUUE</t>
  </si>
  <si>
    <t xml:space="preserve">I opposed the legalization of drugs since I believed that it will cause an increase in drug abuse and overdose .  Prevention is better than cure. </t>
  </si>
  <si>
    <t>R_9NYf08kurnGMkFz</t>
  </si>
  <si>
    <t>R_9mqsrzqnnwwHMMp</t>
  </si>
  <si>
    <t>I believe in an ideal of allowing all speech to encourage dialogue. My partner believed that certain speakers will inevitably create tension/violence on campus.</t>
  </si>
  <si>
    <t>R_2wvjGJftGKSBWQq</t>
  </si>
  <si>
    <t>14|6|40|29|31|17|34|18|19|38|26|25|32|7|21|9|13|3|11|2|8|30|1|36|12|24|44|37|27|33|5|41|42|39|43|16|4|15|23|20|10|35|28|22</t>
  </si>
  <si>
    <t xml:space="preserve">I believe I am a considerate and kind person who likes to put herself into others shoes and feel for them. </t>
  </si>
  <si>
    <t>R_1K2U83LJKGuMhl3</t>
  </si>
  <si>
    <t>7|37|5|39|41|34|38|3|14|12|36|31|35|42|44|30|27|13|15|19|1|4|9|22|10|16|2|8|25|43|18|6|32|26|20|23|28|24|21|11|17|33|40|29</t>
  </si>
  <si>
    <t>I grew up in California in a middle class immigrant family. I associate with many social and racial minorities which led me to be liberal.</t>
  </si>
  <si>
    <t>R_eg5Bwy1f5XhsmHf</t>
  </si>
  <si>
    <t>R_prRebMsDgOstHQ5</t>
  </si>
  <si>
    <t xml:space="preserve">The disagreement seemed to stem from a moral belief and misunderstanding of what drug abuse is and how it manifests itself. My parent did not seem to be in a strong stance of their own belief from the conversation because their argument included the involvement of rehabilitation for folks who have become victims to drug abuse. </t>
  </si>
  <si>
    <t>R_3rPnSl2IyAoAqt2</t>
  </si>
  <si>
    <t>4,5</t>
  </si>
  <si>
    <t xml:space="preserve">The time given to debate with my partner seemed to be not enough because we were ultimately not able to communicate our positions between each other well enough. The instructions to how the debate would be structured was also not completely well defined and caused confusion with my partner as to who will speak first and how we will talk to each other. </t>
  </si>
  <si>
    <t>R_3QYu1QEY6mJOHUf</t>
  </si>
  <si>
    <t>R_0xIpBYlfmHaNPsl</t>
  </si>
  <si>
    <t>1|40|17|33|31|23|22|32|14|26|43|37|7|27|30|3|34|41|38|18|28|8|5|13|20|35|4|44|25|29|19|12|24|36|15|42|9|21|2|10|39|16|6|11</t>
  </si>
  <si>
    <t xml:space="preserve">My current political position comes from a place of empowerment that I did not have growing up. I've taken the stances that I have because I now have the power and ability to be able to speak on issues that some who are disadvantaged are not able to. </t>
  </si>
  <si>
    <t>R_3sC8gXj6HrpT4Wd</t>
  </si>
  <si>
    <t>R_1g6FitKdtSfJYU1</t>
  </si>
  <si>
    <t>that folks should not be censored from speaking on campus</t>
  </si>
  <si>
    <t>R_3aBco2cMLB5ZB17</t>
  </si>
  <si>
    <t>yes, i heard my echo while talking &amp; it made it slightly difficult to concentrate</t>
  </si>
  <si>
    <t>R_239JYCagwILsQWO</t>
  </si>
  <si>
    <t>8|33|30|19|20|11|13|17|24|37|25|31|28|23|18|7|1|21|15|32|41|40|10|22|9|42|34|6|29|5|36|12|4|26|27|38|16|44|3|35|39|14|43|2</t>
  </si>
  <si>
    <t>I am a poet.  I love to read &amp; write.  I came to my current political positions bc of the different experiences in my life &amp; realise life is nuanced.</t>
  </si>
  <si>
    <t>R_2pXneBrC9D22EVj</t>
  </si>
  <si>
    <t>37|13|30|35|7|21|19|11|43|26|44|22|16|24|42|39|8|3|10|2|6|9|5|4|40|20|38|1|31|18|32|23|36|12|34|41|25|27|15|28|29|33|14|17</t>
  </si>
  <si>
    <t>R_2y8iHFKsEzBmEOT</t>
  </si>
  <si>
    <t>R_3R7zRc8fZFm0Cm5</t>
  </si>
  <si>
    <t>R_2ASCFLx7QDxLkNn</t>
  </si>
  <si>
    <t>We agreed that the government should not give reparations in the form of actual monetary handouts but in the form of programs that give tools to help those communities affected by slavery.</t>
  </si>
  <si>
    <t>R_2uq9EmESkzww4bz</t>
  </si>
  <si>
    <t>Very interesting. My partner was very understanding and we had a good conversation</t>
  </si>
  <si>
    <t>R_2AXNj7z0Dk8z5Yw</t>
  </si>
  <si>
    <t>15|36|9|16|40|35|10|44|21|32|13|14|38|34|26|29|7|25|23|22|42|18|8|20|12|37|41|33|30|6|17|39|27|4|2|28|3|43|11|31|24|19|1|5</t>
  </si>
  <si>
    <t>I'm moderate but a little left leaning.</t>
  </si>
  <si>
    <t>oppose.</t>
  </si>
  <si>
    <t>R_1kODrxOKbttGlEa</t>
  </si>
  <si>
    <t>R_1QlNrwreiPm5AST</t>
  </si>
  <si>
    <t>25|9|10|32|40|44|30|18|35|41|31|11|5|7|38|33|27|43|20|19|16|36|3|2|4|1|12|6|42|23|29|22|24|26|34|15|39|8|17|13|21|37|28|14</t>
  </si>
  <si>
    <t>I grew up in South Korea and immigrated to US about 9 years ago. I grew up in LA in center of Koreatown. I read a lot of Korean newspapers and internet media and was greatly influenced by them in shaping my political position.</t>
  </si>
  <si>
    <t>R_UrpZcZYR1ELnHjz</t>
  </si>
  <si>
    <t xml:space="preserve">I opposed slightly because reparations were defined in monetary terms but my partner defined reparations in terms of community programmes and non-monetary aid. This meant that we agreed on the basis that the government should offer reparations for slavery but not in monetary sense. Hence, we talked about how the government needs to enact more policies for the reparations for slavery. </t>
  </si>
  <si>
    <t>Summer School International Student</t>
  </si>
  <si>
    <t>R_2aLEVB9rJ7kLVmx</t>
  </si>
  <si>
    <t>no.</t>
  </si>
  <si>
    <t xml:space="preserve">Topic 2 should be framed more specifically. Especially the word "reparations" - whether we see it in monetary terms or not. </t>
  </si>
  <si>
    <t>R_3Gs2uepND1X6FTx</t>
  </si>
  <si>
    <t>44|30|14|23|35|26|18|15|17|21|29|3|10|36|7|20|38|5|34|43|42|13|27|28|9|11|24|25|16|6|12|41|32|22|33|4|8|37|1|2|31|39|40|19</t>
  </si>
  <si>
    <t xml:space="preserve">N.A. </t>
  </si>
  <si>
    <t>R_3mkGQbJw91UAIyG</t>
  </si>
  <si>
    <t xml:space="preserve">Person A: Okay, so do you oppose or support legalizing drugs?
Person B: I oppose legalizing drugs.
Person A: Oh.
Person B: How about you?
Person A: Really? I thought I chose “oppose.” Okay. So, you oppose and I support?
Person B: I guess, yeah?
Person A: Okay. So.
Person B: Was it your stance?
Person A: What, sorry?
Person B: Was that your stance? Supporting?
Person A: Yeah, yeah.
Person B: Okay. Okay, dope.
Person A: So do you want to go first?
Person B: Sure. I oppose legalizing drugs because it's going to affect people primarily, and it's easier for them to access it. And it's also easier for teenagers to access them, and it's going to influence their life. Pretty much basically, yeah.
Person A: Yeah. I support because I think if you just ban them, probably there will be black markets and people will also get it, no matter how. And even if we legalize it, it doesn't mean that everyone could get access. We can make laws on that. For example, we can prohibit teenagers from using it, probably just like alcohol here. We can set laws here, and this doesn't mean that everyone has easy access. But if we just stop legalizing it, probably it will make more kills on society. What do you think?
Person B: I think it’s illegal for teenagers to use them. And even right now, the ones who are getting those are getting them in some kind of, like you said, a black market or something. But I feel like if the drugs are legalized in the U.S., then I think it'll be easier for them to get it since there are more people who can get them legally. And we cannot keep track of if they use it or they sell it.
Person A: Yeah. People can have easier access, but it is up to the individuals to decide whether to use it. Because, you know, guns are also legalized here so -- well, anyway. For example, the guns are not [what] kill people. It’s people who kill people. So when you legalize drugs, it doesn't mean it's drugs' fault, it’s people [who] choose to use drugs. So we can educate people on that.
Person B: Or the only difference of the guns and drugs is that drugs are more addictive.
Person A: Yes.
Person B: And once you use it, it’s going to kind of influence you. And it's going to make you want to use more of them. Like unlike guns, where unless you're psycho or something, it’s not going to change your perspective, I'd say.
Person A: Yeah. Well there's many things that you can be addicted to, like smoking tobacco. And legalizing drugs doesn't mean people have to be addicted. It’s just the way of managing these things to avoid black markets. And also the government can keep an eye on it more accurately.
Person B: Okay.
Person A: Okay. Do you have anything else to say?
Person B: Not really. So, do you have any more to say then? Yeah.
Person A: I'm thinking.
Person B: Okay. Do you have any more to say about the topic?
Person A: I don't know. I'm thinking.
Person B: Okay. Yeah, go ahead.
Person A: Actually, I thought I chose “oppose” before, but I can't be sure about that.
Person B: Or I think it's because I chose I'm not really strongly into the stance for all the topics, but I chose “very strongly” for this one. So I think that's why they chose this one for us.
Person A: Oh. Okay. Hmm.
Person B: I mean, I'm pretty much just against -- or I'm pretty much someone who is against this because I've been growing up in kind of an environment that's against it, I guess.
Person A: Oh. Okay.
Person B: I've seen many friends who are kind of going easy with using drugs. And since I've seen some people who are using drugs, but -- it’s up to them. It’s -- yeah.
Person A: I think I chose “oppose,” but just not “very strongly oppose.” So, well, I can think of reasons to oppose and I can think of reasons to support, so it’s all okay with me.
Person B: All right. Mm. Okay, I think it's pretty much it then. How are you doing today?
Person A: Good. How are you? How are your finals?
Person B: Oh, I'm not taking any classes here so.
Person A: Oh. That's cool.
Person B: Which ones are you taking?
Person A: Sociology and psychology.
Person B: Nice.
Person A: I have two finals tomorrow.
Person B: Tomorrow?
Person A: Yes.
Person B: Oh dang. Are you prepared?
Person A: No. I’m going to do those tonight.
Person B: Yeah. I do have some kind of examination for another degree next Monday. And I guess that’s like finals for me.
Person A: Oh. That's around the corner. Okay.
Person B: Yeah. I still need to prepare for it, I guess.
Person A: Yeah.
Person B: Mm. Okay, where did you come from?
Person A: China.
Person B: China? Okay. When did you come here?
Person A: Oh you mean when? I came here on July 1st.
Person B: Last year?
Person A: No, no. This year.
Person B: This year?
Person A: For summer session. Yes.
Person B: Oh, okay.
Person A: What about you?
Person B: I’m from Korea.
Person A: Oh.
Person B: I came here around 2009.
Person A: Oh. Wow.
Person B: It’s been a while here.
Person A: That's cool. So you're a student here?
Person B: Mm-hmm. Are you just here for summer session?
Person A: Yeah, I'm just [here] for summer session.
Person B: Okay.
Person A: So what's your major?
Person B: I'm intended computer science.
Person A: Oh. Cool.
Person B: So are you in a college, or are you -- ? 
Person A: College? A college in Beijing. I’m a freshman.
Person B: Okay. That's cool. Yeah, I want to also go to kind of like an international boarding program for a summer. And I hope to apply for it this summer or next summer.
Person A: Oh.
Person B: Yeah. I don’t really have any place I want to go in mind, but I guess I want to go back to Korea since I’ve not been there for a while. But I think I'm also okay with other places.
Person A: I never been to Korea before.
Person B: Yeah. I've never been to China either. So when are you going back to China then?
Person A: On Saturday.
Person B: Saturday?
Person A: Yes. Our school organized this so we have to go back with other students from our schools. And our teachers said we must leave on Saturday.
Person B: I see.
Person A: Yeah, I want to stay longer actually.
Person B: How is China different than here, let’s say?
Person A: Well, many differences.
Person B: Mm-hmm.
Person A: Well there are too many people in China, so the average resources that everyone can get are rare. And so, generally, living here is more comfortable and convenient, probably.
Person B: Okay.
Person A: And actually China is too hot right now because it’s summer.
Person B: I heard Asia is really hot right now.
Person A: Oh. Probably. I think California is also hot, except the Bay Area. I don’t know why.
Person B: Yeah. Over here it’s really hot in summer and it’s really cold in the winter.
Person A: So in winter, will it be like very cold or just cool?
Person B: I mean – 
[Experimenter says time is up]
Person B: Okay.
</t>
  </si>
  <si>
    <t>R_2wnpqPoAgt1i9TL</t>
  </si>
  <si>
    <t>R_7QVmRhfqLyVnyal</t>
  </si>
  <si>
    <t xml:space="preserve">I support legalizing drugs and he opposes. I think legalizing it will help the government keep an eye on it but he thinks it will make people have easier access to it. </t>
  </si>
  <si>
    <t>R_aXgRNqfLgi1ZwTD</t>
  </si>
  <si>
    <t>R_dg2i06J5pDGVtC1</t>
  </si>
  <si>
    <t>36|38|20|30|44|27|42|19|33|32|25|39|18|12|17|35|21|40|41|22|34|6|7|26|28|1|4|2|23|16|43|3|10|29|13|37|11|5|15|24|14|31|8|9</t>
  </si>
  <si>
    <t>R_1n9mbTv8xI4o38E</t>
  </si>
  <si>
    <t xml:space="preserve">I am introvert. </t>
  </si>
  <si>
    <t>R_2yqQItVeNQGKzXP</t>
  </si>
  <si>
    <t>R_3kMJ5108eacBLzc</t>
  </si>
  <si>
    <t>R_uyts0WV3cpOJ2pP</t>
  </si>
  <si>
    <t>R_3j2pk8sJKxxyyKi</t>
  </si>
  <si>
    <t>R_3FOmdaNd4vBr2oO</t>
  </si>
  <si>
    <t>R_31BJqw9Zc4k0euk</t>
  </si>
  <si>
    <t>My original answer took a broader view of reparations than I think they technically are. So we did end up agreeing that reparations as cash handouts to black people may not be effective, but heavily investing in black communities and government programs targeted at black people is necessary</t>
  </si>
  <si>
    <t>There's a loud banging/snapping sound in the room that's pretty distracting but nothing wrong with the study itself</t>
  </si>
  <si>
    <t>R_1rB3CuDk2Qx8AcJ</t>
  </si>
  <si>
    <t>R_1r8LxxnmAL04Dv4</t>
  </si>
  <si>
    <t>18|15|20|22|42|38|2|6|40|17|36|4|31|41|32|27|3|14|11|16|7|10|44|30|28|26|39|9|29|12|33|37|23|34|8|21|5|1|43|13|24|19|35|25</t>
  </si>
  <si>
    <t>I'm from a fairly liberal community in Southern California, and my views have mostly come from my parents and teachers. I also interned for a Democratic congressional campaign, which further pulled me into the Democratic party. I wouldn't call myself radical, but I'm fairly progressive due to these factors as well as the community at Berkeley.</t>
  </si>
  <si>
    <t>R_2Ww0AS8fE6zwdCk</t>
  </si>
  <si>
    <t>R_1jwwEL6biGeSL3n</t>
  </si>
  <si>
    <t>R_1gpSOWThq2vYDgo</t>
  </si>
  <si>
    <t>R_2SCFwAmMwb1KEnr</t>
  </si>
  <si>
    <t>R_3iqVgRcdnXhNhhD</t>
  </si>
  <si>
    <t xml:space="preserve">Person A: Hello
Person B: Hi! I'm [name redacted]
Person A: Hi, I'm [name redacted]
What are your views on reparations
Person B: I'm guessing that we disagree on the question at hand for us to be paired together haha
Can you describe your view for me?
Person A: I think it depends what you call reparations. I don't necessarily think the right answer is give cash to black families, but I am in favor of gov investing a lot more money into specifically black communities/programs for black people to hopefully heal some of the damage done by slavery's legacy
Person B: Okay give me a minute to write my stance then I'll respond
So I'm pretty liberal but I don't think reparations are the way to go to address the legacy of slavery. I take a few issues with the reparations approach. First is a legal issue -- by international law, reparations can only be paid to victims of the crime (not descendants). And there seem to be a lot of issues with paying only descendants of slaves -- for example, there are a lot of African Americans and other minorities that are economically disadvantaged in the US that did not explicitly experience slavery because they moved here after 1865 but have experienced racist government policies since
To respond to your statement - yeah, I take reparations to mean specifically money payments
I agree about investing more in African American communities and more seriously addressing issues that affect them. There's such obvious disparities reinforced by government policies (prison policy being the most publicized of them)
Person A: I understand that. That's why I think that reparations would be best formatted as x amount of dollars allocated toward funding new gov programs, etc that would help black communities. I think in particular that could mean investing in poor black areas where housing discrimination has meant generations of black families don't get to accumulate the wealth that white families have by owning houses
It might be too difficult and complicated to try to calculate out and quantify the damage done by slavery, plus hard to determine which families have actually been affected by it and which, as you pointed out, may have moved to America after and thus not experienced its direct effects
So I think the better option is to retool the idea of reparations to mean use taxpayer money (even if that means raising taxes) to fund new infrastructure, housing, healthcare, education reform targeted at black students, etc. But the important thing is that it's not just a "oh we are going to make everything better for everyone" because it really is black people who need those resources most as a result of slavery:
Person B: Totally agree. I'm pretty sure that wouldn't be legally considered reparations but it gets at the same idea. I definitely wouldn't call it reparations when trying to pass something through Congress though because Reps aren't going to like that
Person A: That makes sense. I think I just wasn't sure if reparations meant specifically money to black individuals, or if it meant money and resources being allocated to black communities as a general concept
Person B: First thing I would personally change is property taxes for education... that system is so messed up
It guarantees that kids who grow up in wealthy areas get a better education
[Experimenter says time is up]
Person B: Looks like we're out of time it was nice chatting!
Person A: Thanks for the insight!
</t>
  </si>
  <si>
    <t>R_3KJTGhT2zzDot3C</t>
  </si>
  <si>
    <t>R_2dhhIvd5x7p6Ehk</t>
  </si>
  <si>
    <t>That reparations in the form of cash payment did not make much sense, but that investing more in black communities to address the long shadow of slavery would.</t>
  </si>
  <si>
    <t>R_umo1zC3gE5DBySt</t>
  </si>
  <si>
    <t>R_2QzIV02OdF77kfH</t>
  </si>
  <si>
    <t>14|12|38|29|16|23|21|18|3|39|37|19|33|22|36|10|25|28|30|44|13|7|4|9|15|43|32|35|5|2|31|11|20|34|17|24|26|27|8|40|1|41|6|42</t>
  </si>
  <si>
    <t>I'm a 5th year undergraduate at UC Berkeley. I was raised conservative -- libertarian, mostly -- but have become quite liberal since coming to college. I believe in strong regulation of economic forces because they underlie just about all the issues in the US.</t>
  </si>
  <si>
    <t>R_1dov5ezl951XedO</t>
  </si>
  <si>
    <t>R_3CBCGYhT7ygDEVd</t>
  </si>
  <si>
    <t>R_SZ7yo0lirNwDZFn</t>
  </si>
  <si>
    <t>R_2PpN9g7TiocBOKq</t>
  </si>
  <si>
    <t>R_BtZJxZZm97nzsSB</t>
  </si>
  <si>
    <t>R_1pA7dx7zLDLI5Gb</t>
  </si>
  <si>
    <t>R_Z7vYiwnMEe7s9H3</t>
  </si>
  <si>
    <t xml:space="preserve">Reparations must be given by the state. They should considered as reparations for prejudice rather than slavery alone </t>
  </si>
  <si>
    <t>R_3PY5Si320HFUVJq</t>
  </si>
  <si>
    <t>14|35|25|20|36|9|21|38|3|19|31|24|26|23|34|10|11|13|37|8|32|16|28|29|39|18|33|43|15|4|5|40|17|41|12|2|44|6|1|42|27|7|22|30</t>
  </si>
  <si>
    <t xml:space="preserve">I like to read about and discuss politics and current affairs. The current position is based on views of my family and my own understanding of what I read and hear. </t>
  </si>
  <si>
    <t>R_2r9l4hG0OLjemjf</t>
  </si>
  <si>
    <t>R_yQjSamqtbAqxAXL</t>
  </si>
  <si>
    <t>R_21aIG7oeg4rbFeh</t>
  </si>
  <si>
    <t>R_3lMlAQR9QSK7Y9V</t>
  </si>
  <si>
    <t xml:space="preserve">Person A: Hello
Person B: Hi! I'm [name redacted] nice to meet you
Person A: Hi I am [name redacted], nice to meet you too
Person B: So I think we should just establish what our initial stances are
Person A: That's a good idea
I support reparations, what about you
Person B: i support reparations but not in a financial way if that makes sense
I'm not exactly sure how the entire process would work, how much more we have to pay, who we have to pay 
Person A: Okay, but I think the the financial way is important to reduce economic and educational inequality in the society
The specifics can be worked out by the government, but one has to agree in principle that something like this should be done
Person B: i can see the educational way being important but i feel like the discord between races is more social rather than financial
Person A: It may be more social, but it is also clearly economic
Person B: It should be economic, I'm just not exactly sure how
and i feel like the mentioning of reparations from slavery would make people confused and maybe upset?
Person A: The disparity is clearly evident.. proportion of people from racial minorities who have gone to college or hold good white collar jobs is definitely lower
Person B: I think that the reparations should go to education personally
mostly because I think just giving people money doesn't make sense
I'm not sure if that was what you were saying but
Person A: I agree, but education would not be enough
Person B: what else do you suggest then
Person A: This can only help students and youngsters in doing better than their parents 
Person B: If anything, I feel like they shouldn't call it "Reparations for Slavery" haha
How do you plan on helping the parents?
Person A: But older people would continue to suffer... say for instance people from their 40s or 50s
of course it can be called anything -- social justice grants or whatever
Person B: I was thinking students who succeed can perhaps help the parents?
Person A: The state should introduce special employment training and employment generation programmes
Well the state can force any child to help a parent and that's too difficult to monitor and oversee.The state needs to directly do something for adults from these groups
Person B: The thing is, if you don't relate it to slavery, but also don't say what it's for, I don't know how many people would be okay with paying taxes for it
Person A: Well you can just say it is for reducing inequality between racial groups
And you can introduce similar support for all poor and give sligtly more to those from racial minorities as they suffer additional burden of prejudice
Person B: So not just African Americans
Person A: Well give it all those who face similar problems perhaps and give more to african americans
Person B: I think we both agree that there needs to be a way to help minorities
Person A: it may be extremely costly but the state can definitely transfer burden from other expenditure
Person B: but I'm just saying it shouldn't be because of slavery
Person A: yes I think we both agree on the need
Person B: I just think the reasoning in this case isn't the correct one
Person A: Well even if it isnt mentioned explicitly, slavery would always be implicit as that's the reason for minorities being prejudiced against
Thats when it all started
Person B: True, but don't you always think African-American whenever someone says slavery in the U.S.
Person A: Yes
Person B: this shouldn't be reparations for slavery, it should just be reparations for centuries of prejudice
Person A: I agree
And it should be funded by the statre
Person B: And we have come a long way from slavery, but it is still quiet obvious we treat people differently because of their race
Person A: Yes
The prejudice, for a variety of reasons, continues
Person B: What about all those people who aren't in favor of racial equality
Because they believe that it is a capitalist country
and they refuse to pay the taxes for it
For example, the Republican Congress we have right now
Person A: Well if someone doesnt pay taxes, there are enough enforcement mechanism to catch them and get them to pay
Person B: I'm just wondering if there would even be enough support in Congress to pass something like it
Person A: Yes, we just need to hope it can be passed
[Experimenter says time is up]
</t>
  </si>
  <si>
    <t>R_339njrbtRwHsfq2</t>
  </si>
  <si>
    <t>There should be some type of program to help minorities, but they should not be limited to just those affected by slavery (i.e. African-Americans). It is important that all those whose race has been affected by prejudice over the years be supported.</t>
  </si>
  <si>
    <t>R_3ewaVkfNYB59wrU</t>
  </si>
  <si>
    <t>R_2V2wTjcL8GwZDIa</t>
  </si>
  <si>
    <t>R_3QXX3styhbfXdhX</t>
  </si>
  <si>
    <t>17|43|12|39|25|35|28|18|9|42|16|7|14|44|8|27|5|20|31|19|30|26|33|38|22|37|3|1|4|32|40|23|15|34|6|36|2|10|13|29|21|41|24|11</t>
  </si>
  <si>
    <t>I was born as an Asian minority in a predominantly rich, white, republican town. I think this allowed me to see both sides, so I tend to be more in the middle of the political spectrum rather than picking one side. I'm also not a huge fan of extremist views because I don't think they allow for equal debate.</t>
  </si>
  <si>
    <t>R_czS5UYQ8ZO7LSiR</t>
  </si>
  <si>
    <t>R_29nYSsd5ZiLGfJG</t>
  </si>
  <si>
    <t>R_1nZqYveVVJAK09t</t>
  </si>
  <si>
    <t>R_3F4YVxIo0lwbDLA</t>
  </si>
  <si>
    <t>R_1JCuOJWSF4iZGbX</t>
  </si>
  <si>
    <t>pnum</t>
  </si>
  <si>
    <t>Q59</t>
  </si>
  <si>
    <t>R_2RP8zEpmKpQrM2C</t>
  </si>
  <si>
    <t>Q60</t>
  </si>
  <si>
    <t>Q61</t>
  </si>
  <si>
    <t>Q52</t>
  </si>
  <si>
    <t>Q56</t>
  </si>
  <si>
    <t xml:space="preserve">About the legalization of hard drugs. I said no still to the legalization of drugs and he said it should be decriminalized. </t>
  </si>
  <si>
    <t>Q33</t>
  </si>
  <si>
    <t>Q19</t>
  </si>
  <si>
    <t>R_1JLcMYsZwZvTfFy</t>
  </si>
  <si>
    <t>R_T7wDfMhGzsBE5cl</t>
  </si>
  <si>
    <t>13|43|27|5|16|2|17|29|33|8|7|14|12|32|25|34|11|18|9|3|37|24|15|35|10|31|20|21|19|1|42|41|30|23|26|6|22|39|40|38|28|4|44|36</t>
  </si>
  <si>
    <t xml:space="preserve">I was raised in rural Merced and my parents have been pretty conservative growing up. Because of this, I have a tendency to not always go with what is going around me. </t>
  </si>
  <si>
    <t>R_2Qhy3tpPoW7gYUU</t>
  </si>
  <si>
    <t>R_1IioEbdvt0wH0rn</t>
  </si>
  <si>
    <t>R_Y4eLyLZSsCu2gW5</t>
  </si>
  <si>
    <t xml:space="preserve">Person A: Hello
Person B: Whats your position
hello
that's a lot of typing
Person A: My position is that drugs in general should be legalized. People should be free to choose in general what they want to do with their bodies. Additionally, legalization generally produces better outcomes. It makes drugs easier to regulate, shifts focus from drugs being a criminal justice issue to being a public health issue, and opens the opportunity for additional tax revenue. However, there are probably harder trugs (heroin comes to mind) where it might make more sense for it to be decriminalized rather than legalized
Hence why I said drugs should be legal in general.
Person B: Yeah, fair points. I'm thinking here that drugs in this term encompasses anything that's not the already over the counter and legal things, like marijuana and addy (haha) but when it comes to say, cocaine and opium, i;m definitely against the idea because they're both more addictive and have the ability to create addictions and that then leads to a bunch of other issues
Person A: That makes sense.
Person B: though I also have to say, the weed industry is currently doing that now
Person A: For harder drugs, decriminalization would be better than full legallization
Person B: that still allows for easy access
too easy of access
Person A: It possible for government to track and offer assistance for people using those drugs
Person B: But it makes it possible for government to track and offer assistance for people using those drugs
[Experimenter says time is up]
</t>
  </si>
  <si>
    <t>R_2wLbsourKSV4UT6</t>
  </si>
  <si>
    <t>R_2YVzNFT2N9uqlLj</t>
  </si>
  <si>
    <t>The disagreement focused on how harder drugs should be treated. I argued for decriminalization, and they argued that still made it too accessible.</t>
  </si>
  <si>
    <t>R_1och2yt7v28eNqr</t>
  </si>
  <si>
    <t>R_4UzZkGv35LrN29z</t>
  </si>
  <si>
    <t>R_pAfM4erfDv5vnSV</t>
  </si>
  <si>
    <t>35|28|17|41|23|13|8|10|2|14|21|22|33|27|44|34|25|32|3|39|24|40|12|26|29|15|7|5|31|6|38|4|11|43|19|20|1|42|30|9|36|16|37|18</t>
  </si>
  <si>
    <t>I came to my current political position primarily through reading the news and doing my own research about policy topics. My political outlook is generally liberal and strongly consequentialist.</t>
  </si>
  <si>
    <t>R_3IateSNOaAsyBLG</t>
  </si>
  <si>
    <t>R_PvWSUnnjMWwpdzX</t>
  </si>
  <si>
    <t>R_3HFwy0qk7ru94V2</t>
  </si>
  <si>
    <t>R_2OPl4hrshL7U9la</t>
  </si>
  <si>
    <t>R_3psdwd8PeCrefTJ</t>
  </si>
  <si>
    <t>R_1DAmsIlIVD0hvFy</t>
  </si>
  <si>
    <t>Although we didn't have much time to discuss, it was my impression that our divergent opinions continued.</t>
  </si>
  <si>
    <t>R_3NUn8xESyi3MInO</t>
  </si>
  <si>
    <t>29|1|14|11|36|34|37|42|6|16|44|21|27|12|15|35|23|3|24|13|32|25|39|8|33|19|20|7|17|40|26|30|43|22|28|38|10|4|9|2|18|41|31|5</t>
  </si>
  <si>
    <t>I grew up in a rather liberal family but also developed my political philosophy by considering ways to make society more equitable. I don't think political decisions should be regulated by economic concerns.</t>
  </si>
  <si>
    <t>R_2y42GSKE9FL2fra</t>
  </si>
  <si>
    <t>R_2xW8RCrTFpTaG9x</t>
  </si>
  <si>
    <t>R_1n2sAxWJLAHUs6Y</t>
  </si>
  <si>
    <t>R_1240R8fu9pFmrD2</t>
  </si>
  <si>
    <t>R_3NJvUBMKuYcYRqP</t>
  </si>
  <si>
    <t>R_25BL0CLMDrN8yu5</t>
  </si>
  <si>
    <t xml:space="preserve">Person B: Okay. Do you want to go ahead and start?
Person A: Yeah, sure. 
Person B: Okay.
Person A: So I don't really have a strong opinion on this, and I also haven't thought about it a lot. All I know about it is from when the two speakers did come to campus last year, and then the chancellor sent out an email about it. I just thought that we should allow speakers of all different political backgrounds to come speak on campus because of the right of free speech. I get that a lot of people might find their ideas offensive or controversial or wrong, but I really like the idea of giving people a platform to speak even if you don't agree with their ideas. And allowing them the chance to speak does not mean that you support or condone or agree with their ideas. It just means that you're giving them the chance to talk. Because not allowing people to talk because of the content of their ideas, I feel, comes dangerously close to the oppression of dissenting ideas, which tyrannical governments have historically used to try to keep down any forces that would oppose them. And ideally, democracy would be an equal battleground for opposing voices. And the voices that do espouse really wrong ideas or offensive ideas would be silenced by the voices that ideally support the right things, like equality for everyone. And so I liked the idea of combating wrong or hateful speech with more speech that supports more open ideals and more progressive ideals. But I do understand the point of how hate speech could incite violence and inflict psychological harm on those that it targets. So that's why I don't have a super strong opinion on this.
Person B: Hmm. Yeah, it’s a tough topic. I wrote that universities are spaces to learn and grow and also to have thinking challenged, but not by incendiary, racist, homophobic, misogynist, or other types of speakers, whose goal is not to promote dialogue, but only to incite hateful violence, be that physical or psychological. The question I have in front of me, that I'm sure you do too, says, “extremely controversial.” I don't think “controversial” is the problem. I think the problem is when the speech that they're creating is intentionally trying to exclude certain people from a political dialogue, or to cause them psychological harm. Milo Yiannopoulos, before he came to Berkeley -- which he barely ended up coming -- had this talk where he outed some trans person. And they are not acts that are meant to promote dialogue among different people and different thinking patterns. It’s trying to cause harm to people who are not like themselves based on a political controversial opinion. So I feel like you could be a Milo Yiannopoulos and strictly stick to the political dialogue. But I think these speakers that were invited to Berkeley were not trying to promote anyone but themselves and how incendiary they could be. And that sort of damage results not only in a security risk for the students that are being targeted, but it also ended up a security risk for all students on campus. And we ended up paying for that because the group that invited them couldn't afford all of the security costs. So both the university and UCOP [University of California Office of the President] had to pay for that, and that just comes out of money that we contribute to the university. So I think that's really wrong. And I think that spaces should be provided for speech that tries to bridge gaps, but not for those that are just trying to burn all the bridges and promote themselves. 
Person A: Hmm. Yeah, I see. So, what I wanted was to allow speakers to come to campus because it would keep the dialogue open. But what you're saying is that inviting the speakers and allowing them to speak actually shuts down dialogue because they exclude certain groups from the political conversation?
Person B: Yeah, I think that the platforms for most of the controversial speakers that were listed on that page -- I don’t think that those speakers actually try to promote a sort of intellectual interlocutor. They're not looking for an intellectual interlocutor. I think that those particular speakers, who are listed on the page, are simply people who are trying to be as offensive as they can and have a style that is based on trying to offend people, and, thereby, excluding those people from a sort of dialogue. So it's not like, “Oh, I'm conservative. I'm willing to debate you.” It's like, “I'm conservative and you're wrong because you're X, Y, or Z.”
[Experimenter says time is up.]
Person A: Hmm. Okay, bye.
Person B: Bye.
</t>
  </si>
  <si>
    <t>R_3CQ4Urm9sPWpHNb</t>
  </si>
  <si>
    <t>R_24vGfeGAn30LUP0</t>
  </si>
  <si>
    <t>R_2XgSpwFxo1HuKzH</t>
  </si>
  <si>
    <t>R_3Mo4WTGv8iyohc4</t>
  </si>
  <si>
    <t>R_VOmpnsrIDoCArF7</t>
  </si>
  <si>
    <t>preventing extremely controversial speakers to speak on campus if the purpose of their message seems to be about offending, attacking, and marginalizing certain groups instead of opening a dialogue -- how to screen for those speakers, I don't know</t>
  </si>
  <si>
    <t>R_2DNyQuXYul1oxV3</t>
  </si>
  <si>
    <t>My partner and I didn't have enough time to talk</t>
  </si>
  <si>
    <t>R_29oeI4zsjyqtkCI</t>
  </si>
  <si>
    <t>36|2|26|43|24|15|19|30|23|6|11|31|18|34|40|20|41|14|17|1|3|38|33|42|39|37|12|10|4|35|27|22|32|28|44|7|29|5|25|16|21|8|13|9</t>
  </si>
  <si>
    <t>R_2zApuLKpn8qJIoG</t>
  </si>
  <si>
    <t>Grew up in the Bay Area, went to a Catholic high school that's pretty progressive and accepting, now feel at home in Berkeley. Both my parents are Asian immigrants that are generally liberal and support the working class, but that at times can be slightly conservative or racist in their social opinions.</t>
  </si>
  <si>
    <t>R_24NPDLdpfyPPvyk</t>
  </si>
  <si>
    <t>R_UJDE428WFKM6Udb</t>
  </si>
  <si>
    <t>R_3m3JYoXWwsuxM7e</t>
  </si>
  <si>
    <t>R_yEzaoOYOZmxICDD</t>
  </si>
  <si>
    <t>R_32Y3smQduUEp3uy</t>
  </si>
  <si>
    <t>R_1LbcfvGMub9xkiJ</t>
  </si>
  <si>
    <t>R_VLqSQnJI4bgZqhz</t>
  </si>
  <si>
    <t>R_2zeGRCPp15J6RFV</t>
  </si>
  <si>
    <t>R_3EsPgqfTSIau3ZV</t>
  </si>
  <si>
    <t>R_6x0BSZ8Q4cl6JcB</t>
  </si>
  <si>
    <t>R_3egIDhUgvUspt36</t>
  </si>
  <si>
    <t>R_2SeP7loA5VFtz6Z</t>
  </si>
  <si>
    <t xml:space="preserve">There was not so much of a concise decision as to whether of not all drugs should be legalized. We both agreed that this was an issue in which the results are uncertain until implemented. </t>
  </si>
  <si>
    <t>R_3p2VDvRCNWgOcGc</t>
  </si>
  <si>
    <t>R_2scNVMzxZHyEG3p</t>
  </si>
  <si>
    <t>R_AhudKN0SEiYvcYx</t>
  </si>
  <si>
    <t>R_1mDG64R54DB3xdo</t>
  </si>
  <si>
    <t>10|26|2|8|22|25|35|33|21|14|11|1|30|42|18|20|17|9|12|13|5|19|15|41|16|36|32|31|40|23|28|39|43|34|3|27|29|7|6|4|24|37|38|44</t>
  </si>
  <si>
    <t xml:space="preserve">I love exploring new topics, especially in regards to reading, photography, and astronomy. </t>
  </si>
  <si>
    <t>R_7Unpa3465XoIdOh</t>
  </si>
  <si>
    <t>R_2Xgm1uXjFfYc7U9</t>
  </si>
  <si>
    <t>R_42hCzRSP32yZkIN</t>
  </si>
  <si>
    <t>R_2ydUSOn5dReQvgE</t>
  </si>
  <si>
    <t>R_2wKtOaJmwf1qK5e</t>
  </si>
  <si>
    <t>R_2zJavkgYJPis7KO</t>
  </si>
  <si>
    <t>R_2pQ5W9ErmhigNmH</t>
  </si>
  <si>
    <t>R_2S0vZhxpOy74Wn8</t>
  </si>
  <si>
    <t>R_1pYZQdC0KUlIfLg</t>
  </si>
  <si>
    <t>R_PGSis7USx1JNl6N</t>
  </si>
  <si>
    <t>R_aVS6Wq0jwr3uE1z</t>
  </si>
  <si>
    <t>Both of us were not strongly opinionated, but we never really came to a conclusion about which one was right. I presented my points and they presented theirs and left it at that.</t>
  </si>
  <si>
    <t>R_2xORSXcYdjVk4NT</t>
  </si>
  <si>
    <t>128.32.229.9</t>
  </si>
  <si>
    <t>R_1GH15eqTtPMTxty</t>
  </si>
  <si>
    <t>R_1pnEj2ZXXMUgrGk</t>
  </si>
  <si>
    <t>19|44|26|28|17|20|29|6|13|23|33|42|34|32|40|35|8|27|4|14|24|10|3|5|30|18|39|37|7|41|21|38|15|43|1|36|16|9|25|31|11|2|22|12</t>
  </si>
  <si>
    <t>R_2V3nraPCU6KP50e</t>
  </si>
  <si>
    <t>R_9uxC4cK7M7GnZ3H</t>
  </si>
  <si>
    <t>R_1iq7e2GKWrNcrbj</t>
  </si>
  <si>
    <t>R_1lyIn2bineqHKND</t>
  </si>
  <si>
    <t>R_2WPANjNzmrN0yx9</t>
  </si>
  <si>
    <t>R_1FEOGuJ8mB4VR3I</t>
  </si>
  <si>
    <t>R_prZtV8uCbM2O6ch</t>
  </si>
  <si>
    <t>R_3MrLwikt4gUy3v3</t>
  </si>
  <si>
    <t>R_vitw5LxpHCHcqxH</t>
  </si>
  <si>
    <t>R_1Cd8MgdYr33lDgt</t>
  </si>
  <si>
    <t>R_28D1k3AEFYmaeSe</t>
  </si>
  <si>
    <t>R_1GPK6960eXULIbE</t>
  </si>
  <si>
    <t>R_3DdKAmn6BGeLFlt</t>
  </si>
  <si>
    <t>R_2ZEs4vS3c2Kpuxa</t>
  </si>
  <si>
    <t>R_22kQhvscTZ1k1EA</t>
  </si>
  <si>
    <t>R_rdLHobGn3d2evrb</t>
  </si>
  <si>
    <t>It mostly came down to the safety of others and the right of the university to protect their students' and faculty's safety versus the economic and lasting effect the first event had.</t>
  </si>
  <si>
    <t>R_Unf0xHof5KF0Ih3</t>
  </si>
  <si>
    <t>R_abkWU0o7MvPpug1</t>
  </si>
  <si>
    <t>Agender</t>
  </si>
  <si>
    <t>1,4,5</t>
  </si>
  <si>
    <t>Twelve minutes is far too little time for a cohesive debate to be had, especially over text/typed chat. Both of us were only able to get in a couple points.</t>
  </si>
  <si>
    <t>R_3hEKIZeq5Y4TGYG</t>
  </si>
  <si>
    <t>R_2cuXDIaikG1P0MW</t>
  </si>
  <si>
    <t>R_2X4B0kn64Rw5fEz</t>
  </si>
  <si>
    <t>6|13|14|41|7|42|31|16|24|33|1|2|26|12|21|44|35|25|36|32|5|10|15|34|39|37|11|17|28|27|22|43|3|30|19|8|38|40|4|29|9|23|20|18</t>
  </si>
  <si>
    <t>I am somebody who struggles a lot with their identity and I want there to be policies to make that self-reflection easier for others.</t>
  </si>
  <si>
    <t>R_3k1A2wiMRwiMboF</t>
  </si>
  <si>
    <t>R_3PiqlAIfPtjS3N8</t>
  </si>
  <si>
    <t>R_Y9bYmqthJIA3WkV</t>
  </si>
  <si>
    <t>R_0qtqwphURD7jEeB</t>
  </si>
  <si>
    <t>R_2ZHy5UfxWKCQBhy</t>
  </si>
  <si>
    <t>R_pzzl822CTZhnXkB</t>
  </si>
  <si>
    <t>R_1exZIM3TsYW3XAU</t>
  </si>
  <si>
    <t xml:space="preserve">Person A: Hiya
Person B: Hello!
I would oppose allowing extremely controversial speakers to speak on campus because it is incredibly harmful and dangerous, mentally and potentially physically.
Person A: while i definitely would say there's a risk to their appearance on campus, i would also argue that disallowing them is a violation of their freedom of speech. this is not to say that i agree with the speakers in question
Person B: I totally agree that it is important to have a widespread venue for all forms of belief, but I believe that there must be some form of limit, especially to thought that can invoke danger and violence. Judging by what happened at UC Berkeley with those riots, everyone understood that those speakers were bound to cause trouble and violence in their audiences. Universities have a responsibility to counter that violence, and if it means limiting extremely controversial speakers to come, for the safety of students, I would say go ahead.
Person A: quick clarification question, because i genuinely don't remember, but did the university cancel the first milo y. speech? or was it his own people?
Person B: I do not remember, I just know that UC Berkeley student opponents of Milo were the ones who were involved in the violence also
Person A: but putting that part aside, the response to the cancellation of the first event garnered so much backlash that the school hosted another "free speech week" for the alt-right, the preparations for which cost the university over half a million dollars. i do believe that if they still allowed the first talk to occur, there would be a higher likelihood that fewer people would have demanded a type of "redemption"-style event with free speech week.
ahhh okay, got it!
[Experimenter says time is up]
</t>
  </si>
  <si>
    <t>R_1GCieF5wscrNQQL</t>
  </si>
  <si>
    <t>R_3O97AOm3awjeCTW</t>
  </si>
  <si>
    <t>My partner believes that freedom of speech should not be limited in any way, while I firmly believ ehte University has a role in ensuring the safety of students even if it means limiting freedom of speech.</t>
  </si>
  <si>
    <t>R_1OYTfg7UVB97R6b</t>
  </si>
  <si>
    <t>R_24zUfz2nEsaRoDy</t>
  </si>
  <si>
    <t>R_1eODHSCjN9cINdY</t>
  </si>
  <si>
    <t>27|36|42|28|15|43|19|40|8|33|39|41|16|24|10|23|12|37|35|3|25|34|32|9|13|21|4|7|26|31|11|14|38|17|18|6|5|22|1|30|44|20|29|2</t>
  </si>
  <si>
    <t>R_9EpvUwFxelWdt9D</t>
  </si>
  <si>
    <t>I believe I'm a very compassionate person and I have always strived to be empathetic for others and their situations. However, I also do like to reflect and understand political situations to make informed choices.</t>
  </si>
  <si>
    <t>R_2Sd8P2rpuEH0T41</t>
  </si>
  <si>
    <t>R_26w3veD8VzfEoPn</t>
  </si>
  <si>
    <t>R_2YzGQaPXvtogL7V</t>
  </si>
  <si>
    <t>R_xEGOiOsmJmwC58d</t>
  </si>
  <si>
    <t>R_1lcnWFpHWaXTu0A</t>
  </si>
  <si>
    <t>R_339fQ631D6CwrO0</t>
  </si>
  <si>
    <t>R_DTwYgLDbZXB3kXL</t>
  </si>
  <si>
    <t>R_2QggYosCfGSnoCs</t>
  </si>
  <si>
    <t>R_uw9fwazg3YWUK2d</t>
  </si>
  <si>
    <t>R_1NkzRvrMn54vU17</t>
  </si>
  <si>
    <t>R_1QgQamjTXFPuf0L</t>
  </si>
  <si>
    <t>R_2xyJYwWUEsAS6Fo</t>
  </si>
  <si>
    <t>R_REa0a7xb1NqQiqJ</t>
  </si>
  <si>
    <t>R_1IL3LA8pJCdsfRk</t>
  </si>
  <si>
    <t>R_1Nk6cXhzB08DhgY</t>
  </si>
  <si>
    <t>R_22KVuuJxTOuty9G</t>
  </si>
  <si>
    <t>R_1EdkdAVAjr5mIQF</t>
  </si>
  <si>
    <t>R_3FWLcAX9IgLQqNR</t>
  </si>
  <si>
    <t>R_3KpgloofwJQ4OY0</t>
  </si>
  <si>
    <t>R_2UbGc5l2N0Ty2nK</t>
  </si>
  <si>
    <t>R_3NwWXSUCeuR2UE6</t>
  </si>
  <si>
    <t>R_3notYbsqOfaN20k</t>
  </si>
  <si>
    <t>I think reparation for slavery is reasonable. My partner does not.</t>
  </si>
  <si>
    <t>R_zSedrSH6FPoxxap</t>
  </si>
  <si>
    <t>R_2zPm2cizIrwb0GC</t>
  </si>
  <si>
    <t>R_9vngbZjHNMXmxcR</t>
  </si>
  <si>
    <t>R_2abMeveyjoHixgR</t>
  </si>
  <si>
    <t>28|10|17|19|43|32|37|30|25|35|38|4|14|22|1|8|20|41|24|36|33|27|26|21|3|7|13|11|5|2|6|40|12|34|29|44|18|23|15|42|9|31|39|16</t>
  </si>
  <si>
    <t>R_ByM3xDjtRp69Xbj</t>
  </si>
  <si>
    <t>While open-minded, I have interacted with politically liberal people and politically conservative people. After being influenced by those around me and the institutions around me, I have come to think that I am slightly politically liberal.</t>
  </si>
  <si>
    <t>R_1r7deTG0S1UlEGy</t>
  </si>
  <si>
    <t>R_1gIlJDSaABulVnN</t>
  </si>
  <si>
    <t>R_3p5bSFq3nj06caV</t>
  </si>
  <si>
    <t>R_1H2h9PxzvMs8vn6</t>
  </si>
  <si>
    <t>R_dpeK2B5Z3pOiMox</t>
  </si>
  <si>
    <t>R_25MmKYTdGgy0EKB</t>
  </si>
  <si>
    <t>R_Ti76HhhPcvVBi4p</t>
  </si>
  <si>
    <t>R_2R3buzdqB3d6fgL</t>
  </si>
  <si>
    <t xml:space="preserve">Person A: Hi. How are you?
Person B: Good. How are you?
Person A: I'm doing well. Thank you. Okay, I'll begin if you don't mind.
Person B: Yeah, go for it.
Person A: So slavery reparations are really an effort to assist African Americans, who, in the United States, have historically been oppressed. When I think of these reparations, I think of admittance to colleges and scholarships, such that colleges are more likely to admit African Americans because of their efforts to assist them through slavery reparations. And also, the colleges give these scholarships to these people to also do this. And although some people think that reparations are wrong because African Americans aren't on an equal playing ground, and this is because they think that African Americans are just playing a victim role, I believe that there's actually a genetic component, because if you think that PTSD or depression or some mental illnesses are genetic, then I believe that there might be some genetic components involved in PTSD. And even if it's socially learned behavior to be a victim, these people still do feel that way. And so to help them through giving them scholarships and greater admittance to colleges is beneficial. And also, some people might say, “Well not only were African Americans enslaved historically, but White people, too.” And I would respond to that by saying, “Well African Americans were the only ones enslaved in America besides probably some Native Americans and Hispanics.”
Person B: Okay. 
Person A: And, okay. So, even though I'm White, I think I would sacrifice my chances of getting into colleges being lower and my chances of getting scholarships being lower so that African Americans could benefit. And I think this is also good because it would create some equality in this country because I think African Americans typically tend to be on the lower side of the spectrum. They struggle typically, I think.
Person B: Yeah. I have a slightly different view in that sense. While I do agree that slavery probably did put African Americans in a disadvantage even today, I think it's kind of a slippery slope with how we're going to handle this, because, as you mentioned, offering more scholarships and giving reparations may increase taxes. And higher taxes for everyone in America just don't seem very fair in my eyes. Why do people, such as myself, who had nothing to do with slavery -- and, back then, my ancestors actually came from a different country – why would I have to pay higher taxes for something that happened so long ago? And even if someone did have ancestors that directly contributed to it, it's not themselves. So why are they paying and why are they facing consequences for something that happened in the past? And along those lines, it can become a really slippery slope if this happens and we start giving reparations for slavery. That's a stepping stone for something that could happen in the future for, let's say, giving reparations to women for being oppressed over the numerous years in the past and all the sexism that happens in the world, especially in the U.S. So it's a really slippery slope that where this could just be for reparations for slavery, but later, in years, it could lead to reparations for women and reparations for the LGBTQ+ community. And, I just don't think it's that fair to continue this on. 
Person A: Okay. And so, I think you've made some good points, although I'd like to say that I want your view of it being a slippery slope to have some friction, because to assist those who have been historically oppressed is being compassionate. And I'd be actually appreciative if helping African Americans would create a precedent. If that did create a precedent, I'd be very pleased to hear that women could then benefit later. And to say that the taxes would increase to assist those who have historically been oppressed is valid, though I think these scholarships are not always given by the government. And if they are, partly or sometimes, then I would be happy to contribute because I think it's out of my compassionate side and my desire to help others. And, while your ancestors did not cause –
[Experimenter says time is up.]
Person B: Sorry --
Person A: -- African Americans to be oppressed -- did she say we are stopping or just to finish up?
Person B: I didn’t hear.
[Experimenter says time is up.]
Person A: Okay. I'm going to let you go ahead and talk if you have anything to say.
Person B: Yeah. I guess the last thing I'll say is based [on] what you counteracted about compassion. I would just say that it's not a lack of compassion that causes me not to want to pay the taxes. It’s my opportunity and my struggles with finances that lead me to not want to pay higher taxes.
Person A: Okay.
</t>
  </si>
  <si>
    <t>R_27sf0STeYC4LmMi</t>
  </si>
  <si>
    <t>R_3R2aFTNu1KUMRBm</t>
  </si>
  <si>
    <t>R_27JUPawYVm7yKsp</t>
  </si>
  <si>
    <t>R_2DRAh5nFLulu38B</t>
  </si>
  <si>
    <t>My partner believed that giving reparations was a sign of compassion and he wanted to help the underpriveleged, however I believe that the "common" man shouldn't have to pay higher taxes to support reparations.</t>
  </si>
  <si>
    <t>R_brVWT96MBlOUWad</t>
  </si>
  <si>
    <t>R_27jQLoKgF39xDDb</t>
  </si>
  <si>
    <t>R_2cuaGo0t9nxsxTz</t>
  </si>
  <si>
    <t>R_1NrAmnmAiTej3zr</t>
  </si>
  <si>
    <t>41|32|10|9|16|2|37|17|31|6|36|30|21|42|1|23|33|18|44|39|27|4|3|35|8|24|28|15|5|38|40|34|26|7|22|19|20|29|12|43|25|11|14|13</t>
  </si>
  <si>
    <t>I was born and raised in Southern California in an area that is a lot more conservative than other regions and areas in California. However, my parents are not very politically minded and don't have strong opinions on very many issues.</t>
  </si>
  <si>
    <t>R_29udheN4AMB57Q0</t>
  </si>
  <si>
    <t>R_Dq0i5ymbBVs3rYB</t>
  </si>
  <si>
    <t>R_2upQslDxOSiszGb</t>
  </si>
  <si>
    <t>R_3R9LeVnWEQWR3MZ</t>
  </si>
  <si>
    <t>R_2OJiq7q4QfLnsas</t>
  </si>
  <si>
    <t>R_263VyaahQQP1wZM</t>
  </si>
  <si>
    <t>R_2y1avrorT22yQ30</t>
  </si>
  <si>
    <t>R_2aV1TCmB6Qtj23o</t>
  </si>
  <si>
    <t>Unknown</t>
  </si>
  <si>
    <t>R_25G9Bello76iXNT</t>
  </si>
  <si>
    <t>R_1DJ7AUIbegxrSWe</t>
  </si>
  <si>
    <t>R_3n7OLk77wNJAFOZ</t>
  </si>
  <si>
    <t>R_1C2QYM7ia1ZA4Vf</t>
  </si>
  <si>
    <t>R_2EbgAl3sh99B0kt</t>
  </si>
  <si>
    <t>R_1eEtVWrNf9UDMav</t>
  </si>
  <si>
    <t>R_RwtWwHtYKI9YbqV</t>
  </si>
  <si>
    <t>R_24tUi4LyfAK5jNO</t>
  </si>
  <si>
    <t>R_2rot8c1QaCtUdmF</t>
  </si>
  <si>
    <t>R_3kuCGdGYJ8sZyEx</t>
  </si>
  <si>
    <t>R_1kYwmwvfhCWIRL3</t>
  </si>
  <si>
    <t>R_1dcbpnrNcxBW1rv</t>
  </si>
  <si>
    <t>R_SIBFLHCN8TFxJap</t>
  </si>
  <si>
    <t>R_6wZt0wee12Xo1Pj</t>
  </si>
  <si>
    <t>R_2altciL0RPTIJqh</t>
  </si>
  <si>
    <t>R_cNn8q1GTshWRG1z</t>
  </si>
  <si>
    <t>The difference of opinion that we had was not based on whether the decision was ethical but rather financially fair.  I believe that we could take money from other sources (like the military budget) while they were concerned about higher taxes.</t>
  </si>
  <si>
    <t>R_3izrgcKVJ3Cd0w6</t>
  </si>
  <si>
    <t>R_2DZAenS6dYvT6FE</t>
  </si>
  <si>
    <t>R_ODLIt5rg7AI8XE5</t>
  </si>
  <si>
    <t>26|23|20|27|30|14|18|19|21|22|43|17|33|1|32|41|25|34|39|31|38|42|13|11|29|8|36|2|37|3|28|10|9|40|5|4|12|16|15|6|24|44|35|7</t>
  </si>
  <si>
    <t xml:space="preserve">My friends and family influenced my position on many topics, or maybe I influenced them.  I was heavily involved in environmental activities all growing up which tends to be a more liberal standpoint.  </t>
  </si>
  <si>
    <t>R_1CJvfaS2avf7JZ2</t>
  </si>
  <si>
    <t>R_1LMXVQrLJfOq0u5</t>
  </si>
  <si>
    <t>R_1gi1ZtrtGDEhpRa</t>
  </si>
  <si>
    <t>R_2q2WkckffRiWSor</t>
  </si>
  <si>
    <t>R_1JVhSbnqTnInyPP</t>
  </si>
  <si>
    <t>R_3CZ8Uscq0UNMcUx</t>
  </si>
  <si>
    <t xml:space="preserve">Person A: So I believe that we as a country should have slavery reparations. I think that it is quite clear how a cycle of poverty and lack of opportunities could start in slavery and think that the only way to reverse this is to create programs (not necessarily money reparations) that enable people affected by slavery to break out. Although universal education, housing and other opportunities would be better, if we decide as a country that this is not feasible then at least those who we have hurt the most should be able to access them.
Person B: I oppose government reparations for slavery because people may have ancestors who contributed to slavery, but they themselves didn't so it's like punishing people who did no wrong, only because they are connected to those that did wrong. And it would be difficult to figure out who should get reparations like what if there's people whose families weren't here during the time of slavery, who came to the U.S. after.
And in deciding who is going to pay, is it going to be everyone's tax dollars or only certain people? if it's just using everyone's tax dollars, it's unfair because there will be people who have no ties to slavery who will be paying for it
Person A: Yes it is unfair that people who had nothing to do with slavery should be hurt by it but it would benefit them as well by helping fix some societal problems, like lack of access to education, which would benefit all of society.
Cut the military budget, no new taxes
[Experimenter says time is up]
</t>
  </si>
  <si>
    <t>R_3PMPjoqfCvSk27J</t>
  </si>
  <si>
    <t>R_9n4FboT0AtspCH7</t>
  </si>
  <si>
    <t>R_1IR9dXdYU8guGR4</t>
  </si>
  <si>
    <t>My partner supports government reparations but I oppose it.</t>
  </si>
  <si>
    <t>R_2dTtrEyn5T0KNo9</t>
  </si>
  <si>
    <t>R_3EiYU9AQUZFFAxS</t>
  </si>
  <si>
    <t>R_XTDzY9lVeTOVL0J</t>
  </si>
  <si>
    <t>R_1JJH4qEoQ9caJCV</t>
  </si>
  <si>
    <t>43|7|2|11|20|41|5|15|34|25|32|17|40|1|14|42|8|12|29|44|35|6|3|27|16|24|21|38|23|39|4|31|19|33|37|30|26|10|28|9|22|13|18|36</t>
  </si>
  <si>
    <t>I don't follow along with politics and don't know much about the political scene. I think I'm pretty neutral on most things and don't have very strong opinions.</t>
  </si>
  <si>
    <t>R_1o1OCZRnADyheCM</t>
  </si>
  <si>
    <t>R_3k5q4Shs6SJ3Vp2</t>
  </si>
  <si>
    <t>R_2TRykpUCUCLDQ5w</t>
  </si>
  <si>
    <t>R_22WxFvyIVFHkvMs</t>
  </si>
  <si>
    <t>R_RwzZuSwVyECmytz</t>
  </si>
  <si>
    <t>R_8GsWTFgShGKa5fr</t>
  </si>
  <si>
    <t>R_24zJHMPPOLDq9yM</t>
  </si>
  <si>
    <t>R_07W2w4yZlCAt6Vz</t>
  </si>
  <si>
    <t>R_2zCIOtCbVce48MR</t>
  </si>
  <si>
    <t>R_12JQJEsEPUzzmt9</t>
  </si>
  <si>
    <t xml:space="preserve">I think we diverted a little when she said she believed the administration should not be supporting one-sided views. And that was really the only point I was able to address, and she didn't have time to respond to my retort. Would have liked a little more time to discuss. </t>
  </si>
  <si>
    <t>R_1ie1SCtMRP8CpPM</t>
  </si>
  <si>
    <t>South American</t>
  </si>
  <si>
    <t>We didn't have time to have a real conversation; I would have liked more time to chat online or an actual audible conversation. Barely any points were made.</t>
  </si>
  <si>
    <t>R_12xzpYTFJvz4ITQ</t>
  </si>
  <si>
    <t>R_sTlOeEwxAPmm9mp</t>
  </si>
  <si>
    <t>R_1HBC97UlT39c69b</t>
  </si>
  <si>
    <t>27|2|36|43|8|31|5|20|11|42|10|44|18|14|6|40|34|13|3|21|26|37|28|35|7|17|39|9|29|19|25|16|1|30|12|22|38|32|33|15|23|24|41|4</t>
  </si>
  <si>
    <t xml:space="preserve">I was born in Argentina and I moved to the United States when I was six years old. My political positions are mostly from growing up with liberal Argentine parents and surrounded by liberal thoughts and ideas growing up in San Diego, CA. </t>
  </si>
  <si>
    <t>R_1q3yN8FYQIf7QAw</t>
  </si>
  <si>
    <t>R_2f3zR4Y0wDIDtQf</t>
  </si>
  <si>
    <t>R_ThAeKZ1G1NUR9lL</t>
  </si>
  <si>
    <t>R_1QLCYvGyAnQNZCd</t>
  </si>
  <si>
    <t>R_0f8sQsX0fGclne9</t>
  </si>
  <si>
    <t>R_3McFXdFesGNcil6</t>
  </si>
  <si>
    <t>R_2CqtLeqhxUy6QgJ</t>
  </si>
  <si>
    <t>R_2ONKJ8bSQKfZ8ZG</t>
  </si>
  <si>
    <t xml:space="preserve">Person A: Hi
Person B: Hi!
Person A: My name is [name redacted]
Person B: I'm [name redacted], nice to meet you
Person A: Nice to meet you, [name redacted]!
Person B: Cool. So what was your thought on the topic?
Person A: I think that the administration should play barely any role if any toward who is allowed to speak on campus.
I think it comes down to issues of free speech, and that if a speaker has an audience they should be allowed to speak on campus to that audience. So long as the speaker does not call for violence or blatant bigotry, white supremacy for example
Person B: Right. So I think a lot of this obviously depends on the level of extremity we are talking about
But assuming we are talking about very extremely opinionated speakers, I think that there should be some oversight by administrators to make sure we aren't supporting totally one-sided viewpoints
Person A: But opinionated speakers are one-sided by nature. The administration wouldn't be supporting their viewpoints, but rather they would be supporting their free speech.
I don't think it is the university's responsibility to prevent students from hearing one-sided opinions
[Experimenter says time is up]
Person B: Yikes, sorry I can't type my response to that quickly enough…
Person A: No worries it was too quick!
Nice chatting with you
Person B: Yes, nice chatting!
</t>
  </si>
  <si>
    <t>R_3HADsUeSP8C0nm4</t>
  </si>
  <si>
    <t>R_1N7TrmTU4aXaj0O</t>
  </si>
  <si>
    <t>R_1DZ5Gs1f0HHJhut</t>
  </si>
  <si>
    <t>We disagreed on whether a school's support of a speaker is a matter of free speech or supporting that speaker's view</t>
  </si>
  <si>
    <t>R_1jfA5wco8dWkHzZ</t>
  </si>
  <si>
    <t>R_3HSLYi5BObY5NCM</t>
  </si>
  <si>
    <t>R_3PBI5wsv4yP9E2t</t>
  </si>
  <si>
    <t>R_UnnxtcyAKwSK33H</t>
  </si>
  <si>
    <t>R_2w0LQkmtFf4iAae</t>
  </si>
  <si>
    <t>13|3|1|38|16|11|21|34|17|36|39|9|10|42|43|20|31|30|22|27|5|40|14|19|37|25|12|4|44|35|24|26|2|33|8|7|15|32|23|41|18|28|6|29</t>
  </si>
  <si>
    <t>I am a second generation American (my parents are from Korea), and I grew up in a fairly conservative Christian home; however, because I attended a fairly diverse school and very diverse college, my viewpoints are more moderate. I tend to be a scientific and balanced thinker, and see both sides of an argument for most topics.</t>
  </si>
  <si>
    <t>R_3rIYhrp3w5E98XV</t>
  </si>
  <si>
    <t>R_1oBgWb9fru36Vcw</t>
  </si>
  <si>
    <t>R_1Kjsm4wX4WnrIlS</t>
  </si>
  <si>
    <t>R_1DOIpyEYk0Toee4</t>
  </si>
  <si>
    <t>R_836VSH3eOYqhFYt</t>
  </si>
  <si>
    <t>R_2RV0sRDw2XD3cA4</t>
  </si>
  <si>
    <t>R_3n6pemLfuqlHaZt</t>
  </si>
  <si>
    <t>R_3IQXKPVWBINJvLa</t>
  </si>
  <si>
    <t>R_1LvZGowPo70EOoS</t>
  </si>
  <si>
    <t>R_1P1d4BdbRWa11xF</t>
  </si>
  <si>
    <t>R_10rdX5VfWEkNRlW</t>
  </si>
  <si>
    <t>R_1hMZnsoHsL2rh17</t>
  </si>
  <si>
    <t>R_2qfRvgM8Wk4xhEA</t>
  </si>
  <si>
    <t>R_3kEZa718mTjeY7I</t>
  </si>
  <si>
    <t>R_afSfP5mDpaU7lu1</t>
  </si>
  <si>
    <t>128.32.229.84</t>
  </si>
  <si>
    <t>It's good to have controversial speakers on campus but some of them who are only there to create unnecessary controversy and not actually push forward any viewpoints should not be asked to come and speak.</t>
  </si>
  <si>
    <t>R_W8Ot8PCsj6dnSuJ</t>
  </si>
  <si>
    <t>R_9t6t6Yfc8oOlUJz</t>
  </si>
  <si>
    <t>R_2BfwAemOYJ7PnMU</t>
  </si>
  <si>
    <t>R_2w5LMFs8h1esvzx</t>
  </si>
  <si>
    <t>21|16|27|15|37|3|32|38|28|13|35|4|40|30|29|17|1|36|41|7|43|26|25|19|12|5|10|20|8|23|31|2|11|33|34|6|24|44|14|18|9|22|39|42</t>
  </si>
  <si>
    <t>I grew up in India and lived there all my life. Like many Indian parents, mine had a somewhat equal proportion of liberal and conservative viewpoints due to the differing roles played by topics like drugs, sex, marriage, etc. in Indian culture. My friends at school on the other hand were mostly liberal.</t>
  </si>
  <si>
    <t>R_1mkJQK9g0vy0jwJ</t>
  </si>
  <si>
    <t>R_1CDb9HdTclUjUfH</t>
  </si>
  <si>
    <t>R_d06gRTKfWB1vlLP</t>
  </si>
  <si>
    <t>R_3hsXbmJT4LmZpTD</t>
  </si>
  <si>
    <t>R_AaDBwjwLLxlaxvX</t>
  </si>
  <si>
    <t>R_2f5gtkZCkQgYgTL</t>
  </si>
  <si>
    <t>R_3fC3osPDuS5fD6M</t>
  </si>
  <si>
    <t>R_OPgadtA73kccSPf</t>
  </si>
  <si>
    <t xml:space="preserve">Person A: Hello
Person B: Hi
Person A: whats your viewpoint on the topic
Person B: I oppose controversial speakers on campus
Person A: whats the main reason you say that
Person B: Last year when the speakers were planning their tour thing it was pretty much just a massive inconvenience to students and the campus. I walked past the SWAT team and road c losures and evryting for like a week
And then Milo actually showed up and pretty much no one cared
The only legitimate speaker was Shapiro and he's far less controversial in my opinion
Person A: But don't you think it's important to have all kinds of speakers give speeches on campus
Shapiro is still pretty controversial
Person B: Yes. But I think the most important thing for our university to protect is our ability to access classes
He is controversial. The way he came to campus was far more reasonable than Yiannopolis
Milo just wanted to stir up a shit show
Person A: I think the fact that Berkeley has always been the pioneer and advocate of free speech means that a part of their responsibilities is also to expose students to controversial views that push you to expand your horizons and rethink your values and views
Yeah thats true
Person B: He came to campus and talked on Sproul steps and didn't even talk about anything. He had no structured event or speech. The main argument in favor is to learn opposing views, I think, but he couldn't even deliver that
I think Shapiro was fine honestly. I didn't go but he was respectful of campus and followed all our steps by actually getting a venue and everything
Person A: Okay I get what you're saying
Person B: I definitely agree that Berkeley should be an
Person A: But I think on the large scale, if you're not looking at specific speakers, it's good to have controversial speakers around
[Experimenter says time is up]
</t>
  </si>
  <si>
    <t>R_2AEvNey2I3g9MyB</t>
  </si>
  <si>
    <t>R_3putIUt1XFPMQ9u</t>
  </si>
  <si>
    <t>I was opposed to a disruptive campus environment but they focused on allowing everyone.</t>
  </si>
  <si>
    <t>R_2Bsb2fwkvEeGXf2</t>
  </si>
  <si>
    <t>R_puTAbME6BBU8dSV</t>
  </si>
  <si>
    <t>I've done video debates before and I think you can talk about more in the same time versus typing, but I think it's easier to type because there's less pressure when you aren't looking at the person you disagree with</t>
  </si>
  <si>
    <t>R_2zUPQvimkPPxxIW</t>
  </si>
  <si>
    <t>12|34|25|21|30|4|3|44|35|43|1|10|18|22|28|39|24|42|31|33|14|13|15|5|41|7|11|19|17|2|37|32|38|36|16|40|9|8|23|20|27|6|29|26</t>
  </si>
  <si>
    <t xml:space="preserve">I'm from a largely conservative area but have a very liberal mother so I understand both views. I tend to lean liberal but not on the same scale as many students at Berkeley. </t>
  </si>
  <si>
    <t>R_2Yac7GehEelxbky</t>
  </si>
  <si>
    <t>R_124P048dsVvRNg8</t>
  </si>
  <si>
    <t>R_C39p1MHJAkegICt</t>
  </si>
  <si>
    <t>R_39lx44xytMdJZ7j</t>
  </si>
  <si>
    <t>R_2PzBQ7zNVQUWuQG</t>
  </si>
  <si>
    <t>R_89cYJjBFg4DoHND</t>
  </si>
  <si>
    <t>R_3nfkk7V4u3xOKuv</t>
  </si>
  <si>
    <t>R_1BQoM3qQrVmc2xS</t>
  </si>
  <si>
    <t>R_OwbHQz98LB63kQh</t>
  </si>
  <si>
    <t>R_aYvdYyEUX53FEA1</t>
  </si>
  <si>
    <t>R_2OIabCw8qWde2GN</t>
  </si>
  <si>
    <t>R_1SKOlTGyeY5xvUd</t>
  </si>
  <si>
    <t>My partner and I had different views on the effects of legalizing drugs with respect to the economy</t>
  </si>
  <si>
    <t>R_VLkKgtelmWkrwfn</t>
  </si>
  <si>
    <t xml:space="preserve">Well organized. My only qualm was against my partner sending me inappropriate emojis before the debate officially began! </t>
  </si>
  <si>
    <t>R_1P2lpyWlT6TrPzH</t>
  </si>
  <si>
    <t>18|12|16|32|40|11|34|9|25|24|29|31|35|41|33|44|14|5|30|3|7|19|23|26|17|2|22|15|21|39|42|4|27|10|8|36|38|20|28|43|1|6|13|37</t>
  </si>
  <si>
    <t>R_1djeDU4BXGOHyjf</t>
  </si>
  <si>
    <t xml:space="preserve">I am a very sensitive person and like to ensure that the basic human rights of people are met. With this in mind, i feel that people who discriminate against others should be punished, and the victims be protected. Any policy that protects the people of the country from violence, hate or discrimination, has my support. </t>
  </si>
  <si>
    <t>R_3oLzwBbgeRKiL4p</t>
  </si>
  <si>
    <t>R_1FnSc5rSvGf80T7</t>
  </si>
  <si>
    <t>R_DjXGQTuCK3QqExP</t>
  </si>
  <si>
    <t>R_qLyxZSJHuny46hb</t>
  </si>
  <si>
    <t>R_1pQK8eXk22mAYdc</t>
  </si>
  <si>
    <t>R_e58ArVh7GDjv1x7</t>
  </si>
  <si>
    <t xml:space="preserve">Person B: Hi
Person A: Hi
Person B: I oppose legalizing of drugs
because laws can deter people from selfish acts
what about you
Person A: i support the legalization of drugs because it can help the government keep a tab on the citizens' consumption
it also prevents the inflow of spurious drugs as the supply will be regulated and monitored
additionally, in case someone is overdosed or under the adverse effects of the drug after usage, the government can support their medical care
Person B: I have a counterargument to your second sentence: when legalized, drugs could still be illegally imported
Person A: well, i agree but as of a situation where they are illegal, ALL of the import is unauthorized
Person B: Right
Person A: at least in a legalized state, the government will have an idea
Person B: My second argument: legalized drugs would direct a big part of economy to useless activ'ities
especially the rich people
Person A: also, think of the people who sell drugs right now - they have an unreliable source of income. with a legalized substance, they would be able to earn a respectable living
thats true, but isnt it happening even now?
Person B: counterargument to what you said: eg marijuana is legalized, but not things like cocaine, which still make borderline situations
[Experimenter says time is up]
</t>
  </si>
  <si>
    <t>R_1QyWJ9okyhCD2Q2</t>
  </si>
  <si>
    <t>R_4Ob7lr7ybFJBdN7</t>
  </si>
  <si>
    <t>R_2R9cqEwSyPhuXIN</t>
  </si>
  <si>
    <t>we have opposite standpoints</t>
  </si>
  <si>
    <t>R_2RUMi4zOnic5Fi6</t>
  </si>
  <si>
    <t>R_WcIB64vQkv30knL</t>
  </si>
  <si>
    <t xml:space="preserve"> nice</t>
  </si>
  <si>
    <t>R_1E5qOlziNU3YLY0</t>
  </si>
  <si>
    <t>R_2b2G0orGTGp31SL</t>
  </si>
  <si>
    <t>13|34|32|41|6|30|35|5|26|27|21|16|24|37|11|3|36|14|28|12|15|22|10|7|39|31|25|1|40|44|18|2|33|17|9|38|19|43|42|23|20|29|8|4</t>
  </si>
  <si>
    <t>senior international student from China</t>
  </si>
  <si>
    <t>R_2S2BMfRoO6BXbQG</t>
  </si>
  <si>
    <t>R_1OZwRPcGjurSIyd</t>
  </si>
  <si>
    <t>R_2V8RtzAslLTMnbH</t>
  </si>
  <si>
    <t>R_3nrciP2x34WpsWz</t>
  </si>
  <si>
    <t>R_USxrmA20pMB2m2d</t>
  </si>
  <si>
    <t>R_2qxYi0VNhP13key</t>
  </si>
  <si>
    <t>R_1Ii6r6LXA35CKWi</t>
  </si>
  <si>
    <t>R_2xJpJNIKPwoCx6y</t>
  </si>
  <si>
    <t>R_wXeizzRmMnKN2Vj</t>
  </si>
  <si>
    <t>We agreed that drugs should be legalized especially due to the fact that when there is a lower stigmitization towards it, theres a lower impulse to act on it.</t>
  </si>
  <si>
    <t>R_XGG6fXdQYW41qcp</t>
  </si>
  <si>
    <t>R_1Kevl9VZfgxHPi6</t>
  </si>
  <si>
    <t>R_2aKYrtwD5HDDvGk</t>
  </si>
  <si>
    <t>35|27|15|8|17|19|36|39|37|38|43|20|24|3|14|21|33|40|32|31|5|16|29|22|42|12|34|41|9|4|10|18|25|44|7|30|23|1|26|6|11|2|28|13</t>
  </si>
  <si>
    <t xml:space="preserve">I have very set in stone political position, or at least I think I do. The major influences I have for political positions are the people I surround myself with. My friends and family have the greatest influence with this frame of work. I believe that slavery has left a lasting legacy and not a good one. </t>
  </si>
  <si>
    <t>R_2OV0akd0Yk3kJ5I</t>
  </si>
  <si>
    <t>R_1MQVKL1P38TPRTz</t>
  </si>
  <si>
    <t>R_RWyg4cGpCohG6Dn</t>
  </si>
  <si>
    <t>R_33mbGxGDxpNMmgl</t>
  </si>
  <si>
    <t>R_1N2Znghsi5ntUXN</t>
  </si>
  <si>
    <t>Person A: hello, what's your opinion on the drug question from the survey?
i answered strongly support (legalization)
or decriminalization, as it says in the prompt
Person B: Hi! I have conflicting ideas right now because there are pros and cons to both sides, however I am leaning towards supporting legalization
Person A: oh LOL okay we have similar views then
i guess i'll state my ideas / side of it
and let me know what you agree/disagree with
i support decriminalization of scheduled substances with the philosophy that it is the governments job to provide opportunity and safety to its citizens, rather than be a moral body.
1. this will reduce the amount of inmates in America's already crowded prisons, and allow them to receive proper mental health treatment
2. this will provide an improved overall mental health culture in America, where treatment is viewed as the proper next step (rather than punishment or prison)
3. risk of adulterated substances (things cut with other stuff) and overdosing is reduced since it is not taboo or illegal, therefore getting dosages / your drugs tested would be much easier
Person B: I opposed because I was thinking about the individual using the drugs to harm others and themselves so when there is less access, it becomes more difficult to inflict harm on others. However, I agreed with supporting legalization because then the people can be put into medical facilities to get the treatment that they need and so the money can instead be allocated towards medical care. Also, the usage declines when it is legalized because people feel less of a desire to do something when they have better access to. Like, when you're a little kid you want whatever your mom says no to.
I totally agree w your number 3
Person A: i really agree with the last thing you mentioned about reducing use overall. this was heavily shaped by my experiences abroad (including but not exclusive to Portugal). the more lax culture around drugs + alcohol made it less of an 'extreme outlet" and more of just something you do if you want to.
it's not like people really want to be addicted to drugs or mess up their lives
Person B: yeah exactly totally agree
[Experimenter says time is up]
Person A: wow nice we did it
Person B: yayyy
lol</t>
  </si>
  <si>
    <t>R_3PvpsEHCiuDZDqE</t>
  </si>
  <si>
    <t>R_31XY3rYbGMNgvR2</t>
  </si>
  <si>
    <t>R_27kVm89Jwzt6DLG</t>
  </si>
  <si>
    <t>R_1CmyJD8pFIfsNLb</t>
  </si>
  <si>
    <t>We support the decriminalization of scheduled substances in America</t>
  </si>
  <si>
    <t>R_2nLV1c3hWOsKfJL</t>
  </si>
  <si>
    <t xml:space="preserve">My partner didn't really disagree with me that much they just hadn't fully thought out their idea. </t>
  </si>
  <si>
    <t>R_2SjCl7YjhEKwVRL</t>
  </si>
  <si>
    <t>R_OoHnXEtVcV2C3ct</t>
  </si>
  <si>
    <t>36|17|12|13|15|1|42|22|38|5|3|28|39|6|24|35|31|19|7|30|40|4|29|14|8|44|26|33|21|11|18|2|37|43|16|41|32|25|27|10|34|20|9|23</t>
  </si>
  <si>
    <t xml:space="preserve">Growing up in a predominantly white, affluent community but coming from a less affluent Southeast Asian family exposed me to diverse and opposing political views. Interacting with low and high income communities, as well as my personality as a moderator / mediator, has shaped my views to what is considered as a moderate democrat. Also, my interest in argumentation, critical thinking, and rhetoric support my political position as well. </t>
  </si>
  <si>
    <t>R_3p9A0PME0PY3kgu</t>
  </si>
  <si>
    <t>R_2w0lq4fM8hRoIWI</t>
  </si>
  <si>
    <t>R_3pr7ROtyW0hl7qg</t>
  </si>
  <si>
    <t>R_1dKwUMnaF9XyFQX</t>
  </si>
  <si>
    <t>R_2ZWA18mipe1QFh1</t>
  </si>
  <si>
    <t>R_2V8BDY2MFgrhEV2</t>
  </si>
  <si>
    <t>R_3MiIPrPRN99g7N0</t>
  </si>
  <si>
    <t>R_0rfk6M2g2St9LKV</t>
  </si>
  <si>
    <t>R_3JhnF6EL2tKRKbj</t>
  </si>
  <si>
    <t>R_2TyCCauLfECjGaz</t>
  </si>
  <si>
    <t>R_1I4xXUj8p7mlo9x</t>
  </si>
  <si>
    <t>R_1BVQ2u4buaOrNn2</t>
  </si>
  <si>
    <t>R_1f9scgzjJ5uYbAy</t>
  </si>
  <si>
    <t>My partner directly supports the legalization of all the drugs mentioned, while I have a more moderate stanceâ€”I have specific conditions under which I support their legalization.</t>
  </si>
  <si>
    <t>R_24vkbou4GogEfY9</t>
  </si>
  <si>
    <t>R_2EH8rCnYfNX6mzY</t>
  </si>
  <si>
    <t>I would have really appreciated more time to discuss with my partnerâ€”I didn't feel that we had nearly enough time to 
1. exchange our viewpoints, and
2. debate 
(we only really got to the first phase in the 6 minutes provided).</t>
  </si>
  <si>
    <t>R_yJZHerYbgZitdFD</t>
  </si>
  <si>
    <t>R_2aE5TMvyGEJlwbv</t>
  </si>
  <si>
    <t>R_3e2JzzaivkBzGlO</t>
  </si>
  <si>
    <t>15|8|40|21|24|9|26|42|22|28|39|25|4|6|13|18|7|23|2|10|17|33|30|34|3|32|5|20|1|14|29|12|16|37|38|36|44|43|41|11|35|27|19|31</t>
  </si>
  <si>
    <t>I grew up in Switzerland, not knowing much about American history or politics, beyond what I heard my parents talking about. We didn't watch TV, so I didn't get additional information about US politics that wayâ€”I think my current political position is mostly based on what my parents believe (which I agree with, having compared it with other stances I've learned in school) and my identity as a queer woman.</t>
  </si>
  <si>
    <t>R_BtEusZkMhajFI3f</t>
  </si>
  <si>
    <t>R_1DqJhpfYoZ80xDT</t>
  </si>
  <si>
    <t>R_29tEls5iVPm4wlh</t>
  </si>
  <si>
    <t>R_zUuI0zftFFRpMLn</t>
  </si>
  <si>
    <t>R_2CwYxl5uGeUnuuA</t>
  </si>
  <si>
    <t xml:space="preserve">Person A: Hi
Person B: Hi
So, what's your opinion? I'm guessing you support the legalization of drugs?
Person A: Yes. My stance is supporting the legalization of drugs
We see success in legalizing marijuana. Government can tax the sales of drugs and use this money for other social goods
Person B: I responded that I oppose a more widespread legalization of drugs, because although the survey talked about how legalizing them could make more people get help with their addictions, I don't think that would end drug abuse—after the Prohibition ended, people have continued to abuse alcohol, for instance, and still hide that without getting help
Person A: The legalization of drugs would make no difference to the urge of doing drugs of people who are already addicted or want to try drugs
Person B: But as I was coming up with points for this debate, I'm thinking that actually what bothers me more about legalizing them now is that since they've been illegal for so long, we don't have adequate knowledge about their effects, especially in the long-term. I think if they are to be legalized, they should have to go through the same sort of clinical studies (through the FDA/other organizations) as new pharmaceuticals
But it would make them more accessible to people who might want to try them, making casual use (that could easily lead to addiction) much more common
[Experimenter says time is up]
Person B: Thanks for the debate
Person A: We need more time
Person B: same
</t>
  </si>
  <si>
    <t>R_1hKKML9DjDLj1Oc</t>
  </si>
  <si>
    <t>R_3lrCpfylVZTaHCU</t>
  </si>
  <si>
    <t>R_31nG2ZwzqmmdMvs</t>
  </si>
  <si>
    <t>Legalization of drugs has different effects</t>
  </si>
  <si>
    <t>R_2EhQSUolelesezc</t>
  </si>
  <si>
    <t>R_2D6PyNVJjHbsoBo</t>
  </si>
  <si>
    <t>R_1g25R50LRp05bu9</t>
  </si>
  <si>
    <t>19|21|28|30|24|4|35|20|44|33|25|38|37|36|6|27|34|7|23|3|5|8|32|22|2|29|14|10|15|11|43|18|42|16|31|26|17|9|1|12|41|13|40|39</t>
  </si>
  <si>
    <t>I came from Vietnam, a country that is still under communism. After coming to the US, I found a sense of freedom in thoughts and beliefs that I had not experienced before. This is a stark contrast in comparison to the propaganda narrative in Vietnam</t>
  </si>
  <si>
    <t>R_3PtOWAsQk6UerW3</t>
  </si>
  <si>
    <t>R_3Hvqbiewi0PWist</t>
  </si>
  <si>
    <t>R_73bonoxSiQCAyDD</t>
  </si>
  <si>
    <t>R_WdMP5KYq9oILwul</t>
  </si>
  <si>
    <t>R_9pdXct3eqG85M8p</t>
  </si>
  <si>
    <t>R_1Q6rGGiCqrFB9KJ</t>
  </si>
  <si>
    <t>R_1n2wL05mdZq0OcG</t>
  </si>
  <si>
    <t>The disagreement was about if the revenue that could be generated by introducing drugs into the market could be further used to improve rehabilitatoin centers. I believed that the number of people affected by the influx of drugs would rise too quickly for rehabilitation centers to handle and thus this would not be an effective solution.</t>
  </si>
  <si>
    <t>R_1gIadfdqgagmhEP</t>
  </si>
  <si>
    <t>Maybe make the debating portion a bit longer to allow for a more well-reasoned argument and to give time for the participants to truly understand each other's views</t>
  </si>
  <si>
    <t>R_3fcR4wWn3lW2e5B</t>
  </si>
  <si>
    <t>42|25|9|39|3|16|41|2|20|31|34|36|23|10|12|1|14|18|35|38|13|24|30|15|6|43|8|19|28|29|37|33|27|7|44|40|11|21|5|26|22|17|32|4</t>
  </si>
  <si>
    <t>I was very liberal for the longest time while I lived in the US, but after being exposed to a variety of opinions and ideas from all around the world - predominantly Indian culture as I had lived there for a good amount of my life - I learned to make an effort to listen and evaluate the points made by people with different political views than mine. That led to me to become less liberal and more in the middle.</t>
  </si>
  <si>
    <t>R_C8qfXwwdYOft5RL</t>
  </si>
  <si>
    <t>R_27Un8Hxs9ZOhvvK</t>
  </si>
  <si>
    <t>R_2pJj1J5ikc7GBru</t>
  </si>
  <si>
    <t>R_1FA32C1EoRbTwiJ</t>
  </si>
  <si>
    <t>R_0lhEoHmXHg9p90R</t>
  </si>
  <si>
    <t>R_3qWhebrs75QR0GB</t>
  </si>
  <si>
    <t xml:space="preserve">Person A: Hello
How's your day going?
Person B: Hey
It's going good
Person A: That's great to hear! This is quite an interesting survey
How do you feel about the topic of "allowing extremely controversial speakers to speak on campus?"
Person B: It is, I have some mixed views about our topic and I can certainly see merits to both sides of the argument
I think that all drugs shouldn't be legalized here in the U.S.
Person A: I think that drugs should be legalized within the United States
Person B: Okay well what do you think about legalizing all drugs?
I'm not for it because by introducing harmful and strongly addicting substances in the market and giving people easy access to these substances it leads to numerous issues
First of all it can lead to permanent damage from both a health perspective and a fiscal perspective
It's well documented that people that are prone to addiction or that are already addicted to substances will go out of their way to obtain them
These substances are not only harmful to their health but they end up losing their income in the process
Secondly, it also can lead to third party harm
By being fiscally responsible or acting out in violent manners, which some people tend to do when addicted, it could severely harm their children or family members, putting multiple people in danger
Person A: That is true, and I can definitely see where the ramifications of allowing highly addictive substances can effect the socio-economic structure of communities and families.
To your point of "It's well documented that people that are prone to addiction or that are already addicted to substances will go out of their way to obtain them" we can implement better treatment techniques to get these individuals off of their reliance of drugs.
Person B: Better treatment wouldn't be as effective in a situation when you're introducing a mass amount of the substance due to how easily accessible it becomes leading to a greater number of affected people which could potentially cause an overflow in addiction centers
[Experimenter says time is up]
</t>
  </si>
  <si>
    <t>R_AGx9c9RUSmraGn7</t>
  </si>
  <si>
    <t>R_rj5KOin2YcJdk0F</t>
  </si>
  <si>
    <t xml:space="preserve">We were unable to finish our conversation </t>
  </si>
  <si>
    <t>Mexican</t>
  </si>
  <si>
    <t>R_2SirZ23OO938Qp9</t>
  </si>
  <si>
    <t>R_2TtTT1iNgp0HTLT</t>
  </si>
  <si>
    <t>I was unable to read the board and was partnered to an individual that was assigned a different topic than myself</t>
  </si>
  <si>
    <t>R_Toy3jmSusJIOSZP</t>
  </si>
  <si>
    <t>38|37|35|18|32|28|27|22|6|44|8|2|30|11|39|20|21|10|5|34|15|3|31|29|24|4|42|19|9|36|7|40|33|13|14|43|26|25|12|41|23|1|17|16</t>
  </si>
  <si>
    <t xml:space="preserve">I am a biracial (Korean and Mexican) second generation undergraduate student studying chemical engineering at UC Berkeley. I grew up in Burbank, CA and moved to Valencia, CA to attend community college before transferring to UC Berkeley. Outside of school I like to spend my time reading, dancing, and cooking. </t>
  </si>
  <si>
    <t>R_dmTp5YHWALbTDYB</t>
  </si>
  <si>
    <t>R_yPeJVWY06I5TV3H</t>
  </si>
  <si>
    <t>R_2YYsuMCrllzJYhw</t>
  </si>
  <si>
    <t>R_3QR7UQavgdwHWZy</t>
  </si>
  <si>
    <t>R_2Ygm9fAneespjPD</t>
  </si>
  <si>
    <t>R_1drSvgB06XrXqMy</t>
  </si>
  <si>
    <t>R_3R1lIcOqS1AUbD3</t>
  </si>
  <si>
    <t>R_1DUVZtiwHaasocP</t>
  </si>
  <si>
    <t>R_3D0XmsLcBDRrE7C</t>
  </si>
  <si>
    <t>We just stopped debating after sharing our own opinions.</t>
  </si>
  <si>
    <t>R_1Q9okHdghTUyc9t</t>
  </si>
  <si>
    <t>R_2D7WUPYPe9e4jNi</t>
  </si>
  <si>
    <t>Should not have a "get to know each other" section because this introduces bias towards partner</t>
  </si>
  <si>
    <t>R_A0xBa4Iv1XVd9bb</t>
  </si>
  <si>
    <t>R_3CDfvkJjnjIrAuD</t>
  </si>
  <si>
    <t>R_2znyFpIrqYYUHG4</t>
  </si>
  <si>
    <t>41|16|9|11|15|40|18|38|44|28|10|1|25|6|37|22|4|23|32|5|19|33|39|13|8|14|27|21|31|36|24|20|26|12|35|30|42|2|29|17|34|43|3|7</t>
  </si>
  <si>
    <t>I'm moderately liberal for social issues and moderately conservative for fiscal issues. I grew up in a conservative area but have some liberal views because the majority of my friends were liberal.</t>
  </si>
  <si>
    <t>R_1kS9eKvUzrWrzbr</t>
  </si>
  <si>
    <t>R_8dZAVXF4qHsMDCN</t>
  </si>
  <si>
    <t>R_3MzYisOVzOSVEnu</t>
  </si>
  <si>
    <t>R_3dFmOy98SjwzK5f</t>
  </si>
  <si>
    <t>R_3g02a7p3e1gsFda</t>
  </si>
  <si>
    <t>R_1FyjeqPKxRE9duh</t>
  </si>
  <si>
    <t>R_2ypvnjOuNH6F4zA</t>
  </si>
  <si>
    <t>R_1GwvLfcnV6h0TNy</t>
  </si>
  <si>
    <t xml:space="preserve">Person B: So do you want to go first, or me?
Person A: You can go first.
Person B: Okay. So the reason why I would oppose allowing extremely controversial speakers to come on campus, specifically the UC Berkeley campus, is that I don't actually believe that the controversial speakers have a chance to sway our minds. We are a really historically liberal campus, and I think that the intentions of people like Milo and Ben Shapiro, to come on campus and allow them to speak, their intentions are not what their normal intentions are, which is to allow people to understand their point of view. Because they know that here they're just trying to stir controversy, stir violence in the community, and I think that's not really a good thing to have done. I don't think free speech -- everybody uses the free speech argument as an excuse, but I believe that free speech is no longer the same as it was before. And racists are using free speech as some sort of vehicle to get their racist points across. You can go ahead.
Person A: Okay. So I support it, but to a limited degree. I definitely don't support any violence or negative effects, but just allowing certain speakers to speak on campus should be allowed. Because, yeah. It's free speech and it's part of the law. Like, certain Berkeley Law professors have discussed this before and free speech, it’s part of the law. And so part of the university's mission is to allow for the discussion of different ideas, and so silencing certain speakers, it would do more damage than allowing them to speak. And controlling the situation so that there isn't any violence -- even though it's super expensive, like our school spent millions of dollars or something, or hundreds of thousands -- so even though their ideas are controversial, it's part of the job of a democracy to allow for different ideas. And if a certain idea is bad or something, then eventually people will come to realize that. But the expression of the idea should be allowed at least.
Person B: Right. I think expression is okay to a certain extent. If racism is involved, if some sort of shaming is involved, I don't know if that should be allowed or permitted at the campus. I think that people like Ben Shapiro and Milo Yiannopoulos, they're very strategic to how they -- you notice that they come during the beginning of the school year, not towards the end, because that's when students have the time to become more involved in campus and they have the time to stir some sort of controversy. But I don’t know. I think allowing extremely controversial speakers on a campus -- I'm referring to very right-leaning speakers, to have them speak on a really historically liberal campus is kind of -- I feel like it's just instigating some sort of mess. In the past, the Martin Luther King Building was actually destroyed and had a lot of reparations in store just because when Milo came to speak, I think that there was some sort of violence that was involved. I'm not entirely sure, but I just don't understand the point of them coming to campus other than just to stir controversy, stir violence. Because they understand, they're very strategic. They understand that they have no chance in changing many of our opinions, because when you think of a liberal campus, you think of Berkeley. And so they're doing this intentionally just to make us upset. But I also understand that freedom of expression should be allowed in school. I just think that they could be doing this at a different campus instead of ours. Or perhaps even not on campus, but in the Berkeley city. Just, I don’t know, I think keeping the students safe should be a really number one priority. I don't know if you remember last year when Milo and Ben Shapiro came, we were not allowed to leave our rooms. We got emails, we got phone reminders: “Try not to leave your room, because there's going to be a lot of violence." And I just don't think that should be something students should be concerned about.
Person A: But actually, when they spoke, a lot of people attended, right? So.
Person B: Right. A lot of people did. I think it's a good way of also showing your school spirit in a way.
Person A: People who weren't extremely liberal listened to what they said.
Person B: Right.
Person A: And they had some supporters. Berkeley is mostly liberal, but just completely blocking them isn't a good idea and it'll definitely be something big on the media. Also, yeah, safety should be a huge priority, so that's why so much was done with the police and everything. And yeah, I agree that their purpose isn't really to change our minds or anything, it’s mostly to stir controversy. But I think that the effects of not letting them talk would be worse. Especially because Berkeley is such a prestigious university in this country. And most college campuses are more liberal than not.
Person B: Yes, I agree that most college campuses are more liberal than right-leaning conservative. But yeah, that's really all I had on my paper. So if you wanted to get to know each other? Or did you want to continue? Do you have anything else to say?
Person A: Not really.
Person B: Okay. Well, how many minutes do we have left, do you know?
Person A: Oh. I think we have 2 minutes. Yeah. We’re at 10 minutes right now.
Person B. Okay. Well, I guess I shouldn’t ask your name. I don’t know if it’s confidential or anything, but what year are you?
Person A: I’m a rising Junior.
Person B: Oh, cool.
Person A: So I came here -- my freshman year was when Trump was elected.
Person B: Oh, no way! That’s -- wow. I’m a second year.
Person A: Oh, okay.
Person B: What’s your major?
Person A: I’m Computer Science and Cognitive Science.
Person B: Oh, wow. Both. That’s the two CS’s. That’s pretty hard. I’m MCB [Molecular and Cell Biology Major]. 
Person A: Okay, cool.
Person B: Pre-Med. So, yeah. Rough times. But it’s okay. I’m pretty sure CS is harder.
Person A: I think most things are hard at this school.
Person B: Yeah. I think so too. Where are you from?
Person A: I’m out of state, so not from California.
Person B: What state?
Person A: Am I allowed to say?
Person B: Oh. I don’t know. Okay. I’m from SoCal.
Person A: Oh. Like Los Angeles?
Person B: San Diego.
Person A: Okay. Cool.
Person B: What are your hobbies?
Person A: I play piano.
Person B: Oh, cool. 
Person A: Not as much as before. What about you?
Person B: I really like to watch videos of artists singing live. I also like to watch clips from Saturday Night Live. I’m really into comedy.
Person A: Cool. Which artists do you like?
Person B: From Saturday Night Live?
Person A: From like Youtube.
Person B: Oh, okay. I like to watch live vocalists. So I think one of the best live vocalists of our generation is actually Demi Lovato.
Person A: Oh, I saw her a few weeks ago.
Person B: Oh, no way. What songs did she perform? What was her best song?
Person A: I really liked “Sorry Not Sorry.”
Person B: Yeah. I think she’s one of the best live. Her and Ariana Grande.
Person A: Yeah, she’s great. She has a really nice voice.
Person B: Yeah. And I don’t think Selena Gomez can sing very well. Sorry. But I also like to watch Youtube videos. Do you know H3H3 Productions?
Person A: No.
Person B: Oh. Do you watch Youtubers?
Person A: I like Pentatonix.
Person B: Oh. Okay. 
Person A: Yeah. A lot of famous stars came from Youtube.
Person B: I know. Yeah. I love Youtube. It’s a really good platform, I feel.
Person A: What is H3H3?
Person B: So they’re like comedians almost. They’re not comedians, but they’re really funny people, and they have these podcasts that I like to watch. They’re from -- I don’t know. They’re just very funny. They’re a married couple and they’re really cool. They have a cool fashion sense. My idols. And I also like to watch James Charles. Do you know James Charles?
Person A: No.
Person B: Oh. He’s really famous. 
Person A: Oh.
Person B: Do you watch Jeffree Star?
Person A: No. I guess I only know the mainstream people.
Person B: Oh. Let me think.
[Experimenter says time is up]
</t>
  </si>
  <si>
    <t>R_3R7RMJNMn08tFeF</t>
  </si>
  <si>
    <t>R_2sWHpAWdfN1qUPp</t>
  </si>
  <si>
    <t>R_sM642KjopyS87cZ</t>
  </si>
  <si>
    <t>R_2VKrCRuAyX8U7lB</t>
  </si>
  <si>
    <t>She thought that not allowing extremeley controversial speakers would do more harm than good, I thought otherwise.</t>
  </si>
  <si>
    <t>R_2rOD8keAJSy7rXg</t>
  </si>
  <si>
    <t>of Latino/Mexican American descent</t>
  </si>
  <si>
    <t>R_1rcVNLgl5FsuP0V</t>
  </si>
  <si>
    <t>R_1CHkCJvwl3ptRcR</t>
  </si>
  <si>
    <t>R_3LZUq9GqQ5F7n1D</t>
  </si>
  <si>
    <t>2|23|13|17|34|40|39|16|42|18|21|5|32|3|28|12|25|19|29|10|15|38|8|20|1|33|27|11|31|35|36|9|7|26|43|4|30|6|44|41|24|14|22|37</t>
  </si>
  <si>
    <t xml:space="preserve">I like to describe myself as a lethargic person with lots of ambitions and set goals for myself. I am a deep-thinker, introverted, but once I open up to someone I feel that my true personality (which is more comedic and extroverted) comes out. I came to my current political position (liberal) because, as someone who is an underrepresented minority that comes from a disadvantaged background, I believe that everyone-- especially those who come from disadvantaged and underrepresented backgrounds-- deserves equal opportunities. </t>
  </si>
  <si>
    <t>R_26mYpRSYnqYzP1l</t>
  </si>
  <si>
    <t>R_2w4Q4vKNtAjbnAn</t>
  </si>
  <si>
    <t>R_1mPhCRgeduRJLk9</t>
  </si>
  <si>
    <t>R_2Xj7UOYF4UgDMcl</t>
  </si>
  <si>
    <t>R_2w1DOKuXFpXMqvq</t>
  </si>
  <si>
    <t>R_DUzeGe4FEMdt8Vb</t>
  </si>
  <si>
    <t>R_1BSk7TwwJk2Loqa</t>
  </si>
  <si>
    <t>R_sRUqrKfCFCNrx4J</t>
  </si>
  <si>
    <t>R_2rOckR60VNGhIwU</t>
  </si>
  <si>
    <t>R_2eQoZ2nBJPxNf3e</t>
  </si>
  <si>
    <t>R_vYOm2WhT8di9l1n</t>
  </si>
  <si>
    <t>R_3kdI6t3oSwTZaSA</t>
  </si>
  <si>
    <t>R_YWbRGySjHr7kpSV</t>
  </si>
  <si>
    <t>R_26lHsLT2XM9O9mM</t>
  </si>
  <si>
    <t>We don't have enough time to settle down on our conclusion... I just finished my response and didn't really hear from her before we are called to stop.</t>
  </si>
  <si>
    <t>R_1HhEDaf5UBL7Cw5</t>
  </si>
  <si>
    <t>R_1rf6nxS0myKzBDg</t>
  </si>
  <si>
    <t xml:space="preserve">I think we should be notified how much time is left during the discussion, so that at the end, we can try to briefly reach a consensus as to whether we agreed or disagreed with each other. </t>
  </si>
  <si>
    <t>R_OrszBMa51qsFWHn</t>
  </si>
  <si>
    <t>R_6G9l665kYxvPOql</t>
  </si>
  <si>
    <t>R_a3iFIv67hCIUo01</t>
  </si>
  <si>
    <t>9|23|24|41|34|19|14|8|38|25|43|26|6|28|3|30|31|39|16|1|11|44|36|20|40|10|12|18|35|13|4|32|7|2|17|33|5|15|37|22|29|21|27|42</t>
  </si>
  <si>
    <t xml:space="preserve">I grow up in a family where my parents don't think political issues are my concern. Thus, I am somehow unmoved at some political issues and do not like to take a political position unless I know the problem and its background completely and from various aspects. </t>
  </si>
  <si>
    <t>R_3J1PuY0HfUFaqSO</t>
  </si>
  <si>
    <t>R_306GZ5N2QZ0xmq9</t>
  </si>
  <si>
    <t>R_3KJTKe7l9yCOV1f</t>
  </si>
  <si>
    <t>423 - Don't use</t>
  </si>
  <si>
    <t>R_1OoThboY3RnzcnC</t>
  </si>
  <si>
    <t>R_Rekx3kpp7Sy2Qgx</t>
  </si>
  <si>
    <t>R_USDLP2VnhozZ1yp</t>
  </si>
  <si>
    <t>R_UbFNLxsMZJhLEiJ</t>
  </si>
  <si>
    <t>R_6YJcrfmP1ePtsYx</t>
  </si>
  <si>
    <t>R_AsQXXfeZvCiugCZ</t>
  </si>
  <si>
    <t>R_262Uze6Pl1DEWqP</t>
  </si>
  <si>
    <t xml:space="preserve">Person B: Yeah, so I feel like I do not really have a lot of background information about the current situation on this topic. So how about you start so that I can understand what’s really going on?
Person A: Okay, so the topic is about reparations for slavery, and as I understand, reparations are monetary, so specifically money. And it's kind of like -- with the Holocaust when Germany paid in monetary reparations to the affected places that they had occupied and that they had killed people in. So, it's just kind of a, “Sorry for this, we apologize and we're going to give you money to make up for it.” Which, I mean, doesn’t exactly make up for it. But -- so should I just go down my list of arguments for it?
Person B: Yeah, sure.
Person A: Okay. So in the question it mentioned that one of the oppositions of it is that people who are currently living didn't own slaves, so why should it come out of our taxes to pay reparations for it? One of the arguments for that is that, “Well, yeah, you didn't own slaves, but you still benefit from the White privilege that slave owners benefited from.” And so for example, I'm a fourth generation American and my great grandparents came over after the Civil War, but we still benefited as White people. And we weren't -- after the Civil War was the Jim Crow era. And so that just kind of even -- it's like de facto slavery. Or like, segregation still happened. And that's within people's lifetimes now. People lived through segregation, and there’s still de facto segregation with housing and school zoning and everything. And so it's not like we're not benefiting from holdovers from the era of slavery. It's not like it was a clean slate that ended. Those things still happened, and people that are alive still lived through the aftermath of it. And so I think that it definitely does still affect people. And people still benefit from it, and so reparations should be paid.
Person B: Okay. I get it. So I think that probably -- so you mentioned segregation, and I do believe segregation is a problem even now. But why I'm against is the reason for segregation. Because I feel like -- for example, in the current generation, there is not really -- so segregation probably now rarely results from historical slavery or because of the aftermath of slavery. So sometimes I feel like segregation can be a racial stereotype or racial discrimination, but it's not because of slavery, but because of personal concepts against some specific racial group. Or because what they heard in media or what they – probably their influence from their families. So these cannot really be called a result from the slavery. So I think specific compensation or reparations for slavery is really not the reason.
Person A: Okay. So, my counter to that would be that, if there was no slavery, would people still have those kinds of attitudes? I think those attitudes have been learned through generations, through prejudices that came from the fact that people thought other people were less than human and could be possessions. And so I think that prejudices that caused slavery are the same prejudices that people inherit that they have against people that leads to de facto segregation today.
Person B: Well, but I think that today, racial discrimination or stereotypes do not only happen to African Americans.
Person A: Yes. So it's not just Black and White, it's White and then every -- the rest of the world. White is totally the minority, but this is specifically an American problem of slavery that the descendants of slaves never got the monetary start to live the American dream. So after slavery, they could still farm on land with crop sharing, and so they were being paid. But it's the American -- One of my arguments is that the American class system is more of a caste system in that there is almost no upward mobility. And that if you're born into poverty, you're not given the opportunities to escape. And people of color are more likely to be born into poverty than White people, and they aren't given the access or means of getting out of that. And that's because reparations were never paid. And in addition to that, one of the reasons for the class system having no upward mobility is because of the wage gap. So we always hear about how women are paid seventy-six cents on the dollar compared to White men. But that's just what White women are paid. And both Black men and women and every other person of every other ethnicity are paid even less than both of those. So in this situation specifically for Black people, they're paid -- I think it was in the fifties, fifty cents. So there are – We are already robbing them of this money that they're working for at the same effort as White men and women. And so, there's specifically a monetary reason. Not only did we not give them reparations immediately after slavery, but we're still keeping them from earning the same amount of money today.
Person B: So I have two questions. The first one is that you mentioned that all ethnicities are kind of getting hurt from this kind of discrimination. But not all ethnicities used to be slaves. So that’s the reason why I don't feel like slavery should be connected to racial discrimination, because racial discrimination is a whole lot more than just slavery. And because I come from an Asian background, and I do see reports that African Americans have a stronger voice -- have even more rights to speak up about their problems. Because Americans think there used to be a slave problem, so they're trying to pay more attention to African American voices rather than the voices of other ethnicities.
Person A: Yeah, it’s definitely -- like I said, it's not just a Black and White problem.
Person B: Yeah. So it's not just a Black and White problem, but if we just attribute the problem to slavery, it makes people think that's a Black and White problem. And they just ignore other ethnic groups. So that's the reason why I think just having reparations for slavery is just not enough. And instead, there comes my second argument, that reparations for slavery, that amount of money should be used to solve a lot of problems regarding racial discriminations. And not only monetary reparations, but also how to really break the barrier of education access or medical access. So these are -- I don't think these problems can be changed only through paying money.
Person A: Yeah, I agree with that. You can't just throw money at the problem and think that it will fix itself. So what I'm getting from your argument is that you still want some kind of repayment, but not specifically as if a court payment like, “Oh, we awarded them $50,000 each.” But you want that money -- you still want money set aside, but you want the money to be invested in enrichment programs for communities and education and that kind of thing.
Person B: Yes, and also these enrichment programs are set not for the reason of past slavery. You know what I mean? It should start for, perhaps, low-salary communities, even including all ethnicities even White people because there are also White families that cannot afford education.
Person A: Yes, yes.
Person B: Yeah. So I feel like we should not take out the African American group and say, “They're the only people that are harmed by our history.”
Person A: Yeah. So I took a sociology class and we would mostly focus on White versus Black. And my teacher said something like, “Asians have it easy.” And I’m like, “He didn't even mention the Gentlemen's Agreement,” which excluded Japanese people from coming into California. Or the Chinese Exclusion Act, which turned Chinese people away from the border, or Japanese internment camps. I totally understand that slavery isn't the only issue in American history.
[Experimenter says time is up]
Person B: I think the time is up. Nice talking to you.
Person A: Yeah, you too.
</t>
  </si>
  <si>
    <t>R_2t9VvzZSPr2qRTv</t>
  </si>
  <si>
    <t>R_egpsl5Ek7bnsPrr</t>
  </si>
  <si>
    <t>R_DHJKp7t5SAtYj6N</t>
  </si>
  <si>
    <t>R_2CHNLIRxkDdim8E</t>
  </si>
  <si>
    <t>It was mostly about singling out African-American descendants of slaves over other ethnic groups that also face discrimination. She seemed to support reparations in the sense of setting money asside for programs that would enrich low-income communities, not just African-American ones.</t>
  </si>
  <si>
    <t>R_1K3DsfZbQwvk0ib</t>
  </si>
  <si>
    <t>R_1f7rGnM4kSCrK8d</t>
  </si>
  <si>
    <t>R_1GQ8Pi5mAsZJY4Z</t>
  </si>
  <si>
    <t>4|11|14|3|42|19|15|2|26|27|8|16|40|43|17|28|12|7|38|9|23|32|22|18|6|31|21|5|41|25|39|29|37|1|10|44|36|20|24|35|30|13|34|33</t>
  </si>
  <si>
    <t>My parents are non-practicing Catholic and Mormon and did not raise my sibling (non-binary) and me with religion; consequently, I didn't have religious history affecting the formation of my political views. I've always lived in the diverse Bay Area and have appreciated the kind of life anybody can live here. I am a liberal democrat because I value fundamental rights and social issues regarding oppressed minorities, which seems to be the opposite of what Congress and the current White House administration value.</t>
  </si>
  <si>
    <t>R_1zFPdsZQhzUvpLP</t>
  </si>
  <si>
    <t>R_1DqFa5R8XZJgCzg</t>
  </si>
  <si>
    <t>R_22zxeVqIaOUWL2I</t>
  </si>
  <si>
    <t>R_29oDosbyW2aKj4w</t>
  </si>
  <si>
    <t>R_1jx2Q4JaN2k9AXq</t>
  </si>
  <si>
    <t>R_yCFMTy23hENZLMt</t>
  </si>
  <si>
    <t>R_3DeA0YJG4Qd5HPP</t>
  </si>
  <si>
    <t>R_22sHAbzjjqXamuq</t>
  </si>
  <si>
    <t>R_3O1ZzDSoFd4NTsh</t>
  </si>
  <si>
    <t>R_2RWckFNVEDNSYFD</t>
  </si>
  <si>
    <t>R_2TRTyh2jULBMK2D</t>
  </si>
  <si>
    <t>We both agreed that while legalizing drugs seems counter-intuitive, it is a good temporary solution to the bad "side effects" of the drug epidemic (such as a rise in overdose related deaths)</t>
  </si>
  <si>
    <t>R_28IZFTqDAf2OqnK</t>
  </si>
  <si>
    <t>R_3FQl6Mlb3SheOYO</t>
  </si>
  <si>
    <t>R_BywGHxfeAYTajHb</t>
  </si>
  <si>
    <t>R_2saTazK7yIBYhLR</t>
  </si>
  <si>
    <t>12|43|1|29|21|26|8|36|5|20|30|28|40|27|2|10|19|9|18|22|31|16|13|14|25|33|17|41|44|6|7|39|32|34|42|37|38|24|4|3|35|23|15|11</t>
  </si>
  <si>
    <t>I grew up in the Bay Area to immigrant parents. I view myself as being socially left but fiscally right leaning. I often struggle between finding the balance between what is a right and what is a privilege.</t>
  </si>
  <si>
    <t>R_1EiyxLAdnPE7HKl</t>
  </si>
  <si>
    <t>R_2Xn7kO2gdXrTzxU</t>
  </si>
  <si>
    <t>R_3ElHWOyz0kkb6jc</t>
  </si>
  <si>
    <t>R_3m4ZLi71SsRhbIH</t>
  </si>
  <si>
    <t>R_2fwIb35odHIJBrr</t>
  </si>
  <si>
    <t>R_1f9KtawxV1rRp3i</t>
  </si>
  <si>
    <t>R_DU0fe3zLRjiZjmF</t>
  </si>
  <si>
    <t>R_1JRyvC9nzc0Jcx3</t>
  </si>
  <si>
    <t>R_277nbYYlHmXgLsI</t>
  </si>
  <si>
    <t xml:space="preserve">Person A: So I'm assuming that you're against legalizing drugs in the U.S. Okay. So I put down in the survey that I was for legalizing drugs, but not completely as is.
Person B: Yeah. I'm on the same as you in terms of opposing. I'm not completely opposing.
Person A: Okay. Do you want to go first?
Person B: So I was thinking that for me, I thought that opposing would be the better option because it would serve as -- even though if it wasn't legalized, there would still be a small barrier so people wouldn't necessarily have the ease of obtaining these illegal drugs, and eventually lead to abusing. Because just having a small barrier discourages people from going through deep efforts of just trying to obtain it. But, at the same time, I do realize that addiction would lead to the devoted need of getting these drugs. So that's why I wasn't completely opposed to the idea of it, of getting it legalized, because I know there's that alternate argument as well. 
Person A: Right.
Person B: Yeah.
Person A: I actually had the same opinion as you for a pretty long time before I came to Berkeley. But once I came here, I started working at a free clinic as a hepatitis counselor. So we do a lot of HIV testing, STI testing and we do work with a lot of needle exchange programs that give clean needles to injection drug users. And I feel when you make drugs illegal, you do -- there's a barrier put up, but there are more dangerous ways of obtaining drugs that are not necessarily clean. People who are injection drug users or who smoke different drugs put them at risk for different diseases. I feel like you're kind of putting other people's health at risk by forcing them to use these methods to obtain drugs. And at the same time, because drugs are illegal, there's a lot of knowledge not known by the general public about overdosing. A lot of people are afraid to call the authorities because of the fact that drugs are illegal, so they don't want to be associated with that.
Person B: Right.
Person A: Yeah, I understand why it seems kind of weird to legalize drugs to reduce the amount of people who die from drugs, or people who are affected by drugs, or people who go to jail for drugs. But it's my opinion that harm reduction is the way that we should use to encourage people to use drugs safely before you encourage people to not use drugs at all. Because I feel like it just doesn't work when you’re like, “Go to jail for 20 years” as much as someone who committed manslaughter or something. It's just -- it's, you know, I am -- I'm not condoning drugs, but I feel like it's not an effective way to just make drugs illegal because obviously it's not working right now.
Person B: What I was thinking was you could legalize drugs, but at least have restrictions in place so we can monitor -- or not monitor, but keep in check people who are abusers or, for example, diseases as you mentioned. I think that'd be a much more effective way than citing one -- completely being conservative about it and say no, opposing it. I feel like you could legalize, but at least have some rules behind obtaining and using these drugs.
Person A: And I feel that way the drugs are FDA monitored too, so they're not dirty or filled with something that you don't know what. But yeah, I don't know, it's really difficult.
Person B: It's just I felt a little more conservative because morally, I felt just drugs in general kind of oppose my perspective -- or just drugs in general, you know?
Person A: Yeah, culturally I wasn’t raised.
Person B: Culturally, morally. Yeah, so that's why I was more opposed to it. But in terms of other people using it, I have no issue with that. They could use it as they wish, but as long as it's done in moderation and monitored, in my opinion.
Person A: Yeah.
Person B: Yeah, go ahead.
Person A: I feel like eventually it would be great if addiction didn't exist, and hard drugs like cocaine and heroin weren’t used. But the next best step is just to legalize and just to take care of the damage that's been done so far. I think in the survey -- what country did they use? I forgot.
Person B: I think it was Peru, but I'm not sure.
Person A: Yeah, it was something like that. I know other northern European countries have used harm reduction techniques and it definitely decreased the rates of HIV. So I mean, it definitely seemed to work for them.
Person B: Yeah. I was also reading those facts and for me, when I was trying to decide, I was very convinced to both sides so I couldn't really see -- there wasn't a neither option. So I just went with my gut feeling.
Person A: I know, there wasn't a zero.
Person B: There was no zero. 
Person A: That's how I felt about -- more about the other ones, like the racial reparations one. Yeah. I was like, “Damn it, there's no zero.”
Person B: Yeah. I wish there was a zero, because I feel like both sides do make valid arguments.
Person A: Yeah.
Person B: But yeah, I think definitely legalized -- I would go towards legalizing. But morally not, but it's confusing. I don't know.
Person A: It's definitely not a personal -- it's not because of a personal choice that I would be making like, “Yay,” you know?
Person B: Yeah. Drugs for “legalize all drugs” sake.
Person A: It's just hard.
Person B: I feel like marijuana was something recent, and I definitely agree with what they did. I think it's very effective of how they legalized it. But there are still some restrictions to it. You need to obtain a card, right? So I think that is a very effective way of just distributing drugs without having people get it illegally. 
Person A: So -- sorry keep going.
Person B: No, that's it.
Person A: You know, when it was time to vote for legalizing marijuana, my dad actually voted for it. And I was just really surprised because he's always been pretty against drug use. I think it was basically tax payer dollar incentive where they would finally tax marijuana that he was like, “Oh cool, it's physically advantageous to me so.”
Person B: I feel you. My parents are obviously -- they’re very conservative, they’re from a different country, so.
Person A: Asian country?
Person B: Asian country. So the way I’ve been brought up is kind of conservative, I would say. 
Person A: Me too, actually.
Person B: But at the same time, as you interact with your peers and you learn more about the world, I just feel like my conservativeness is edging towards being more liberal. But at the same time, I still have these roots, so it’s hard for me to.
Person A: Actually, I feel like I’m in the exact same situation. Asian immigrant parents, conservative.
Person B: Yeah.
Person A: But I grew up here, in the Bay Area.
Person B: Oh, yeah. Same here. It’s just hard not to look back on what your parents taught you, you know?
Person A: Yeah. Growing up, I was always very socially right with identity politics -- or not right, socially left. Identity politics, and then just fiscally right-leaning. Because of my parents, you know?
Person B: Yeah, and then coming to a school like Berkeley is extremely liberal. So it’s sometimes, for me, it rubs off a little strong.
Person A: Yeah, me too. It’s difficult to talk to – or difficult to openly express your opinions.
Person B: Yes. I feel like that’s the struggle of being a student at Berkeley. But I don’t mind. I usually try and see both sides of an argument. 
Person A: Yeah. I feel like it’s because there’s a mix that I’m more moderate, I would say.
Person B: Same here.
Person A: But last year, when the whole Free Speech Week with Milo and everything, that was a little weird.
Person B: Yeah that was definitely -- made an impression on me. For me, at least when I was watching it, I didn’t really -- I was like, “Whatever”. But I guess it stuck with me, I don’t know why. When I first heard about it, I was very “whatever” about it.
Person A: Yeah, same.
Person B: But having friends that are extremely liberal sometimes discourages you to really voice your opinion, I feel.
Person A: Yeah. My roommate, who I’ve known since I was ten, so it was totally okay, but she is super left. And she like -- during that whole Milo Free Speech Week, she was really opposed to him speaking because she saw a difference between hate speech and free speech. For me, it was not so obvious.
Person B: To me, what I believe is let everyone have their own beliefs. I wouldn’t necessarily stop them from.
Person A: Same.
[Experimenter says time is up]
Person A: Why did they match us? I feel like we agree on a lot of stuff.
Person B: Probably, we just got matched because we disagreed slightly. All right, nice talking to you.
Person A: You too.
</t>
  </si>
  <si>
    <t>R_3L6BP2nnuHmKkvH</t>
  </si>
  <si>
    <t>R_3G8RcQujeWeP06K</t>
  </si>
  <si>
    <t>R_33pVdh2a2GdQXt6</t>
  </si>
  <si>
    <t>Legalize drugs but have restrictions placed</t>
  </si>
  <si>
    <t>R_1pm5LLJKLZWZXo2</t>
  </si>
  <si>
    <t>R_3kA1qoXriuaVFOt</t>
  </si>
  <si>
    <t>R_1LXn8SV7O0bN8DG</t>
  </si>
  <si>
    <t>R_2znMtTrmxy48iv6</t>
  </si>
  <si>
    <t>16|23|12|15|28|20|14|4|13|36|10|6|42|7|11|44|24|2|8|19|5|37|25|38|9|29|31|33|39|3|27|21|43|40|30|22|1|17|26|34|18|32|35|41</t>
  </si>
  <si>
    <t>I was raised in a household and community where we take pride in our racial backgrounds and cultures.  I would say that my political position is moderate because I believe that both sides, conservative and liberal, make valid points that can't be neglected entirely.</t>
  </si>
  <si>
    <t>R_3MsClrVvsdYjLGK</t>
  </si>
  <si>
    <t>R_2waCGQqT94avhUE</t>
  </si>
  <si>
    <t>R_2bP2McYcVduSh3a</t>
  </si>
  <si>
    <t>R_2s6Bi8uBzBBIvc9</t>
  </si>
  <si>
    <t>R_6QMUR9MKLhNlWPn</t>
  </si>
  <si>
    <t>R_2eUnkNeTp9mOLvK</t>
  </si>
  <si>
    <t>R_26fjZjVS2DhZLAV</t>
  </si>
  <si>
    <t>R_3jdljTwL8Q6LRbj</t>
  </si>
  <si>
    <t>R_2rjAIcQRk8k5zkq</t>
  </si>
  <si>
    <t>We both condemned the beliefs/rhetoric of the speakers, but disagreed in that I said that hate speech is horrible but still must be protected in order to prevent the precedent being set that the government can use subjective morality judgements to determine what is allowed. We also disagreed on violence. They stated that violence is sometimes necessary in protest in order to instigate change, while I said that I personally never condone violence in protesting.</t>
  </si>
  <si>
    <t>R_WoCYCzISv0pypfr</t>
  </si>
  <si>
    <t>R_3JwShyO3f4T4Y7O</t>
  </si>
  <si>
    <t>We had trouble with volume, I put the headset on wrong</t>
  </si>
  <si>
    <t>There was a lot of echoing/feedback from all the noises in the room  and it made my head hurt</t>
  </si>
  <si>
    <t>R_2TM3jcgQBmaqT3U</t>
  </si>
  <si>
    <t>14|36|19|10|39|30|32|5|24|42|21|9|7|22|23|28|34|43|13|6|20|26|16|15|1|18|33|41|29|11|40|4|2|27|37|8|17|12|3|44|35|25|38|31</t>
  </si>
  <si>
    <t>I grew up in a rural area--where most people are very politically conservative--but I consider myself a moderate liberal an</t>
  </si>
  <si>
    <t>R_ZJ0zabRUCCMo3T3</t>
  </si>
  <si>
    <t>R_z0QC8Twc8FTbKE1</t>
  </si>
  <si>
    <t>R_W8PbBLH3fUd85mF</t>
  </si>
  <si>
    <t>R_1GKwNvKfvv1fUgb</t>
  </si>
  <si>
    <t>R_31acIUgo9JPlo8u</t>
  </si>
  <si>
    <t>R_2xWa9UsjgRCZ8yw</t>
  </si>
  <si>
    <t>R_3IWTHCAQvc4KQKq</t>
  </si>
  <si>
    <t>R_2908Br83SC0022N</t>
  </si>
  <si>
    <t>R_9BUxUHPuAyeGOpX</t>
  </si>
  <si>
    <t xml:space="preserve">Person B: Okay. So, our topic is the campus speakers, right? Okay, so my position is that I do not agree with allowing extremely controversial speakers to speak on campus. Only because I just believe that free speech doesn't include hate speech, and they're kind of promoting that. I’m not saying they shouldn't be allowed to speak, but they shouldn't be protected as much as they are. 
Person A: So I really don't agree at all with the political opinions. Oh, wow. Do you have a really bad echo?
Person B: Yeah, hold on. Let me try and put the volume down. What about now?
Person A: I think that's better. Yeah, so I really don't agree politically with the speakers that they've invited to campus. I don't like them at all. I think though that as a public institution, Berkeley has to allow them to speak on campus. Just because I feel like if there's a precedent set that a public institution can decide not to allow someone to speak because that institution feels that their ideas are wrong, then that perhaps could be a dangerous precedent to set for later on. Because it sort of gives them that power to decide, then, what is acceptable [and] what isn’t. But I also think that the protesters definitely have a right to use free speech and express their dissent at what they have to say, as well. Yeah.
Person B: Yeah. Yeah I get that too, because it's like -- I mean, yeah, we should allow them to speak because you never know. Maybe in the future everything will change. You know, maybe liberal speakers -- that would be the controversial thing to have at the school. And it's like, we wouldn't want that same thing to happen to us. So yeah, I guess I agree with you on that part. But yeah, I just -- I don’t know. I feel the platform they were given was so protected, at least the time that I was here. You know, with Milo Yiannopoulos. There were so many police and so many things to avoid a protest. But it’s like, if they're going to allow those kinds of opinions, which obviously a lot of people don't agree with, then they should allow, like no offense, for things to go kind of crazy. Because people aren't going to agree with it. And if they want to be able to have that opinion, they should know that people are going to be against it, and vice versa.
Person A: Yeah. I agree. And I think the whole protest thing -- it was really sad how that turned out, because I was initially planning on participating in the protest, but I heard how violent it was getting. And I really wish that some of the groups that came to campus that sort of were inciting that violence wouldn't have come, because I feel it could have been a great way for the campus to come together and speak up. Like, “Yes, we're allowing the speaker to come because it's free speech, but that doesn't mean that we're going to stand for what he's saying.” I wish that they hadn't gotten so violent, so that everyone would be able to sort of come together and express that.
Person B: Yeah, that would've been nice. But I think in an ideal [world] that would've worked out. But I don't know. It's probably just like the opinions and all the people who oppose him; they have such strong opinions and such, because they feel like their voice hasn't been heard for so long. And maybe that's why they resorted to such violence. But I agree that it wasn't the best way. But honestly it's -- I don't know what the best way would have been. Like yeah, a peaceful protest would have been nice. But I don't know, is that really going to help things or -- hmm. It's just a thought. But yeah, I kind of agree with you.
Person A: Yeah, I agree too that there's a lot of frustration. I understand a lot of frustration, but I never believe in violent protests. Because I feel in that way then -- because his speech is very hateful and incites violence against groups that have had a long history of having violence expressed towards them. But I feel like more violence isn't necessarily the answer to that, you know.
Person B: Mm-hmm. I guess so. I don't know. It's just something to think about because I've been -- ever since it happened last year and people would bring it up, I've always had this iffy opinion on it. But it's always nice to hear people who -- because, I don’t know, I feel like -- I'm not sure, but I think Malcolm X didn't really like the peaceful approach that Martin Luther King Jr. took. I always thought it'd be interesting because -- Oh, what was that? There's this one protest where things got kind of violent, or something happened, and it was violent, but something did occur that changed things after that. So it's like -- I always think about maybe -- not saying violence is the answer, but sometimes it makes things seem way more like, “These people are serious about this,” you know?
Person A: Yeah. I agree that sometimes violence, in the past, has had to be the thing that inspired change. And I guess like what you mentioned earlier, in a perfect world it would have been like that. I guess it is idealistic to hope that things could always be accomplished peacefully. But I wish that that perfect world could exist a little bit more.
Person B: Yeah, we should always strive for that perfect world, honestly. 
Person A: Yeah.
Person B: But, I think -- I'm not sure I have anything else to say about it.
Person A: I really don't think so either. How much time do you think we have left?
Person B: They said till 4:50, but I don’t know.
Person A: 4:50?
Person B: Yeah.
Person A: Wait, in the 12 minutes -- is there a timer on this? Oh wait, there’s a timer. We have 3 minutes left in the talking [portion].
Person B: Okay, okay. Yeah, cool.
Person A: I didn’t see that at first.
Person B: I forgot about that. It says 12 minutes to debate your topic. Yeah, yeah.
Person A: If we run out of things to say, we’re supposed to use the time to get to know each other. 
Person B: Okay, so, let’s do three things about me. 
Person A: Okay.
Person B: Okay, so I am -- well it’s not very interesting -- I am a starting sophomore. My major is most likely MCB [molecular and cell biology], maybe pre-med. And that’s all I got. 
Person A: I’m just starting my junior year, and I’m a chemical engineering major. 
Person B: That’s so cool. Yay.
Person A: Well.
Person B: That’s cool. So what do you want to do with that? Do you want to do crazy stuff? Chemical engineering. What’s your end goal? 
Person A: I’m really interested in sustainability, so I’m doing the biotechnology concentration. So I’m mostly interested in bioplastics or biofuels.
Person B: Oh yeah. Yeah, that’s really cool. 
Person A: Yeah. Where are you from originally?
Person B: Okay so, I’m from Palmdale, California in SoCal, but my family is all from Mexico.
Person A: Oh, cool. I’m originally from near Redding, California, so like way up north.
Person B: Oh, okay. So what classes are you taking this semester?
Person A: Classes. I’m taking three chemical engineering classes, so it’s reaction kinetics, mass transfer, and biotechnology. And then -- it’s called Chem 135, it’s like chemical biology. 
Person B: Wow. 
Person A: What about you?
Person B: I’m taking Chem 3A, Math 1B, and a R1A class.
Person A: Good luck with the Math 1B and Chem 3A.
Person B: Oh my God. I know, huh? But whatever. 
Person A: Not fans of those. 
Person B: Yeah, I don’t know. I really like the Chem 3A teacher this semester though, so hopefully it won’t be that bad. But I’ve heard everything about it. 
Person A: Who’s your professor?
Person B: Mr. -- oh my God, I forgot his name. The one that is younger.
Person A: Does he have a meme page? Is it Pete Marsden or something? 
Person B: Yeah, Marsden. Yeah, yeah. 
Person A: Yeah. Okay yeah, he’s great. I haven’t had him, but I heard he’s great. 
Person B: Yeah, he’s really cool. And then for math I have -- I think his name is Francis Christ? Spelled “Christ.”  
Person A: Hmm. I haven’t heard of him. I had -- I’m going to butcher his last name -- but it’s Ristiken? He Russian.
Person B: Ah.
Person A: He was really good. He’s really funny. 
Person B: Oh, that’s nice. Yeah, for 1A I had -- wow, I’m just forgetting all my professors. Richard? Oh, I don’t think I’ll remember, but he was cool. He was just -- I don’t know, his tests were pretty weird, like very conceptual at times.
Person A: So you’re MCB, but you’re taking the “1” series?
Person B: Yeah, I just -- I don’t like how 10A is just kind of -- the way it’s set up. I took it for a few weeks and I was not having it. I really like more “calculus” calculus, not “statistics” calculus. 
Person A: Yeah. My roommate did the “10” series because she’s also MCB, and she said that it was just brutal, like how they combined everything together.
Person B: Yeah. And they shove in statistics at the end, I heard. And I was, “Uh-uh.” I’d rather just take a semester of statistics.  
Person A: Yeah. Yeah, I was looking at what she was doing because she was taking the equivalent at the same time I was taking the “1” series. And it just seemed awful.
Person B: Yeah. I was there for a week, and I just walked out. I was like, “Nope, I’m not doing this anymore.” And the teacher was like really -- I had Stankova.
[Experimenter says time is up]
Person A: Oh, wait. I think she -- oh, are they saying something? 
Person B: Yeah, I think we have to end it now. 
Person A: Oh, okay. 
Person B: Goodbye.
Person A: Goodbye.
</t>
  </si>
  <si>
    <t>R_3h3hJHRU5w5GhOn</t>
  </si>
  <si>
    <t>R_C7VjghCP7Jx91ZL</t>
  </si>
  <si>
    <t>R_BRnf02y35aW3ncl</t>
  </si>
  <si>
    <t>We only disagreed on the idea of violent protests. We somewhat agreed on the idea of letting controversial speakers have a platform on our campus.</t>
  </si>
  <si>
    <t>R_0HZ0FlCwrEa44JH</t>
  </si>
  <si>
    <t>R_2ZJ4HMIrBpHCLln</t>
  </si>
  <si>
    <t xml:space="preserve">Couldn't hear my partner for a while, but then their mic was fixed. </t>
  </si>
  <si>
    <t>R_3P61ALFuyb14LxP</t>
  </si>
  <si>
    <t>R_2w5KkkyocDXmV7l</t>
  </si>
  <si>
    <t>3|24|31|23|41|40|14|43|33|16|21|1|39|15|8|25|44|36|28|34|29|27|38|11|4|30|10|2|20|26|32|7|22|42|5|37|35|19|12|9|18|13|17|6</t>
  </si>
  <si>
    <t xml:space="preserve">My political position comes from trying to understand both sides of each argument. My family is kind of conservative while I am very liberal, but I try to understand their positions, even when I strongly disagree with them. However, I avoid confrontation because I do not like when others are visibly frustrated or upset. I prefer calm discussions, but there are some topics where I can get emotional. Even so, I am always able to keep myself calm and collected. </t>
  </si>
  <si>
    <t>R_3kyS8XomGt7TpXH</t>
  </si>
  <si>
    <t>R_ThCPqSsvvq0D4v7</t>
  </si>
  <si>
    <t>R_12eQe3iyEBgTfjb</t>
  </si>
  <si>
    <t>R_1jJHQY60kQ4ZaFU</t>
  </si>
  <si>
    <t>R_2cwjMFRo1LcAxit</t>
  </si>
  <si>
    <t>R_1MWGQ9PesMSBrQ7</t>
  </si>
  <si>
    <t>R_BQzzWhJBLr9JGff</t>
  </si>
  <si>
    <t>R_spvckVSOGgzxoT7</t>
  </si>
  <si>
    <t>R_1KfrTr7jI7DubI9</t>
  </si>
  <si>
    <t>R_2CE8ZJc8H6GSPFt</t>
  </si>
  <si>
    <t>R_yKio8mpWIXak1Il</t>
  </si>
  <si>
    <t>It wasn't that we disagreed fully, it was just at some points, we felt like we couldn't come to an agreement. She did not believe that the drug market is a profitable and adequate occupation, and that selling drugs is strictly for the mob and people who are already drug users. I believe that selling drugs is an adequate job for people that need to pay bills or cannot be employed by a traditional job market such as those with a criminal record but are trying to get by and make a living.</t>
  </si>
  <si>
    <t>R_2xwTRO99aKqltt1</t>
  </si>
  <si>
    <t>R_NUsQziek5EGorV7</t>
  </si>
  <si>
    <t>R_3KPgm8QhQ73B8iz</t>
  </si>
  <si>
    <t>R_2Uctn0PyobUEe5H</t>
  </si>
  <si>
    <t>R_125aSikWWf3PtQJ</t>
  </si>
  <si>
    <t>41|39|16|24|34|12|9|40|42|33|1|8|21|26|31|14|2|32|6|19|35|30|43|5|29|4|36|37|10|3|44|23|18|28|7|27|38|17|15|20|22|25|13|11</t>
  </si>
  <si>
    <t>I love people, but I am not always trusting of others. When it comes to my political position, I feel that people need help sometimes, but the only person that can really help you is yourself.</t>
  </si>
  <si>
    <t>R_1g28shFtThqMybM</t>
  </si>
  <si>
    <t>R_1Kv8VFwoJEwybP5</t>
  </si>
  <si>
    <t>R_Xpq4wgJhRHlPyUN</t>
  </si>
  <si>
    <t>R_3iUdFqGze8UFm7T</t>
  </si>
  <si>
    <t>R_yrJX4Usl3k5hL4B</t>
  </si>
  <si>
    <t>R_3hoKZn3KZldqIxL</t>
  </si>
  <si>
    <t>R_3isseki8VP3ePdF</t>
  </si>
  <si>
    <t>R_3I4tgRIGaUmeIcC</t>
  </si>
  <si>
    <t>This is not much a solution that we agreed on, but we agreed on that drugs should not be legalized.</t>
  </si>
  <si>
    <t>R_2fDK6g5vKmlr8Wx</t>
  </si>
  <si>
    <t>R_OIqZYscjfZEXLXj</t>
  </si>
  <si>
    <t>R_3PTyona39gYqQoV</t>
  </si>
  <si>
    <t>36|42|38|33|16|15|29|5|20|4|11|37|26|10|7|3|9|21|31|14|35|17|41|19|27|34|39|25|24|28|12|13|6|43|1|32|30|22|8|40|23|44|18|2</t>
  </si>
  <si>
    <t>I tend to be open-minded while sticking to my own beliefs. I believe that we should show respect to everyone, no matter of social status or any other judgments. And we shall always see a questions from different points of view, which definitely will get us a more thorough understanding of the issue. This process needs listening and thinking.</t>
  </si>
  <si>
    <t>R_W3aeQcXGR3MJMlj</t>
  </si>
  <si>
    <t>R_1DZlqQ5qzBlrlJ2</t>
  </si>
  <si>
    <t>R_1dv3hKY3wje23Lj</t>
  </si>
  <si>
    <t>R_3gYOkHGKCmnMoTY</t>
  </si>
  <si>
    <t>R_UnddEsc1wWPjwRP</t>
  </si>
  <si>
    <t>R_27kwwoNkKgdX4PY</t>
  </si>
  <si>
    <t>R_2yd5E6Xkzq7vAQU</t>
  </si>
  <si>
    <t>R_3dWbbYRD5r4tHK1</t>
  </si>
  <si>
    <t>R_XLnPyj5ePtMlDhL</t>
  </si>
  <si>
    <t>R_Wp1UdUhsHa2mGjL</t>
  </si>
  <si>
    <t xml:space="preserve">I got her to agree that some drugs should be decriminalized/legalized and that it should be mass producers not petty sellers and users who should face punishments (regarding more dangerous drugs). She however did not agree about certain ideas I had about legalizing psychadelics and other more harmless substances, as she admittedly did not have much exposure to or knowledge of these sorts of substances. All in all, it was a nice conversation, even if she was not the most informed on the topic. </t>
  </si>
  <si>
    <t>R_1mhohyTlx2OXyfI</t>
  </si>
  <si>
    <t>It was chill. Kinda hard to hear/talk sometimes with everyone else talking in the same room at the same time, but it wasn't too difficult. Good stuff, I hope to one day see the results of this study. Pretty interesting/contentious questions no doubt</t>
  </si>
  <si>
    <t>R_u3s7eX1JfRzVzZ7</t>
  </si>
  <si>
    <t>R_TnMRqojSV5XSQ81</t>
  </si>
  <si>
    <t>R_2EGZZCxHSs3ib9M</t>
  </si>
  <si>
    <t>4|44|34|42|29|37|3|14|33|12|8|40|10|1|36|28|7|26|27|35|25|39|43|38|5|15|24|19|9|23|2|11|18|30|6|16|13|21|31|22|17|32|20|41</t>
  </si>
  <si>
    <t>I grew up in Southern New Jersey, in a mostly liberal area. My parents and family were predominantly Democrats so I was inclined that way from the get go. I got really into politics in high school and began to develop a lot of my own beliefs. Now, I am still interested by politics, but not as much as I once was.</t>
  </si>
  <si>
    <t>R_1GPsm6kSTb6lINl</t>
  </si>
  <si>
    <t>R_Qah57QOFufWbK9j</t>
  </si>
  <si>
    <t>R_1JR3SLpG8daaq5a</t>
  </si>
  <si>
    <t>R_2CWJnDsCSeBnBgg</t>
  </si>
  <si>
    <t>R_1jIZuMkQEPcHlAP</t>
  </si>
  <si>
    <t>R_2zTOygjDPNHUFS8</t>
  </si>
  <si>
    <t>R_pyKGiihaeIzIQUN</t>
  </si>
  <si>
    <t>R_2rviwJ5AAbG7t4C</t>
  </si>
  <si>
    <t>R_1CI3OI8JIpTGHBl</t>
  </si>
  <si>
    <t>I clicked on the wrong button. We agreed on most things. For example, users of lighter drugs should be punished less severely than those of heavier drugs. If ussage of a drug results in a crime, the person who comitted the crime should be punished as if they were not under drug influence (punishment should not be lighter for drug users).</t>
  </si>
  <si>
    <t>R_3lY0FKlxE83s4kI</t>
  </si>
  <si>
    <t>R_3FJSiSP7JCC6CTF</t>
  </si>
  <si>
    <t>R_110L6yng4fbho4a</t>
  </si>
  <si>
    <t>1|33|39|28|15|16|30|42|32|10|41|4|36|9|26|29|31|38|21|25|22|27|8|12|35|18|23|24|6|11|14|40|43|7|20|13|5|37|2|17|3|19|34|44</t>
  </si>
  <si>
    <t>I was raised in a somewhat conservative family in Indonesia with strong Asian culture. Coming to the US was an eye opening experience for me. I learn to understand and accept differences between people.</t>
  </si>
  <si>
    <t>R_yr1aaPsZOTiS2jL</t>
  </si>
  <si>
    <t>R_2S0liqZnS0T6XlL</t>
  </si>
  <si>
    <t>R_2SplwIxd3B4TdJP</t>
  </si>
  <si>
    <t>R_12FQK9egWg8Zjzn</t>
  </si>
  <si>
    <t>R_utaJcyNVp55vIGd</t>
  </si>
  <si>
    <t>R_3PLfkOim8WQBSar</t>
  </si>
  <si>
    <t>R_25FbtYq25Qon4Rn</t>
  </si>
  <si>
    <t>R_1MK8cyNOCQz3WIb</t>
  </si>
  <si>
    <t>R_2VsYO2d5Wv3ugey</t>
  </si>
  <si>
    <t>R_3MN0fJBySGawNr9</t>
  </si>
  <si>
    <t>R_1r9cr95coTV6TQy</t>
  </si>
  <si>
    <t xml:space="preserve">We both think that the negative effects of legalizing drugs will overpower the benefits therefore we opposed the legalization of drugs. </t>
  </si>
  <si>
    <t>R_2798mAk7b5ruNeL</t>
  </si>
  <si>
    <t>R_CaB1pMVIyhtixSF</t>
  </si>
  <si>
    <t>R_3koYii1Wq52DVnP</t>
  </si>
  <si>
    <t>R_2dW550e1pBH20Rx</t>
  </si>
  <si>
    <t>R_8HPOAjPZQYkydwZ</t>
  </si>
  <si>
    <t>8|15|12|16|5|35|24|32|33|34|31|28|7|41|6|20|4|10|27|43|21|40|14|11|18|38|37|9|36|13|39|23|44|1|30|3|26|42|19|22|25|17|2|29</t>
  </si>
  <si>
    <t xml:space="preserve">I would consider myself to be very independent, social, and driven; I tend to have strong moral values and will gladly take on a leadership position if needed, meaning I am not afraid to voice my own opinions regarding political, social, personal issues. Likewise I like to be knowledgeable of the topics I discuss and participate in, because I believe that ignorance is something a lot of people can experience due to lack of information. I am not very sure of my political stance, but as of right now I would consider myself to be democratic with a liberal side. </t>
  </si>
  <si>
    <t>R_UVGLV6NXHPJ6Mh3</t>
  </si>
  <si>
    <t>R_DqrV4Dw3b1rAha1</t>
  </si>
  <si>
    <t>R_2f10QwAAJwmcBzm</t>
  </si>
  <si>
    <t>R_3rSOCPKxfbRzain</t>
  </si>
  <si>
    <t>R_1Nbo6ZO1WtuF1AM</t>
  </si>
  <si>
    <t>R_3ITg17cj3mudlTO</t>
  </si>
  <si>
    <t>R_AtyrApULXr4hBC1</t>
  </si>
  <si>
    <t>R_2YWKZvteywa6jjD</t>
  </si>
  <si>
    <t xml:space="preserve">Person A: Okay. So would you like to start?
Person B: Yeah, sure. Well I personally oppose legalizing drugs in the U.S., because I think the purpose of drugs is kind of unclear, especially in California. I agree for legalizing drugs, and I support it if it's going to be used [for] a medical use. I think if it’s going to be medical use and it's going to cure people, it's really necessary for some people. But then if it's going to be a personal use, I doubt that it can be used legally. I think there should be stronger regulations. How are people going to use it? Personally? Or where it's going to be used. To whom, to where, and why? And once that's cleared out, I think I would support legalizing drugs. But for most reasons, I would oppose legalizing drugs until there are strict or clear regulations on the use of personal use.
Person A: Mm-hmm. Okay. I basically saw the question more regarding the social issues. So the social aspect of going into using drugs for personal use. Not really medical use because, I don't know, I just think it through that perspective. And I wrote that I oppose of it too as a personal use. The reasons behind it why are kind of different from yours though. I saw it through this perspective because the history that the United States society has regarding this issue is like the War on Drugs and everything. So there's been lots of commotion behind the legalization of different drugs and just recently the legalization of marijuana. So I was saying how it would be bad to legalize all of these other drugs because of the history that the United States has. And because I think that legalizing it will of course make it more accessible. And as a society, there will be an increase in drug use and drug addiction because of the legalization of it, which I think is inevitable. But another point that I made for my argument was that compared to other countries such as Europe, the society is different, and they haven't experienced that much backlash from the legalization of drugs. And like it said in the example, I believe it was Portugal where they have legalized all drugs. And it's interesting because when you compare the American society to Europe, the European society, they have more access to these drugs, but there isn't as much drug addiction. There isn't as much drug abuse within the younger generations or in the streets, because this legalization of all drugs has been common, and it's been passed throughout history. So the society has this -- it’s like a social norm now. So I think that here in America we don't have that. And I think there will be a very huge backlash to the society if we do legalize everything, which I believe we shouldn’t. But -- So we're kind of on the same [side].
Person B: So would you say you would oppose mainly because of the US history and the social norm, that's not, I would say, set in America?
Person A: Yeah. Yeah. I don’t know. I’m trying to think of reasons why you would support it. And I guess the whole reasons of -- I guess health issues-wise. There are people who regardless, if it's legal or not, they're importing these drugs from unsafe environments and they're still taking them. And there's still this drug abuse, but it's just under the table. So it's still there, it's still present. And maybe legalizing it will make it more visible and make it more controlled. How it gets into society. And I think that if you do legalize everything, it's also going to help the economy and everything. Or it's going to be benefiting the government more than just as a society. But, yeah.
Person B: Yeah. And also speaking of the side effects and the backlash, I think this issue of legalizing the drugs can lead to a problem of public health and maybe health insurance of the people who cannot afford it, but for drug addicts. So I think they are great reasons that you would oppose it.
Person A: Yeah. I just think that the United States has had more problems with the legalization and illegalization of drugs. And I don't want to compare because I don't know if it's a fact, but it seems, more than other countries, it's been more of an issue because of incarceration due to drug use and distribution and all that. And I think that's another reason why some people would support it because of so many people who -- let’s break it down. Just weed, marijuana, people who have used it, who have sold it, who have been incarcerated because of it. Now that they passed it, of course there needs to be laws changed, and there needs to be that recuperation from being incarcerated because of it. So I think that legalizing it will eventually also change incarceration rates.
Person B: Yeah. It's not only about legalizing or illegalizing drugs, but it causes more side effects or extra regulations to be changed. 
Person A: Mm-hmm. Yeah.
Person B: But the thing is, in America there's different states. So in California, it's legal. But if you are in Ohio or somewhere else in the Midwest, it's still illegal. So, I think it's really difficult.
Person A: Yeah. I think because of the way that the primary government, the overall United States government and then each individual government system in each of the states, because they’re different, I think that also mandates for there to be more requirements.
Person B: It's just hard to be united, because laws are all differently applied in the states.
Person A: Mm-hmm. So, I don't know. I just think if we legalize it here in California, 
just thinking it as a state issue, I think the main question to ask is whether the benefits are going to outweigh the negative effects of society, of the economy, of health, of all aspects of it. Because when you make a change that drastic, it affects every generation. It affects every type of person. And whether or not you like it, because let's say they do legalize it. I’m not an Econ major or anything, but I'm pretty sure the economy will change. And the people who even don't use drugs, who never used those drugs or experimented with them, they're also going to have to contribute to the amount or pay for them. Yeah. So do you think the benefits would outweigh the negative effects if we legalize it here in California?
Person B: I think talking about California, it's hard to see more of the benefits that would come along with legalizing drugs. Just from what I've seen around. It's just hard to find good effects of using drugs. And it's not only present, but as you said, we have to think about the future generation and how it's going to last for our generation too. Yeah. So I doubt it would outweigh the benefits.
Person A: You mean you doubt the benefits would outweigh the negative? So you think there's going to be more negative effects or more positive effects?
Person B: More negative effects.
Person A: More negative effects. Okay. Yeah. I think that if we're looking at a time period -- if we legalize it now, there will be a time period where there's going to be a large increase in drug addiction and it's going to be predominantly bad for the society. But I think that after a couple years or a decade, maybe the society will become used to and it's going to become a social norm, like I said in other countries like Europe. But that takes time. And if we legalize it now, us, this generation is going to be the people who have to deal with this negative effect and probably the generation to come. But then after that, then it's going to be not much of a problem.
Person B: Would you say there needs to be a sacrifice if drugs should be legalized in the U.S.?
Person A: Sacrifice in what way? What do you mean?
Person B: Like of the people, of generations. If legalizing drugs becomes a social norm like other countries in Europe?
Person A: Yeah. I think there's always a generation that will have to sacrifice something so that future generations can benefit from it. And I think that's basically how any change is made. The present generation is the one who's going to have to put in that hard work, put in that sacrifice for future generations. The change right now is not really for us, but it's for future generations. 
Person B: Yeah, the consequences are going to last longer than we think. 
[Experimenter says time is up]
Person B: Well it was good talking to you.
Person A: Yeah you too.
</t>
  </si>
  <si>
    <t>R_ZDXIDGMbKT1jlqF</t>
  </si>
  <si>
    <t>R_yHGm47ykfZkp0Z3</t>
  </si>
  <si>
    <t>R_ODpBnYdLtNsGTqF</t>
  </si>
  <si>
    <t xml:space="preserve">We disagreed on legalizing drugs </t>
  </si>
  <si>
    <t>R_s6i01Fyxqd5Xzgt</t>
  </si>
  <si>
    <t>i had to change my computer</t>
  </si>
  <si>
    <t>R_21gCpkOYxc4ZxVU</t>
  </si>
  <si>
    <t>R_1HcQgvcdoaYsQqb</t>
  </si>
  <si>
    <t>R_3QEITmwE8FcOzbu</t>
  </si>
  <si>
    <t>R_3O9px7XRYAH9cUM</t>
  </si>
  <si>
    <t>8|6|14|30|22|7|15|24|35|34|43|33|25|42|44|2|27|10|41|9|32|4|3|39|26|40|17|38|29|20|31|19|16|18|12|1|13|37|36|21|11|28|23|5</t>
  </si>
  <si>
    <t xml:space="preserve">I have lived in three different countries. It helped me expand my political boundary and accept different ideas. Although I have a strong stance of political situation, I tend to be a listener and stand neutral in a group. </t>
  </si>
  <si>
    <t>R_2ZQPm40erkQeqF2</t>
  </si>
  <si>
    <t>R_2AZJjWQn4uZMvb1</t>
  </si>
  <si>
    <t>R_qKmbdYVB6Bpvwc1</t>
  </si>
  <si>
    <t>R_2gZylMkl4I0WO5P</t>
  </si>
  <si>
    <t>R_3PugLZtVNPobxeO</t>
  </si>
  <si>
    <t>R_25uLyXyEJR92MVl</t>
  </si>
  <si>
    <t>R_3pnBuDDQvRkPkrO</t>
  </si>
  <si>
    <t>R_3PaFWEdLTYFEiiw</t>
  </si>
  <si>
    <t>R_2xWz21LkRnOFAHd</t>
  </si>
  <si>
    <t>R_3m4UYgoX8TjwIdW</t>
  </si>
  <si>
    <t>R_2dAqRpQMEQYawrI</t>
  </si>
  <si>
    <t>She belives in not allowing all drugs, which I agree with to a certain extent, but we disagreed on varieties like legaizaltion eliminating social stigma around addicts.</t>
  </si>
  <si>
    <t>R_3rSMPQJ6kRPDxl3</t>
  </si>
  <si>
    <t>R_6M7smZO8uPRnC4p</t>
  </si>
  <si>
    <t>R_RWhSN8x43VJKKYx</t>
  </si>
  <si>
    <t>Allow more time, and ask more specific questions.</t>
  </si>
  <si>
    <t>R_xG8mTWD4PlRJclj</t>
  </si>
  <si>
    <t>R_1mfwyAAVJHafbP4</t>
  </si>
  <si>
    <t>40|15|16|14|1|5|42|4|32|39|6|29|2|41|28|35|18|11|22|44|19|9|8|17|12|38|36|10|13|43|26|20|21|7|31|27|25|33|37|23|3|30|34|24</t>
  </si>
  <si>
    <t>R_3dJO7J6V7tDYjc8</t>
  </si>
  <si>
    <t xml:space="preserve">I viewed the world around me through books, art, film, and media. I came to the conclusion of my political stance by following my moral compass, and sided with the group that values empathy the most. I'm a very open guy who does not shy away from discussions, but I believe to be very firm in what I believe in. </t>
  </si>
  <si>
    <t>R_3kG0TLxDC4kLhEM</t>
  </si>
  <si>
    <t>R_1rGmuMHEYx0Hvmt</t>
  </si>
  <si>
    <t>R_2dgokB0vgQqfSXH</t>
  </si>
  <si>
    <t>R_2dtlcf2davY4B0x</t>
  </si>
  <si>
    <t>R_2VmcEQq6ZXjQDIZ</t>
  </si>
  <si>
    <t>R_YVy50UWJcK7eBoZ</t>
  </si>
  <si>
    <t>R_3isQWPqhx6NPYtU</t>
  </si>
  <si>
    <t>R_3dMOPkqls4HtB1S</t>
  </si>
  <si>
    <t xml:space="preserve">Person A: So, what year are you?
Person B: I’m a junior. And you?
Person A: I am a freshman.
Person B: Oh, well then, welcome.
Person A: Thank you. Are you a junior transfer or have you been here?
Person B: No, I’ve been here for two years.
Person A: Oh, nice. What are you majoring in?
Person B: Mechanical Engineering.
Person A: Ooh, so you’re a MechE, huh?
Person B: Yeah. How about you?
Person A: There are not a lot of people that are. I’m undecided.
Person B: Ah. Have fun deciding.
Person A: Yeah, that’s what I’m trying.
Person B: Do we start the conversation?
Person A: Well, we can get to know each other first.
Person B: Oh, okay.
Person A: It’s not like we’re just telemarketers just talking to each other.
Person B: Okay.
Person A: Do you have any hobbies? What do you like to do?
Person B: I don’t know. I’ll have to see what clubs I’m joining this year.
Person A: No, like just hobbies. Like what do you like to do in your free time?
Person B: I don’t know, too many. I guess I’ve been watching anime lately.
Person A: Oh nice, me too. What anime do you like?
Person B: I started binge-watching My Hero Academia.
Person A: Ooh, I’m about to start that.
Person B: Yeah.
Person A: Do you like Death Note? That one’s my favorite.
Person B: I haven’t – I’ve read the manga though.
Person A: Oh, I don’t like reading manga.
Person B: Huh, it’s opposite for me.
Person A: I used to be the biggest fan of Attack on Titan, but I haven’t watched the last two seasons.
Person B: Mm. Yeah.
Person A: But yeah, okay. So we got to know each other a little. Would you consider yourself a Democrat?
Person B: I guess so. I voted Democratic last election.
Person A: Oh, nice. Me too. Me too. Okay.
Person B: I feel like a lot of people here are liberal.
Person A: Yeah, but people usually take that with – oh, okay, the twelve minutes haven’t started. Okay, you see I feel like it’s better if we get to know each other first so we’re not like strangers debating.
Person B: All right, is it okay if I go first? Just because my argument is really short.
Person A: Oh yeah, sure, no problem. I mean it's not really -- we could just -- it's a conversation of friends. We’re just having a conversation. So okay.
Person B: Mine’s really, really short.
Person A: Okay. So you're against the legalization of drugs. Right?
Person B: Yeah. In general, I support legalization of drugs. It's just the wording of the topic is that it supports legalizing all drugs. And I think that's just too dangerous. I mean I'm not an expert on drugs obviously, or what constitutes a drug or its effects on society or anything. But just based on media reports and what you hear on the news, I feel like there are drugs out there that are just too dangerous to be legalized. Not like marijuana, not like cocaine, but I mean like fentalyn? I don't remember the name of the drug.
Person A: Right. It’s fentanyl.
Person B: Fentanyl? Yeah. So I feel like it's just too dangerous to legalize. That's really it. That’s my entire argument.
Person A: Right, I get you. No, yeah, I get you. Okay, I have a few things to say. So the legalization of drugs, if you legalize something -- so right now people who are under addiction, being a drug addict has such a negative stigma right now. So you're automatically -- you know how like when the AIDS broke out. So if you had AIDS you were just shunned from society, you were seen as like a whore. And obviously back then they thought it was only homosexuals, so stuff like that. But if you legalize drugs, I feel like it would take away the stigma and encourage people to get help more. And in my opinion, it would lower the addiction rates. And also, you hear stories of people wanting to smoke weed and the weed turns out to be laced with fucking -- Oh I'm sorry, I cursed.
Person B: It’s alright. It’s Berkeley, come on. I’m older than you. I should be the one cursing.
Person A: Okay. But it’s laced with like crack and stuff, the weed. But the legalization of drugs, at least, I'm going to use it for lack of a better term, the small ones like weed, I feel like they can be FDA approved. And it will be able to completely erase stuff like that happening and allow people who actually need the weed to smoke it comfortably without having any fear. Or people who just want to explore weed had -- studies have shown that it's not addictive, it's not a gateway drug. It helps with, this is person to person, but personally -- I wouldn’t say personally, I’ve only done it like -- okay, I shouldn't say anything about my personal experience.
Person B: It’s cool. You’re at Berkeley. Everyone does it.
Person A: But I feel like it helps with creativity or anxiety. Of course, for some people, it makes them paranoid but if you feel that way you can always just stop. It's not addictive. So legalization will help with stigma and it would help make the ones safer. And for drugs like crack or like freaking bath salts or whatever, obviously those shouldn't even, people shouldn't consume those but they're going to find a way anyway. But if we legalize it, I feel like it'd be -- if it was government regulated, I feel like many people would get more resources, find out more information about them. I feel as if it wouldn't cost us any money to sort of legalize it, but --
Person B: It won’t hurt to legalize it. It's not going to be some big financial burden or --
Person A: I don't even know. I feel like bath salts or crack or something like that --
Person B: Are bath salts actually a thing? I thought it was just a term.
Person A: No bath salts are a thing. But I feel like those should still have penalties for using them because I feel like those inevitably make you lash out onto others. But I feel like if you legalize them, you would have more resources to go into rehab and stuff like that. So I feel legalization would help with just helping people cope through their addiction. Legalization in my opinion isn't a definition to support people using those drugs, but help them get out of it. And then help people that use weed do it safely.
Person B: Okay. So I guess I have a few things to talk about. I might completely go out of order. The first thing I think is that on the sheet of paper we have now, it doesn't say supporting legalizing all drugs. The thing is I think we had originally said all drugs, and you can't generalize. You can't say every single drug is like weed or as benign as that. I'm not an expert but I know that the government categorizes drugs based on their toxicity or how dangerous they are, you know like title one, title two. Right?
Person A: Mm-hmm.
Person B: And if you were to just have a blanket legalization of all the drugs and not just weed, I feel like that’ll wreak havoc. It would just hurt a lot of people's lives. People will get hurt. And also the next thing is, I don't think you have to legalize drugs in order to remove the social stigma around using it. Obviously I guess, there’ll still be social stigma, but it won't be social stigma in the fact that like, “Oh, because I do this drug, it's a shameful thing and I can't get help.” I feel like you don't need to legalize a drug in order to provide social services to allow people to go into rehab and get themselves weaned off their addiction.
Person A: Right. But social services will always be there, but just the opinion of society, it usually falls to legality. So if you legalize drugs, I am almost positive that there will be more people -- it will be more acceptable to come out as an addict and to be able to get help that way. Also on that, have you ever seen the film, it was with Matthew McConaughey? It was The Dallas Club. Have you seen The Dallas Club?
Person B: No I haven't. You want to tell me about it?
Person A: Yeah, sure. Okay. So Matthew McConaughey -- so basically the movie's about -- it's based on a true story. Basically, he gets AIDS and then the film goes about him -- basically insurance won't -- you know how insurance is horrible here. They won't cover what he needs. He doesn't want to do chemotherapy and they're trying a new drug on him that is absolutely bad for him. So he goes to Mexico and tries a few drugs that are not legal in the United States. So he tries the drugs and he finds out it works for him and then he realizes -- he basically becomes a narc, right? He starts selling these drugs to other AIDS patients that ends up helping them with their lives. And then people find out and then he goes to a court case where he loses. But he fights for trying to get people with terminal illnesses like AIDS -- he says they should be able to try whatever helps them the most. So I feel like if you legalize all drugs, that blanket would also cover -- obviously this whole being general about any law is really bad, but just on the topic of legalizing drugs, I’m full in support for people with like cancer, with AIDS, that they’re able to have access to experimental medication that might not necessarily be FDA approved. But if they have a terminal illness, it should be up to them. They should be able to decide if they want to have experimental medication on them.
Person B: I guess. So you're saying that basically by legalizing drugs you can help people who have these illnesses that they might not be able to --
Person A: Yeah, so if people don't want chemotherapy, they should be able to request and be able to get whatever medication they feel helps them the most.
Person B: Hmm. I feel like that's a valid concern, but drugs are sometimes not FDA approved -- I mean drugs aren’t -- I have to think about how to word this. But basically, the FDA doesn't randomly approve any experimental drug. The process to test it out and everything is really rigorous for a reason because if it doesn't work, then you are only hurting people more.
Person A: Right. But, two things. Sometimes it's just for money. Sometimes they want their own brand here, you know how corrupt pharmaceutical companies can be. Secondly, if you have a terminal illness where you're going to die in six months anyway, those side effects -- if it helps you live a happy life, even for those last six months, you should be able to take it. There should be an exception for people with terminal illnesses.
Person B: I feel like the issue here isn't whether or not the drug is legalized. It's whether or not they have access to these experimental drugs, in which case the issue here in this specific case with people with illnesses is the actual drug approval process and not the fact that the drug is illegal in the first place.
Person A: Well, it is illegal if they can't get their hands on it in the United States. That's technically what I'm going for. If it was legalized -- for me, legalized would mean it would be available in the United States for them to get.
Person B: Yeah.
Person A: Because, well, at least in the movie they didn't allow him to use any of those medications here because they weren't FDA approved.
Person B: Yeah, I guess.
Person A: It's a good movie you should watch it.
Person B: All right. All right. Also I just want to point out the reason why AIDS has so much stigma around it was more of a social stigma, less of a -- this is a bit hard to argue. It's not like it was --
Person A: Isn’t all stigma social stigma?
Person B: No, that’s not it. Basically what I'm trying to say is that the stigma surrounding using drugs is different from the stigma of from being a homosexual.
Person A: Right. Yeah. I guess sexually transmitted diseases do have a different stigma than others. So I guess we're not going to come to an agreement, right?
Person B: Well, look, in general I support legalizing drugs. I just don't think you should legalize all of them like, “Oh, I have Fentanyl for everyone,” basically.
Person A: Right. But I mean legalization doesn't mean the government is going to come here giving it out like candy. It just means there are resources available to get it safely, you know.
Person B: But do you want people to get these drugs safely? There's also exceptions in which people with terminal illnesses, obviously they can get drugs safely. But if you're talking about, say, the average person and they want to do some recreational drugs, I mean you probably shouldn't do a drug if it’s dangerous. There are some drugs that have been legalized and they've been legalized for a reason, like weed's been legalized for a reason. It’s been proven to be safe and not a gateway drug or anything. But if a person wants to go ahead and try out something that might harm them on their first try then I don't think it should be legal. It’s not something you should do recreationally.
Person A: Right. In my opinion, it's up to every person, obviously if they're desperate enough they will find a way. So, that's what I'm saying, you know.
Person B: And also you argued before that, “Oh, people are going to find a way to get these drugs anyways,” but then why do we outlaw firearms if they could get the guns anyway? I feel like your argument that, “Oh, they're going to get the drugs anyway,” it's not valid enough to support legalization of these drugs.
Person A: Right. But --
Person B: Because in that case we might as well legalize everything. We might as well legalize murder because you know, people who want to kill are going to kill anyway, so I mean, what on Earth?
Person A: Okay. I guess that's not a good --
Person B: Exactly.
Person A: Yeah. Well I guess we didn’t come to an agreement.
Person B: All right.
[Experimenter says time is up]
Person A: But make sure to watch that movie. You know, Matthew McConaughey actually got an Oscar for that movie.
Person B: Oh, I don’t usually watch non-cartoons.
Person A: Oh, okay.
</t>
  </si>
  <si>
    <t>R_1P5Z2di2y7gRZHT</t>
  </si>
  <si>
    <t>R_yBCbEjM2ljCok2l</t>
  </si>
  <si>
    <t>R_aeFsfGDb1fk0f05</t>
  </si>
  <si>
    <t>To be honest the conversation was very rambly, I felt that I wasn't given enough time to talk or give rebuttals, despite being able to speak first. I feel like his knowledge of AIDS and drugs quite literally comes from a single movie staring Mathew McConehay(?), and (I have nothing against weed smokers) he uses his single experience of experimenting with weed to justify legalizing ALL drugs.</t>
  </si>
  <si>
    <t>R_3OcCKQSbJKsmVex</t>
  </si>
  <si>
    <t>R_D7vQ9dD5ZBDz2AF</t>
  </si>
  <si>
    <t>R_2E5VH7Z9fWS4dXX</t>
  </si>
  <si>
    <t>R_0fxpE9EW1BMSNb3</t>
  </si>
  <si>
    <t>R_2ctuwNFRQc6aOXc</t>
  </si>
  <si>
    <t>24|28|43|8|30|37|5|25|18|27|32|12|4|2|19|42|44|26|17|41|36|6|39|35|11|40|38|33|22|14|34|29|31|9|20|15|21|3|1|13|23|10|7|16</t>
  </si>
  <si>
    <t>Spent a considerable amount of time growing up in liberal california. Both parents are more or less apathetic to politics, allowing me to form my own opinions.</t>
  </si>
  <si>
    <t>R_2s6dwluwYrskms8</t>
  </si>
  <si>
    <t>R_a65YNHsjLGuEmid</t>
  </si>
  <si>
    <t>R_1Qhdks6vlxecyQN</t>
  </si>
  <si>
    <t>R_3e93AqHEGMQO2zl</t>
  </si>
  <si>
    <t>R_smW7EnUHNn7RrCp</t>
  </si>
  <si>
    <t>R_yF3U9aTmWckytbj</t>
  </si>
  <si>
    <t>R_TneVL6LUZF67CTL</t>
  </si>
  <si>
    <t>R_3j8TSmXdPVhjvMI</t>
  </si>
  <si>
    <t>R_eWnd9r2euVRVPYB</t>
  </si>
  <si>
    <t>R_5doEpVszHFdwxwJ</t>
  </si>
  <si>
    <t>R_3gMzoVenJPhoovk</t>
  </si>
  <si>
    <t>R_3NJNzJatNlbZS8n</t>
  </si>
  <si>
    <t>An outright ban on extremely controversial speakers can cause strong opposition that might lead to more harm. More effort should be put into establishing healthy conversation between people with opposing views. It introduces students to nuance and train them to think for themselves.</t>
  </si>
  <si>
    <t>R_1gGs8iy1v1m9IYK</t>
  </si>
  <si>
    <t>R_1CIq1LWdfbH7guN</t>
  </si>
  <si>
    <t>R_DBmDr1gcf9TbAJP</t>
  </si>
  <si>
    <t>7|6|28|27|2|16|14|12|30|41|15|35|23|20|18|17|43|19|26|34|24|25|5|21|31|13|38|39|44|9|22|36|32|33|4|10|40|8|3|37|1|29|42|11</t>
  </si>
  <si>
    <t>I am an international student from Malaysia and was raised in a traditional patriarchal Chinese family. While my family is mostly conservative, I have always had an affinity to be more open minded about most issues. My views are shaped by my interests in economics and computer science, my roots in a conservative family and a curious mind to explore possibilities.</t>
  </si>
  <si>
    <t>R_1geBtpT6ZgnZvGl</t>
  </si>
  <si>
    <t>R_vOHGbQWEzsPUI49</t>
  </si>
  <si>
    <t>R_3OrkzNPHqET8EIq</t>
  </si>
  <si>
    <t>R_2uwBPDL1mMPSR3J</t>
  </si>
  <si>
    <t>R_27DWoIFzPTeuyva</t>
  </si>
  <si>
    <t xml:space="preserve">Person A: Hey.
Person B: Okay, do you want to start?
Person A: Yeah, sure. Which one was this [topic]? “Do you oppose or support allowing extremely controversial speakers to speak on campus?” I somewhat agreed with the idea of allowing them to speak. Well, based on the last few speakers, banning them outright has not particularly been beneficial for our campus body. As well, there has been a lot of physical damage and full-on riots to property. Beyond that, I feel that addressing these views and how they’re problematic I think could be a big step towards allowing people with opposing viewpoints to engage in discourse and it would help the political divide in this country thus far. And I also genuinely believe that students should be able to identify nuance and think for themselves. At the end of the day it is what it is, you know what you’re getting with these controversial speakers. And if we were to view their viewpoints with that filter on, I think it could help the people who would feel -- it would prevent people from hopefully feeling whatever trauma or fear that might have been incited by this type of hate speech. And at the end of the day, I don’t think we are forcing anyone to listen to them. So those are my arguments. It’s mainly that outright banning it doesn’t solve the problem and I think that healthy discourse can come out of this if we approach it with the right mindset.
Person B: Mm-hmm. All right. But if that’s an extremely controversial speaker how would that be healthy?
Person A: See, yeah. So like not entirely discourse with them but understanding this person’s viewpoints and what’s problematic about it will either challenge whatever beliefs we currently have or just consolidate our viewpoints.
Person B: All right. I agree with your opinion though, but for me, my main argument is that this type of speech shouldn’t be happening on campus. I don’t think college is a place for us to have political speech, especially if it’s such extremely controversial [speech]. And it can cause traumatic effects for some other students that are not a part of this, right? So what I’m thinking about is, we can have these controversial speeches but not on campus. Maybe you could find another place downtown or anywhere else if you want to participate, we can just go there. Now, college for me is a place to study and focus on the thing that I want to grow out of this place, but sometimes I think these kind of things that can be distractful for some students.
Person A: Right. See, I agree with you on the trauma end of it. I can’t speak much about trauma because I am not personally a victim of this. However, I do believe that students should be given the chance to be involved in activism and be involved in pressing issues of today through these political discussions. Because at the end of the day, the youth of today will solve the problems of tomorrow and college should be a very -- I view college as a place where students with different viewpoints can come together and discuss them and form a better view of the world before they enter it. Something like what we’re doing right now, right?
Person B: Right, right, right.
Person A: And I think that controversial speakers -- I think it’s an eye-opening experience honestly. I was there during most of whatever happened then [when Milo Yiannopoulos came to Berkeley]. What went down was arguably worse than letting anyone speak so --
Person B: Mm-hmm. I agree that different people should come together and talk about the controversial things and discuss about it. And it’s like a really eye-opening experience but I remember last year. I don’t know. Were you here last year?
Person A: Yeah. For Milo?
Person B: Yeah, like that thing. It kind of shocked me because there was a lot of hateful speech everywhere on campus. We should talk about this in a more healthy way and that’s acceptable. But when you go down streets and there is hateful language written everywhere, that’s kind of -- yeah, it’s bothering me a lot.
Person A: Yeah, I agree with you one hundred percent. And a lot of these people don’t even feel that strongly about it but do it just to incite something and that would be inflammatory. So in that regard, like with -- have you heard of Alex Jones?
Person B: I’m not familiar with that.
Person A: So he was one of the alt-right’s controversial speakers and he was spreading fake news and very inclinatory comments. And big social media companies have decided to come out and ban them on all social media platforms because that -- and I can get behind that. My only problem is that when Berkeley has tried to ban these speakers we’ve ended up [with] things being so -- riots literally start and things start getting destroyed to the point where I’m thinking like, “Wow this might actually be causing more harm than actually allowing him to speak.” So obviously I don’t think these people have anything good to say, or I wouldn’t want to actually listen to it because I’ve heard enough of it. But my only problem with banning them is that right now it hasn’t been working for us. And maybe perhaps an outright ban isn’t the answer. Maybe we can hold a panel or something like that to field more healthy discussions.
Person B: Yeah. I feel like our viewpoints are almost the same.
Person A: Yeah. 
Person B: Yeah, okay.
Person A: Yeah. But it’s crazy. I mean, I don’t think you find things like this in many places in the world. This is a very Berkeley thing, huh?
Person B: I know. I’m kind of getting used to it.
Person A: Yeah. What year are you in?
Person B: I'm a rising sophomore.
Person A: Right. I’m a rising junior. How do you like it so far? Oh wow, you experienced that as a freshman, huh?
Person B: Yeah, I was completely shocked right then.
Person A: I experienced the elections as a freshman. That was interesting.
Person B: Oh. How was it?
Person A: Yeah. I don’t know. Like people were just like -- some people were tearing up in the dorms and everything. My friends and I just decided to start drinking or something to cope with it somehow.
Person B: Were you guys still having classes back then?
Person A: Actually, the day after I think some professors moved their lectures and moved their exams and everything. Some of them extended deadlines for homework and that kind of thing. But I remember going to class the next day.
Person B: Yeah, I was actually an international student. I was in my country when I heard the election.
Person A: Wait, where are you from? I’m international too.
Person B: Really? I’m from China.
Person A: I’m from Malaysia.
Person B: Oh. Okay, how do you feel about this?
Person A: Well, what do you mean?
Person B: Like hearing the election, and I don’t know.
Person A: Well at the time I mean, obviously my first thought was how does this affect me, right?
Person B: Yeah, definitely.
Person A: And at some point, there was this article about the U.S. embassy requiring more documentation for people from a list of countries and Malaysia was on there. So with that I got kind of scared but it didn’t go through. So no, honestly, I don’t think Trump is a good president, but it hasn’t affected me directly. I mean like with trade wars with China and everything, prices go up maybe a bit here and there. But I don’t feel miserable because of him, you know? So because of that, I don’t really --
Person B: Yeah, I didn’t feel anything until last year when the war started. Yeah. And I don’t know, I feel like some American people might think he’s a good president. Honestly, I don’t see that at all. Yeah.
Person A: Yeah. It’s bad.
Person B: I know. And even for me, honestly, I don’t really care about political issues. I’m interested in and I try to get involved in it, but I am not that involved you know?
Person A: Yeah, of course.
Person B: Yeah, even for me, I feel like this is a big deal and it’s just -- I can’t do anything about it but it just feels uncomfortable.
Person A: Yeah, politics is very interesting. But well I think his presidency tells a lot about politics in America and how it needs to change. The only reason someone would be willing to overlook all of Trump’s flaws to vote for him is because inherently they decided that he would be better for them than the establishment. Which says something about the establishment. So Democrats are going to have to rethink everything and I think this is necessary for good growth in the country so.
Person B: Yeah, but isn’t Trump decreasing the taxes for the Americans?
Person A: Decreasing?
Person B: Like he’s lowering the tax rates for Americans?
Person A: Yeah.
Person B: So how do you think that will be affected?
Person A: See, the majority of people who voted for him and the reason he won was that because he appealed to poor White people who felt like they were forgotten by the previous government. And their anger is deserved and rightfully so. But they just put their faith in someone who gave them false promises. Trump is not going to solve their problems. But he told them -- but the fact that he acknowledged their problems as problems was enough to make them vote for him over Hillary. 
Person B: Yeah, I remember on the media, they were all about how Hillary's going to win and suddenly Trump won and like nobody’s expecting that. So I read an article about how the media can be affected. How the media can affect the political like – okay, time’s up.
[Experimenter says time is up]
Person A: Do we hang up the phone?
Person B: Okay. Nice meeting you though.
Person A: All right. It was nice talking to you.
Person B: Yeah, same.
Person A: What was your name?
Person B: [Name redacted].
Person A: [Name redacted]. My name’s [name redacted].
Person B: Okay, nice meeting you.
Person A: Nice meeting you.
Person B: All right, see you.
Person A: See you.
</t>
  </si>
  <si>
    <t>R_2wMRgf2DynxaIrF</t>
  </si>
  <si>
    <t>R_OxTwTvoo2TibOlr</t>
  </si>
  <si>
    <t>R_RIkqBlDWr4zdvEJ</t>
  </si>
  <si>
    <t>Campus should allow controversial speakers to speak on campus, but in a more healthy way. Students should be more engaged with different political views under an open environment without hateful judegements.</t>
  </si>
  <si>
    <t>R_2aPhGezyHAP0XMC</t>
  </si>
  <si>
    <t>R_1ie3cQmDlRiwWzp</t>
  </si>
  <si>
    <t>R_3Enmk58bkTLsz2o</t>
  </si>
  <si>
    <t>23|26|3|35|30|24|31|39|9|6|22|42|13|38|34|19|15|28|25|18|8|11|43|2|33|7|10|12|5|27|36|44|21|14|17|4|37|41|1|32|20|16|40|29</t>
  </si>
  <si>
    <t xml:space="preserve">I am an international student, thus I tend to be a by-stander in a lot of political debates in America, because even though I care about the problems, I can't really do anything to make it better, and I feel sorry for it. Also, a lot of political problems the US is facing is different from the problems in my country, which I found it really interesting to compare them. </t>
  </si>
  <si>
    <t>R_1Q472rSnCG1FpBf</t>
  </si>
  <si>
    <t>R_BJu6lHBlH4sk8Tf</t>
  </si>
  <si>
    <t>R_1Q6C6pvgucgMVDz</t>
  </si>
  <si>
    <t>R_2ykjLAtcz2GNVDQ</t>
  </si>
  <si>
    <t>R_9vEtVlhE99RCpUJ</t>
  </si>
  <si>
    <t>R_xufsK11MAWsVWMx</t>
  </si>
  <si>
    <t>R_bvZHTboqZQbv4fT</t>
  </si>
  <si>
    <t>R_1ByTvHK153oX69j</t>
  </si>
  <si>
    <t>That people should be allowed to talk but take into consideration other people's beliefs</t>
  </si>
  <si>
    <t>R_1Ks95KPPH0UeGoZ</t>
  </si>
  <si>
    <t>39|9|2|31|34|13|22|20|18|27|14|12|37|29|8|35|4|19|25|28|32|30|41|26|21|44|3|11|38|5|36|16|15|6|1|43|42|23|33|40|7|17|10|24</t>
  </si>
  <si>
    <t>My mother is from Japan and thus has no strong political opinion while my dad and his family are strongly Republican. Unless in a household filled with my dad's side of the family, I am rarely introduced to politics, as it is a topic hardly talked about between my parents and I. I believe that everyone has freedom of rights, but they must restrained to be exercised to a limit that doesn't harm others- practice your rights unless it is a harm to others.</t>
  </si>
  <si>
    <t>R_1pzEjQqHGhgHKJ8</t>
  </si>
  <si>
    <t>R_3L29zmKgCwnSZGh</t>
  </si>
  <si>
    <t>As long as no one truly hurts someone, they can express themselves however they please. There was no one side (agreeing) or the other (disagreeing).</t>
  </si>
  <si>
    <t>32|34|37|38|15|27|36|4|1|10|29|9|42|14|39|31|17|7|35|26|43|24|8|44|33|5|40|21|3|23|41|12|2|22|19|16|20|6|18|25|11|13|28|30</t>
  </si>
  <si>
    <t>I grew up in a really small town north of Los Angeles that primarily identified with conservatism. Our area is compromise mainly of a lot of Caucasian and Latino elderly folk and new families, and so there was never really many outlets for liberalism or free-thinking other than with the youth (grade school through high school). Although the environment I grew up in was very limited in terms of perspectives, I molded myself throughout my childhood and early life into a liberal person, I also gravitated towards a lot of open-minded principles and philosophies because I identify with the LBGTQ+ community. I do not know much about politics nor follow it actively, but I do pay attention to the most serious issues and they do sometimes challenge or reassure my opinions.</t>
  </si>
  <si>
    <t>R_3EfLRca8hqxjrls</t>
  </si>
  <si>
    <t>We never really came to a compromise to see which side we would take other than we were both in a sort of gray area.</t>
  </si>
  <si>
    <t>2|32|30|38|34|12|10|42|15|21|11|22|5|6|27|13|8|37|36|33|7|26|4|29|40|23|18|44|3|17|20|16|28|19|1|9|39|25|14|35|41|31|43|24</t>
  </si>
  <si>
    <t>I keep an open mind and always educate myself about a topic before sharing my own opinion. If I know nothing or very little about a topic, I prefer not to share.</t>
  </si>
  <si>
    <t>R_3I5vNcflo7QQ0Wl</t>
  </si>
  <si>
    <t>R_1IYQNWXGKcCbk6g</t>
  </si>
  <si>
    <t>R_2f9aJqPJRR77Mcm</t>
  </si>
  <si>
    <t xml:space="preserve">Person B: Okay. You want to start?
Person A: Sure. Well, regarding the topic, I said that I do support extremely controversial speakers to speak on campus. But I, of course, said that I don’t strongly stand with it. Like, moderately. Because, yeah, there are some downsides. But just for me particularly, the first thing that would come to mind is that UC Berkeley wouldn’t be UC Berkeley if something like this was one hundred percent prohibited.
Person B: I understand. I did put that I did not support, but also not strongly. The thing is, being such an important institution that has a very powerful voice, if you allow a speaker that has very controversial views -- not in the sense of controversial, but in the sense of hate speech, which attacks the existence of others sometimes -- giving that person a microphone to speak to the world, for me, just makes me think that that seems to be okay, you know? So that’s my main counterargument. As I said, I do not know that much about the topic, but I don’t like when people with supremacist ideas have a microphone to the world.
Person A: I can most definitely understand that. For me, personally, I know that nothing has one hundred percent affected me in the past year that I’ve been here. I don’t necessarily pay that much attention to the speakers that would come and go and what not. But I do understand where you’re coming from. That especially if it’s hate speech. But I don’t know. I guess I didn’t necessarily concentrate on hate speech specifically, just extremely controversial. Because I mean there’s such a big spectrum, and with every kind of topic there’s always going to be people that have problems with it.
Person B: Yeah. I understand. For me it’s also not about the controversial part, because I myself have some controversial views sometimes. But also I wasn’t here last year about that. I’m new, so I'm not entirely sure what the context was. But I do think there should be a minimum rule. But not saying like controversial ideas. But if the person is known to have a very extreme or a supremacist or hate speech view. I think that should be a minimum rule to let people come. For me it’s just basic respect. There’s a super diverse community here that may feel very attacked by these things. So maybe not a wide restriction, because that can be used by everyone in any way, but ground rules or something like that.
Person A: Yeah. For sure that would definitely create a much more respectful and safer environment and what not. But then again, you never know what kind of stuff happens also behind the works. Like whether maybe the university actually allows such things because they just want the publicity and stuff like that.
Person B: Mm-hmm. Yeah.
Person A: Yeah. So many things are just about money these days, so you never know. And then regarding extremely controversial speakers, honestly if they don’t say something that is extremely out there, or just so far down the spectrum that it’s sometimes considered crazy or just absolutely ridiculous, without that no one’s going to listen to them. This is how they get listened to. This is how they receive attention.
Person B: Yeah.
Person A: So, you never know. Even the speakers themselves, they may not one hundred percent agree with how they’re talking, but they have to get out there somehow.
Person B: Yeah, yeah. I agree. I watched this movie that talked exactly about that, and how a person was super famous and had this book that was super controversial. And then they did not think about that at all -- they did not have these views in real life. So yeah. But yeah, I don't know. It’s a very hard topic to talk about because it depends a lot on the topic, like the specific issue that you’re talking about. So, yeah.
Person A: Yeah. Probably the other problem that I would just have with that -- why I just said that I don’t really support it one hundred percent -- is the fact that so much money goes into security and that type of stuff. And personally, I’m an out-of-state student. I’m paying a lot of money to be at this school, and I really don’t want my money to be used on such measures.
Person B: Yeah. Yeah, I know.
Person A: Because I remember one of the last speakers last year or something like that. They had to hire a whole police force or whatever and it cost three hundred thousand dollars in total or something like that.
Person B: Yeah, that’s a lot of money.
Person A: That is ridiculous.
Person B: It's crazy. No, that’s incredible. Yeah. And also that’s a big issue. But the other thing for me is -- so right now in the world, I see a lot of people speaking and developing some ideas that I think are very dangerous. Like I don’t know. Well everyone talks about Trump, but there’s a wave of right-wing supremacy also in Europe and in other places. And I feel that if you do not strongly position yourself against something so inherently bad, at least in my view, you’re letting it spread and become a thing that’s considered okay for people. Like just another ideology even though it's very hurtful and it really harms small communities. So, yeah. I mean that’s my main argument, basically, but --
Person A: And I'm just always in a grey area. But I really do not like choosing extremes because I always find some sort of a problem with it as well.
Person B: Yeah.
Person A: And then just the number one thing that especially people that do position themselves strongly is they just cram their beliefs down your throat. And I just can’t deal with that.
Person B: Yeah. Yeah, I understand. I study these things a lot and it’s the more you know, the weaker your position becomes because everything is a grey area.
Person A: Yeah.
Person B: You know? So some basic things you learn -- I don't know -- this is not okay, this is okay. But then no one completely supports your beliefs. And there’s no one that has a very convincing set of things that they say politically that I agree with.
Person A: Mm-hmm.
Person B: So it’s always -- yeah. Yeah.
Person A: If you don’t mind me asking, where are you from? Because I hear an accent.
Person B: Yeah. I'm from Spain.
Person A: Oh, okay. Wonderful. 
Person B: Yeah, yeah. 
Person A: Are you an international student here?
Person B: Yeah, exchange student.
Person A: Oh, exchange student.
Person B: Yeah.
Person A: Okay. And you just got here recently? Or have you been here a while?
Person B: No, no. I just got here.
Person A: Oh, wow. Well, welcome.
Person B: Thank you. Yeah. You said you’re from out of state?
Person A: Yes. I’m from New York.
Person B: Oh, wow. 
Person A: Yeah, yeah. I also get asked a lot here, though, if I’m an international student because I have a weird accent. My parents were both born in Poland. And they came here and, I don't know, it kind of rubbed off on me because I didn't speak English until a later age.
Person B: Okay. Yeah, of course. Well, I don't hear any accent, but that’s probably because I have one.
Person A: Yeah.
Person B: Yeah. Yeah, yeah. Well, it’s nice to meet you.
Person A: Nice to meet you as well. Are -- so just.
Person B: Yeah, I’m trying to come back to the topic, but I think I’ve said all my arguments already.
Person A: Yeah.
Person B: Yeah. 
Person A: Yeah. It's like I said. It’s a grey area.
Person B: Yeah.
Person A: All these things. There’s always going to be problems no matter which side you choose.
Person B: Yeah, that’s true. Also, for me, it’s very hard to understand that there are -- politically, people talk about two sides, and that’s what’s socially accepted. But the reality is so much more complicated, and it’s just not shown. And yeah, it’s kind of hard to position yourself on an axis with two sides when this is really not all there is to it. So, yeah.
Person A: Yes, of course. It’s the same with even politics here, like with the Republican and the Democrat. The problem is if people don’t like either, then they choose the Green or Nationalist party. But the problem with that is that they never win or gain enough attention, so.
Person B: Yeah, true. No, here it’s way worse than in Europe in those terms. Like there are two choices, literally.
Person A: Yeah. Yeah. Would you say, in Spain, is there anything about controversial speakers and the topic of free speech and what not?
Person B: There is. We have this -- I don't know if you’ve heard -- issue with Catalonia. Probably, yeah. Basically, it’s an area of the country that half of their population wants to be independent like another country, and the other half does not. So there’s a lot of controversy of how much their discourse should be accepted. And the other side says the same thing. And it's very polarized. So yeah, there’s a lot of issues with that, regarding that topic. Yeah.
Person A: Oh, I see.
Person B: Yeah.
Person A: Yeah. Here definitely in California as opposed to New York for me, it's just so many more people broadcast their opinions here because California is a very, very liberal state.
Person B: Yeah.
Person A: Yeah.
Person B: Yeah it is. 
Person A: So it's honestly no surprise that of course Berkeley was the first UC school. So of course everything is just a hub here. It's all based from this campus.
Person B: Yeah. Of course. It's the leading institution. With that, it’s not surprising. Also, I wonder, why would you want to come to speak here if you held such different views and literally only maybe 20 people are going to be listening to you? I don't understand it from a rational point of view. Why? I don't know. 
[Experimenter says time is up]
Person B: Oh. It's done right?
Person A: I think so.
Person B: Yeah, I did not realize.
Person A: Okay.
Person B: Okay. Nice to meet you.
Person A: Nice to meet you too.
</t>
  </si>
  <si>
    <t>R_1mR8a0My8lAm0is</t>
  </si>
  <si>
    <t>We agreed that there were gray areas and that it does depend a lot on the topic the controversial speaker is talking about, but for me there is still a line of disrespect and hate or supremacist speech that one should never cross nor tolerate.</t>
  </si>
  <si>
    <t>R_3qlYBee1piIU6G7</t>
  </si>
  <si>
    <t>19|34|44|32|30|11|9|21|33|31|27|40|2|15|18|20|14|41|6|10|13|12|7|24|5|28|4|17|43|22|36|29|23|16|1|35|25|39|37|26|42|8|3|38</t>
  </si>
  <si>
    <t>I am an exchange student from Spain. Since I was very little, I have learnt how a political system that supports social networks and financial redistribution can help alleviate some of the negative externalities that economic and financial markets cause in society. I study Political Science, and so I am usually very passionate - though also open-minded - about my political views and my personal, political and ethical beliefs.</t>
  </si>
  <si>
    <t>R_2dF0cadTjlEW344</t>
  </si>
  <si>
    <t>R_bOuoqWnS7ptR7ah</t>
  </si>
  <si>
    <t>Q10</t>
  </si>
  <si>
    <t>R_sRvwBYZfhj3OV69</t>
  </si>
  <si>
    <t>R_2BeBtvkQgViHgqA</t>
  </si>
  <si>
    <t>We kind of met in the middle, not quite at a resolution but simply agreed that there are many complex pros and cons to legalizing drugs and that what may have worked in Portugal may be different in the US context</t>
  </si>
  <si>
    <t>Please enter your participant number, which is the number on your name tag.</t>
  </si>
  <si>
    <t>For the following characteristics, respond through finishing the statement, "I see myself as someone who..." - Is talkative</t>
  </si>
  <si>
    <t>For the following characteristics, respond through finishing the statement, "I see myself as someone who..." - Tends to find fault with others</t>
  </si>
  <si>
    <t>For the following characteristics, respond through finishing the statement, "I see myself as someone who..." - Does a thorough job</t>
  </si>
  <si>
    <t>For the following characteristics, respond through finishing the statement, "I see myself as someone who..." - Is depressed, blue</t>
  </si>
  <si>
    <t>For the following characteristics, respond through finishing the statement, "I see myself as someone who..." - Is original, comes up with new ideas</t>
  </si>
  <si>
    <t>For the following characteristics, respond through finishing the statement, "I see myself as someone who..." - Is reserved</t>
  </si>
  <si>
    <t>R_rr7akSeU4Isbx85</t>
  </si>
  <si>
    <t>For the following characteristics, respond through finishing the statement, "I see myself as someone who..." - Is helpful and unselfish with others</t>
  </si>
  <si>
    <t>For the following characteristics, respond through finishing the statement, "I see myself as someone who..." - Can be somewhat careless</t>
  </si>
  <si>
    <t>For the following characteristics, respond through finishing the statement, "I see myself as someone who..." - Is relaxed, handles stress well</t>
  </si>
  <si>
    <t>For the following characteristics, respond through finishing the statement, "I see myself as someone who..." - Is curious about many different things</t>
  </si>
  <si>
    <t>For the following characteristics, respond through finishing the statement, "I see myself as someone who..." - Is full of energy</t>
  </si>
  <si>
    <t>For the following characteristics, respond through finishing the statement, "I see myself as someone who..." - Starts quarrels with others</t>
  </si>
  <si>
    <t>For the following characteristics, respond through finishing the statement, "I see myself as someone who..." - Is a reliable worker</t>
  </si>
  <si>
    <t>For the following characteristics, respond through finishing the statement, "I see myself as someone who..." - Can be tense</t>
  </si>
  <si>
    <t>For the following characteristics, respond through finishing the statement, "I see myself as someone who..." - Is ingenious, a deep thinker</t>
  </si>
  <si>
    <t>For the following characteristics, respond through finishing the statement, "I see myself as someone who..." - Generates a lot of enthusiasm</t>
  </si>
  <si>
    <t>For the following characteristics, respond through finishing the statement, "I see myself as someone who..." - Has a forgiving nature</t>
  </si>
  <si>
    <t>For the following characteristics, respond through finishing the statement, "I see myself as someone who..." - Tends to be disorganized</t>
  </si>
  <si>
    <t>For the following characteristics, respond through finishing the statement, "I see myself as someone who..." - Worries a lot</t>
  </si>
  <si>
    <t>For the following characteristics, respond through finishing the statement, "I see myself as someone who..." - Has an active imagination</t>
  </si>
  <si>
    <t>30|26|18|11|29|44|41|23|28|39|4|16|7|35|21|12|31|9|25|6|14|34|20|37|24|27|36|8|33|42|10|1|5|32|19|17|43|3|40|15|13|22|2|38</t>
  </si>
  <si>
    <t>For the following characteristics, respond through finishing the statement, "I see myself as someone who..." - Tends to be quiet</t>
  </si>
  <si>
    <t>For the following characteristics, respond through finishing the statement, "I see myself as someone who..." - Is generally trusting</t>
  </si>
  <si>
    <t xml:space="preserve">I believe a large reason for my relatively liberal beliefs come from not only having lived in the Bay Area my entire life, but also through education and being exposed to people from different racial/socioeconomic/gender backgrounds online - and on Twitter especially. Having an immigrant father who is a Republican because he fled a communist country, he often challenges my beliefs and sometimes makes me think a bit more centrist and less extreme liberal than many of the people I interact with on campus and online. </t>
  </si>
  <si>
    <t>For the following characteristics, respond through finishing the statement, "I see myself as someone who..." - Tends to be lazy</t>
  </si>
  <si>
    <t>For the following characteristics, respond through finishing the statement, "I see myself as someone who..." - Is emotionally stable, not easily upset</t>
  </si>
  <si>
    <t>For the following characteristics, respond through finishing the statement, "I see myself as someone who..." - Is inventive</t>
  </si>
  <si>
    <t>For the following characteristics, respond through finishing the statement, "I see myself as someone who..." - Has an assertive personality</t>
  </si>
  <si>
    <t>R_3fDUJF3FkSUUd9z</t>
  </si>
  <si>
    <t>For the following characteristics, respond through finishing the statement, "I see myself as someone who..." - Can be cold and aloof</t>
  </si>
  <si>
    <t>For the following characteristics, respond through finishing the statement, "I see myself as someone who..." - Perseveres until the task is finished</t>
  </si>
  <si>
    <t>For the following characteristics, respond through finishing the statement, "I see myself as someone who..." - Can be moody</t>
  </si>
  <si>
    <t>For the following characteristics, respond through finishing the statement, "I see myself as someone who..." - Values artistic, aesthetic experiences</t>
  </si>
  <si>
    <t>For the following characteristics, respond through finishing the statement, "I see myself as someone who..." - Is sometimes shy, inhibited</t>
  </si>
  <si>
    <t>For the following characteristics, respond through finishing the statement, "I see myself as someone who..." - Is considerate and kind to almost everyone</t>
  </si>
  <si>
    <t>For the following characteristics, respond through finishing the statement, "I see myself as someone who..." - Does things efficiently</t>
  </si>
  <si>
    <t>For the following characteristics, respond through finishing the statement, "I see myself as someone who..." - Remains calm in tense situations</t>
  </si>
  <si>
    <t>For the following characteristics, respond through finishing the statement, "I see myself as someone who..." - Prefers work that is routine</t>
  </si>
  <si>
    <t>For the following characteristics, respond through finishing the statement, "I see myself as someone who..." - Is outgoing, sociable</t>
  </si>
  <si>
    <t>For the following characteristics, respond through finishing the statement, "I see myself as someone who..." - Is sometimes rude to others</t>
  </si>
  <si>
    <t>For the following characteristics, respond through finishing the statement, "I see myself as someone who..." - Makes plans and follows through with them</t>
  </si>
  <si>
    <t>For the following characteristics, respond through finishing the statement, "I see myself as someone who..." - Gets nervous easily</t>
  </si>
  <si>
    <t>For the following characteristics, respond through finishing the statement, "I see myself as someone who..." - Likes to reflect, play with ideas</t>
  </si>
  <si>
    <t>For the following characteristics, respond through finishing the statement, "I see myself as someone who..." - Has few artistic interests</t>
  </si>
  <si>
    <t>For the following characteristics, respond through finishing the statement, "I see myself as someone who..." - Likes to cooperate with others</t>
  </si>
  <si>
    <t>For the following characteristics, respond through finishing the statement, "I see myself as someone who..." - Is easily distracted</t>
  </si>
  <si>
    <t>For the following characteristics, respond through finishing the statement, "I see myself as someone who..." - Is sophisticated in art, music, or literature</t>
  </si>
  <si>
    <t>For the following characteristics, respond through finishing the statement, "I see myself as someone who..." - Display Order</t>
  </si>
  <si>
    <t>We'd like to know a little more about you. In 2-3 sentences, please describe a little about yourself, and how you came to your current political position.</t>
  </si>
  <si>
    <t>R_1r682pMOaGu1yxB</t>
  </si>
  <si>
    <t>{"ImportId":"startDate","timeZone":"America/Denver"}</t>
  </si>
  <si>
    <t>{"ImportId":"endDate","timeZone":"America/Denver"}</t>
  </si>
  <si>
    <t>{"ImportId":"recordedDate","timeZone":"America/Denver"}</t>
  </si>
  <si>
    <t>{"ImportId":"QID6_TEXT"}</t>
  </si>
  <si>
    <t>{"ImportId":"QID3_1"}</t>
  </si>
  <si>
    <t>{"ImportId":"QID3_2"}</t>
  </si>
  <si>
    <t>{"ImportId":"QID3_3"}</t>
  </si>
  <si>
    <t>{"ImportId":"QID3_4"}</t>
  </si>
  <si>
    <t>{"ImportId":"QID3_5"}</t>
  </si>
  <si>
    <t>{"ImportId":"QID3_6"}</t>
  </si>
  <si>
    <t>{"ImportId":"QID3_7"}</t>
  </si>
  <si>
    <t>{"ImportId":"QID3_8"}</t>
  </si>
  <si>
    <t>{"ImportId":"QID3_9"}</t>
  </si>
  <si>
    <t>{"ImportId":"QID3_10"}</t>
  </si>
  <si>
    <t>{"ImportId":"QID3_11"}</t>
  </si>
  <si>
    <t>R_Puk5yD5nM5ICdfr</t>
  </si>
  <si>
    <t>{"ImportId":"QID3_12"}</t>
  </si>
  <si>
    <t>{"ImportId":"QID3_13"}</t>
  </si>
  <si>
    <t>{"ImportId":"QID3_14"}</t>
  </si>
  <si>
    <t>{"ImportId":"QID3_15"}</t>
  </si>
  <si>
    <t>{"ImportId":"QID3_16"}</t>
  </si>
  <si>
    <t>{"ImportId":"QID3_17"}</t>
  </si>
  <si>
    <t>{"ImportId":"QID3_18"}</t>
  </si>
  <si>
    <t>{"ImportId":"QID3_19"}</t>
  </si>
  <si>
    <t>{"ImportId":"QID3_20"}</t>
  </si>
  <si>
    <t>{"ImportId":"QID3_21"}</t>
  </si>
  <si>
    <t>{"ImportId":"QID3_22"}</t>
  </si>
  <si>
    <t>{"ImportId":"QID3_23"}</t>
  </si>
  <si>
    <t>{"ImportId":"QID3_24"}</t>
  </si>
  <si>
    <t>{"ImportId":"QID3_25"}</t>
  </si>
  <si>
    <t>{"ImportId":"QID3_26"}</t>
  </si>
  <si>
    <t>{"ImportId":"QID3_27"}</t>
  </si>
  <si>
    <t>{"ImportId":"QID3_28"}</t>
  </si>
  <si>
    <t>{"ImportId":"QID3_29"}</t>
  </si>
  <si>
    <t>{"ImportId":"QID3_30"}</t>
  </si>
  <si>
    <t xml:space="preserve">Person A: Okay, do you want to start with your basic position?
Person B: Sure. You can hear me, right?
Person A: Yeah, yeah.
Person B: Okay, so I said that I was against legalizing the drugs. Should I go into why or should we just --
Person A: Yeah. Go ahead. I said that I was for it, so go ahead.
Person B: Okay. So I said that -- essentially my thought process is that, although I do believe in rehabilitation over incarceration for sure, I think that the United States is one of the most capitalistic nations in the world. And I think that a lot of the corporations in this country have already proven throughout history that they lack a moral compass. And I think that a lot of them would take advantage of people being addicted to drugs and make profit off of it. Because drugs in general is a really profitable industry, already seen with over-the-counter drugs. And I think they would exploit people’s addictions in order to make a profit on a large scale. I think that although legal drugs are already available now, it can still be relatively hard to get some of the drugs that are super highly addictive like heroin or meth or something.
Person A: Mm-hmm.
Person B: So, yeah. So basically, I just think that the risk in mass addiction is too high based on corporations for profit.
Person A: I completely agree with your thought process in terms of exploitation and especially by corporations and stuff. I'm trying to think where to start with my points. Sorry, I’m not good at debating.
Person B: Oh, no worries.
Person A: Well, I guess my thought process is that, while you make the point that it is still difficult to get and stuff, I mean people are going to do whatever they want to do anyways. You have that instance with, in places where abortion is illegal, people resort to underground methods that are not as safe. So I think that if drugs are legalized -- I mean not all of them are innately harmful. Of course some of them like you're saying, like heroin and crack cocaine and stuff are different stories, but things like LSD or other psychoactives that aren’t necessarily innately harmful by nature -- people might have safer access to that, and a better understanding of how to use them safely rather than getting them from not safe sources or not using them correctly I guess.
Person B: Yeah, I actually agree with that. I think drugs -- and I mean I support legalization of marijuana too because like you said drugs like that aren’t super harmful. I just think that if we’re looking at drugs like coke, heroin, meth, drugs like that that are super harmful, I wouldn’t legalize those.
Person A: Yeah. At the same time though I just think that the people who are addicted to those sorts of things -- being in prison just perpetuates the cycle of poverty especially because it targets low income communities and communities of color. Because people are put in prison, but that’s not necessarily rehabilitating them. So I wish that there was some way that, say, it was illegal, but punishment was not going to jail. Punishment was going to a medical facility for rehab. Of course, that’s expensive, but also keeping people alive in prison is expensive. And hopefully, I mean I’m sure this isn’t the case, but you would hope that at least taxpayers would be willing to value people’s well-being.
Person B: Yeah, I actually totally agree with that. I think that instead of legalizing drugs I would propose reforming our criminal justice system, in many ways but especially within [the] terms of this topic, to having our federal government fund more rehabilitation facilities that aren’t expensive and are state sponsored. And that way when people are caught using harmful and illegal drugs that they would be sent there and hopefully that would offer them the chance to be rehabilitated. Because I agree that if people are using drugs and aren't killing people or doing something that’s actually harmful to society that they should be given a chance to get well, because addiction is a disease, and to go back into society and succeed. And I think going to jail really prohibits them from doing that and, like you said, reinforces that cycle of poverty.
Person A: So I have a question. I'm curious what you think that might look like? What these medical facilities might look like in terms of, you know, what if you have the same people who keep coming back? Just like how often that is with prison and everything. How can we reform that, do you think?
Person B: Yeah, I was actually just thinking of that too. The thing is people that continue to keep coming back. But for example, if someone overdoses and they call the paramedics, they have to revive them. No matter how many times that they’ve been called, no matter how many times that persons’ been overdosed, the paramedics have to revive them. And so yeah, in some degrees it really is on that person to get better. And you’d hope that [a] majority of people would get better but that’s the one conflicting thing is, yeah, what if someone -- because people would be upset if they’re using taxpayer resources to just continually put someone in rehab just for them to over and over again get out, do drugs, get arrested and come back.
Person A: Yeah. I mean the same thing happens in prison I guess you could argue.
Person B: Mm-hmm, yeah.
Person A: But when you’re talking about calling an ambulance, that’s unless of course you’re on like Medicaid or something. It is a private sector thing, I mean you pay with health insurance. So I wonder if that’s something that could be included with medical insurance. Although, I also get that probably a lot of people who are using these hard drugs aren’t maybe covered.
Person B: Yeah, they usually don’t have insurance.
Person A: Hmm, this is so rough.
Person B: I know. It’s a hard topic because they use the example in the question of Portugal and how they legalized drugs and they saw a reduction. But at the same time I think that the U.S. is a completely different thing just because of, like I mentioned earlier, the way that this country works in terms of corporations being so prominent. And I could just imagine -- because weed is one thing, but drugs like cocaine for example are so highly addictive. And if someone continuously wants to keep coming back for more and they’re always available -- because if its legal they’re more likely to be available on a mass scale -- a lot of times people will resort to other crimes like robbery and stuff in order to get money for that. And I think that’s kind of a slippery slope waiting for people -- and they’ll get in jail for other crimes.
Person A: Yeah. I’m curious how Portugal has regulated everything and what the context is there. Because, obviously, they’re free market too. I’m not sure. I don’t know much about Portugal or their government or whatever, but yeah, I'm curious how that would work in the American context.
Person B: Yeah, me too. I mean it’s interesting. This is a really hard topic because you also have to look into the fact that a lot of people, especially people from the Republican Party, would probably not be okay with tax money being used for stuff like rehab. Because we see people -- our own president that went on record and said that people who sell drugs or people who -- I think he said people who are non-violent drug dealers deserve the death penalty.
Person A: Yeah, that’s actually ridiculous.
Person B: I agree. It’s completely ridiculous. It’s not reasonable but when you have people like in our government now spewing that rhetoric, I think that that would create a lot of controversy within our nation over people agreeing or not agreeing. But at the same time, if we use the taxpayer money we use now to fund prisons and just shift that to rehabilitation centers.
Person A: Yeah. I think that could be more effective long term. So even people who are concerned about, “Oh how much money is this all going to cost, taxpayer money?”, I think long term that does seem like a better system. I mean rehab obviously isn’t guaranteed to cure addiction but neither is prison.
Person B: Yeah, I totally agree.
Person A: I think another one of the challenges too, because I know even California is struggling with the weed legalization, is regulating legal limits and smoking in public, drinking in public. Are the laws the same, like DUI's? Because I guess when you’re high you really are driving under the influence? But also, at what point -- we don’t have yet a way to measure that. So I think that that’s a lot of complications and a lot of money and policy that would have to go into that as well with legalizing drugs.
Person B: Yeah. I mean what happens if someone’s on the sidewalk of a school snorting cocaine or shooting up heroin? You know what I mean. How do you regulate that? Because if it’s legal it’s like, “Oh, well if it’s legal you can just go out in public and do it, right?” But --
Person A: Yeah, I assume that would follow the same sort of laws that we have for drinking. Probably like not in public places or something.
Person B: Yeah. Like I said, it's a complex topic but I think we both are meeting in the middle of the minds. I guess in the sense of -- it could be a slippery slope but at the same time we agree that the status quo now is not okay.
Person A: Yeah, definitely.
Person B: Because at this point, all we see is more and more drug use and throughout the nation, and especially how it targets minorities and people that are impoverished and how they resort to drugs. And you know the criminal justice system is hard because a lot of times when you’re incarcerated for drug use, it’s hard to get a job afterwards and if you can’t get a job you resort back to using drugs and then you’re stuck in the same cycle.
Person A: Yeah. And I mean being incarcerated for anything, I think that’s also hard. I think there needs to be a policy change with how companies are held liable. Because my family owns a small business and their issue is they can't hire previously incarcerated people because there [have] been lawsuits in the past with other franchises of our company or of the business where people who were previously incarcerated committed a crime during work time and then the company’s been sued. So it's like the company shouldn’t be held liable because then that just promotes not hiring previously incarcerated people. So they shouldn’t have to be held accountable legally for that.
Person B: Yeah, I totally agree. And honestly, in my opinion, I’m totally against people going to jail for non-violent crimes like -- I mean, actually, I don't know, because then there’s also things like fraud and tax evasion. I guess in that sense I don't know, it's complex. But I think if someone’s violent they definitely should be in jail because they shouldn’t have the ability to continue hurting people. But when, in terms of drugs, a lot of people that are on drugs --if addiction’s a disease why do we treat it like it’s not, right? Because if you have another disease you go to a medical facility and you are given the opportunity to get better. Yet when we look at something like drug abuse which is also a disease, people aren’t being given that same opportunity.
Person A: Yeah. It seems like addiction is kind of treated the same way as mental health, just not respected -- or not respected, but given the same priority as physical illness.
[Experimenter says time’s up]
Person B: Yeah, all right. Oh, stop.
Person A: Okay.
</t>
  </si>
  <si>
    <t>{"ImportId":"QID3_31"}</t>
  </si>
  <si>
    <t>{"ImportId":"QID3_32"}</t>
  </si>
  <si>
    <t>{"ImportId":"QID3_33"}</t>
  </si>
  <si>
    <t>{"ImportId":"QID3_34"}</t>
  </si>
  <si>
    <t>{"ImportId":"QID3_35"}</t>
  </si>
  <si>
    <t>{"ImportId":"QID3_36"}</t>
  </si>
  <si>
    <t>{"ImportId":"QID3_37"}</t>
  </si>
  <si>
    <t>{"ImportId":"QID3_38"}</t>
  </si>
  <si>
    <t>R_2rCP1F68oQg4NuG</t>
  </si>
  <si>
    <t>{"ImportId":"QID3_39"}</t>
  </si>
  <si>
    <t>{"ImportId":"QID3_40"}</t>
  </si>
  <si>
    <t>{"ImportId":"QID3_41"}</t>
  </si>
  <si>
    <t>{"ImportId":"QID3_42"}</t>
  </si>
  <si>
    <t>{"ImportId":"QID3_43"}</t>
  </si>
  <si>
    <t>{"ImportId":"QID3_44"}</t>
  </si>
  <si>
    <t>{"ImportId":"QID3_DO"}</t>
  </si>
  <si>
    <t>{"ImportId":"QID9_TEXT"}</t>
  </si>
  <si>
    <t>We agreed that legalizing all drugs in the U.S. could definitely have harmful effects due to exploitation that corporations would use in order to profit off of other people's addictions. We also agreed, however, that the status quo of incarceration for nonviolent drug use is unfair. We believe that instead of taxpayer money being used to fund holding drug users in prison, it should be used to fund state-sponsored rehabilitaiton facilities. Drug addiction is a disease, and thus should be treated like one instead of a crime, allowing people the opportunity to be treated and to get better.</t>
  </si>
  <si>
    <t>R_3nN8Q4TA4iomxHo</t>
  </si>
  <si>
    <t>R_2wS10edJQVd50NM</t>
  </si>
  <si>
    <t>R_25LT22oFxZxp6m0</t>
  </si>
  <si>
    <t>38|11|36|18|14|23|32|37|35|27|3|1|6|30|24|16|8|17|41|2|34|21|29|31|12|19|4|22|39|28|40|5|33|20|15|26|25|43|13|10|42|9|44|7</t>
  </si>
  <si>
    <t xml:space="preserve">I am born and raised in San Jose, California, an incredibly diverse city, and went to a high school which was also diverse, with friends from almost every race, ethnicity, religion, and background possible. Therefore I value diversity and also tend to be more empathetic with the struggles that many of my peers and friends face as minorities. I identify as a Democrat, or a liberal, because I believe the views that I have on issues such as gun laws, the environment, inherent societal racism, etc. tend to align more with the liberal platform. </t>
  </si>
  <si>
    <t>R_2AYYPA5ZJlQHIQs</t>
  </si>
  <si>
    <t>R_1CyIxzaN8f2ondg</t>
  </si>
  <si>
    <t>R_0rhbgX6K45JKS7n</t>
  </si>
  <si>
    <t>R_10BZGwY2I2VlluA</t>
  </si>
  <si>
    <t>R_2U9I7yqkgkjxSDI</t>
  </si>
  <si>
    <t>R_2464IgKx8v57KmR</t>
  </si>
  <si>
    <t>We agreed that using the internet to hear from controversial speakers would be a better use of the school's money and student's wellbeing as well as their own political enlightenment that they would seek</t>
  </si>
  <si>
    <t>R_3HIzClZ2m5lhuy4</t>
  </si>
  <si>
    <t>R_1Icv42OVpof4gMd</t>
  </si>
  <si>
    <t>18|1|10|26|22|6|37|24|12|25|39|2|14|19|31|27|21|29|44|38|28|43|8|30|13|11|35|15|9|32|16|23|3|7|20|17|4|5|42|33|34|40|41|36</t>
  </si>
  <si>
    <t xml:space="preserve">I grew up in Southern California with very conservative parents both economically and socially. Also, I had this crazy AP US history teacher who was actually pretty brilliant in analyzing all sides of history and enlightening students on the paradoxical nature of some policies and the public response.  Being in Berkeley has definitely shown me the many political views in the world and fostered a place where I may come to my own standings. As of now, I consider myself pretty liberal with social concerns but still more towards the conservative end in economic situations. </t>
  </si>
  <si>
    <t>R_1JL9uGY9hwDXKid</t>
  </si>
  <si>
    <t>R_2w13Ka3WpaGNetv</t>
  </si>
  <si>
    <t>R_PHwhUfcNITJpnCF</t>
  </si>
  <si>
    <t>R_1pui3z7qLEkdf10</t>
  </si>
  <si>
    <t>R_UMSINxbMX3le8Jr</t>
  </si>
  <si>
    <t>R_3Odg90YURTzk95n</t>
  </si>
  <si>
    <t xml:space="preserve">Person A: Hello.
Person B: Hi.
Person A: How are you?
Person B: Good, how are you?
Person A: I am fine, thank you.
Person B: Do you have an accent? Are you from somewhere?
Person A: I’m half Turkish, half Finnish. 
Person B: Wow, that’s so cool.
Person A: What about you?
Person B: I’m full-born American actually. My parents are from Hong Kong though. I guess there’s some ethnicity there. 
Person A: Yeah, definitely.
Person B: How is your day going?
Person A: It’s good. The food is getting better so I’m happy. 
Person B: Nice. What year are you?
Person A: What?
Person B: What year are you?
Person A: Freshman.
Person B: Oh, wow.
Person A: Yeah. And you?
Person B: I’m a second year.
Person A: Cool, how is that? How is the first year? How was it?
Person B: It was good. I was kind of sad though because I didn’t have late night [dining] but you guys have it. So.
Person A: Oh, cool. Yeah.
Person B: But you’ll be fine. Are you excited?
Person A: Yeah, kind of. But the [Golden Bear Orientation] was so long, so we’re kind of tired.
Person B: Oh, yeah, I am sure. It’s like a whole week, right?
Person A: Yeah, yeah exactly. 
Person B: Awful.
Person A: Yeah.
Person B: What dorm are you living in?
Person A: Unit 1, Deutsch [building].
Person B: Oh, nice.
Person A: Are you staying at a dorm or a house?
Person B: No, I’m staying at an apartment now. But I was in Unit 2.
Person A: Oh, cool.
Person B: Yeah, I saw all the new dormitories by Bancroft that were so pretty. 
Person A: Yeah, yeah. Like there’s somewhere called “Blackwell” [dorm] which is super new. People from there are super happy. So.
Person B: Yeah, they have every right to be honestly.
Person A: Yeah, yeah. It’s super cool. All right, cool. So are we supposed to start debating or?
Person B: I’m not sure yet. I don’t think we have to yet.
Person A: Okay.
Person B: I guess we’ll just wait. How did you hear about this as a first year though?
Person A: Yeah. One of my friends signed up for it, so I heard from him. 
Person B: Oh, nice.
Person A: Yeah, yeah. I was looking for jobs around, then they told me I can’t work this year because I’m an international student or something. Yeah, I was like, “Crap, how am I going to get money?”
Person B: Yeah. I’m hoping this would be good for income too. All right, do you want go first?
Person A: Okay, so we talk about the campus speakers and I said that I’d support allowing extremely controversial speakers to speak on campus and I put a one [on the scale]. And I said I’d support it because I think we should have different voices even though if they’re reflecting something extremely controversial. And I said this by believing that the necessary security is good, no violent attacks will be triggered. Somehow it should be managed. And when the security is okay, then the speakers could come up and tell about their ideas. And then that will be it. That’s what I thought. Yeah, and what about you?
Person B: I actually said no. But also I think it’s because I was here last year when they had those controversial speakers like Milo -- I don’t know how to pronounce his last name. But when he came, it was crazy because the chancellor had put so much of school funding into security that it was kind of too much. We had helicopters and we had a picket fence with a bunch of police officers carrying those plastic shields that make a wall kind of deal.
Person A: Oh my God.
Person B: Yeah, so it was -- I understand why people wanted to have a kind of forum for everyone to share their views but just I guess the disruption, and then the all of the drama, that was not necessary. And all of the money that could have been put somewhere else would have been better. And I understand that Berkeley is known for being a place where people share their opinions but it's just, you don’t want to jeopardize the students is what I’m thinking.
Person A: Yeah, yeah. So maybe they could make people read his articles or watch a video where he then speaks about his extremely controversial topic instead of having him come to campus and then having him make a speech in person.
Person B: Yeah, that’s true.
Person A: Yeah, maybe that will be more, financially and security-wise, safer.
Person B: Mm-hmm. Yeah, that would be a good idea, a good alternative for sure.
Person A: Yeah, yeah. What did he talk about? How was it?
Person B: I know, the guy, he’s really conservative, like super -- I want to say very brash, kind of like Donald Trump where the opinions that he has, he has nothing to back it up kind of deal. And they’re very super all White American conservative ideals that can be perceived differently. But I don’t know, I just feel like it was very -- he was a really poorly chosen speaker because Berkeley is such a rainbow and liberal campus that maybe it wasn’t the smartest idea for him to come. But I mean he spoke for some of the students that have those views, so I guess that works.
Person A: Yeah, so was he the only one that came?
Person B: He was the only one I actually remember, I’m sure that there [were] other people. But he had a whole bunch of security around him and then they blocked off part of campus, so students had to walk a long way around Sproul [Plaza] because that entire avenue was just a bunch of police officers. And then you would just hear helicopters overhead and then -- it was crazy because I feel like half of the people that were there to protest or support weren’t even Berkeley students. They were just --
Person A: Random people?
Person B: Yeah, people just in the Bay Area that have a lot of opinions as well and feel strong enough to come say something about it, but yeah. I think it’s a good way for people to communicate ideas I guess too.
Person A: Yeah. Was the security to protect the guy? Or like --
Person B: Oh, yeah. I guess it was to protect the guy and the students but it didn’t really feel that way. You just saw a bunch of officers that had beating sticks ready and like that kind of stuff and I was like, “This is straight out of a movie.” But yeah, so you’re from -- oh sorry, do you have anything else to say about this topic?
Person A: No, not really. I guess I’d also prefer -- I’d like to hear his ideas but not in person of course if it’s such a big deal and if it’s going to be financially a heavy thing to handle and if it’s going to disrupt the environment of the campus then yeah like --
Person B: Yeah. Cool, cool. I might be overdramatizing it but I know people that were going around telling like --everyone was shouting different numbers that the chancellor spent on security so I have no clue but --
Person A: But helicopters, come on.
Person B: Yeah. Yeah, right? I feel like that’s a pretty big deal. Cool, okay so I guess we reached a consensus about using the internet.
Person A: Yeah, yeah. I guess.
Person B: Cool, so you’re from Finland?
Person A: My dad's from Finland and my mom's Turkish. And I studied high school in Istanbul, Turkey and now my parents moved to Finland, Helsinki and my brother's continuing to study there.
Person B: Wow.
Person A: And I’m here, yeah, so it’s super complicated, but yeah.
Person B: Oh no, that’s awesome though. That’s really brave too, to travel super far.
Person A: Thank you. Yeah, it’s quite far.
Person B: Yeah. Are your parents still here or did they already go back?
Person A: They didn’t come actually.
Person B: Oh, you came by yourself? Oh my gosh.
Person A: Yeah, yeah.
Person B: Dang.
Person A: Yeah, because they were moving at the same time, packing for Finland, and my brother had to start high school at approximately the same date. So, yeah.
Person B: Okay. Oh, wow. So you’re all moved in though, and you’re able to navigate?
Person A: Yeah, yeah. That wasn’t the problem, but the problem was that I had only one luggage to put my stuff and I definitely did not fit. So if they would come then they would bring some of my stuff so that would be cool, but yeah. Next time maybe.
Person B: Next time, yeah. Wait so if you -- well I'm kind of curious what languages they taught you in school then if you were in Istanbul?
Person A: Yeah, so I studied [International Baccalaureate Education], so I was in an English school and we had Turkish, English, and Spanish.
Person B: Wow. That's awesome.
Person A: Yeah. I learned Finnish by speaking to my father and going and coming back to Finland and visiting my other relatives there. But I didn't really take a Finnish education, it was just naturally learning the language, yeah.
Person B: Cool. How do you like -- oh so did you have any friends come with you here? It’s a really far distance, so.
Person A: Yeah, yeah, yeah, I had. There are around 30 new Turkish people coming.
Person B: Oh hey, that's awesome.
Person A: Yeah that's a lot. And I knew from before two of them and I met the others from -- we have a WhatsApp group, so from there. So it's kind of nice and my boyfriend also came here from Turkey.
Person B: Oh, that's so sweet.
Person A: So yeah, I'm not all alone. I don't know what will happen, we are in a rollercoaster, so I don't know if we'll stay together or what happens. But it still feels more comfortable when you have someone you know super well.
Person B: Yeah. I hope everything works out. I don't want to ask for the details, but yeah.
Person A: Yeah, we’ll see.
Person B: What’s your major?
Person A: I want to major in Neurobiology and also follow pre-med.
Person B: Oh, wow. You go, man.
Person A: What about you?
Person B: If you had Asian parents, they’d be so proud of you. I'm studying Electrical Engineering and Computer Science.
Person A: Cool.
Person B: Yeah, I’m a nerd.
Person A: That’s good. My boyfriend also wants to major in [Computer Science] and Neurobiology, so double major. But let's see. Yeah, it's his first year so he's like if it becomes boring and too much then he'll just do [Computer Science] he says, but yeah.
Person B: Yeah. It's good to try all the different courses.
Person A: Yeah, yeah, exactly, I guess.
Person B: So are you roommates with someone you requested to be with or --
Person A: No, so most of the Turkish people wanted to pair up but I didn't want to pair up because I wanted to have roommates from different places, different cultures that I didn't know. So it would make this experience better. I already know the Turkish guys and girls. I can meet up with them anytime. “I don't have to stay with the same room,” I said to myself, so yeah.
Person B: That's awesome.
Person A: They are both from California, my roommates. So I'm in a triple.
Person B: Oh man oh, I was in a triple last year too. That’s a fun time.
Person A: Yeah, it's a small room with three people.
Person B: Yeah, you get real close, real fast.
Person A: Yeah, exactly.
Person B: What part of California are they from?
Person A: One is from Tracey, it's a small town I think two hours of driving. And the other one's -- oh wait is the other one from California? I'm not sure, I think she's from Dallas.
Person B: Oh, yeah, that's in Texas.
Person A: That's in Texas, yeah.
Person B: Oh, that’s so cool though. And you guys are all random assignment.
Person A: Yeah, exactly.
Person B: Oh, that was how my room was last year too. Yeah, I actually got an international roommate too from Indonesia which was pretty cool.
Person A: Oh, wow, she has a long flight too then.
Person B: Yeah, definitely. So how was [Golden Bear Orientation] for you? I heard it was okay, not as good.
Person A: Yeah, it wasn't perfect, but it was okay. Most of the activities were quite interesting and my group was fine. I got super close with them kind of.
Person B: Oh, that’s nice.
Person A: Yeah but the bad thing I’d say was we didn't have free time. It was like from one to the other thing and the other and the other. And from the morning to midnight we had always something. So mostly when we felt tired we just skipped and then it became a habit sometimes. So if they would have put some time for ourselves then we’d attend more events and have even more fun probably, but yeah.
Person B: Oh, I'm sorry. That sounds draining.
Person A: And also I think seven days was a little too much. Maybe five or four would be better. I don't know.
Person B: Yeah. I know that before -- I think -- I had [Golden Bear Orientation] too when I was a freshman, but I knew before they used to have just a weekend for --
Person A: Yeah, yeah, before.
Person B: Yeah, that would have been nice but also a little bit tight too.
Person A: Yeah, yeah. I feel like four days would be the ideal but I don't know.
Person B: Got you. So is this your first time in the States?
Person A: I've been to New York two times and once to Boston but not to California so not this coast, this place. And I had prepared my luggage for warm weather but I heard that that was [Southern California] so not this side. So it's super cold.
Person B: Uh-huh. Yeah, the weather's pretty temperamental here.
Person A: Yeah.
Person B: Hey, well at least you have an excuse to go shopping which is nice.
Person A: Yeah, yeah.
Person B: Cool.
Person A: So why did you choose Berkeley? Do you have a story or?
Person B: Oh yeah, so actually surprisingly I was going to try -- I almost went to San Diego.
Person A: Yeah?
[Experimenter says time is up]
Person B: Yeah. Oh, never mind. How about you? Why did you choose Berkeley?
Person A: Just because I thought it’d be cool to study in the States. And Berkeley was one of the best, so yeah.
Person B: Cool. I’m going to hang up now, but it was nice talking to you.
Person A: You too. Bye.
</t>
  </si>
  <si>
    <t>R_2eXzfnZG5k7fxX7</t>
  </si>
  <si>
    <t xml:space="preserve">We agreed that we should allow students to hear extremely controversial speakers however we decided that the platform should be an article or some video instead of having the speaker come on campus. </t>
  </si>
  <si>
    <t>R_1jZbUICtWX5W0LE</t>
  </si>
  <si>
    <t>21|16|2|41|17|22|8|42|25|26|13|3|27|40|20|44|1|38|23|33|28|30|4|31|29|15|36|37|11|24|32|7|10|9|19|43|18|5|14|34|35|6|39|12</t>
  </si>
  <si>
    <t xml:space="preserve">I am half Finnish and half Turkish. I have lived mostly in Istanbul, Turkey. Having parents from who different countries has allowed me to observe the political views of people from very different countries. I have come to my current political position by listening to both of my parents, participating in the MUN club during high school and talking to my close friends. </t>
  </si>
  <si>
    <t>Didn't Participate</t>
  </si>
  <si>
    <t>R_3315gpe0t3J2kms</t>
  </si>
  <si>
    <t>R_3n8HxpjA5vWsdm6</t>
  </si>
  <si>
    <t>R_4HPQP6ozfRQfCdX</t>
  </si>
  <si>
    <t>R_1QyArXWq32SFBPg</t>
  </si>
  <si>
    <t>R_1mEH4PmHaPyOJeg</t>
  </si>
  <si>
    <t>R_291gRp1Ri9Geh8V</t>
  </si>
  <si>
    <t>22|40|14|5|6|42|34|3|30|41|12|7|17|16|20|29|32|33|25|37|4|21|36|10|39|35|9|8|38|26|28|18|24|1|19|11|31|15|23|13|2|27|43|44</t>
  </si>
  <si>
    <t>R_2q2hAOJCZIPk3aZ</t>
  </si>
  <si>
    <t>R_PG4NMxBj0EvSTfz</t>
  </si>
  <si>
    <t>R_3jfBcCEaP52E6II</t>
  </si>
  <si>
    <t>R_1ILUXbID72in1w7</t>
  </si>
  <si>
    <t>R_pnq2XIPGjYWEpi1</t>
  </si>
  <si>
    <t>R_81cwTZENOzroHxD</t>
  </si>
  <si>
    <t>R_3dZdsRYauNml4Lo</t>
  </si>
  <si>
    <t>R_1n3z4NBaXgwPK9c</t>
  </si>
  <si>
    <t>R_3IYkjHP9BzRql4Y</t>
  </si>
  <si>
    <t>R_2RWCDDPZSAxHRyk</t>
  </si>
  <si>
    <t>R_9QzHgmQ1gS20mpr</t>
  </si>
  <si>
    <t>R_3QQ0SbzCLGL4yco</t>
  </si>
  <si>
    <t>R_1FEcGAoBUHWxR85</t>
  </si>
  <si>
    <t>R_12KJ7oqI4dyjyWG</t>
  </si>
  <si>
    <t>R_D817DSp4lGaQ0dX</t>
  </si>
  <si>
    <t>R_3iqBPiK05ELWVwm</t>
  </si>
  <si>
    <t>We agreed that deciding whether or not to have controversial speaks is circumstantial and varies depending on the situation, but overall, it is ideal for us to support free speech and have speakers come to our campus regardless of their political stances.</t>
  </si>
  <si>
    <t>R_3gOszGv6oAUKF76</t>
  </si>
  <si>
    <t>R_XLGJvin5uWUPFp7</t>
  </si>
  <si>
    <t>R_3GpTyXikaRGhC2m</t>
  </si>
  <si>
    <t>13|12|21|20|37|7|28|43|3|33|38|40|34|4|5|27|10|14|36|35|6|8|9|30|31|44|42|23|17|26|18|39|11|25|29|24|22|16|15|41|2|32|19|1</t>
  </si>
  <si>
    <t xml:space="preserve">I grew up very sheltered and unaware about politics, so when I entered high school and college, I was intellectually and culturally shocked. Despite my family's traditional ways of thinking, however, I consider myself moderately liberal because I am very open to new ideas and tend to prefer radical thought. </t>
  </si>
  <si>
    <t>R_3L6hfUu1eA8qqCV</t>
  </si>
  <si>
    <t>R_2WI8iBR8oLt1ex4</t>
  </si>
  <si>
    <t>R_3rJsLoiwIQZmlrA</t>
  </si>
  <si>
    <t>R_3qw0iUiaSwgT2zi</t>
  </si>
  <si>
    <t>R_1rxhCl70oObLNyC</t>
  </si>
  <si>
    <t>R_1jfYSMKRs7Ia1Xe</t>
  </si>
  <si>
    <t xml:space="preserve">We agreed that we both support the right to free speech but we do understand that some speakers may incite violence, putting the campus at danger. We think that safety of students should come first, but that the opinions, no matter how unpopular, should be listened to, even if people disagree with them. </t>
  </si>
  <si>
    <t>R_2s6ItyVlSieywCs</t>
  </si>
  <si>
    <t>R_27fnezHnfdpCRuD</t>
  </si>
  <si>
    <t>12|17|14|39|20|26|29|15|1|6|19|8|42|41|27|43|24|9|31|37|32|44|18|4|13|22|16|38|21|11|7|28|25|40|35|2|36|33|30|23|10|3|34|5</t>
  </si>
  <si>
    <t xml:space="preserve">My hometown was a sort of bubble, since I lived with people who had the same experiences as me (because my hometown was mostly Asian). I would say that my political position is moderately liberal, which has been shaped by coming to Cal. </t>
  </si>
  <si>
    <t>R_qE2qNa8mzeMqnZf</t>
  </si>
  <si>
    <t>R_DGDRfEL4XOf6Xdf</t>
  </si>
  <si>
    <t>R_1OHJYk9B4WKSzDU</t>
  </si>
  <si>
    <t>R_3FPAwJILqTv6zac</t>
  </si>
  <si>
    <t>R_1pQla2DAP16PeAx</t>
  </si>
  <si>
    <t>R_3m2ngbH9MLfRfrG</t>
  </si>
  <si>
    <t>We disagreed over the acceptance of allowing controversial speakers to have a voice on campus</t>
  </si>
  <si>
    <t>R_9TaJevLqesIeEPn</t>
  </si>
  <si>
    <t>R_pagnR4cOh2tVvR7</t>
  </si>
  <si>
    <t>26|23|33|3|16|41|39|30|42|15|6|43|2|4|21|37|7|34|25|8|22|35|11|27|19|28|38|9|20|18|32|10|12|17|1|24|13|14|40|29|31|44|36|5</t>
  </si>
  <si>
    <t>Half of my family is very conservative, but I have spent most of my life in California. Because of the diversity of people and experiences I have encountered, I consider myself to have formed a fairly liberal political opinion.</t>
  </si>
  <si>
    <t>R_1yNL7zkgB9tjasp</t>
  </si>
  <si>
    <t>R_3R8DJWPxTBBTTKI</t>
  </si>
  <si>
    <t>R_0wk2aFa9FNcYA9z</t>
  </si>
  <si>
    <t>R_2Uf2RFIwayJg5Ac</t>
  </si>
  <si>
    <t>R_1Ht0vlbxMDSoD29</t>
  </si>
  <si>
    <t xml:space="preserve">Person A: All right. How are you?
Person B: Repeat that again. Sorry.
Person A: Oh. I just said, “How are you?”
Person B: Oh. I'm good. How are you?
Person A: I'm good. So, would you like to start?
Person B: Yeah. So I put myself on the opposing view to allowing extremely controversial speakers and particularly, a lot of these speakers tend to be on the right-leaning side. And I believe that their presence on campus often does active harm to marginalized students and groups. A lot of the times, they are expressing views a lot of people would find very racist, very xenophobic, very just oppressive. And it can oftentimes directly incite harm against groups of students and just community members at large that belong to these groups. I think that racism and xenophobia, they should be unacceptable in society. And so, therefore, people that hold views that are racist and xenophobic should not be given platforms to further increase their social power and spread these views to other people. I believe if we’re serious about wanting racism and xenophobia to not exist anymore, we shouldn’t provide people platforms that allow them to actively spread them. And I think it should be a moral obligation almost for people that are truly dedicated to ending racism and xenophobia.
Person A: Yes. Also, I just wanted to be clear. For me, I do not agree with people who their sole purpose is to actually try to rile up a crowd by this controversial speech. I do agree with allowing speakers of different opinions to speak to allow for more of a constructive debate. But yes, the people that you’re describing, I, of course, don’t agree with allowing them a platform either.
Person B: So, yeah. Definitely conservatives are not in and of themselves necessarily racist or xenophobic. I do believe that, of course, having debates across the aisle is important, and we should not exclude someone just because they don’t necessarily hold a left-leaning viewpoint. But, yeah. When it says, “extremely controversial,” that is what I kind of read into it, is that it’s describing people like Milo Yiannopoulos and Ann Coulter who often are pretty much only expressing racist and xenophobic viewpoints just to incite a crowd.
Person A: Uh-huh. Right. Let's see. I think if there are people who have these kinds of views, I feel like it almost could be constructive to not allow them a huge platform like certain groups have in the past, like huge auditoriums where they reach large audiences. But I almost -- I'm kind of just brainstorming here, honestly -- but [what] if we allow almost smaller -- I don’t want to say “venues” in a way -- but smaller discussions that do kind of talk across that aisle even if it is more extreme controversy. I feel like that almost could be constructive in a way also, unless you are dealing with people who just completely are totally unwilling to hear the other side, and those people definitely do exist. But I'm just very against keeping echo chambers alive and only communicating with people of the same political opinion. And so, I feel like no matter how controversial your opinion might be -- it could even be a very controversial liberal opinion too -- I feel like people should be able to talk across that aisle no matter how left-leaning or right-leaning you are.
Person B: Uh-huh. So my views on that are that, first of all, I hesitate to draw an equivalency between people on the extreme right side of the aisle and people on the extreme left. Because oftentimes, people on the extreme right side of the aisle are advocating fascism and violence, and people on the left are, most of the time, militant but have a different purpose that is not necessarily to oppress people like the extreme right often is. And also, there are some people that, even giving them a small platform, it doesn’t necessarily reduce the harm nor the impact of what they’re saying. Like this past year actually, Milo Yiannopoulos, he wasn’t given an actual speaking venue at Berkeley. He just stood on the steps of Sproul [Hall], and honestly, it did not draw a large crowd by any means. It did draw a small counter-protest, but it wasn't necessarily a place of great debate. It was the same exact thing he’d be doing in a large venue, but he was just on the steps of Sproul [Hall] instead. 
[Experimenter says time is up]
Person B: So, yeah. It was good having this conversation. Thanks for listening to me kind of just ramble about this.
Person A: Yeah, no. This was great. Thank you. 
</t>
  </si>
  <si>
    <t>R_2tDoVb2nB4PP2xD</t>
  </si>
  <si>
    <t>Not allowing reactionary, bigoted speakers a platform; reserving platforms for those who actually value constructive debate and not just hate speech</t>
  </si>
  <si>
    <t>R_e9u2m3aHw381xu1</t>
  </si>
  <si>
    <t>R_1ImlytKKX2FczAy</t>
  </si>
  <si>
    <t>It would be great to have more contentious issues to discuss, because I feel that a lot of it was my partner and I being in agreement with each other.</t>
  </si>
  <si>
    <t>R_z7oy8XCr8YJUQDf</t>
  </si>
  <si>
    <t>R_9mKgjPvpZIMELvz</t>
  </si>
  <si>
    <t>44|1|22|20|2|6|39|24|34|35|30|33|25|28|40|42|43|10|17|4|23|13|21|18|38|14|32|27|26|12|16|37|3|31|8|41|19|36|15|29|9|7|5|11</t>
  </si>
  <si>
    <t>My current political opinions are inspired by my morality. Simply put, a true regard and compassion for all human beings requires an anti-capitalist, anti-exploitation, anti-violence and anti-hate mindset. I feel a moral obligation to be a leftist.</t>
  </si>
  <si>
    <t>R_3PSn69XNxKiHy4A</t>
  </si>
  <si>
    <t>R_BJslVzbwMKJN5YZ</t>
  </si>
  <si>
    <t>R_2WZ0MycANyjaw2B</t>
  </si>
  <si>
    <t>R_33xP5Ke0eS2tXtr</t>
  </si>
  <si>
    <t>R_3RsFq7SMT7iNUTW</t>
  </si>
  <si>
    <t>R_1l4qHs0aMQ7xhZ7</t>
  </si>
  <si>
    <t>8|13|19|40|38|7|16|30|18|2|26|3|36|44|29|34|15|14|9|17|4|39|22|21|42|33|31|32|1|43|28|23|24|12|11|5|20|10|25|41|27|35|6|37</t>
  </si>
  <si>
    <t xml:space="preserve">I am a 22 year old transfer student from San Diego, CA. I came from a more conservative home, but have always been an independent thinker and like to make my own opinions, not just what is told by parents. I am socially liberal, but usually have good reasons why I have an opinion. I am not as liberal as many of my peers. </t>
  </si>
  <si>
    <t>R_11Y2CRkwDhI1dnp</t>
  </si>
  <si>
    <t>R_1fklnz37l9jRY02</t>
  </si>
  <si>
    <t>R_2dp6678Wq1teo8L</t>
  </si>
  <si>
    <t>R_3J4V3y3wn8SZ98g</t>
  </si>
  <si>
    <t>R_D5M2wXPAr3qaMwN</t>
  </si>
  <si>
    <t>R_271KiVoyW0DeIh6</t>
  </si>
  <si>
    <t>R_3fkRsuuruWfnKv5</t>
  </si>
  <si>
    <t>We agreed on the importance of the idea of reparations, but talked about ways to implement them that wouldn't be divisive. We agreed on reallocating funds to schools, for example.</t>
  </si>
  <si>
    <t>nope!</t>
  </si>
  <si>
    <t>No, thank you (I wish I had more time to chat with my person!)</t>
  </si>
  <si>
    <t>R_9QQOkNpUgMzLAFH</t>
  </si>
  <si>
    <t>R_02gSMDVmLKNc2DT</t>
  </si>
  <si>
    <t>19|36|28|27|21|32|14|12|43|9|13|18|20|15|42|2|40|17|23|16|24|33|6|7|34|38|1|5|10|26|3|41|8|39|31|22|29|37|35|4|11|30|44|25</t>
  </si>
  <si>
    <t>I am a junior psychology major here at UC Berkeley. I love being around people and all kinds of social activities. My current political position has been shaped by those around me, whether it be through sound debate or personal experiences. I think my family background has been influential on my opinions: my family is very progressive and agnostic. I think my love of people has moved me to a more progressive political position on social issues.</t>
  </si>
  <si>
    <t>R_vreVU9swtx7OpwZ</t>
  </si>
  <si>
    <t>R_9mBWsxnBdCJiNKV</t>
  </si>
  <si>
    <t>R_303667hehatLAxU</t>
  </si>
  <si>
    <t>R_sLIG0Proxr32qoF</t>
  </si>
  <si>
    <t>R_7WCUKRYcj9WyBnb</t>
  </si>
  <si>
    <t>Socially we are both in favor of reparations, however from an economic standpoint there is more that needs to be figured out</t>
  </si>
  <si>
    <t>R_1JOpKBzatQxt4lR</t>
  </si>
  <si>
    <t>42|13|16|22|21|1|28|36|37|10|12|14|18|24|8|40|6|30|19|23|20|7|4|39|17|38|44|3|9|33|5|43|25|26|34|11|31|27|35|32|2|15|41|29</t>
  </si>
  <si>
    <t>R_3iwlA0VX4huWzhF</t>
  </si>
  <si>
    <t>Despite being an American citizen, I have spent very little time in the USA compared to most of my American peers. Due to my mother's job with the United Nations, I have lived in 6 countries. These experiences have shaped my world perspective by making me a very understanding person who is open to many different views.</t>
  </si>
  <si>
    <t>R_3Oic791L9mjtYES</t>
  </si>
  <si>
    <t>R_3gUcoUWzXN8JaWx</t>
  </si>
  <si>
    <t>R_2QEhlWk1kict9qy</t>
  </si>
  <si>
    <t>R_1nN1pSBr72sFGpK</t>
  </si>
  <si>
    <t>R_2otKQjqhKSD2Vk5</t>
  </si>
  <si>
    <t xml:space="preserve">That social mobility from reparations are a good thing </t>
  </si>
  <si>
    <t>R_2qFbrbvWGsl2Lxo</t>
  </si>
  <si>
    <t>R_3PEVfVSUOHAE4ha</t>
  </si>
  <si>
    <t xml:space="preserve">I wish there was a better way of checking that our partners gave thought to their answers prior to pairing; as I was paired with someone who picked random answers. </t>
  </si>
  <si>
    <t>14|22|39|19|30|13|26|20|43|37|16|12|18|7|40|44|25|31|8|27|29|5|15|11|35|38|36|4|9|24|34|23|10|1|32|21|42|17|2|3|41|28|33|6</t>
  </si>
  <si>
    <t xml:space="preserve">I'm someone who is always open to new ideas and I try never to stay steadfast with a single political position or opinion. As such, after careful consideration of many viewpoints I came to my current political position by finding the most practical and humane political ideology I could think of. </t>
  </si>
  <si>
    <t>R_54Jdyu3uyuoSxX3</t>
  </si>
  <si>
    <t>R_XsJowFlzoQ45t7z</t>
  </si>
  <si>
    <t>R_3m1Wzb6e10J1ZUH</t>
  </si>
  <si>
    <t>R_32630e3ncRSMlXQ</t>
  </si>
  <si>
    <t>R_3IRmS7fsuoaW7Bz</t>
  </si>
  <si>
    <t xml:space="preserve">Person B: Hi
Person A: Hey
What's your stance on reparations?
Person B: to be honest i didn't really know what i wanted to put so i just entered whatever at the time
could you explain your stance and arguments?
i'll try debating from the other side as much as i can
Person A: Yeah sure
Well I think in the US, especially in parts like the South and Midwest social mobility is really difficult
that is, if you're born poor chances are you'll stay poor
and lots of African Americans were born poor now, from the consequences of slavery
in that it's always been really difficult for Americans of African descent to have the same liberties and freedoms of those who weren't born black
But I don't think race by itself should warrant reparations
If you're a black person born rich then it would be a waste of resources to provide reparations
and if you're white and born poor you should also be given any assistance possible to help you move up
I just think that the disproportionate amount of African American poverty can be linked to slavery so I think the government should provide reparations
I'd love to hear your thoughts
Person B: i like the idea of trying to help people born into low income move upwards a lot
but from where are we/the government getting the money to give them?
Person A: Taxes are the only way the government can provide this money
[Experimenter says time is up]
Person B: that wasn't enough time lol
Person A: But I think if social mobility goes up, more people can pay their taxes
yeah lol
</t>
  </si>
  <si>
    <t>R_Zkmktb67kmXsC53</t>
  </si>
  <si>
    <t>We both believed in trying to help the less fortunate, but (time ran out) I wanted to propose different ways to help</t>
  </si>
  <si>
    <t>R_0HAADtVMPCD814R</t>
  </si>
  <si>
    <t>R_BJvv8IdTXR1Npo5</t>
  </si>
  <si>
    <t>Although we both believe in reparations, my partner admiteed that financial reparations may not be the best idea, and we both discussed alternatives such as better for funding to increase the quality and accessibilty of primary education in black communities.</t>
  </si>
  <si>
    <t>Indian</t>
  </si>
  <si>
    <t>No, I did not.</t>
  </si>
  <si>
    <t>No, I thought it was a great survey! Although, I would've preferred to talk to my partner face-to-face, as typing was a bit difficult and slow for the allotted time of 6 minutes.</t>
  </si>
  <si>
    <t>R_R3vR7SPNvJjpxEB</t>
  </si>
  <si>
    <t>1|4|2|19|44|3|39|23|14|34|27|12|21|26|13|40|16|25|8|7|30|36|43|6|31|20|35|38|10|9|29|37|18|15|28|33|11|24|17|42|22|32|5|41</t>
  </si>
  <si>
    <t>I immigrated to the USA. I don't necessarily know that much about these topics, so I wasn't so sure what to put.</t>
  </si>
  <si>
    <t>R_PT1eCemr6fyImlj</t>
  </si>
  <si>
    <t>R_2B9f8IuxhPebyKm</t>
  </si>
  <si>
    <t xml:space="preserve">We never finished the conversation, but my partner believed in reparations, while I did not. </t>
  </si>
  <si>
    <t>R_9KwJkZd2mscfD69</t>
  </si>
  <si>
    <t>R_2QPUBaxsxhqWqBq</t>
  </si>
  <si>
    <t>R_5thpArk4oFuLR9n</t>
  </si>
  <si>
    <t xml:space="preserve">I did not fully understand the reasoning behind my partner's logic since it seemed like he/she supported my opinion of letting controversial speakers on campus. My partner stated that they supported letting them come to campus but not speak, which I did not fully understand and thought they did not explain well. However, we agreed the school should not be wasting resources on protecting these speakers and that they should be allowed on campus. </t>
  </si>
  <si>
    <t xml:space="preserve">I think it's more effective to have an in-person conversation. </t>
  </si>
  <si>
    <t>R_2S1vJ5aTMb3xj1X</t>
  </si>
  <si>
    <t>R_UXB358BQvQAq56F</t>
  </si>
  <si>
    <t>we agreed to the fact that speakers should be allowed on campus if they don't disrupt too much, but we didn't have time to get into whether hate speech should be protected</t>
  </si>
  <si>
    <t>38|40|15|32|4|11|25|24|33|17|44|43|27|28|30|35|23|5|31|18|36|21|16|13|29|37|3|41|34|20|1|10|12|19|22|9|14|6|39|8|42|26|2|7</t>
  </si>
  <si>
    <t>not enough time to delve deeper past the agreement and into the disagreement</t>
  </si>
  <si>
    <t xml:space="preserve">I grew up in a liberal household. My close family is non-religious, while my extended family is very religious. I just became attracted to liberal values around high school, which was staunchly republican and conservative </t>
  </si>
  <si>
    <t>R_PYsRhQlTp8EQmL7</t>
  </si>
  <si>
    <t>R_2aV24CH1EPWM5RG</t>
  </si>
  <si>
    <t>that the government should provide a form of help for those affected by slavery but that taxing everyone is not necessarily the answer</t>
  </si>
  <si>
    <t>R_2rAROFx2szeyBGE</t>
  </si>
  <si>
    <t>I think I was starting to convince them that the drug policies we have in place weren't working and that we should use Portugal as a model for what we should do, but our conversation got cut short because we ran out of time. However on thing we did end up agreeing on was that the governemnt should put more money into rehab centers for drug addicts.</t>
  </si>
  <si>
    <t xml:space="preserve">Person B: I oppose having the government paying reparations for slavery
I just think that it is just too simple too simple of a question, that is
Person A: yeah
I get that
Person B: Before I continue, I want to simply know what your stance is
Person A: oh sure
I said I was for reparations however I do believe that the solution is too simple. Like there should be something done in order to counter balance the racism that has spammed the decades but the solution is not complex enough for the complex problem
spanned
Person B: I see. Well, before we get into hypotheticals about actually using reparations, I just want to say a few things
Person A: Cause I feel like families that are discriminated against can be hindered economically and therefore deserve compensation but like that would be impossible to police
and I feel like other groups should be included like native americans, women, LGBT and other minorities
Person B: Many, if not all, white members of the population today have to relation to, or have not engaged in, slavery. My family, from my father's side, arrived in 1910, more than 50 years after slavery was made illegal. Does that me his side of the family should pay for crimes he did not commit, or to help allieviate an economic situation that was not in his control?
Person A: I also agree with that
Like I never owned slaves nor did my family in our history therefore why should I pay
so we are basically in agreement then
Person B: Now, practically speaking, if we could even potentially find all the families that had owned slaves, should their descendants pay for the crimes of their ancestors?
[Experimenter says time is up]
Person B: I guess that's it then,
Person A: yeah
it was nice talking to you :)
Person B: Just when things were getting interesting. I enjoyed this conversation too :)
</t>
  </si>
  <si>
    <t>I don't think 6 minutes is enough to have a typed conversation</t>
  </si>
  <si>
    <t>R_3s5qgjxPyK6ZH88</t>
  </si>
  <si>
    <t>R_2EEPf9VtJmaqjz4</t>
  </si>
  <si>
    <t>I think we argued for the same position. The distinction my partner made was how reparation should be distributed to the black community, but we agreed on the overall premise of the argument that there should be reparations for the community.</t>
  </si>
  <si>
    <t xml:space="preserve">Both of us from the beginning agree that paying reperations was too simple of a solution for a complex problem and agreed something should be done about the problem of racism </t>
  </si>
  <si>
    <t>1,3</t>
  </si>
  <si>
    <t>Nope. Directions were clear.</t>
  </si>
  <si>
    <t>I don't know if there was a mistake in the partner process but it didn't seem like a debate.</t>
  </si>
  <si>
    <t>R_XAJugDjIVGHEUFz</t>
  </si>
  <si>
    <t>R_ULcZG9ageKSqcIV</t>
  </si>
  <si>
    <t>My partner doesn't want them to speak on campus because of safety/violence concerns but I believe that they should be able to speak on campus even with those concerns as the university can help.</t>
  </si>
  <si>
    <t>4|11|10|6|27|18|15|7|25|23|21|14|43|41|24|2|5|42|19|1|37|32|33|44|8|12|22|9|30|39|28|29|40|16|36|34|13|17|20|31|38|26|35|3</t>
  </si>
  <si>
    <t>R_2y10ls2tHEaCrr4</t>
  </si>
  <si>
    <t xml:space="preserve">I am a liberal. Most of it stems through my upbringing California and the bay area is very liberal. Additionally, I have experienced many cultures through my daily life, travel and media, that exposes me to many points of view. So I am also very open minded.  </t>
  </si>
  <si>
    <t>R_1ifXGenIhQLLkhW</t>
  </si>
  <si>
    <t>We didn't exactl come to an agreement on whether or not controversial speakers should be allowed on campus, but we did agree with certain aspects of each other's points.</t>
  </si>
  <si>
    <t>Nope.</t>
  </si>
  <si>
    <t>I think there could have been more time allotted to discussion of the point, but everything else was fine.</t>
  </si>
  <si>
    <t>R_27jKdwJBgJ7bItl</t>
  </si>
  <si>
    <t>R_1rPMUpfFABg2lyc</t>
  </si>
  <si>
    <t xml:space="preserve">Disagreement was the location and convienence of holding the speech at. I argued that the location should be elsewhere and not held on campus where violence could occur and students will be at risk. The event could be held elsewhere where those who agree or disagree can attend, but I would not want it on campus where several police officers are redirecting traffic and making it inconvienent for students to get around school. </t>
  </si>
  <si>
    <t>I was unaware of when to start the first survey because the directions were read aloud after the researchers collected the consent forms</t>
  </si>
  <si>
    <t>R_0jsl6Fmme3oVM7n</t>
  </si>
  <si>
    <t>R_2arj60ynacgevrc</t>
  </si>
  <si>
    <t>that controversial speakers should be allowed, just no school money should be spent on them</t>
  </si>
  <si>
    <t>R_2cjRt9xgwNzHw1Z</t>
  </si>
  <si>
    <t>R_2VxVGB6Wa7JbozE</t>
  </si>
  <si>
    <t>R_1n3H9E2oeXnKW99</t>
  </si>
  <si>
    <t>I think by the end of the conversation, we still both stood on opposite ends of the argument (me opposing the legalization of drugs and my partner supporting it), but I got to understand the reasoning behind why people would want to legalize drugs better and can see how some parts of the argument would actually benefit society (i.e. putting more money towards rehab centers instead of jailing people).</t>
  </si>
  <si>
    <t>12|36|16|5|13|3|18|44|30|7|14|41|31|39|8|15|23|42|24|21|43|34|10|11|20|6|26|37|29|22|27|38|19|25|2|40|32|4|33|1|35|28|17|9</t>
  </si>
  <si>
    <t xml:space="preserve">I like to be very informed on every decision I make. While I agree that there is a certain extent to which emotion and cultural upbringing may influence your political position, I find that with myself I tend to make decisions after reading articles and looking at the data to see which way I fall. Typically, I am an extremely left-leaning person, but growing up in a hyper-conservative bubble within California, I tend to have right-leaning tendencies on issues such as gun control and government intervention in day-to-day life. </t>
  </si>
  <si>
    <t>R_2OTIK2Qgd1kygwJ</t>
  </si>
  <si>
    <t>R_BsQ5REzhBkBt0vT</t>
  </si>
  <si>
    <t>R_p9LGlyHtOzYqpLb</t>
  </si>
  <si>
    <t>R_1pWGx9ORbQyHbOc</t>
  </si>
  <si>
    <t xml:space="preserve">Person B: heyyy how u feel about them reperations tho
Person A: I feel the government has an obligation to give back from exploited labor. The effects of slavery are still seen today.
Person B: i agree that the effects of slavery are systemicallly present in us society today but financial reparations are not the best way to solve or even mitigate the issues faces by black americans today
from a completely practical standpoint, financial reparatins aren't a feasible solution
how do you collect money? how much do you collect? from who? every year? once?
lots of questions with subjective answers
Person A: What would you suggest would be a better alternative? You can create education grants and scholarships for descendants of slaves.
Person B: additionally, the implementation of financial reparations acts a a hush tool for the history of slavery, where people can say that now that the black community has been paid that the impacts of slavery are no longer existent. instead, i think a solution of investing money into black communities through better primary education, more access to healthy grocery stores, better government housing options, and cleaner safer parks is a step in the right direction that also provides a sense of agency and community
Person A: So you agree that the government should provide reparations, but not paychecks?
Person B: yeah!! education grants and scholarships, while a good idea, only help black kids with access to high quality education, why not target primary schools and make education accesible for everyone as a method of reparatins
Person A: Cool. I agree
[Experimenter says time is up]
</t>
  </si>
  <si>
    <t>R_Tjg59OPpE7uxxTj</t>
  </si>
  <si>
    <t xml:space="preserve">We agreed that the government has a moral obligation to clean up the mess they made, "mess" meaning the effects of racism and slavery on POC in the United States. Although my partner was unsure that money would be the answer, as taxes would most likeley fall on the middle class (therefore putting even more burden on them) we agreed that this is exactly why the upper class (meaning generally families earning $350,000+) should have to pay more taxes. This includes big businesses that are being given tax cuts when they should be taxed more. The burden on the middle class is unbearable and while we should be helping solve the issues correlated with racisim and slavery, the middle class is too strung out to have more taxes imposed on them. </t>
  </si>
  <si>
    <t>R_12QD1EOS8tgAEN5</t>
  </si>
  <si>
    <t>R_6LFcP0uBdcbSM5H</t>
  </si>
  <si>
    <t>R_3p0hq1aGwStSPNc</t>
  </si>
  <si>
    <t>18|13|21|9|33|29|28|12|10|6|43|39|36|41|30|3|44|17|16|31|24|8|20|7|22|27|1|35|38|40|2|25|19|37|5|23|15|32|34|14|4|26|42|11</t>
  </si>
  <si>
    <t>I'm originally from California but moved to Minnesota for my undergraduate education. My current political position is a combination of both lived experience and reading a lot about the Supreme Court and following their court decision. I'm a Political Science major so I would like to believe I follow politics more than the average citizen.</t>
  </si>
  <si>
    <t>R_2P0fz8Di2qwQNVG</t>
  </si>
  <si>
    <t>R_3EawgrKaeLwXTYr</t>
  </si>
  <si>
    <t>I opposed the legalization of drugs in the US, whereas my partner supported this argument.</t>
  </si>
  <si>
    <t>R_2aW6XR39nOlMcvI</t>
  </si>
  <si>
    <t>R_2at3tVd5VvRsc4h</t>
  </si>
  <si>
    <t>i believed drug policy should decriminalize drugs and he believed that would be problematic for users and society</t>
  </si>
  <si>
    <t>R_2ctOU8xjfvo86HW</t>
  </si>
  <si>
    <t>R_3ndcVwh8aRoGpSH</t>
  </si>
  <si>
    <t xml:space="preserve">The disagreement was not as severe as it sounds. In truth, my partner put out some very valid points about his/her side of the argument, while I stuck to my guns. In the end, we ran out of time before we could reach a decisive conclusion. </t>
  </si>
  <si>
    <t>R_3KCUmHSZ7HK3kro</t>
  </si>
  <si>
    <t>R_2Qrl8p7jL8E1Usc</t>
  </si>
  <si>
    <t>44|40|7|38|31|1|17|29|6|39|16|26|42|2|37|11|8|9|14|33|36|23|43|22|32|41|5|13|18|19|21|20|25|34|28|4|30|24|15|3|10|27|35|12</t>
  </si>
  <si>
    <t xml:space="preserve">The partner was not well-versed in literature, public health, or policy relating to substance abuse and use of these substances but seems to half-recognize the implications and as such, supports the criminalization of substances with rehabilitative efforts which I found to be still reprehensive, in terms of public health. </t>
  </si>
  <si>
    <t xml:space="preserve">I am originally from Maryland with European immigrant parents that are very conservative. However, I was raised in a very liberal town and going to Berkeley has definitely made me more liberal than I was in high school although I am not as extreme as other students tend to be here. </t>
  </si>
  <si>
    <t>Trans female</t>
  </si>
  <si>
    <t>Interesting and enjoyable since I personally like conflict and debate.</t>
  </si>
  <si>
    <t>R_30oCXJyXrbItAHy</t>
  </si>
  <si>
    <t>R_3J9kZTe5jAfuVnC</t>
  </si>
  <si>
    <t>My partner believes that legalizing drugs could create more benefit to society and that people with addictions need to get help rather than go to prison. While I agree with that, I think the negatives outweigh the positives, and I still stand by the idea that sure, people can do drugs if they want to, but the government should not allow such drugs to be made readily available.</t>
  </si>
  <si>
    <t>It was interesting</t>
  </si>
  <si>
    <t>R_1o84qEU1Z471a18</t>
  </si>
  <si>
    <t xml:space="preserve">Person B: so i voted that i support allowing controversial speakers to come to campus
Person A: Wait I also support allowing them to come to campus
Person B: however i am against them speaking
Person A: ohhh i see okay
What do you mean by that? Like they can come and hand out fliers but cannot give a speech?
Person B: no what i mean is i like for them to come to campus to incite protests and bring attention to their usually conservative intentions
for example, ben shapiro is known for his racism, homophobia, and his disapproval of transgendered people
so for him to attempt to come speak here, he started a conversation and brought attention to those issues
but i am completely against the spreading of hate/negativity\
Person A: Yeah and I am totally opposed to Ben Shapiro's views on everything but I think the school should not be spending students' tuition money on hiring police officers to protect these speakers
Person B: exactly
i completely agree\
i think art the poimt whrn securityt wqas needed he shpoiuld niot havce come
Person A: I also think that for something like climate change speakers should be allowed to say if they think it isn't real because then you could easily disprove them and prove them wrong
Person B: same
[Experimenter says time is up]
</t>
  </si>
  <si>
    <t>R_O0PF7MFLIXYUd8t</t>
  </si>
  <si>
    <t>We did not come to an agreement as to whether speakers should be allowed. Although we agreed that practically, it would not be too feasible</t>
  </si>
  <si>
    <t>3,6</t>
  </si>
  <si>
    <t>Mestizo</t>
  </si>
  <si>
    <t>No, this was all good, thanks</t>
  </si>
  <si>
    <t>R_1OJ24UakeZpETSM</t>
  </si>
  <si>
    <t>I said I was opposed to legalizing drugs and my partner supported it, but as we talked we both started to understand each other's arguments and we mostly agreed that there's no morally right or wrong answer to the question, it's more about figuring out the best way to make society run, which can be difficult because there are so many gray areas.</t>
  </si>
  <si>
    <t>R_2zT3frJudLdgFRW</t>
  </si>
  <si>
    <t>R_3Op3IgCXlHAiDvh</t>
  </si>
  <si>
    <t>2|37|13|23|9|35|26|20|39|18|25|21|6|17|19|29|8|34|7|32|15|40|28|24|14|12|16|31|5|33|38|36|44|27|3|22|30|41|1|11|43|10|4|42</t>
  </si>
  <si>
    <t>I am a 19 year old female. I am a democrat because i believe that women should have a choice when it comes to their bodies, and that every single person , no matter their socio-economic background, should have access to healthcare.</t>
  </si>
  <si>
    <t>We agreed that there is a time and place for specific topics, but encourage free speech. I could be wrong since there was not enough time to truly develop our ideas.</t>
  </si>
  <si>
    <t>My space bar on my second computer is a little sticky.</t>
  </si>
  <si>
    <t>R_1OMJBnZyoRVGKLT</t>
  </si>
  <si>
    <t>R_BA0QLw158GofhAt</t>
  </si>
  <si>
    <t>My partner believed that the system of drug legalization that has worked in other countries would work in America. I disagreed as drugs are more incorporated into American culture than most other societies, so I fear the legalization would lead to more rampant use.</t>
  </si>
  <si>
    <t>R_3nUYavkbFSXfNyZ</t>
  </si>
  <si>
    <t>R_3kNvE9h8vz9nK58</t>
  </si>
  <si>
    <t xml:space="preserve">My partner argued that legalization of drugs would put children who use these substances in danger. I understand their concern, but legalized drugs would not be legal for everyone. They would be like cigarettes and alcohol, with a minimum buying/consuming age of 21. And, like with cigarettes and alcohol, children would be taught the dangers of drug use in school. </t>
  </si>
  <si>
    <t>R_2rw05S9rS3JyERa</t>
  </si>
  <si>
    <t>R_2v8F3NcZHWGlvGQ</t>
  </si>
  <si>
    <t>I have more faith in the long-term stability of our academic institutions to continue making good judgments on this matter than my partner did</t>
  </si>
  <si>
    <t>R_1gteOqyKI2QLMTJ</t>
  </si>
  <si>
    <t>R_3njzXtqzceXPIRY</t>
  </si>
  <si>
    <t>17|40|34|2|23|41|36|28|13|21|15|11|9|32|5|42|16|22|27|24|20|29|10|25|14|38|7|18|39|33|19|3|31|12|4|43|37|26|8|44|30|1|6|35</t>
  </si>
  <si>
    <t xml:space="preserve">To be honest I don't think about politics very often or at all. I don't know enough about it to have much of a strong preference either way. </t>
  </si>
  <si>
    <t>the effects of drugs should be a factor in whether they should be legalized, and drugs with less medical dangers should be legalized in order to raise awareness over safety regarding them</t>
  </si>
  <si>
    <t>i feel the laptops made it very hard to chat sometimes</t>
  </si>
  <si>
    <t>R_2aZHjAMN8mWD3ln</t>
  </si>
  <si>
    <t>R_2EaV5A9YnglbgTu</t>
  </si>
  <si>
    <t>We didn't finish discussing our topic, so it's possible we might have come to an agreement later. I think at the moment we still have the beliefs we came in with, although we had a good interesting debate that made me think more about the issue.</t>
  </si>
  <si>
    <t xml:space="preserve">Person B: Hi
Person A: hello!
so how are we feeling about this topic?
Person B: so i personally oppose legalizing drugs
Person A: do you feel really strongly about that or just meh?
Person B: i don't think i feel super strongly about it because I honestly haven't seen both sides of the argument super clearly and I don't know that much about the topic in general
but my first reaction was to oppose it
Person A: oh thats interesting, I support legalizing drugs because we tried to make alcohol illegal during the prohibition and people still drank illegal, like the law didn't stop them at all, its just put more people in jail and costed a lot more for the government
Person B: hmmm that definitely makes sense
Person A: and also like it said when we were taking the survey, portugal legalized all drugs and now they have a much lower drug over dose rate and a lot less people in jail because of drug charges
Person B: i feel like the laws we have in place right now aren't that effective at stopping drug use
but despite like the evidence from Portugal
i still feel like completely legalizing drugs would just allow for it to spread more easily
and people who might not have wanted to risk getting caught in the first place would be more inclined to try it
Person A: yeah I would support legalizing drugs if the governement spent the money they would use to jail people instead and used that money to put towards rehab centers
but also higher jail penalties do not deter people from commiting the crime
the governemnt already tried that with mandatory minimums on jail sentences and the rate of crime didn't go down
Person B: i definitely agree that putting money towards rehab centers is more effective
[Experimenter says time is up]
Person A: well it was nice talking to you!
Person B: you too!
</t>
  </si>
  <si>
    <t>R_3Oe7V3Xzr5Svwix</t>
  </si>
  <si>
    <t>R_24pY1Q7bA10aRIX</t>
  </si>
  <si>
    <t>We agreed that controversial speakers should be allowed to speak on campus, but there lacks a solution to guarantee safety and prevent vandalism.</t>
  </si>
  <si>
    <t>1,3,4</t>
  </si>
  <si>
    <t>R_p4VpgpSaa9Mt3bP</t>
  </si>
  <si>
    <t>R_2uKCDBBctEGW0HZ</t>
  </si>
  <si>
    <t>My partner thought that the amount of drug use would increase, thus the overall harm to society would increase; however, I disagree with this as I don't think the level of drug use would increase that much and there are other benefits to society from legalizing drugs which outweigh the consequences.</t>
  </si>
  <si>
    <t>Ashkenazi Jew</t>
  </si>
  <si>
    <t>I feel like the time for conversation was short.</t>
  </si>
  <si>
    <t>15|14|43|13|5|12|16|37|25|1|22|30|40|28|4|24|19|7|11|36|26|44|18|8|32|21|2|31|17|23|9|29|34|41|42|33|27|20|38|39|10|3|6|35</t>
  </si>
  <si>
    <t xml:space="preserve">I'm more of a reserved person, and I don't like debating with others about my political positions and thoughts because on a lot of topics, I either don't have a strong opinion/enough information to discuss it thoroughly or I would just rather talk about other topics that people won't get offended by. I think my political position is more conservative and especially at a place like Berkeley, I don't always feel completely comfortable discussing why and what I think about controversial subject areas. </t>
  </si>
  <si>
    <t>R_8oFP2iLb5JCGx6V</t>
  </si>
  <si>
    <t>R_3dKBXvsoLl5Z0mB</t>
  </si>
  <si>
    <t>We both agreed many drugs are harmful, we didn't agree on whether legalizing them would help or harm more people.</t>
  </si>
  <si>
    <t>R_2WD96cRRSKZBKME</t>
  </si>
  <si>
    <t>R_2xXBcToPGyvALvH</t>
  </si>
  <si>
    <t>grey area</t>
  </si>
  <si>
    <t>R_2froPNSYS6fXfll</t>
  </si>
  <si>
    <t xml:space="preserve">We disagreed on the amount of drugs there would be, if it were legalized. </t>
  </si>
  <si>
    <t>R_2XbB0VaI2h5eNsJ</t>
  </si>
  <si>
    <t>This was interesting</t>
  </si>
  <si>
    <t>R_3HXfH89eOJBiIeE</t>
  </si>
  <si>
    <t>We both believed community safety was a priority, and both would welcome speakers if that priority was met.</t>
  </si>
  <si>
    <t>12|44|28|1|32|34|8|18|23|15|9|11|4|19|25|43|40|39|5|41|7|14|6|2|37|3|10|30|17|13|33|16|27|42|22|20|35|26|36|21|29|31|38|24</t>
  </si>
  <si>
    <t>Raised by feminist mom and fiscally conservative dad, gender studies major, compassion is very important to me so I fall on the liberal side but identify as an independent, queer and have queer family structure, white female intersectional feminist</t>
  </si>
  <si>
    <t>R_1OvorJcrJM8BOWO</t>
  </si>
  <si>
    <t>R_507SzQ9NbOWF0VX</t>
  </si>
  <si>
    <t>we agreed that legalizing drugs could potentially bring better outcomes to the US current stance on drug use. It might follow in suit to legalizing weed in CA however with more addictive substances such as painkillers and heroin, the risks of increased use and addiction are valid. If instead rehabilitiion worked on safe ways to handle your addiction and use your desired drug, as well as government control on drug distribution and dosage, the US might see outcomes that other countries did. A lot of work would need to go into legalizing drugs which would take a long time but doing so follows success of other countries. We need to see if this can work in a large scale setting</t>
  </si>
  <si>
    <t>R_1nMCakRgmwlUpHU</t>
  </si>
  <si>
    <t xml:space="preserve">We agreed that users should not be imprisoned and should be treated for a medical condition, but we disagreed on whehter legalizing would make things worse or better. So I guess we disagreed, whoops. </t>
  </si>
  <si>
    <t>R_XKTaxDfxq1StB1T</t>
  </si>
  <si>
    <t xml:space="preserve">Person A: Hi
Person B: Hi
Person A: How are you?
Person B: good, you?
Person A: Great. Am I correct in assuming you think controversial speakers shouldn't speak on campu?
Person B: well i don't think that all controversial speakers should be completely prevented from speaking on campus
but i'm thinking more about the excessively controversial ones that invite a lot of chaos and trouble like what we've been having over the past few years
Person A: I think that even if they cause trouble, free speech is really important for an open and effective democracy. But I also think that the way the university hosted those speakers was inappropriate
Person B: i totally agree
yeah a lot of what i have problems with is how the university handled the whole situation
Person A: they blew it out of proportion by hosting in the middle of campus, disrupting everyone's school and activities, even when the audiences were small enough to fit in a smaller lecture hall on elsewhere on campus
Person B: exactly
i think the events should be accessible to those who are interested
but for those that aren't, i think it's unfair that the fallout has to affect the daily lives of everyone on campus
everybody has classes to go to, assignments to turn in, activities to be a part of
Person A: so how would you feel if someone who espoused hate speech was invited to speak, but at a smaller venue with an attempt at less disruption?
(though of course, still some disruption because of protests)
Person B: right
i think in this situation, the student body should be aware of the kinds of things that will be discussed in speaker's event
personally, i don't think hate speech should be given protection under free speech
Person A: but what gets classified as hate speech?
[Experimenter says time is up]
</t>
  </si>
  <si>
    <t>R_1CfmiqVaoCYCSA0</t>
  </si>
  <si>
    <t>The method of reparations involving monetary payments to descendants of slaves is probably not the most effective way of providing sustainable equality for black Americans.</t>
  </si>
  <si>
    <t>R_3003ROze4QNFz04</t>
  </si>
  <si>
    <t>R_268sjn2LjdkDYxc</t>
  </si>
  <si>
    <t>While we both share the opinion that reparations could help, implementing such a policy is where we disagreedm as we could not see a easy way to do it</t>
  </si>
  <si>
    <t>npe</t>
  </si>
  <si>
    <t>26|13|31|34|25|16|44|37|1|33|8|28|20|14|41|11|22|15|3|10|30|24|40|5|9|38|12|36|4|19|17|2|7|42|39|29|18|6|35|21|27|43|32|23</t>
  </si>
  <si>
    <t>I'm a senior studying MCB and pursuing a minor in Art Practice; I came to my current political position by my own exposure to academia/information and news, as well as exposure to my family's views.</t>
  </si>
  <si>
    <t>R_3j896wXlfWB8Au8</t>
  </si>
  <si>
    <t xml:space="preserve">My partner was not entirely sure if legalizing certain drugs was ok, while I was personally opposing the legalization. However, she did mention that our opinions are not that much different. </t>
  </si>
  <si>
    <t>R_27vtLEH53FO7xa9</t>
  </si>
  <si>
    <t>The skype account was not logged into my original computer and so i had to move.</t>
  </si>
  <si>
    <t>R_3FLrbd4AVDFVEi2</t>
  </si>
  <si>
    <t xml:space="preserve">I support reparations even though I know they do not make up for the years of damage done to Black people, while my parnter thinks they are not practical because of this and also believes that there are so many mistreated groups in this country that we shouldn't give reparations to one group above another. </t>
  </si>
  <si>
    <t>R_29uoF3P4Mlr843c</t>
  </si>
  <si>
    <t>R_aWszigFuz8Sck1j</t>
  </si>
  <si>
    <t>We are both pretty apolitical, and I can see both sides of the argument.</t>
  </si>
  <si>
    <t>R_11jPn6rOPAFYhEK</t>
  </si>
  <si>
    <t>R_2ZX3LimK7Em3epX</t>
  </si>
  <si>
    <t>We decided that rather than monetary reparations, active government investment in opportunities for black communities is a better way to remedy the lingering social injustices brought about by slavery.</t>
  </si>
  <si>
    <t>R_2QnuOG6rJzWZ0sJ</t>
  </si>
  <si>
    <t>13|4|33|7|23|14|38|31|3|8|19|39|18|1|12|21|6|37|15|35|10|32|26|20|36|44|43|22|25|16|27|17|29|34|30|41|24|40|5|2|28|42|11|9</t>
  </si>
  <si>
    <t>I grew up in the Bay Area, one of the most liberal areas of California and the United States as a whole. I am fairly liberal, especially social liberal, and am a champion for human rights, women's rights, social equity. I am registered as Democratic and believe in more progressive taxes and increased rehabilitation programs.</t>
  </si>
  <si>
    <t>R_2Ce0HcuE7eRMeKf</t>
  </si>
  <si>
    <t>we had to decide on what reparations were</t>
  </si>
  <si>
    <t>R_3OoWS2O1SdtE6XT</t>
  </si>
  <si>
    <t>all drugs should be legalized and regulated for adult use</t>
  </si>
  <si>
    <t>R_27TiiovFvTXX8aR</t>
  </si>
  <si>
    <t>R_3imc5sZDDNb7o0S</t>
  </si>
  <si>
    <t xml:space="preserve">Person A: Hello
Person B: Hi
Person A: so do we each want to state why we support our certain vie?
*view?
Person B: Yeah I think that's fine
You can go first
Person A: ok, well i support allowing controversial speakers like ann and milo to speak on campus because I believe that it does not constitute as hate speech. While it may be offensive, everybody has the right to speak.
I also believe that we should take it as an opportunity to try learn about and understand other opinions, giving us time for an open conversation
Also, people can just not attend if they do not want to listen.
Person B: I do agree with that part about how they should have an opportunity to speak and that those who support them will attend
I'm just not sure how I feel about it being on campus because I'd like to avoid any outside groups from engaging in violent riots
I'd rather have them speak a place elsewhere to avoid any violence but I don't mind that they do share their opinions
Person A: i think it's important that people do not support attend as well, but it's everybody decision. for instance, i do not agree w/ milo, ann, or ben, etc, but I would go listen to see. i understand how you do not want any outside groups but that's always a possibility with any speech or event that can occur. while there may be a higher risk, i feel like people could avoid campus or uc berkeley could provide support for students? regardless, i think they should still be able to speak
Person B: Yeah, while I do agree that it's important that people be open minded and listen to what they have to say even if they disagree with their viewpoints, but in general I don't think the hassle of closing down sproul and having several police officers on campus directing foot traffic makes anyone comfortable
Person A: i think it can be approached differently
but yes i understand your concern
Person B: From my experience being on campus and living near sproul, it was just a hassle to have it in an area
[Experimenter says time is up]
</t>
  </si>
  <si>
    <t>We didn't have the time to arrive at a conclusion, although I believed that we would have had we been given the time to do so</t>
  </si>
  <si>
    <t>No!</t>
  </si>
  <si>
    <t>Really enjoyed this study, especially conversing with well-read, informative individuals</t>
  </si>
  <si>
    <t>R_zciNcoxOFG1iC1b</t>
  </si>
  <si>
    <t>R_1hEHUyFprfHfdMx</t>
  </si>
  <si>
    <t>Drugs in the US should be legalized but regulated just like other demerit goods like alcohol or cigarettes</t>
  </si>
  <si>
    <t>R_33BH3zr4G8FkJBk</t>
  </si>
  <si>
    <t>11|30|5|13|40|25|43|32|35|18|3|22|8|15|16|2|44|42|33|12|36|38|26|17|1|34|37|20|39|41|7|23|4|29|6|21|14|31|28|19|9|24|27|10</t>
  </si>
  <si>
    <t xml:space="preserve">My parents didn't have a political affiliation and often just agreed with decisions that were rational, considerate, and helpful to many Americans whether or not the decision/policy was at a city level or federal level. Growing up in a predominantly lower class Asian American neighborhood, my political position has been influenced by what challenges I saw in my community and what I believe all American deserve. My political position has also grew more as I took public health classes and became aware of what the current challenges are in our economy. </t>
  </si>
  <si>
    <t>We agreed that drugs should not be legalized more so decriminalized. This is a win-win solution in order to help those currently suffering from drugs but also not promoting and increasing the wide sale and distribution of the drug.</t>
  </si>
  <si>
    <t>R_3IaiX2XkiIuc81z</t>
  </si>
  <si>
    <t>R_2saxEWBPiAZRL4l</t>
  </si>
  <si>
    <t>I think the disagreement was about the fact that people who really wanted to do drugs would still get it no matter what, and hence it should be legalised so that they can seek medical treatment for addiction; however, i believed that, legalising it is not the solution for getting people to seek help with addiction, because it does not deal with the root cause that they get addicted because they came into contact with drugs anyway, in fact it may only create more problems for society by legalising hard drugs and drugs that are more addictive.</t>
  </si>
  <si>
    <t>R_1hHeSaElZH41Oz6</t>
  </si>
  <si>
    <t>R_2zqL6AFW5JUVz6W</t>
  </si>
  <si>
    <t xml:space="preserve">My partner believed government reparations for slavery would be bad. I wanted (but did not have the time to) say that though I don't think goverment reparations in the form of economic recompensation would be helpful, I do think the government should play some role in healing wounds caused by an instituionalized system such as slavery. What these wounds are and how to heal them are other questions.  </t>
  </si>
  <si>
    <t>Not really, just having to type out our ideas in a conversation where we are supposed to go back and forth was frustrating</t>
  </si>
  <si>
    <t>R_12z0h6BqG69hqMZ</t>
  </si>
  <si>
    <t>R_3irPCMWlG3StONy</t>
  </si>
  <si>
    <t>We appeared to have a similar idea regarding drugs, but while I favored a more moderate approach my partner seemingly favored a full-fledged legalization.</t>
  </si>
  <si>
    <t>R_3nciFGbuMwmI03y</t>
  </si>
  <si>
    <t>24|20|6|33|35|2|18|42|10|8|40|34|26|12|32|4|38|37|27|17|5|21|29|36|30|39|1|43|41|22|15|16|3|23|44|7|28|9|13|25|19|31|14|11</t>
  </si>
  <si>
    <t xml:space="preserve">I was raised in the middle of Los Angeles by a very left-wing family. As I grew up and came to know the community around me I realized what my views were and what I thought was right. I consider myself an extremely active and passionate liberal person but am very open to hearing others with differing views speak about their ideas. </t>
  </si>
  <si>
    <t>R_25yGws9Q8kMt5Q7</t>
  </si>
  <si>
    <t xml:space="preserve">Well, I have not heard much about my partners stance, except for some pragmatical concerns rather than differences in value. </t>
  </si>
  <si>
    <t>R_YVmhNNfMIF3S7AJ</t>
  </si>
  <si>
    <t>Monetary reparations are quite a logistically difficult policy to create and pass, and do not adequately address the fall out from slavery.  Perhaps they could be a small portion of a larger solution, but underlying issues of systemic racism such as housing discrimination and justice system prejudice must be dealt with in conjuction in order to have any larger effect.</t>
  </si>
  <si>
    <t>R_6EXThZ3Nw5DZneV</t>
  </si>
  <si>
    <t>R_UXzw5laYUXDiGpH</t>
  </si>
  <si>
    <t xml:space="preserve">I thought it was not a long enough conversation and would have been much easier talking face to face. We disagreed whether controversial speakers should be allowed on campus. They said that controversial speakers should not be allowed, due to the physical harm/risk of other students and that if enough students agree, that the administration should listen. I said that I do not think it is fair to sensor what students should be allowed to see/hear. I think we both understood each others' opinion, but stress different points. They stressed the effects on others students not listening to the speaker, while I stressed the needs of the students wanting to hear the speaker. </t>
  </si>
  <si>
    <t>R_0iY1aQC23COVnUt</t>
  </si>
  <si>
    <t>I think the study should be face to face conversation</t>
  </si>
  <si>
    <t>R_2S1tKO1Xiuv6mhQ</t>
  </si>
  <si>
    <t>My partner believed that drugs lead to downfall and problems such as homelessness but didn't really acknowledge my arguments so there wasn't much engagement.</t>
  </si>
  <si>
    <t>29|43|1|5|2|37|41|17|16|25|14|42|20|3|26|7|18|38|27|35|33|15|8|12|32|22|36|19|6|30|11|21|24|4|31|10|9|44|23|13|40|34|39|28</t>
  </si>
  <si>
    <t>I am an asian american freshman at UC Berkeley and I came to my stances on these topics based on research I did for my high school AP Government/AP Language and Arts classes. I learned that the effects of slavery and racism are very present in the United States today, and I believe the Black Lives Matter movement and the hate speech countering such movements have influenced my own views on the topics presented in the survey. Although free speech is guaranteed in the 1st Amendment, I do believe that such speech can be considered hate speech and provoke hate crimes, violence, and emotional damage to others. This is why I have some reservations about letting whoever say whatever they feel or please.</t>
  </si>
  <si>
    <t>R_1mdZ7ronUUMvg1k</t>
  </si>
  <si>
    <t>R_2YcgPVDZfcF71aX</t>
  </si>
  <si>
    <t>They did not think that students who want to listen to a certain speaker should be "punished" by having the event canceled, whereas I think that students who are emotionally and potentially physically in danger (even if in the long-run rather than the short-run) from speakers' hate-speech (as we have seen historically many times), these students and faculty should not be punished by allowing speakers who instigate hate. ))</t>
  </si>
  <si>
    <t xml:space="preserve">The survey shouldn't ask at the end how our view changed about all three topics if we only talked about one topic. </t>
  </si>
  <si>
    <t>R_3Ib4aiiVphBLUUt</t>
  </si>
  <si>
    <t>We disagreed over whether or not reparations for slavery should be made by the US government</t>
  </si>
  <si>
    <t>R_2VmveKHYeJ0qbpy</t>
  </si>
  <si>
    <t>Fun study! Always nice to consider other people's opinions.</t>
  </si>
  <si>
    <t>R_30oXSrH8wgOTRLt</t>
  </si>
  <si>
    <t>We decided that even though a system for reparations would not be fully concrete and solve all problems, it would be an important step in helping.</t>
  </si>
  <si>
    <t>I thought it was an interesting study that helped me understand more about a topic and bounce my thoughts off of someone else.</t>
  </si>
  <si>
    <t>R_Aj0vtGYIScHMXKx</t>
  </si>
  <si>
    <t>14|21|7|19|36|27|9|29|31|18|6|23|1|17|24|33|16|10|43|32|35|44|4|13|20|22|5|3|30|28|25|42|15|26|12|40|39|11|41|37|2|38|8|34</t>
  </si>
  <si>
    <t>I am a low-income Mexican American student from a predominantly undocumented neighborhood so many of my concerns has to do with inequalities, human rights, rehabilitation, and what could be learnt and adapted from previous systems as to achieve those ends. However, I take a rather civil libertarian approach when possible as to minimize state intervention in what seems to be matters of political inquiry - something I value tremendously - as to avoid the possibility that the subversion of these values could be used to suppress radical voices needed in today.</t>
  </si>
  <si>
    <t>R_qIvUttBbyPisyJj</t>
  </si>
  <si>
    <t xml:space="preserve">Drugs can lead to a more serious of homelessness and affecting both who take and do not take drug's life </t>
  </si>
  <si>
    <t>R_UoJkcRl4T8sfsNb</t>
  </si>
  <si>
    <t>R_12PTgZ4rPrNIkZ4</t>
  </si>
  <si>
    <t>The government can, and should, provide some form of reparations for slavery.</t>
  </si>
  <si>
    <t>2,4</t>
  </si>
  <si>
    <t xml:space="preserve">Person B: Hi
Person A: Hello
Person B: do you support it?
Person A: Yes, I support the legalization of drugs, with regulations, of course.
Person B: what regulations do you think are necessary?
because i oppose the legalization just because it might cause too much damage overall
Person A: I would say that we would need to ensure that drugs remain contamination-free, as many drugs today such as meth and cocaine have undergone dangerous combinations without regulatory control.
Amidst other regulations.
Person B: Maybe I'm not very knowledgeable about drugs, but won't those still be dangerous? Even if they don't have any other contaminations
I'm not against drugs or anything, but I don't think that making it more accessable to people is for the best
Person A:Yes, substances could be dangerous but the way I see it is that drugs are not themselves a moral problem nor could be handled in a punitive manner but a health problem, at times. What studies have identified is that there's a rather remarkable difference in people who takes substances and become addicted; the markers tend to be trauma and other mental afflictions which may present a problem since we are essentially criminalizing a medical disorder rather than rehabilitating it.
Person B: I feel like that is too broad of a statement to apply to everyone. I know people who are constantly doing drugs (not necessarily addicted though) and idk but it just feels like it makes them a danger to themselves or others
Person A: But simply offering services is not enough. Because it's criminal behaviors, substance addicts - versus users - are not likely to commit themselves to these rehabilitation programs.
Person B: I agree that people with addictions should get help
But on the other hand, I still don't think that they should be given such access to drugs
I support people being able to do whatever they want with their bodies
As long as it won't bring harm to themselves or others. I think that's when it is the government's job to step in and regulate drugs: when it would cause an actual problem
Like I said, maybe I don't have enough info on this topic, but I feel like no one is gonna see super amazing, positive effects from meth or heroin lol
Person A: But I cannot help but see you identify these substance users as "dangerous." What exactly is dangerous about substances, when substances such as alcohol and tobacco remain legalized, regulated, and even taxed for government revenue for matters such as public health? Tobacco, for example, has not grown dangerous but has become negatively perceived due to health initiatives and public health programs but would tobacco had been tackled well if the government decided to ban it rather than deal with the addiction itself and factors that may lead to addiction such as poverty, trauma, and access to rehabilitation? And furthermore, drugs such as heroin are so remarkably similar to everyday used drugs such as opiods that market and regulatory problems excerbates substance abuse and without a regulatory framework for similar drugs, people are left to become criminals or face dangerous lifestyles.
Person B: However I do think that people who need medical help if they're overdosing or something shouldnt be punished for taking drugs. Kind of like doctor-patient confidentiality. I think there should be systems in place to make sure that if people do need medical attention, they should be able to get it without worrying about being put in prison
I also don't think alcohol and tobacco should necessarily be legal though. Or rather, that is why there are laws about how much you're allowed to drink before driving. Because at a point, you become a danger to society
Person A: And then there's the research problems when marijuana or even ectasy cannot be used to explore alternative medical purposes such as the use of ectsasy in treating PTSD for veterans.
But how could these people have access to rehabilitation if they are effectively criminals?
Person B: For example, my ex's best friend is a huge fan of meth
and she gets violent
Person A: But would she benefit from being branded as a criminal?
Person B: I'm not sure why, I don't know enough
I'm not saying she should be branded as a criminal necessarily. But i don't think it shold be made readily available to her
i just don't think the government should endorse it
[Experimenter says time is up]
Person B: nice talking to ya
Person A: Likewise
</t>
  </si>
  <si>
    <t>R_1OVaaXq8QT88S3f</t>
  </si>
  <si>
    <t>R_2CEtPmSqZHbvXdh</t>
  </si>
  <si>
    <t>We didn't really have a solution, but we agreed that having government reparations could raise a lot of problems even though it has the potential to solve them.</t>
  </si>
  <si>
    <t>R_w0HBbF04lrD6iNr</t>
  </si>
  <si>
    <t>When I first heard that I would be paired with a partner whose view differed from mine, I was a little worried on how the conversation would go, but the conversation turned out to be interesting and very civil. It was a pleasant surprise.</t>
  </si>
  <si>
    <t>R_12LQvKt31Cnmrtl</t>
  </si>
  <si>
    <t>43|44|11|31|16|39|38|40|23|7|26|28|19|22|34|4|13|27|33|15|24|10|8|37|6|41|42|2|3|1|32|21|25|14|20|17|9|5|18|35|29|12|36|30</t>
  </si>
  <si>
    <t xml:space="preserve">opposition </t>
  </si>
  <si>
    <t>I don't follow politics very much. I prefer to keep to myself, stay on task, relax a lot, and spend quality time with a few close friends. I would say that I'm moderate, but sometimes I lean more toward being conservative.</t>
  </si>
  <si>
    <t>R_1kZaCTDmKlkAnMT</t>
  </si>
  <si>
    <t>R_30vKYMrTR5RQyQK</t>
  </si>
  <si>
    <t>We both agreed that there should not be criminizlation on drugs used in non-violence, but we kind of disagreed on the budgeting aspect to fund educational programs on drugs</t>
  </si>
  <si>
    <t>R_1cSUxNdHQdxZ5wc</t>
  </si>
  <si>
    <t>R_3KIx1y3VQpbKPrM</t>
  </si>
  <si>
    <t xml:space="preserve">She still felt strongly about legalizing drugs, with the sole focus of the effects on health. Though I agreed with her concerns, I just felt that other things are detrimental yet legal such as sugar, alcohol, caffeine, yet we allow them to be used in products abundantly. We should be trying to curb things in the best interest of the people, then equal treatment should be applied to all addicting things. </t>
  </si>
  <si>
    <t>R_2PuFWk3ceUe8N4c</t>
  </si>
  <si>
    <t>R_1PZ9mtc3NVS2H7q</t>
  </si>
  <si>
    <t>We agreed that extremely controversial speakers weren't really necessary when the school could find less controversial speakers with different opinions. Having extremely controversial speakers is a hinderance to a majority of students at this particular university (not being able to attend class, being scared, being in an unsafe environment) than a benefit. It's important to have people from the entire spectrum speak, but there are more respectable people that one could choose.</t>
  </si>
  <si>
    <t>R_2dFRAFXu2VEbmsb</t>
  </si>
  <si>
    <t>17|38|43|39|23|12|30|29|7|41|5|36|34|32|13|14|1|24|31|28|26|33|44|16|35|11|25|10|27|22|19|2|37|18|4|8|6|21|40|3|42|15|20|9</t>
  </si>
  <si>
    <t>I grew up in a very religious yet liberal household. Therefore, I don't consider myself to be either a strong democrat or a strong republican because I like to take each situation and approach it objectively because I like to see both sides of things, rather than thinking, "I should believe X and oppose Y because I think like a democrat."</t>
  </si>
  <si>
    <t>R_1JPfeGE4tbR0QtA</t>
  </si>
  <si>
    <t xml:space="preserve">We agreed that there should be legalization of drugs but with many restrictions regarding who has legal access (researchers, people with medical liscense) </t>
  </si>
  <si>
    <t>R_1CJv6QgODUkwqvI</t>
  </si>
  <si>
    <t>I disagreed that certain topics should not be discussed, but i think that everyone has the right to share their opinions regardless of what they are</t>
  </si>
  <si>
    <t>R_sd18ZfkjIMQvh1n</t>
  </si>
  <si>
    <t>R_1renZc4RHKU1I2z</t>
  </si>
  <si>
    <t xml:space="preserve">Person B: Hi!
Person A: Hey
Person B: So I'm opposed to legalizing drugs and i
i'm guessing you support it?
Person A: yep
and we both put 1 [on the scale]
like mildly agree
whatre ur thoughts
Person B: i think i put 2 [on the scale], but yeah
my thoughts are that kids will grow up thinking that doing drugs is okay because many people will be doing drugs legally, and I don't think that creates a good image for the government to make it okay to use drugs
also drugs can lead to a lot of health problems down the line so i don't think it's very safe for the user and those around them who might inhale those fumes
Person A: yeah for sure, I totally agree
like drugs aren't something to be encouraged
my point is that we ought to teach and spread the message to not do drugs
HOWEVER
if someone is going to do drugs, they're going to do drugs. And making it illegal only encourages ppl to use black markets
Person B: that's also a really good point, because if people are bad they're just going to keep doing bad things no matter what
so it's kinda like how do you regulate people?
i personally just think that since people can be in such dangerous state of minds when on drugs, they might be more inclined to commit crimes, so it looks better if the government isn't condoning that
it's kinda like that whole prohibition thing though where alcohol was banned but people found the means to drink anyway
so it's a pretty difficult situation i think
Person A: ya that's a good thought too, like you said we don't want the gov to spread the message that it's ok to do drugs/encourage ppl to keep on going at it
Person B: yeah i guess i'd like to know specifically what drugs are going to be legalized and where, because just "legalizing drugs in the US" is very vague
Person A: oh and another thing is that making it illegal will discourage people from getting help. like if someone is addicted or is on the brink of overdose and needs serious medical attention, many times their friends won't alert the ambulence bc they fear that their friend will get in even more trouble
hmmm I think any type of drug, like medical, or recreational
Person B: that's very true, because they might get in trouble with the cops for possession
there's like that whole gray area
Person A: ya for sure
like def not black white
Person B: yeah i dont think there's a clear side of like which is morally right or wrong because i could honestly understand arguments for either
Person A: yep haha
I think we have four more minutes
do you have any other thougts
Person B: do you consider yourself more liberal or conservative or something else?
Person A: I'm in between
like no particular side
Person B: same lol
Person A: you?
Cool
Person B: like my parents are religious so we're kinda conservative but they also have a lot of liberal ideas so i feel like caught in the middle sometimes
i think its a good quality though not to be too stuck on one end
Person A: ya for sure. i've actually done this experiment three times. Same idea but the first time it's face to face, the second time was a skype call and now it's typing
Person B: oh okay wow lol
what year are you?
Person A: interesting to think what differences it makes
sophomore
You?
Person B: oh okay, junior
yeah well i bet it's more stressful face to face to disagree?
because i feel like online takes the pressure off a bit
Person A: yep
cool it was nice talking to you
Person B: you too!
</t>
  </si>
  <si>
    <t>Drugs are a tricky subject and we didnot agree on a solution, but we agreed that the causes for drug abuse and use were the same and that there is no clear answer.</t>
  </si>
  <si>
    <t>It was interesting and enjoyable, but it was not clear if we were supposed to come to some type of conclusion.</t>
  </si>
  <si>
    <t>R_32Jxci892aqsGqy</t>
  </si>
  <si>
    <t>R_3Eg3KJdzKU5yXdD</t>
  </si>
  <si>
    <t>We both felt that legalization of drugs could be useful at least to some extent, with certain restrictions. I felt that fewer restrictions were necessary than my partner did, but we both agreed on legalization in at least some cases.</t>
  </si>
  <si>
    <t>Questioning</t>
  </si>
  <si>
    <t xml:space="preserve">I would love to see the results of this study! </t>
  </si>
  <si>
    <t>39|22|5|31|23|10|19|12|9|4|13|35|27|38|14|7|1|30|28|41|29|16|42|36|37|2|44|3|6|15|20|8|43|21|26|33|25|32|11|17|34|40|24|18</t>
  </si>
  <si>
    <t xml:space="preserve">I'm moderate on everything. I don't really have a political position because I don't particularly care about politics. </t>
  </si>
  <si>
    <t>R_QmkBcYvhidzLSqB</t>
  </si>
  <si>
    <t>R_2wRIBAylPiQAlH6</t>
  </si>
  <si>
    <t>We both agreed that controversial speakers should be allowed on campus to voice their opinions, but hate speech or speech that directly targets certain groups or individuals should not be allowed.</t>
  </si>
  <si>
    <t>R_269FvQQ0PTTgS0I</t>
  </si>
  <si>
    <t>R_3imLiJw6iF0Zfmq</t>
  </si>
  <si>
    <t>We oppose extremely controversial speakers to speak on campus, esp if it threatens the safety of students.</t>
  </si>
  <si>
    <t>R_1eXDAZyLnvJyxq5</t>
  </si>
  <si>
    <t>We didn't agree on which was better, legal or illegal but did agree that focusing on care was best.</t>
  </si>
  <si>
    <t>R_1dgL8X9O0V927HQ</t>
  </si>
  <si>
    <t>thanks!</t>
  </si>
  <si>
    <t>R_1GwEdRSCpe1p5R1</t>
  </si>
  <si>
    <t xml:space="preserve">Legalizing drugs in the US is beneficial for both social and economic reasons, will improve the health of average citizens and financial situation of the governmnet. </t>
  </si>
  <si>
    <t>Thank you</t>
  </si>
  <si>
    <t>R_1CftHGGbELM7dnd</t>
  </si>
  <si>
    <t>R_3gR6nyDUhWJ21Rx</t>
  </si>
  <si>
    <t xml:space="preserve">that legalization would lead to more awareness and understanding and reduce the stigma behindseeking help </t>
  </si>
  <si>
    <t>11|4|27|12|17|16|1|18|7|40|29|20|28|24|21|44|8|34|42|26|22|14|37|23|33|31|36|9|25|41|6|30|38|43|3|2|32|19|5|15|10|39|35|13</t>
  </si>
  <si>
    <t>I participated in lincoln-douglas debate in high school for four years which led me to consider many ideas about politics. I've been all around the political spectrum and can vacillate on some topics with relatively high frequency. I also enjoy reading about ideas and philosophies behind many of these political topics which probably influenced my thinking to a large extent.</t>
  </si>
  <si>
    <t>None at all</t>
  </si>
  <si>
    <t>R_2veoV7bfGVC7y7m</t>
  </si>
  <si>
    <t xml:space="preserve">we didn't get to come to a complete conclusion but we agreed that extremeley controversial speakers are probematic because it divides the community of students and it costs the university a lot of money in terms of security which is not beneficial to the students. We agreed on allowing controversial speakers as it is important to open discussion about controversial topics because if it's controversial then there may be some truth to it, but that some speakers come with educated debates while others, those who should not be allowed, come in directly attacking certain people and thier identities. </t>
  </si>
  <si>
    <t>R_3fYUsjuZ4hC4we1</t>
  </si>
  <si>
    <t xml:space="preserve">I'm Mexican American so I guess technically it falls under white (...?) but not really. </t>
  </si>
  <si>
    <t xml:space="preserve">allow longer time for the conversations! I think we didn't get to the part that would be beneficial to your study because we didn't have enough time to put our thoughts out even though we were so close to coming to an agreement about something. Also, it takes people a little while to really start getting into the conversation so by not allowing enough time, you might be skewing results or not getting real data on how people actually feel and debate about these topics. </t>
  </si>
  <si>
    <t>R_1IMmmkKxzFTFJhc</t>
  </si>
  <si>
    <t xml:space="preserve">Person B: Hello
Person A: Hello, what's your position on the topic?
Person B: I feel like class A drugs shouldn't be legalized
heroine cocaine etc
Person A: Does class A still include marijuana?
I think it does if I'm not mistaken
Person B: oh yea
i think thats the exception tho
i think marijuana is fine to be legalized
Person A: Okay. Personally, I feel like the government should not have a say in terms of what you can do with your body unless it affects another person. Even if said thing you do to your body is harmful to yourself. I understand that under the influence of those drugs one may do things that are harmful to others, but I don't think they should be punished for those acts until they are committed, otherwise it goes against the whole "innocent until proven guilty" maxim. Also, I don't think that the frequency of those acts which could harm others while under the influence of Class A drugs would increase if they were legalized because people generally find ways to get around the law and get the drugs anyways.
It may increase slightly because of perceived social normality, but I think the overall rate of crime would decrease because cartel crime, black market crime, etc. would decrease because drug markets could now be regulated.
Person B: I agree with what you're saying about how the you're entitled to your own actions, but I feel like there are a large amount of externalities created by these drugs. I mean, just walking around Berkeley you see the effect that drugs has on a lot of the homeless people. And the fact that these drugs are highly addictive means that people will have less time for socially beneficial activities (going to work etc.) There's also the entire case of these drugs being glorified by popculture, xans and molly, and I think thats extremely detrimental to the youth. If these drugs are made available to everyone, then young adolecents would take them heedless of the consequences.
Person A: I agree with most of what you
Oops
Person B: Of course, some people would still get around the law, but laws still act as a barrier of protection. It would be kind of crazy to see people taking cocaine like the amount they drink alcohol
Hahaha
[Experimenter says time is up]
Person B: good talk!
Person A: I agree with most of what you're saying, but I don't think that the amount of drug use would increase for the aforementioned reasons
good talk!
Person B: yes thats fair!
thank you!
</t>
  </si>
  <si>
    <t>We had a very nice conversation, but I belive with more data on drugs and the kind of neighborhoods they circulate around we can make convincing conclusions. But for now we disagree</t>
  </si>
  <si>
    <t>R_2XpxyfI9SaTIhwk</t>
  </si>
  <si>
    <t>R_2QzJ1t4tdrgLUyq</t>
  </si>
  <si>
    <t>That people who do illegal drugs should go to rehabilitation instead of prison to encourage them to stop using those drugs and address the mental health issues. Prison doesn't address those issues.</t>
  </si>
  <si>
    <t>1,2,3</t>
  </si>
  <si>
    <t>R_1JQQqEoK6y9sUue</t>
  </si>
  <si>
    <t>contentious is a confusing word, had to look up the definition</t>
  </si>
  <si>
    <t>27|8|33|1|3|34|38|26|6|4|2|9|19|13|11|36|29|10|41|37|31|21|24|16|18|43|35|7|17|44|15|32|28|30|20|5|40|23|22|14|42|12|39|25</t>
  </si>
  <si>
    <t xml:space="preserve">I grew up in Thailand and I went to an international school. I get most my information about politics from the news and videos on social media. </t>
  </si>
  <si>
    <t>R_1gCJueo8ILVahGB</t>
  </si>
  <si>
    <t>We agreed that people should be able to have support systems/resources if theit families were affected by slavery but we don't believe that families should be paid to this day for actions that didn't directly affect the person. We agreed on college scholarships and resource centers but not monthly paychecks.</t>
  </si>
  <si>
    <t>Asian Indian</t>
  </si>
  <si>
    <t>R_3eyNyfiMiAtAYem</t>
  </si>
  <si>
    <t>R_21bQRN8Uwt0VnkV</t>
  </si>
  <si>
    <t>My partner believed reparations were necessary for equality while I did not. No progress on agreeing at all.</t>
  </si>
  <si>
    <t>I started writing notes for each survey question. Should tell people they don't need to write notes until the debate.</t>
  </si>
  <si>
    <t>R_1pQ1QXCoNXL9Xvw</t>
  </si>
  <si>
    <t>R_9HtGlj0PX0S7qaB</t>
  </si>
  <si>
    <t xml:space="preserve">We were both not that well versed and knowledgable in the topic. However, we agreed that the university, although it should promote free speech and allow speakers from all sides, should not endorse and allow any extreme speakers that represent bad or untrue values and viewpoints and will cause a great disturbance on our college campus that will interrupt the flow of things. </t>
  </si>
  <si>
    <t>R_1Kj9Hvpb0OuyqZi</t>
  </si>
  <si>
    <t>13|35|20|26|30|29|9|15|10|18|22|6|11|27|41|34|39|28|17|19|8|36|24|21|2|44|23|1|5|4|14|7|25|40|43|33|42|3|16|38|12|31|37|32</t>
  </si>
  <si>
    <t>In general, I'm really don't care for anything unless it directly pertains to me and my interests. In that regard, I can be a little apathetic when it comes to politics or having an opinion in anything. Some might say that it would stem from my lack of an imagination; however I believe that it comes from having little interest in life.</t>
  </si>
  <si>
    <t>R_27kGEpfemm4tJiz</t>
  </si>
  <si>
    <t xml:space="preserve">Rehabilitation over punishment. Treating drugs and drug addiction as a crime doesn't help the drug problem. Rehabilitation and treating drugs and drug addiction as a mental problem would help the drug problem more. </t>
  </si>
  <si>
    <t>R_3EFh40j8rirUBHM</t>
  </si>
  <si>
    <t>R_2w7Fl92wDKT3FHz</t>
  </si>
  <si>
    <t>We came to an understanding regarding each other's viewpoints and bridged the gap between what could be considered an appropriate speaker vs. an innapropriate speaker</t>
  </si>
  <si>
    <t>R_xg7bmzTKmJV6Gad</t>
  </si>
  <si>
    <t>Person A: Hello fellow debator
Person B: Hello, I am arguing for banning controversial speakers
Person A: Awesome, glad to have this discussion with you.I am arguing to allow controversial speakers on campus. What is your beginning statement on this topic?
Person B: I believe that controversial speakers should not be allowed on campus because it interferes with the higher goals of education
Person A: That is a valid reason. I do not believe that speakers should interfere with education, but it is also our job to educate ourselves on pertinent topics that these controversial speakers bring up. If we never hear any opinions that can be considered controversial (ie far right and left viewpoints).We would never give other students the chance to explore their morals and develop themselves intellectually.
Person B: I do like the point that you bring up. However, I believe that there are other ways for students to explore their morals that could be considered safer than allowing people who can inflame their opinions. Personally, I think it would be unhealthy for them, as there is an inherent risk for allowing controversial speakers to come and talk about those topics.
Person A: That is true, and I see your reasoning behind this. However, students never have time to do things outside of academic work, and to bring these speakers to campus allows students convenience to experience a different viewpoint. The Free Speech Movement that originated at Berkeley was also considered a controversial event, since MLK was considered to be a radical in politics. I am not saying that these speakers would have the same effect as MLK, but the people come to Berkeley because it is an epicenter for change. If we do believe that the speaker can cause harm then there needs to be better policies and centers to keep students safe (ie have these speaker come on a Sunday when campus is not as busy).
[Experimenter says time is up]
Person A: Ah darn, you made some good points. I wish we had more time to talk.
Person B: I respect and admire your opinions. Nice talking with you.
Person A: You too, I appreciate the respectful debate we had</t>
  </si>
  <si>
    <t>R_UJH1aLnXuBWRxap</t>
  </si>
  <si>
    <t>He supported affirmative action and government reparation more, I felt that it creates too much of a blanket policy over individual cases that may cause moral or judgement issues</t>
  </si>
  <si>
    <t>R_30c2XAfRrBiMdiN</t>
  </si>
  <si>
    <t>R_3Ecp5oMFW50Ozwi</t>
  </si>
  <si>
    <t xml:space="preserve">We agreed that in cases where it could be clearly documented that need was warranted, that it should be granted. However, it was still unclear at the end of the conversation whether or not government policy could blanket cover the issues at hand and how efficient government policies could be in this case. </t>
  </si>
  <si>
    <t>25|21|31|10|38|12|35|39|7|24|41|19|17|23|32|26|44|1|4|11|42|13|15|16|37|28|33|3|36|40|5|6|43|30|34|22|29|9|14|2|8|18|20|27</t>
  </si>
  <si>
    <t>All of my friends and coworkers come from a leftist point of view, but my entire family comes from a right-leaning ideology. I hear both sides of the issues and formulated viewpoints based on both sides of the arguments at hand. I am a people pleaser so I tend to lean towards policies that benefit everybody.</t>
  </si>
  <si>
    <t>R_12hjUW2vxCXWpPx</t>
  </si>
  <si>
    <t>Awesome! Although having so many conversations occur at once could be a little stressful, so maybe if we could separate into small individual rooms. Additionally, because my partner's number was so close to mine, I knew exactly who I was talking to, which caused some feelings of anxiety within me as I was getting ready for the debate.</t>
  </si>
  <si>
    <t>R_3CQmdTypJ6cjhcc</t>
  </si>
  <si>
    <t xml:space="preserve">More resources/institutions such as college grants &amp; career centers to help mitigate racial disparity </t>
  </si>
  <si>
    <t>R_1DvwvBGViiolr19</t>
  </si>
  <si>
    <t>Very efficiently run, nice job</t>
  </si>
  <si>
    <t>R_1eIxpdxC6ugszKq</t>
  </si>
  <si>
    <t>R_3nC8nCbuYrOnlyL</t>
  </si>
  <si>
    <t xml:space="preserve">He believed that legalizing drugs would worsen the overall population and health, along with giving drug companies more control, and targeting empoverished areas. I believe that legalization would help people seek help without the fear of being put in prison, would help the empoverished not be discriminated against when in caught for drugs, and would help the government regulate both the drugs and other crimes that are often associated with them. Also, I argued that the finances of ending drug illegality would be better used for rehabilitation and other welfare to help those who need to get off drugs, such as with job preparation classes. </t>
  </si>
  <si>
    <t>R_3Dw4ajrasuqiTVI</t>
  </si>
  <si>
    <t>R_2UhD0UbXEtFdeHl</t>
  </si>
  <si>
    <t>20|5|27|1|33|9|39|28|37|12|8|19|30|29|14|13|43|44|34|18|24|36|41|4|21|38|40|10|26|32|31|22|7|16|3|23|15|35|2|17|6|11|25|42</t>
  </si>
  <si>
    <t>I have changed my position a lot throughout the years and have found that I have a somewhat moderate position. I feel that I have come to this by deeply considering the reasons behind why I believe the things that I believe and putting them to the test by learning about new ideas that may sometimes oppose the beliefs that I have.</t>
  </si>
  <si>
    <t>My partner believes that in our current state, white and black people have equal opportunities in this country and for that reason, no reparations should be owed to them. They believe that succeeding in this country boils down to hard work. In my opinion, my partner has taken the bait of society, not stopped to question the dogmas and rhetoric they have been fed by institutions and the dominant white culture int his country. They have not stopped to think critically, and have not linked the current inequality betweeh blacks/whites to the fact that black people worked as slaves for hundreds of years. they have not stopepd to realize that this country was built on the backs of black slaves. they have not stopped to realize what that really, truly means. in my partners own words "bad things are a part of life and slavery sucks." in my opinion, my partner has no understanding of their own immense privilege in this country, and what that means.</t>
  </si>
  <si>
    <t xml:space="preserve">honestly, i think y'all need to include a content warning in the description of the xlab experiment. i was ready to debate because i was in a good mood today, but being thrust into a debate about slavery without my consent is not ok. to many individuals, the opinion of my partner is linked to trauma and very triggering, and to have that brought up without any warning or previous knowledge isnt cool. </t>
  </si>
  <si>
    <t>R_3P20YemRP0XP3wZ</t>
  </si>
  <si>
    <t>R_2cusZUd0HSaR4qJ</t>
  </si>
  <si>
    <t>we agreed that controversial speakers should not come to our unverisity</t>
  </si>
  <si>
    <t>Person B: Hi
Person A: Hello
Would you like to start?
Person B: Yeah
Person A: My name is [name redacted] bvtw
Person B: I'm [name redacted]
[emoji]
Person A: damn that smiley face is creepy
go ahead
Person B: so to be clear on the positions, you support allowing controversial speakers onto campus?
Person A: Yes
Person B: ok
My main problem with this is basically that I don't think all opinions have value
and there's no need to allow speakers who say nothing of value to have an audience on campus
Person A: ok, fair enough.
What is your criteria for establishing what opinions have value?
*which
Person B: I admit there isn't really an objective way of determining this
but I don't think there needs to be
Person A: how so&gt;
*?
Person B: in general I think people at reputable institutions can do a decent job of not being overzealous about it
Person A: hmm, I feel that that in it of itself is already a fairly subjective point, but I can see why you would have faith in the institution. However, I don't believe that institutions would necessarily be able to determine which opinions are valid. Especially because every opinion is subjective. Because our evaluations of opinions are also subjective, I don't believe that it would be wise to allow any restriction on speech.
who would you have determining which speakers are allowed?
Person B: I'm not sure, I hadn't thought of that detail
I was thinking more in terms of the principle of the matter, instead of the practicality
though it is true that practical concerns are important
Person A: Honestly, I don't agree with I think any of the speakers that were coming to campus, but I believe that if we make it possible to restrict speech for minority groups we don't agree with, we cannot guarantee that that same framework we establish will not be used to silence our oppinions once they become held by a minority aswell.
Person B: I understand that concern, but I think in the context of the general values of institutions like this, it's not a huge risk
barring some major overhaul in societal values or something
I guess I think of this from the perspective of someone in academia
People can argue that peer review and consensus can shut down minority opinions, but usually when we shut down an opinion we have a really good reason for it
Person A: Humans are unpredictable. Years ago, many of the perpectives that are held today were once deemed to be controversial. Also, academia is not entirely in agreeance with many topics. In fact, the whole idea of academia is using debate and argumentation to find truths.
Many opinions have been silenced before, even good and wholehearted ones.
Person B: Yeah, but we've made it to where we are now
[Experimenter says time is up]
Person A: Sorry if I cut you off or stopped you at any point. Just ant to say it was a good conversation and I hope that we can both think about our views. This was fun. Thank-you!
Person B: Thanks!</t>
  </si>
  <si>
    <t>R_WD1Pe4YESIRXf6V</t>
  </si>
  <si>
    <t>R_1FDjsYMQ8URk2Qk</t>
  </si>
  <si>
    <t xml:space="preserve">We did not have much time to go back and forth, but we disagreed on whether controversial speakers are entitled to express their opinion on campus even if it may incite violence. I argued they should not be on campus. My partner argued that's the way many historical movements started. </t>
  </si>
  <si>
    <t>R_1LwyVhFNaaF3LMz</t>
  </si>
  <si>
    <t>R_2uWEj9ZG5C7v6Eb</t>
  </si>
  <si>
    <t>We disagreed over how making drugs illegal would limit supply. My partner said making drugs illegal makes them completely unobtainable but clearly that is not the case since those drugs are currently illegal and still accessible.</t>
  </si>
  <si>
    <t>R_3gUwG7kxcdjsIjs</t>
  </si>
  <si>
    <t>41|16|29|39|4|7|25|11|31|28|42|21|13|40|38|24|34|19|30|12|36|15|8|32|10|5|17|18|33|23|26|43|27|9|3|37|1|35|22|14|2|44|6|20</t>
  </si>
  <si>
    <t>I think my positions are mostly a result of my education and that surrounding environment. I try my best to understand the motivations and strongest arguments for the opposing views, even if I sometimes think they're unreasonable.</t>
  </si>
  <si>
    <t>I found that the skype chat did not allow for a lot of discussion. Since time was limited and we had to write our points, we both wrote our perspectives and in a way "talked over each other". Rather than getting deep on one point we had a lot of different points to address as the other person would send more points.</t>
  </si>
  <si>
    <t>R_UL4cFaaYJiV9w6B</t>
  </si>
  <si>
    <t xml:space="preserve">I thought it was ok to have controverial speakers talk on campus based on the fact they were optional. My partner was opposed due to the fact their hate speech could be contagious. </t>
  </si>
  <si>
    <t>R_2durfmCnqtCOF10</t>
  </si>
  <si>
    <t xml:space="preserve">It would have been more beneficial to have had a longer conversation. We really only got a chance to share one idea on the topic. </t>
  </si>
  <si>
    <t>R_3gLyWt5boB6QQoo</t>
  </si>
  <si>
    <t>R_2X6yvUSK4mvafCs</t>
  </si>
  <si>
    <t>I thought that controversial speakers cause a financial burden on the school and are unsafe for students, while my partner believed that it was worth the money to show students different viewpoints.</t>
  </si>
  <si>
    <t>Using Skype chat, we barely had enough time to actually have a conversation or actually debate the topic. I think we either needed more time or needed to speak in person.</t>
  </si>
  <si>
    <t>R_3JINuIVdWZeNmKb</t>
  </si>
  <si>
    <t>R_1n2fk8NfVzvXdLZ</t>
  </si>
  <si>
    <t>I don't think we had enough time to expand on our views and hold a debate. Our six minutes flew by really fast so we just stated our points and our conversation did not progress very far.</t>
  </si>
  <si>
    <t>6 minutes was very little time to have a full debate by typing.</t>
  </si>
  <si>
    <t>R_yl3JTbwPVmFsx0J</t>
  </si>
  <si>
    <t>34|10|42|14|26|41|36|30|24|13|23|27|43|40|38|39|4|33|5|15|18|22|17|8|21|11|19|44|28|32|2|20|9|3|35|6|25|37|29|16|1|12|31|7</t>
  </si>
  <si>
    <t xml:space="preserve">I moved to Berkeley from southern California, specifically the desert/countryside near the Mexico border. I am Korean and Mormon. I came to my current political position through my upbringing both by my parents and in the Mormon church. </t>
  </si>
  <si>
    <t>R_puYt0xJe29JX4ZP</t>
  </si>
  <si>
    <t xml:space="preserve">We didn't really come up with a solution but we both agreed that a financial reparation for slavery isn't the right solution for issues the African American community faces to this day. </t>
  </si>
  <si>
    <t>R_3EFmTheexL6LHn3</t>
  </si>
  <si>
    <t>R_Z7XArG7ipifooEx</t>
  </si>
  <si>
    <t>My partner addressed the safety aspects of drug legalization, saying that legalizing drugs could be very dangerous and that decision to use these drugs should not be put in the hands of the general public. I disagreed, but mostly supported legalization based on social stigma and the great effect legal infractions for minor illegal drug usage can have on a person's life. In terms of the health and well being of people, I agree with my partner's logic, but I also think that people should be allowed to have their fate in their own hands. With drugs legalized, there will be less of a stigma against going to get help, so I think over time, our society will eventually get to a better place. In the end, I saw my partner's logic, but did not agree.</t>
  </si>
  <si>
    <t>R_1lhnNuh82rN1yOZ</t>
  </si>
  <si>
    <t>The question about drug legalization provided an example where policy changes had resulted in positive change, which I believe might have skewed results among participants who did not have a strong opinion on the topic coming in.</t>
  </si>
  <si>
    <t xml:space="preserve">Person A: Hello1
Person B: Hello
Person A: So what do you think about our topic? where do you stand
Person B: My position is to oppose the legalization of drugs in the US.
Person A: And I support the legalization of most drugs, such as marijuana, lsd, cocaine. I'm not sure where I stand on "harder" drugs like meth and heroine
Why do you oppose
Person B: I see. One of the reasons I thought of to support this side of the argument was that legalizing drugs would make easier the access of children to such substances, which can subsequently harm them both physically and socially in the sense that they will not be able to reach the highest potential of success possible with the side effects of drugs.
I know that the term "drugs" has a negative connotation. It implies a sense of addiction that users eventually acquire.
Person A: I support legalizing because I believe drug use/overuse is more of a public health issue than a criminal one.
Person B: And this addiction can stop people of all ages from being engaged in other worthwhile things.
Also legalizing drugs may lead to more decisions of the like to be made, such as the legalization of harder drugs.
There have been many articles regarding cases in which there is a murder or other occurrence of violence that was primarily traced back to the consumption of drugs. So I am led to believe that restricting the use of drugs in the first place can reduce the human tendency to conduct such harm in our society.
Person A: I agree that drug use can be bad and ruin lives. But I just cannot ignore the disproportional rate of POC being imprisoned for drug use/dealing.
It is both an educational and public health issue. Children/teens should get a more comprehensive education about drugs and their effects.
As stated in the survey, rates of drug use and addiction actually go down when drugs are legalized and decriminalized.
People who have been arrested for drug use should get medical help, such as rehab. Putting drug addicts in prison does not help them at all, and they often return to their drug use once they get out.
I understand your concerns about legalized drugs being more accessible to children, but think of legalized drugs becoming like alcohol. There would be a strict age limit for buying these substances.
[Experimenter says time is up]
</t>
  </si>
  <si>
    <t>R_3PpreeDqnoUoiMp</t>
  </si>
  <si>
    <t>They believed drugs should remain illegal because it is a danger to others and would increase the use, I disagreed because there is no evidence of increased drug use after legalization of things such as pot or alcohol.</t>
  </si>
  <si>
    <t>R_24IAhik21EpEQu2</t>
  </si>
  <si>
    <t>It was difficult to actually interact with my partner because typing took too long to actually debate</t>
  </si>
  <si>
    <t>R_3M9wYUZcmVWbcRt</t>
  </si>
  <si>
    <t>R_3FKIBc9CidaeZBo</t>
  </si>
  <si>
    <t>We agreed that the legacy of slavery persists today, but financial reparations might not be the perfect solution to this problem.</t>
  </si>
  <si>
    <t>3|28|43|19|10|39|42|6|33|8|14|36|31|41|34|25|17|38|29|22|37|13|30|16|20|24|21|27|9|1|32|18|7|5|2|40|11|44|12|35|26|15|23|4</t>
  </si>
  <si>
    <t xml:space="preserve">I am a 20 year old, white, pansexual woman who identifies with the LGBTQ+ community, under the label Queer. I have been in a relationship with a trans woman for almost two years. I would say I am very liberal, pretty much socialist. Democratic socialist, for sure. </t>
  </si>
  <si>
    <t>R_sUckbyB7sfIiv4t</t>
  </si>
  <si>
    <t>Drugs can affect others around them, not just the user. Law should not only repremand but prevent situations from occuring.</t>
  </si>
  <si>
    <t>R_1RGETaVIYE41LH3</t>
  </si>
  <si>
    <t>More time in the skype chat</t>
  </si>
  <si>
    <t>R_25HI25k88ms0o40</t>
  </si>
  <si>
    <t>R_3s0tOWAs8m8MIOe</t>
  </si>
  <si>
    <t xml:space="preserve">My partner believed that drugs should be legalized for the sole reason that people will do drugs whether it's legalized or not. On the other hand, I believe that drugs should be banned, and the enforcement of this ban should be more stringent because there are too many drug overdoses each year to go unnoticed. </t>
  </si>
  <si>
    <t>R_V4D6jq89NKN4ipr</t>
  </si>
  <si>
    <t>R_ONjgEnbFKUfgdMt</t>
  </si>
  <si>
    <t xml:space="preserve">We didn't have enough time to come close to a solution. I think we agreed that there are multiple issues going on: sometimes there's a problem with social stigma, and sometimes there's a health risk; it's hard to discuss drugs as a whole without going into relative levels of use, safety, etc. </t>
  </si>
  <si>
    <t>Did not have enough time. The topic was too broad to get into detail over a six minute typing conversation. Also, leading statistics in the question?</t>
  </si>
  <si>
    <t>R_1ltOnVSHCKRGABL</t>
  </si>
  <si>
    <t>R_ym4Ycnj4UM8nZ2F</t>
  </si>
  <si>
    <t>30|41|6|7|33|3|18|24|43|2|34|19|38|4|32|11|37|25|22|14|23|8|31|1|9|44|5|35|29|17|26|16|20|28|12|13|21|42|40|36|10|27|39|15</t>
  </si>
  <si>
    <t xml:space="preserve">i am often considered a 'quiet guy', i dont take strongly to sides and tend to be moderate about most things. notice i did not say that i am moderate about everything--because that wouldnt be very moderate if it applied to everything. these words sum up my mind quite well.
</t>
  </si>
  <si>
    <t>We still both either opposed or supported the topic overall</t>
  </si>
  <si>
    <t>R_3mmyDXUIdhde0il</t>
  </si>
  <si>
    <t>R_sTELlThO64DULNn</t>
  </si>
  <si>
    <t>both wanted to hear opposing views to an argument as long as they are productive and logical</t>
  </si>
  <si>
    <t xml:space="preserve">Person B: Hello!
So what're your thoughts on drugs
...?
Person A: my main reason for believing drugs should be decriminalized is that countries with 'drug problems' have employed the strategy of decriminalization and it proved helpful for countries' 'drug problems' (though I dont believe in drug problems)'
what do you think?
Person B: I saw that it did well in Portugal (I think it was), but I've never been so I can't really argue too much to that point. Living in the US my whole life though, it seems to me that legalizing drugs would have more negative consequences than good
I think it starts with the reason that people use drugs in the first place
to alter brain chemistry to change perception of reality right?
Isn't the result really then just that drugs distract us from the bad parts of life that we don't want to think about when we could be working to improve things
Person B: i too think the root of 'drug problems' is largely social
would you agree that people with drug problems might get off of drugs if they had a strong group of close relatives or friends?
Person A: Not necessarily, in my experience, people don't always want to get off of drugs
going to public school, a significant portion of the school smoked or did harder drugs
It's not always seen as problem as much as a way of having some fun
Person A: how do you feel about alcohol, being that it is a drug
Person B: although I do think that in many cases, a strong group of close relatives or friends could help someone get off of drugs if they want to
Alcohol is interesting for sure
I was talking to my mom about that a couple weeks ago
when I was heading off to college she said not to smoke or do drugs
and I shot back at her that alcohol is a drug and I thought it strange that she disagreed with me
I think a lot of the reason why alcohol is so pervasive in society is how ingrained in our culture it is
Americans have been drinking since the very beginning- Fourth of July is basically just an excuse to get smashed for America
Person A: yes, it is far more socially acceptable to escape reality with alcohol than it is meth or opiates
Person B: Hahah, definitely true
I met someone the other day who did meth and I was shocked but I walk but frat row everyday on my way to campus without batting an eye
walk by frat row**
Person A: i think many institutions would have you believe that the 'loss of reality' with alcohol is to a far lower degree than these 'harder' drugs but i dont agree with this either
what are you studying
Person B: I'm MechE [mechanical engineering]
Person A: Cool!
Person B: Yea I'm not sure as I dont have a lot of experience with harder drugs
what's your major?
Person A: philosophy! Lol
Person B: Hahah that's awesome, I really wanna take a philosophy class while I'm here
Person A: and to be fair i dont have much experiecnce either, its just a number thing. not enough tiome to explain'
you should!
Person B: which one do you suggest?
and what year are you?
[Experimenter says time is up]
</t>
  </si>
  <si>
    <t>R_1lzwccaIaAjP18y</t>
  </si>
  <si>
    <t>R_3fTzbDAB0SDDJy4</t>
  </si>
  <si>
    <t>Having controversial speakers, but with possible a counterspeaker, in which they both express their views, that is grounded with facts/logic (with a credible/reputable source).</t>
  </si>
  <si>
    <t>R_1d04sWmSZQRHvpy</t>
  </si>
  <si>
    <t>R_XRIPKo8Kha5vhnP</t>
  </si>
  <si>
    <t>We were not able to finish our debate in the time given. We did not strongly disagree with each other, but we were unable to come to a consensus.</t>
  </si>
  <si>
    <t>25|26|5|41|12|13|23|36|34|14|39|17|7|9|27|24|35|20|32|43|1|29|2|4|40|22|10|6|18|19|30|21|31|38|8|42|15|28|3|44|16|37|33|11</t>
  </si>
  <si>
    <t>I'm from a suburb about half an hour away. The area is extremely conservative, one of the most in California (It is also predominantly white). I started out thinking of myself as liberal but after taking a government class last semester, I realized that I'm socially liberal and economically conservative. So, for the most part, I currently identify as politically moderate as it really depends on the issue which side of the line I fall on.</t>
  </si>
  <si>
    <t>R_2f8SmG8Hmf93OyH</t>
  </si>
  <si>
    <t>Allow a few more minutes for the debate section</t>
  </si>
  <si>
    <t>R_1CqpMd9FEGxGwPi</t>
  </si>
  <si>
    <t>R_30xe76ZG6dWNsVS</t>
  </si>
  <si>
    <t>It was not a complete disagreement. We spoke about allowing controversial speakers on campus and discussed the right to free speech. Although, both of us agreed that using free speech to incite violence and harm people is a misuse but exercising the right to free speech is fundamental. Ultimately, I think there are certain limits that must be understood in the context of free speech for the greater good of a society that is more diverse than ever before. .</t>
  </si>
  <si>
    <t>R_baa9MoHJuweJmiR</t>
  </si>
  <si>
    <t>R_1DI6WRraZE4vGqh</t>
  </si>
  <si>
    <t>Both of us had differing opinions about the way that the government should go about this issue. They believed that although the government held some responsibility, that the presence of abolitionists within the government at that time justified not placing a lot of emphasis on potential reparations for slavery. I disagreed on that. At the end, we both thought that it would be a good idea for the government to, at least, place a specific emphasis on providing more monetary aid to lower-income communities that (may) have a disproportionate amount of African-Americans within it.</t>
  </si>
  <si>
    <t>R_2vc8e0Vtbali27I</t>
  </si>
  <si>
    <t>R_vw2pSZquWff0DC1</t>
  </si>
  <si>
    <t>R_1HjGc1eucSAs3mq</t>
  </si>
  <si>
    <t xml:space="preserve">I believe drugs should not be legazlied, my partner thought drugs should be legazlied. </t>
  </si>
  <si>
    <t>R_9TPA46G511OvkGt</t>
  </si>
  <si>
    <t>4|39|11|43|33|13|34|7|27|21|14|6|23|36|9|3|24|30|41|20|15|42|1|26|38|2|12|10|37|8|17|22|25|19|29|28|31|35|5|18|16|44|32|40</t>
  </si>
  <si>
    <t>I grew up in a very small, wealthy, generally socially liberal but very economically conservative town. In opposition to this, I was raised by two very liberal parents, whose values shaped the way I grew up, but did not inspire me to be particularly active or vocal about my political beliefs (in part due to my surroundings). It's only been in the past two years~ that I've lived away from home that I feel I've started to care about issues and politics in general much more deeply and speak out about the things I'm passionate about.</t>
  </si>
  <si>
    <t>R_1ln2b1d0crl7G50</t>
  </si>
  <si>
    <t xml:space="preserve">They believed that drugs should be legalized so that drug use could be monitored and controlled by the government.  I see the logic in their argument but I believe that under no circumstances should drugs be legalized due to the negative effects they have on society and how legalization makes people less concerned about the harmfulness of drugs and makes them more commonplace, thus forcing people who do not want to be around drug use to tolerate it.  </t>
  </si>
  <si>
    <t>R_p4SXrAmuTX9RKut</t>
  </si>
  <si>
    <t>R_2EsGKK0skVXTPXY</t>
  </si>
  <si>
    <t>we both had our respective opinions. No one really tried to convince each other of the others' opinions, but rather just told their thoughts.</t>
  </si>
  <si>
    <t>Person B: Hi, how are you?
Person A: Hey!
Person B: All right, let’s talk about drugs! Personally I would stand against legalizing all drugs in the blanket statement described in the prompt.
Person A:
ok, why do you feel that way?
also just to be clear: that would include currently legalized weed or are you just referring to drugs that at the moment are illegal?
Person B:
For the discussion, let's just assume currently illegal drugs.
I believe that many such drugs, narcotics for example, possess negative impact on the immediate user and their communities... making them illegal is a way of keeping them out of the hands of an even larger portion of the population.
I understand that making these items illegal encourages black market activity and its whole extra set of ramifications, but my opinion is just based on keeping certain drugs to as small a share of the population as possible. Interested to hear what you have to say!
Person A:
I definitely get your point! That said, a large part of the population still does get their hands on illegal drugs, often quite easily, and often from unreliable and unregulated sources. My argument for legalization would be that regulated drugs are far safer than unregulated ones. Many overdoses and deaths occur because a user was unaware of other unknown components being laced into the drug they knew they were taking. Legalization allows for regulation and certain standards to be set, which could allow for much safer drug use (because legal or not, people will continue to use drugs).
Person B:
Sure thing, makes sense! My question with that situation would be, even if all drugs were more effectively regulated, what would prevent people from still lacing these with other substances? If someone could lace an illegal drug, they could still lace a legal drug after its processing.
Person A:
My 2nd argument would be the external cost. The drug trade carries with it a whole host of other issues, including violence and crime that affects not only the people using or selling the drugs being sold. In addition, there is a direct external cost to society from people being incarcerated for drug use.
Person B:
Regardless, interesting points- I definitely see both sides to this problem. Shame not everything can be cut and dry, right and wrong in the world. 
[Experimenter says time is up]
Person B: Have a nice day!
Person A:
That's a fair point, that's a danger no matter what, but I think when it becomes easier to buy from a reliable source, it will become harder for people to tamper with any legal drugs.
you too!</t>
  </si>
  <si>
    <t>R_33a7pRgattHhKcB</t>
  </si>
  <si>
    <t>R_2e51hRTHQZZFkNk</t>
  </si>
  <si>
    <t>I believe in legalizing Schedule 1 and 2 drugs while my partner disagreed.</t>
  </si>
  <si>
    <t>R_AijmnVZ8dXAaWaZ</t>
  </si>
  <si>
    <t>R_1HbDnIaq5v0gVZg</t>
  </si>
  <si>
    <t xml:space="preserve">We disagreed over introducing people that incite violence. </t>
  </si>
  <si>
    <t>21|13|29|5|31|23|40|11|41|34|8|42|10|39|3|32|17|28|44|38|27|25|18|9|20|2|4|16|22|1|7|24|37|43|12|15|36|30|35|26|19|33|14|6</t>
  </si>
  <si>
    <t>I was born and raised in suburban Southern California. I more or less started out with my parents' political position simply due to nurture. As I have accumulated life experiences I believe I may be slightly more liberal now (or just apathetic towards some issues), but would certainly still identify myself as predominantly conservative.</t>
  </si>
  <si>
    <t>R_2cjX4dHVMxXD6Xq</t>
  </si>
  <si>
    <t>R_1hDLkRwVttxeVgm</t>
  </si>
  <si>
    <t>R_1o0CvIl6Xa8ZADS</t>
  </si>
  <si>
    <t xml:space="preserve">I did not think one's inconvenience about the smell of weed should interfere with the legalization of drugs. </t>
  </si>
  <si>
    <t>R_3OWuQHDO3k8Tqkp</t>
  </si>
  <si>
    <t>R_RnpRhBL5ndOLQdz</t>
  </si>
  <si>
    <t>No reparations, start at the root of theproblem which is inequity. Provide better schools, financial literacy, more resources</t>
  </si>
  <si>
    <t>R_1mC6GcQ8jD5kDwO</t>
  </si>
  <si>
    <t>14|11|33|13|36|30|9|20|44|2|16|5|24|43|19|42|35|27|40|6|34|31|15|26|39|32|38|41|17|21|22|8|18|29|7|37|1|25|28|3|23|10|12|4</t>
  </si>
  <si>
    <t>I grew up in a liberal area (Bay Area), and the people in my area were generally Democrats with high socioeconomic standing. I believe I grew apolitical after seeing the bias that I saw in my area that resulted due to ignorance of the world outside of their environments, and I believe for the most part most sides to politics are valid.</t>
  </si>
  <si>
    <t>R_2AMajhvpJY258j3</t>
  </si>
  <si>
    <t>We agreed on a belief, but differed in what extent that belief is held.</t>
  </si>
  <si>
    <t>nope! :)</t>
  </si>
  <si>
    <t>Everything was smooth and i understood what was going on pretty well. I almost started the survey before i was supposed to, though.</t>
  </si>
  <si>
    <t>R_1FsVay0CaKRgXXT</t>
  </si>
  <si>
    <t>R_1EWEvZY5H0MdvFL</t>
  </si>
  <si>
    <t xml:space="preserve">We think there needs to be a middle ground with more focus on treatment and regulation of drugs </t>
  </si>
  <si>
    <t>Hispanic/Latino</t>
  </si>
  <si>
    <t>R_2ZKZk8pymjDAQxy</t>
  </si>
  <si>
    <t>R_21jQZ18bDwtdzLt</t>
  </si>
  <si>
    <t xml:space="preserve">We agreed on like the midset when it comes to drug use and the law. We think it's overall too harsh, but there are better solutions that complete decriminalization. I think we probably agreed on that ourselves before the conversation, but just had differing views on if complete decriminalization would be beneficial. </t>
  </si>
  <si>
    <t xml:space="preserve">Good stuff. </t>
  </si>
  <si>
    <t>R_1LwnSJopK3ENpfS</t>
  </si>
  <si>
    <t>R_24rfGA669AsrjBQ</t>
  </si>
  <si>
    <t>College campuses are a platform in which students should be exposed to different ideas and viewpoints. Although those that intend to act violently should not be.</t>
  </si>
  <si>
    <t>30|10|22|32|12|18|1|34|17|4|19|29|26|13|24|41|44|38|8|2|31|35|15|7|20|3|6|37|43|11|25|40|16|23|33|36|39|5|42|21|28|27|9|14</t>
  </si>
  <si>
    <t>I think that I am generally pretty moderate while leaning left. I have never been interested in politics and most of what I do hear comes from my very democratic sister, democratic parents, and democratic boyfriend who all openly speak about politics and their opinions. I often find myself agreeing strongly with all of them, except for the sometimes more extreme opinions that my sister and boyfriend have. I was born in Canada and have lived in the Bay Area my entire life so I don't think my political stance would've altered much had I not had parental and peer influence that was alike. I think that had I become more interested in politics at a sooner time I'd have more extreme opinions on either side of the spectrum.</t>
  </si>
  <si>
    <t>R_3HLhCTUEyzM4cUb</t>
  </si>
  <si>
    <t>R_3JxXPjfExC53cGz</t>
  </si>
  <si>
    <t>We both agreed that some less harmful drugs can be legalized, and that the government should encourage people of different socioeconomic statuses to seek help with drugs rather than fear being punished.</t>
  </si>
  <si>
    <t>R_1g5yRi4Gm5hj3Ga</t>
  </si>
  <si>
    <t>R_2zuatB3pifTY32M</t>
  </si>
  <si>
    <t>Allowing the majority to silence ideas that they dislike/don't agree with is extremely dangerous.</t>
  </si>
  <si>
    <t>R_1kZZHxYrhLJvhyE</t>
  </si>
  <si>
    <t>There were occasional loud clicking noises in the room and it made it hard to concentrate on reading.</t>
  </si>
  <si>
    <t>R_3DorLVoWJiMtt3H</t>
  </si>
  <si>
    <t xml:space="preserve">We agreed that it is good to have controversial speakers on campus to speak about their opinions as long as their opinion does not include hate speech or extremely disrespectful phrases/ideas to certain group of people </t>
  </si>
  <si>
    <t>R_1lsCJKWhTVR365d</t>
  </si>
  <si>
    <t>R_sLHsiePhyBEQyLT</t>
  </si>
  <si>
    <t>14|38|13|1|23|22|17|19|41|25|6|29|43|35|42|27|28|26|32|15|16|34|11|37|31|4|2|30|21|3|44|9|33|8|7|12|36|10|5|24|39|40|18|20</t>
  </si>
  <si>
    <t>I am a democratic socialist from Southern California (born and raised). My political position is partially reactionary to my grandparents (who acted as my legal guardians all my life) as I did not always get along with them and their slightly conservative position. My political position is also derived from substantial reading on various political parties and ideologies. Democratic socialism made the most sense to me.</t>
  </si>
  <si>
    <t xml:space="preserve">Instead of direct reparations with regards to slavery, the government should instead put that money towards solutions that would benefit African Americans and other underrepresented communities more, such as improvements in education. </t>
  </si>
  <si>
    <t>R_UPImIe7xIuAbMwV</t>
  </si>
  <si>
    <t>R_3qeWbOqDFp6xRnz</t>
  </si>
  <si>
    <t xml:space="preserve">Person A: Hello!
Person B: Hey, how's it going?
Person A: It's going good, yourself?
Person B: It's been productive so far haha
Person A: I use he/him/his pronouns by the way. Just for future reference
Person B: Good to know, and same here
Person A: I'd like to understand your viewpoint on this topic of controversial speakers. Would you like to go first?
Person B: Will do, and for some context regarding my opinions: I am a fourth year and I've been here for Milo and other protests
Person A: Okay! Thank you for the context, I'll provide some as well. I am a first year that has not been present for the protests on campus, but have participated and led numerous peaceful protests against controversial speakers in my area
Person B: My opposing argument against having controversial speakers is strongly based on the fact that it creates an unsafe environment for students and campus community
Person A: I see. That is a very valid point
Person B: Have you read/are you aware of the protests that took place?
Person A: Absolutely, in fact they were a deciding factor in my attendance here haha
Person B: Ah I see haha, well yes I believe the cons heavily outweighed the pros in having them with the sole pro I can find being that free speech and thought is valued but outside of that violence, vandalism, and negative press is greatly disrupting our campus environment
Person A: I see what you are saying. You have a completely valid opinion in that.
Person B: The Milo protest I remember vividly had a lot of unaffiliated persons destroying both the campus and local businesses and streets with some students even being injured
Person A: Not to say your opinion is invalid, in fact I agree with the horrendous nature of the vandalism, violence, and negative press. It doesn't help anyone. But I feel that ideas are ideas and to ignore knowledge by shutting our doors is to lose it immediately.
And this is a research institution, Cal exists for the pursuit of knowledge
Person B: A lot of outside see these events as opportunities to cause mayhem.
Person A: But I completely agree with an objection the negative aspects. Which is why I like what Chancellor Christ had to say at convocation this year. "Hate speech is like mold. The only way to get rid of it with with fresh air and bright light."
Person B: True but shutting our doors doesn't completely lose ideas, I believe other domains or venues can also share whatever message but until a safe, viable, and efficient solution is found for hosting speakers like Milo, then I believe community safety should be prioritized
Person A: The protests were handled improperly. That is something we both agree on. But if handled correctly in the future with the aid of UCPD or other resources, we can allow these people to share differing ideas
Person B: That's honestly as far my opinion goes. I am open to having controversial speakers on campus as well actually, but the consequences must be considered and there is no just compromise yet
Person A: Also, going back to what you said about the outside seeing this as a chance to cause mayhem. I personally feel that this is not as significant an issue. No matter what happens, media outlets will twist it however they like. Insightful people will care to understand enough
[Experimenter says time is up]
Person A: It was a pleasure talking with you about this! I hope you have a wonderful day.
I will definitely keep your perspective in mind for future discussions!
Person B: Thank you and likewise! Not so much media outlets but groups like Antifa and such
</t>
  </si>
  <si>
    <t>R_3s6tl7tg7s6eKnV</t>
  </si>
  <si>
    <t>We had a lot of the same issues and overlap in our ideas! Which was wonderful. But I still think that fundamentally our ideas disagreed, but we both understood each other's point of view</t>
  </si>
  <si>
    <t>R_3IZeHKzRqueVU0f</t>
  </si>
  <si>
    <t>R_1QxqXlWOTb3wxu8</t>
  </si>
  <si>
    <t>R_1d15mPLJ4cHFZ8J</t>
  </si>
  <si>
    <t>She argued that the legalization of drugs would cause more people to be addicted. I argued that legalization would increase the amount of research into drugs and reduce the amount of risks related to drug use.</t>
  </si>
  <si>
    <t>19|16|41|35|44|10|20|3|22|40|26|31|33|30|18|12|5|15|9|37|36|38|1|32|28|6|29|13|34|11|42|27|23|7|43|17|21|39|24|2|25|4|8|14</t>
  </si>
  <si>
    <t xml:space="preserve">I don't take life too seriously in the effort of enjoying it and being relaxed. I consider myself relatively open-minded and I try to think about everything, political or not, critically and rationally. </t>
  </si>
  <si>
    <t>R_1Nnbe3RwSrePCed</t>
  </si>
  <si>
    <t>My partner felt that legalizing drugs would allow for the government to have more control, while I thought that legalizing wouldn't eliminate the addiction rates</t>
  </si>
  <si>
    <t>R_2WI6NgNI4FFdeBX</t>
  </si>
  <si>
    <t>R_ZlZkf067j4bJULn</t>
  </si>
  <si>
    <t>We agreed that the goverment needs to increase spending on communities that lack sufficient resources, but individual families should not receive reparations because it doesn't do much.</t>
  </si>
  <si>
    <t>No it was enjoyable.</t>
  </si>
  <si>
    <t>R_2Svn01UniLMz2ol</t>
  </si>
  <si>
    <t>R_3lJnS1BWFiCBNhc</t>
  </si>
  <si>
    <t xml:space="preserve">we both agreed that it should be handles on a case to case basis. &amp; if these speakers are known to be probablamtic and cause violence then they should not be allowed to speak on campus. For example, my partner mentioned Trump and how she believed that he should not be allowed to speak on campus because he cause violence, calls people names, encourages fights and overall should not be allowed on campus based on his past rallys and/or speeches. </t>
  </si>
  <si>
    <t>R_xEFyJs0a4jcbJYt</t>
  </si>
  <si>
    <t>19|22|14|40|18|10|36|1|4|2|38|42|29|23|35|25|15|20|6|12|30|3|5|7|32|11|34|21|43|24|27|37|41|8|33|16|44|28|9|26|17|13|31|39</t>
  </si>
  <si>
    <t xml:space="preserve">I'm a senior studying political science and have always been passionate about politics domestically and globally. I was raised with progressive values, in a Jewish family that emphasized education, arts, and giving back to the community. I believe that liberal humanitarian values in a socially democratic society are the most effective at creating a healthy standard of living and a just system for everyone. </t>
  </si>
  <si>
    <t>we interpreted the question slightly differently; she was think of a cash sum reparation while I wwas thinking of goverment policies such as affirmative action. However, when talking about thoawe two different things indivigually, we mostly agreed on both</t>
  </si>
  <si>
    <t>R_3Gv2D9MzR9Ago2R</t>
  </si>
  <si>
    <t>R_ufgGeOmzCLtQW8V</t>
  </si>
  <si>
    <t>We agreed that reperations in a non monetary form would be awesome for everyone who was subjgated by slavery.</t>
  </si>
  <si>
    <t>R_27xr5u3JwzZdhGu</t>
  </si>
  <si>
    <t>Person B: Hi!
Person A: Hi!
Person B: Nice to meet ya
Should we start?
Person A: You too! Yeah let's start, I'm assuming you oppose reparations?
Person B: Mmhm! And you are for?
Cool so why do you support government reparations?
Person A: Yup
A few reasons
Person B: Sure shoot
Person A: I think they are symbolically important as a way to make amends for the damage done to Black people in this country; clearly they wouldn't be a solution to the racial inequities or economic inequities caused by slavery, but symbolism has value
And other countries like Germany and Spain have both paid reparations to Jewish people victimized by the Holocaust the Inquisition, as well as return citizenship to their ancestors
Person B: Okay, that's a really good point
Person A: it doesn't solve any of the emotional or physical damage, but it helps rebuild trust and diffuse resentment
Person B: Okay, I hear what you are saying
Person A: Shoot!
Person B: Okay!
I am iffy towards government reparations as these reparations will be paid for not by the government (since they don't really have any money) but by ordinary citizens instead. I am afraid that this might breed animosity towards the people receiving these reparations, as is seen in the cases of negative attitudes towards people ongovernment welfare
Person A: That's a good point, something I thought about as well
Person B: Also, there have been so many mistreated peoples in U.S. history, from Chinese railroad workers South American slaves on sugar plantations...
Thanks!
Who determines who will receive what reparations? And what about those who were hurt but are not made amends to?
I think simply having government reparations for slavery alone isn't enough to encompass all that has happened in the past several hundred years
Person A: True. I do think that the African slave trade has more of an ongoing cultural impact in a way in the country as a whole though, although I don't know as much about those two examples so I can't make a full opinion
[Experimenter says time is up]
Person A: Nice to chat with you!
Person B: Of course, I hear what you are saying. I like the symbolic aspect as well
Nice to talk!</t>
  </si>
  <si>
    <t>R_1kUD1SrDXqQsoNB</t>
  </si>
  <si>
    <t>That conservative speakers should be allowed to have a voice and free speech rights. However, if one of the speakers from the conservative side has a track record of inciting violence they should not be allowed to speak. All hate speech debate on speakers should be a case by case situation. Though everyone from all views should have a chance to speak if they do not have a negative track record.</t>
  </si>
  <si>
    <t>R_1H6T9YCayI6Pu2M</t>
  </si>
  <si>
    <t>Very exciting and knowledgeable to debate with someone over phone in a calm setting.</t>
  </si>
  <si>
    <t>R_1jJapPrqBh5mI1l</t>
  </si>
  <si>
    <t>R_237b3etjyeCkkPO</t>
  </si>
  <si>
    <t>We agreed that slavery was an important topic that still affected the lives of many Americans today, decades after it was abolished. We also agreed that a lot of the details need to be made specific since this issue isn't vaguely a black and white issue but rather a nuanced one. In the end, we agreed that it was important to provide some sort of assistance to those downtrodden by poverty and get a national conversation started about the topic, although this would have to be in a way that didn't unfairly affect other American citizens</t>
  </si>
  <si>
    <t>R_voWQgjSPnLEH9E5</t>
  </si>
  <si>
    <t>7|29|11|44|22|15|17|10|26|37|27|4|23|5|32|25|13|8|3|14|6|43|33|12|2|39|42|21|28|31|35|36|16|34|18|38|1|30|24|19|20|41|9|40</t>
  </si>
  <si>
    <t>Living for the past decade in an extremely international city (Dubai) that is also uniquely shielded from many of the negative aspects of society (poverty, racism...) instilled in me a set of political views that I think is somewhat different from the one I would have held had I grown up in the U.S.. Politics is not discussed much in a country ruled by monarchs and composed of mostly expatriates from all corners of the world. Although being in such an international place this led to very liberal, open attitudes towards all peoples, religions, backgrounds and culture, it also inhibited my understanding of important social issues in the U.S. right now, such as racism, police brutality, and poverty.</t>
  </si>
  <si>
    <t>It was a great experience to explain our opinions with a rational partner and play around with our ideas. I think listening to all sides of an opinion is very important and this study gave me a chance to do that. Also, I thought more time to debate would have been nice since we had a lot of things in mind and 6 minutes didn't seem like enough time to get all our thoughts out, especially since it is easy for unprepared debates to center around a single topic and not move on.</t>
  </si>
  <si>
    <t>R_2akJIYxNKaQK0mh</t>
  </si>
  <si>
    <t>We decided that the issue was less about slavery and more about inequality.  We agreed that something needs to be done, but the method of doing so needs to be studied more.</t>
  </si>
  <si>
    <t xml:space="preserve">We need more time to speak to each other.  6 minutes went way too fast to have any sort of genuine conversation. </t>
  </si>
  <si>
    <t>R_21sqmvFzs7mutKj</t>
  </si>
  <si>
    <t>R_3hFoFekk5NGM60x</t>
  </si>
  <si>
    <t>whether or not drugs should legalized. differed on views on how drug trafficking affects the economy and how/why cartels maintain power (violence/necessary cash inflow vs maintainence of authority)</t>
  </si>
  <si>
    <t>Post-Baccalaureate Student at UC Berkeley</t>
  </si>
  <si>
    <t>Skype phone call did not intially go through, had to switch to another laptop</t>
  </si>
  <si>
    <t>R_3qk9uV8yZSaDiqd</t>
  </si>
  <si>
    <t>R_zSj9wLUWG7UP6nL</t>
  </si>
  <si>
    <t>Although we both acknowledged each others points and offered up concessions, we were both still divided on the economic ideals of illegal drugs. As a strong proponent for the maintenace of illegal drug laws, I believe that the legalization of drugs, while economically beneficial to cartels and distributers of illegal drugs, would do nothing to improve larger scale economic systems. On the other hand, my partner believes that the legalization of drugs would not only encourage the economy to grow (because of the large amount of individuals who would purchase them), but that it would allow economically oppressed groups the opportunity to access higher quality drugs that may actually be beneficial in minute amounts.</t>
  </si>
  <si>
    <t>I experienced one technical difficulty in the beginning in regards to the Skype call connection, but otherwise everything ran smoothly.</t>
  </si>
  <si>
    <t>27|44|17|31|28|29|36|3|21|24|6|30|8|10|35|40|41|26|7|13|11|33|5|23|37|18|42|1|2|32|20|34|14|19|38|25|12|9|22|16|15|39|43|4</t>
  </si>
  <si>
    <t>I am an out going person that likes to meet new people but once I find a group I am comfortable with, I stick to it. I also am passionate about many different endeavors.</t>
  </si>
  <si>
    <t>R_3Ena6U50RiafyUw</t>
  </si>
  <si>
    <t>R_3Eda0KpCNPpIcIB</t>
  </si>
  <si>
    <t>government reparations in the form of access to public services (i.e. schools) and equal pay are needed, whereas simple financial handouts from the governments are not needed</t>
  </si>
  <si>
    <t>I would have loved to talk for even longer with my partner! We were having a great conversation.</t>
  </si>
  <si>
    <t>R_2qsyJjgoKr0kjSl</t>
  </si>
  <si>
    <t>R_3hsbctZdZLdpq2F</t>
  </si>
  <si>
    <t>She thought that legalizing drugs would end gang violence, but I thought it would still be gangs selling legal drugs. We did agree on some things though like fineing drug users could pay for enforcement.</t>
  </si>
  <si>
    <t xml:space="preserve">Person B: Sup
Person A: Oh dang I thought we were going to video chat
Person B: Same
why else woudl you use skype lol
Person A: Right haha
Person B: alright lets debate
Person A: So you oppose requiring government reparations for slavery?
Person B: Yes
the current government has no obligation for something that happened two hundred years ago
Person A: Ah ok. Btw how are you interpreting "government reparations"
Person B: paying each black person in america money
Person A: Oh ok
Person B: Hbu
bruv you type so slow
Person A: So yeah, I wouldn't say that I'm necessarily of the other side, like I don't really support requiring government reparations for slavery. But I think my problem is with the reparations part. Like what exactly does this mean? Because if it were purely financial and reparations were done in the form of simply giving people money, then yeah I think it would be useless
LOL sorry haha
Person B: because if you provide reparations of some sort you go down a slippery slope
do you provide reparations to Mexicans, Irish, Asians, and others who were all discriminated against?
or just blacks
Person A: But yeah, what I mean to say is I think people often understate or don't really realize the huge impact an institutionalized economic system like America's slavery has on a nation, like I don't think you can just heal all damages in a couple generations (bc America is like, what, only 200-300 years old)?
Also sorry i feel like i'm not even getting to your point
freaking typing this out is so dumb
[Experimenter says time is up]
Person B: lol yeah
ok later
Person A: alright haha
</t>
  </si>
  <si>
    <t>Nope, all good</t>
  </si>
  <si>
    <t>R_TkjpUSnStXHEZO1</t>
  </si>
  <si>
    <t>R_2VqeGDcqbMqMolr</t>
  </si>
  <si>
    <t>We disgreed on how the widespread legalization of drugs would effect addicts seeking help and younger generations in schools.</t>
  </si>
  <si>
    <t>R_2PjsKzk1kRhp7Tc</t>
  </si>
  <si>
    <t>R_3qR1k5p60T1Oxei</t>
  </si>
  <si>
    <t>We thought it wouldn't be practical to pay reparations on slavery, and that the gov't should just fight current racism</t>
  </si>
  <si>
    <t>30|34|10|33|2|21|25|11|3|8|14|5|13|41|35|18|26|4|42|22|24|36|39|1|32|38|17|29|31|19|37|44|23|28|40|12|43|15|20|7|16|9|6|27</t>
  </si>
  <si>
    <t xml:space="preserve">I am interested in existential topics. I enjoy skateboarding and playing basketball. </t>
  </si>
  <si>
    <t>R_XhWxA0DB9fIlzVf</t>
  </si>
  <si>
    <t>There should be some form of repayment towards African Americans. However, due to the generation gap and illogical idea of reparations, there should be a different manner of doing so.</t>
  </si>
  <si>
    <t>R_ys9vgNjMiOV0jlL</t>
  </si>
  <si>
    <t>R_1IlSige2Pd9ii68</t>
  </si>
  <si>
    <t>R_Dw2IBnGUbOQzx97</t>
  </si>
  <si>
    <t xml:space="preserve">My partner still believed that drugs should not be legalized while I thought they should. </t>
  </si>
  <si>
    <t>R_3iI3orOHS9BIOCF</t>
  </si>
  <si>
    <t>R_31oXydb6cHADtIN</t>
  </si>
  <si>
    <t>17|40|28|23|12|36|33|42|34|31|6|20|18|2|4|41|38|22|19|1|37|21|10|15|14|26|27|16|32|24|3|7|30|43|11|8|29|39|35|9|44|5|13|25</t>
  </si>
  <si>
    <t>I seek to understand the experiences of those who come from different backgrounds than I. I'm generally quite open-minded and try not to initiate conflicts unless the other party is advocating for harm, injury, or death of another group on the basis of gender, religion, or ethnicity. My mother and father are pretty libertarian, and their ideas make intuitive sense to me, but I'm not sure how the economic principles apply to groups of different ethnicities and socioeconomic backgrounds. I am committed to helping out in my community and am generally a very friendly and giving person, but I have mixed feelings on whether the government should be a premier philanthropic force.</t>
  </si>
  <si>
    <t>I believe that leaglizing drugs would lead to more crime and involvement, but my partner believed that legalizing drugs would decrease drug users.</t>
  </si>
  <si>
    <t>R_DMEUVnM76rS6DF7</t>
  </si>
  <si>
    <t>R_3n2S27AoaB5JFdF</t>
  </si>
  <si>
    <t>We should provide aid to those affected by slavery, but not in the form of money or anything like charity. We want this aid to come in the form of education and campaining.</t>
  </si>
  <si>
    <t>Be clear whether or not I have to be 18 years of age before attending a test session.</t>
  </si>
  <si>
    <t>R_3rYQOKFiciy9nj4</t>
  </si>
  <si>
    <t>R_2uHWl253SmzNPRN</t>
  </si>
  <si>
    <t xml:space="preserve">We agreed that it really depends on the type of reparations for slavery that the government will be investing in. </t>
  </si>
  <si>
    <t>R_2X090p0MEDSj3Ie</t>
  </si>
  <si>
    <t>R_1dFb7OcskTkRaOy</t>
  </si>
  <si>
    <t>43|4|6|23|32|27|19|41|11|21|37|15|8|26|35|34|2|5|22|30|42|29|10|9|44|40|36|25|13|20|18|16|1|12|7|39|28|33|3|17|14|31|24|38</t>
  </si>
  <si>
    <t xml:space="preserve">That some drugs are worse than others, people's families should care for them if they're becoming addicted, and that Portugal may have had a different culture than us to deal with the legalization. </t>
  </si>
  <si>
    <t xml:space="preserve">I have lived in and grown up in four different countries and six different cities. As such, I've both met a lot of people with differing political views and been exposed to environments with varying political tendencies. However, I've spent the most time in Washington DC, and I would argue that its culture, which is deeply progressive, diverse, and critically minded about government and the world in general, has made me liberal, open-minded, and a person who cares deeply about current events and the ramifications of political choices. I don't necessarily think that my views would be this way had I spent most of my life in a different city. </t>
  </si>
  <si>
    <t>R_bdbiQLqzyG5tAjf</t>
  </si>
  <si>
    <t>We believed that reparations should have been paid in the respective time periods. There is no need to pay them now and it will not solve the gap between income inequality.</t>
  </si>
  <si>
    <t>R_dnVT7IBE5r5iINP</t>
  </si>
  <si>
    <t>R_3DitHsWA1vrwhgA</t>
  </si>
  <si>
    <t>R_2zBYZgZ10YjjORh</t>
  </si>
  <si>
    <t>While the points made by my partner made logical sense they still weren't completely convincing to me</t>
  </si>
  <si>
    <t>R_1omUnRISMniQDBl</t>
  </si>
  <si>
    <t>Not necessary to have government reparations</t>
  </si>
  <si>
    <t>R_ZIiIZOIeR68KL4t</t>
  </si>
  <si>
    <t>31|36|1|3|17|26|42|37|35|15|34|28|38|20|18|22|30|29|43|13|19|8|21|32|2|39|40|25|12|24|23|10|27|44|41|6|5|14|16|9|4|11|7|33</t>
  </si>
  <si>
    <t>R_2rD86u6ne1rs4cY</t>
  </si>
  <si>
    <t xml:space="preserve">I'm a pretty liberal person who grew up in a smallish town near Sacramento. I feel like my political position has been created by the ideals I discovered growing up, and has been strengthened by the relatively recent political insanity. </t>
  </si>
  <si>
    <t>I think we were focused on different attributes and areas of the topic. Her emphasis was on certain drugs such as psychedelics. My main focus was the problematic nature of opioid abuse's illegalization. I feel I know average or above average about the US major issue with opioid use, whereas I think she wasn't considering this at all. I don't think she was well informed on actual death rates, and instead was thinking about more mild drug issues that have less severe health risks than opioid abuse. My argument was more rooted in that funds should be redirected toward preventative care and rehabilitation, versus legal punishments and imprisonment. She was worried about access and did not care so much for economic implications or even wellbeing of the sufferer/abuser</t>
  </si>
  <si>
    <t>R_3niIOf4AUJvKPC4</t>
  </si>
  <si>
    <t>R_4N2GlxiErZSu0o1</t>
  </si>
  <si>
    <t>They believe that drug legalization would encourage children to use drugs, but I disagree because I believe drug legalization would decrease drug usage and decrease the unfair targeting of poor communities of color by the justice system.</t>
  </si>
  <si>
    <t>R_sBGQL95NToxfwRP</t>
  </si>
  <si>
    <t xml:space="preserve">Person B: alright do you want to go first? or should I?
Person A: Hello, I believe in the principle of equity instead of equality, which means giving all people equal opportunities, as this is not the case still for people of color, and the reasons for that can be traced back to century long discrimination and slavery, I think that reparations are suitable.
Person B: that's fair
I consider the inequality of the situation (and the idea of reparations) as a legitimately valid point, however, I think that implementing such a system well would be very difficult
how would you go about doing it?
Person A: I see the drawback that such a policy would not help them to emancipate themselves, as they are still on the receiving end, and get the feeling of being dependent on governmental funding. Hence I suppose, that in order to be included in the decision making process, people of color themselves should participate in the board and help to decide where and how to spend the money.
Person B: That's a good point.
Person A: Well the question about how to do it would be raising more taxes from people with high incomes (that is more of a general question as I support social systems)
Person B: How much of a tax raise? Would you propose only taxing those "responsible" or those related to slaveholders, or those who have family in the country since times of slavery?
Person A: I would not think about it as such a direct form of redemption. I believe that this would be a governmental household decision to make money for reparations available. Where exactly this money stems from (potentially even rich families of color) would be of secondary importance. But I have also not thought about the details of this, to be honest.
Person B: I gotcha
yeah same
That's a fair point
[Experimenter says time is up]
Person A: thanks for talking
</t>
  </si>
  <si>
    <t>R_3nfvR3kvlNu3Fkp</t>
  </si>
  <si>
    <t>We felt like the issue with the speakers was not just about what they were saying, but the money needed for certain security and other things and how that money would have to be raised. We didn't get enough time to really debate or get into detail however</t>
  </si>
  <si>
    <t>As I've said, we didn't get enough time because we both wrote in paragraphs to explain our stances. I feel the 6 minutes wasn't enough for our type of conversation. Maybe it's enough for debates where both speakers say less and take less time to think about their responses.</t>
  </si>
  <si>
    <t>R_r0BeNrACZ7zAr6h</t>
  </si>
  <si>
    <t>R_9YPbiu5ahIwV2CJ</t>
  </si>
  <si>
    <t>We understood and valued eachothers points but in the end I was still opposed while my partner supported the legalization of drugs</t>
  </si>
  <si>
    <t>no I'm good</t>
  </si>
  <si>
    <t>R_1QyAXv1TCNBFNW3</t>
  </si>
  <si>
    <t xml:space="preserve">We agreed that the government should give reparations to descendants of enslaved people because the effects that resulted from that still exist in society today and are detrimental to the racial group that had been enslaved. Government reparations would help them counteract the disadvantages that they face in the socio-economic structure. </t>
  </si>
  <si>
    <t>R_3G31EVKT19zMSRV</t>
  </si>
  <si>
    <t xml:space="preserve">I'm not certain if this was supposed to happen, but me and my partner shared the same view on the topic of reparations... so we didn't have much of a debate/argument. </t>
  </si>
  <si>
    <t>32|3|4|2|34|41|26|43|14|29|5|17|18|9|22|7|15|27|23|24|6|1|25|16|8|19|28|35|42|10|36|40|33|11|30|31|20|44|37|12|13|38|39|21</t>
  </si>
  <si>
    <t xml:space="preserve">I believe all humans have equal worth and that consciousness is more important than intelligence. As animals have conscious feelings and sensations, they should be protected almost equally. These beliefs together with a deep appreciation for the earth and the universe, which I hence want to protect and preserve, lead to my political stances. Personally, I strive for meaning and deep relationships. </t>
  </si>
  <si>
    <t>R_3kBojX8SPUPct0G</t>
  </si>
  <si>
    <t>They believed that free speech should be protected no matter what, and that there are few measures that could be taken to mitigate the "damage" that could be done as a result. I believed that while free speech is important, the potential risks to the mental and, with enough rage, physical well-being of the students means that there should be some measures taken to control the potential consequences. IE: putting the speaker in a private setting, making it a debate rather than a speech, inviting people with less polarizing rhetoric, etc</t>
  </si>
  <si>
    <t>Allow more time to debate please. Also, give the participants more information about the subject matter either beforehand or during the experiment</t>
  </si>
  <si>
    <t>R_3R87q1gh2IJuL3T</t>
  </si>
  <si>
    <t>R_31z5nJV1RxEbFFv</t>
  </si>
  <si>
    <t xml:space="preserve">we did not necissarly disagree we just did not arrive at an agreement yet due to time. </t>
  </si>
  <si>
    <t>more time for discussion with partner is needed</t>
  </si>
  <si>
    <t>R_30vkyLOCtlgXGqf</t>
  </si>
  <si>
    <t>I am for the legalization of drugs while my partner is against it. We both made good points but our minds weren't changed.</t>
  </si>
  <si>
    <t>R_2EEPq8Qy72mDp6G</t>
  </si>
  <si>
    <t>No, the computers worked great!</t>
  </si>
  <si>
    <t>I actually really enjoyed discussing my topic. However, I wish I had more time to do so because it felt very short.</t>
  </si>
  <si>
    <t>R_1pRth0omac3JNtV</t>
  </si>
  <si>
    <t>I think that the topic of campus speakers is far more nuanced and we were able to begin discussing part of it regarding, allowing the avenue for different ideologies to be represented on campus with a balance for safety of the audience and student body.</t>
  </si>
  <si>
    <t>R_1opqTbU9sdbUvre</t>
  </si>
  <si>
    <t>R_29m38grX8VOX29L</t>
  </si>
  <si>
    <t>36|25|2|9|13|1|24|40|21|33|32|22|6|41|14|7|27|16|29|42|8|5|10|37|12|44|31|15|19|26|20|30|43|38|17|23|18|28|39|3|11|35|4|34</t>
  </si>
  <si>
    <t>I am Gwynevere, a junior studying Business Administration and Data Science. I grew up in the Bay Area of California and came to UC Berkeley my entire life. One unique thing about me that led me to my current political position is that I am of mixed race- half Chinese and half Caucasian. This specific mix has led me to have varying views of conservative and liberal background.</t>
  </si>
  <si>
    <t>We disagreed over whether people will go out of their way to explore new ideas if public speakers are not brought to them.</t>
  </si>
  <si>
    <t>R_Ofhgl6U04RF5Ujv</t>
  </si>
  <si>
    <t>R_1fa1F4bfSZLYNhm</t>
  </si>
  <si>
    <t>We didn't agree on whether all speakers or just the more contraversial should be giving speeches in more private places rather than out in the open.</t>
  </si>
  <si>
    <t>I feel like there should've been more time to debate/converse. I had little time to present my stance.</t>
  </si>
  <si>
    <t>R_41rL3N1PaltIiSR</t>
  </si>
  <si>
    <t>We actually didn't agree on a solution, but agreed that both of our views were valid and reasonable for requiring the government to have reparations for slavery.</t>
  </si>
  <si>
    <t xml:space="preserve">Person B: Hello!
Person A: Hi!
Person B: So...legalizing drugs?
Person A: I support that
What do you think?
Person B: I'm opposed to legalization, I'd much rather prefer decriminalization. As legalization implies the legalizing of producing and selling drugs
Which I do not see many benefits for, and many issues.
Person A: What do you mean by decriminalization?
for all drugs?
Person B: Decriminalizing meaning rather than imposing jail sentences to those using drugs, they would instead be directed towards rehabilitative services.
Person A: Hmm.. I can see how that would help the current issue. This would help people who also have an addiction to these drugs. This goes along with what I think is a major issue, that people currently do not seek out medical attention when necessary because they are afraid that they will get caught for their illegal drugs. Legalizing it would allow people to them seek medical resources when in danger.
Person B: I agree with you, largely until the point of legalization. I wouldn't want to see the sale and usage of drugs become something that is institutional. Imagine if the doors were opened for companies to sell heroin using modern marketing techniques.
People who use drugs should be helped, not punished.
But those who sell shouldn't be helped
Person A: Thats very true. I don't think we should help and increase the sale of those drugs. But as we can see with the recent legalization of marijuana, there have been very strict laws put in place for both those who sell and those who buy. People are going to buy/use these drugs no matter if they are legal are not. I think it would just the governement if they could make money off these taxes?
[Experimenter says time is up]
</t>
  </si>
  <si>
    <t>I don't know if I got matched up incorrectly or something, but my partner agreed with me. And I am pretty sure that I chose no negative numbers in my answer selection- only extremes.</t>
  </si>
  <si>
    <t>R_33a2WMZ2tj6OqeT</t>
  </si>
  <si>
    <t>R_2TYjmpv7WZuly6D</t>
  </si>
  <si>
    <t>We agreed to reach a situation where all drugs are not legalized but, rather, the legal penalties relating to drug use could be reduced. So, technically, we came to a conclusion that the use of drugs should be decriminalized. We agreed that the use of hard drugs is detrimental to the society and that their availability can be fatal..</t>
  </si>
  <si>
    <t>R_d3W2Qm9bADh1Oc9</t>
  </si>
  <si>
    <t>R_2bOh6YH7WxmzEDC</t>
  </si>
  <si>
    <t>We basically came to the consensus that although reparations may help in some way, they don't solve the problem at hand, which is that POC are systematically set up to fail because of institutions set up since colonial times.</t>
  </si>
  <si>
    <t>36|44|31|20|34|6|27|21|17|9|22|26|12|29|24|30|18|15|8|33|10|37|40|28|39|2|11|25|32|4|42|41|23|43|1|19|13|38|3|5|16|14|7|35</t>
  </si>
  <si>
    <t xml:space="preserve">I am a 21 year old student who comes from a Latino household in Southern California. I consider myself to be politically left-of-centre, having come to that position through my personal experiences in life and my beliefs that the government has certain duties to its citizens. After studying political science extensively here at Cal, I have become somewhat more moderate in the broader political spectrum, but firm in my dedication to a better community and country. </t>
  </si>
  <si>
    <t>R_YPpiEMDjJ1BRkjL</t>
  </si>
  <si>
    <t>R_7aNqpNipTAqMGVb</t>
  </si>
  <si>
    <t>My partner basically said they didn't care about this debate and would stay with their beleifs and repected me for mine.</t>
  </si>
  <si>
    <t>R_54FnCOlnpLcA5QR</t>
  </si>
  <si>
    <t>Well organized!</t>
  </si>
  <si>
    <t>R_tGPkPXhpNXICflv</t>
  </si>
  <si>
    <t>We disagree about whether or not controversial speakers should be allowed on campus. He was coming from a place of legal statutes and fairness. I was coming from a place of the comfortability of everyone on campus and resources.</t>
  </si>
  <si>
    <t>R_2VC3wqtO2Nt4Tzz</t>
  </si>
  <si>
    <t>R_3kgZJtSIQwWa9YG</t>
  </si>
  <si>
    <t>since racism (against the ancestors of slaves) today occurs primarily systematically, reparations in the form of money/structures/other objects would not serve to address the real problem at hand. rather than reparations, it would be more important to put efforts toward reshaping the way people think about and understand one another.</t>
  </si>
  <si>
    <t>R_1Dqm5TfLRc3R3q6</t>
  </si>
  <si>
    <t>39|21|6|14|25|20|42|31|43|32|41|5|7|35|44|22|15|24|1|30|37|19|26|9|8|18|17|11|38|2|13|33|40|10|23|27|3|4|29|16|12|36|28|34</t>
  </si>
  <si>
    <t>I do not have much of an interest in the political world, especially since I grew up in Asia where it is way more conservative. I am also religious and hence put more emphasis or focus on my religion's teachings. I know brief information here and there about political topics, but not very deep.</t>
  </si>
  <si>
    <t>R_00syxqUrOQYnLJT</t>
  </si>
  <si>
    <t xml:space="preserve">We both agreed that the prosection of drug possession is an incredibly unjust crime, and that more social services (specifically harm reduction services) should exist for drug users. I ultimately conceded that I am simply in favor of decreasing incarceration and aiding communities with drug epidemics, and that I was not entirely sure the best way to go about this, and thus sort of stood inbetween the two stances. </t>
  </si>
  <si>
    <t>R_8HcS8N1lHzNKXkt</t>
  </si>
  <si>
    <t>R_2atsmkuht2iiXq8</t>
  </si>
  <si>
    <t>R_2wBOOySPv2aRH6D</t>
  </si>
  <si>
    <t>To draw a proper line between drugs and focus on the construction of rehabilitation centers would be a good idea. Also, legal institutions should take into consideration that not all drugholders should be seriously penalized. The society should alway do their best to help those groups of people.</t>
  </si>
  <si>
    <t>R_1GvODHJ3a0vPwzT</t>
  </si>
  <si>
    <t xml:space="preserve">Person B: Hi!
Person A: Hello, my name is [name redacted].
I don't think you will find me very engaging in terms of debate, I really am not a debater. I am an anthro major and as such, I believe all opinions must be honored.
Person B: haha, i see. i'm a business major and not much a political person anyway
I personally oppose legalizing drugs because I think that this increases the accessibility of drugs (and also means more advertising), which in turn results in more people interested to jump on the bandwagon. while it does help that legalizing drugs = people are unafraid to call for help when someone is overdosed; more people doing drugs = more people likely to get overdosed
Person A: I try to look at all opinions from as many sides as possible and that context and where and how a person has grown determines their political position. And I agree with you totally. I am not much of a political person myself.
Person B: And i think another effect would be: more involved in drugs = lower national productivity. and if it is true that more people are getting overdosed/abusing drugs, it also means that more money is spent (as a country) on healthcare/medical needs
what about you? :)
Person A: I agree and do see your point. I think legalizing pot is ok, but I am not sure about other drugs such as LSD or cocaine. So even though we might not have agreed totally with the question to begin with, I do not think we are that far apart in our opinions.
[Experimenter says time is up]
</t>
  </si>
  <si>
    <t>R_2BtCFWa7APlgrc3</t>
  </si>
  <si>
    <t>I believed that while drug users should never be prosecuted, drugs like heroid, oxy/pills, and meth should be illegal and their producers and suppliers should be prosecuted. I don't think the underlying problems that cause drug epidemics can be solved by legalizing drugs. My partner believes that legalizing drugs will lead to more regulated and safe use of drugs. diversion of money from drug enforcement to harm reduction/rehabilitation. she also believes that the less amount of people going to prison overall the better (which i also believe).</t>
  </si>
  <si>
    <t>R_3oNum6IUYMbcHBA</t>
  </si>
  <si>
    <t>R_1rMpjojZ6TLnbhO</t>
  </si>
  <si>
    <t xml:space="preserve">We generally agreed that drugs should be decriminalized. I think that he might have agreed with me that marijuana should be legalized. </t>
  </si>
  <si>
    <t>5|2|41|4|1|42|27|15|11|26|43|39|17|31|13|3|10|34|9|29|8|44|35|19|30|23|37|36|20|7|21|18|38|16|25|14|32|12|40|28|6|24|22|33</t>
  </si>
  <si>
    <t>I am an older student from a very working class family. Neither of my parents went to college and neither graduated from high school. That is one of the reason I returned to school at such a late date. 
I came to my current political position, partly from my upbringing, but I am also an anthropology major and like to think that all issues must be viewed from various positions and contexts to fully understand them.</t>
  </si>
  <si>
    <t>R_5akpVgmZYRg2bCN</t>
  </si>
  <si>
    <t>R_25GVCuCxsvaGPCd</t>
  </si>
  <si>
    <t>After our conversation I still believed that certain drugs should be legalized, even though my partner didn't. We did agree, though, that the focus should be less on prosecuting addicts, and more on getting everyone the treatment they need and deserve.</t>
  </si>
  <si>
    <t>R_1mfSfePep4WGwNr</t>
  </si>
  <si>
    <t>R_1jIzOEoB7ax1hdf</t>
  </si>
  <si>
    <t xml:space="preserve">there are both pros and cons to drugs being legalized. i dont believe that there is a certain way to go about this topic however i do stand by my view points more than i stand by hers. she believed drug legalization would lead to more addiction but in my opinion drug legalization would lead to safer use of drugs as well as more effective counters to overdoses </t>
  </si>
  <si>
    <t>R_1C7R4YcceC0Bf2F</t>
  </si>
  <si>
    <t>R_1kLbLnYABTM6eI6</t>
  </si>
  <si>
    <t>Legalizing drugs</t>
  </si>
  <si>
    <t>6|12|28|34|23|36|20|14|33|37|29|22|9|32|31|18|24|44|10|5|19|35|11|26|7|15|2|42|39|40|13|30|16|27|17|8|38|25|21|3|41|4|43|1</t>
  </si>
  <si>
    <t>I am from a suburban city outside Los Angeles. It is its own republican bubble and not much worldly news or issues are ever discussed. I don't have any strong political views and tend to avoid political conversations</t>
  </si>
  <si>
    <t>R_1jlXwBeIILYRvS3</t>
  </si>
  <si>
    <t>R_xmBkcEt8E0w2E7v</t>
  </si>
  <si>
    <t>We agreed that for now drugs should not be legalized in the US because it can do more harm than good. But, with more research and time, we agreed on supporting the potential legalization of drugs to benefit people rather than hurt.</t>
  </si>
  <si>
    <t>No, everything went smoothly.</t>
  </si>
  <si>
    <t xml:space="preserve">Person B: So I assume that you are against legalizing drugs?
Person A: Yeah
Idk to me it just seems very arbitrary about what is legal and what is illegal
Person B: Fair enough, but I think we should be more clear on what legalizing drugs means (Like just because it is legal, it doesn't mean that it would be free for all access xD)
Yeah, I agree, so what did u interpret as legal
Person A: I'm not saying 12 year olds should be allowed to do cocaine, but if an adult wants to try it I dont see why they shouldn't be allowed to
Person B: Yes, so it should be legalized?
Person A: I interpreted legal like the laws of alcohol/weed
adults should be free to use whatever legally
Person B: Similar, so it's legalized but still heavily regulated
Person A: with it being legal the regulations required would clean up the drugs being used
so in a way it would be safer for people already using
Person B: This would ensure that the consumption of it will be more safe as well
I feel like we are agreeing that it should be legalized here
O
I'm kind of confused now lmapo
Lmao8
Person A: wait I assumed you were against legalization. I am for it
Person B: I am for it as well
Look back at the first question I asked
Person A: I wonder if one of us misclicked the survey? or are we supposed to be in agreement
Person B: Idk dude
Person A: easy debate
Person B: I could argue for the other side to spice things up
Haha
Person A: why not
Person B: Dammit all my points are for rn
Legalizing it would cause access to it more frequent despite the regulations
Chances for children and minors to access the drug will become more common than if were illegal
It would also encourage the consumption of drug recreationally as it is not longer illegal
[Experimenter says time is up]
</t>
  </si>
  <si>
    <t>R_3Mrr3wP6eh5Oz3j</t>
  </si>
  <si>
    <t>R_2VEoHmG8K2kmYsa</t>
  </si>
  <si>
    <t>We both agreed on the fact that drugs can be legalized, but that there must be restrictions on how these drugs are administered so that addiction and other dangerous conditions are not facilitated.</t>
  </si>
  <si>
    <t>I actually really enjoyed this study and will come back for future studies.</t>
  </si>
  <si>
    <t>R_xzTwibkX7d1OdBn</t>
  </si>
  <si>
    <t>R_2WGtnGrG4VD7DVE</t>
  </si>
  <si>
    <t>we had different view points on the issue because we interpreted what reparations meant in different ways. In the end we decided that we were both kind of correct, but not completely.</t>
  </si>
  <si>
    <t>41|27|14|40|16|10|29|8|18|38|19|43|13|23|5|42|11|7|37|15|21|12|36|20|9|39|31|1|24|32|33|2|34|26|22|6|25|28|44|17|35|4|3|30</t>
  </si>
  <si>
    <t>I'm a freshman that is currently undecided about my major here at a Cal. I came about my current political position via the international upbringing I was raised through in High School</t>
  </si>
  <si>
    <t>I think this survey was very well done, and I enjoyed being able to debate with someone on the topic.</t>
  </si>
  <si>
    <t>R_3oEArAsHMIjE6Jn</t>
  </si>
  <si>
    <t>The government should implement programs designed to help those that are impoverished. However, such programs should not be based on race, but rather socioeconomic factors.</t>
  </si>
  <si>
    <t>R_3JBZW4c2nrJJkwJ</t>
  </si>
  <si>
    <t>The questions could be a little less broad so as to better match people together.</t>
  </si>
  <si>
    <t>R_3M5S8br39Z2Lb6h</t>
  </si>
  <si>
    <t>There are definitely issues in today's society as a result of slavery and there should be something done in response.  The action taken may not necessarily be through money reparations.</t>
  </si>
  <si>
    <t>R_2BtGSkBnlgykYhz</t>
  </si>
  <si>
    <t>R_2WSHcOpTIJis1up</t>
  </si>
  <si>
    <t>We disagreed on the obligation of the government to pay reparations to Black Americans whose ancestors were oppressed.</t>
  </si>
  <si>
    <t>R_3m4TGvTYJoNwjaT</t>
  </si>
  <si>
    <t>R_12hvIOpUPjaAjfD</t>
  </si>
  <si>
    <t>17|28|24|38|25|40|44|4|31|15|27|8|34|19|36|6|16|7|13|9|20|37|11|29|43|32|5|26|42|22|3|10|23|33|39|14|41|21|12|18|2|1|35|30</t>
  </si>
  <si>
    <t xml:space="preserve">I grew up in the Bay Area, so a pretty liberal area, I think that's shaped a lot of my views. My friends, parents, and education always encouraged me to consider the rights of others and of myself, as a woman of color. I have a big problem with the societal and systematic inequities between men and women as well as between white people and people of color. </t>
  </si>
  <si>
    <t>This is a difficult question to answer...I feel like if we'd had more time, we could've reached a moderate consensus. However, we never got the chance to state in words how close to one we were. Thus, I assume we still disagreed on the topic at hand.</t>
  </si>
  <si>
    <t>R_1GBKN31z99tisFq</t>
  </si>
  <si>
    <t>More time to debate would likely be helpful in finding common ground.</t>
  </si>
  <si>
    <t>R_3iKDfLK9RNm6DW9</t>
  </si>
  <si>
    <t>We agreed that direct financial reparations are a band-aid fix to a complex issue, and rather the government should try to reverse the impacts of slavery from a socioeconomic standpoint by investing more in low income/inner city areas. Increased funding for educational and professional opportunities is a more sustainable solution to the issue.</t>
  </si>
  <si>
    <t>R_2VqecAftqP5GzE0</t>
  </si>
  <si>
    <t>R_1rqMDCuTkPSC1Ai</t>
  </si>
  <si>
    <t xml:space="preserve">Person A: Hello!
Person B: hello! (:
Person A: how are you?
Person B: good good haha
Person A: easy way to make $13 huh
Person B: i know right
Person A:Hahah
So
Person B: but in any case
Person A: about the topic
Person B: was your response like supporting?
legalising drugs in US
Person A: yes, I put "somewhat supporting" and my opinion is "somewhat strong"
i'm not as familiar with the statistics as I'd like to be to really, truly argue for it
Person B: oh okay, mine was like 2 [on the scale] which is like opposing, and yeah i think somewhat strong too.
but so, why do you support anyway
Person A: but I think in the past, from what I've heard on numerous occasions, places that have legalized some of the harder drugs have seen significant decreases in deaths as result of overdoses
addiction is in the DSM IV and is a medical condition and should be treated as such
legalizing it would allow individuals to contact emergency help care more safely if they were not afraid of legal consequences
Drugs could also get a hefty tax (I think MJ in California is taxed at like 25%) and that could go to benefit social programs or rehab programs
Person B: I do agree that it should be treated and more support should be given to drug abusers, but i feel like legalising it would only make things worse because they become more accessible. i think if a country has harsh laws against it (well, im from singapore and in singapore, drug trafficking is a criminal offence and would result in capital punishment), then it might see a drop in drug trafficking in general and drug abuse in total?
Person A: And this is not to say that I am, at all, encouraging consistent, recreational hard drug use, but I believe people should be able to do it if they want to, as long as they are not hurting other individuals in any way
Person B: and plus legalising it, yes maybe there's a decrease in deaths due to like lesser overdose, but i dont think that improves the social environment
i think it is more critical to put in resources and tell people that it's okay to seek help for drug addiction
Person A: I don't think these people are better off dead though
Person B: just to clarify, the capital punishment is only for people who traffick drug
meaning to say they import the drugs and distribute it to people for consumption.
Person A: as for accessibility, think about it now, anyone who wants drugs that bad can 100% get it here, especially in a city or through people.
Person B: so that's my background in thinking why it should be banned
i would say it might be harder for US because of the big country so harder to enforce
[Experimenter says time is up]
Person B: haha nice talking to you though !
Person A: byyeeee!! good job
Person B: $$$
HAHA
Person A: groceries for l8r
</t>
  </si>
  <si>
    <t>R_10xE3DYvLyEZjn3</t>
  </si>
  <si>
    <t>My partner still somewhat believed that reparations should be made because any means of helping actually helps, but I feel like it still avoids the bigger issue.</t>
  </si>
  <si>
    <t>R_2OI3EZQhtmWf8Ad</t>
  </si>
  <si>
    <t>R_Wc9uORCebbSgHa9</t>
  </si>
  <si>
    <t xml:space="preserve">There are many sources of poverty and wealth in the United States, not only slavery. It is true that not all African Americans are either poor or wealthy. We did not come to an agreement whether reparations should take place or not, however we did consider similar situations such as helping immigrants. </t>
  </si>
  <si>
    <t>35|40|8|37|15|24|38|7|34|21|3|13|26|5|2|20|36|12|39|18|6|31|42|11|17|29|14|41|25|19|9|22|32|10|23|28|16|27|33|1|30|4|44|43</t>
  </si>
  <si>
    <t>I'm an exchange student from Singapore. I guess the political environment in Singapore, along with the education system entrenches certain ideas and beliefs in me. That being said, I enjoy surfing the net and reading articles and I believe my teachers have taught me well the importance of critical thinking so I still do formulate ideas on my own, though that is more or less contingent on my upbringing.</t>
  </si>
  <si>
    <t>R_1E4MaURm62YDSLs</t>
  </si>
  <si>
    <t>We conversed about how the idea of having controversial speakers were a good idea on paper as long as it did not harm the innocent bystanders that could potentially become involved unwillingly, and if it does come to that then there could be other platforms in which the area where the speaker is presenting is confined to protect the general public</t>
  </si>
  <si>
    <t>R_2rkLfKZWirjBDFy</t>
  </si>
  <si>
    <t xml:space="preserve">The wording of the questions could be more specific in order to better distinguish the "opposition" and the "proposition" </t>
  </si>
  <si>
    <t>R_2pQaVmLJTrukFan</t>
  </si>
  <si>
    <t>R_2EyPQOQi0WoRY89</t>
  </si>
  <si>
    <t>I still believe that reparations will not solely fix the issue at hand, there are better ways to use the money to solve the same issue</t>
  </si>
  <si>
    <t>R_2ci4qcibpqQRBYQ</t>
  </si>
  <si>
    <t xml:space="preserve">We both agreed that legalizing drugs in America could prove to be a serious health problem. Addiction to drugs is a medical problem, so decriminalizing drug use and making it a mental health issue would be the more appropriate response to such an epidemic. </t>
  </si>
  <si>
    <t>R_1feEUW66dTW7dC7</t>
  </si>
  <si>
    <t>R_2cc6WIL7ndz34o2</t>
  </si>
  <si>
    <t>We agreed that while reparations cannot fully solve the issues of racism, they are a start to helping those disadvantaged by the aftereffects of slavery. These people, however, can be better helped by social reform rather than monetary compensation.</t>
  </si>
  <si>
    <t>9|44|37|1|23|32|29|6|26|14|35|25|41|33|7|13|43|17|10|4|16|36|40|42|20|30|21|11|28|34|27|5|2|24|3|39|8|18|12|38|31|22|15|19</t>
  </si>
  <si>
    <t xml:space="preserve">I was raised in a pretty conservative household, but have always been one to speak their own mind and have their own ideas. I do not agree on a lot of things with my family and enjoy debating. I think debating is a great way for one to learn and open their minds about others' ideas. </t>
  </si>
  <si>
    <t>nno difficulties</t>
  </si>
  <si>
    <t>R_bNqpGwube72HdKx</t>
  </si>
  <si>
    <t>R_sXOeJnE2oRIlzqh</t>
  </si>
  <si>
    <t>Hard drugs should probably not be legalized. The focus for the drug conversation right now should go towards creating and supporting rehabilitative programs.</t>
  </si>
  <si>
    <t>R_yDzWMHO8APsiRMt</t>
  </si>
  <si>
    <t xml:space="preserve">Legalizing drugs would be viable if the drugs were sold and regulated through legal markets, because this would make them safer and end the perpetuation of black market drug distribution. </t>
  </si>
  <si>
    <t>R_3nGGv4bonJgM3HN</t>
  </si>
  <si>
    <t xml:space="preserve">Person B: Hello
Person A: HIi!
Person B: What do you think about the question?
Person A: I am for allowing speakers on campus, no what side of the spectrum they are on
matter*
right or left
What about you?
Person B: I think the question of allowing or not should not be seen as between speakers of "right or left," which seems like a false dichotomy to me. Rather, if enough students, faculty and staff protest or pressure the administration to cancel a speaker's event because they feel it puts them at physical or emotional risk, then the administration should listen to that
Person A: Wouldn't that be sensoring? I think by only allowing certain speakers to come because it may upset other people is unfair, and only allows certain students to engage in things/topics that are given to them. None of these speaker's events were forcing anyone to attend. If you disagree with what a speaker is saying/stands for, why not just not attend?
Person B: I understand that selectively allowing speakers may seem like it goes against the Free Speech Movement, but in certain cases I don't think it does. The FSM was a community effort to increase openness, support diversity, and be able to question the dominant political narrative (in that case topics like the Vietnam war). In these cases, if speakers are coming with arguments against openness, diversity, and exacerbating the dominant political narrative of today, which includes a lot of rhetoric similar to historically catastrophic rhetoric, such as speakers in fascist times or civil wars all over the world, in these cases they are not adhering to the idea of the Free Speech Movement.
Person A: I agree that if the speaker specifically is threatening to physically harm someone, they should not be allowed to come. But, from my knowledge, that was not the case in either cancellation. If anything, it was outside forces, and or protesters that created the violence/physical harm
Person B: That's a good point, but oftentimes these events are not only events in a small room on campus that no one notices, rather the University has to spend money, from everyone's tuition as well, to provide space for these big-name speakers
I know that hate-speech is a buzzword these days, but if we look at history, the effects of even a small gathering can snowball into much greater catastrophes if the ideas said aloud and shared and built on are full of hate
That's why I think that if there is public outcry, which you're right, should definitely be peaceful, then the University should reconsider
Person A: The events are only made into bigger events because of the resistance. Ben Shapiro came and spoke at Berkeley a year or so before the recent events and there wasn't a problem, why, all of a sudden does it become a problem?
Person B: Is that a rhetorical question, or are you curious about the answer?
If you are curious, I definitely don't have a solid answer, but I can imagine a few things:
Person A: I understand that a lot has to do with the current administration, but I dont think its's fair for the students to be punished
Person B: Sometimes scale matters, so depending on how well-known the person is, more people feel at risk
Which students?
Those who can't hear the speaker?
Person A: Yes
[Experimenter says time is up]
</t>
  </si>
  <si>
    <t xml:space="preserve">Honestly, make it longer and let us argue all the topics. </t>
  </si>
  <si>
    <t>R_uyQ1RU6hM73zCFz</t>
  </si>
  <si>
    <t xml:space="preserve">Legalizing drugs, and using the money spent on law enforcements and mass incarceration to mental health/psychological care for addicted people, as well as reducing black market and providing employment to people would be more beneficial solution than in the current state. There would be problem of which businesses/industries get the right to produce, distribute, and sell these drugs, but that would be another issue after the drugs are legalized. With the current amount of drugs already distributed and used through black markets, government being in control of the drugs and providing clean/pure drugs, rather than unknown and therefore extremely dangerous mixes, would be a better method. </t>
  </si>
  <si>
    <t>R_Rw3oO06SacJuhWN</t>
  </si>
  <si>
    <t>R_1FLfr6e5iLUqiU2</t>
  </si>
  <si>
    <t>30|10|37|32|9|35|13|42|25|7|15|17|39|11|40|24|18|23|33|2|12|36|34|41|20|26|8|16|44|22|27|5|38|6|1|43|3|14|31|29|21|19|28|4</t>
  </si>
  <si>
    <t>We disagreed that all drugs should be legalized. I believe all types should be and she believed that only some drugs that have beneficial uses should be legalized and regulated.</t>
  </si>
  <si>
    <t xml:space="preserve">I grew up in Berkeley, which greatly influenced my political view to favor openness, cooperation, caring for others and the environment. Although many people view the "liberal views"  in Berkeley and the Bay Area to go against Catholic views, which are deemed "conservative," in my life and experience, these views go hand in hand with my Catholic faith, which also emphasizes human dignity, openness, cooperation, and caring for others and the environment in all circumstances. It is oversimplification and closed-mindedness to think that the two are mutually exclusive; I am always searching for what is truly just, loving, and good for everyone, in all its complexity. </t>
  </si>
  <si>
    <t>Longer discussion times with partner. Facetime instead of video call.</t>
  </si>
  <si>
    <t>R_UPwiIRXW4WyQOhX</t>
  </si>
  <si>
    <t>R_puPnDvXeVYzIp1L</t>
  </si>
  <si>
    <t>It was not a full disagreement, but rather an agreement to disagree. Our stances on the topic were both not on one side of the spectrum of opposition/support; rather, our stances were around a central position with nuanced differences.</t>
  </si>
  <si>
    <t>R_BS5qAKGGHcr49qx</t>
  </si>
  <si>
    <t>R_2cwS0JqU7yAS2aT</t>
  </si>
  <si>
    <t>My partner argues social responsibility, whereas I argue individual responsibility.</t>
  </si>
  <si>
    <t>Overall it was very good. Thanks for your all hard work.</t>
  </si>
  <si>
    <t>R_27s1worE54DURgQ</t>
  </si>
  <si>
    <t>R_2Bs8EO5oclwAUfG</t>
  </si>
  <si>
    <t xml:space="preserve">We did not necessarily arrive at a conclusion. We both agreed that drug decriminalization was highly important, but not legalization necessarily -- also, this is a conversation we quite get to didn't finish. </t>
  </si>
  <si>
    <t>13|43|17|4|16|12|27|14|2|19|7|10|29|30|31|38|25|1|41|23|32|5|22|37|11|28|36|33|20|18|21|44|8|42|9|34|26|35|39|15|40|6|24|3</t>
  </si>
  <si>
    <t>R_3MoJVm4rKVgl6HO</t>
  </si>
  <si>
    <t>My parents raised me never knowing how they voted or what specific political beliefs they held.  This blank slate, I think, allowed me to consider the practical effectiveness of policy without the partisan influence of pre-constructed narrative. While they did not tie morality to a specific political stance, the ideas of compassion and kindness that they emphasized guide me in the more precarious considerations of how government should best meet the needs of its citizens.</t>
  </si>
  <si>
    <t>R_2qzabkBzZKC5leK</t>
  </si>
  <si>
    <t>it would depend on the definitions of government reparations,as not a period but to the beginning of solving the large racial problems systemic in the world</t>
  </si>
  <si>
    <t xml:space="preserve">more streamlined process soless waiting time
</t>
  </si>
  <si>
    <t>R_3nPeA3WofCiaoSJ</t>
  </si>
  <si>
    <t>R_1N4jrEhyTF1YQTb</t>
  </si>
  <si>
    <t>We started off partially agreeing, and I believe that after our conversation, my partner was a little more cautious in how much she approved of controversial speakers on campus - similar to my opinion.</t>
  </si>
  <si>
    <t xml:space="preserve">Person A: Hi!
Person B: Hello there!
Would you like to go first?
Person A: Are you in support or oposition?
I stated I wasn't strong on that topic 
Person B: I wasn't very strong either. I am in opposition, though I'd say it's more conditional opposition.
Person A: Got it
Person B: I think that the harmful vestiges of slavery are still very much prevalent, but I worry that simple monetary payouts would not be enough/effective in combating the system that is currently in place to support institutionalized racism.
Person A: I agree, however, my initial thought that government reparations can possibly take different forms and do not necessarily cause a significant increase in taxes, etc. Some programs can possibly be developed for African Americans especially of the lower socioeconomic status, such as healthcare subsidies, more educational grants, possibly housing vouchers. Etc
Person B: Besides the fact that this type of legislation would be very hard to pass through an already difficult congress, I think it would face so much opposition as to come out as largely inaffective (while only furthering the idea that America could declare racism "over" a la "we have had an African American President now the issue is well and truly behind us).
Person A: I believe many of what I listed does exist already but I'm thinking it can be further developed for the target communities.
If some of the programs adopted on the state and local level, I believe it's possible to pass such a law. I meanwhile think that monetary compensation is not going to bring a sufficient change. More resources needs to be allocated to fight the existing bias in such areas as racial profiling or workforce hiring bias.
Person B: It seems like there are so many things that are directly affecting the African American community (specifically police violence and the utter imbalance of the legal system when it comes to prosecution and sentencing of African Americans as referred to as the new Jim Crow). Only giving money seems to ignore these realities. I agree that there needs to be a focus on a holistic approach to aid.
Exactly. I think my worry is that the idea of monetary reparations themselves would trigger such an outraged response by many in this country that it would overshadow all the other work being done.
Person A: Agree. A simple monetary payout seems to be just a way to hide the problem while additional funds to well-targeted programs might possibly do good.
Person B: I know it might sound a bit callous to anyone in a disenfranchised financial position, but I think there is a fair point to be raised around what the monetary value of simple reparations could be and what it would really do. In the long run, even thousands of dollars doesn't cover the amount of "free" labor that was provided by Antebellum slaves, nor does it account for the pittance wages paid to sharecroppers and others in the wake of the war.
When many African Americans are barred from housing and loan access, what can this money do tochange the system?
Person A: I was just thinking about how the amount would be determined. It seems impossible to put into a dollar value.
[Experimenter says time is up]
</t>
  </si>
  <si>
    <t>I wish you all the best!</t>
  </si>
  <si>
    <t>R_XG8HIFvcwkikoNz</t>
  </si>
  <si>
    <t>R_1DNAuBBZys7c5Sb</t>
  </si>
  <si>
    <t>I feel that the disagreement stemmed mainly from personal experiences and environments, and it was mainly about how effective overall legalizing drugs would be for both non and drug users.</t>
  </si>
  <si>
    <t>R_Ajj11JlQA0MomIx</t>
  </si>
  <si>
    <t>38|14|20|18|42|6|5|37|17|25|24|7|34|31|1|28|27|8|36|41|32|44|19|40|11|23|2|29|33|35|30|9|10|4|15|21|43|26|12|16|13|39|3|22</t>
  </si>
  <si>
    <t>We still hold our initial stands. I oppose the legalizing of drugs in the U.S. while my partner supports it.</t>
  </si>
  <si>
    <t>R_4ZNExcwe4rXVBpT</t>
  </si>
  <si>
    <t>Cool study! I really hope this study can help Cal and the nation out on these issues.</t>
  </si>
  <si>
    <t>R_1jJQVC2EPSj9Oei</t>
  </si>
  <si>
    <t>I thought that if a person who was a proponent of slavery were to try and speak at UC Berkeley, I would not want them here and I would say that they have no place here. My partner believed that all views should be entertained and represented even if they are not inherently correct.</t>
  </si>
  <si>
    <t>R_242eDxYdZVDoygs</t>
  </si>
  <si>
    <t>Good study. I appreciated this</t>
  </si>
  <si>
    <t>R_3NJC5fydm7jVoyZ</t>
  </si>
  <si>
    <t>Whether highly controversial topics such as bringing back slavery is a discussion worth bringing onto campus through a speaker.</t>
  </si>
  <si>
    <t>R_1CjA0BjZ8WaY8nh</t>
  </si>
  <si>
    <t>R_2v6r7WDdALcfkV7</t>
  </si>
  <si>
    <t>She made some really good points, and I agree with many of her points, but I don't change from my original stance.</t>
  </si>
  <si>
    <t>43|14|9|31|38|37|3|18|40|2|25|16|30|8|23|17|34|26|13|21|27|42|41|15|24|19|12|29|35|22|32|28|36|10|33|39|1|6|44|20|4|7|11|5</t>
  </si>
  <si>
    <t>R_3LgJTKXOuOAWOST</t>
  </si>
  <si>
    <t>I'm a fairly open-minded person who prefers to see both sides of the argument before making an ultimate decision. Even after having made a decision, I am understanding of both sides and can appreciate how others came to establish their opinions. I came from a family background that is more on the moderate side of politics and I would say that I am therefore a moderate as well.</t>
  </si>
  <si>
    <t>R_b1VtZGaXRfwuDjX</t>
  </si>
  <si>
    <t>we still held our own views, but I enjoyed talking to her and looking from different perspectives</t>
  </si>
  <si>
    <t>great!</t>
  </si>
  <si>
    <t>R_1KkIbCC2AplBYok</t>
  </si>
  <si>
    <t>R_5b9CtUj2531PVK1</t>
  </si>
  <si>
    <t>I gave my oppinion on the topic and he agreed with what I was saying. Overall we both came to the same conclusion that controversial speakers should be allowed on campus.</t>
  </si>
  <si>
    <t>R_1ez5WlR1kqFWNIl</t>
  </si>
  <si>
    <t>R_bvcg2yjp14qOUOl</t>
  </si>
  <si>
    <t>Person B: Hi!
Person A: Hi!
Person B: I guess we can start by saying our stances?
Person A: sure 
what do you think about government reparations for slavery??
Person B: I would say that I'm opposed to offering reparations for slavery
What do you think?
Person A: for the most part, i would say that i'm for offering reparations but i'm not super strong on my stance
i don't feel like i know enough about it to feel very strongly about it
why are you opposed?
Person B: That's a really good point, I don't think I'm well-educated enough on this topic to be super firm about it
I think offering reparations opens up a lot of economic, logistical, and maybe even ethical issues
Person A: yeah, for sure
i'm with you on the economic and logistical issues
can you elaborate on the ethical issues part?
i didn't really think about that
Person B: Yeah it's kind of counter-intuitive considering that slavery is very clearly unethical
I mean to say that I'm not sure how offering reparations to one group will work when other groups have also been discriminated against, though in different ways
Japanese internment camps for example
How is it okay to offer reparations to some and not to others? That's more what I meant
what's your opinion?
Person A: ah, okay
that makes a lot of sense
it's interesting that you mention that because i think reparations can be/should be extended to other groups that have been discriminated against as well
if reparations were done, of course
specifically for african americans, though, i feel as though we are still reeling from the aftermath of slavery even today
with the whole black lives matter movement and whatnot
Person B: ah gotcha. it would be really interesting to look at the data on all this-- education effects, etc.
I don't know a lot as I said haha but there is definitely a lot of info out there
Person A: yup, that's true
Person B: I think I
oops haha
Person A: haha all good!
Person B: I think I'm pretty much in agreement with you over this last point then so I guess for me it's more the economic aspect
Person A: is it just the fact that it seems economically unsound?
Person B: Essentially. America has a large debt and I'm not sure where in the budget this type of funding would come from
Would we cut other spending? Would we increase taxes? Etc
And also is it fair to make people pay for what wasn't necessarily their fault (new immigrants, for example)?
What do you think?
Person A: hm that's a good point
i don't really have an answer for the economic problem oops
but for the immigrant thing, i see your point, but at the same time i kind of think that you inherit the history of another country once you move ??
[Experimenter says time is up]
Person A: well, it was nice talking to you!!
Person B: Ah that's okay! good point and nice talking to you too!!</t>
  </si>
  <si>
    <t>My partner opposes legalizing drugs in the U.S.</t>
  </si>
  <si>
    <t>R_1KdbbrDo0wXQsfc</t>
  </si>
  <si>
    <t>R_2xKSHc8wTroLxBQ</t>
  </si>
  <si>
    <t xml:space="preserve">We had different interpretations of the question. While we both supported the idea that some form of reparations should be paid, it was more difficult to consider how action-able these reparations would be because there are more nuances to this question such as should government pay it, how do other races play a part, and more. I support my partner's disagreements because while it is easier to agree with the idea of reparations, it is rather to think about how reparations would play out in our current society. </t>
  </si>
  <si>
    <t>R_2Qlb3EUdqhPi8Hk</t>
  </si>
  <si>
    <t>38|23|29|21|22|39|20|15|9|32|43|1|19|36|13|24|18|12|37|30|35|6|5|44|26|16|42|4|28|3|10|27|14|40|31|2|41|33|17|8|34|11|25|7</t>
  </si>
  <si>
    <t>My parents are pretty traditionally conservative, but my high school was very liberal. As I was exposed to more and newer ideas, I found myself leaning more liberally as well, possibly due to the way my peers thought. However, I never saw much reason to disagree with such liberal ideas.</t>
  </si>
  <si>
    <t>R_2S7C5Bp7otTrp7s</t>
  </si>
  <si>
    <t>whether or not hard drugs should be legalized</t>
  </si>
  <si>
    <t>R_2f0UOSGi9cGuV5w</t>
  </si>
  <si>
    <t>What's the purpose of switching computer seats?</t>
  </si>
  <si>
    <t>R_12qWq3StzrQcDDL</t>
  </si>
  <si>
    <t>We both agree that we should allow extremely controversial speakers to speak on campus as long as what they say won't be the cause of violence?</t>
  </si>
  <si>
    <t>I think I agreed with my partner instead of disagreed...</t>
  </si>
  <si>
    <t>I think I overthought the word "extremely." I support allowing controversial speakers, but when I look at the word extremely, I think of speakers that might be damaging to the school rather than helpful. So I think my partner and I were in complete agreement from the very beginning, but I thought a bit too "extreme" for the "extremely controversial speaker"</t>
  </si>
  <si>
    <t>R_2w1yoRoefki5nTD</t>
  </si>
  <si>
    <t>R_plStMTNO8qgvfXj</t>
  </si>
  <si>
    <t>the fact that drugs should be legalized</t>
  </si>
  <si>
    <t>R_3iqHV3ZEeBwfXNS</t>
  </si>
  <si>
    <t>R_b7umdQufIVZyFaN</t>
  </si>
  <si>
    <t>We both agreed that drug users should have access to help, without the completelegalization of all recreational drugs.</t>
  </si>
  <si>
    <t>9|42|37|3|16|34|15|27|40|19|11|31|4|30|36|8|39|43|13|22|12|18|23|28|1|10|5|6|25|24|7|32|26|35|38|17|21|41|20|2|14|44|29|33</t>
  </si>
  <si>
    <t>I consider myself to be somewhat reserved, but flexible enough to be outgoing with those I know well. I came to my current political position through what I have read through news and articles. However, I also use my own experiences and what has affected me to come to conclusions on political statements when applicable.</t>
  </si>
  <si>
    <t>R_241pDkLwUIzrwMK</t>
  </si>
  <si>
    <t>R_2f1XhRIsM0eFwol</t>
  </si>
  <si>
    <t xml:space="preserve">controversial speakers should be allowed as long as no harm or damage is incited/encouraged. </t>
  </si>
  <si>
    <t>R_2Beohc0QK7LWytP</t>
  </si>
  <si>
    <t>R_1cXQChqsRbjIpGg</t>
  </si>
  <si>
    <t>Person B: Hello
Person A: Hello
Person B: What is your opinion on the topic
Person A: I think that the government should provide reparations for slavery
Person B: I chose to mildly disagree with the subject, but only because I was unsure of how the government would plan to do this
Person A: I think that they should have a long time ago, but even though slavery ended over a century ago I think they are still responsible for reparations
Yes, the logistics are hard. I don't want the government to be bankrupt
But, there's no effort so that's frustrating in itself
Person B: I agree with that
One question I have is how the government would determine whether or not people are eligible
What do you think?
Person A: I can't say that I know in what form / to what extent reparations should come.
Person B: I do heavily agree that many of those whose families were forced into slavery deal with the effects today
Person A: I think that there is no perfect way to determine eligibility. Structural changes in government, education and laws I think would be best
structural changes don't require a "list" of who is eligble/ineligible
Person B: They've been placed at a disadvantage that results from slavery, and when at such a disadvantage, it becomes hard to overcome, even after over a century
Person A: You and I are definitely in agreement there
Person B: So do you believe that a system that could possibly end up giving reparations to more people than are deserving or not giving reparations to everyone who deserves it could still work because it is capable of providing reparations to many who do deserve it?
Person A: I am definitely in agreement with you that reparations would be a very, very difficult thing to implement. For practical reasons and also because I don't think the majority of Americans would support it
I think so because hopefully, whether the people "deserve" it or not, the programs help people in need
Person B: That is true.
Person A: I think if people are in need and need help, if they get help it is generally a good thing.
Person B: I guess that if a large amount of people who are held down by society as a result of slavery's aftereffects can be helped than it is a good thing to do so.
So I guess than that we can agree that it is a morally correct thing for the government to do, but that it is incredibly difficult to do so.
Person A: Yes, but I think where is disagree is that you don't think it can be done, and I think something can be done
What that something is could be small, it would take effort and be hard to figure out. But I am sure something can be figured out
Person B: Alright
Maybe I consider things in terms of absolutes too much, as if there needs to be a concrete solution that provides help to everyone who deserves it
Person A: I think in terms of just morale, any type of effort on the government's part would help the black community
emotionally if nothing else.
Person B: I guess you have changed my mind somewhat. If the government is capable of doing something about it, even something small or not fully concrete, it is preferable to doing nothing at all
And it means that the government recognizes the struggles black people face today over a century after the end of slavery
Person A: Yes. I am hesitant to say that there's a perfect solution that would help everyone (I certainly don't know what that would look like).
Yes. Recognition of wrongs goes a long way.
Person B: I believe that what makes it difficult for a perfect solution is the large gap in time as well as lack of records
Person A: Because not only does it acknowledge and help the black community, it helps to mold public thought on the issue which is equally if not more important
Person B: But that is something that can't be changed
Agreed
If the government is taking a concrete stance on something, then that helps formulate a citizen's mind
Person A: Yes, the time that has passed and the loss/destruction of records is hard
We agree
[Experimenter says time is up]
Person A: nice talking to you
Person B: Yup</t>
  </si>
  <si>
    <t>We believe that the extremely controversial speakers must definitely be given a chance but if there is still a conflict it should be upon them to not attend. The extremely controversial speakers should also be educated and taught so that they have rational and modern viewpoints about society.</t>
  </si>
  <si>
    <t xml:space="preserve">I enjoyed it </t>
  </si>
  <si>
    <t>R_3nlytKEXOixGM1Z</t>
  </si>
  <si>
    <t>R_3fwSmlYcNkZ576S</t>
  </si>
  <si>
    <t>we agreed that neither of us were that involved and overall mostly they shouldnt come to berkeley but they should still be allowed to share their opinions</t>
  </si>
  <si>
    <t>R_2xOXxzRxpi4pxJf</t>
  </si>
  <si>
    <t>R_1eDj9bANDVfwxBg</t>
  </si>
  <si>
    <t>We found that our disagreement was based on thinking differently about the question. My partner thought more from the moral/concept side of the argument, while I was coming from a technical/execution standpoint. I feel we were able to align very easily upon explaining our views. We came to the conclusion that slavery/history does have a huge impact on the lives of Black Americans today e.g. economic opportunity, living environment, cultural perception,etc. and that some action needs to be made to correct for this. However, the nature of "government reparations" remains very unclear, as simply giving a quantified financial assistance based on race treats the issue of discrimination without nuance.</t>
  </si>
  <si>
    <t>6|21|36|35|5|24|12|30|29|25|31|2|28|41|4|22|7|26|40|44|8|20|18|39|27|43|9|13|33|34|19|23|32|11|14|42|10|1|37|3|38|15|17|16</t>
  </si>
  <si>
    <t>My father is very liberal and has strong views on most controversial topics like politics and religion. His thinking has influenced me a lot, as well as the fact that I grew up in a generally progressive place (San Francisco). I have always been interested in politics, history and race relations so I have welcomed discussion with various people on these topics.</t>
  </si>
  <si>
    <t>R_UFpPWnLu3ZjsfzX</t>
  </si>
  <si>
    <t>R_3p5ZP89ndRYzkXU</t>
  </si>
  <si>
    <t>We disagreed on how effective the reparations would be.</t>
  </si>
  <si>
    <t>R_2Pj3XPlVeCB9H1C</t>
  </si>
  <si>
    <t>R_2XhWB0Zyai4myHG</t>
  </si>
  <si>
    <t>In the specific case of UC Berkeley, bringing extremely controversial speakers would not be a good idea, seeing as there are so many extreme liberalists here and seeing as there have been crazy protests and lots of wasted money in the past. However, personally, we both agreed that it shouldn't really matter too much who speaks and who doesn't, because other people's extremist beliefs and opinions won't cause us to change or forget our own.</t>
  </si>
  <si>
    <t>R_1roAoZ9scHe8w7f</t>
  </si>
  <si>
    <t>R_3fk2AuCdCyt6oEp</t>
  </si>
  <si>
    <t>He felt drugs should be illegal. He felt this way based on his value system.</t>
  </si>
  <si>
    <t>1,3,6</t>
  </si>
  <si>
    <t>R_8wxb16BIQUNnZS1</t>
  </si>
  <si>
    <t>R_11ddFg1plSfoRVa</t>
  </si>
  <si>
    <t>It should be less about slavery and more about the current problems that African Americans face now, and fixing those through actions such as reducing police brutaliy, but is important to keep in mind that slavery DOES still have reprecussions today.</t>
  </si>
  <si>
    <t>20|21|39|14|40|2|34|16|7|11|26|33|41|17|42|25|18|15|13|5|22|32|27|19|44|1|6|37|8|4|23|3|24|9|12|30|38|31|10|35|36|28|43|29</t>
  </si>
  <si>
    <t>I'm currently a senior at Cal, and came to develop a lot of my political beliefs from learning about social issues in classes as well as on internet articles and social media. I consider myself pretty liberal regarding politics.</t>
  </si>
  <si>
    <t>R_20YhzXUWE4vfNNx</t>
  </si>
  <si>
    <t xml:space="preserve">The phone call took a few tries to work. </t>
  </si>
  <si>
    <t>R_3Gj54yi6YRlp7hS</t>
  </si>
  <si>
    <t>We both thought that drugs shouldn't necessarily be legalized, but should at least be decriminalized slightly to allow scientific research and to avoid the unfair racially targeted criminalization of people of color on drug charges.</t>
  </si>
  <si>
    <t>R_Du7aRviwHL1OP97</t>
  </si>
  <si>
    <t>R_1QcGs1hfnkLdV9L</t>
  </si>
  <si>
    <t xml:space="preserve">Person A: hello!
Person B: Hi
My name is [name redacted], nice to meet you
Person A: I'm [name redacted], nice to meet you too, I was in support for the legalization of drugs in the US
what are your thoughts?
Person B: Well, I'm totally disagree with that
I don't think we should legalize drugs in the US
Person A: I see, do you think that because of the dangers of a lot of people misusing drugs?
Person B: that's one of the reason I think of
I think one reason why some many people are homeless in the US is because of drug
one of the *
they use all their money on drugs instead of paying rent, paying bill or even feed themselves
Person A: I see, and do you think that if hard drugs are legalized, there'll be even more of a problem with homelessness?
Person B: yup
Person A: Because right now hard drugs aren't legal but people still get a hold of them somehow and it can lead to those problems
What I was thinking is that since many people already know about the dangers of drugs, as we can see in problems like homelessness, even if legal, I don't think that there would be widespread misuse of these drugs.
Like looking at alcohol, excessive amounts of alcohol can have adverse effects and lead to death but pretty much all types of alcohol are legal in the US
and people do suffer from alcohol misuse but it's still legal
Person B: and yet that lead to DUI in the US
Person A: yes
Person B: that what I'm trying to say
Person A: oh okay, do you think that alcohol should also be illegal?
Person B: Well, I don't think that alcohol should be illegal. I think most of the people who take drugs are teens and they didn't know that their behavior after taking drugs can dangerous others live
[Experimenter says time is up]
</t>
  </si>
  <si>
    <t>Speakers should be allowed if they are politically controversial, but not if they are racist, homophobic etc.</t>
  </si>
  <si>
    <t>R_26a01MJMgRNgX6F</t>
  </si>
  <si>
    <t>It was fun.</t>
  </si>
  <si>
    <t>R_3PX220Bmoh41rrg</t>
  </si>
  <si>
    <t>We agreed that controversial speakers are ok to have on campus however when the speaker becomes too controvercial where they begin to threaten the safety of students' wellbeings then it is not ok.</t>
  </si>
  <si>
    <t>R_3OkwBiujxyqzwIf</t>
  </si>
  <si>
    <t>40|17|26|10|7|36|18|43|24|35|27|31|15|12|3|13|29|1|38|37|20|6|25|32|5|8|11|39|21|22|23|41|9|19|16|4|30|44|34|42|33|28|2|14</t>
  </si>
  <si>
    <t xml:space="preserve">I'm a international student. I am a easy going person and most of the time prefer listening rather than talking. I think the government should focus more on people living under the average income than people who making a lot of money. </t>
  </si>
  <si>
    <t>R_1dMu6OFctKgVUq0</t>
  </si>
  <si>
    <t>R_3JIfPZsjFwUw1qq</t>
  </si>
  <si>
    <t>R_3D5CMcA6GWtnF61</t>
  </si>
  <si>
    <t xml:space="preserve">We both agreed that many things need to be done (by the US Government) to empower and provide support to African American communities, organizations, and provide more funding for education, affirmative action programs, skill training, activism organizations, and major education and restructing surrounding police brutality. We both did not know where the funding for this should specifically come, but we believed that it could be taken out of other programs (like the prison system, spaceforce, for example) and alloted to this program.    </t>
  </si>
  <si>
    <t>the skype conversations went much more smoothly than expected (ie. little environmental disturbance)</t>
  </si>
  <si>
    <t>R_RDXX9kA2sRo3HEZ</t>
  </si>
  <si>
    <t>R_12ElmPLhdffhYDG</t>
  </si>
  <si>
    <t>I was opposed to the legalization of drugs and my partner was for the decriminalization of drugs.</t>
  </si>
  <si>
    <t>R_3mf1y6bGOhmgWPV</t>
  </si>
  <si>
    <t>R_2WuTXDomPuCrGqT</t>
  </si>
  <si>
    <t>34|43|24|28|25|26|42|18|20|35|33|27|14|37|2|40|8|7|19|44|21|29|39|30|11|31|6|10|9|16|1|23|15|17|5|38|12|36|4|41|22|3|32|13</t>
  </si>
  <si>
    <t>Belief that legalizing drugs is better overall for society whereas legalizing drugs would do more harm both for the individual and the society</t>
  </si>
  <si>
    <t>R_1C3fjlfNXDsyuzk</t>
  </si>
  <si>
    <t>R_2tsWPwrG8VPa0fv</t>
  </si>
  <si>
    <t>We agreed thatin the general case, the university should allow all speakers. The exception is when a speaker incites violence or hate speech which could bring significant physical or emotional harm to the campus community.</t>
  </si>
  <si>
    <t>R_3fPHevYWChQMrV6</t>
  </si>
  <si>
    <t>R_10Djaxmkkj520Gi</t>
  </si>
  <si>
    <t>First of all, a 6 min conversation is not enough. Second, our dissagreement was around what legalization would accomplish, if if that would in turn be benificial. However, we had no time to go beyond mere introductory arguments</t>
  </si>
  <si>
    <t>Latin</t>
  </si>
  <si>
    <t>6 min is not enough for these types of conversations</t>
  </si>
  <si>
    <t>R_3L5Xalxp7q3btEh</t>
  </si>
  <si>
    <t>R_1jCmiWU5AF9T3jL</t>
  </si>
  <si>
    <t>We agreed that although everyone is free to express themselves, the fact that we are on campus and that we are talking about 'extremely' controversial topics require our campus to evaluate the extent to which people express negative emotions such as hate while giving a speech on campus.</t>
  </si>
  <si>
    <t>R_2ttDmTFkZy1YQyR</t>
  </si>
  <si>
    <t>R_AyZyRuDgCkSAxDH</t>
  </si>
  <si>
    <t xml:space="preserve">We both agree that certain drugs such as opioids, heroine, and cocaine shoud not be legalized. However, we both support more research on these drugs and decriminalization of them to facilitiate solutions rather than inaction. </t>
  </si>
  <si>
    <t>R_3ekOSj5gNa2XyFC</t>
  </si>
  <si>
    <t>R_1NxmP1IVzelPSYi</t>
  </si>
  <si>
    <t>I believed that legalization of drugs would be good from a public health standpoint, while she argued that by making something legal it's making it ok, and drugs shouldn't be ok</t>
  </si>
  <si>
    <t>Mediterranean</t>
  </si>
  <si>
    <t>NMo</t>
  </si>
  <si>
    <t>R_3ne29Lj3gacnUty</t>
  </si>
  <si>
    <t>R_VXwwxVEjusfA449</t>
  </si>
  <si>
    <t>Well we agreed that monetary compensation would not help, and thought that prison reform and governement intervention for police brutality would help.</t>
  </si>
  <si>
    <t>getting the skype phone call started</t>
  </si>
  <si>
    <t>I think my partner misunderstood the question, so we didn't actually disagree that much, maybe future questions could benefit from defining terms within the question.</t>
  </si>
  <si>
    <t>R_1dnUR5K1GFrHdd8</t>
  </si>
  <si>
    <t>17|1|9|32|21|6|24|20|31|10|34|11|7|15|28|19|43|30|3|18|33|16|23|2|22|5|40|35|4|25|14|38|8|37|42|12|36|27|26|13|39|41|44|29</t>
  </si>
  <si>
    <t xml:space="preserve">I am an international student from Russia, Moscow. I have been brought up to value individuality of political thought and most of all treasure everyone's right to access information, process it in their own way and reach conclusions that are unique. Not everyone gets a chance to do this due to many issues. Also, being an Econ major, I value efficiency and easily would prefer to encourage debate and conversations even if they do not follow the principles of political correctness for the sake of reaching the most efficient conclusion. </t>
  </si>
  <si>
    <t>R_2P1cWAhgVoOxRaY</t>
  </si>
  <si>
    <t>we agreed that repartions should be given, however the gov should offer reparations that solve issues concerning the various forms of enslavement that still affect the Black population today: mass incarceration, poor schools, gun voilence, police brutality, strcutural racism, redlining/gentrification. poverty in Black neighnorhoods, voter's rights, and much more. Slavery still exists and soemthing must be done.</t>
  </si>
  <si>
    <t>i liked the skype call</t>
  </si>
  <si>
    <t>R_2RRf6UXmlGFxiej</t>
  </si>
  <si>
    <t>R_UEAtq6ZycK3eXyV</t>
  </si>
  <si>
    <t xml:space="preserve">She believed current African Americans did need to be compensated for slavery because they still expierence indirect forms of slavery. I believe that yes, persecuted people do need extra help, but that to say all African Americans need compenstion is an umbrella statement and there is a lot of room for free riders. </t>
  </si>
  <si>
    <t>No, but my pen almost ran out of ink.</t>
  </si>
  <si>
    <t>R_1dKOkjyIh350SI3</t>
  </si>
  <si>
    <t xml:space="preserve">Person B: Okay. So, what are we discussing? We are discussing drugs. Okay. Do you oppose or support legalizing drugs in the United States?
Person A: I support legalizing drugs in the States. And I'm assuming you are opposed? 
Person B: No, I'm not. I'm definitely in support. 
Person A: What?
Person B: Yeah. I'm supportive of it. I mean, I support it in the sense of anything that's considered non-damaging. For example, marijuana is a much safer alternative than alcohol or nicotine or any of the other drugs that are considered bad, the harder drugs. 
Person A: Yeah, definitely. I'm just wondering that they said we're supposed to have opposing views. Oh well. I totally agree with you and I think that legalizing the entire industry will uncover a lot of transactions that people pay taxes on. This is my biggest argument. I think those taxes can actually be redirected to social causes, helping people overcome addictions and stuff like that. And this is way more efficient than stigmatizing it. 
Person B: Uh-huh. That’s smart. I see what you’re saying. So as opposed to shutting the problem off, kind of making more sense out of it, bringing it into the public eye, so they can take reasonable action.
Person A: Right. Yeah. This was my biggest argument, because right now the black market -- I wish I had more facts on this, and numbers -- but I know that there is a huge black market in the United States. If some of it were to come out into the light and they started paying taxes on it and they are considered receiving income, I bet we can have even less tax on income gain that would promote even more growth of the economy. 
Person B: Okay. I feel that. More growth in the economy. Legalizing everything in the sense where you’re hoping to get the money out of the black market, out of the hands of people that are not supposed to be held accountable for -- right? To a certain extent? 
Person A: Yeah. Also, if you legalize any kind of -- I don't really know a lot about drugs -- but in my opinion any of them can be legalized provided there was enough regulation about it. It would remove the stigma from people. If, say, a person had a drug problem and they worked -- like a lot of people in finance, I know, have drug problems because of the nature of their work and just stress and stuff like that. And so they could actually just take a leave and go join a program to get rid of the drug addiction. But this would stigmatize them for life and they will never find a job again. 
Person B: Uh-huh. I see. So it's the stigma. 
Person A: Yeah. As opposed to when you just say, "Okay, I need to go to rehab, I'll be back in a month," and they don't fire you because it's not illegal. 
Person B: Uh-huh. I see what you're saying. 
Person A: I obviously don't know much about getting rid of an addiction. 
Person B: A lot of your friends in business are -- you basically found that they do that stuff in order to help maintain stress or help ease stress to a certain extent? 
Person A: Not any of my friends and not in business. I'm more basing my opinion on social media and on movies.
Person B: I see. I understand.
Person A: But I can see how it's plausible. I can see how it relieves a lot of stress and also creates a social image. 
Person B: That's true. Yeah, that's a good perspective. The act of socially fitting in, seeing as you are somebody that does this or does that as kind of -- people might be doing or not doing it for the right or wrong reasons. Because they might be not even aware of the full ramifications. But if we removed those, basically, those barriers from it, it'll make the ramifications more known and less stigmatized to a certain extent. 
Person A: Something else occurred to me just now. Since we are exploring the example of finance, if you already broke the law doing heroin or something like that, it creates a precedent. And you already have broken the law once. So it might make it easier for you and for your consciousness to break [the] law in other things, as in commit fraud and stuff like that. 
Person B: That's true. Yeah, the accountability of the individual to a certain extent becomes tarnished or becomes -- the people that do it are more held to that scrutiny. Because, for example, let's say somebody you live with is a heroin addict. They're more likely than not going to interfere with your personal stuff in the sense of maybe trying to steal something or trying to obtain something. So they can get whatever it is that they are looking for.
Person A: That’s true. Yeah. I’m trying to see if I had any other thoughts. Oh, yeah. Having drugs illegal -- I’m just literally reading from the note sheet -- it leads to predatory behavior on behalf of the sellers. Because they go after the most vulnerable people who probably are not going to report them, who would be too pressured or afraid to report them. So that's why we have all the -- or I don't know if we do, but I didn't go to high school in the United States. I'm international from Russia, and we have a drug problem there. Because they mostly can go after school children because they have some amount of money and they can steal from their parents. And at the same time, they are probably too afraid to report the sellers. 
Person B: And they’re also, like you were saying earlier, easily influenced in that aspect too. They might be wanting to seem like, “Oh, they’re talking to the older people,” or there’s social reasons as to doing it as well. 
Person A: Yeah, definitely. While if we legalize it, we can create the legal age for it then just -- 
Person B: -- regulate it more smoothly, in a sense. 
Person A: Mm-hmm. And then I don't know if it works with alcohol, I wonder, but when alcohol is legal and there is a legal age, many people would prefer to just wait or at least wait until you are really close to the legal age. And then you are not doing anything wrong, as opposed to when you were told to never have alcohol. Oh, that's a problem. 
Person B: Yeah. Because then I feel like your kid is going to go and try to get it or try to talk to their brother, sister, whatever. 
Person A: Yeah. There is no point in waiting because there is no threshold after which it's okay. 
Person B: That's interesting. I totally get what you are saying. Was it a problem in Russia a lot? That you saw? 
Person A: I don't know. Right about the time I was leaving, there was a drug called 'Croc', I think.
Person B: Oh, I've heard of that. Yeah. It's very gnarly, isn't it? 
Person A: It's horrible.
Person B: It's poison, basically, right?
Person A: Yeah. We are mostly talking about the U.S., but, briefly, the situation there is that in Russia, nothing really grows, definitely not weed. So the best shot you have is to get something chemical. 
Person B: Right, and that can be manufactured easily to a certain extent. 
Person A: Right. So I don't know if in the United States, northern states have the same problem, like in Alaska. 
Person B: Sorry, I was just going to say, I just looked it up. It's called desomorphine. So it's an alteration of morphine, essentially.
Person A: Oh, we can look stuff up here?
Person B: Yeah. 
Person A: Cool. Wow, that’s -- yeah. But morphine is used for medical purposes, right? 
Person B: Yeah. But desomorphine is a subclass or altered form of morphine that doesn't interact with the body in a way that's cohesive or suitable. It actually has a very high psychological dependence liability. 
Person A: Shit. Here's the other thing though. If you legalize a bunch of different kinds of drugs, your friends will inevitably have tried some. And this doesn't sound fun, what you just read to me. I feel like you'd have some peer opinions about it and you would avoid trying something shitty. And you'll end up doing good stuff, hopefully. 
Person B: Yeah. I don't see why anybody would want to do this stuff. It’s something that was invented in 1930, apparently. It's a mix of codeine, iodine, and red phosphorous. You're like, “Uh, it's Russian for crocodile.” 
Person A: Yeah. Well, Russian for ‘crocodile’ is also ‘krokodil.’
Person B: Oh, okay. God, Jesus Christ. Sorry, I was just looking at it. It looks gnarly, like the images and stuff of what it does to you. 
Person A: I'd like to look at it. What did you Google?
Person B: Literally ‘Krokodil’ with a K. K-R-O-K-O-D-I-L. I'm not sure if that's the right spelling, but ends up spell-checking it. And you can see desomprohine --
Person A: Oh shit. 
Person B: You’re just like, “Oh shit.”
Person A: Yeah. But then -- oh. Oh, that's nasty. Oh my God. 
Person B: I’m literally changing the tabs. I’m like, “Oh, okay.”
Person A: Okay, yeah, I'm done with this. Right. Okay. You shouldn't have told me to look at it.
Person B: You talked about it.
Person A: Right, oh my God.
Person B: Just turn it -- press the “x” button.
Person A: Yeah, I already did. I’m reliving the memories of it.
Person B: Let’s change the subject. What are you studying?
Person A: I’m studying economics and statistics. What about you?
Person B: Oh, statistics. That’s what’s up. I’m studying physics and math. Mathematical physics.
Person A: Wow, that’s incredibly hard. I can’t do that.
Person B: I was doing lots to do with probabilities and averages in quantum mechanics, where you’re basically finding sigma squared, which is the deviation --
Person A: The variance?
Person B: Oh, the variance. Yes, the variance of distribution.
Person A: Mm-hmm.
Person B: And then sigma itself is the deviation from the average.
Person A: Yep.
Person B: But did you know? Interesting fact, I was like -- hold on, I need to look at this equation for it. I guess sigma is the average of the square of the deviation from the average.
Person A: Yeah, that’s the formula for it.
Person B: Uh-huh. Very cool. You could use delta J, right?
Person A: J? I feel like -- oh, wait. Sorry.
[Experimenter says time is up]
Person A: Oh, I think we’re done.
Person B: I can’t tell if she’s talking to us or not.
</t>
  </si>
  <si>
    <t>R_AbQLniILz7NkEVz</t>
  </si>
  <si>
    <t>We agreed that we both felt that there are lasting effects of slavery in today's world, but there are various ways to address the issues (legislatively and monetarily)</t>
  </si>
  <si>
    <t>R_sjKfeTEtKyR3BIJ</t>
  </si>
  <si>
    <t>R_3gLfVjlajAV8UDj</t>
  </si>
  <si>
    <t>My partner thought drugs should be legalized to increase safety in current drug users while I thought drugs should remain illegal to prevent drug abuse and preserve health.</t>
  </si>
  <si>
    <t>21|12|11|19|2|29|4|7|38|42|16|6|15|3|43|5|14|9|34|24|36|27|13|44|39|17|22|35|1|37|26|40|20|31|10|18|25|30|32|23|41|33|8|28</t>
  </si>
  <si>
    <t>I am a mathematical physicist and I pursue the study of science, I believe in equality for all</t>
  </si>
  <si>
    <t>R_1gNryX1wVZ37lLi</t>
  </si>
  <si>
    <t>Is titling part 3 as a debate supposed to make us feel like we're having a competition? It made me a little nervous while preparing in the 3 minutes.</t>
  </si>
  <si>
    <t>R_ptv8mf1MPWAefwl</t>
  </si>
  <si>
    <t xml:space="preserve">Only legalized certain drugs in certain extents </t>
  </si>
  <si>
    <t>R_9Xoc13eXavTaks9</t>
  </si>
  <si>
    <t xml:space="preserve">post bacc student UC Berkeley </t>
  </si>
  <si>
    <t>R_OlIYTpwLxmIKRWN</t>
  </si>
  <si>
    <t xml:space="preserve">We agreed that although there is a need for legalizing drugs for medical reasons or to make it a social norm, there are consequences for allowing drugs to be legalized in the way that it can become dangerous for people and the environment. </t>
  </si>
  <si>
    <t>R_Zn6fGJBe4qrWoTf</t>
  </si>
  <si>
    <t>R_3R9rHu6uRKHuLQ6</t>
  </si>
  <si>
    <t>We didn't really come to a solution; we talked more about drug policies in the U.S. in general.</t>
  </si>
  <si>
    <t>R_Y3sy985kEzGTmiB</t>
  </si>
  <si>
    <t>R_3irogOLTu7iZM9H</t>
  </si>
  <si>
    <t>29|35|14|19|24|28|4|32|8|13|12|2|6|27|39|42|40|17|23|20|38|5|11|16|15|18|31|36|7|22|34|37|21|44|10|30|43|9|3|1|26|33|25|41</t>
  </si>
  <si>
    <t>I grew up in an area that was primarily white and Christian however, since it was upper-middle class and there were an above average amount of Asians at my school, I, like most other people in my area, grew up fairly liberal. I am a political science major and interested in the law which has strengthened my political stance and made me want to know more about politics and opposing positions.</t>
  </si>
  <si>
    <t>R_39OlxLO8adq8D6h</t>
  </si>
  <si>
    <t>Affirmative actions is a good form of rebalancing society.</t>
  </si>
  <si>
    <t>R_2QmN8KrjuTQXzc1</t>
  </si>
  <si>
    <t>R_zcMkvzeZ5serBmN</t>
  </si>
  <si>
    <t>We agreed that legalizing drugs in the US could be problematic as it might lead to mass addictions and a host of other problems</t>
  </si>
  <si>
    <t>R_xx6pyojkkNtjTTr</t>
  </si>
  <si>
    <t>R_3gO9nZZCwDSMabP</t>
  </si>
  <si>
    <t>We decided that something had to be done about low-income, poverty stricken neighborhoods, regardless of whether or not the inhabitants were descendents of slaves. We also agreed that monetary compensation was not necessarily the right way to go; governmental support in education and health institutions would be better than writing a check to these families to ensure that the money was not being used on illegal/questionable activities.</t>
  </si>
  <si>
    <t xml:space="preserve">Person A: Hello.
Person B: Hello.
Person A: How was your day?
Person B: My day’s going pretty good. How about yours?
Person A: Pretty good.
Person B: You done with classes for today?
Person A: Yeah, I finish at 12:00.
Person B: Okay. What’s your general stance on having controversial speakers speak?
Person A: I said it should be allowed but I don’t strongly agree. I was the one right below that.
Person B: Got you.
Person A: How about you?
Person B: I said I don’t think so. You know how it was negative three to plus three? I was the negative two [choice]. I feel pretty strongly about it. My basis for my part is just I kind of agree with that main statement of it being hate speech by a lot of these -- the controversial speakers that they gave examples of were Ann Coulter and Milo Yiannopoulos. Those two, I feel like their kind of speech, especially Milo Yiannopoulos’, kind of falls under hate speech trying to incite violence. And that’s not covered under the First Amendment. So I feel like their right, especially on a school campus -- because I know he had that really controversial thing last year or two years ago, having the list of students here under DACA. And claiming that, and saying that you have a list and saying that you’re going to publish it. I feel like that’s trying to incite violence. That’s my general basis. What about yours?
Person A: That makes sense. I said -- so I wasn’t really aware of this whole hate speech thing. But my general opinion was that Berkeley preaches to be this liberal environment in which free speech is tolerated. But then it bars people like Milo from speaking on campus. So I think, “Practice what you preach.” If the campus preaches equality and free speech, then it has to follow through. And it can't take sides like it did a couple of years ago when he came. I think even if you don’t support Milo or whoever else’s views, you don’t have to go. For example, the guy on Lower Sproul [Plaza] who every day preaches his opinions, he’s always there, no one listens. But he’s still allowed. His opinions are absurd sometimes, but he’s still allowed. No one kicks him off or doesn’t allow him to speak on campus.
Person B: Mm-hmm. Yeah, I feel that I definitely think that there should be speakers with different opinions, all opinions, allowed. Especially during Free Speech Week. I totally get that. I just think that -- what I wrote basically was that different opinions are important especially because one, this is a public university, so you can’t be kind of partisan really. And then second, you're right, they do preach being a school that’s open and trying to hear new sides of things. But I think there are different people that the school could bring. And I know the club that does a lot of this stuff, like the Campus Republican club and the ones more on the conservative side that do this. They’ve had good speakers speak. Last year, there was – man, I’m blanking on his name -- but they had a speaker. I actually went to this. I think personally, I’m liberal but I went to one of their conservative speeches and he was very respectful. And his opinions were very different from I feel like most of campus’ but there’s a respectful way to go about that. And having those speakers come, I feel like one, it’s better to understand people, take difference of opinions from a person who is handling it respectably, way better than from someone who is kind of trying to be controversial. And two, one of my big things too is that this is a school and one of the important parts of being at school is that students should feel safe here. And I think there were a lot of people who didn’t feel safe when he was there. I had classes cancelled when he came. And Ann Coulter didn’t even come and she was just scheduled and I had classes cancelled. Because of the protests that were happening and because people just weren’t feeling safe to be on campus. And that’s the other thing. The point of school is to learn and have your classes and actually have them happen. So I think that was a big thing. And then finally, there was this whole thing where the estimated cost of the security detail for Milo Yiannopoulos was around one million dollars. And that came from students’ tuitions and school funds. And when that’s not what a majority of the people want, it is hard to justify the use of that much money. I’m out-of-state. I know how much more out-of-state and international kids pay. I know how important and how hard it is for people to provide tuition for their kids. And then to use that for something that a majority of students see more as a hindrance than anything else, because like you said I think the school identifies primarily as liberal. And that’s not to say that we shouldn’t have conservative speakers. But someone that’s costing the school a million dollars for one speech that may even be considered hate speech is to me sounds like, “I did not pay tuition for that to be spent on him.”
Person A: But how can you know ahead of time if it’s going to be hate speech or just another speech?
Person B: I feel like they could -- so two years ago, I believe, is the first time he was here. After that one -- and this is very specifically to him -- if they had been asking, “Oh, can he come? Should he come?” You’re right. They didn’t know at that point. But in last year’s speech, he had bragged a lot about what he was going to say on social media and stuff. He was saying, “I have a list, I have a list.” I think that in and of itself was inciting fear and violence among students. And then to know the consequences of what happened two years ago when he came, all the protests that turned into riots basically. It was dangerous for students to be on campus. After that, to go ahead and risk student safety again seems like a lot. And it just seems like it’s maybe not the best way. This is an academic institution. We are not just going for, “Oh, who can garner up the most views and get the most publicity for Berkeley.” I feel like we thrive in academia. So we should probably focus on people who just have a more academic stance. He is just wrong about a lot of things too, politically, in his facts and in his speeches. So there are way more respectable conservative speakers that they could have had that I feel like people would have responded better to. I just don’t know if -- in this case these cons to me seem like they outweigh the benefits.
Person A: So I wasn’t at Berkeley when he came to campus. So could you explain what he talked about a little bit?
Person B: Mm-hmm. So last year, he basically came. He didn’t even get to speak because they had to get him off. He got all of -- stood up there, got all of three words out, and they had to get him off. And I know --
Person A: Wait, why?
Person B: Just because of the protests and the things he was saying. At that point, I think they realized way too late that what he was saying was hate speech. He had bragged about it. But at that point the school administration couldn’t just stand there while he was saying, “I have a list of DACA students.” At that point, they got it together and were like, “Yeah, he can’t be on campus because this is actually a danger.” But the first year, he was just saying – it’s like he was purposefully trying to stir stuff up. He was saying things that were very relatable to a college student environment. So he’s attacking immigrants and Mexicans. Those are people that go here, those are actual people that are hearing these things said in a place where they’re supposed to feel safe. And there was a lot of animosity and I don’t think anyone handled it well either. The Berkeley Democrats’ club were trying to – I mean people starting fires, they were kicking trash cans over, people were tipping over tables. And I think a lot of that too, my issue is that kind of animosity follows long after this controversial speaker has left. To this day, when we do Calapalooza [Club Fair] or whatever, people trash the Berkeley Conservatives table, people tip over the signs for the Cal Democrats. People do that and that’s just a matter of how much they respect that organization. And there is an extent I feel like the most important thing that a school has to do is keep its students safe. 
Person A: Mm-hmm.
Person B: And for that many people to -- for no reason at all. If you wanted a speaker here that has a problem with gay marriage or has a problem with pro-choice or wants us to be a fiscally conservative society and wants us to start wars with whatever country. You can get a lot of people that can say those things. You can get a lot of people that can say them in a much more respectable way, that have that exact opinion. You don’t need these people that come here to start stuff. And that’s not a good learning environment. I completely agree with your point about needing both sides of the spectrum.
Person A: Yeah.
Person B: I don't think it's fair that nothing ever happens when we have super liberal speakers here. Most of our Commencement speakers, actually all of them, all of our Commencement speakers have been, if they’re politicians, they’re always Democrats. But I think that also is what the majority is comfortable with or what the majority wants. Which is why you don’t hear this backlash against controversial liberals. This stuff may be okay in certain colleges but here I feel like it just harms more people than it helps, if you get what I mean about that.
Person A: Yeah, that makes sense.
Person B: Yeah. I do think though that this is very limited to, I'm biased and I’m kind of just seeing if this is just Milo Yiannopoulos. This is my problem with him in particular. I don’t know if all controversial speakers are the worst. But it's just kind of, why would you get someone so extremely controversial when you can have someone that’s just more respectable about it? 
Person A: Yeah, yeah.
[Experimenter says time is up]
Person B: All right. I think we’re -- are we done or?
Person A: Nice talking to you.
Person B: Yes, nice talking to you too, thanks.
</t>
  </si>
  <si>
    <t>sometimes when deciding if I supported/opposed a topic it took me a while to figure out what supporting and opposing was (should allow controversial speakers vs should NOT allow controversial speakers)
I didn't know how we were going to be talking with our partners until they told us after part 1, maybe tell us sooner (not necessary I was just curious if we were going to go in separate rooms or something)
I'm glad these questions didn't feel like there was a right vs wrong answer. I was a little scared signing up for this study because I don't like to talk about my conservative political views with people on campus but it went better than I expected</t>
  </si>
  <si>
    <t>R_21h8EOLFmVWvSe7</t>
  </si>
  <si>
    <t>R_1j8ItlYgYeLyUZC</t>
  </si>
  <si>
    <t xml:space="preserve">the regulation on how money is distributed and monitored, other social programs as well as money </t>
  </si>
  <si>
    <t xml:space="preserve">I was not on the registration sheet when I came in although I registered online, it was solved thankfully </t>
  </si>
  <si>
    <t>R_1pDJnDcDwKyCMNa</t>
  </si>
  <si>
    <t>R_2uL3fpi7ttsmDKC</t>
  </si>
  <si>
    <t>Agreed that monetary reparations were not effective as many communities come from disadvantaged backgrounds, but rather by focusing on government initiatives that would give more accessibility and opportunities to the African American communities and destroy the undeniable racism that was engrained by slavery in the united states. Namely, affirmative action as an effective way to try to support minorities, notably African Americans, get the education and opportunities they deserve despite teh hinderences in the country against them.</t>
  </si>
  <si>
    <t>25|42|1|6|43|12|23|3|40|19|2|13|11|39|18|36|14|17|20|9|29|16|26|32|35|5|33|41|10|30|28|8|31|27|7|22|37|24|4|34|44|21|15|38</t>
  </si>
  <si>
    <t>Grown up in the Bay Area my whole life, middle class, expensive neighborhood/privileged. Don't watch much news or keep up with politics, it's usually what I hear around me or from my parents.</t>
  </si>
  <si>
    <t>R_3HGKbB4tR0MStzV</t>
  </si>
  <si>
    <t>R_2rMi2budLprdfql</t>
  </si>
  <si>
    <t>We both agreed that while we shouldn't limit free speach, student safety comes first and there should be better ways in which speakers can convey their platforms.</t>
  </si>
  <si>
    <t>R_3iOOzjiKvDSAaIt</t>
  </si>
  <si>
    <t>R_1EhOf6zeCh3kbcG</t>
  </si>
  <si>
    <t xml:space="preserve">Both of us were a little on the fence about this topic to begin with. We agreed that controversial speakers can often pose harm to students (protests tend to occur that can impact students who are not involved). We agreed that the safety of students is paramount, and that both the right to free speech and the right to protest are important. Finally, we agreed that extremely controversial speakers are not the most effective means of conveying different viewpoints, because often the excessive controversy overshadows the points the speaker is trying to make.  </t>
  </si>
  <si>
    <t>R_YW8Vy3Py0q51SXT</t>
  </si>
  <si>
    <t>They believe anyone should be able to speak on our campus even if topics are controversial. I just don't think everyone deserves a platform to spread hate or speech that targets people of color or other minority groups.</t>
  </si>
  <si>
    <t>R_2QE7leKQwvHba0z</t>
  </si>
  <si>
    <t>R_1et6NKjOvJzffuW</t>
  </si>
  <si>
    <t xml:space="preserve">We agreed that banning the speakers violated free speech, and that the University should have dealt with it better. A better way to decide would have been to take a vote as there is in a democratic system. This would have allowed everyone to have a fair chance at expressing their distaste or attraction towards the speaker, rather than what actually happened, where the Left protested the speaker out. </t>
  </si>
  <si>
    <t>37|21|17|8|18|43|10|14|39|25|20|7|15|23|29|2|35|40|26|1|41|42|11|32|44|22|24|38|5|12|13|31|16|4|33|28|27|6|36|3|34|9|30|19</t>
  </si>
  <si>
    <t>R_2pK2pBlXF55A40F</t>
  </si>
  <si>
    <t>I am currently a sophomore studying business and data science. I would describe myself as someone is extremely loyal to the people I love in my life and loyal to my interests. I never do anything if I think I won't put all of my effort into that experience. I love meeting new people and getting to hear others perspectives on things, I think broadening my own perspective on really anything is super cool! Outside of school I have a huge love for design, music, and dance!</t>
  </si>
  <si>
    <t>R_1nTLQXkWtumVxuB</t>
  </si>
  <si>
    <t>We reached common ground that there are both benefits and disadvantages to legalizing drugs and what type of drug we are talking about is very important. A drug like heroine can cause a greater degree of harm and thus shouldn't be legalized while with a less harmful drug the advantages such as abolishing the black market may outweigh the disadvantages.</t>
  </si>
  <si>
    <t>R_3J8E8WRL9xyUgcE</t>
  </si>
  <si>
    <t>R_1FIB2gI1gcoZEf2</t>
  </si>
  <si>
    <t>I don't think drugs should be legal due to many issues that arise from easy access to drugs, she doesn't think making them illegal is effective</t>
  </si>
  <si>
    <t>R_9FQYWvH55OFArkJ</t>
  </si>
  <si>
    <t>R_2y1TpDOWdI4I2vS</t>
  </si>
  <si>
    <t xml:space="preserve">Person A: All right. Hi.
Person B: Hi, how are you doing?
Person A: Doing good. How are you?
Person B: I’m good. Do you want to go ahead and start?
Person A: Sure, yeah. So I have some pretty strong feelings on the subject. I assume, since we got partnered up, we have opposing views. But the main place that I’m coming from -- so I support legalization of drugs in the United States for two main reasons. First is that there are some drugs that are classified as Schedule 1 or controlled substances that really could potentially have therapeutic or medical uses. Specifically, the use of shrooms or psilocybin mushrooms have been shown to be able to treat PTSD in some cases, and MDMA or ecstasy has been shown to treat some symptoms of depression -- actually I might have gotten those backwards, but the fact that those are federally scheduled and illegal drugs means that there’s not a lot of research available on the subject, which I think is setting the medical field backwards. And then the other reason is that for other narcotics like heroin and methamphetamine, the fact that those drugs are illegal actually is harming the health of people who suffer from addiction. Just because, first of all it sort of dehumanizes people to be treated as criminals for an addiction which is really a mental health problem, in my opinion. And also because it’s illegal, the efforts to make drug addicts safer are hindered because none of those efforts are legal -- like getting life-saving measures to addicts is illegal because addiction is basically illegal. So I’ve got more thoughts specifically, but I would be interested to hear your general ideas.
Person B: Yeah, sure. So I don’t think I feel as strongly about opposing this as you do supporting this, if that makes sense.
Person A: Uh-huh. Yeah, yeah.
Person B: So the reason I said no for just general legalization of drugs is simply because of the dangers that would come with that. I think I agree with your points about the benefits for the general public’s health with the legalization of drugs, but I think there should be some sort of a limitation to who drugs can be accessible to.
Person A: Mm.
Person B: For example, if you have a medical license, I support the legalization for the use of medical studies for the help of bettering people with mental illnesses, like what you mentioned. But I think because such a large population of the U.S. -- if it was legalized, I feel like a majority of these people who do take part in drug usage might take advantage of it. And that’s a risk that I think the current state of -- I think the current resources for support and for addiction and stuff like that is still pretty scarce. And so if drugs were to be legalized I don’t think the U.S is currently in a state where they’d be able to help such a huge influx of people in case they were to develop an addiction. Because I think something different between maybe alcohol and drugs -- I think with alcohol you have a little more control of how much of that substance you can intake into your own body. But I think with drugs it depends from person to person, like even just a little bit -- drugs, like the way the chemicals in drugs are actually addictive. And so I think even if you don’t mean to, you can be -- suddenly just become addicted. Maybe just you wanted to try it once or twice and because you weren’t aware of the effects it could lead in a downward spiral. And I think just an overall -- maybe in the long run with better health resources and better education about the dangers of drugs and other things along the lines of that, I think I wouldn’t be as opposed to legalizing drugs. But I think with the current state of how things are as of now, I would say no simply because I don't think enough people are aware, are educated. And I don’t think there are enough resources to help people if drugs were to be legalized, if that makes sense.
Person A: Yeah, no, that makes perfect sense. I totally get what you’re saying. Yeah, I have a couple of thoughts on that. First to the point about these drugs being addictive, I mean alcohol is also addictive, and so is nicotine and caffeine, and those are all legal. But I think I see your point about things like heroin and meth being more immediately addictive after shorter time of use so --
Person B: I think my main concern is just because drugs -- there’s so many different classifications of drugs. If you were just to legalize drugs in general I feel like that would require a ton of complications. Because with alcohol and with nicotine, I think it’s not all the same, but it's generally the same chemical make up of those. But with drugs they’re so different depending on what you take. And so, I think they all have different effects whether it be good or bad, and I think that’s just kind of -- it’s difficult to regulate all of those. It's just so different.
Person A: Yeah, definitely. Yeah, I think it would be difficult, or probably impossible, to regulate all of them in the same way that alcohol or cigarettes are regulated. I think my main point actually goes to your point about there not being enough structure for education, for support. Where if things were legalized, there wouldn’t be systems in place to help people who got addicted. Where I think my position is legalization would actually help those systems be in place. Because one actual, concrete thing that saves lives, helps people who develop addictions, is the distribution of naloxone which is a -- I don’t know if you’re familiar with naloxone?
Person B: I’m not.
Person A: Okay. It's basically a drug that counteracts heroin overdose. So if you administer it to someone who’s having an overdose it immediately sends them into withdrawal and saves their life, basically. I actually -- a lot of my knowledge comes from personal experience. One of my best friends has been addicted to heroin for some time and has had a couple of overdoses herself. And so naloxone is something that’s really immediately life saving to addicts or to people who overdose, even if you overdose your first time doing it. And it's not something that’s widely distributed because heroin is illegal and so naloxone is -- I don’t know if naloxone is actually illegal or just not widely available, but if it was legalized and we also put in place systems to distribute naloxone, it could wind up saving a lot of lives in the future. And I think on a broader scale a lot of our drug education is focused on -- a lot of the drug education, that at least I got in middle school or whatever, was police coming to your school and being like, “Drugs are illegal and drugs are bad. Don't do drugs.” But it wasn't a lot of like, “If you find yourself in a situation where you’ve tried drugs, because you were bored, or because you were depressed and trying to self-medicate, or because you were coerced into it, and now you find yourself addicted, what do you do? Where do you go from here?” There’s no programs for that kind of education. And I think maybe if we legalized it, we could pave the way to have that kind of education. I’m not sure it would happen, but I have hope.
Person B: Yeah. I totally see your point, actually. I think that for me I'm not completely opposed to the legalization. I think more so just restricting who has access.
Person A: Mm-hmm.
Person B: Because I just don't think adolescents, people who are younger than college students, for example, should just be going around with access to, I don't know, heroin. That just doesn't seem very safe for them. But I definitely see your point with -- to improve medical research, to improve these resources for helping those that are or have been addicted before. I definitely see your point where the legalization could definitely help improve those systems. And I definitely do agree, actually. And I think that -- yeah, legalization but with a lot of little things in place where it’s like, “Oh, only these people should have access. If you have a history of blah, blah, blah, you should seek medical help first before trying to,” -- I don't know, it's very complicated. But I do see your point.
Person A: Yeah. I think that one thing that kind of speaks to where both of us are coming from here is safe injection sites. Those are a thing in -- I want to say Portugal, is the country that’s gone full legalization. And there’s also some people trying to set up safe injection sites across America. I think Seattle is supposed to have one soon. And those are places where people who are addicted to drugs can go to basically shoot up, but in a supervised setting with trained professionals there to make sure they have clean needles. And there are, I don't know, maybe testing kits to make sure whatever they’re taking isn’t laced with anything. And in theory the people who are working there are also trying to offer mental health assistance to those people. To be like, “Okay, you have access to safe needles, safe injection here. But I would encourage you to also seek help at these other places.” Maybe there would be resources for like, “Here are some rehabs,” or “Here are some education programs,” or stuff like that.
Person B: Yeah, for sure. Yeah. I think that’s definitely -- my kind of wrapped up thoughts from this would either be legalization but with a ton of restrictions, or it would be keep it illegal but then there are loopholes where a lot of medical people would have access to it is what I'm thinking. I think that ultimately, I feel like my biggest worry is a lot of people use it for recreational purposes and things can get out of hand really fast. Especially if it’s with people who don’t know what they’re doing. And I think that's just the main concern, because that's the same thing with alcohol and nicotine. You get to a point where you just can't control yourself and it’s not your fault or anything, it’s your body reacting that way. And even though it's an unfortunate incident, it happens to people and it’s -- yeah, when they need help they definitely should be able to reach out and have the resources available. And so I think the biggest concern is just making sure if we were to legalize these drugs they were in the hands of the right people. And not people who would be taking advantage of it and using it for --
[Experimenter says time is up.]
Person A: Yeah.
Person B: But yeah, it was nice talking to you.
Person A: Yeah. It was good talking to you too.
Person B: Yeah, yeah.
Person A: Yeah, no. This was a really cool conversation, thank you.
Person B: Yeah, sure. Have you done Xlab [lab studies] before? 
Person A: No, I haven’t.  
Person B: Oh, this was my first time too. 
Person A: Cool.
Person B: Yeah. I think we’re supposed to end, but it was nice talking to you.
Person A: Yeah. You too. Bye. 
Person B: Bye. 
</t>
  </si>
  <si>
    <t>Disagreed on whether there should be a limit to free speech, especially when such speech borderlines on hate speech that may cause tangible harm to unrelated parties.</t>
  </si>
  <si>
    <t>R_C2zYvgf5czlFVuh</t>
  </si>
  <si>
    <t>R_yZKsmXLXLjF3CXD</t>
  </si>
  <si>
    <t xml:space="preserve">We agreed that there are benefits to legalizing drugs, but there must be a fineline between which drugs are sold. For instance, neither of us were in favor for supporting heroin. However, we do believe legalizing drugs will permit safer conditions and allow people in the industry to come forward without fear of being convicted.  </t>
  </si>
  <si>
    <t>R_3elvnKWTTI4Ig8B</t>
  </si>
  <si>
    <t>14|31|11|32|8|21|33|16|25|4|44|13|9|7|18|24|40|6|39|1|28|19|20|38|29|26|2|41|43|5|27|12|42|34|3|36|17|22|35|10|23|15|30|37</t>
  </si>
  <si>
    <t>I grew up in a fairly affluent area in California, and was raised by open-minded and moderately progressive parents. I am white and for most of my life identified as cisgender; I now consider myself queer and am questioning my gender. My experiences reading about politics online (especially within queer circles) exposed me to a lot of ideas about my own privilege, as well as general structures of inequality and oppression, and my Berkeley education (especially in the Gender and Women's Studies department) helped me explore and refine those basic ideas.</t>
  </si>
  <si>
    <t>R_3CElhD6ZIgwi2i4</t>
  </si>
  <si>
    <t>She believed that hard drugs should definitely stay illegal in the US, because legalizing them would increase the use and exposure to drugs. I disagree with that because I dont think the legality of a drug has much influence on the use of it.</t>
  </si>
  <si>
    <t>R_1JRfymh3sYb5L6b</t>
  </si>
  <si>
    <t>R_beIwXuwrYzzH6yl</t>
  </si>
  <si>
    <t>She thought that a speaker who has controversial things to say that could be offensive to certain groups on campus should NOT be allowed to speak, however I thought that we should allow anyone to speak on campus as long as there is no violence.</t>
  </si>
  <si>
    <t>I really enjoyed this study!</t>
  </si>
  <si>
    <t>R_27kjpmHGN6rsuve</t>
  </si>
  <si>
    <t>R_23eMdOVRjdbjBxu</t>
  </si>
  <si>
    <t>I don't believe that legalizing drugs will clean up the streets in any way, only make it easier for people to access</t>
  </si>
  <si>
    <t>R_1IL8yEpR0IowRIq</t>
  </si>
  <si>
    <t>R_3EWKryT6ZSFMYOL</t>
  </si>
  <si>
    <t>Speakers can speak at universities so long as its for debate and the arguements are factual.</t>
  </si>
  <si>
    <t>R_2DZgPv7nKexKLJE</t>
  </si>
  <si>
    <t>16|22|38|6|17|7|2|9|20|18|34|21|8|29|24|28|36|23|35|42|26|32|1|4|40|3|33|13|43|30|25|44|5|39|15|10|37|19|41|11|14|31|12|27</t>
  </si>
  <si>
    <t>I am from a town with a lot of struggles, including economically, socially, and in safety. I feel that this has shaped my political preferences, however I have people in my family that support all kinds of views which has helped me see the world through many lenses even if I don't agree with them.</t>
  </si>
  <si>
    <t>legalize drugs by making laws more rehab focused rather than punishment focused</t>
  </si>
  <si>
    <t>R_YWbFzvPcPMThhXH</t>
  </si>
  <si>
    <t>R_2eR8nnadz52CLCy</t>
  </si>
  <si>
    <t>we agreed that controversial speakers should be allowed as long as they do not speak or encourage hate speech.</t>
  </si>
  <si>
    <t>R_1ge9PPkMdeGxCP3</t>
  </si>
  <si>
    <t>R_cwHdF4uCdpsMknv</t>
  </si>
  <si>
    <t>My partner wanted to allow controversial speakers to have a base regardless of the consequences following, while I maintained that debasing primarily alt-right speakers would allow a safer community for minority students in particular.</t>
  </si>
  <si>
    <t xml:space="preserve">Person B: All right. Let’s see. So do you want to go ahead?
Person A: So I said that for the drug one, I don’t know. I don’t feel super strongly about this, but I was leaning more towards agreeing. Mainly because of what I’ve learned about the arbitrary difference between legal drugs and illegal drugs has often historically been a form of racial control more than it’s been about the protection of citizens. Because obviously there are a lot of really terrible things that are allowed in America like tobacco. And alcohol is much worse than cannabis and alcohol has been around forever. So that was basically the gist of why I was leaning more towards agree. And I feel like we could figure out more effective ways to help people struggling with addiction or drug use that’s non-recreational.
Person B: Yeah. I do feel the same way about the latter half of what you said. I just would prefer to maintain the idea that drugs aren’t that great, mostly because of the whole science of addiction and all that business.
Person A: Yeah.
Person B: How do you -- even though there’s like marijuana, that’s kind of more under an entertainment lexicon, you know? 
Person A: Mm-hmm.
Person B: And so it’s kind of like, okay, maybe that’s not as bad, but is it a gateway to other things? And then once it gets past that, there’s this whole idea of regulation. And we do it for food so like -- and drugs are a little bit more -- I mean I think that’s -- I know why we do all the testing on the drugs we already have or are already in development.
Person A: Yeah.
Person B: In terms of like the drugs for therapy,
Person A: Mm-hmm.
Person B: So it’s like do you want it to be for entertainment or do you want it to be for therapy? And where is the line there? But I do agree with the whole what you’re saying about the lines being drawn more on the basis of race and stuff, and how can we focus on the ideas of compassionate care and yeah.
Person A: Yeah, totally. It’s a difficult topic because you don’t want to encourage people to ruin their lives and incentivize people that it’s okay if they try out cocaine. But I don’t know. I have a lot of friends who have experimented with drugs, and it’s never completely ruined their lives at all. But for some people it does, and that’s tricky because addiction is really complicated, and you don’t want to enable somebody.
Person B: Yeah. So I can see where you wouldn’t want -- or you’d want to not -- I guess it’s where the priorities lie. It’s hard to figure out.
Person A: Yeah, definitely.
Person B: Yeah, how everybody wants to save lives and all that.
Person A: For sure.
Person B: So it’s like which order do you do it in? But I think that, legal or illegal, it feels more like a secondary problem than figuring out how to care for people.
Person A: Yeah. Totally. I think another -- I don’t know if this is really like an argument or a point or a general question, but I kind of wonder how, I guess from like an economic standpoint -- I don’t know if it’s really economic -- but if drugs were to be legalized, if that would help regulate it in any way. Because a lot of places where drugs are coming from are from illegal places.
Person B: Oh, yeah.
Person A: Yeah. Dealers are off doing their own thing. And if it could be regulated by like actual manufacturers who have standards for the drugs, then maybe like OD’ing wouldn’t happen so often because it’s not like things are cut with other like bad substances.
Person B: Yeah, yeah. It’s really important. That’s why regulation exists so you can know where your source material comes from. And if people are so crazy about where their organic food comes from, you’d think they would be a little more picky about what’s in their mind-bending psychedelic or whatever.
Person A: Yeah.
Person B: Yeah. Let’s see. Anything else or?
Person A: Not really.
Person B: Yeah.
Person A: Yeah, I don’t know. I don’t feel super passionate about it. I feel like there are just a lot of problems in the world.
Person B: Yeah, there is. I mean locally though, it’s also really hard. Because you see on the BART [Bay Area Rapid Transit] how people found needles and stuff in the seats.
Person A: Yeah.
Person B: And I would like to fix that first.
Person A: Yeah, definitely. I know.
Person B: How do you get that to stop happening?
Person A: Yeah. How do you?
Person B: It’s really interesting. It happens more than once, and then there’s this whole underground culture. And I wonder if -- I don’t know if making -- and it depends on which level of drugs too, I guess.
Person A: Yeah. But I think that’s the difficult part, like where do you draw the line and what -- because there’s schedule one drugs, and for a long time marijuana was a schedule one drug. And these are all kind of just arbitrary lines.
Person B: The different categories, right?
Person A: Yeah, yeah.
Person B: Yeah, there’s so much.
Person A: I know. It’s ridiculous. Maybe we should focus more on caring for people than caring about the things hurting the people.
Person B: Yeah, that’s definitely it. I have a friend in a nursing program, and she’s doing a unit on compassionate care. That’s why it’s on my mind, but --
Person A: Yeah, that’s super important.
Person B: Yeah, and she has to give presentations to people who are in recovering addiction centers. Not sure if that’s what they’re called but you know.
Person A: Yeah.
Person B: Those people are actually very curious about the effects that the drugs have on the brain and the body.
Person A: Oh, yeah.
Person B: It’s really interesting what she’s been telling me.
Person A: It is super interesting.
Person B: They ask a bunch of questions. And she, in a position as an educator, is like, “how do I do that without making them feel bad for their past choices?” 
Person A: Yeah. I think it depends on person to person, because a lot more people are a lot more comfortable talking about their past, but I don't know.
Person B: Yeah. I guess it's different if you are in a center like that. Like you’re seeking out help and treatment.
Person A: Yeah, totally.
Person B: There’s the population beyond that would be more difficult to reach, I think.
Person A: Oh, for sure.
Person B: Yeah. There's a lot of little arms and stuff that come out of this, like the racial lines, the socioeconomic lines.
Person A: Mm-hmm.
Person B: People who suffer from other mental health issues and things of that nature.
Person A: Yeah, definitely.
Person B: Yeah.
Person A: That's a pretty cool program, the compassionate care thing.
Person B: Yeah. It's the Bay Area, right? So that's what we tend to focus on.
Person A: Yeah.
Person B: So if you want to do that.
Person A: Yeah.
Person B: But it's just really interesting. I don't know if doctors have to go through that type of training.
Person A: I don't know. I feel like they would, but I don't know.
Person B: Yeah. Some doctors, they seem pretty cold.
Person A: Yeah. I’ve always thought that was interesting, because getting into med school is no joke and then some people, I feel like, shouldn't be doctors.
Person B: Yeah. Like the nurses, they do a lot of work. They gather all the information. The doctor just comes in and says you have this and take this.
Person A: Yeah. My aunt's a nurse, and her job is definitely a lot more people-work than what doctors do.
Person B: Yeah. Sounds pretty brutal but also important at the same time.
Person A: Oh, yeah. For sure. Medical field just sounds like a big mystery to me -- like interesting.
Person B: Yeah. It's a lot to do.
Person A: I don't know how long this thing [conversation] is supposed to go.
Person B: [The experimenters] said until 4:20 funny enough.
Person A: Yeah. I don't know what else to talk about.
Person B: Yeah, I’m trying to write. Was there anything else you wrote down on your little list? I think I said everything though.
Person A: Yeah. I think I said everything too. I thought the little tidbit about how -- where did they legalize drugs like Puerto Rico or something?
Person B: I think it was Portugal.
Person A: Portugal? Yeah. I thought it was interesting, but I wonder -- because that's the thing. That's really wonderful that's there, and I always get excited but I also get wary when they show statistics like that. Because trying to implement it in a larger space --
Person B: Yeah. Portugal’s quite small,
Person A: Yeah. It's a lot harder to do. So maybe if it was more like a city effort or like a country effort, it’d be easier. But making things happen at the nationwide levels.
Person B: Yeah. But look at like San Francisco, they can't even agree first of all. So many like --everyone’s a bleeding-heart liberal, but they can't agree with each other on how do to deal with the issues that -- you know?
Person A: Yeah, totally.
Person B: Like what makes a good solution, have like a needle exchange or what, you know?
Person A: Yeah.
[Experimenter says time is up]
Person B: Oh, okay.
Person A: Okay.
Person B: It was nice talking to you.
Person A: Yes, nice talking to you too. Okay.
Person B: Okay, goodbye.
Person A: Bye bye.
</t>
  </si>
  <si>
    <t>R_25RzzbVkhd98sGu</t>
  </si>
  <si>
    <t>R_31XAo7AAg50UDxT</t>
  </si>
  <si>
    <t>My partner thought that the effects of extremely controversial  speaches have negative impact on some groups of people. I believe, that those the effect of such presentations can strengthen and challenge community of capmus in a positive direction.</t>
  </si>
  <si>
    <t>R_3I6jwL6MQP09f5a</t>
  </si>
  <si>
    <t>R_2UayK2Qu30JYIe7</t>
  </si>
  <si>
    <t>As it turned out, we were both actually neutral/unsure in regard to the topic. I had selected "1" on the survey, meaning that I somewhat agreed to the original statement, but only because my opinion was neutral. I am assuming that my partner probably selected "-1," because they were also pretty neutral. They raised some good points that I agreed with, and they agreed with my opinions as well. We did not reach a conclusion, but we agreed that we were both neutral in regard to the subject.</t>
  </si>
  <si>
    <t>42|28|18|4|3|43|39|21|44|37|1|25|8|9|29|10|24|5|30|27|41|12|19|34|40|14|26|32|6|35|7|15|31|17|33|16|38|2|20|23|36|11|13|22</t>
  </si>
  <si>
    <t xml:space="preserve">I am a life-long Bay Area resident born to immigrant parents, who owned a small family business. This probably colored a moderate but liberal political position in having experienced some economic discomfort as well as racial discrimination while living in a rich and culturally diverse area. </t>
  </si>
  <si>
    <t xml:space="preserve">None. </t>
  </si>
  <si>
    <t>R_31vL7Cjjhl1q9S2</t>
  </si>
  <si>
    <t>R_PNlQTxcF5ywwuL7</t>
  </si>
  <si>
    <t>My partner believes that there is no way to decide which speech is unworthy of being given a platform at a university. I believe that this can be decided and that unworthy speech should not be afforded this dignity</t>
  </si>
  <si>
    <t>R_8iCRq6wZLS4Y025</t>
  </si>
  <si>
    <t>R_2YhrhqJuKXCxKu5</t>
  </si>
  <si>
    <t>My partner thinks that reparation for slavery is a solution of solving social justice issues today.</t>
  </si>
  <si>
    <t>R_1jV3WnPcaF8yhjS</t>
  </si>
  <si>
    <t>R_2wEmvRDdZIDON3l</t>
  </si>
  <si>
    <t xml:space="preserve">There is no real solution. We agreed the violence incited could have been handled better like all the effects of event, but in terms of whether we should allow controversial speakers, it should be handled case-by-case to evaluate freedom of speech concerns and potential "fighting words" </t>
  </si>
  <si>
    <t>R_ZeouYxFngJlP8Yx</t>
  </si>
  <si>
    <t>R_3qmIZvJqXA9HkLK</t>
  </si>
  <si>
    <t>They believed that the government was not required to provide reparations, I disagreed.</t>
  </si>
  <si>
    <t>25|40|19|33|21|9|10|35|36|42|27|12|28|14|30|24|44|6|2|8|37|1|3|15|32|17|13|11|20|26|31|29|41|18|34|22|16|23|4|38|5|43|7|39</t>
  </si>
  <si>
    <t>I am a freshman at Berkeley, but I was raised in a small town in Vancouver, Canada. In Canada, there were no huge protests and I have not met anyone who had very firm and strong opinions on their political situation.</t>
  </si>
  <si>
    <t>latina</t>
  </si>
  <si>
    <t>R_3PaBA1sunMC89NQ</t>
  </si>
  <si>
    <t>R_3PY1l7e0FglLopc</t>
  </si>
  <si>
    <t>That hate speech is a difficult case but mostly diversity of opinions is good. Then we talked about how Trump is also a lot of hate speech yet we let him talk on a national scale so...</t>
  </si>
  <si>
    <t>i hope you test people other than undergraduates if your generalizations are meant to extend past the current sentiment of UC Berkeley undergraduates</t>
  </si>
  <si>
    <t>R_31Zb4Te4es6QVHw</t>
  </si>
  <si>
    <t>R_1rfs20gbuRsiATE</t>
  </si>
  <si>
    <t>We agreed that speakers on campus that could cause harm to the students or faculty on campus shouldn't be funded with tax dollars. But we agreed that everyone should have a chance to speak, even if it's not on campus</t>
  </si>
  <si>
    <t>I loved it!</t>
  </si>
  <si>
    <t xml:space="preserve">Person A: Okay. So we’re supposed to talk about the campus speakers. So what is your standpoint on this topic?
Person B: I don’t remember exactly what I put on the survey, but I think I disagreed with the idea of allowing extremely controversial speakers to speak on campus slightly strongly.
Person A: Slightly strongly? Okay. You want to give me reasons why you think -- or why you disagree with it?
Person B: In the description of the question it mentioned hate speech. And so that got me thinking about how it creates a non-inclusive environment at school, in our learning space. And so when this comes from a public speaker, it encourages more hate speech because someone in public is endorsing this idea.
Person A: Right. Okay. Well I said that -- I don't have a strong standpoint on this, but I said that they should be allowed. Because even if it's -- but like you said if it's hate speech then I think that that's a different story. But if it's a controversial topic just because there’s a lot of people with a lot of different opinions on it, then I think that it should be allowed that they come to campus to speak about what they think and their perspective. Because I said, just because it's controversial doesn’t mean that their opinion is wrong. It just means that a lot of people have a wide range of opinions on it and the speaker whoever or whatever the topic may be, still has the right to talk about whatever topic that they’re speaking about. And also, because they’re not trying to like get people to necessarily agree with them, it’s just them sharing their ideas and their views on a certain topic. And that doesn't mean that everyone has to agree with them. People still can have different opinions or even opinions that are completely opposite. It’s just letting them speak. But I don't have a strong [opinion], like must. Because I read that in 2017, these two speakers came to Berkeley and there were protests or whatever that happened because of whatever they were talking about. Did you read that part?
Person B: Yeah. It was Yiannopoulos and Ann Coulter, I think.
Person A: Yeah. Do you know who they are? Because I'm not sure.
Person B: I think I know who Yiannopoulos is, but yeah, I think you're right. It's just the word “hate speech” that showed up in the question.
Person A: Yeah. I think hate speech, that shouldn’t be allowed because that’s discriminating. Hate just means discriminating, you know what I mean? But other than that, if it's not hate speech, I think people should be allowed to share their opinions.
Person B: Yeah. The example that I was thinking of was probably abortion versus saying racist comments so the difference there I think is clear. But I think Yiannopoulos was insulting women. 
Person A: Oh. Really?
Person B: Something about feminism or the Ghostbusters movie that came out. One of the 4 ghostbusters was an African American lady and she's kind of famous for Saturday Night Live, and he was just insulting her. I think he was saying that she's a loud monkey or like an ape, I think. I think he was the one.
Person A: Really? Oh, wow.
Person B: Yeah.
Person A: He said that?
Person B: I think so, yeah.
Person A: Oh, wow.
Person B: I could be wrong. It could be someone else, but I feel like that’s what happened.
Person A: Oh, geez. Okay, well that shouldn't be allowed. Calling someone an ape or whatever, that's crazy. But I wonder, did people know that he was going to talk about that? Or was he supposed to talk about something else and then he just switched the topic last minute? Because if the school knew that he was going to talk about that kind of stuff, and then talk about whoever the girl in that movie is in a certain way using those words, then they wouldn’t have allowed him. Don’t you think? I don't know. Do you think they knew?
Person B: I don't think so. I think this came from a Tweet. It was either a Tweet or he was on a talk show. Either one of those, and I think that was just one of those things that added to his reputation for being extremely controversial. And people were really mad.
Person A: Oh okay. Yeah. So do you have any other opinions regarding this topic?
Person B: No. I think that was all I wrote down really. So you?
Person A: Yeah, I think that's it. I didn't write a whole ton.
Person B: Okay.
Person A: You go to this school right?
Person B: Mm-hmm.
Person A: Okay. I wasn't really sure. What's your major?
Person B: Anthropology.
Person A: Oh, really? That's so cool.
Person B: Yeah. What are you majoring in?
Person A: I’m pre-med, so I'm not entirely sure which major I want to pursue. But I'm thinking about neurobiology, immunology, or MCB [molecular and cell biology].
Person B: Oh. Okay. Yeah. I’m taking some bio classes, like integrative bio classes. Super interesting disease and plagues.
Person A: Oh, wow. So the course is called “Integrative Biology?”
Person B: That's the department I think. But the class is called “Diseases and Plagues.”
Person A: Oh, that's so cool.
Person B: Mm-hmm.
Person A: Are you a freshman?
Person B: Yeah.
Person A: Okay.
Person B: Are you a freshman as well?
Person A: Yes, yes I am. That's so cool. That sounds really interesting.
Person B: Mm-hmm. Yeah, it is really interesting.
Person A: Is it like a big class?
Person B: I would say it's medium-sized.
Person A: Okay. That’s really cool. What made you choose anthropology?
Person B: Well in school, everything is either hard science, like the math science, and then you have your humanities, your English, social studies, all that. But then there was nothing really that combined it all together like anthropology does. And so yeah, that’s one of the things that drew me to it.
Person A: That's cool.
Person B: Yeah. What made you decide for pre-med?
Person A: Well I like working with people and I actually -- I’m not a lifeguard yet, but I've taken a whole bunch of lifeguard courses. So doing that and we were doing these activities involving people and just treating the -- like not treating the patients but just minor things like concussion or like what if the swimmer drowned and that kind of stuff. We were taught to kind of respond to those situations, and I really enjoyed it and just working with people and just that kind of an area, you know? So yeah that's what sort of led me -- I mean it's not solidified yet. I still don't know if I’m going to change or not, but that's what I have in mind.
Person B: Yeah. That sounds really cool. Like you had first-hand experience already, so you can get the feeling.
Person A: Mm-hmm. How do you like Berkeley so far?
Person B: I love it. I was choosing between Berkeley and another school, but then after being here for a while, I think I made the right choice.
Person A: That's good.
Person B: Yeah. What about you?
Person A: I like it. I have so much stuff to do though, like homework-wise. But other than that, I think it's a good school. I visited Berkeley before, during Cal Day [campus open house], and when I was here, it was before I made the decision to come to Berkeley. I was like, “I don't know. It's okay, I guess.” It's nothing crazy. The campus is pretty, but it's not amazing. So I was like, “Okay. Well it's not bad,” I guess. But then I came here and you make friends, and then you get used to the environment and the area and where you're living, and I guess that's the whole part of the process. That's how you become more attached to the school. Because you get used to it and then you start going to classes and meeting new friends, meeting new people, and getting involved. And I think it's a good school.
Person B: Yeah. Have you made a lot of friends so far, like is it easy for you to make friends here?
Person A: I mean, I’m not super outspoken, but I am social. So I have made friends, but I feel like in classes it's definitely harder. Because you're just sitting there, and you're listening to your lectures and stuff, and then everyone just leaves and goes to their next classes. So it's kind of hard to interact because you can't talk when the professor is speaking, and then after everyone has to rush to their next classes. So I think it's hard, but I've made a couple of friends from each lecture, I guess. What about you?
Person B: That's good. Actually I like going to those larger lectures. When I'm in class, I tend to do better when there's a lot of people and we're just kind of on our own taking notes, that kind of thing. So what I would do, I would just kind of talk to some people after class. Like today for example, I did meet one other anthropology major and so I went up to him.
Person A: Oh, really? That’s cool.
Person B: He's good. Mm-hmm. But I think coming out here on campus and making friends is easier than making friends in the residence halls.
Person A: Oh, really?
Person B: I don't know if you're living on campus?
Person A: Do you like your roommates?
Person B: Oh, yeah. I really like my roommate. I think we’d be friends even if we weren’t roommates.
Person A: Oh, that's good. Where do you live?
Person B: Clark Kerr.
Person A: Oh, really? I live in Foothill.
Person B: Oh. Do you like it?
Person A: I like it, but I mean Foothill is pretty far, but Clark Kerr is far as well.
[Experimenter says time is up]
Person A: Okay. Did you hear that?
Person B: No.
Person A: I think we have to finish the conversation. Anyways Clark Kerr is so pretty.
Person B: It is?
Person A: I think so. I think we have to end the conversation.
Person B: Okay, well it was nice talking to you.
Person A: Yeah. It was nice talking to you too.
Person B: All right.
Person A: Okay.
</t>
  </si>
  <si>
    <t>R_1jADy5AuzXz3Q7I</t>
  </si>
  <si>
    <t>drug use should not be decriminalized and the legalization of drugs does not directly cause an increase in the use of that drug.</t>
  </si>
  <si>
    <t>R_1NxGAWNDmfyqoqQ</t>
  </si>
  <si>
    <t>R_cJ5KbGbEUi6c8qR</t>
  </si>
  <si>
    <t>Whether or not the government should provide reparations</t>
  </si>
  <si>
    <t>R_2xKPKA9OkOPXSg4</t>
  </si>
  <si>
    <t>7|39|31|10|43|17|21|12|23|15|44|29|35|8|27|42|4|30|2|5|9|13|28|3|33|34|40|22|6|18|37|26|11|25|1|24|20|19|14|38|36|41|32|16</t>
  </si>
  <si>
    <t xml:space="preserve">My parents are immigrants and people of color, so typically I am in favor of policies supporting these groups which tends to be the democrats. I grew up in a household where politics were not usually discussed, but the general consensus was to always vote for democrats. </t>
  </si>
  <si>
    <t>The second survey was harder to access and not explained very well. Had to ask the person sitting next to me and she didn't know either.</t>
  </si>
  <si>
    <t>R_216sdRztMDOYzu3</t>
  </si>
  <si>
    <t xml:space="preserve">My partner actually took my side once I presented some evidence. </t>
  </si>
  <si>
    <t xml:space="preserve">This is a bad question! Race is imaginary, we are all human! </t>
  </si>
  <si>
    <t xml:space="preserve">No. </t>
  </si>
  <si>
    <t xml:space="preserve">Good job! </t>
  </si>
  <si>
    <t>R_yOMtpadunfz0EQp</t>
  </si>
  <si>
    <t>R_31T71mF5n8Rw3EJ</t>
  </si>
  <si>
    <t>We agreed that controversial speakers should be allowed to speak at Universities if they are able to hold calm and collected debates with factual information to support their arguments.</t>
  </si>
  <si>
    <t>R_Q5Mm5BxA43P5VV7</t>
  </si>
  <si>
    <t>R_2tFiayV0BEbdn7t</t>
  </si>
  <si>
    <t>controversial speakers should not be allowed to speak on campus if they pose more harm than good, but their ability to have their differing opinions is valid and important</t>
  </si>
  <si>
    <t>Latina (Mexican)</t>
  </si>
  <si>
    <t>R_21uZWyUYoHr9UU9</t>
  </si>
  <si>
    <t>R_1LRQRmnpfSoSzLG</t>
  </si>
  <si>
    <t>Opposing the support to allow conservative extremists on the UCB campus, and placing the safety of the student community first.</t>
  </si>
  <si>
    <t>R_DhJDUaksIzYxijD</t>
  </si>
  <si>
    <t>R_9tnBbc1gV8jlcuB</t>
  </si>
  <si>
    <t xml:space="preserve">We still disagreed on the main issue of allowing the speakers to speak but we have the same viewpoints. We are just looking at it from a different angle </t>
  </si>
  <si>
    <t>11|24|1|27|21|20|31|9|19|3|41|6|23|42|14|18|40|16|25|15|43|26|13|29|22|33|17|36|2|5|8|39|44|28|37|32|10|35|34|7|38|12|30|4</t>
  </si>
  <si>
    <t>R_123bwMVcpvV7YIg</t>
  </si>
  <si>
    <t>R_3e8ggBEKbGwcphx</t>
  </si>
  <si>
    <t>I think at the core of it, I was loooking at this from a free speech standpoint while my partner was looking at it from a safety standpoint, so we could not come to an agreement</t>
  </si>
  <si>
    <t>R_1k04etdCnDW4jsC</t>
  </si>
  <si>
    <t>We disagreed on how effective reparations would be in providing better outcomes for African Americans compared to means-tested welfare programs.</t>
  </si>
  <si>
    <t>R_33wBl22gleYKzoj</t>
  </si>
  <si>
    <t>R_3kjtMCVM2MZujsC</t>
  </si>
  <si>
    <t xml:space="preserve">Person A: Hello.
Person B: You can start if you want.
Person A: No, you can go first.
Person B: Okay. So the question is, do you oppose or support legalizing drugs in the U.S. and to me, I generally oppose legalizing drugs in the U.S. but it depends on the type of drug. Specifically, if you ask me about marijuana, I would generally say I do not support that. Just because I’ve seen some devastating things happen to some people. And also, I come from a background of medical doctors and medical researchers, so I’m very educated on specifically marijuana. My brother is doing research in Colorado, and right now he’s looking at the car accidents due to marijuana and they have increased by thirty percent. And before that, the levels were low before the legalization of marijuana occurred. And there’s not enough medical emergency staff to help with those accidents. So there's a low supply of medical staff to assist those people that are under the influence of marijuana and those who have been hurt by the car accidents by those who were consuming marijuana at the time. Also, I have friends who have asthma and walking on campus in Berkeley is very hard for them specifically, because there's a lot of people smoking just cigarettes and marijuana. And I think people are not realizing how much it impacts other people. One of my friends almost died because of the amount of carcinogens in the air, and the fact that there's just so much smoke for that person to handle that she almost died and had to go to the hospital. And so, I guess those are my main two points. I don't know if you want to present your side and then we can go back and forth?
Person A: Mainly the thing I wanted to talk about was that, my thing with drugs is this whole idea of why drugs became such a political hot topic is because of the 1980s war on drugs. And that whole purpose was for a political agenda of one specific party and at that time, drugs were not even a concern or considered a violent thing. Sure, there was the AIDS epidemic, but that was to a very specific community. It’s just it was sensationalized so that it could fit the political agendas of whoever was running for office. So that was my biggest thing about it, like you’re incarcerating people who are essentially just needing help, right? Because why are you spending money on militarizing police and local sheriffs and giving them these grants and this money instead of what you said, why don’t you give it to the medical emergency staff? That's my point number one, about the war on drugs. Point number two is that, I feel like if you were to legalize things, the government can control how it gets used better. For example, I was saying you could always use it for tax and that kind of thing could be used towards getting people help. Or you can control how things will get used. You can dictate laws of where you can use it, how much, where it should be banned like on a school campus or whatever. And my thing is that, if you say that specific drugs are bad -- I honestly think the prime example of America is sugar. I don't understand why that's not illegal. I mean it's not great for health purposes either, but it's because there are so many corporations that are in the food industry that have basically branded us to need it. So I guess those are my two biggest things. And then I’ll counter yours in a sense of, you were saying with the medical emergency staff, I completely agree with you. That I'm sure there are things, car accidents, that are -- I didn't know about that. So for you to have such specific data, you convinced me on that. But that's what I'm saying. It's like, if you just legalize this you’ll have a source of income to be able to provide for these things instead of just incarcerating people to go to jail. Second thing is like, for asthma -- yeah it is a very toxic thing in our air, as you already know America has pretty bad air quality too. So I guess the only thing I could say to that is that you really just have to control the area. Because if we were able to be strict on cigarettes -- now it's kind of socially shunned to smoke cigarettes. I just think that over time with the decreased desirability when it's legalized, then those could become a socially-shunned item too. Okay. Your turn.
Person B: I completely agree with you on the war on drugs aspect. I totally do not believe in incarcerating people just because they were using something so non-violent. But like to think of it in a broader sense, I don't believe in just putting people in jail because they smoked marijuana or something like that. That’s just completely ridiculous. But I just want more people to be aware of their actions. Like, “Okay, I smoke marijuana, or I did cannabis, or I did all of these other drugs,” like what is the impact on other people? And so that's why my general topic is be cautious of what you do because you need to -- it’s a little bit selfish just to be like, “I'm doing this for the sole purpose for myself.” But if you have a problem, if medical marijuana is the way to go, then I find that totally fine.
Person A: Can I draw a parallel here with something else, what you're saying about marijuana?
Person B: Sure. Yeah.
Person A: For example, I feel like if you were to legalize this, then you can talk about it. Because before it was legalized, you don't even talk about it because, “Oh, you shouldn't even be thinking about that.” Right? Because it's against the law. But now if you do that, you can open channels to educating. It's the same idea of like, “Oh, let's just not talk about -- let’s just always preach abstinence.” When, in reality, the problem will still be there, of teenage pregnancy. So why not just focus on the education of trying to get people to understand what they’re getting themselves into? Do you get what I'm saying?
Person B: Yeah. I agree with that completely. Also, I don't really like the idea of business creating these products to get these people addicted to these drugs specifically, and so they can earn revenue. And obviously you can tax those, but if you're looking at a broader sense of humanity, I just feel like that's so unethical and that's so morally wrong on a whole level. And yeah, maybe it would generate revenue, maybe we could create education programs. But I feel like we could be doing these education programs without just legalizing it. There are so many organization that have backings for this. So perhaps the government should be focusing on uplifting those programs instead of establishing new ones, because there's already so many out there. It's just the matter of how they’re outreaching to communities. I feel like that process needs to be better, if that makes sense. I'm not sure if I'm making sense right now.
Person A: I get what you're saying. That we could do the same thing of trying to educate people, without the addendum of legalizing the drugs. My thing is, it’s not that I'm all for decriminalizing all the drugs and stuff. But it's just -- in Portugal and some parts of Argentina and stuff, if the studies already show, very recently too, that they are successful when they legalize it, maybe we should consider something like this. Or I guess not being so extreme with decriminalizing all of it, but maybe having lesser sentences on drug-related offenses. California especially is really harsh on first time offenders. And sometimes people are experimenting and sometimes they get into the wrong path. I think it should be proportional to the type of drugs you’re using as well.
Person B: Yeah. I see where you’re coming from. I think we can learn from what you said, from Spain and Portugal. But we can obviously not make it so –
Person A: Accessible?
Person B: Applicable to the U.S.
Person A: Oh.
Person B: Because the U.S. is so –
Person A: Large?
Person B: Large. And so diverse. In Spain and Portugal, they're diverse in their own ways. Maybe those practices wouldn't work as best, but we can definitely learn from those. So I see what you're saying there. Like I said before, I do not support incarcerating people just because they consumed a product. I mean, if I'm taking it to an extreme -- I don't really like thinking like this, but if someone smokes something and then a person with -- like you could apply this to any situation. I’m just saying, if we look at it on a broader sense, what if someone smoked a cigarette or marijuana or cannabis or anything like that, what if the person next to them had asthma? And that person died because of that? You know what I'm saying? That’s just one scenario. There are so many scenarios with peanut butter and you know what I'm saying. You can't criminalize everything.
Person A: Right. But then that drug just becomes like a murder weapon basically.
Person B: Yeah. Yeah, so what I'm trying to get at is, how can we educate people to be more aware of their surroundings? It's very tough to do that because once you teach someone once it's like –
[Experimenter says time is up]
Person A: It takes time to break their habits, right?
Person B: It takes a lot of time and a lot of energy to break. Yeah. Exactly. I have no idea what she's saying.
Person A: I know.
Person B: What did she say?
Person A: Oh. I guess this is it.
Person B: Nice discussing with you.
Person A: You too.
</t>
  </si>
  <si>
    <t>We disagreed on what kind of drugs should be legalized. I'm open to the legalization of most drugs conceptually, but in this climate with its lack of drug education/treatment/rehabilitation centers, I don't think it's feasible. (S)he mentioned other points about the illegal drug industry that I also thought were valid.</t>
  </si>
  <si>
    <t>R_2TZBy5eNMB71ce8</t>
  </si>
  <si>
    <t>R_3sjoqoldVgvwd1K</t>
  </si>
  <si>
    <t>We agreed that there should be an emphasis on rehabilitation and education for drugs.</t>
  </si>
  <si>
    <t>R_d4rqftPJlXkf4d3</t>
  </si>
  <si>
    <t>N/a</t>
  </si>
  <si>
    <t>R_WcfjGbWQGK5Kz0R</t>
  </si>
  <si>
    <t>27|22|33|17|13|20|30|14|19|28|15|29|32|11|42|6|37|43|34|39|25|40|38|24|5|44|18|41|23|21|4|8|36|26|3|7|35|9|12|1|31|10|2|16</t>
  </si>
  <si>
    <t xml:space="preserve">I am a sophomore Chemical Engineering major. I am an immigrant from Myanmar but have lived in LA since I was seven. Growing up, reading was my favorite hobby. My favorite classes in high school were all the history classes i.e. world history, US history, european history, government. I came to my current political position from my socioeconomic status as lower middle class, heavily first generation neighborhood, and general belief and patriotism in the US. </t>
  </si>
  <si>
    <t>We did not come to a full compromise due to the time contraint, but the fact that we kept on our own side of opposing views defintely made it seem like we came in disagreement at the end of the survey. Pretty much our disagreement on free speech and whether these speakers are contrainst of that.</t>
  </si>
  <si>
    <t>R_22zs6BIHqGNTKi2</t>
  </si>
  <si>
    <t>Latinx/ Hispanic, not white.</t>
  </si>
  <si>
    <t>Finding the first survey, but it was mostly because I did not quite hear the directions.</t>
  </si>
  <si>
    <t>Completely cool! I was glad that I was able to interact to someone on the other side of the spectrum because to me, I like being challenged in the way I think since that spurs individual growth and critical thinking. The fact that it was totally anonymous made it more interpersonal and safe to voice out my inner thoughts and ideas on the issue.</t>
  </si>
  <si>
    <t>R_2ccNDqXavxnsJOC</t>
  </si>
  <si>
    <t>We agreed that while free speech is a right every American should have, it should be limited when it extends to hate speech or creates environments that are dangerous and harmful, especially to our campus community. We agreed that controversial speakers should be allowed to encourage a debate, but not extremely controversial speakers. Additionally, these could happen at places other than a college campus.</t>
  </si>
  <si>
    <t>R_290NS6mcYd443ZL</t>
  </si>
  <si>
    <t>R_SGJnENPbbtUSD5v</t>
  </si>
  <si>
    <t>We both accepted that students lives are disrupted with large protests on campus, but had different views on why speakers should come to campus. My partner was very logical in explaining how we need speakers with different background because there is a variety of people on campus and we can't support one view.</t>
  </si>
  <si>
    <t>Maybe have more rooms so the echo of others conversations doesn't disrupt ours.</t>
  </si>
  <si>
    <t>R_eUTaFZZK6aCTKjD</t>
  </si>
  <si>
    <t>R_2dSkmYzovoQpyxm</t>
  </si>
  <si>
    <t>We were very in the middle ground because we both thought that controversial topics can be discussed but they don't need to be on campus, and it shouldn't be violent or cost money. There is a difference in having a difference in opinion and hate speech and once it gets to hate speech it should not be present on campus.</t>
  </si>
  <si>
    <t>41|44|5|22|12|1|32|42|27|20|13|24|9|35|26|30|17|23|4|21|33|8|43|19|40|16|28|18|7|25|34|31|37|39|38|10|14|36|11|2|3|29|6|15</t>
  </si>
  <si>
    <t>I am from the middle east. Some of my thoughts can be considered too conservative, but I still believe they are true.</t>
  </si>
  <si>
    <t>R_QbkGy0EzqF2aVMJ</t>
  </si>
  <si>
    <t>R_3IYNFI92Zrh5Hct</t>
  </si>
  <si>
    <t>Government should give reparations</t>
  </si>
  <si>
    <t>R_RxzENNndjHJkFDX</t>
  </si>
  <si>
    <t>I don't think the partner I argued with cared all that much about the topic since it is relatively hypothetical</t>
  </si>
  <si>
    <t>R_2ya1ige5nlRT0qe</t>
  </si>
  <si>
    <t>My partner thought "moving on from slavery" meant giving money to people who weren't involved in it, while I believe there are already enough programs in place that help those at a disadvantage because of our nation's history, and that reparations will only increase the divide and resentment between the two groups.</t>
  </si>
  <si>
    <t>R_3Jat7Fmv6O4qCE9</t>
  </si>
  <si>
    <t xml:space="preserve">Person B: Okay, so what’s your name?
Person A: My name’s [name redacted]. What’s your name?
Person B: [Name redacted]. So nice to meet you, [name redacted]. Do you want to go ahead and let's have two minutes [of] what you say and two minutes [of] what I say, and then we’ll have a debate in the end?
Person A: Yeah, that sounds good.
Person B: Okay, so it's fifty-six [12:56 PM] now. You can go ahead, list your arguments until fifty-eight [12:58 PM], and then I’ll take over.
Person A: Sure, all right. So since we’re opposing, I assume that you’re more on the side of not legalizing [drugs] and I am slightly on the side of legalizing. And so, this is not to say that I support the use of drugs, because I do not. But I’ll just give you a little run-down of why I think that the legalization could be potentially better. First of all, I don’t know for sure. I'm not 100% thinking that that’s going to be the best way. But I do side with it because I think that many people abuse drugs, and they don’t know how to, when to, or they’re just scared to seek help. Okay. And then people close to them are also scared to help them or report them because they’re nervous to get them in trouble, right? So legalizing it will not necessarily, completely decriminalize it, but it makes it so that the person is not going to jail and instead, we’ll use the money that goes through all the allegations of sending the person to jail and keeping them in prison and everything -- Instead of using the money on that, we’ll use it on rehabilitation which I think will help a lot of people. And I also think that that money can also probably go to helping the people in other ways as well, for instance finding jobs and what not. And then finally, we can also still regulate it, and so it's going to help fight other crimes, like organized crime.
Person B: Okay. So from my point of view, I'm completely opposed to that, and I have several arguments. A lot of people say, “Okay, because a lot of teenagers -- They crave it so much and if we legalize it they’re not going to take it,” which is totally not true. It will make things even worse. It's like, “if you legalize stealing, it will be even less.” No, that doesn’t work. [It works] the other way around. The other thing [is] it's not even good for any of the health issues. There is health instability [like] mental issues that are associated with these drugs, especially marijuana, cocaine, et cetera. I'm pretty sure the crimes in the areas will spread. It will increase at a definite rate, car crashes, there will be people fading. All the scenarios we see like [those are] what will happen when we legalize drugs. Also, one of things that I really noticed would be that drug companies would have so much money and they would have so much power that they will make even ads about it that [say], “Okay, drugs are good” or maybe take up the majority of the opinions of the people. They will be in control. So yeah, it's prohibited for a reason. It's not good for any of our health. So that’s why I think it should not be legalized.
Person A: Okay. I see your point. I have a few comments back to that because -- so first of all, to kind of go in reverse, the whole thing about the campaigns of ads [that say], “Drugs are good” -- I think it won’t be that way, simply because, yes, of course, they might market it. But I think, like with cigarettes, for a while cigarettes were like, “Oh, these are the best things for you. You should totally have this. They help you diet. Blah blah.” But then, once people realized that, “Actually, wait a second, cigarettes are really bad for you,” we still have the market of it obviously because people are addicted, but people don’t advertise them as “good” anymore.
Person B: So, but you see the health issues that have been caused during that decade. There was probably a decade or so that cigarettes were being considered healthy. And if you like coffee --
Person A: Oh. Oh. It was centuries. Yeah, absolutely --
Person B: Yeah.
Person A: -- it was centuries, but the thing is that that's not how we think anymore, and it's not like with drugs we're suddenly going to go in reverse and be like, “Oh, these are good for your health.”
Person B: I think it is true that for societies that are very highly educated, they will understand these effects. But until then, you can see that from -- compare a rich neighborhood versus a poor neighborhood. Which one would have more drugs? Probably the poor neighborhood, because they need a way to escape reality somehow. And they found drugs, alcohol, something, somewhere to escape. And legalizing it, I don't think would make it better.
Person A: I see what you’re saying, but also actually, statistically, I'm quite sure that the differentiation between those two groups would not be as big. There’s actually a huge drug abuse problem within rich communities, especially rich housewives, specifically with Xanax and things like that, like opioids. They also basically seek a way to escape reality and sometimes it's quoted, “Because they’re bored.” So it's not necessarily the same reasons, but it's basically the same drugs, and the same thing with how heroin is the same thing as -- crap, the nicer version of [heroin] or whatever. But people taking the nicer version are richer, and they can get off on bail and stuff. So they can just go back home and do the same thing whereas the poor communities are --
Person B: I see your point. Yeah, I see your point. there’s obviously some rich people that are taking drugs. Whoops, sorry.
[Experimenter says time is up.]
Person A: Alrighty, well --
Person B: Yeah. Nice talking to you.
Person A: Yeah, you too. Okay, bye bye.
Person B: Bye.
</t>
  </si>
  <si>
    <t>This was interesting, I'm curious about the results.</t>
  </si>
  <si>
    <t>R_29miQnoDw8JJBhF</t>
  </si>
  <si>
    <t>R_3mmYQZ1IEmehyKZ</t>
  </si>
  <si>
    <t>She seemed to agree that bringing campus speakers was fine.</t>
  </si>
  <si>
    <t>This was fun!</t>
  </si>
  <si>
    <t>R_2rPIAfeLRdjlvgX</t>
  </si>
  <si>
    <t>R_2PCn03oumqfmohV</t>
  </si>
  <si>
    <t>5|27|11|31|24|12|41|15|25|38|40|28|16|32|26|35|33|19|6|4|3|10|2|23|18|42|21|39|17|14|9|22|36|20|8|37|30|1|44|43|7|34|13|29</t>
  </si>
  <si>
    <t>I immigrated from Russia, so was not always used to a dichotomous political system. I think I would have sided with the democratic side early on, as I first developed my opinion on the fact that people and the government should help those in need, and then learned about how that seems to fit with the democratic thought.</t>
  </si>
  <si>
    <t>My partner believed that controversial speakers shouldn't be allowed to speak on campus because students feel threatened, whereas I believe that as long as it is not hate speech, free speech should be protected.</t>
  </si>
  <si>
    <t>R_sjQ9ZW6MY0Dlq4V</t>
  </si>
  <si>
    <t>R_2dEhrsGANhmYq2T</t>
  </si>
  <si>
    <t>My partner believed it was seperating white and black people in a form of reverse racism. I don't think it's reverse racism at all, and I think the addressal of historical problems is an important part of repairing relationships and fostering an environment of inclusivity and equality.</t>
  </si>
  <si>
    <t xml:space="preserve">At first we couldn't call, but that was quickly fixed. </t>
  </si>
  <si>
    <t xml:space="preserve">I wish we could talk longer on the phone. </t>
  </si>
  <si>
    <t>R_2Yneg3JGKjc3fHb</t>
  </si>
  <si>
    <t>R_2TXIjSKJsHYoMrE</t>
  </si>
  <si>
    <t>We still had different viewpoints on whether or not the government should support reparations for slavery.</t>
  </si>
  <si>
    <t>R_2EghbMFkxvhsVtf</t>
  </si>
  <si>
    <t>6|30|43|13|21|11|17|36|16|3|32|37|31|18|19|8|22|41|14|33|25|4|1|7|2|39|23|42|26|9|12|29|5|38|27|20|24|34|44|10|40|28|35|15</t>
  </si>
  <si>
    <t xml:space="preserve">I am fairly liberal since I grew up in a household that didn't really emphasize any political standpoint and my perceptions were mostly shaped by media such as the internet and news that I have seen as well as my peers. </t>
  </si>
  <si>
    <t>R_290J9A8KwGRDQE9</t>
  </si>
  <si>
    <t>R_BLn5fFdR3UhmuGt</t>
  </si>
  <si>
    <t xml:space="preserve">My partner thought that legalizing drugs wouldnt be so bad after all and would privde a safer medium of exchange, whereas I thought legalizing drugs would expose it to a larger proportion of education. My partner felt that the perhaps more education on this topic will just allow people to make smart use of the drug, however, I believe that there is enough education on drug use, legal changes would have more direct effects on drug use. </t>
  </si>
  <si>
    <t>36|28|4|42|32|12|2|7|22|5|31|40|19|6|11|24|33|29|1|8|34|9|30|23|10|13|18|39|25|44|21|14|38|16|17|43|41|3|35|26|27|37|20|15</t>
  </si>
  <si>
    <t xml:space="preserve">I come from a family of immigrants and I've lived in California my whole life. I think I've been raised to always respect others, be kind to others, help others, and protect others. Because of this, I have very liberal political views in terms of everything from human rights to environment to animal rights and veganism, etc. My political positions stem from wanted the most good for the most people and empowering marginalized groups, of which I am a part of. </t>
  </si>
  <si>
    <t>R_2SIxQwKdicm3kEA</t>
  </si>
  <si>
    <t>R_1mq2ImqW0Ux4gxG</t>
  </si>
  <si>
    <t xml:space="preserve">Person A: Okay. So, I’m assuming you disagree with government reparations?
Person B: Mm, yeah.
Person A: Okay. So, I’ll start really quick.
Person B: Okay.
Person A: So I do support government reparations. Part of the reason I do is because I believe in affirmative action. I think it provides equity, because there’s a difference, for me, at least -- the difference between equality and equity. Equality is kind of the definition of, “Everyone’s equal. There's a level playing field.” But because of some historical things, like slavery, there are a lot of potholes or obstacles for certain communities, and in this case the Black community, that allow them to not go forward. And so, equity is kind of allowing some kind of step over that pothole or that obstacle in order to provide some sort of form of equality. So, to me, government reparations are kind of a way to do that. And so, that’s the reason I believe in that. So, I’d love to hear what your thought is about this.
Person B: I suppose that I was thinking, when you say government reparations, I wasn’t only thinking about affirmative action. There are a lot of different things the government can do, and one of the things listed [on the handout] was just providing financial aid. And I think that’s really irresponsible to basically just blanketly provide solely financial aid to people that are descendants from slavery. And I also feel like it's kind of difficult to judge now. It's been several generations. It can be difficult to judge who is a descendant or not. And people that are descendants have different financial situations, so if you’re just providing solely financial aid, it's really difficult to say who actually needs it, and yeah.
Person A: Sure, absolutely. So your argument is that there should probably be more [of] an analysis of -- depending on, even if you are a descendant of a slave, that your socioeconomic status may not inherently be bad. It just is that. You would just want to analyze that a little bit more before you just blanketly give aid.
Person B: Yes. Because there is definitely a trend which people of different races tend to be in different socioeconomic statuses, but there’s a lot of -- obviously that’s not everyone. Even when it comes to affirmative action, when it comes to individual cases, it can be very controversial. Because as a policy, it seems like it makes a lot of sense, like you’re trying to help a group of people. But when it comes to individual cases, people have very different circumstances. And when you make it a solid policy, sometimes it can put people that are also of low socioeconomic status at a disadvantage, or yeah.
Person A: Yeah. For sure. I get that. And I can totally understand what you mean. I've had conversations with friends about the idea of, if you are a person of color but have high income and you come from educated parents, should you necessarily have an advantage in the college admission system versus someone who may be White but from a lower socioeconomic status with less educated parents? And so I totally get that you may not want to apply it in that situation because, in that case, who are you really providing -- are you providing more equity versus equality? So I kind of get that debate, but would you support, for example, if there was a demonstrated need for a community, like in a Black community, that obviously is still dealing with the remnants of slavery, would you support giving aid to them then? If there was a demonstrated and documented need for that? Or would it still be, “No, I don't think I should give preferential support in that case”?
Person B: I think there are a lot of statistics that actually basically do say that there is sort of a definite inequality. So in that case, I would say there actually is a need. So, I would understand that this is a problem and perhaps some action should be taken to resolve it, but I also think that a lot of government policies can be very blanket.
Person A: Mm.
Person B: And it doesn't really cater to individual cases. So, when it happens, a lot of, I think, good will come out of it. But also, a lot of controversy will come out it, and there will be a lot of very morally grey situations. And it will just be very difficult for people to judge what you think is right and what is unfair, I guess.
Person A: Right. Right, right, right. So, I think it's nice that we both understand that there's obviously a clear disparity between some socioeconomic groups. And, in particular, groups like people who have been affected by slavery or people whose ancestors were slaves. And so, I think it’s good on that end. 
[Experimenter says time is up] 
Person A: Oh, shoot. Okay, you’re awesome. Bye.
Person B: Okay.
</t>
  </si>
  <si>
    <t xml:space="preserve">My partner still thought that reparation wasnt required as it would cause more confusion than help. On the other hand I still feel that reparation is important and essential. However I do agree with her on some aspects as does she on some of my opinions </t>
  </si>
  <si>
    <t>R_8bKVIIEzfy4mdaN</t>
  </si>
  <si>
    <t>R_2TpJgAjg5I9ZAjN</t>
  </si>
  <si>
    <t>My partner believes that legalising drugs would only expose a larger population of people to drugs, whereas I believe that legalisation can lead to better regulation in the production and sale of drugs.</t>
  </si>
  <si>
    <t>10|2|5|39|26|18|20|38|11|41|4|17|22|24|23|3|1|8|36|44|43|15|21|25|32|27|19|30|7|37|13|42|40|29|6|35|34|31|12|28|33|9|14|16</t>
  </si>
  <si>
    <t xml:space="preserve">I am a democrat because I care deeply about people that are poor and have less than me. I want to help people as much as I can and I don't believe in the way conservatives think about social policy. </t>
  </si>
  <si>
    <t>R_xsaKZThNLW8Rsxr</t>
  </si>
  <si>
    <t>R_1eDxAaOdibPVQy2</t>
  </si>
  <si>
    <t>38|21|36|37|11|14|2|33|35|29|7|24|6|28|12|13|22|8|34|32|30|44|17|3|4|19|9|25|10|31|42|26|39|23|20|18|5|43|40|15|41|27|1|16</t>
  </si>
  <si>
    <t>29|15|5|26|21|3|20|40|8|1|35|31|14|42|23|11|43|19|30|16|44|41|13|2|22|28|9|37|34|25|6|24|4|32|10|27|39|18|33|38|12|17|7|36</t>
  </si>
  <si>
    <t xml:space="preserve">I'm originally from Los Angeles, and grew up speaking Polish and French. I come from a working-class background and grew up with moderately liberal parents, and I am liberal myself. I am an engineering student, but come from a strong artistic background and learn much about what the ideas of science are from art, and vice versa. </t>
  </si>
  <si>
    <t>we decided that the government must pay a large sum of money (ten thousand+) to every single black person in the US, every time someone is born we pay em</t>
  </si>
  <si>
    <t>I grew up in a military-runned household, my dad taught my sibling and I to always seek out the best in people. I have always been really open and happy to meet new people and hear their stories and thoughts. I believe that everyone should give back to the community and to always help others no matter what state they are in.</t>
  </si>
  <si>
    <t>R_1jAPCHxhZibUUQd</t>
  </si>
  <si>
    <t>R_2TovaE55yHypXis</t>
  </si>
  <si>
    <t>39|19|42|33|8|38|9|14|43|6|24|3|32|13|26|40|23|10|36|28|29|41|20|35|1|27|7|30|15|16|12|31|44|21|17|2|18|34|25|11|4|22|37|5</t>
  </si>
  <si>
    <t>My political viewpoints are generally progressive, but I still have a firm belief in the Constitution. Most of my decisions are based on the facts I am given, not any previous political alignment. My political position can change based on the topic.</t>
  </si>
  <si>
    <t>R_2cdccjYQN5xlyCN</t>
  </si>
  <si>
    <t>The issue of reperations for slavery in the United States is a little vague and random at this point, but in a hypothetical country where slavery was enforced and then dismantled, it should be required to provide victims and their direct family with any reperations that allow them to rebuild their lives.</t>
  </si>
  <si>
    <t>35|6|32|12|18|10|43|7|42|24|39|38|5|25|27|41|15|17|3|1|26|4|9|14|19|44|23|40|21|31|29|28|33|2|22|36|30|37|8|13|11|20|16|34</t>
  </si>
  <si>
    <t>R_10CqcCkv9IYkxc4</t>
  </si>
  <si>
    <t>Overall, my upbringing has had very little political influence from my family and parents. The exposure I have is largely from reading and watching the news, and the talks and debates that happen in classrooms and among my peers. I feel like my peers are probably the largest influencers on how I came upon my political positions, especially since I'm not as well versed in politics and current events as many of them. I think a majority of high schoolers and people in education tend to lean democratic, and the fact that I went to a california high school further added to that. I tend to agree with a lot of them, so I've tended to adopt that political position, although I'm pretty nuetral overall.</t>
  </si>
  <si>
    <t>R_1gioGrHeaS9y5ir</t>
  </si>
  <si>
    <t>Compromising between creating structures for safe rehabilitation while also reducing the accessibility of illegal drugs would be the best solution, while also keeping in mind that careful and steady increments and focusing on locations with the US instead of the US as a whole.</t>
  </si>
  <si>
    <t>13|20|2|12|22|40|30|42|37|19|21|33|3|5|44|23|11|8|14|41|32|34|25|16|1|26|15|29|31|4|10|18|28|43|35|17|38|7|6|27|36|9|24|39</t>
  </si>
  <si>
    <t>My background as an Asian-American immigrant has shaped a lot of my views on immigration and government. My parents also tends to be liberal so there was little conservative influence on my growing up. Additionally, I tend to favor liberal ideas and support liberal politicians.</t>
  </si>
  <si>
    <t>R_1Q4oGMaGxzz8g8u</t>
  </si>
  <si>
    <t>R_vxboZHuTjNyaFMJ</t>
  </si>
  <si>
    <t xml:space="preserve">We agreed upon how the issue of legalizing drugs should lead to discussions on public health solutions, such as rehabilitation, rather than legalizing them or criminalizing drug even more. </t>
  </si>
  <si>
    <t>41|39|34|16|18|3|7|35|24|15|40|29|1|42|9|43|31|13|11|14|2|4|10|36|44|22|33|19|20|12|30|38|23|21|28|17|5|26|37|27|8|25|32|6</t>
  </si>
  <si>
    <t>My name is Kyle, I am a 19 year old Filipino American who has lived in the United States my whole life. In regards to political position, I would describe myself as somewhere in the middle, leaning slightly towards the right, as a result of my family's preexisting political beliefs, in conjunction with my own personal ideas, opinions, and values.</t>
  </si>
  <si>
    <t>R_4OyP7wPXfmAEBX3</t>
  </si>
  <si>
    <t xml:space="preserve">It was interesting to hear the other person's thoughts when I knew nothing else about her. </t>
  </si>
  <si>
    <t>R_2Tn4KVbp34OnDIO</t>
  </si>
  <si>
    <t xml:space="preserve">We both said (in different language, with slightly different perspectives on the issue) that it's neither productive nor legal for a public university to restrict the kinds of speakers it allows on campus. But we both said it's a different issue altogether when a speaker directly condones or directly incites violence against someone (e.g., Milo outing an undocumented or trans person at a speech). </t>
  </si>
  <si>
    <t>R_3JfMbf45FsRYBUF</t>
  </si>
  <si>
    <t>R_2E1eeb2O0YHEbxg</t>
  </si>
  <si>
    <t>We agreed that a university, especially a public one, should not dictate the beliefs of it's students</t>
  </si>
  <si>
    <t xml:space="preserve">Person B: Hey, what’s up?
Person A: What’s up? Okay, what’s your stance?
Person B: Okay, when I filled this [survey] out, I assumed it meant just monetary reparations which I don't think is a good idea, but I wrote that I could get behind things that were incentive programs, like college grants, career centers, and other institutions to ease the racial disparity.
Person A: Okay.
Person B: Yeah, I don’t know. What did you have to say?
Person A: Same thing, I think. I said that they should have more resources and things like that -- like you said, college grants and all that kind of stuff -- just because they’re underrepresented. But I don't think that they should be getting money if that makes sense. Direct money all the time -- I don’t think that that’s fair.
Person B: Yeah. That's what I was saying.
Person A: Yeah. I guess this doesn’t make this a debate.
Person B: Yeah. I don’t know. I think they probably put me with you because I put “strongly disagree” [in the survey].
Person A: Oh, did you? Okay, I put that I wasn’t really sure. I put the “2” [option in the survey].
Person B: Uh-huh.
Person A: I didn’t agree strongly, but I was like, “Okay, I kind of agree.”
Person B: Oh, did you see me earlier when I did the actual video call?
Person A: Yeah. 
Person B: Yeah, that was my bad.
Person A: It's all good, I don't know if we’re not -- does that affect this in a way? 
Person B: I don't know. It's just going to be on the screen recording later.
Person A: Oh, that's true.
Person B: Yeah, I don't know. Is there anything else you wanted to say about this?
Person A: I don't know. I guess they should maybe have more centers, if that makes sense.
Person B: Mm-hmm.
Person A: I know that there are a lot of Native American camps where they can be there to talk about the things that their families have been through and stuff like that, and I think that that’s fair [and] that they should definitely have more of those -- I wouldn’t call them camps -- resource centers where people are able to talk about how it's affected their families and stuff. But also, slavery was a long time ago, so I don't think anyone was directly affected today, if that makes sense.
Person B: Yeah, that's what I'm saying. I don't know if branding it as “slavery reparations” is necessarily the best way to get this kind of stuff to happen.
Person A: Yeah, I agree.
Person B: And there are also a lot of other people of color, and even White people, that are in similar situations.
Person A: Exactly.
Person B: So I don't know.
Person A: No, yeah, I agree. I agree. I think slavery was too long ago to continue reparations. Maybe when it really did happen it would have probably been a good idea to pay families who were affected and couldn’t get educations and stuff like that. But I really don't think that, right now, it's appropriate to pay people.
Person B: Yeah, because they did a similar kind of thing for the Japanese that they locked up in internment camps in World War II.
Person A: Yeah.
Person B: They just gave them money, but it wasn’t 100-200 years later. I don’t remember when it was. It was actually not that long ago, but still, it was 50 [years] -- within that range, I think.
Person A: Yeah. Mm-hmm. For sure.
Person B: So.
Person A: Also, I mean, come on. I think if you’re still affected by slavery in your family, that means that you’re not really taking advantage of the resources that you have in present day, if you’re still thinking back about your great, great, great grandparents?
Person B: Yeah, it’s been a minute, so there’s a certain level of personal accountability.
Person A: For sure.
Person B: Yeah. Well, that was pretty chill.
Person A: Yeah, I know. I was afraid that you were going to be someone who was like, “Oh, you know, I’m super opposed to it.” I was like, “Ah.”
Person B: Yeah, I don’t know. I like to think most people are relatively reasonable.
Person A: Yeah, right? I don't know. I've met some people who are seriously insane about not being cool with any of that kind of stuff.
Person B: Yeah, I know this one guy. He definitely wouldn’t be about this.
Person A: Yeah.
Person B: Yeah, I don't want to try to describe him because he's kind of hard to.
Person A: It's okay.
Person B: His name's [name redacted].
Person A: Oh, okay. Oh, wait. That's so funny. I know a [name redacted]. He has a different last name. I can't pronounce it, but I know a different [name redacted] who's super opposed to stuff like this. He's really Republican.
Person B: Yeah.
Person A: And last night he was saying things, and I was like, “Oh shit.”
Person B: Well, I wouldn’t consider [name redacted] to be a Republican. I'd just say he's very -- he's this Jewish dude. I swear he was born when he was sixty. He just is -- I don’t know. The only thing he's ever watched is PBS News Hour. He's that kind of kid. I don't know.
Person A: What a nerd.
Person B: Yeah, it's funny. I'm honestly going to talk to him about this and see what his opinion is later.
Person A: You should, you should. That's good. I don't know. I try not to talk to people about politics sometimes.
Person B: That's his shit.
Person A: Sometimes people get really heated.
Person B: Yeah.
Person A: And I don't know how to react then.
Person B: Yeah, I was kind of nervous for this when they said we’d be Skyping people.
Person A: Yeah. Me too. I was definitely afraid. I was like, “Okay. Alright.”
Person B: How’d you hear about this thing?
Person A: So my friend -- funny story actually -- [name redacted] told me about it. He's like, “You’d be so good at this.” I was like, “I don't know what you mean, but okay.” So, I signed up for it.
Person B: Yeah, my friend is MCB Pre-Med, and he does stuff for this XLab. So he's like, “Yeah they pay you to do stuff.” So I was like, “Alright I'll check it out.”
Person A: Yeah, and I don't know. The description was super vague, so I wasn’t actually sure what we were talking about.
Person B: Yeah.
Person A: But it's fine. [It’s] totally good. I'm glad I don't have to really convince you.
Person B: Yeah, that was pretty easy.
Person A: Yeah. Okay. Well, are you a freshman?
Person B: I’m a junior, actually.
Person A: Oh, shit. Okay, I’m a freshman.
Person B: Oh, damn.
Person A: Yeah.
Person B: Hopping on this XLab shit pretty quick!
Person A: Yeah, free money. I'm all there.
Person B: Yeah, that's dope. What’s your major? 
[Experimenter says time is up]
Person B: Oh, is [the researcher] talking?
Person A: Oh yeah, she is. Okay, so I’m a psychology major. How about you?
Person B: Oh, I’m a civil engineering major.
Person A: Nice. Cool.
</t>
  </si>
  <si>
    <t>Right away, I feel like I tried softened my views on the phone call to try to find common ground and create less tension.</t>
  </si>
  <si>
    <t>R_XtylLFvEx7KjslP</t>
  </si>
  <si>
    <t>R_3OjZ1hZ6KHjcY48</t>
  </si>
  <si>
    <t>We agreed that it would be best to decriminalize drug use (not put drug users into jail) but still prohibit the sales of drugs (put drug dealers into jail).</t>
  </si>
  <si>
    <t>6|42|21|2|1|10|40|4|9|3|38|25|13|20|44|26|22|31|23|17|32|43|35|33|19|7|5|24|27|36|28|30|37|34|16|12|15|29|41|18|39|8|11|14</t>
  </si>
  <si>
    <t xml:space="preserve">I'd consider myself pretty liberal, which I'd say developed through my upbringing, formal education, and observation of current events. There's too much  money in politics and too many politicians who are out for themselves or their campaign contributors; it's just all about reelection. </t>
  </si>
  <si>
    <t>R_1Hkrab2ZMbqL4hI</t>
  </si>
  <si>
    <t>R_1DA9rqFn3waDyQw</t>
  </si>
  <si>
    <t>To not require the government to give financial support for descendants of slaves, but to encourage the community to support each other. Build more awareness in the community.</t>
  </si>
  <si>
    <t>I think it would be nice to also state the specific problems that slavery caused that the government is required to make reparations for. So we know exactly what kind of reparations would be suitable in that particular problem case.</t>
  </si>
  <si>
    <t>R_3RdOmCTUyrukd1a</t>
  </si>
  <si>
    <t>R_12neCxDHmVkOTj3</t>
  </si>
  <si>
    <t>38|22|8|21|27|24|36|26|43|13|39|2|7|31|34|9|11|6|29|14|16|20|5|32|25|3|23|33|4|1|19|10|40|41|30|44|15|35|12|18|17|42|37|28</t>
  </si>
  <si>
    <t>To decrminilize drugs, but to not make all drugs legal</t>
  </si>
  <si>
    <t xml:space="preserve">My parents are Iranian immigrants who have a more conservative background, and although they are well educated, may not know of many of the nuances and complexities of American history. My current political position is influenced by the people and experiences I have encountered at Berkeley, and readings and research I have conducted both in the classroom and on my own. </t>
  </si>
  <si>
    <t>R_TefIBROEEwVT2Hn</t>
  </si>
  <si>
    <t>R_01hNlRRbQx6cAuJ</t>
  </si>
  <si>
    <t>38|31|18|23|36|40|2|21|25|9|3|6|44|16|12|37|10|22|39|19|29|14|32|7|20|15|30|28|17|5|11|26|1|43|35|33|4|42|13|8|27|34|41|24</t>
  </si>
  <si>
    <t xml:space="preserve">I came from a family that doesn't discuss politics. Therefore, my knowledge on it is very limited. I feel like what is fair is usually my political position. </t>
  </si>
  <si>
    <t>R_2dZ5ZwnBBwHTk5y</t>
  </si>
  <si>
    <t>Reparations are financially undoable, as well as ethically immoral because giving money to one group will only raise injustice between minority and majority groups</t>
  </si>
  <si>
    <t>Multiracial</t>
  </si>
  <si>
    <t>Smooth all throughout except part 2 where a time notification to help gauge how long the debate has gone for</t>
  </si>
  <si>
    <t>35|31|42|27|19|41|39|13|25|33|43|2|38|22|1|24|29|7|4|37|14|44|26|23|15|16|28|36|10|9|34|18|17|5|32|21|8|20|3|11|30|40|6|12</t>
  </si>
  <si>
    <t xml:space="preserve">I am a second year student. I am very enthusiastic, but get nervous and worried easily. I set high expectations that I often feel like I cannot reach, yet I still work hard to achieve them. I came to my political positions by remembering articles that I had read about the issues, and then thinking of my own personal opinion. </t>
  </si>
  <si>
    <t>R_sd18jolYtc2P9ZL</t>
  </si>
  <si>
    <t>R_2dnoXB1S7emzO2e</t>
  </si>
  <si>
    <t>we both agreed that the question was too vague</t>
  </si>
  <si>
    <t>27|16|35|30|25|39|38|40|24|10|42|31|1|44|14|18|9|11|17|29|22|12|3|41|37|28|23|7|32|20|2|26|13|21|33|5|43|6|36|15|4|19|34|8</t>
  </si>
  <si>
    <t>I consider myself to be a liberal activist. I am very politically active in the sense that I am a part of organizations that discuss and confront political issues going on in our country. I came to my current political position because I am a latina feminist who is educated and very aware of the way American institutions promote and recreate racial, class, and gender inequalities. I believe that careful analysis and reform provide the solution to a great deal of social issues in this country.</t>
  </si>
  <si>
    <t>R_3njYoLL1k6fIPcq</t>
  </si>
  <si>
    <t>R_pKMNS2V88yUuqQh</t>
  </si>
  <si>
    <t>Whether or not laws restricting drug use would deter the behavior or force it into more extreme illegal forms.</t>
  </si>
  <si>
    <t>44|10|43|13|15|42|19|4|5|28|24|32|29|11|30|22|31|8|20|35|23|26|37|25|2|16|18|14|41|33|12|6|3|27|39|1|40|17|9|36|34|38|21|7</t>
  </si>
  <si>
    <t xml:space="preserve">I am a very calm, even-keeled person who has almost no enemies. My political opinions are mostly down the middle, but lean a little bit to the right. My political opinions have been shaped my my parents, local community and the Bay Area in general. </t>
  </si>
  <si>
    <t>Conversation time was too short for typing - no time for either party to express their opinions in full or challenge the other's beliefs.</t>
  </si>
  <si>
    <t>R_27O856S4FfcWZH5</t>
  </si>
  <si>
    <t>R_1eV5nIABW4igIJ1</t>
  </si>
  <si>
    <t xml:space="preserve">I oppose legalisation of drugs, while my partner supports legalisation of drugs in the States. Our stances have remained unchanged, as the conversation was too short. </t>
  </si>
  <si>
    <t>15|18|37|35|5|1|34|44|4|19|9|20|40|7|41|28|21|11|22|31|27|26|32|8|6|39|29|13|38|30|33|16|12|2|14|42|17|36|3|24|25|10|23|43</t>
  </si>
  <si>
    <t>I'm majoring in STEM, grew up in the bay area, and came to my current political position based on the the views of my friends and family as well as from doing my own independent research.</t>
  </si>
  <si>
    <t>R_Uhx3C191VTROQZH</t>
  </si>
  <si>
    <t>exchange student, here for a year.</t>
  </si>
  <si>
    <t xml:space="preserve">No technical difficulties. </t>
  </si>
  <si>
    <t xml:space="preserve">the 6 minutes allocated to the conversation is too short. perhaps 10 minutes would be a better length. </t>
  </si>
  <si>
    <t>R_2q4nImGTRHktMY1</t>
  </si>
  <si>
    <t xml:space="preserve">Person A: Okay, well, hello. My name is [name redacted]. Nice to meet you.
Person B: Nice to meet you. I’m [name redacted].
Person A: [Name redacted], awesome. So, we’re talking about campus speakers, correct?
Person B: Yeah.
Person A: Cool. So I was a person who said that I support allowing extremely controversial speakers to speak on campus, and I also said that I strongly do support that belief of mine.
Person B: I think I was in the middle [of the scale], or I was like, “I don't support it, but I oppose it.” But it was not so strongly.
Person A: So you slightly oppose it?
Person B: Yeah, I guess.
Person A: Oh, okay. That makes sense. Well, I put down a couple of notes, so I'll just read them off to you.
Person B: Yeah, sure.
Person A: First thing I thought about is freedom of speech. That’s kind of one of the main points that our nation was built upon. And I feel like that should be respected for all individuals, regardless of whatever they wish to be speaking about -- well not all individuals -- I guess to a certain extent. Like hate speech and racism, and sexism, things like that, [I’m] definitely not in support of, and I feel like as long as these extremely controversial speakers are speaking respectfully and are not supporting hate speech, that they should be allowed to speak about what they believe in. I also put down that it's important to consider all ideas and opinions, regardless of whatever their viewpoint and that controversy is really what sparks change in a society. I also said that we sort of maybe reject their message because we fear the bits of truth that might lie within. They might be sort of the hard facts that we don't want to face, but that are important to hear, so that we can consider these things. I also wrote that the very fact that they raise controversy is evidence that there’s value in what they’re saying. The fact that some people really don't want them to be able to speak their mind just shows the importance of what they might have to say. But I do concede -- I remember when Ben Shapiro was here last year -- security money -- they spent multiple millions of dollars or actually maybe it was six hundred thousand. I don't remember the exact amount, but it was way too much money that didn't need to be spent. And also, maybe there are some underlying motives by administration of campus to have these controversial speakers come and talk and kind of stir things up on campus, and I’m not really in support of that. I’m just more saying that everybody should be able to speak their mind.
Person B: Yeah, alright.
Person A: Sorry. I went on that long little --
Person B: No, you’re good. I actually agree with you on a lot. But the question said specifically, for example, Milo Yiannopoulos, Ann Coulter, and you talked about Ben Shapiro, and I totally agree with you on the controversial part having some sort of truth. And I think that it's really important to have these conversations and get different perspectives, and, even with things like safe spaces, I guess I'm like, “Oh, well, is that really effective when shouldn't we be facing this?” But at the same time, I think constructive debate comes from being very educated about topics. Because I personally feel like people like Milo Yiannopoulos, for example, he considers himself a troll. And so, in my idea of hate speech, I think of that where it's actively attacking other people to make a point, whereas a more constructive debate where we can address controversy is to have educated views, which is what I think the biggest difference between Milo and Ben Shapiro was. I actually watched Ben Shapiro’s thing, and, although I disagreed with him on a lot, I saw his points and saw where he was coming from. And he just seemed like -- it was legit -- the things that he was talking about, whereas Milo or Ann Coulter attacking people, or Ann Coulter specifically attacking people’s sexuality and the -- I don't know. It just seemed like not something constructive, and I feel like obviously this whole debate about speakers coming to Berkeley is a very -- and with the Berkeley Republicans dilemma, whatever -- it’s definitely very political. But even that, I feel like there's definitely a difference between “Republican” and “controversy” and “debate,” and that's so different from “hate speech,” which is what I think some of these speakers do. And so obviously, it's hard to draw a line and be very specific about where is it “hate speech” and what is and what isn't. But yeah, I feel like extremely controversial speakers like that shouldn’t be allowed.
Person A: Yeah.
Person B: Just because it created so much division.
Person A: It does. I agree with you though. I see where you’re coming from with that, and I agree. Yeah, some of the ways that they bring about their viewpoints and express themselves can be kind of hurtful, or maybe inconsiderate, so -- 
[Experimenter says time is up]
Person A: Oh, yeah.
Person B: No.
Person A: I know. I was just going to say that yeah, I agree with that. I totally see where you’re coming from and think that it should be more about the discussion, not really about the people and trying to attack people.
Person B: Yeah. Right. Good call.
Person A: Alright. Yeah, it was a good talk. Thank you.
Person B: Yeah, Bye.
</t>
  </si>
  <si>
    <t>23|34|28|42|18|12|15|22|20|29|14|38|26|2|27|24|13|39|8|9|31|41|19|7|33|16|40|3|4|30|36|21|25|35|10|11|32|43|44|5|37|1|6|17</t>
  </si>
  <si>
    <t xml:space="preserve">I was born and raised in a small town near San Francisco, but my community was always very liberal. I rarely encounter people with strong conservative opinions, so I've been brought up with fairly liberal ideals. I've never had strong political opinions and to be honest, I don't keep up with the news very often, so due to my lack of knowledge, I feel that my opinions can be easily influenced. </t>
  </si>
  <si>
    <t>We agreed that extremely controversial speakers have the right to freedom of speech, but to some extent. They should be allowed to speak on campuses as long as they are not a threat to safety or attack certain groups in their ideas.</t>
  </si>
  <si>
    <t>R_QoVq09X9ovN6Lh7</t>
  </si>
  <si>
    <t>No technical difficulties.</t>
  </si>
  <si>
    <t>R_AiHvvELcNH8D4pr</t>
  </si>
  <si>
    <t>We basically agreed that individuals should get a chance to speak, especially because certain voices at Berkeley tend to get shut down before they even get a chance to speak (conservative perspectives). But, when these voices impede on the safety of the students, they should not be allowed to speak on campus.</t>
  </si>
  <si>
    <t>25|31|28|9|4|33|40|30|42|23|10|44|6|7|20|35|18|16|11|21|32|43|39|41|14|36|29|1|19|17|3|37|8|27|24|38|13|34|12|22|26|5|2|15</t>
  </si>
  <si>
    <t xml:space="preserve">I immigrated to the Bay Area from Asia when I was young, and am from a relatively middle class family. I tend to be liberal leaning but do not like extremists on either end, and I think my current political standings were influenced heavily by my environment at school and home from my teachers, parents, and some friends as well as the media I have seen online. </t>
  </si>
  <si>
    <t>R_3LbDyBISX3I9kVE</t>
  </si>
  <si>
    <t>R_3qR3JX0RzqRjm6q</t>
  </si>
  <si>
    <t xml:space="preserve">We agreed that drugs are bad for you in many ways and if they were legalized, then they could more easily fall into the hands of children and young adults.  We also agreed that people shouldn't be sent to jail for a long time for drug related crimes. There should be another solution, such as rehab. </t>
  </si>
  <si>
    <t>30|13|33|5|21|11|29|1|24|18|42|8|20|39|43|38|26|31|9|7|37|16|44|27|34|17|15|23|6|10|41|35|28|19|2|40|4|36|3|12|22|25|32|14</t>
  </si>
  <si>
    <t>A lot of my political ideals were spread from the friends that I surrounded myself with in high school and what I would hear from those around me on political stances. I don't watch or stay updated on the news as often as I should, so most of my opinions I form through what I agree with from what those around me say.</t>
  </si>
  <si>
    <t>R_1NE6gq3Zmh6BVig</t>
  </si>
  <si>
    <t>R_1MLJ57tVrFsUsQr</t>
  </si>
  <si>
    <t>Honestly, I'm not sure if we agreed on anything because both of our stances were not too strong, and I started questioning my own stance a little bit after. It seemed like we both agreed that we didn't like the criminalization of drug use.</t>
  </si>
  <si>
    <t>25|38|20|17|16|1|27|18|22|37|29|41|23|28|2|44|14|30|19|26|42|32|35|9|13|12|8|31|4|21|39|40|3|7|43|5|15|6|36|33|10|11|24|34</t>
  </si>
  <si>
    <t>I have grown up in a very liberal part of California and my mom and step-dad are both liberals, therefore I have had a lot of influences from my parents and surroundings to be more liberal. I also volunteered a lot in high school and tried to always help others, which I feel translates over to my political beliefs.</t>
  </si>
  <si>
    <t>R_tLhGs9lDCy86JaN</t>
  </si>
  <si>
    <t>R_3jeuv6wUVi9RxZ9</t>
  </si>
  <si>
    <t xml:space="preserve">legalize drugs in a controlled manner </t>
  </si>
  <si>
    <t>40|35|10|5|4|32|41|21|9|11|25|28|38|19|24|39|14|29|3|44|43|22|7|27|17|12|13|15|16|20|31|42|23|18|36|30|26|37|33|6|34|1|2|8</t>
  </si>
  <si>
    <t>I was raised in a rural area, in which many of my neighbors in my community were relatively uneducated and conservative. Both my parents, however, are independent and are moderate, but tend to vote Democrat (although my father is more conservative). I am definitely more liberal than my parents, but I think I still am much more moderate and tend to not jump to strong conclusions about any specific political topic.</t>
  </si>
  <si>
    <t>R_1rp2vCGh4gZtmnm</t>
  </si>
  <si>
    <t>R_2QumcUbqbafiHU6</t>
  </si>
  <si>
    <t>23|19|31|6|29|7|44|2|42|34|9|1|17|16|38|41|3|35|13|33|24|5|37|40|30|18|11|4|8|21|10|26|25|39|15|12|28|43|22|20|36|27|14|32</t>
  </si>
  <si>
    <t xml:space="preserve">I lean more in the conservative side when it comes to social ideas like gender roles and behaviors due to family and cultural background. I support and work with a lot of initiatives for social changes for those in need, to create a more level playing field due to my sympathetic nature and belief in fairness. </t>
  </si>
  <si>
    <t xml:space="preserve">Legalization of drugs (non hard ones) would bring about social and economic change. </t>
  </si>
  <si>
    <t>R_3iLkF8bAed60L8x</t>
  </si>
  <si>
    <t>R_1q1VFvwJCEFvfjM</t>
  </si>
  <si>
    <t>I believed that drugs shouldn't be legalized because of how uneducated people are, inability to control themselves, the smell, and difficulty with regulation. She believed if you have a problem, to move, and if there is a benefit to the drug than it should be legalized regardless of the consequences.</t>
  </si>
  <si>
    <t>I felt like we just got started with the conversation and then it was over and done with. I would have liked to have a longer skype texting session because it is time consuming to type versus having a phone call. We never really had the chance to get into depth. I was just typing in order to get my argument down.</t>
  </si>
  <si>
    <t>28|25|12|40|19|27|33|9|17|7|31|38|8|21|3|22|2|18|6|42|20|10|1|29|4|24|5|36|34|43|26|41|39|11|16|37|13|14|15|30|32|44|23|35</t>
  </si>
  <si>
    <t xml:space="preserve">I have lived in Australia, Singapore, India, USA, and Japan before the age of 18, and so my political stances are usually an amalgamation of my experiences in these countries. Moreover, my parents are slightly conservative, but my high school was mostly liberal, and so I received differing opinions on topics, helping me judge my own. </t>
  </si>
  <si>
    <t>R_2vczQoCjFf9Tk5K</t>
  </si>
  <si>
    <t>R_3NJUxWTNwPGgwPk</t>
  </si>
  <si>
    <t>I was a proponent of legalizing drugs, and she was not. More personal comfort vs. medical???</t>
  </si>
  <si>
    <t>R_1GC91mhttVHKBTH</t>
  </si>
  <si>
    <t>18|29|4|22|10|25|8|16|6|44|34|23|13|38|14|41|37|5|43|12|20|2|27|21|1|7|36|15|30|17|24|35|26|28|11|32|3|42|39|31|19|40|33|9</t>
  </si>
  <si>
    <t>I'm pretty practical and not try to temper emotional responses to problems with a little bit of time to reflect. My dad is sort of conservative and I grew up in a pretty liberal school environment so I find myself somewhere in the middle. I usually dislike extremism on either side of the political spectrum.</t>
  </si>
  <si>
    <t>R_aVhsnETZleEuRVL</t>
  </si>
  <si>
    <t>There must be increased security at these events to help protect campus and student safety.</t>
  </si>
  <si>
    <t>Yes. The skype chat was not functioning for a few minutes.</t>
  </si>
  <si>
    <t>R_1GDOJwW9AYprJfJ</t>
  </si>
  <si>
    <t>36|6|24|11|35|4|42|22|9|2|25|38|17|18|12|30|1|34|20|23|8|44|19|41|33|13|5|16|3|39|40|14|21|32|26|15|31|43|27|28|10|7|37|29</t>
  </si>
  <si>
    <t xml:space="preserve">I am an international student from Japan but grew up speaking and learning in English at the international school I went to from 1st grade. As a student of an international school, I was always around people from many different cultures and different viewpoints so I got the opportunity to learn to be more open-minded and informed about different positions. My calm, peaceful nature has helped me develop a political position that is more liberal and emphasizes discussion and cooperation with one other rather than acting through violence. </t>
  </si>
  <si>
    <t>The disagreement was over distribution of resources as we have some impoverished african american communities in which education doesn't hold a high regard so were considering the practicality of distributing funds over those regions.</t>
  </si>
  <si>
    <t>R_1LuoTvNnRmUE1Rt</t>
  </si>
  <si>
    <t>R_2EBuBMAC4JiG6A1</t>
  </si>
  <si>
    <t>24|16|36|18|28|39|3|41|6|22|19|7|5|20|29|21|37|44|1|34|15|8|42|43|2|9|25|12|26|33|23|27|14|4|40|10|13|35|31|32|38|11|17|30</t>
  </si>
  <si>
    <t>We agreed that it is not the right way to require governemnt reparations for slavery financially.</t>
  </si>
  <si>
    <t>went to school and was taught history from conservative standpoint. have moderate to liberal parents and friends. social media and discussions/debates with friends especially at Berkeley have exposed me to different opinions.</t>
  </si>
  <si>
    <t>R_1InMWQuQcTlUgoA</t>
  </si>
  <si>
    <t>R_1GyvAyds0FoQcps</t>
  </si>
  <si>
    <t>We disagreed over how the government should help disadvantaged minorities</t>
  </si>
  <si>
    <t>42|18|17|2|41|34|16|39|31|26|27|23|3|5|33|32|25|38|9|19|11|7|28|22|30|40|21|44|14|10|6|37|24|12|4|15|8|43|20|13|1|36|29|35</t>
  </si>
  <si>
    <t xml:space="preserve">I have grown in many types of environments, and interact with many different types of people. I like to take everyone's perspective, and merge it with my own to have a sense of breadth in ideology, without offending others. It is sometimes imperative to assert what is wrong versus right, but I like to have self-control in compromising with others. </t>
  </si>
  <si>
    <t>R_2wcPspchRJ3KU4s</t>
  </si>
  <si>
    <t>R_QlwX77xc48HGawp</t>
  </si>
  <si>
    <t>It was not a conclusive or heated disagreement, but my partner and I did not come to full agreement that controversial speakers should be allowed on campus. She still had unresolved concerns with safety and the controversiality of the speaker.</t>
  </si>
  <si>
    <t>1) There was a survey question regarding my stance on the two arguments I did not debate about- I wasn't sure how to answer this because of the fact I didn't debate on those concepts. As a result, I just answered with my previous thoughts.
2) I did really enjoy this survey! I wonder what implications could be read just simply from the way the conversation was held. Would having a verbal conversation make a difference? I also enjoyed the topics :) One critique might be that I knew my partner's number therefore I knew who my partner was- not a huge issue just simply something that could be diverted for non bias</t>
  </si>
  <si>
    <t>17|31|24|33|37|23|4|18|9|1|21|41|32|36|43|35|29|28|15|8|42|13|30|40|39|38|26|20|27|11|6|5|34|12|7|3|25|2|22|19|14|16|44|10</t>
  </si>
  <si>
    <t>I grew up in a middle-high class suburb of Chicago, where political stances tend to lean right. My parents both are moderate-conservatives and taught me to act with respect and to work hard, for I earn what I am given.</t>
  </si>
  <si>
    <t>R_1F54L8Fxzs80I5S</t>
  </si>
  <si>
    <t>R_1GV0lAgVwiyMs2w</t>
  </si>
  <si>
    <t>We still had opposing views</t>
  </si>
  <si>
    <t xml:space="preserve">Person A: Okay, so seeing as I support reparations, I guess that would mean that you oppose them?
Person B: Yeah. 
Person A: Okay. So.
Person B: Yeah, I do oppose them.
Person A: And why?
Person B: I just think that we need to treat all people equally, and, if we do reparations, in my mind, that kind of puts African Americans above everyone else -- not morally, just -- I don't know. It's just like somehow we need to give them more than everyone else, even though slavery was hundreds of years ago. At this point, we’re basically the same, in my mind.
Person A: Okay, so, let me ask you a couple questions. You understand fully that whether or not it was hundreds of years ago or not, for a very long time, they were treated as not human at all and had no basic rights, no money, no places to live, no food, nothing like that, right?
Person B: Yes, I do understand that.
Person A: And so, even though in this current society, I guess we’re technically equals, there's no way -- think about whether it’s possible to, over 150 years, to build up an entire community that started at basically 0 and expect them to actually be our equals. I think the idea that we’re all equal now because we apparently fall equally under the law is a total misconception, and I think that there’s no way for that community to ever even get close to us. I don’t think that giving them money or giving them shelter -- whatever form the reparations would come in -- I don’t think that would ever, in any situation, even get close to them being ahead of us, in any way. If anything, it would be to equalize.
Person B: I see where you’re going. I get that because of what has happened, they’re obviously behind us, I guess is what you’re saying.
Person A: Yes.
Person B: I get what you’re saying. 
Person A: In every domain --
Person B: But, I mean --
Person A: They don’t have as much shelter, they don’t have as much food, they don’t get as far in life as us --
Person B: I mean, I --
Person A: And that is directly related to the fact that they were enslaved. That has everything to do with the fact that we live so unequally now.
Person B: I don’t know. I think they’re capable. I think that obviously, even though they’re disadvantaged, that doesn't mean they're not capable of just pulling ahead.
Person A: But then again, this idea of grit, this idea of working hard is also -- sorry, I was going to cuss -- is also something that has been fed to you. That is the dogma and the rhetoric that our current system feeds people -- is that everybody has an equal chance, when, in reality, it's not true. Put yourself in the position of someone, hundreds of years ago, who had nothing, absolutely no food, no money, no work. A lot of people, after they were freed from slavery, continued to work on their plantations because it was the only means that they had to even get food, water, shelter. And so, if you want to put it down to grit and working hard enough, no matter how hard people work, progress will be very slow, and there’s probably not going to be any glimmer of equality for another thousand years, and --
Person B: Well, I don't know about that. I mean, when you say hundreds of years ago, obviously, yes, hundreds of years ago, there was no way that they were going to be able to catch up. But now, yes, they’re still at a disadvantage, but I think that they have the means to work hard. And yes, they will have to work harder than us, but they can do it, and I don't think it --
Person A: But do they have to? Why should they have to work harder than everyone else when they have been working harder for hundreds of years, when this country was built on their backs? Our infrastructure [and] our wealth came from plantation workers. That’s why our country is so prosperous. Because Black people did that work.
Person B: Yes, what happened in the past sucks. Obviously no one would ever say that was good, but it happened in the past, and it sucks and --
Person A: And so what?
Person B: I think --
Person A: Tough luck?
Person B: Yes. Life just isn't fair sometimes, and sometimes you have to work hard because of things that happened, and it sucks, but you just kind of have to do it.
Person A: Okay, let's use your idea a little bit, this idea of working hard, right? So, let's take two kids. One is Black and one is White. The White kid, generally speaking -- this is a stereotype, but it's true -- probably has more money than the Black kid. The White kid probably has a cleaner home, a parent who works, parents work [so] maybe there's a maid. So, they come home from school, right? These are two equal kids. They go to the same school, they get the same education. After school starts, the White kid goes home, their maid makes them food, they have all afternoon to watch TV, to play, to do all of their homework, get a good night's rest, have their meals, play with friends, go to sleep -- that's their work, right? Now, let's go to the Black kid. The Black kid most likely doesn't live in a nice enough home, probably has more responsibilities than the White child because their parents work, they can't afford a maid, and so when that kid gets off of school, their work is only just beginning because chances are, they have to take care of their siblings, they have to either cook for themselves or cook for their siblings, and they have less time. They have less means. They can't afford tutors and chances are, they probably won't do as well in school. And so, for starting at the very basics, just talking about education, at the end of that child’s even elementary school or middle school career, the Black child has already fallen behind the White. So explain to me how we can ever reach some semblance of equality?
[Experimenter says time is up]
Person B: Wait, what did [the researcher] just say? I didn't hear.
Person A: I’m just asking for you to consider what you actually think us having equal opportunities as Black people looks like.
Person B: Okay. 
Person A: I think that’s it.
Person B: All right. Yeah. 
</t>
  </si>
  <si>
    <t>31|40|18|35|4|10|2|3|20|27|34|25|37|24|8|32|5|11|14|28|13|19|12|16|36|33|43|39|29|1|7|38|41|9|23|22|6|21|30|44|26|42|17|15</t>
  </si>
  <si>
    <t xml:space="preserve">I am someone who wants to live in peace and with love and I tend to look for the same in any place where I go. Practically speaking, such a world cannot exist without a similar political system and therefore I take this stand. </t>
  </si>
  <si>
    <t>R_3rGUoNhEo1Led0D</t>
  </si>
  <si>
    <t>R_3rNdEekWu7InTRr</t>
  </si>
  <si>
    <t>42|16|32|29|7|25|8|40|20|15|39|22|34|36|33|1|17|19|18|37|30|44|9|13|14|26|41|24|12|21|43|38|11|4|31|23|35|27|28|2|5|10|3|6</t>
  </si>
  <si>
    <t xml:space="preserve">My parents are immigrants from Southeast Asia -- they had to go through the 5+ year long citizenship process, learn to adapt to foreign surroundings, and face discrimination for their race, all of which I've heard about from their stories and recollections growing up; moreover, I think that that's strongly influenced my current political position. I have large amounts of empathy for others and their experiences, especially if they've been discriminated against for factors such as their race, sex, gender identity, sexual orientation, etc. </t>
  </si>
  <si>
    <t>Allow speakers but we have to do something about security</t>
  </si>
  <si>
    <t>R_28NzPyM7eD6G5cY</t>
  </si>
  <si>
    <t>Skype wasn't working in the beginning, and had to log out and log back in</t>
  </si>
  <si>
    <t>R_31oowlKhOrP0PRr</t>
  </si>
  <si>
    <t>22|33|35|38|28|27|18|42|40|39|19|8|34|12|29|41|32|24|36|20|17|23|4|3|9|11|7|1|10|15|14|30|43|6|25|16|44|26|31|13|37|5|21|2</t>
  </si>
  <si>
    <t xml:space="preserve">White, cis, female young woman. 19 year old liberal from San Pedro, CA (So Cal). I have conservative family members but I have been exposed to a lot of ethnic, socioeconomic, and political diversity through school. Formed my own opinions based on my personal experiences and the political climate I live in. </t>
  </si>
  <si>
    <t>R_erFfL2RPTj6d7a1</t>
  </si>
  <si>
    <t>We agreed that the United States government should still give reparations for slavery.  However, these reparations are not reparations in the traditional sense, such as cash grant or a lump sum.  Instead, these reparations are reparations made to eliminate the cause of the racism and stigma behind African Americans, such as scholarships, diversity programs, and overall supporting the fight against racism.</t>
  </si>
  <si>
    <t>I'm not sure if I put the wrong option on my survey, but my partner and I both had the same stance on our debate topic.</t>
  </si>
  <si>
    <t>31|41|10|16|8|14|22|29|23|11|28|17|40|34|36|39|37|6|12|18|43|5|44|35|13|42|21|26|3|9|7|4|33|25|2|1|30|24|27|32|15|38|20|19</t>
  </si>
  <si>
    <t xml:space="preserve">I am reserved and shy but am strongly opinionated.  However, I acknowledge that my opinions may change as I experience new things and expand my horizons.  I consider myself to me moderately liberal and came to this position because I was raised in a home with two parents who were social liberal but more economically conservative.  </t>
  </si>
  <si>
    <t>R_2TzPngYSKZCpJTM</t>
  </si>
  <si>
    <t>R_SAEtTz01ATgODId</t>
  </si>
  <si>
    <t>We did not have the same opinion about the topic. We had opposing views.</t>
  </si>
  <si>
    <t>R_11Y2ModXfqSI0Oe</t>
  </si>
  <si>
    <t>29|39|23|34|13|6|35|8|15|18|19|16|25|20|9|31|10|21|26|42|24|7|3|14|28|40|37|17|4|22|32|30|38|1|5|2|41|43|33|44|27|36|12|11</t>
  </si>
  <si>
    <t>I'm from washington state. I consider myself to be outgoing, friendly, and impatient. I came to my political position through taking government and history classes in high school as well as being influenced by my environment.</t>
  </si>
  <si>
    <t>R_ZwpoWPIKHvKMHip</t>
  </si>
  <si>
    <t xml:space="preserve">Even though we shared our respective opinions, we did not change our initial opinions on the topic. However, we allowed for an open discussion and share our experiences related to the topic. </t>
  </si>
  <si>
    <t>Filipino</t>
  </si>
  <si>
    <t>R_R9sGprbwLUmB2KZ</t>
  </si>
  <si>
    <t>7|38|25|29|26|24|18|22|21|6|11|10|12|34|32|5|4|36|13|1|8|3|2|31|37|14|28|43|16|35|19|33|15|17|23|41|30|44|20|27|39|40|42|9</t>
  </si>
  <si>
    <t>I am from Fremont, California in the bay area and I like to play badminton, watch Netflix, and listen to music, mainly songs from the 1960s to the 2000s. I came to my current political position because I do not like to conform to normal political ideologies that surround me.</t>
  </si>
  <si>
    <t>Not everyone should be reparated.</t>
  </si>
  <si>
    <t>R_vvrb7in4ZCVFJkd</t>
  </si>
  <si>
    <t>R_cAVbNXUyh8wEEjD</t>
  </si>
  <si>
    <t>5|27|42|32|26|19|37|24|14|35|44|11|41|43|31|38|8|3|23|20|40|25|2|1|21|39|13|16|6|36|29|12|15|10|28|17|18|33|7|34|4|30|22|9</t>
  </si>
  <si>
    <t>conceptually, reparations is necessary and a good concept; practically, it's not viable</t>
  </si>
  <si>
    <t>I grew up knowing very little about politics; my parents are generally left wing with some financially conservative viewpoints (dad is an entrepreneur). I do not have a political stance but care very much about equality and environmental conservation (which aligns for the most part with democratic position)</t>
  </si>
  <si>
    <t>R_32LwUbzEoPveL9J</t>
  </si>
  <si>
    <t>R_3LZ4uIfIsEMG3r5</t>
  </si>
  <si>
    <t xml:space="preserve">We agreed that decriminalizing drugs would be feasible, but overall I was more supportive of drug legalization and she was still more against it </t>
  </si>
  <si>
    <t>Computer 3 didn't work</t>
  </si>
  <si>
    <t>2|26|4|7|42|34|25|29|15|38|12|28|22|37|10|36|27|24|16|43|6|5|35|21|11|14|1|39|40|9|23|13|33|32|17|19|20|18|41|3|44|31|30|8</t>
  </si>
  <si>
    <t xml:space="preserve">Person A: Okay. So how should we do this? Just bring up point by point, or what?
Person B: I’m not sure. You can start, I guess.
Person A: Okay. So I don’t really have that strong of a supporting position on this topic, but I do believe that this topic is about rehabilitation over punishment.
Person B: Oh.
Person A: Yeah.
Person B: The question is wrong then.
Person A: No, no, like in terms of drugs.
Person B: Yeah, I’m not really sure in that area. I just put that I don’t think all drugs should be legalized, like cocaine and heroin.
Person A: Ah. Yeah, I think there are some things that you have to talk about in terms of legalizing drugs, but I think in terms of the American judicial system, we treat drug addiction as a choice instead of let's say a mental illness or the result of an impoverished or poor influenced background, you know?
Person B: Yeah.
Person A: So, I actually read about the Portugal thing where I think they legalized most drugs and their rehabilitation rates of their drug addicts improved rather than just putting them in prison.
Person B: Okay.
Person A: I think that, instead of treating drugs as a choice and punishing people for that, you should treat drug addiction as [an] illness where you get help and doctors and therapists and all that stuff.
Person B: What if they combine both of them? Like rehabilitation and prison time?
Person A: Yeah that’d be -- I mean things like marijuana should be legal.
Person B: Yeah.
Person A: But if it’s things like heroin or crack cocaine, maybe it depends on the case because I think most normal people wouldn’t choose to -- they grew up in an environment where they were taught to not fall under the influence of hard drugs.
Person B: Yeah.
Person A: And really, I think, in my opinion, people who fall into hard drugs are people who had bad influences growing up or a poor background or were just around all those drugs. And really their drug addiction might be a result of their background or their childhood, and I think punishment for that might not really be the right case. I think treatment would be a better choice.
Person B: Okay.
Person A: What do you think?
Person B: I would have to look at the success rates that if more people are getting off [drugs by getting treatment] than [by going to] prison, I guess.
Person A: Yeah, yeah, yeah. Yeah.
Person B: Yeah.
Person A: I think that’s the case. It was a long time ago when I read [about] Portugal, but I think that’s what happened. But the American prison system is based on punishment instead of rehabilitation, and I think if you just take loads of drug addicts and put them in prison, it’s not really going to help them. It’s just going to either make it worse or not do anything, and, when they get out maybe, they’ll just fall back into their old habits. So, prison -- punishing them for their drug addiction might not be the best choice, [to] maybe help them.
Person B: Yeah.
Person A: Yeah. Obviously, drug distribution should be definitely illegal. Drug dealers and gangs should be put in prison, but yeah.
Person B: Hmm.
Person A: What do you think?
Person B: Yeah, I agree.
Person A: Okay.
Person B: Yeah.
Person A: Yeah. I think drug use most of the time isn’t even restricted. People who do drugs don’t really care about the law. Even if it's illegal, they’re going to do it, you know?
Person B: Yeah.
Person A: So, that’s just what I think.
Person B: Yeah.
Person A: Yeah. The Nordic countries like Sweden and Finland, their prison systems are focused on rehabilitation rather than punishment, and I think they have better rates of past prisoners contributing back into society or going back into society and becoming a useful member, rather than just staying in prison or going back and then --
Person B: Hmm.
Person A: Stuff like that. So yeah.
Person B: Yeah.
Person A: That’s just my opinion. Anything you want to add there?
Person B: No, I agree.
Person A: Okay, yeah.
Person B: Mm.
Person A: Whether you legalize all drugs or some drugs, I think it just really depends. And the degree of legalization, I think that just depends as well.
Person B: Yeah.
Person A: Yeah. Any more of your points? Any points that you wrote down?
Person B: No. It was completely different -- like legalization of drugs, not that area.
Person A: The question is do you oppose or support legalizing drugs in the U.S., but I kind of interpreted it as either just putting them in prison and letting them rot or trying to help them and making it like a mental issue instead of a crime, you know?
Person B: Yeah.
[Experimenter says time is up]
Person A: Okay. Nice talking to you.
Person B: Alright. Nice talking to you too.
Person A: Bye.
</t>
  </si>
  <si>
    <t>R_4Ho3biwCABckUNz</t>
  </si>
  <si>
    <t>R_2PCj6GTSW1TQ58b</t>
  </si>
  <si>
    <t>That even though we do owe them something, it is not practical because there would be other people who would riot and get mad.</t>
  </si>
  <si>
    <t>27|2|21|35|33|25|22|26|8|31|43|42|28|12|15|38|18|41|16|19|3|44|10|32|23|20|36|37|24|6|34|39|13|7|40|5|4|17|9|30|14|11|29|1</t>
  </si>
  <si>
    <t xml:space="preserve">I feel like I am easily swayed and I could take different side when it comes to different issues. My political position does change when I have been exposed to certain environment. </t>
  </si>
  <si>
    <t>R_RmiHGgFUojk1CF3</t>
  </si>
  <si>
    <t>14|7|44|41|19|5|1|9|26|39|4|33|20|22|29|37|42|6|16|12|15|24|11|23|32|43|3|36|28|25|38|31|40|27|17|21|18|13|2|35|10|30|34|8</t>
  </si>
  <si>
    <t>R_2a94wMXAxuJadaj</t>
  </si>
  <si>
    <t>3|26|34|11|24|39|15|37|9|16|28|44|35|10|18|17|27|14|6|29|30|25|12|1|23|41|2|7|8|40|32|36|43|19|22|31|33|42|38|21|4|5|13|20</t>
  </si>
  <si>
    <t xml:space="preserve">I am an introverted person who loves the outdoors, movies, tv shows, books, and adventuring outside. I am active as a democrat hailing from a very red/conservative area so I can relate to both sides. </t>
  </si>
  <si>
    <t>R_2DSMfcJ2szEQCst</t>
  </si>
  <si>
    <t>13|24|39|21|22|16|28|18|2|27|14|19|12|25|34|4|10|3|17|36|26|44|42|31|5|11|20|30|41|33|15|38|35|40|1|23|32|7|43|8|9|37|29|6</t>
  </si>
  <si>
    <t>I'm fairly reserved but my quietness is usually because I'm observing/thinking. I'm a lot more social and even obnoxious around those I'm comfortable wifth. My political stance (libertarian) has been developed from having a conservative upbringing with liberal friends.</t>
  </si>
  <si>
    <t>R_2ymBC6jRrEYYOx6</t>
  </si>
  <si>
    <t>5|33|38|18|8|37|40|9|20|13|34|16|28|30|31|41|36|10|26|42|2|17|14|7|25|39|23|22|19|29|15|12|35|4|3|32|44|11|21|24|6|43|1|27</t>
  </si>
  <si>
    <t xml:space="preserve">I am a fourth year studying political science and economics. My political position has come from lots of conversations with people I respect, as well as seeing the outcomes of certain policies on my hometown and its surround communities. </t>
  </si>
  <si>
    <t>R_1M70J18mBl1tDJL</t>
  </si>
  <si>
    <t>22|4|16|25|35|41|44|15|42|39|36|12|24|9|31|21|1|10|29|5|40|19|11|38|17|14|26|23|20|43|30|3|27|7|2|34|33|13|37|18|8|28|6|32</t>
  </si>
  <si>
    <t xml:space="preserve">I grew up in quite a liberal household, identified as left wing for most of my life. Recently upon reading more about economics, I consider myself to be more libertarian than before. </t>
  </si>
  <si>
    <t>R_2zqiCcOd7sOGHir</t>
  </si>
  <si>
    <t>44|43|38|20|8|4|28|39|1|5|41|26|2|36|13|22|9|37|17|33|32|21|24|19|6|23|31|25|7|18|3|12|10|29|14|42|34|30|40|11|16|15|27|35</t>
  </si>
  <si>
    <t>I am a second-year computer science student from the Bay Area. I feel like I came to my current political position, which is on the liberal side, due to influences from the communities I grew up in, online influences, as well as where I currently go to college.</t>
  </si>
  <si>
    <t>R_3033soHUdVsEho7</t>
  </si>
  <si>
    <t xml:space="preserve">Person B: Hi! 
Person A: Hello! 
Person B: How should we do this? Shall we both type out our points and send it over? 
Person A: Sounds good!
Do you want to start? 
Person B: OK sure!
I oppose allowing extremely controversial speakers to speak on campus because:
- It can promote violence: Having controversial speakers usually means there will be people present to watch who both support and oppose the speaker and there is potential for clashes between them
- Cost: UCPD [police department] spent a lot of money when Milo came to speak on campus for safety precautions and while safety is so important, that money could be going elsewhere
- Hate speech: Controversial speakers can promote hate speech instead of constructive understandings. I think at a certain point things can not be free speech anymore but become hate speech
- There are other ways to promote free speech besides inviting controversial speakers to campus
Person A: You have some good points but I think there are still benefits to having controversial speakers on campus. For one, hearing others' opinions other than your own even if they are controversial can help you expand your views and opinions. Always hearing things that you support and deem the norm, I believe traps you in your own bubble. When you listen to controversial speakers, you can expose yourself to their ideas that you do not have to agree with.
[Experimenter says time is up]
</t>
  </si>
  <si>
    <t>40|32|41|14|39|3|21|16|15|20|43|2|22|23|13|1|7|8|4|6|26|31|18|10|12|34|44|36|9|42|38|37|17|19|27|11|24|30|29|33|28|25|5|35</t>
  </si>
  <si>
    <t xml:space="preserve">I grew up in a very conservative area in California (Kern County) and most of my friends were more liberal thinkers. </t>
  </si>
  <si>
    <t>R_2yqOf53FyQ4NtNF</t>
  </si>
  <si>
    <t>37|21|41|14|5|26|36|33|8|12|44|19|7|28|10|38|20|32|42|13|24|11|9|15|43|23|30|3|35|22|1|17|34|40|25|6|27|2|16|4|18|39|31|29</t>
  </si>
  <si>
    <t xml:space="preserve">I am an third year MCB and Math double major. I grew up in western Philadelphia. </t>
  </si>
  <si>
    <t>R_3OdGuopNZaL8ykH</t>
  </si>
  <si>
    <t>37|10|41|12|24|33|4|16|11|2|20|35|28|3|31|29|18|39|32|1|23|26|43|34|17|9|25|13|42|38|27|6|14|19|36|44|30|22|5|7|15|40|8|21</t>
  </si>
  <si>
    <t>A</t>
  </si>
  <si>
    <t>R_3NPs9Ju4uJ7rdJo</t>
  </si>
  <si>
    <t>29|5|28|13|24|3|31|2|14|32|44|8|20|25|18|39|6|4|42|1|10|37|34|41|35|26|17|33|22|23|43|30|38|40|16|19|7|15|9|36|12|21|11|27</t>
  </si>
  <si>
    <t>I come from an extremely conservative family, which I think has influenced what type of politics I was exposed to growing up. However, that was contrasted by spending my formative years in the politically active and more liberal environment of the Bay Area. In my opinion, my own views are not particularly partisan.</t>
  </si>
  <si>
    <t>R_1eruBuc1XfRTLSs</t>
  </si>
  <si>
    <t>12|29|7|41|44|43|20|17|11|22|32|10|15|33|6|37|9|28|39|34|5|16|36|35|4|24|3|18|21|8|30|2|13|1|31|14|23|25|42|40|19|38|27|26</t>
  </si>
  <si>
    <t>I try to have an open mind and avoid making assumptions. I try to gather a decent amount of reliable information before making a solid stance on any topic.</t>
  </si>
  <si>
    <t>R_2R92DXkLE1JxJuU</t>
  </si>
  <si>
    <t>40|22|44|41|31|23|25|9|20|26|16|17|4|6|14|34|39|38|19|24|12|37|30|8|2|27|3|42|7|15|32|11|1|29|5|33|18|28|21|35|43|10|36|13</t>
  </si>
  <si>
    <t>I an not very politically active. While I grew up in a republican city and Republican household, my views have been becoming more liberal over time. However, I consider myself more towards a moderate or libertarian.</t>
  </si>
  <si>
    <t>R_3lxJtlruPnQ0y8Y</t>
  </si>
  <si>
    <t xml:space="preserve">Person B: Hi
Person A: hello
would you like to begin?
Person B: Yea
Person A: have at it
Person B: i dont support extremely controversial speakers coming if their words directly encourage violence to those that arent necessarily involved
thats how i defined controversial at least
Person A: I see
I have a sense of acceptance, where it is important to have a reflection of both sides.
People will conflict, and that's just human nature. But to understand each other requires us to be open and considerate before countering
Maybe provide each speaker with a counter speaker, andthen let it to be to the comfort of the general public to accept what they think is right.
Person B: I agree with that. as long as both sides are respectful then it is important to hear opposing views
I would prefer if these speakers used logic and facts to prove their points rather than being emotionally charged
Person A: Exactly. It can be a little lopheaded to have extremely controversial people, but that is what can help to show what is concerning about society
Person B: Yea totally agree with that
It gives a chance for people to see how other things and form the right type of arguments to bring the opposing side to their side
Person A: But, I liked your point, having logic and facts that have been grounded/proven (by credible sources, which brings a whole other issue)
[Experimenter says time is up]
Person A: Cool
Person B: looks like we are on the same page
Person A: Glad to hear. Have a good one.
</t>
  </si>
  <si>
    <t>2|29|8|24|41|19|16|37|31|7|14|43|44|9|42|23|40|11|17|3|28|18|38|36|32|13|27|12|6|10|21|5|30|26|33|1|35|25|34|39|4|20|22|15</t>
  </si>
  <si>
    <t>I grew up in a fairly democratic household and I am a person of color so I resonate with a lot of liberal stances. I have also been fairly social so I meet all kinds of people and interact with people of different backgrounds which helps me understand the different situations people have to get through. I ultimately value supporting one another and having equal opportunities no matter a person's background.</t>
  </si>
  <si>
    <t>R_W83AkxfX4gmPtHX</t>
  </si>
  <si>
    <t>37|44|4|38|6|41|20|14|39|21|30|1|42|7|8|33|28|16|40|3|13|5|43|35|18|34|22|23|27|32|29|12|36|9|31|10|24|19|25|17|2|26|15|11</t>
  </si>
  <si>
    <t xml:space="preserve">I'm a senior studying Public Health from Los Angeles, CA. I guess you can say that I came to my political position because the current political climate highly affects my life and the lives of my family and friends so its important to take a stand. </t>
  </si>
  <si>
    <t>R_2rqnHp1Oo3MUlOF</t>
  </si>
  <si>
    <t>19|29|3|9|36|8|5|40|39|14|16|24|41|37|13|42|30|15|26|32|44|12|34|22|23|20|21|25|33|11|7|6|1|35|17|43|28|38|18|4|31|10|27|2</t>
  </si>
  <si>
    <t>I am a 20 year old male from London, England</t>
  </si>
  <si>
    <t>R_2e1YKIbN6RRKarQ</t>
  </si>
  <si>
    <t>17|14|24|38|26|30|19|37|35|27|10|16|18|43|40|33|34|32|42|20|28|13|22|21|15|11|36|7|3|39|23|1|8|4|44|41|6|2|12|31|9|5|29|25</t>
  </si>
  <si>
    <t xml:space="preserve">I am from Seattle and raised in a very liberal household. My environment both with my family and my surroundings have made me very much inclined to disagree with many things in our society and the actions of our government. </t>
  </si>
  <si>
    <t>R_3CKs5Zal7e61jw0</t>
  </si>
  <si>
    <t>39|6|4|27|15|7|12|37|18|3|33|13|16|9|1|23|42|20|32|36|34|26|41|17|19|31|21|24|11|38|30|5|35|2|10|8|43|29|14|22|40|25|28|44</t>
  </si>
  <si>
    <t>I am 4th year student at Berkeley. My political opinions have been somewhat stagnant but has changed throughout the years. Through influence from my parents, high school, and college and friends my political stances developed.</t>
  </si>
  <si>
    <t>R_OGLCdcPxd56J9cZ</t>
  </si>
  <si>
    <t>21|31|38|1|24|12|16|23|18|15|6|28|22|30|2|35|43|25|32|14|7|39|10|11|8|27|9|44|37|5|19|40|42|33|26|4|41|36|3|20|29|34|17|13</t>
  </si>
  <si>
    <t>I was born in India where for the most part political parties leaned left, so I accepted those positions. Then when I came to Berkeley, I started watching and listening to a lot more political content from both the left and the right. Through this exposure mostly via YouTube and podcasts, I formed my opinions about various topics and made up my political stance. Also, one of my best friends is a conservative, and he was an important influence in counterbalancing Berkeley's left wing stance.</t>
  </si>
  <si>
    <t>R_12L02EJZ2eBRYaR</t>
  </si>
  <si>
    <t>34|17|5|42|39|31|32|12|41|40|38|19|6|24|23|13|35|1|16|3|26|43|33|28|11|30|21|10|9|2|4|22|15|29|27|8|36|44|37|18|20|7|25|14</t>
  </si>
  <si>
    <t>I am from the great state of Utah and was raised by a family who focuses on being open-minded.  Now that doesn't mean we are perfect at it, but I have always been fascinated by hearing other people's perspectives.  In doing so, I will always have my own political opinions but I value hearing those of others.  I try to be fully independent, look at each issue amidst it's unique context and setting.</t>
  </si>
  <si>
    <t>R_3EXPXpgO9OlbHOs</t>
  </si>
  <si>
    <t>13|6|34|5|27|17|14|44|12|21|41|24|11|25|30|43|37|29|36|38|26|28|20|4|19|7|22|3|31|39|2|18|15|16|23|32|33|10|42|35|9|8|1|40</t>
  </si>
  <si>
    <t>Raised in an extremely republican family but friends all throughout high school and college with very liberal individuals. Also Native American heritage and LGBTQIA identifying which influences my more social liberalism, although upbringing influences my middle ground / disinterest in political and economic opinions.</t>
  </si>
  <si>
    <t xml:space="preserve">Person A: Hello
Person B: Hi
Person A: Do you support or oppose?
Person B: Oppose, and I believe you support?
Person A: I support the legalization of drugs
Person B: Why?
Person A: yeah haha
I wrote down 6 reasons, but first off I believe that there should be regulations as with all things such as minimum age, also more info should be available about side affects
My first argument was that after weed was legalized, there wasn't a significant increase in the use
Secondly, at least in CA we have a 3 strikes law, which means that after the 3rd crime, a person is sent to jail for life no matter the crime, and I do not believe drug use is a severe enough crime to be sent to jail for life
That is not productive
what are some of your positions?
Person B: I'll go ahead and type out some of my argument:
First off there are some less dangerous drugs like weed that may not need to be illegal since they are very common and not as harmful.
There are a lot of dangerous side effect not only to people using them but others around them. It impairs logical and proper thinking and can expose people to issues they didn't know they had, skitzo etc because it impacts people's chemical compositions differently.
With legalization, some drugs may be easier to access
less barriers
For people who really want to do drugs, they will find a way illegal or not, but at least for curious users who may not fully understand the consequences, it can prevent them from using it simply for fear of law
Person A: For sure, I also thought of how it affects others, but my position is that it really only harms the person taking them and if that person becomes a threat to others, the law will account for protecting other citizens and I bleieve also that if it is legalized, some laws can be formed in order to better give people help when they do have addictions
I think that by making drug use illegal, it specifically targets some groups i.e. minorities
[Experimenter says time is up]
Person B: good talk!
Person A: Thanks for your arguments!
I see where you're coming from
</t>
  </si>
  <si>
    <t>R_2UfMiDePgycet55</t>
  </si>
  <si>
    <t>20|8|9|27|29|24|2|39|23|13|34|42|25|21|44|3|31|16|14|12|15|5|41|40|26|22|38|11|32|35|6|30|37|17|4|36|1|18|33|43|19|10|7|28</t>
  </si>
  <si>
    <t>As a Bay Area native, and a student of color who belongs to the LGBTQ+ community, I've been influenced heavily by the liberal side of politics, and because of my various identities, I do indeed align my values with the left to a much larger extent than I do with the right. However, I am not a leftist liberal; in fact, I consider myself to be a left-leaning moderate, given that I also am Catholic and have grown up in a family where my uncles, aunts, and parents were all Republicans. For instance, I am a strong proponent of LGBTQ and minority rights, but I am against abortion.</t>
  </si>
  <si>
    <t>R_3fJKnlzGp6Q6gQG</t>
  </si>
  <si>
    <t>38|23|18|4|29|15|3|39|40|28|30|42|6|37|5|34|14|17|24|1|21|13|32|7|25|16|33|20|26|36|35|8|41|19|11|2|43|44|12|31|22|10|9|27</t>
  </si>
  <si>
    <t>I am nineteen years old an a junior in college. I am from Sacramento and I grew up in a conservative home, but got exposed to my friend's liberal views in the last two years of high school. Since then, I have continued to learn more about our society and how it works and have developed more liberal views, but I always try and consider both sides, especially since my family is still very conservative.</t>
  </si>
  <si>
    <t>R_7OHXJSYJA9cHt0B</t>
  </si>
  <si>
    <t>5|18|9|43|7|38|26|3|4|10|11|28|22|24|25|13|16|21|42|30|12|40|15|36|44|31|33|19|35|1|20|14|8|2|32|27|39|23|37|6|41|29|17|34</t>
  </si>
  <si>
    <t>I am Israeli, Jewish, but I have lived in Belgium and California. I came to my current political position because my parents are conservative on most policies but my friends and the internet are pretty liberal.</t>
  </si>
  <si>
    <t>R_33yj2RWTLwiW0DI</t>
  </si>
  <si>
    <t>42|6|44|14|16|28|30|43|26|13|39|18|38|3|19|32|21|35|24|20|4|36|1|34|37|27|25|29|41|5|7|31|22|15|8|33|2|12|40|17|23|9|11|10</t>
  </si>
  <si>
    <t>I'm a freshman coming from Los Angeles, California. I love to play basketball and spend time with friends watching movies, playing board games, and going to theme parks. I have come to my current political position mainly through my faith as a Christian. My values and beliefs center my political thoughts and perspectives.</t>
  </si>
  <si>
    <t>R_3FUMm6UZjPCJHGA</t>
  </si>
  <si>
    <t>6|21|26|22|16|7|33|11|13|8|25|44|3|5|31|17|42|39|23|32|34|43|24|15|30|19|38|40|36|9|18|28|27|14|29|37|41|1|12|2|10|35|4|20</t>
  </si>
  <si>
    <t>I am a freshman from Los Angeles of Japanese American ethnicity, and I've lived a pretty comfortable life throughout my childhood and teenage years. Politically, I'm not terribly well informed, but I'm also not disinterested. I don't have a political affiliation, but I'd say I tend to lean a little left on some issues.</t>
  </si>
  <si>
    <t>R_1GwUajHwPx6Uh0e</t>
  </si>
  <si>
    <t>42|41|22|27|43|37|4|25|29|23|2|26|20|44|7|18|11|30|1|39|15|3|17|31|33|6|8|38|12|13|32|28|35|10|9|19|40|34|16|24|21|5|36|14</t>
  </si>
  <si>
    <t>My name is Azeen Keihani, I am a freshman at UC Berkeley, and I am originally from Sacramento, CA. I am of Iranian descent, I am intended on majoring in MCB and/or Nutritional Sciences with emphasis in Neurobiology and/or Physiology and Metabolism. My dream is to attend medical school and become a physician and I came to my current political position through the influence of my family, friends, religious and cultural background, as well as my own opinions and personality, which has led me to be a somewhat strong Democrat.</t>
  </si>
  <si>
    <t>R_22XOYJ2M7lC0Fca</t>
  </si>
  <si>
    <t>27|21|23|41|38|17|4|25|37|29|18|43|15|8|28|20|35|1|30|7|40|33|32|12|9|26|36|3|42|6|14|31|22|11|5|13|10|44|19|34|24|16|39|2</t>
  </si>
  <si>
    <t>I grew up with one parent voting with each major US political party, so we didn't have one stance in the house nor was it talked about a lot. I think I have become more left leaning since coming to Berkeley and learning about others' experiences (I grew up in a white, upper class town), but still tend more centerist than the populist here. Specifically on the free speech on campus issue, I should note I am heavily involved in this issue, having been president of a non-political club that brings speakers to campus during last year, and participating in many discussions with campus upper leadership, legal experts, and other club leaders (including those inviting the controversial speakers) throughout the semester, so I feel that is a topic I have tons of information on.</t>
  </si>
  <si>
    <t>R_26b9ypvXo37bMKH</t>
  </si>
  <si>
    <t>23|18|39|26|25|24|31|10|40|28|13|35|41|2|33|19|1|7|12|4|22|16|11|17|37|29|9|20|3|42|8|6|36|5|32|21|43|38|14|15|30|44|27|34</t>
  </si>
  <si>
    <t xml:space="preserve">I am the daughter of two Persian Baha'i immigrants who fled religious persecution in Iran and became successful professionals (physician and engineer) in America. I have learned not to take anything for granted and that knowledge through education is something no one can take away from you. I enjoy travelling and learning about other cultures and would describe myself as having a pretty diverse group of friends. </t>
  </si>
  <si>
    <t>R_Qhc4FaPyO3ucoTf</t>
  </si>
  <si>
    <t xml:space="preserve">Person A: Hello
Person B: Hi
Person A: So I have the position that campus speakers should be allowed to speak on campus despite extreme beliefs
Person B: Ok. I disagree somewhat, or at least I think that there should be more strict guidelines about letting speakers on campus
Person A: I believe they should be able to because it is a given right in the First Amendment of the Constitution, because "hate" speech is still protected speech unless it implies harm upon others or puts someone in danger
Person B: I think that when a speaker is known to be very controversial the school ends up spending a ridiculous amount of money on security, which takes away from things like student financial aid
Person A: And that it is important to give another perspective to students, allowing them to see topics from different viewpoints and to be accepting of others' opinions
So is your main argument that it is an unnecessary financial burden on the school?
Person B: That's part of it, yes. I agree that students should be able to see a new perspective, but in this day and age you can watch these people on the news or on youtube and learn these perspectives that way, without the school having to pay hundreds of thousands of dollars. Also, historically controversial speakers have caused protests that become violent and unsafe for students at times
Person A: I see what you mean, but I think that the financial aspect may be worth the lessons and views given to the student
[Experimenter says time is up]
</t>
  </si>
  <si>
    <t>23|7|1|35|10|39|43|12|6|17|38|32|33|20|40|16|42|5|19|29|15|27|11|18|9|21|44|22|34|28|13|30|41|25|3|14|36|24|2|4|37|26|31|8</t>
  </si>
  <si>
    <t xml:space="preserve">Hi. I am a female, second year student. I don't think I have come to a certain political position. I think I have political fluidity as different topics mean different things to me. If I am talking about one policy, my view on that policy can be what one political party aligns with while for another policy my view may be very opposite of that party before. I am still learning what I want to advocate for and Cal, for the most part, allows me to do this.  </t>
  </si>
  <si>
    <t>R_oXL07HNh0QlLRQt</t>
  </si>
  <si>
    <t>5|14|31|32|9|34|7|36|12|43|4|28|29|37|16|18|30|11|23|10|19|15|21|25|8|22|42|3|33|44|1|24|35|2|17|39|38|27|6|26|20|40|13|41</t>
  </si>
  <si>
    <t>My parents raised me in a work-oriented household and kept me away from most politics. I try to make sense of political issues by thinking logically and forming my opinions based on my observations. I would describe myself as naive.</t>
  </si>
  <si>
    <t>R_3dSz9Q8sr198Z0p</t>
  </si>
  <si>
    <t>19|23|30|10|18|3|39|25|1|34|32|33|2|13|36|21|27|26|22|20|4|14|31|16|17|28|35|8|41|6|44|38|7|12|37|24|5|9|29|11|43|42|15|40</t>
  </si>
  <si>
    <t xml:space="preserve">I am a freshman at UC Berkeley. My political position has been heavily influenced by my parents and location I grew up in- the Bay Area. Since California in general is a democratic state, most of my values align with that of Democrats. </t>
  </si>
  <si>
    <t>R_3lwIz9wsNmvNHs5</t>
  </si>
  <si>
    <t>14|24|38|3|41|22|16|33|28|8|2|44|42|43|21|4|25|7|32|6|30|1|9|26|11|36|20|5|34|15|10|27|35|12|23|19|18|37|13|39|29|40|17|31</t>
  </si>
  <si>
    <t xml:space="preserve">I was raised in a family where both of my parents were immigrants who moved from Poland during the time of Socialism/Communism. Freedom of expression and speech are really important to me because of what my parents experienced, and their lack of ability to express themselves. A lot of my political position is based on what my parents experienced growing up, and later shared with me. </t>
  </si>
  <si>
    <t>R_2EFcS2xjl0Ri77H</t>
  </si>
  <si>
    <t>7|42|33|27|30|41|34|26|31|1|3|13|37|17|38|32|18|9|15|29|14|20|25|16|36|24|39|23|22|4|5|44|19|10|12|21|6|11|35|28|43|8|40|2</t>
  </si>
  <si>
    <t>I am half Chinese and half Taiwanese so the current state between the two nations is a little more important to me. Senior year in high school, our AP Gov class did a survey and I'm more leftist than conservative.</t>
  </si>
  <si>
    <t>R_1g2afN9fqSUzJ9N</t>
  </si>
  <si>
    <t>1|25|18|38|24|8|21|36|32|42|31|5|13|28|12|19|35|33|26|14|20|39|34|15|6|7|22|10|11|16|30|44|17|4|3|9|23|41|43|29|40|37|27|2</t>
  </si>
  <si>
    <t>I am an international student and do not have very strong opinions. I would term myself as malleable.</t>
  </si>
  <si>
    <t>R_2zuL6TutZ9RQTCp</t>
  </si>
  <si>
    <t>39|20|12|37|23|4|11|10|41|6|17|14|26|34|29|1|44|30|27|33|28|7|8|22|18|40|25|3|38|36|42|35|31|15|19|21|13|2|24|32|5|9|16|43</t>
  </si>
  <si>
    <t>I am extremely opinionated but I am also open to new ideas and other points of view. Recently, my political views have been changing a lot because I got out of the sort of collectivist Berkeley liberal mindset and am able to ponder on other perspectives of politics. I am currently shaping my political views into a more solid idea but I think that is always an ongoing process. I would consider myself to currently be a moderate liberal.</t>
  </si>
  <si>
    <t>R_2wAm9KsUMhkqd9O</t>
  </si>
  <si>
    <t xml:space="preserve">Person B: Hey!
Person A: Hello! 
Person B: So, you're against legalizing drugs?
Person A:I am for legalizing drugs
Are you for or against? 
Person B: I'm against!
Sorry
So what are your arguments
I believe that we shouldn't legalize drugs because I'm taking this drugs and the brain class, and I was reading this article, and they spoke about how people are creating synthetic drugs, which are just a combination of already existing drugs.
Because the rate at which these drugs are being produced, doctors don't have any treatments. So, when patients who use these drugs and overdose, doctors can't treat them.
As a result, chances of death are higher.
Therefore, I think, in this case, legalizing drugs will only make it easier for people to create synthetic drugs. 
Person A: Okay my first point is that people will do drugs regardless of if they are illegal or not. I am skeptical that outlawing drugs deters usage because either you are interested in using them or not. If you are interested (because they are so accessible) you are going to take them. I don't believe fear of the law will stop people. Also, I would be interested to see how many people have not done certain drugs JUST because they are illegal rather than because they are wary of the effects. I believe the number is relatively low
I am also taking drugs and the brain, what a coincidence! 
Person B: That's true! But I think banning all drugs except for medical purposes should be more effective.
Because there is this whole notion of drug culture. It might be due to peer pressure or whatever, but there are a lot of people who do drugs illegally cause they think it's "cool". 
Person A: I would argue that legalizing drugs would minimize synthetic drugs because legal drugs can be more regulated and therefore it would be harder to convince people to take synthetic drugs. 
Person B: But if all drugs are banned, then their access to drugs will be cut off completely!
Really what's your discussion time??
Yes, but legalizing drugs can also mean that people can make synthetic drugs more easily. It doesn't solve the problem completely 
Person A: But those people would do them if they were legal or illegal. The people being affected by drugs being illegal are adults who are being incarcerated (mostly minorities)
[Experimenter says time is up]
</t>
  </si>
  <si>
    <t>30|9|19|32|28|21|40|22|38|6|8|3|24|5|34|12|4|11|35|7|16|10|18|37|26|41|33|23|25|44|39|36|29|42|31|27|2|15|20|1|14|17|43|13</t>
  </si>
  <si>
    <t>My political position was inevitably shaped by being raised in a predominantly liberal Northern California, and spending the majority of my upbringing in Davis, Ca particularly. It was not question to not be conservative among the vast majority of my peers. However, beginning at age 16 I became very inclined toward philosophy and thinking for myself. I would say exposure to more European cultures in part due to my family's immediate heritage has made me more lax about some political policies. But for the most part, my ideas that excessive control are counterproductive to both general welfare and efficacy of a goal, have been produced from my own reason in thought, without considering ideas that have been socially conveyed to me.</t>
  </si>
  <si>
    <t>R_w04cmmk1SrhSBIB</t>
  </si>
  <si>
    <t>8|32|14|1|20|28|7|22|29|37|34|18|33|27|31|16|35|43|25|2|39|26|9|30|11|3|41|17|19|21|5|13|42|23|4|12|15|40|36|38|6|10|24|44</t>
  </si>
  <si>
    <t>I am a 21 year old female college student that was raised in California. I consider myself a pretty liberal person, which comes as a result of my upbringing, since my parents themselves are moderate to liberal, and encouraged me to seek out information and come to my own informed decisions regarding politics.</t>
  </si>
  <si>
    <t>R_W0gy8UK9bynYNFv</t>
  </si>
  <si>
    <t>9|4|6|37|38|32|7|39|22|8|18|3|30|5|26|34|24|11|17|41|42|15|23|40|13|2|27|14|20|33|35|12|36|25|16|28|1|19|43|31|44|21|10|29</t>
  </si>
  <si>
    <t>My parents immigrated to Canada and then later the US with me when I was young, so I didn't really grow up in my birth country. As an immigrant who has been bullied for my status and race, I know how hurtful racism can be, and how it has both personal and institutional impacts. I do appreciate the US for being a country that cares about free speech, but not when it can hurt others.</t>
  </si>
  <si>
    <t>R_3Jt5J6jEeJ2Tm2Q</t>
  </si>
  <si>
    <t>22|26|9|8|39|28|27|7|21|24|17|20|16|11|33|10|3|18|14|15|37|41|29|38|36|30|19|43|32|1|2|42|35|13|4|25|44|40|5|23|31|12|6|34</t>
  </si>
  <si>
    <t>I was born and raised in Australia and both of my parents are both immigrants from Ethiopia so I was more conserved. I moved to America when I was 14 and as soon as I was in high school I met many people of different backgrounds and ended up becoming much more liberal than in my past.</t>
  </si>
  <si>
    <t>R_1gSV9lGSn9BBApj</t>
  </si>
  <si>
    <t>29|15|31|28|23|14|22|33|24|26|36|2|5|30|40|3|27|7|17|16|4|41|18|25|20|12|37|8|44|34|38|35|43|1|39|6|9|21|10|42|11|32|19|13</t>
  </si>
  <si>
    <t>I am not as involved in political issues, because I don't feel confident yet in expressing my stances on topics. I am the type of person who likes to have the full picture of both sides of a topic before I express where I lie on the spectrum related to that topic. However, I do believe in respecting people and treating them with kindness.</t>
  </si>
  <si>
    <t>R_2uVd8dTZKRgw1xD</t>
  </si>
  <si>
    <t>20|42|5|21|7|44|22|8|34|12|15|29|31|1|2|40|13|35|9|37|24|14|28|18|23|4|27|30|6|19|43|25|41|16|38|11|17|3|26|32|36|39|10|33</t>
  </si>
  <si>
    <t xml:space="preserve">I come from southern California in the LA area and come from a public high school of ~4000 students and so have a pretty thorough amount of exposure. I'm neither too far from poverty or wealth that I can't see either, and my parents are quite politically active. </t>
  </si>
  <si>
    <t>R_3fpmLcCszeuUCu1</t>
  </si>
  <si>
    <t>36|43|8|27|40|38|2|7|31|4|44|39|15|19|9|34|29|33|1|26|11|13|42|21|32|41|18|6|12|35|14|30|22|17|24|28|16|20|3|5|10|37|23|25</t>
  </si>
  <si>
    <t xml:space="preserve">my political position has been shaped through my experience mostly. I find myself more in line with views of one parent and opposed to the views of the other. </t>
  </si>
  <si>
    <t>R_12xKYd7ChHYX2uH</t>
  </si>
  <si>
    <t>19|36|10|22|40|38|29|15|25|4|41|26|18|39|16|34|33|11|6|12|3|1|9|43|5|32|42|21|17|37|8|14|7|31|28|24|30|20|27|35|23|44|13|2</t>
  </si>
  <si>
    <t>I grew up living in Long Beach, California which is one of the most liberal places in America, and I absolutely loved it. Most people shared the same opinions I did, so it was very easy to flourish there.</t>
  </si>
  <si>
    <t>R_1j9AoRO5dO9kNpT</t>
  </si>
  <si>
    <t>33|17|22|34|30|37|3|44|11|12|20|39|41|38|19|27|1|24|40|26|7|2|18|21|25|31|8|5|29|10|36|15|23|43|9|42|28|32|16|14|6|4|35|13</t>
  </si>
  <si>
    <t>I am a junior in my undergraduate experience with experience in working in Congress, on campaigns, and debating many topics. I love to read the news and opinions regarding current events, which leads me to look at both and/or many sides of an issue. My current political position has been shaped by my understanding of the human experience and those around me in combination with my own moral compass that was defined by my family, friends, and experiences.</t>
  </si>
  <si>
    <t>R_29g1KKaWwHuCGsk</t>
  </si>
  <si>
    <t>25|13|42|30|9|34|17|36|29|24|10|12|6|22|7|3|33|23|44|38|18|15|19|11|14|5|1|32|2|8|20|39|31|21|43|27|28|37|4|16|41|26|35|40</t>
  </si>
  <si>
    <t xml:space="preserve">I am an Asian American who was born and raised in the Bay Area. I was influenced by the liberalism in the Bay Area and California in general, so I became a strong Democrat myself.  </t>
  </si>
  <si>
    <t>R_1rDMXgRFqcf3nZV</t>
  </si>
  <si>
    <t>7|28|42|4|26|18|1|31|24|33|25|40|32|3|21|15|6|27|44|30|39|37|2|38|34|43|13|29|10|14|5|19|23|35|8|16|9|36|20|41|12|17|11|22</t>
  </si>
  <si>
    <t xml:space="preserve">I am a freshman, originally from the Midwest, where most people are more conservative and the population is mostly white. It was an adjustment coming to the Bay Area 5 years ago. As a nondenominational Christian still exploring who I am, I tend not to take strong stances on any issues, so as not to offend anyone or wrongly represent my religion. </t>
  </si>
  <si>
    <t>3. long1_short0 * audio1_text0</t>
  </si>
  <si>
    <t>R_1oheU1G2uio255s</t>
  </si>
  <si>
    <t>27|9|36|5|4|10|29|33|3|40|18|38|31|20|23|39|44|35|42|28|16|2|22|19|11|32|6|21|26|24|7|17|30|25|1|14|43|8|15|41|12|13|37|34</t>
  </si>
  <si>
    <t>My name is Ralston and I've been born and raised in Oakland. Being a first generation college student, I'm pretty politically divisive.</t>
  </si>
  <si>
    <t>R_29tSDx87QSizWBt</t>
  </si>
  <si>
    <t>2|37|20|3|13|41|30|28|36|43|7|19|23|35|4|15|18|5|9|12|16|42|44|24|11|17|21|8|27|22|31|38|40|29|10|32|25|34|39|1|14|6|26|33</t>
  </si>
  <si>
    <t>I am generally an enthusiastic and optimistic person. I think that temptations such as drugs are difficult to reduce the urge for. Hence, as they are detrimental to the health of the society, they should not be legalized. I usually stick to my views and am assertive about them.</t>
  </si>
  <si>
    <t>Dependent Variable</t>
  </si>
  <si>
    <t>R_2BbNoK9GyeYHkd4</t>
  </si>
  <si>
    <t>Mean</t>
  </si>
  <si>
    <t>27|29|31|43|21|7|15|1|37|2|32|39|44|40|16|30|41|11|5|19|10|22|9|28|4|35|24|36|13|8|23|14|38|6|33|25|34|3|20|26|42|18|12|17</t>
  </si>
  <si>
    <t xml:space="preserve">I grew up in a very conservative and secluded town so I had a lot of those ideas shoved down my throat, however I always thought differently than others. I have always had to debate others to try to prove why their ways of thinking may be wrong and </t>
  </si>
  <si>
    <t>R_D6msjEJ8ozwFTSp</t>
  </si>
  <si>
    <t>Std. Error</t>
  </si>
  <si>
    <t>6|9|37|19|18|36|42|27|3|23|2|13|8|38|16|1|24|4|34|35|41|28|43|12|21|7|30|32|25|17|31|29|40|26|22|39|5|11|15|20|33|10|14|44</t>
  </si>
  <si>
    <t>I am a UC Berkeley student. I have learned to be open minded and respectful to all people and their opinions while holding strong to my values. I am religious and believe we are all children of God.</t>
  </si>
  <si>
    <t>95% Confidence Interval</t>
  </si>
  <si>
    <t xml:space="preserve">Person A: Hello! 
Person B: Hi, what's your name?
I'm [name redacted]
Person A: lol are we supposed to reveal our names
Person B:
Oh maybe not idk
Person A: hahhaha its okay I'll be S
Okay do you support or oppose legalization
Person B: Sure thing
Person A: I'm guessing they paired us opposites
Person B: Okay, number of things: I think it's a poorly worded question because support legalization of some drugs and not others
Person A: So I said that I supported legalization of drugs in a general sense
What do you support and what don't you support?
I said that I supported the legalization because I think certain drugs being illegal creates a stigma where people who may be in trouble are less likely to reach out for help
because they know what they're doing is illegal 
Person B: I think some drugs are more dangerous and addictive than others and I'm not sure it should be up to the average person to be able to use certain things. I'm fine with marijuana, alcohol, probably LSD 
Person A: And I've seen people around me get in trouble for the smallest things simply because they were illegal and I don't think the punishments in these cases are justified with the degree of the crime 
Person B: Okay, I see where you're coming from but I think there are two different problems here
There's like getting getting arrested for marijuana possession, which I think is ridiculous 
Person A: I think you're assessing personal safety whereas I'm thinking about social and legal stigma 
Person B: And there's the heroin addiction crisis going on in large portions of the US that completely ruins quality of life for many people
Okay. Let's talk about social aspects first? 
Person A: I agree with you when it comes to watching out for the gen publics safety with laws
okay!
First did you also think the question was very leading
Person B: What do you mean?
Person A: like they cited a specific example where legalization produced positive results
but not the other way around
Person B: Oh absolutely
Person A: so I feel like results might be skewed unless ppl came in w preexisting strong opinions
okay social aspects through
Person B: That particular stat is not the whole story
Sure
Person A: *though
Socially, I think that especially among teenagers it
it's become a "cool thing to do," while other countries were it is legal might not have that attitude to the same degree
does that make sense?
Person B: Definitely
[Experimenter says time is up]
Person A: yieks that was fast
alright pleasure talking w u
Person B: I know didn't come close to finishing that
You too
</t>
  </si>
  <si>
    <t>R_3M9yzqlGSKtzk6k</t>
  </si>
  <si>
    <t>24|23|9|42|13|15|35|36|31|40|39|12|43|17|34|21|16|5|30|33|6|32|26|7|14|25|4|37|3|28|1|19|38|8|44|41|2|27|11|29|20|18|10|22</t>
  </si>
  <si>
    <t>I'm generally easy-going, laid back. I tend to have other people do the discussing for me especially in discussion sections, however when it's clear that no one is going to take the lead, I step up. My current political position is derived from others who I trust, like my parents, family, and close friends.</t>
  </si>
  <si>
    <t>R_2EbhNBpo0UFGazz</t>
  </si>
  <si>
    <t>12|38|26|2|9|19|39|21|18|6|11|16|7|32|24|34|35|29|15|43|14|23|40|37|3|25|36|44|31|42|10|22|27|20|8|30|4|33|13|17|5|41|28|1</t>
  </si>
  <si>
    <t xml:space="preserve">i was born and raised in the los angeles area, with asian immigrant parents. most of my friends are liberal-minded, though some of us are still exploring our points of view. </t>
  </si>
  <si>
    <t>R_12mUQgJB3PlD2Ej</t>
  </si>
  <si>
    <t>Lower Bound</t>
  </si>
  <si>
    <t>3|31|36|18|13|5|30|34|2|40|11|35|7|26|9|17|20|8|1|4|29|23|14|27|42|19|43|37|44|28|10|38|15|39|24|25|12|41|16|22|21|32|33|6</t>
  </si>
  <si>
    <t>Upper Bound</t>
  </si>
  <si>
    <t>I am from a relatively liberally minded town in Los Angeles, and grew up in a household with parents who identified as liberal democrats. I definitely have much more "extreme" values than either of my parents do however. I participated in Youth and Government in high school, and I think that definitely helped me figure out many of my political positions. My extended family and friends have also certainly informed my political leanings. Ultimately however, I think that most of my p</t>
  </si>
  <si>
    <t>R_2t6eCoZpesa1Sek</t>
  </si>
  <si>
    <t>Partner Humanization</t>
  </si>
  <si>
    <t>Conversation Conflict</t>
  </si>
  <si>
    <t>Conversation Responsiveness</t>
  </si>
  <si>
    <t>mind_index</t>
  </si>
  <si>
    <t>28|5|25|16|30|6|35|27|26|34|13|22|40|12|33|11|4|21|1|9|17|42|24|31|23|29|37|10|3|38|18|14|39|8|19|41|44|43|2|32|20|7|36|15</t>
  </si>
  <si>
    <t>I come from China and lived in a family that doesn't talk much about politics. But some of my family members can be really cynical at times</t>
  </si>
  <si>
    <t>R_2b44qARuX3Hg5W3</t>
  </si>
  <si>
    <t>29|23|42|7|4|13|20|24|10|16|40|37|11|34|21|30|32|35|6|38|39|5|31|36|41|26|1|33|14|17|44|27|8|43|28|3|15|22|2|19|18|12|25|9</t>
  </si>
  <si>
    <t>Grew up with non-religous, easygoing parents. Went to a very conservative high school, where I felt I had to defend my more liberal views. Forced me to research my political views and become even more liberal.</t>
  </si>
  <si>
    <t>R_3iQHNQLOm4rQZHQ</t>
  </si>
  <si>
    <t>short</t>
  </si>
  <si>
    <t>9|35|33|20|32|5|19|21|16|14|29|28|10|12|38|3|27|25|24|18|40|43|42|11|13|41|17|1|37|15|6|30|44|36|39|31|8|22|26|34|7|4|23|2</t>
  </si>
  <si>
    <t xml:space="preserve">I'm from San Francisco, and I think that growing up in a very liberal, diverse city influenced my political views a great deal. I also think that political positions are a reflection of values. </t>
  </si>
  <si>
    <t>R_1Gsay7s1CUCgm4N</t>
  </si>
  <si>
    <t>text</t>
  </si>
  <si>
    <t>38|9|10|25|43|36|22|35|18|2|15|31|28|4|26|37|20|42|24|29|32|17|27|16|21|8|13|12|7|41|44|1|33|23|3|11|6|34|5|40|14|19|30|39</t>
  </si>
  <si>
    <t>I was taught to treat everyone with kindness, because we can never know the circumstances of a person's situation. I believe that all people deserve a fair chance at anything.</t>
  </si>
  <si>
    <t>R_3iyQDiyYGniHMj1</t>
  </si>
  <si>
    <t>42|5|13|1|7|38|25|34|22|6|37|33|36|14|20|32|16|39|35|8|21|26|29|41|17|44|15|18|30|28|24|4|40|19|23|2|12|31|27|9|10|3|11|43</t>
  </si>
  <si>
    <t xml:space="preserve">Through having many varied experiences and living in environments with very different political landscapes (conservative New England boarding school, liberal/progressive undergrad institution, significant time spent abroad in France), I've been exposed to lots of different perspectives and from those experiences have formed my own views. I think I'm reaching a point now where my political position is more-or-less stable and won't be particularly easy to change, though I'm certainly open to hearing and discussing ideas with people of different opinions! </t>
  </si>
  <si>
    <t>R_2UXhXFhxIWUlbpv</t>
  </si>
  <si>
    <t>18|27|8|25|39|36|43|23|12|38|34|22|4|1|5|16|30|41|17|6|42|2|11|7|28|3|13|24|10|32|20|40|9|37|14|35|15|31|44|26|33|21|19|29</t>
  </si>
  <si>
    <t xml:space="preserve">I grew up in Texas, a generally conservative state and I went to a high school in an area where there was an equal number of people who held conservative views and people who held liberal views. I watch the news a lot and form my opinions based on what I see in the media or what me and my friends discuss. Since coming to Berkeley, my political scope has been diversified and I am able to see things from many different angles. </t>
  </si>
  <si>
    <t>R_1jk4yarjkjZqEpD</t>
  </si>
  <si>
    <t xml:space="preserve">Person B: Hi!
Person A: Hi
Person B: I hope you are having a great day. Would you like to start the debate or should I?
Person A: Thanks, you too. I guess I will start. I am a proponent of free speech on campus. I am guessing you are an opponent.
Person B: I am, but I am definitely open to hearing your thoughts. I know it is not a clear-cut type of debate.
Person A: One of the main reasons I am a proponent of free speech is that it has started many positive social reforms throughout our history, from civil rights to womens' rights to vote. I like the fact that people can say what they feel as long as it is not threatening
Person B: I would not say I am "opposed to free speech on campus." I am opposed to the idea of allowing controversial speakers (which in the case of Milo Y. and Ann Coulter count as threatening) from coming to campus. It is not an attack to the idea of allowing people to share their opinions, but rather making sure that those opinions are expressed in a way that does not incite violence
Person A: That is a good point. I personally havent seen either of them talk or know much about them. My second point would be that attendance for these speakers is optional. It might make an even greater point if nobody showed up to hear a controversial speaker talk.
[Experimenter says time is up]
Person A: Good ideas. It was nice talking with you.
Person B: Likewise!! Thank you for sharing your opinion
</t>
  </si>
  <si>
    <t>23|21|33|40|1|14|20|8|12|43|17|25|27|30|13|29|2|28|6|42|10|41|24|44|11|4|36|15|7|22|26|39|32|38|3|31|34|35|16|19|37|18|5|9</t>
  </si>
  <si>
    <t>Openminded, non-partisan, open to intellectual conversation and debate</t>
  </si>
  <si>
    <t>R_pcUBGfaB1Y15S5H</t>
  </si>
  <si>
    <t>Short (6 min)</t>
  </si>
  <si>
    <t>Long (12 min)</t>
  </si>
  <si>
    <t>21|28|18|16|37|27|35|34|17|25|2|15|42|8|26|23|31|3|39|32|11|9|24|41|33|10|40|30|7|44|12|6|20|4|29|38|1|43|14|5|36|22|19|13</t>
  </si>
  <si>
    <t>I am normally a very reserved person who listens to others speak in group settings, but I am talkative and outgoing when it comes to spending time with people in smaller groups. I cam to my current political position from being surrounded by like-minded people and understanding and coming to find for myself the standpoints that I believe in.</t>
  </si>
  <si>
    <t>R_2P5Nl7jpvXW0yvw</t>
  </si>
  <si>
    <t>11|36|15|16|23|41|28|5|44|32|38|12|22|30|42|24|7|31|33|27|4|3|20|40|43|34|10|14|17|9|6|25|13|26|39|2|1|37|35|18|29|19|8|21</t>
  </si>
  <si>
    <t>I have always been a person that values kindness, civility, and being able to "agree to disagree". Being raised in the Bay Area, I do have a fairly progressive point of view on most social issues and others as well. It should be by nature that we accept people of all kinds and backgrounds, even if they have an opposing view. This is something that I have learned being at Berkeley for a year.</t>
  </si>
  <si>
    <t>R_1I5iUKPaoN9b5A8</t>
  </si>
  <si>
    <t>audio</t>
  </si>
  <si>
    <t>25|13|44|21|36|16|4|5|15|2|3|32|42|37|10|20|41|31|30|24|18|39|22|7|34|9|26|6|12|19|38|1|43|35|11|8|17|40|14|23|27|33|29|28</t>
  </si>
  <si>
    <t>In the beginning I was more right leaning because that's what my parents were (at least financially), but then I began to educate myself on the political parties and their view points, and I found myself disagreeing with a lot of what the right stands for socially, and agreeing with the left on more issues. As I grew older I continued to educate myself on issues, and I found myself getting more and more angry with the republicans and those socially right, and their offensive, religious based rhetoric.</t>
  </si>
  <si>
    <t>R_2WO0KoNUhkGbNlH</t>
  </si>
  <si>
    <t>18|14|28|12|6|36|35|13|9|10|38|20|23|22|39|24|15|44|29|42|4|37|5|27|3|34|25|21|2|26|7|30|40|11|33|16|19|8|1|17|31|32|41|43</t>
  </si>
  <si>
    <t>I am a Korean-American who grew up in a liberal household in a somewhat liberal area in Southern California. I would largely attribute my current political position due to the environment in which I grew up, as both my parents and my peers played a role in shaping my political perspective.</t>
  </si>
  <si>
    <t>R_1eY9oHOqPJlTBMp</t>
  </si>
  <si>
    <t>13|21|29|38|42|30|18|35|24|19|43|20|17|1|44|5|9|31|22|10|25|26|8|34|32|15|7|3|33|40|41|12|39|2|37|28|23|16|27|6|36|4|14|11</t>
  </si>
  <si>
    <t xml:space="preserve">I am an introvert who is rational and a good listener.  When called upon to speak up, I will even if it feels uncomfortable.  I can also appear extroverted to those who don't know me well.  Like my personality, my political position is very moderate and not set in stone as I am willing to hear another person's viewpoint and revise my own.  </t>
  </si>
  <si>
    <t>Typing</t>
  </si>
  <si>
    <t>R_1LvejUvEuqKSObQ</t>
  </si>
  <si>
    <t>long</t>
  </si>
  <si>
    <t>2|9|3|42|43|20|34|28|30|10|36|5|22|35|14|8|4|37|16|27|19|40|32|7|38|41|23|33|12|31|39|29|25|15|21|24|44|18|1|17|13|6|11|26</t>
  </si>
  <si>
    <t>I am from Austin, TX. My parents are liberal.</t>
  </si>
  <si>
    <t>R_2OYJ3zKbinzKNn1</t>
  </si>
  <si>
    <t>22|41|14|20|23|9|12|3|42|1|6|8|5|13|37|31|19|39|28|34|27|40|17|15|18|10|26|32|29|33|30|2|36|21|24|35|16|38|25|7|11|43|44|4</t>
  </si>
  <si>
    <t>For a long time, I considered myself both socially and economically left-of-center, but not particularly into politics. However, as I've grown, I've become more concerned with politics, and now consider myself a centrist.</t>
  </si>
  <si>
    <t>R_2z6p5mlR2LRoDXt</t>
  </si>
  <si>
    <t>17|5|38|33|9|2|44|6|3|32|34|24|12|27|30|42|13|14|15|18|28|20|29|4|21|36|25|1|31|40|35|26|23|10|11|37|16|8|39|19|43|7|41|22</t>
  </si>
  <si>
    <t>Having grown up in a liberal neighborhood, I have always been exposed to diversity, and my experiences growing up with people of all different backgrounds have shaped my political position of acceptance and tolerance of different identities. In addition, I am quite optimistic and sometimes more idealistic, perhaps because of my parents and the views they imparted to me, and this mindset has also influenced my stance on many political issues.</t>
  </si>
  <si>
    <t>R_3fwcjTZhKyUIZkM</t>
  </si>
  <si>
    <t xml:space="preserve">Person B: Hi
Person A: Hey
Do you want to share your stance on speakers?
Person B: Yes. In my opinion, any speaker who falls into the category of "extremely controversial" should not be allowed to speak on campus. The campus is an actively growing community of learners and influencing extreme thinking can have negative repercussions .
What do you think?
Person A: But wouldn't you agree that "extremely controversial" is subjective? I'm sure that a far right winged individual would consider a leftist speech to be controversial in their opinion
I do definitely agree that speakers have a strong influence on our community
My stance is more so focused on the free speech
And the environment that UCB students worked so hard to cultivate in the past
Yes, inviting controversial speakers gives them a platform to spread hateful messages which isn't something that should be honored
But students also have the freedom to protest, oppose, and not listen
I think it gives an opportunity for both sides to present themselves and respond
Were you here during the Milos riot 2 years ago by any chance?
Person B: I agree that people have their right to free speech and opinion. But as a society we depend on each other for the whole well being of the society and no matter which spectrum we belong to, we have to reach a peaceful median. Most the "extremist" speeches have been used to incite violence (example the leader of KKK) or force extreme religious beliefs of people's personal life (ex. preventing abortions) or generate hate and alienate people who belong to the LGBTQ community
on people's personal life*
Person A: That
That's true.
Person B: For example: ISIS is often reported to be using online streaming to radicalize people into islamic extremists, influencing them to conduct acts of terror. Can we allow ISIS to come to campus and speak in the name of free speech?
Person A: Would you say the same about those hippies that stand in the middle of Sproul preaching about Jesus?
Religion is also a "controversial" topic
Not violent, but controversial
Person B: Yes I would discourage the hippies!
Person A: I'm most focused less on content and more of exercising the right
Even though they aren't inciting violence?
Even though "spreading the word of god" is encouraging people to be kind or go to church?
Person B: But the pen is mightier than the sword and the content of the speech, for that matter, the content of any speech is what would influence people
So in this case the boundaries of the "extreme" needs to be defined better
[Experimenter says time is up]
</t>
  </si>
  <si>
    <t>Talking</t>
  </si>
  <si>
    <t>1|5|30|43|38|33|41|16|2|29|25|7|18|37|26|24|35|4|44|6|8|28|21|31|36|19|9|3|13|17|20|40|14|32|23|34|42|11|27|10|39|15|22|12</t>
  </si>
  <si>
    <t>I am a Vietnamese American female, I grew up in a split household - half of my family is relatively on the right side, the other is on the left. I currently am trying to major in economics with a focus on the environment, and minoring in education. I feel like I've come to my current political position because I grew up in a predominantly multicultural community and consistently explore all news.</t>
  </si>
  <si>
    <t>R_3P4UJ9qCkK2ytta</t>
  </si>
  <si>
    <t>39|12|27|14|42|9|33|2|36|18|11|1|24|19|29|13|31|20|7|44|28|4|16|10|41|34|21|40|43|6|37|38|30|23|25|22|32|26|15|35|17|3|5|8</t>
  </si>
  <si>
    <t xml:space="preserve">I am an international student born in Argentina to Korean parents but for the most part raised up in Spain. As such, many of my political stances reflected these cross-country and lifelong changes. The majority of my political opinions come from my family, especially my parents, and also my religion, Christianity. However, I do find myself diverging from these two major sources of my political position due to outside ideas such as friends, my own research, news, etc. </t>
  </si>
  <si>
    <t>R_vYO2RtIUnuE68kp</t>
  </si>
  <si>
    <t>conflict_index</t>
  </si>
  <si>
    <t>22|28|34|16|29|25|38|33|8|2|30|44|37|35|5|12|9|3|4|20|40|42|13|19|23|26|24|31|21|15|43|10|7|39|36|41|32|11|14|6|27|1|18|17</t>
  </si>
  <si>
    <t xml:space="preserve">I come from a modest family where most of my life I was raised by a single parent. I had to overcome many obstacles to get to where I am today and have become more understanding of the kinds of situations others have experienced. After coming to college, especially such a liberal one as Berkeley, has made me open to accept point of views from a diverse population and always think before I speak my mind. </t>
  </si>
  <si>
    <t>R_3P6L9dn7iqcRcoR</t>
  </si>
  <si>
    <t>36|2|4|42|16|19|44|21|34|39|27|1|17|28|5|13|29|38|18|25|3|31|10|43|11|35|40|8|15|6|23|22|26|33|7|20|32|41|12|37|14|30|9|24</t>
  </si>
  <si>
    <t>California born and raised. Grew up in a suburban neighborhood with 1 older brother who also went to college. Parents are immigrants and did not finish middle school. I am a first generation American as well as a first generation college student who did not receive much academic or extracurricular help from guardians. English is my first language and I do sometimes have difficulty communicating with my guardians. I have developed my own way of thinking as a result, including my current political position.</t>
  </si>
  <si>
    <t>R_3GlzXT8azbkzPb7</t>
  </si>
  <si>
    <t>3|12|10|39|26|36|16|6|25|5|4|35|7|44|40|29|27|33|11|9|31|8|1|42|32|37|24|43|2|17|22|41|18|34|15|38|21|14|19|30|13|28|23|20</t>
  </si>
  <si>
    <t xml:space="preserve">I am a sophomore studying political science. Because I am a political science major, I hear lots of opinions and read evidence that supports both sides. My personal political position stems from religious views, what I have learned from my classes, and what I have personally experienced. </t>
  </si>
  <si>
    <t>R_T0zLBiuCNXT2TpT</t>
  </si>
  <si>
    <t>42|32|28|30|9|17|35|1|34|20|33|41|25|18|27|4|7|36|19|44|12|22|13|8|24|31|16|11|39|29|37|6|26|40|5|23|3|15|10|21|43|2|14|38</t>
  </si>
  <si>
    <t>I'd consider myself a reserved and happy person who tries to start conversations but depends on the other person to keep them going. I'd consider myself a moderate liberal, because my parents are on the conservative side and I have adopted some of their ideals (like those regarding taxes, welfare, money/economics, etc) but I have lived in California my whole life, which is left-leaning, so I have picked up many moral/ethical ideals from those around me, like teachers, peers, and public officials who represent and have represented the state.</t>
  </si>
  <si>
    <t>R_3fGBTaa9kSyPazb</t>
  </si>
  <si>
    <t>responsive_index</t>
  </si>
  <si>
    <t>15|39|23|26|32|25|7|12|41|9|8|21|34|16|30|27|6|17|44|3|33|38|42|29|4|36|35|5|22|11|13|18|37|1|20|43|31|2|14|28|24|40|10|19</t>
  </si>
  <si>
    <t>I come from a very liberal community, and generally agree with most of the beliefs of the people within my community. However, I am frustrated by the lack of people's willingness to listen to opinions that differ from their own, and I try to be as receptive and respectful of other people's views as possible, as I believe that the only way to come together is too be willing to listen to each other.</t>
  </si>
  <si>
    <t>R_yW2bv1ATt97yu3L</t>
  </si>
  <si>
    <t>32|43|38|15|30|5|16|22|40|21|29|36|8|26|27|31|4|41|34|18|28|37|24|1|17|20|14|23|7|2|35|25|39|12|6|33|44|19|3|11|42|10|13|9</t>
  </si>
  <si>
    <t xml:space="preserve">I was raised in a liberal family in a liberal city, so I was taught Democratic and Environmentalist ideologies from a young age. More importantly though, I came out as bisexual at the same time that Prop 8 was overturned in California, which made me even more inclined towards socially liberal policies. I also have observed the vast inequalities that persist economically in the Bay Area (particularly for people of color), which makes me fiscally liberal as well. However, I also strongly support individual freedoms when it comes to speech/firearms/drug policy. </t>
  </si>
  <si>
    <t>R_3MRTNZ2Wc3g65Xm</t>
  </si>
  <si>
    <t>30|43|9|12|14|44|39|8|24|22|27|16|5|32|10|35|36|42|7|40|38|1|34|41|13|11|37|20|17|6|2|21|4|31|29|18|23|3|25|26|19|28|15|33</t>
  </si>
  <si>
    <t>I am an eighteen-year-old girl who is about five foot two inches with short brown hair. I have moved around several times but I have mostly lived around the bay area with my family, who is middle class. I am Hispanic and a very open and accepting person. I think the area I have lived in and my own ethnicity and personality is what leads me to be more on the liberal side, especially on social issues.</t>
  </si>
  <si>
    <t>R_AvtgpW1cujD3s65</t>
  </si>
  <si>
    <t xml:space="preserve">Person A: Hello
Person B: - Drugs (cocaine, heroin, meth) are toxic chemical substances that should not be legalized. They should not be considered recreational due to the harm they cause physically, emotionally, economically, and socially.
oh hey
Person A: I agree that drugs such as cocaine, heroin, and meth are harmful towards people.
Person B: I don’t necessarily believe in intense prison time for users of substances. however distribution is a major problem and should be criminalized
we are talking about hardcore drugs right
Person A: Yeah
Person B: okay cool
Person A: like schedule 2 and 1
not marijuana
Person B: good
Person A: I personally believe that almost all drugs should be legalized because I personally people should be allowed to do.
Person B: schedule 2 drugs facilitate and lead to various other crimes. They create people who cannot contribute to society because of their addictive and harmful nature, increase homeless population, poverty, etc.
Person A: As long as they don’t harm others.
The thing is that I believe that legalization and decriminalization will reduce many problems caused by drugs
Person B: Hardcore drug use also facilitates a lot of other crime: assault, child endangerment, robbery. Also a lot of distribution of schedule 2 drugs stem from gangs.
it's a no go for me.
Person A: Legalizing drugs will stop the distribution of drugs from gangs.
For example, in the 1920s alcohol was illegal.
And most of the alcohol was bootlegged and lacked regulation.
Leading to a lot of alcohol poisoning.
And gang violence.
And a myriad of other social issues.
Person B: I disagree, i think legalization of hardcore substances normalizes toxic, problematic, and addictive drugs
Legalizing, i believe, will make them more accessible
Person A: That is tru.
I agree that it makes it more accessible.
Person B: I think alcohol and cocaine are different though
Person A: But it makes it safer as well. 
Person B: I don’t know if I agree with that
Person A: You know what you are getting.
Instead of buying from gangs
Person B: I think legalizing pot and alcohol makes the use of those two substances safer
But why would we want to allow people to start buying cocaine legally
Gangs will still exist
Person A: By legalizing cocaine, the cocaine supply would be much safer.
Currently, most cocaine is cut.
Person B: Cocaine supply will never be safe
Person A: And because of that people do not know what they r getting.
Person B: if more people have access, more people will get involved in a very harmful lifestyle
A lifestyle that leads into various behaviors that are problematic
Person A: But if cocaine is legalized, treatment options would be much easier as well.
Person B: I would imagine child endangerment/abuse would rise, stealing, assault
Why would we want to legalize something that is harmful and in turn create a wider need for treatment
schedule 2 drugs are in no way needed in society, legalizing them makes them seem recreational
Person A: People already use drugs though.
Person B: I understand where you are coming from.
that argument could be said with anything though
murder happens, might as well legalize murder
Person A:
Thats different though
Murder directly harms other people
Person B:
I just fundamentally do not believe hardcore drugs should be legalized
Person A:
Drugs inherently harm the person doing drugs.
Person B:
and those around them
Person A:
I understand what your coming from as well.
Person B:
Cool
Person A:
Drugs can be bad.
Person B:
Agreed
Person A:
But I personally believe that the government should allow people to do what they want.
And that people should have the choice to make choices themselves.
Person B:
I think the government should allow people to do what they want if it does not harm others, and i believe use of hardcore drugs does harm others
I think harm is unavoidable
[Experimenter says time is up]
</t>
  </si>
  <si>
    <t>24|38|12|41|7|44|37|17|28|3|35|26|14|25|6|19|27|20|39|22|8|32|5|10|11|40|21|1|33|15|13|30|36|31|9|18|16|29|4|43|2|34|23|42</t>
  </si>
  <si>
    <t>Personally, I do not find myself to be directly influenced or impacted by many topics or issues currently being debated in the political arena. Therefore, I am a bit unsure of my political position and spend my time merely exploring what is being said/discussed rather than advocating or supporting a certain political position. However, I do care about the implications that these controversial topics have on others, so when I have enough of a knowledge base, I try to become more involved and advocate.</t>
  </si>
  <si>
    <t>R_qQMMpqxNSYCJRcJ</t>
  </si>
  <si>
    <t>37|12|28|4|15|23|13|31|40|44|30|27|1|14|16|26|29|8|35|43|18|19|32|25|42|33|10|6|11|39|9|17|7|41|22|20|34|3|5|21|24|38|36|2</t>
  </si>
  <si>
    <t>My family came from a poor background. And now, they manage to be wealthy enough to send two kids to college. I care a lot about self-reliability and individual responsibilities. That being said, I tend to be judgemental to those who don't work hard enough.</t>
  </si>
  <si>
    <t>R_2QEVjRrCKjgH3Hi</t>
  </si>
  <si>
    <t>39|1|6|20|28|35|36|7|25|31|26|24|38|15|11|33|19|10|21|43|29|27|14|13|3|5|37|4|12|16|42|23|30|32|40|17|22|8|2|41|18|34|44|9</t>
  </si>
  <si>
    <t xml:space="preserve">I am a student here. My parents are both immigrants from Mexico, and I am very close to my Mexican culture/heritage. I was born and raised in California around tons of people from different racial/ethnic backgrounds, and my family is middle-class. </t>
  </si>
  <si>
    <t>R_1oz2g3ZmUao4WgS</t>
  </si>
  <si>
    <t>43|36|20|11|39|34|32|17|13|31|28|23|35|24|29|19|44|2|6|8|40|9|30|42|14|1|3|26|4|7|38|21|41|15|12|5|33|27|25|10|37|16|22|18</t>
  </si>
  <si>
    <t>I am a very curious person who is open to many different ideas. Have a huge passion for the sciences, arts, and humanities.
Neutral to liberal political position because I have always lived in liberal areas. Neutral because I prefer having an objective view of the situation</t>
  </si>
  <si>
    <t>R_1Hif7TRJBwaBGkZ</t>
  </si>
  <si>
    <t>31|39|12|26|18|42|5|28|20|30|21|44|19|27|3|41|23|7|32|16|9|13|37|17|15|33|24|36|4|35|14|10|34|22|11|6|38|1|25|2|40|43|29|8</t>
  </si>
  <si>
    <t>I grew up in a primarily white or Asian upper-middle class neighborhood. My parents had secondary education and while they were Korean, they were also familiar with Western customs so I was raised in a socially liberal, fiscal conservative mindset.</t>
  </si>
  <si>
    <t>R_2fBhe7lWZRkQfXu</t>
  </si>
  <si>
    <t>35|41|3|40|16|36|10|38|24|25|5|12|23|39|21|32|19|34|1|8|33|17|2|28|27|43|13|14|4|15|11|37|29|20|26|30|31|7|44|18|9|22|42|6</t>
  </si>
  <si>
    <t xml:space="preserve">N/A </t>
  </si>
  <si>
    <t>R_vMIqF3Z80zVPjqN</t>
  </si>
  <si>
    <t>23|8|33|27|38|28|36|43|24|1|4|7|25|42|26|22|29|13|34|19|39|41|30|18|44|20|31|40|21|37|15|9|2|5|14|17|10|11|32|16|3|35|6|12</t>
  </si>
  <si>
    <t>R_1g6YfliQ09vOZwp</t>
  </si>
  <si>
    <t>23|27|30|20|18|36|37|11|13|8|17|14|2|16|4|9|25|38|26|41|44|7|5|15|31|12|34|3|39|1|19|22|35|28|32|24|42|43|29|21|6|10|33|40</t>
  </si>
  <si>
    <t>R_XBMbeebnh3Z0tbj</t>
  </si>
  <si>
    <t>10|35|38|39|27|7|31|5|32|26|41|44|28|9|1|4|11|33|20|24|6|43|19|16|17|30|3|29|40|36|25|21|42|15|18|8|37|12|2|14|22|13|34|23</t>
  </si>
  <si>
    <t>I am generally introverted in new social situations, but can be loud and outgoing when accompanied by friends even in a new social situation.
I came to my current political position through thinking.</t>
  </si>
  <si>
    <t>R_2qkpyThlLcd3ZuA</t>
  </si>
  <si>
    <t>Person A: Hello!
Person B: Hi!
Would you like to start the debate or would you rather I start?
Person A: You can start!
Person B: Ok, so first off I assume that you are for the legalization of drugs since we matched as opposites?
Person A: Yes!
Person B: ok. So to start I acknowledge that there has been evidence from other countries that decriminalizing drugs has helped addiction rates and such but I believe that the solution to a lot of people engaging in dangerous and criminal behavior is not to remove the punishment for said behavior. I think a better solution would be a more comprehensive drug education program in schools and community that better outlines the effects drugs can have on you mentally and physically and how these effects can be permanent and irreperable.
Person A: I do think more drug education programs in schools and community is a more long-term solution that creates healthy habits for people to stay sober. But I believe that by legalizing drugs, the officials could obtain the ability to be in control of drug's users
sorry I hit send by accident. Still need to finish that
usages and maintain proof of documentation. People who would like to have access to drugs now have to be in the system where everything is recorded.
Person B: I see your point. But just in my personal experience, since the legalization of marijuana in California dispencaries? (sorry about the spelling) have popped up like weeds (pun not intended). There are 2 on telegraph alone. And when I walk to and from the dorms most days I smell weed at least once a day but the police don't do anything because so many people consider it to be a non issue. So people like me who don't want to do drugs and don't want to be around that behavior or exposed to it are forced to be
[Experimenter says time is up]
Person A: Good talk! Happy Friday</t>
  </si>
  <si>
    <t>10|21|41|34|22|24|26|7|4|27|44|20|1|32|17|37|15|36|39|35|42|38|19|8|40|13|23|14|9|43|29|16|11|18|33|6|12|25|28|2|5|31|3|30</t>
  </si>
  <si>
    <t>I am a very justice oriented person. I like things to be fair.</t>
  </si>
  <si>
    <t>R_Q4WnpBNzyxKTvfX</t>
  </si>
  <si>
    <t>19|6|22|24|13|41|38|44|27|26|37|39|15|33|2|10|4|35|30|25|21|12|42|31|7|17|1|40|3|34|11|43|23|28|20|9|16|14|5|36|32|8|29|18</t>
  </si>
  <si>
    <t>I am an outspoken person who loves to interact with others and help others whenever I can. I have certain priorities in my life and I make sure to keep those there; I am a very ethical person who sticks very strongly to his morals.</t>
  </si>
  <si>
    <t>R_1exep4WYufwnKJZ</t>
  </si>
  <si>
    <t>16|13|31|36|23|42|11|8|21|19|3|14|41|32|5|1|33|34|4|24|7|30|43|27|18|6|10|26|35|9|28|15|37|12|39|2|25|44|22|40|38|17|29|20</t>
  </si>
  <si>
    <t xml:space="preserve">I was born and raised in Los Angeles in a very liberal environment. My parents are proud Democrats and are very liberal on all political issues. My high school was very racially and culturally diverse, and majority of students were very liberal. This environment influenced my political beliefs to be very liberal. </t>
  </si>
  <si>
    <t>R_1LM5Z3O0qzR4Pu8</t>
  </si>
  <si>
    <t>14|39|22|33|31|34|8|37|44|40|38|11|35|29|42|26|19|43|7|41|23|17|2|25|3|32|1|30|15|28|13|18|27|10|16|24|6|9|4|21|20|36|12|5</t>
  </si>
  <si>
    <t xml:space="preserve">I'm not a very open-minded thinker. If you tell me your point and if it convinces me well enough, I will support it. </t>
  </si>
  <si>
    <t>R_26fHRCRPAoxckog</t>
  </si>
  <si>
    <t>15|20|22|9|11|17|34|36|25|29|38|5|41|43|42|31|8|13|10|18|40|23|30|37|27|6|4|2|1|39|35|33|7|24|12|32|19|21|14|16|44|26|3|28</t>
  </si>
  <si>
    <t xml:space="preserve">I am quite reserved and inhibited except with my close friends whom I can be very talkative and relaxed with, but I have often been said to be social and outgoing. In my perspective, I believe that I have social facade where I appear to be more enthusiastic and conversational with others in public, but it doesn't mean that I am pretending. </t>
  </si>
  <si>
    <t>R_3CT4y7u83B65xwe</t>
  </si>
  <si>
    <t>35|31|19|2|30|1|40|23|10|38|39|33|21|6|13|36|4|8|18|42|22|25|43|5|28|11|20|44|37|29|34|7|26|12|3|17|16|24|32|27|41|9|15|14</t>
  </si>
  <si>
    <t>Just another Berkeley student! Came to my current political position through cultural, social, educational, and personal experience.</t>
  </si>
  <si>
    <t>R_2zYFZHmA1KEmxXF</t>
  </si>
  <si>
    <t>2|16|33|18|38|8|1|4|10|3|23|31|12|11|24|32|44|36|20|17|22|19|34|42|29|9|27|13|41|37|14|25|26|39|43|15|30|5|35|7|6|28|40|21</t>
  </si>
  <si>
    <t>I am not really politically active. In high school I was part of a highly liberal program, so that influenced my political position a lot, but it felt a bit too liberal to the point of being a bit insensitive. I'm from California, so that also influenced my political position, but I mostly like to listen to both side and come to my own conclusions rather than just blindly follow all of the stances of a particular party.</t>
  </si>
  <si>
    <t>R_2tuqlEYmJY5T7wJ</t>
  </si>
  <si>
    <t>15|10|31|37|38|9|30|44|25|16|35|11|20|24|21|17|5|41|4|2|12|26|13|33|23|39|1|6|36|43|40|19|32|34|7|29|14|18|42|3|28|27|8|22</t>
  </si>
  <si>
    <t>I think everyone should be nice to each other, and that the general stability of the society is achieved when everybody behaves in their best behaviour. What is the best behaviour is to be determined by that community, which may vary according to different cultures and traditions, but mostly it means that one cannot affect the well-being of others in the society.</t>
  </si>
  <si>
    <t xml:space="preserve">Person A: Hello!
Person B: Hi
Person A: I'll just write out the question here for the sake of it: Do you oppose or support government reparations for slavery?
Person B: I oppose reparations for slavery, but my stance isn't strong at all.
Person A: I support reparations for slavery, and my stance is strongly felt, but not TOO strongly felt
Person B: Ok that
*thats fair
Person A: I don't really know how to articulate how strongly I feel about it honestly
what are your thoughts on it?
Person B: I'm not too familiar with the opposing sides of the argument nor with the general points. However, some thoughts are that I don't think there are former slaves that are still alive today. Also, many of the people in the US today are descendants from immigrants who immigrated post abolition. Another thing is that reparations will be extremely costly and I feel like there are other pressing matters that could use those types of funding.
I understand that the US as a whole holds responsibility for having the institution of slavery in the past, but there were many who were opposed to it and fought for abolition
Person A: I see your point -- logistically, the idea of tracking down the distant descendants of slaves when during those times record keeping was certainly less than efficient just sounds like a nightmare. I suppose that when I think about the situation itself, African Americans with deep familial roots in this country are, in lower-income communities, disproportionately present in many places. Although slavery officially ended a few hundred years ago, the socioeconomic ramifications of the practice itself still run deep (African Americans being unable to easily trace back their ethnic heritage, implicit biases, the need for the Civil Rights Movement to occur just for African Americans to be seen as citizens equal to their white counterparts, etc)
I think that the U.S. government, at the very least, must place a large portion of their focus into improving communities that are lower-income and do not have as many educational or work opportunities as others may have already.
Person B: I agree with the idea that if there should be reparations, it should be in the form of funding more training programs for lower income communties as well as more funding/educational opportuntiies for them
[Experimenter says time is up]
</t>
  </si>
  <si>
    <t>R_3hFlaw6f8e6Cv58</t>
  </si>
  <si>
    <t>44|37|30|2|7|24|19|42|20|40|39|9|1|14|43|18|17|32|36|8|27|15|25|23|16|31|35|26|28|38|21|34|6|12|41|29|5|3|4|13|22|10|33|11</t>
  </si>
  <si>
    <t>I am a freshman at UC Berkeley, from Pacific Palisades (a very liberal, wealthy suburb of Los Angeles), California.  I have a moderate, democrat of a mom, who is an appellate law specialist, primarily doing criminal defense work. Her views were somewhat combined with my very centrist dad's political views, helping to create my somewhat liberal, but also centrist political position.</t>
  </si>
  <si>
    <t>R_1f2TDSY26vqN0EW</t>
  </si>
  <si>
    <t>23|29|8|12|25|15|32|42|37|40|1|27|13|5|16|10|7|41|28|34|2|43|9|44|30|26|11|31|3|14|17|21|38|22|18|6|33|24|36|19|35|4|39|20</t>
  </si>
  <si>
    <t xml:space="preserve">I am very neurotic (but hopefully in an endearing, Larry David-esque way). I was raised in a conservative, Middle-Eastern household, but shifted my political views once in high school due to learning more about politics. Consequently, I held a more nuanced understanding of current political issues and became more liberal (also because I live in Los Angeles). </t>
  </si>
  <si>
    <t>R_6nWmfSH5Fz5b3kB</t>
  </si>
  <si>
    <t>18|31|9|23|27|41|22|38|26|42|11|13|21|6|40|14|43|7|28|36|10|12|34|8|5|44|25|35|2|33|24|1|37|39|29|20|3|30|15|32|16|4|19|17</t>
  </si>
  <si>
    <t>I am proactive and upbeat in nature. I am a deep thinker and always think about NA</t>
  </si>
  <si>
    <t>R_3PzdbI0SdSZQDhU</t>
  </si>
  <si>
    <t>14|34|15|42|19|23|37|11|2|16|33|20|27|41|44|30|7|1|3|29|25|10|8|24|43|5|40|4|18|39|32|12|38|17|35|36|22|21|9|6|28|31|26|13</t>
  </si>
  <si>
    <t>I come from a middle class family in LA.  We are very democratic, being that we like to be able to be heard and want things such as better healthcare that everyone can access etc.</t>
  </si>
  <si>
    <t>R_3dWVtoHOeqikikB</t>
  </si>
  <si>
    <t>33|13|18|30|28|20|6|44|1|36|3|10|39|7|17|24|37|21|40|38|12|15|41|23|35|43|4|16|27|22|5|11|32|31|19|25|9|34|14|26|2|29|42|8</t>
  </si>
  <si>
    <t xml:space="preserve">I grew up in a liberal household, and many of my values stem from being raised by a liberal-leaning mother. I also grew up using the internet, and know that most of the dialogue on the internet and in my surrounding environment shaped my liberal political position. I consider myself open-minded, but most of my personal values align left as well. </t>
  </si>
  <si>
    <t>R_1FCUuPL5x8ppvdt</t>
  </si>
  <si>
    <t>20|1|34|29|41|10|9|28|38|4|3|32|37|43|2|16|31|24|36|6|25|40|13|44|23|33|8|22|18|12|5|26|30|27|11|42|17|39|7|14|35|21|19|15</t>
  </si>
  <si>
    <t>I grew up in the Bay Area bubble, where I was surrounded by the democratic ideology. It's understandable to have inherit the views of your parents and teachers as a young child, but that has largely colored my political stances to lean left. However, now that I am a bit more informed about both sides of many of these political debate platforms, I can confidently stand behind my democratic position.</t>
  </si>
  <si>
    <t>R_2ZEsa7uK8C4YDwG</t>
  </si>
  <si>
    <t>26|30|42|10|27|40|17|29|43|4|38|1|32|22|18|41|33|31|19|13|23|20|34|11|6|36|44|35|9|37|21|15|8|28|16|14|5|3|12|2|39|24|25|7</t>
  </si>
  <si>
    <t>I don't familiarize myself too much with politics, but because of this, I tend to be more neutral about where I stand. However, I do feel very strongly about this neutral position, as I believe no matter what political position a person chooses to take, it doesn't have to affect the political position of others.</t>
  </si>
  <si>
    <t>R_5gKJePGiNqb3ZfP</t>
  </si>
  <si>
    <t>24|35|37|8|36|17|38|44|33|7|2|20|27|11|21|12|25|28|15|43|5|13|14|4|22|1|30|23|42|40|32|39|19|6|16|29|3|9|31|34|18|26|10|41</t>
  </si>
  <si>
    <t>I'm pretty calm about most things. I like to try and see both points of view. I'd say I'm liberal in my political views.</t>
  </si>
  <si>
    <t>R_1lcyyhvw75wf8Nl</t>
  </si>
  <si>
    <t>Participant number</t>
  </si>
  <si>
    <t>34|16|12|6|17|41|9|1|32|29|15|10|31|27|33|30|42|7|18|40|13|24|38|22|5|3|23|20|44|35|11|25|4|36|19|43|26|28|2|37|8|21|39|14</t>
  </si>
  <si>
    <t>I'm a first-generation student and I've grown up with the values of two different cultures, so I've always been observant of people's beliefs and how they manifest in political views. I'm relatively liberal, and from my experience people with liberal viewpoints tend to look beyond a person</t>
  </si>
  <si>
    <t>R_1pR3cNrUZQ4JdLW</t>
  </si>
  <si>
    <t>26|32|36|30|17|25|7|2|5|21|20|4|40|14|28|37|33|27|44|34|18|41|31|3|24|22|13|23|16|19|9|15|12|35|8|11|29|42|10|1|6|43|39|38</t>
  </si>
  <si>
    <t>I use logic and a general sense of morality, as well as a desire for justice, to come to conclusions on political topics. I do not like political parties and do not identify with any, although I tend to have strongly leftist political opinions.</t>
  </si>
  <si>
    <t>R_3MDmZiM0O2VEfbQ</t>
  </si>
  <si>
    <t xml:space="preserve">Person A: Okay. Hello.
Person B: Hi.
Person A: Okay, so I think we're supposed to talk about legalizing drugs in the United States.
Person B: Yeah.
Person A: Okay, do you want to start with your position, or do you want me to start?
Person B: You can start.
Person A: Okay. So I honestly didn't have a very strong opinion on this topic because I didn't really know too much about it. So I picked agree, but I put one [on the scale] and I put “not super sure.”
Person B: Oh, okay.
Person A: But I just feel like -- what I do agree with though is that there should be more government regulation regarding drugs and stuff like that. And people should be more willing to seek help if they're battling with things like addiction or they have an overdose, because then instead of being worried that they'll get in trouble for it, it's better to have people seek the help they need before something bad happens. And I feel like that part is important. And because of that, it's hard to regulate things if it's illegal because there's a lot of underground trading and illegal things going on. So that's why I feel like it might be beneficial to legalize drugs, but at the same time it's -- like legalizing marijuana is one thing, but then other drugs that are harder, that are more dangerous -- I'm not super sure if that will be the best idea. So that's my general opinion. 
Person B: Yeah, okay.
Person A: Mm-hmm.
Person B: So yeah, I think a big thing is [it] depends on what drugs are being legalized. Because obviously something like weed, it's already recreational in I don't know how many states. And that is just equally or less more debatable about how dangerous it is in comparison to alcohol. But versus something like opiates, which only are legal in a certain sense with doctors prescribing them, those are already just a huge issue with people being addicted. And it's like -- I think there's a study that something like a third of heroin addicts, before they were junkies, they were on opiates first. And then they get addicted, they go through withdrawal, and then that's when they turn to heroin. And that's just a major epidemic in the U.S. right now. I think it was like in a year, opiates were killing more people than car crashes and something else combined.
Person A: Oh my God. Okay.
Person B: Yeah. Yeah. So I think what the little survey said -- it was saying something that one of the benefits or the pros was just because, again with illegal drug trade and things like that. But when it's already an issue on a legal sense, I just don't think -- like for prescriptions and things. When it's already an issue for the people who are getting it with permission, I don't think just letting it all go is going to really help anything.
Person A: Oh, for sure. Yeah. Well yeah, I agree with that honestly. But [for] some drugs, I feel like it's okay. Depending on -- there's a certain degree of which it shouldn't be legal and other things that are more okay. And then I just guess it depends on scientific research and things, and if what they determine is safer versus much more dangerous, I guess.
Person B: Mm-hmm.
Person A: Yeah.
Person B: And yeah, I think what you're saying in terms of government regulation and things like that, that there should be some sort of pardoning type of thing maybe with getting people help. Versus them getting caught up and worried about getting in trouble and not getting the help they need. Versus just being stuck. Versus having the opportunity to get help and get back on track, so to speak.
Person A: Yeah. Mm-hmm. And also I do feel like this kind of getting help and stuff like that is different for people of different socioeconomic status, because I don't know if you know but the Demi Lovato thing. She had like -- I forgot what it was, cocaine or something, and then she -- everybody was supporting her and it was okay for her to seek help and do rehab and stuff. But a lot of other people -- especially who come from more disadvantaged backgrounds -- they're the people who are more likely to get put into jail for this kind of stuff. And that's a bigger issue that's not about just legalizing it or not, but just being more fair to all types of people regardless of whether they have the money to seek treatment, I think.
Person B: Yeah. That's true, because rehab centers are so freaking expensive. So yeah, really that's another reason why a lot of people don't get help. They simply can't afford it. And yeah, those are definitely resources that need to be looked into and made more available to the general public. That is another thing, because people from different economic standpoints, it's going to affect what they have access to as well. Just like you were saying, Demi Lovato started doing cocaine maybe, versus someone else who has less money and they're doing crack. Or -- but then opioids are just weirdly middle ground where it's both rich and poor because everyone -- yeah, crazy. Yeah, there's just a lot of different things to look at with socioeconomic status.
Person A: Mm-hmm. Yep. Okay. And then so time to -- what did they say? If you run out of topics, you can get to know each other. All right. So my name is [name redacted]. I'm a second year at Cal. I'm a Computer Science major. 
Person B: All right. Well, [name redacted], I am [name redacted] I'm a second year as well.
Person A: Oh, cool. Okay.
Person B: And intended media studies.
Person A: Oo, okay.
Person B: Yeah.
Person A: That's pretty cool. All right. 
Person B: [Name redacted], what bands you listen to?
Person A: Bands? Oh damn.
Person B: Yeah.
Person A: I feel like I listen to super basic music. If I'm on Spotify, I'm always on Today's Top Hits. 
Person B: Oh, really?
Person A: Yeah, it's horrible. Everybody else is always like, “Why do you have such a basic music taste?” But yeah, how about you?
Person B: Well, I listen to a lot of alternative.
Person A: Oh, that’s cool, that’s cool. 
Person B: All right, so describe what -- who's your guilty pleasure then? Like basic artist?
Person A: Oh, damn.
Person B: Are you a Taylor Swift fan or something? Or Ed Sheeran or something? Enlighten me.
Person A: Let me see. Recently I've been really into Halsey because my roommate introduced me to her.
Person B: Halsey.
Person A: Yeah, mm-hmm.
Person B: Oh, okay. I used to really love her. The first album, second one, or just all of it?
Person A: I like the first one more. The one where she sang -- what’s that one called? Shoot.
Person B: I can’t remember the names. I just remember the first one’s blue and the second one’s red, right?
Person A: Yeah, yeah, yeah. I feel like the songs on the earlier one are a bit better. Like her newer ones, Hopeless Fast and Kingdom or something -- I only really like Bad at Love and a few of the more popular ones. But the other ones, I enjoy more pieces from that album.
Person B: Mm-hmm. Okay, okay.
Person A: Yeah.
Person B: Halsey -- I haven't listened to her in a long time.
Person A: Yeah.
Person B: Yeah, she's neat.
Person A: Are there any artists that you're into?
Person B: Current obsession is Jack White, the front guy of the White Stripes.
Person A: Oo okay. Wait, what kind of -- I’ve never heard of this -- what kind of music is it?
Person B: That’s rock or like garage rock. They sing the song that goes [like this]. It’s a very common stadium chant.
Person A: Oh okay. Uh-huh.
Person B: Yeah, he’s just a very interesting artist.
Person A: That’s cool, that’s cool.
Person B: Yeah, very rock and roll.
Person A: Mm-hmm.
Person B: Okay wait, so you just started getting into Halsey?
Person A: Like a few weeks ago I’d say. Since the school year started. 
Person B: Ah. I was going to ask if you’re caught up to all the G-Eazy drama.
Person A: She went to her concert over the summer, and then she was super into it. And I was like, “Oh, damn, okay.” 
Person B: Hmm. Do you like Lana Del Rey?
Person A: I’m not super -- I don’t know her songs too well to -- yeah.  
Person B: Okay.
Person A: So what classes are you taking this semester? 
Person B: I am taking History of Art.
Person A: Oo, okay.
Person B: Like 190. So it’s an upper div and it’s going to look a little scary. There’s a lot of old people in the class. Not to be ageist or anything but I’m just like, “Oh, that’s interesting.”
Person A: Wait, old as in grad students or old as in seniors?
Person B: Okay like, I tripped out the first day because I felt like everyone either looked like a grad student or a grandparent, that’s what I’m saying. There’s a bunch of people that look older, like they’re 21 and stuff, and I’m like, “Oh okay.” And I was mildly intimidated, and then there’s a bunch of just genuinely old people.
Person A: Oh, so they just come in to listen to the lectures and things?
Person B: I guess so. I had no idea.
Person A: That’s pretty cool. 
Person B: So it’s just like, “Oh all right, cool," a very diverse group here. So that class is really interesting. But I’m also in Anthro and Poli Sci and Astro C10. 
Person A: Oh, okay. Yeah I heard it’s Filipenko right? He’s a really good lecturer for that.
Person B: Yeah, I guess everyone seems to really, really love him so my friend was like, “Oh yeah, we should take it” and I needed to get my STEM -- not STEM, but my Physical Science breadth, yeah. But oh man, Tuesdays and Thursdays I have back-to-back [classes]. First it’s Poli Sci and then Anthro in the exact same room, back to back, in Dwinelle [building].
Person A: Oh man. Okay.
Person B: And then my next back-to-back is Hist Art, so it’s four and a half hours of class. It’s great.
Person A: That’s a lot of lectures.
Person B: It is a lot of lecture. So we’ll see how the semester goes.
Person A: Good time, good time.
Person B: We’ll see how long I get by without missing a class.
Person A: Wait, are all your classes like mostly lecture, like “you have to attend” type of classes?
Person B: Hmm? I mean none of them take attendance other than section, so that’s absolutely mandatory. I would probably be fine if I missed Poli Sci because he uploads the slides and everything. But Anthro, I was reading all the “Rate my Professor” stuff and they’re like, “If you go to lecture and take notes, you can skip. I never did any of the readings and got an A.” So I’m like, “All right, I will skip the readings and go to class.”
Person A: Wait, what Anthro class is this?
Person B: 3AC.
Person A: Oh, okay. I took 2AC, like freshman year, so. That was interesting.
Person B: Oh really?
Person A: Yeah.
Person B: What was 2AC about? Is it still like --
Person A: It is archaeology.
Person B: Archaeology.
Person A: Yeah, I did it for my history breadth or something. So.
Person B: Nice, nice. I feel like all I have this semester is just full -- I mean with the exception of Astro it’s just history and history.
Person A: Oh my, that’s a lot of reading and stuff, right?
Person B: Because like Anthro and Poli Sci and Hist Art. So it’s just like, “This is how humans work, and this is why art matters.” And I’m just like, “Wow, okay”.
Person A: That’s pretty cool. I only have one humanities class this semester, I think. I’m doing three CS technicals. Fun times.
Person B: Are you doing 61B and stuff?
Person A: Oh no, I did that last year. I’m doing upper div, and then 61C and Data 8. Yeah. Oh.
[Experimenter says time is up]
Person A: Is our time up?
Person B: Okay, I think we’re done.
Person A: All right then.
Person B: All right, nice talking to you. Bye bye. 
</t>
  </si>
  <si>
    <t>did_pair_agree</t>
  </si>
  <si>
    <t>pre_support</t>
  </si>
  <si>
    <t>pre_strength</t>
  </si>
  <si>
    <t>post_support</t>
  </si>
  <si>
    <t>change_support</t>
  </si>
  <si>
    <t>8|21|28|34|4|43|10|19|12|16|14|18|32|23|6|38|17|26|44|31|33|20|27|9|11|40|2|39|1|35|37|29|42|25|36|15|5|13|7|24|3|41|30|22</t>
  </si>
  <si>
    <t xml:space="preserve">I consider myself a democrat and so do my parents. </t>
  </si>
  <si>
    <t>R_1i50c77IVuvDW06</t>
  </si>
  <si>
    <t>43|41|26|16|28|20|18|25|31|7|38|30|23|33|29|8|21|6|37|39|13|44|10|24|19|11|14|27|34|32|22|12|4|3|2|15|1|5|42|35|36|40|9|17</t>
  </si>
  <si>
    <t>I am a very indecisive/ passive person so when it comes to speaking my political position I often times shy away from arguments because sometimes people are too passionate in what their beliefs and instead of having constructive dialogue they fight. To describe my political position I would say I side with whatever is best for the people!</t>
  </si>
  <si>
    <t>R_W8Xdd98N5TadP21</t>
  </si>
  <si>
    <t>23|22|15|9|5|40|17|16|20|36|8|27|21|2|41|7|29|25|14|11|13|34|31|18|10|26|39|12|38|19|35|3|4|44|42|37|24|30|6|33|32|1|28|43</t>
  </si>
  <si>
    <t>I am a first generation student in the STEM field.
I came to my political position based on personal experiences and through values that were taught to be as a kid</t>
  </si>
  <si>
    <t>R_4VNEkYNofIwfXnr</t>
  </si>
  <si>
    <t>3|36|4|29|19|20|25|8|2|40|23|27|14|24|16|37|33|17|34|9|35|10|26|39|42|7|21|31|15|44|18|5|38|1|11|22|13|43|28|41|32|6|30|12</t>
  </si>
  <si>
    <t xml:space="preserve">I grew up as an American in Hong Kong, then moved to Utah briefly, before moving to Berkeley 4 years ago for university. I largely adopted my political views from my parents, but am now growing increasingly wary of party alliances, or adopting a certain viewpoint solely along with party lines, especially when the party viewpoint is deemed absolutely superior to the opposing opinion. </t>
  </si>
  <si>
    <t>R_1nNKw2i1TESH4yL</t>
  </si>
  <si>
    <t>18|10|22|2|34|33|14|27|20|31|36|11|9|1|6|38|15|37|32|30|23|42|39|35|12|13|17|4|24|3|21|19|16|43|5|8|41|26|28|40|7|25|44|29</t>
  </si>
  <si>
    <t>I grew up in a fiercely loving family with two overprotective parents. They are prudent, practical, and traditional. My mother and father have always encouraged discussion and conversation over dinner, and they have taught me to think deeply and defend my ideas.</t>
  </si>
  <si>
    <t>R_22Q54RFGfMLxiqA</t>
  </si>
  <si>
    <t>1|19|2|12|6|37|43|25|29|26|32|42|22|31|4|17|10|23|36|27|3|8|38|24|14|33|13|21|9|11|35|16|44|41|7|18|20|40|30|28|39|34|5|15</t>
  </si>
  <si>
    <t xml:space="preserve">My name is Harrisen and I'm 19 years old. I'm Korean-American and grew up in Orange County, Southern California. I would definitely say my political position is influenced both by my faith and the beliefs of my peers. However, in general I do not have a strong political position. </t>
  </si>
  <si>
    <t>R_UngtMhXmQNyjLy1</t>
  </si>
  <si>
    <t>33|20|29|17|24|25|26|27|30|7|1|4|36|9|19|28|44|10|42|23|31|21|6|37|8|32|41|22|35|16|43|15|18|13|11|2|39|5|38|14|34|3|12|40</t>
  </si>
  <si>
    <t>I like to think about all aspects and perspectives of a problem, which carries into my political life. I will never unquestionably lean towards one political side even if at first glance I think one thing is right and another is wrong, I know there is always another side to every story. I was raised in a very liberal environment so I tend to lean liberal.</t>
  </si>
  <si>
    <t>R_XUn4eR0HH6J1LKV</t>
  </si>
  <si>
    <t>4|26|13|34|18|24|20|10|25|8|36|32|6|38|1|16|35|21|28|39|11|40|5|23|19|17|41|31|12|27|29|33|22|30|43|3|44|37|14|15|7|42|2|9</t>
  </si>
  <si>
    <t>R_3Q04F6S40LPmTb8</t>
  </si>
  <si>
    <t xml:space="preserve">Person B: All right.
Person A: Sweet.
Person B: So I'm assuming that you support legalization?
Person A: Yes, it looks like that way.
Person B: Yeah. So would you like to go ahead and just start?
Person A: Yeah, sure. So the first thing I wrote down was just my views on what the purpose of criminalizing drugs is, and it’s -- a huge part of the whole debate is, “Why are drugs illegal and why would they be legal essentially?” And the main thing I could come up with in terms of the purpose of criminalizing drugs is, it's supposedly better for public safety. Drugs are a hindrance on public safety, and that's kind of the key process of a lot of justification for criminalizing them and making them illegal. Because that's an incentive to not do them and because the goal is to improve public safety, whether that's public safety of the user or situations they can get into when they're on drugs that could harm others. And the first thing I saw when we read that little tidbit about it is, in certain places where they've decriminalized drugs, the number of overdoses, the number of arrests related to drugs have gone down. So that's a key point against the idea that criminalizing drugs actually makes the public safer. So that's just kind of the first thing I wrote down, I don't know if you want to talk about some of your first instincts and ideas when you first saw this.
Person B: Yeah. Well I have basically three that really came to mind. So the first one is political capital. What I see is if we were to actually legalize drugs, then what's going to happen is just even passing that legislation is going to cost so much in regards to being able to -- I'm assuming if one party were to pass this and the other party is going to be so opposed to it that the political capital needed in order to pass this is going to be so large that we're not going to be able to pass legislation that actually matters, in my opinion. Because I'm not super passionate about whether or not people should be able to use drugs. But I think that the fact that it could stop other legislation from being passed is big. Additionally, I think that if we legalize drugs then I actually have a different view. This is kind of what you're talking about where we have the general attitudes about drugs. I think that it's right to think that they're bad, because I don't think that we should be encouraging people to use drugs. I don't think that we should be supporting it. I think that it causes a lot of harm, and that it could just be a huge detriment to people and society in general if we allow drugs to be used on a consistent basis. And then last, I just want to say I think that in regards to the illegal activities and some of the harm that comes from that, I think that it's going to be happening anyway if we legalize drugs. We see that in places where they are legalized, where it's still cheaper to get them illegally and we still have the negative effects of the industry. We still have sketchy drugs coming in which may or may not be combined with other drugs, and so that's where my opinion comes from.
Person A: Yeah. I guess the idea of “causes harm” is where the whole contention is, if these drugs genuinely cause harm or if decriminalization causes them to do less harm. And the way my view has been formed -- the one-sentence intro the study gave kind of pointed to that -- there are cases where when they're decriminalized, harm has gone down because overdoses have gone down. And that's kind of a counterintuitive thought, but it's one I think that needs to be looked at more in terms of when we're talking about causing harm. Because I agree, drugs can be harmful. But if there's a solution here that's different than our current criminalization and the current justice protocol when it comes to drug addicts, that causes less harm, I think that's something that should be looked at. And that's what I see this and when I've done research apart from this, on the topic, it seems like this is a potential solution that will cause less harm overall when it comes to drug use. But.
Person B: Yeah, for sure. I think the same thing. I think that it is potentially able to do some good, but I think that if we continue to set up programs for people who do use drugs or who have been affected by drugs, I think that those are the solution as opposed to completely just legalizing them in general. Because I think that the attitude about drugs should still be that they're a negative thing. Because I think if we continue to enforce that, then less people are likely to start taking drugs. We're still going to have people agreeing to help people who want to recover from drugs, and we're not going to -- I think that, that attitude is what's driving this help. Whereas if we legalize it, I think that maybe if somebody sought help then maybe people would be less prone to do that.
Person A: Yeah, I think that's totally in the realm of possibility, and I would tend to agree that there actually are better solutions in terms of more recovery or more programs aimed at people who are users. I just do think there needs to be a shift in terms of whether drugs cause harm at the current levels that people think or if they should be criminalized in the way they are right now. Which I think is pretty scary in terms of just the jail time that's associated with drug use compared to other offenses. But yeah, what you allude to in terms of other programs, I think that's an effective means. Just a lot of the other programs that I've seen involve changing -- maybe not specifically decriminalizing drugs, but changing the ideas and beliefs behind drug use from a criminal activity to look towards something that's more of an addiction, which I think is a good step. Which from what you said, you would tend to agree with in terms of programs for drug users. So.
Person B: Yeah. And I do think that it definitely is that type of thing and we should be shifting the attitude towards that. But I also think that the drugs that we're talking about are more serious ones. We're talking about -- I just forgot the name -- like cocaine.
Person A: LSD is an example.
Person B: Yeah. And so, LSD isn't, in my opinion, as bad, but stuff like cocaine or heroin, if we start to view them as something that's almost okay or somewhat -- like something that somebody could potentially use, and I think that that's extremely dangerous. And I think that we should continue to just show people how dangerous they can be. Because with a lot of people, they probably won't get involved with drugs if they just have that image in their mind of how scary it is as opposed to legalization.
Person A: Yeah. I think that that's a slippery slope of using criminalization to influence people's education on something though. Like when you said that, what came to mind was something like base jumping or some extreme sport in terms of like, there's no criminalization over it but there's still education and what not in terms of use and its safety. Which I think could be more effective. I just think it's a slippery slope to criminalize something or keep something illegal just to have people be wary of it, if that makes sense.
Person B: Yeah. I know, but I still think that -- not only that, but we also have to look at the fact that we do lose a lot of innocent people. Because if we were to make it legal, it does have negative repercussions and they do do a lot of harm. Like cocaine, as soon as somebody tries it or it gets into their life then it does cause a lot of problems and there aren't -- yes, there are a lot of problems with the way we enforce the law, especially with marijuana use. And that's where mandatory minimums and stuff really are bad. But seeing as that's becoming legal, when we're looking at the more serious drugs especially, I think that mandatory minimums aren’t in play as much as the fact that it ruins lives. And I think that the impact of ruining more lives outweighs shifting attitudes for people who may or may not want to use that drug.
Person A: Yeah. I guess I'd have to look more into the studies in terms of places that have pursued more higher levels of decriminalization, where that harm is coming from in terms of overdoses and arrests, and I guess overall, medical records of the places there. Because I think I would totally agree with you if the data backs that up, which -- yeah.
Person B: Yeah. I see both sides -- yeah.
Person A: Yeah, totally. And I get what you're saying in terms of -- inherently, I believe I live a more productive and less disruptive life without drugs, and I think most people would agree with that. And I do get what you're saying in terms of the tone shift or the attitude shift that may come with legalization. Yeah. I wish there was a way to lessen the current criminalization and attitudes towards drug users without maybe changing the attitudinal overview of the drug use in general, in terms of health. 
Person B: Yeah, I think we kind of agree on most things. We both see that there are negative effects, but there also are -- we should be shifting the tone and everything, and I think it's just the degree to which we think that should happen.
Person A: Yeah, totally.
Person B: I think that's what we differ in.
Person A: And I actually sort of answered that, or I thought of that as I was answering. In terms of, I think a full cold turkey shift to all drugs are legal, isn't probably the best solution. But I do think there should be a reduction in terms of the criminalization of certain drugs specifically that have just been politicized to be dangerous more than they actually are. And then also just the current sentencing or the mindset of drug users. But yeah, I'm with you.
Person B: Yeah.
Person A: Oh, what year are you?
Person B: I’m a freshman. How about you?
Person A: Nice, nice. I’m a fourth year.
Person B: Oh, so have you been doing this?
Person A: No, this is my second or third study.
Person B: Oh, okay.
Person A: This is my first one that’s like this format, in terms of actually interacting with other people. Usually they’re more singular.
Person B: Yeah.
Person A: Yeah.
Person B: This is my first one ever. So. 
Person A: Oh, nice. Yeah, they’re sweet. You show up -- otherwise I’d be sleeping or eating, and I get to make thirteen dollars. And I can go buy lunch tomorrow with an easy conscience.
Person B: Yeah, for sure.
Person A: Are you studying Politics? Or Political Science?
Person B: Economics actually. How about you?
Person A: Oh nice. I’m an Econ major too.
Person B: Yeah Econ. 
Person A: What are you --
Person B: Well you’re declared. I’m undeclared, obviously.
Person A: Yeah, yeah, yeah. Are you thinking of doing Haas or just Econ?
Person B: No, just Econ.
Person A: Good. That’s where all the good people are.
Person B: Okay. Is that what you did?
Person A: Yeah, totally. Same thing. I like the policy side of it more than the business side of it. 
Person B: Same, I just -- people are like, “Oh, I’m pre-Haas but if I don’t get into Haas then I’m going into Econ,” and I’m like, “Well, that’s -- yeah, screw you.” 
Person A: Those people are the worst. Yeah, you’ll go to Econ classes for the next year, and you can pinpoint the Haas students based on how they interact in section and lecture. It’s really interesting.
Person B: Wow, are they less into it?
Person A: Well either totally tuned out when they’re talking about policy or they’re the ones who will go straight up to the professor after class and ask all the questions and be very into it and try to create that interaction with the professor. You can totally tell. It’s interesting. 
[Experimenter says time is up]
Person A: Yeah, well, good luck. Enjoy.
Person B: Yeah, you too.
</t>
  </si>
  <si>
    <t>33|37|8|11|27|18|9|13|36|32|20|2|44|1|10|39|28|43|21|22|25|12|24|26|6|29|4|30|14|16|5|7|31|23|15|41|35|19|34|38|42|40|3|17</t>
  </si>
  <si>
    <t xml:space="preserve">I am an international student from Turkey, and what I value the most is equality among every single person living in our world. Unfortunately, we are not given equal opportunities when we are born, and I support that this should not be the case; every one should start from the same page. </t>
  </si>
  <si>
    <t>R_2c6CB4dmT1vTlcq</t>
  </si>
  <si>
    <t>23|20|10|40|7|11|2|6|28|33|21|31|34|44|39|36|32|4|41|9|16|18|26|37|15|1|30|12|24|42|17|43|35|5|27|8|14|19|22|3|25|38|29|13</t>
  </si>
  <si>
    <t xml:space="preserve">Even though I am undoubtedly a quiet and shy introvert, I feel that I am still able to surround myself with quite a few friends with whom which I am very comfortable with and talkative to. I do not have strong political views. I would attribute most of my political positions to influences from my parent's views and the area from which I am from. </t>
  </si>
  <si>
    <t>R_2QtS6KWxx2h4b46</t>
  </si>
  <si>
    <t>37|22|9|20|23|35|13|41|27|31|36|40|12|14|4|5|29|1|24|17|8|15|32|28|25|38|10|42|44|2|39|16|30|18|26|34|6|11|19|33|43|21|3|7</t>
  </si>
  <si>
    <t>I grew up in a moderately liberal household, as the oldest of 3 siblings. I went to a very liberal high school. I now live in a co-op and am a participant in Students United for Reproductive Justice.</t>
  </si>
  <si>
    <t>R_vGpCeyC2NMcgACt</t>
  </si>
  <si>
    <t>44|8|36|29|33|17|22|18|15|28|34|1|4|5|32|24|38|30|27|39|9|14|31|12|6|20|41|40|26|35|3|42|7|10|43|2|23|11|21|37|16|19|13|25</t>
  </si>
  <si>
    <t>My mother is socially liberal, fiscally conservative, and my father is mostly very liberal, except he is a bit religious and objects to gay adoption. I came to my current political position as a result of my school, family, and my own readings.</t>
  </si>
  <si>
    <t>R_3oF1XqLTKsWTplH</t>
  </si>
  <si>
    <t>23|42|39|9|31|32|10|13|37|30|11|4|14|33|1|36|34|26|38|7|43|41|25|3|2|8|5|19|28|16|27|20|18|44|17|22|21|29|40|15|6|12|35|24</t>
  </si>
  <si>
    <t>Simply Black in America has painted my experience in the U.S. Also having Nigerian immigrant parents, and understanding their experience in the U.S. has painted my political views. Simply as an immigrant and Black, you must work 100 times harder than your counterparts to simply be seen as equal or taken seriously. These experiences have painted my political views.</t>
  </si>
  <si>
    <t>R_4Nqvx1v06R8FrVf</t>
  </si>
  <si>
    <t>16|7|34|24|1|4|42|19|41|44|39|9|6|26|22|25|36|31|43|37|17|2|21|32|20|13|12|28|23|5|18|29|8|14|10|3|38|40|15|33|27|30|35|11</t>
  </si>
  <si>
    <t>I consider myself a political moderate who prefers not to affiliate to either major party in the US. It is my opinion that the Democrat and Republican parties do more harm than good: people just want their party to win. My Dad is far right and my mom is somewhere in the middle on the political spectrum.</t>
  </si>
  <si>
    <t>R_UrNq8j5tWaFpqil</t>
  </si>
  <si>
    <t>9|8|19|41|23|4|21|44|38|22|13|34|36|40|2|25|26|42|5|43|16|24|29|32|27|3|28|10|18|37|31|39|20|33|11|7|6|17|30|1|12|15|35|14</t>
  </si>
  <si>
    <t>I'm an extremely emotion driven person and I like to look at things from the more "mental effect" viewpoint such as how people are affected by it as compared to other physical effects such as financial consequences or economy. This has primarily driven my political position.</t>
  </si>
  <si>
    <t>R_3J3jbR3euPOx0RN</t>
  </si>
  <si>
    <t>29|34|41|6|44|14|5|8|30|39|23|28|7|21|9|1|26|35|40|31|16|33|24|18|25|12|10|22|27|42|19|11|15|37|20|32|13|43|36|38|2|4|3|17</t>
  </si>
  <si>
    <t>I have never had very strong political opinions and tend to not let others' ideas impact how I feel. Although I am supportive of people expressing their beliefs, I am not usually one to openly express them myself. When I meet people with very passionate feelings about a political circumstance, I am slightly intimidated because I am not always the best educated as I could be on the matter as those who are strongly opinionated.</t>
  </si>
  <si>
    <t>R_2cjQ1jv3zle4NcP</t>
  </si>
  <si>
    <t>28|11|19|5|30|31|18|13|7|16|22|9|14|33|43|25|8|35|21|15|36|10|34|1|24|12|26|41|6|44|42|4|38|17|29|37|40|27|2|39|20|23|32|3</t>
  </si>
  <si>
    <t>I'm an immigrant from Southeast Asia who was raised Roman Catholic and lived in both Kentucky and California. Social media, books, and school heavily influenced my current political position.</t>
  </si>
  <si>
    <t>R_3irvx8B7R90r2wz</t>
  </si>
  <si>
    <t>22|39|3|18|21|25|43|24|32|44|17|7|38|37|31|41|36|26|34|19|42|15|11|10|8|5|35|33|16|27|29|14|20|40|28|1|23|2|4|6|9|13|12|30</t>
  </si>
  <si>
    <t>I basically don't have a strong stance about certain political topics, I just usually base them to my little know how and usually don't research much about it. But yeah I'm very open minded and willing to learn and hear from other people's perspectives</t>
  </si>
  <si>
    <t xml:space="preserve">Person A: Okay. Would you like to start?
Person B: You could start.
Person A: Okay. So I support government reparations for slavery because, well I mean, African Americans have suffered under slavery for many generations and, as we all know, widespread systematic discrimination is still present today. And so I feel like, though a compensation might not solve all the issues present with African Americans, this may still help alleviate some of them. And yeah.
Person B: Mm-hmm. Okay. Well, I oppose because there are many other large groups that have been exploited, and paying reparations is not necessarily the way to go. You're right in stating that there is still systematic oppression today, but instead of using money in that way, there could be better schools created instead of jails. Or eliminating food inequity by providing less unhealthy options in lower-income neighborhoods where a large number of the population resides. So I guess starting from the root of the problem rather than just paying the money. Because if that happens, then a lot of people in the country -- it will be chaos. The political climate is already bad, so that's going to make it worse. So instead of just handing money -- because a lot of people don't have that financial literacy, and they don't have that foundation or the resources to know about managing money. And I come from a low-income neighborhood where the majority of the population is Black, African American, Latinx. And [with] that I've witnessed a lot of people having programs like WIC [Women, Infants and Children Supplemental Nutrition Program] and they use the money to buy weed or unhealthy options, not even to feed their children. So I feel like it starts in a different area with education and setting the foundation to help set up people that have been oppressed. To help set them up for success in a different way.
Person A: Hmm.
Person B: Is that clear? Does that make sense?
Person A: Yeah, that makes sense. I mean, I guess in the absence of alternatives, this would be the way to go. But now that I've heard your options, I'm willing to change my mind.
Person B: Yeah, it makes sense. That would be perfect if every group who has been exploited like Native Americans, Latinx, whoever, everyone -- because everyone has been exploited. So it would be amazing if that could be the case to fix things, but unfortunately that's not realistic.
Person A: I mean, I'll have to say I'm in agreement with you here. I'm willing to change my mind. I didn't feel that strongly about this issue in the first place and you make a good point.
Person B: Thank you.
Person A: All right, so I guess we can just get to know each other better?
Person B: Yeah. I don’t think we’re allowed to say our names or anything, right?
Person A: I’m not sure.
Person B: Oh well, what year are you in?
Person A: Freshman. What about you?
Person B: Oh, me too. 
Person A: Oh, cool. 
Person B: I feel like we met. It was at the beginning.
Person A: Well, I’m sorry. I met a lot of people so I might not remember.
Person B: Oh no. At the entrance.
Person A: Oh, at the entrance.
Person B: Yeah. I feel like that’s you.
Person A: Hmm. Well.
Person B: What are you studying?
Person A: So right now, I’m planning on studying MCB, molecular and cellular biology. 
Person B: Oh, nice.
Person A: What about you?
Person B: I’m thinking about doing poli-sci [political science]. Probably double majoring in sociology or social welfare.
Person A: Yeah. I heard you were very knowledgeable about this topic so like.
Person B: Oh yes, definitely. Yeah when I saw this on the board, I was like, “Yes. This is it.”
Person A: Yeah, I wish I could say it was the same for me, but for someone who’s more science-y I was like, “Oh no.” 
Person B: Yeah. Yeah, I definitely -- it’s, yeah. It would be nice if that could be the case for everyone but --
Person A: Because I mean, yeah. I guess that politics are just not my thing. It’s just something I’ve never become interested in. It’s just how it turned out.
Person B: Yeah. Definitely I’d say that this is something that people wouldn’t follow through with because everybody knows that our education system is very messed up. And even then, people don’t -- people prioritize corporations or other things that aren’t really fixing anything.
Person A: Yeah. I mean I guess, maybe -- I’m not sure. I might just be making things up. But maybe it has something to do with the lobbying groups of the powerful corporations.
Person B: Definitely. Yeah, capitalism.
Person A: Yeah. Because the tobacco companies and other companies I can’t remember. Yeah, powerful groups. 
Person B: Yeah. 
Person A: And I guess as a consequence of that, everything else gets thrown to the wayside.
Person B: Mm-hmm. So where are you from?
Person A: So I’m originally from New Jersey. I was born there.
Person B: Oh, nice.
Person A: And so as a child, my parents worked in China a lot. So I travelled back and forth.
Person B: That’s awesome.
Person A: And so, yeah. That was mainly in preschool though, and for first grade. So from second grade on, I stayed in New Jersey for schooling until end of seventh grade, yeah. So then I moved to San Diego where I finished middle school and high school. 
Person B: Oh that’s nice.
Person A: So what about you?
Person B: I’m from LA.
Person A: Oh cool, so like what area?
Person B: From South Central. 
Person A: Ah, yeah.
Person B: So I live in the Compton area. So when I tell people “Straight out of Compton,” they think I’m joking. But it’s not.
Person A: So what about you? You just grew up in LA? Was born there and all that?
Person B: Yeah.
Person A: So do you have any hobbies you’re particularly interested in? Besides political science and all that good stuff?
Person B: Yeah. I really like to dance.
Person A: Mm. Yeah, so in high school I swam and I played the saxophone.
Person B: Oh that’s cool. I did the clarinet in elementary. I loved orchestra.
Person A: Sorry, just a bit of a non sequitur. I find it interesting that someday people just sit around in a big room and evaluate our conversation. Like grade us on our effectiveness of communication or something.
Person B: Yeah. I’ve never done anything like this. This is cool.
Person A: Yeah, me neither. I mean, to be honest, I was just really attracted to this study because they said you’d do something cool and you’ll get paid for it. So I’m like, “Why not? Win-win.”
Person B: Yeah. I didn’t think it would actually be speaking to other people. I thought it was just like, “Oh, fill out this survey.”
Person A: Yeah, that’s what I thought too. Maybe do a survey. Watch a short video. Do some sort of psychological study or something.
Person B: So what are you doing after?
Person A: After? Well I got chores I need done.
Person B: Same. I have a lot of homework. 
Person A: Yeah.
Person B: I’m taking STAT 20 and I have the discussion portion at six.
Person A: Ah, late classes.
Person B: Yeah, that sucks.
Person A: Yeah, that’s not me today. Today is actually my easy day. I only have two classes. 
Person B: That’s nice. 
Person A: Yeah, all in the morning. Yeah, Monday’s my busy day.
Person B: Oh. Yeah. Are you going to do any clubs or anything?
Person A: That’s what I’m planning. So from Calapolooza and all those club fairs, I grabbed a bunch of fliers. So now I’m just trying to sort through all of them. Find something that interests me.
Person B: Yeah. Yeah, there’s this group called Undergraduate Marketing Association so I’m thinking about doing that. That sounds really cool.
Person A: That’s cool. Sounds business-y, right?
Person B: Yeah. I think that I’d work with the nonprofit or the good part of business.
Person A: Yeah. I actually, now that I think of it, grabbed a bunch of medical related flyers. So that’s definitely something I’m super interested in.
Person B: Oh that’s awesome. I grabbed a flyer maybe you might be interested [in]. But I think it’s called something about medical -- Oh my God, I forgot what it was. But you have the chance to travel across the world -- I think it’s Nepal -- for two weeks and you get to do medical outreach. That’s kind of how they pitched it, medical outreach in another country. So that’s cool.
Person A: I mean, yeah, that’s pretty cool. Do you remember some names, maybe an acronym? I’m super interested now.
Person B: Yeah, I forgot what it was. I think it was Volunteers Around the World. I think that’s what --
Person A: Oh, I see, I see. Okay.
Person B: Yeah. I’m really thinking about doing that. So we’ll see how that --
Person A: All right. Volunteers Around the World. I’m going to try to remember that because I’m not sure if we’re allowed to take the note sheets. 
Person B: Oh. Yeah.
Person A: I don’t know. Maybe they’ll make us throw it away. I don’t know.
Person B: Yeah, if not just look it up. Like “UC Berkeley, travel.”
Person A: Yeah. “Travel, Nepal, medical.”
Person B: Yeah. I wonder when this is done.
Person A: Well it’s a 12-minute conversation we’re supposed to have. I’m sorry we didn’t get to have a nice debate or anything.
Person B: Oh no. I’m not good at debate, so this is good.
Person A: Yeah. From what I’ve heard I would have sworn you were on some debate team. You argue your point pretty well.
Person B: I did mock trial in high school. That was really fun, but. 
Person A: Ah, I see. Personally I’ve just never done any sorts of those activities that require you to present an argument. You know, like speech team or mock trial. Never done it.
Person B: Yeah. It’s pretty intense. I get a lot of anxiety and I shake. So I was like, “This is good. This is cool. This is chill.”
Person A: On the survey, I was like, “Oh, are you one of the people who is nervous all the time.” And like, yes.
Person B: Yeah, same. Same. Yeah, last summer I did a summer program at Oxford University in England.
Person A: Oh that’s pretty cool. So what did you do there?
Person B: So I took a politics course, a philosophy course, and one called “The Art of Rhetoric.” So it was basically debating, and I debated at the Oxford Union. So that gave me so much anxiety. I was shaking and I’ve never seen my hands shake like that. It was crazy.
Person A: Oh, for me my hands don’t shake. I just get super sweaty, especially on my palms. And the butterflies in my stomach.
Person B: Yeah. I feel like that’s better because it’s not as visual. You’re not going to give yourself away too easily.
Person A: Mm. Yeah, I suppose. So by the way, besides stats, what other classes are you taking?
Person B: I’m doing a class called “Pop Culture,” and it’s a socio class. So that’s my favorite class.
Person A: Oh, that’s cool. I’m just taking Sociology 1 in terms of that kind of stuff. Yeah.
Person B: Oh. Yeah. I don’t know why I didn’t choose to go with “Intro to [Sociology].” 
Person A: Ah.
Person B: Yeah. I’m also doing Writing R1A. It’s talking about theories of knowledge and writing about -- analyzing, I guess, how people learn and stuff like that.
Person A: So just these few classes, right?
Person B: Yeah, and I also have a seminar. So it’s basically talking about different identities. Yeah, like how people identify themselves, or transgender topics and stuff like that. It’s really interesting.
Person A: I see. Well me, I just told you how I’m a more science-y guy. I’m taking MATH 1A and biology.
Person B: Nice. Is it just those two classes?
Person A: Well, and Sociology 1. Yeah. 
Person B: Oh, okay.
Person A: And all the discussions and labs and stuff that come with it.
[Experimenter says time is up]
Person B: Wait, are we done?
Person A: Are we? We are.
Person B: Oh yeah. All right, good luck with everything.
Person A: Thanks, it was nice talking to you. Good conversation.
</t>
  </si>
  <si>
    <t>R_24wkuaFoU4Wcuq5</t>
  </si>
  <si>
    <t>2|33|38|41|32|19|10|14|8|9|35|18|37|36|44|13|31|26|28|17|23|1|30|34|29|11|7|25|27|16|39|3|12|4|6|42|43|21|15|24|20|22|40|5</t>
  </si>
  <si>
    <t xml:space="preserve">I am curious and open to trying new things. I came to my current political position because of the influence of society and growing up in the environment around me. My family's political positions did influence me as well in the way that growing up my positions came from family's. </t>
  </si>
  <si>
    <t>R_3JFsF3JDTHtFXcs</t>
  </si>
  <si>
    <t>41|30|12|11|8|23|13|14|40|25|15|5|4|9|28|19|7|37|36|43|42|1|26|17|22|33|38|6|3|18|2|10|29|21|27|34|32|20|39|35|44|24|31|16</t>
  </si>
  <si>
    <t>I care deeply about others, regardless of their differences, and I find that most of the time, liberals tend to fall on the side of promoting equality and social justice. I also believe that structural inequality shapes much of our world, and that all people should be respected with this in mind.</t>
  </si>
  <si>
    <t>R_2YKDDTpwmKOTmc0</t>
  </si>
  <si>
    <t>17|9|39|10|37|2|33|6|19|27|28|32|13|24|3|36|20|8|16|21|38|14|26|18|7|12|11|31|22|44|5|35|4|23|30|29|34|41|43|25|15|1|40|42</t>
  </si>
  <si>
    <t xml:space="preserve">I'm Persian-American and I lived in Iran for 12 years. I have lived through both sides of the spectrum and I know that the right wing is BS. </t>
  </si>
  <si>
    <t>R_AGQSTSuRuJ3yGxX</t>
  </si>
  <si>
    <t>38|3|43|31|37|16|9|22|19|41|13|36|35|29|34|42|15|10|39|11|14|5|20|33|12|32|40|24|6|27|26|17|28|44|21|23|1|8|7|18|30|25|2|4</t>
  </si>
  <si>
    <t>I'm a freshman from India studying economics and data science. Living in India has made me fairly liberal</t>
  </si>
  <si>
    <t>R_3fZURpb72T5fKyx</t>
  </si>
  <si>
    <t>2|26|37|39|27|12|6|41|9|44|5|10|35|24|31|43|36|4|22|34|17|25|14|3|23|40|38|13|1|33|11|7|15|20|28|29|30|32|16|21|19|8|18|42</t>
  </si>
  <si>
    <t>I grew up in a family who values hard work. My family doesn't come from a lot but has worked very hard to live where we do and to be able to live the lifestyle I'm am so lucky to live. Throughout the Obama administration, I saw my parents get their hard earned money taken away from them and given to people like my uncle who lives at home with his mother and lives off of disability and unemployment.</t>
  </si>
  <si>
    <t>R_2fAN6WwYZLlwVjG</t>
  </si>
  <si>
    <t>22|24|25|44|19|18|5|12|27|39|30|14|17|28|6|9|42|13|11|23|8|4|26|41|1|37|29|21|43|15|2|20|10|16|38|31|36|33|7|32|35|34|40|3</t>
  </si>
  <si>
    <t xml:space="preserve">I was born in China and received early education in China. Went to the UK for higher education and thereafter lived 9 years there. Political position is influenced by the news, education and personal experience. </t>
  </si>
  <si>
    <t>R_11dUp7ACT7d1NtU</t>
  </si>
  <si>
    <t>2|23|38|27|42|39|36|14|4|18|6|1|30|34|44|43|41|32|33|31|7|35|29|19|15|17|20|16|3|13|40|9|25|21|10|26|11|28|24|5|12|8|37|22</t>
  </si>
  <si>
    <t>When it comes to political opinions, I like to be very quiet in the beginning of a discussion and listen attentively to what other people know and share: facts and opinions. When I hear all the facts, I feel that I can build a more assertive arguments as to why my political opinion is in line with my values. As a white female, I sometimes feel like I can't share too much because I know that my privilege makes me less vulnerable to a lot of political ongoings. Therefore, I'd rather listen and learn from people who might have more personal experiences and learn from them.</t>
  </si>
  <si>
    <t>R_BMlueifxFU0Skcp</t>
  </si>
  <si>
    <t>8|27|44|12|7|5|39|19|23|42|31|32|20|21|28|25|40|24|29|38|15|41|30|17|10|16|2|35|22|37|34|1|26|18|33|13|4|9|6|36|43|11|14|3</t>
  </si>
  <si>
    <t xml:space="preserve">I am a senior studying economics here at Berkeley. I grew up with a pretty liberal and stable family which has led me to be liberal as well. I do think that any strong political stances I would take would need to be backed up by research. </t>
  </si>
  <si>
    <t>R_3r238lBMi9ejK0F</t>
  </si>
  <si>
    <t>37|25|19|10|22|15|29|4|44|8|39|3|43|20|24|12|21|40|28|14|11|2|13|30|1|17|35|38|32|5|34|6|36|23|27|18|26|16|31|41|33|42|9|7</t>
  </si>
  <si>
    <t>Both of my parents are liberal Democrats, and I find I mostly support their views. I lived in an upper-class, mostly white, slightly conservative suburb for eighteen years. I am non-religious and I lean towards feminism.</t>
  </si>
  <si>
    <t>R_ctK8hVCt3bwIuCR</t>
  </si>
  <si>
    <t xml:space="preserve">Person A: All right. Do you want to go first?
Person B: Okay, so our topic is “Do you oppose or support allowing extremely controversial speakers to speak on campus.” Right?
Person A: Yeah.
Person B: Awesome. So I said I was in opposition. And honestly -- I know what they brought up on the survey was kind of -- 2017 about Milo. And honestly, I'm not very knowledgeable of that time. 
Person A: Yeah, I wasn’t there either for that.
Person B: Oh, oh. Yeah. And honestly, I feel kind of weird kind of speaking about my answers because I'm not very knowledgeable.
Person A: Right, yeah. I feel that.
Person B: But I guess what my case is on this topic is that sometimes these words from extremely controversial speakers can be considered hate speech.
Person A: Right.
Person B: And what I consider hate speech is very hurtful words. And what I consider free speech is being allowed to say what you want to, but with tact, I guess. And I guess that’s the only difference for me between hate speech and free speech. Maybe?
Person A: Hate speech and free speech. So yeah, I don't know. The problem I have with that is when you have some group, a mob kind of saying what is safe --
Person B: Oh yeah, yeah. It's kind of like what -- yeah, what is that tact?
Person A: It's hard to define, and then when it is defined it's by the majority, right?
Person B: Yeah, so it's like -- it kind of goes -- yeah, that's true.
Person A: So I think that sometimes that kind of mentality, though I do agree with it in some ways, kind of creates an echo chamber of certain ideas or silences other ideas.
Person B: Mm. Mm.
Person A: And also going on with that, I kind of think that when you disallow certain people to speak, it can give them power and stuff, you know? Like where Milo -- I guess he -- I'm not sure, was he allowed to speak or? But I know that when people are banned from speaking, it kind of blows it up. It kind of makes a media sensation out of things sometimes. And whereas -- you know how free speech week happened last year?
Person B: Mm-hmm. Mm-hmm.
Person A: And then eventually Milo did get to speak but like 30 people showed up. And it wasn't a big deal. Whereas it can --
Person B: Yeah, when he was banned it was a big --
Person A: Yeah, so even if you don't agree with his ideas but he gets to speak, then, I don't know. It's just the people who want to listen to it, listen to it.
Person B: Yeah, yeah.
Person A: Yeah. I don't know, that's kind of my --
Person B: Yeah, I understand. Yeah, I'm definitely not very extreme on this topic. I'm definitely more moderate, in the middle, because I do understand people should have an outlet to say what they want to say or their ideas.
Person A: Yeah. Yeah. I think it is pretty important, especially for campuses, for people to talk about ideas.
Person B: Mm-hmm.
Person A: And I guess it's not scary, but I think that when people start silencing ideas or --
Person B: Mm. Yeah, definitely.
Person A: But yeah. There are definitely cases where it could be -- yeah, it's just hard to define hate speech so.
Person B: Yeah, and sometimes you're not sure what's going to happen with -- if a very controversial speaker speaks, you don't know what exactly is going to happen. But you know, sometimes it's not bad at all. But you always assume a worst-case scenario. Yeah.
Person A: Yeah. Do you think that when people start speaking hate speech that -- is it psychological damage or do you think that it leads to violence or something? Is that your concern with it or?
Person B: Well, I guess hate speech can, what I think, implant dangerous ideas that could lead to violence, but it's not like it's always going to happen. It's not a direct causation or anything, because I don't know much about this. Yeah, I have no stats or anything to bring up like, “Oh, hate speech will directly cause violence.” But I feel like it could influence it maybe a little. Like there's a possibility?
Person A: Yeah. 
Person B: But yeah. It's true that hate speech -- what is considered hate speech or?
Person A: Yeah. Because I feel like it often just gets defined as what opposes the majority of students' beliefs, which is, especially at Berkeley, pretty liberal. And I just -- 
Person B: And things could definitely be taken out of context and stuff.
Person A: Yeah. I definitely agree [that] violence and stuff definitely isn't right. But I'm kind of wary of the safe space kind of concept -- shielding people from hateful or violent ideas especially on campus. I just disagree with that because I feel like we do need exposure to those kinds of ideas.
Person B: Definitely. No, I definitely think so. That's the whole point of going out, meeting people.
Person A: It's the world. Yeah.
Person B: Yeah, definitely.
Person A: Yeah. But yeah, I don't know. And I think, yeah, especially silencing certain groups or saying they can't come speak on campus kind of -- 
Person B: Oh yeah, that's a big bummer.
Person A: Yeah, it gives more power to them. I went to university in New Zealand and there they had a student organization that was against abortion. And I don't agree with that, but the student union defunded them and stuff like that. That kind of stuff kind of worries me.
Person B: Oh. Mm.
Person A: Where just because you disagree with their ideas, you're going to defund a student group or organization. So.
Person B: Yeah. That's definitely an issue. I agree.
Person A: And then it gives more publicity to that group because they got defunded, whereas a majority of students don't agree with that. So it would be a small student organization and it wouldn't get that much publicity before.
Person B: Yeah, yeah. Yeah, it's just -- I don't even know what to say anymore because I just really wish I could just look up some examples or bring up some examples. But I really, honestly, can't think of any right now.
Person A: Yeah.
Person B: My bad.
Person A: No, it's all good. 
Person B: Mm.
Person A: But, so yeah. I don't know. 
Person B: Yeah. I did debate this for a speech and debate competition a while ago, but I can't remember what I said or what I brought up.
Person A: Right, yeah.
Person B: Yeah. Because it's not super, I guess, recent? Or I mean, I guess it is recent because it was last year. 
Person A: Right.
Person B: But not recent as in a few months ago or within 2018.
Person A: Yeah. But what kind of --
Person B: I mean it still goes on today, I'm just kind of ignorant about it.
Person A: Right, yeah. I'm not too up to date on current events and stuff. But, I don't know, I just feel like in general I'd want to allow almost -- or everyone to come speak, like who wants to. I think that campus should be a platform.
Person B: Oh yeah, definitely. Definitely. Yeah, I honestly agree. Unless it's very much like -- I don't know, I can't even think of a theoretical where I would not -- like extreme. I can't think of a physical example of extreme hate speech that has literally --
Person A: What about Ben Shapiro last year?
Person B: Oh.
Person A: Do you agree with him speaking on campus?
Person B: I mean, I don't -- he's -- when I think of someone I would stop to come to speak on campus, it would not be Ben Shapiro. It'd have to be extremely hate -- I don't know -- not even hateful, just maybe it's not -- it's just more violent. Physical violence at that point. Not even just --
Person A: Yeah, that's true.
Person B: Maybe that's what draws the line for me. I guess I can't really think of hate speech.
Person A: So like the speaker inciting violence or that person is a violent person?
Person B: Actually, yeah. I would think I would -- like that person is going to perform violence. I guess that's what -- 
Person A: Ah, yeah. I guess. But then at that point they're not really a speaker.
Person B: Yeah, they're not speaking. Yeah.
Person A: That's what -- okay, so about the Ben Shapiro kind of speaker. 
Person B: Mm. I mean --
Person A: Because I remember walking past and seeing hundreds of protesters and SWAT team kind of people and stuff. It was crazy.
Person B: Really? Wow.
Person A: But that kind of -- I remember at that point being like, "Oh, I don't care about Ben Shapiro because he's just an idiot or whatever.” But I had never even listened to what he had said or anything before. It was just kind of that's just what I've heard about him, so.
Person B: Mm. I don't know. I have a few friends who listen to him. And although I don't fully agree, he’s just a speaker for those ideas, you know?
Person A: Exactly. And people wanted to see him, right? And so I feel like -- yeah, I don't know. 
Person B: Yeah.
Person A: I feel like when those people protest against Ben Shapiro when he's holding an event that people go and see, they try to disrupt that. I feel like that is worse than having a speaker on campus that you disagree [with]. I don't know.
Person B: Yeah. I could see -- I definitely see it.
Person A: Yeah. I think that is more dangerous --
Person B: Dangerous than whatever. Yeah. And whatever I think of as dangerous as I would not allow is definitely not -- I would say it's -- whatever they're stopping. People who are stopping those ideas I think is more dangerous than even --
Person A: Yeah, exactly. Because it creates that echo chamber, kind of.
Person B: Mm. Mm.
Person A: You're only listening to your own ideas, which I think -- yeah, you should definitely be exposed to -- even if you don't agree with something you should hear out what they say. 
Person B: Yeah. Mm-hmm. 
Person A: Or how they think. I feel like that's really important. 
Person B: Mm-hmm. Yeah.
Person A: Yeah.
Person B: Yeah. Yeah, that's true.
Person A: Yeah. I wonder how long we've been speaking for.
Person B: Oh, it's been 12 minutes and 50 seconds. Or I mean, I guess they didn't count when we were --
Person A: Oh, like testing.
Person B: Yeah, yeah.
Person A: Alright. Well, yeah.
[Experimenter says time is up]
Person B: Oh, okay, okay.
Person A: It was nice talking to you.
Person B: Yeah, nice talking to you too.
Person A: Bye.
Person B: Bye.
</t>
  </si>
  <si>
    <t>8|30|19|33|18|40|37|6|9|28|36|25|35|41|29|44|16|15|14|22|10|12|34|20|3|13|11|17|32|4|7|26|39|21|31|2|24|42|23|27|43|1|38|5</t>
  </si>
  <si>
    <t xml:space="preserve">Growing up I was really ignorant when it came to politics because I didn't see the importance of politics. Now I'm more educated on social issues, politics, etc.  </t>
  </si>
  <si>
    <t>R_3D28H5IbrUl1fz9</t>
  </si>
  <si>
    <t>28|16|43|11|15|41|13|42|40|7|22|23|2|10|9|12|14|8|1|24|18|3|34|25|44|6|17|27|4|37|33|31|29|26|39|36|38|21|20|5|35|30|32|19</t>
  </si>
  <si>
    <t>I'm a freshman from New Delhi, India studying Applied Mathematics and Computer Science. I feel that free speech is something every citizen of democratic country must have, and as a result the decision to block the campus speakers is something I did not resonate with.</t>
  </si>
  <si>
    <t>R_3KoKlk7Ui7OkLLG</t>
  </si>
  <si>
    <t>27|26|37|3|38|10|35|19|5|7|1|6|18|43|40|25|9|42|31|12|24|8|36|13|34|44|32|15|30|17|29|21|2|28|22|11|23|14|4|16|41|39|33|20</t>
  </si>
  <si>
    <t>I don't hold any extreme political views as throughout my life I've lived in countries where there is not much political debate. I've lived in Singapore for the past eight years and have never engaged in conversations such as "political change" simply because of the sentence above.</t>
  </si>
  <si>
    <t>R_zcepLTqYTHmJCTv</t>
  </si>
  <si>
    <t>14|29|8|31|4|35|10|17|7|42|15|41|9|40|38|13|26|11|30|33|20|44|21|27|37|23|12|25|5|28|34|2|24|22|6|39|3|16|36|1|32|18|19|43</t>
  </si>
  <si>
    <t>extrovert, cares about the environment, equality, peace, and education. Moderate/ Liberal.</t>
  </si>
  <si>
    <t>R_1d68vQixMiGYk7A</t>
  </si>
  <si>
    <t>40|5|37|39|2|24|22|26|15|29|7|28|9|41|34|43|21|33|4|1|20|10|19|16|13|18|38|3|32|25|42|35|14|8|44|12|11|31|23|27|17|36|6|30</t>
  </si>
  <si>
    <t xml:space="preserve">I am an international student from Hong Kong born and raised there and educated in a boarding school in Connecticut for high school. While I am not American, I do tend to side more liberally in terms of my social values and more to the right for economic issues. With controversial speakers, I find they do not speak based on fact but rather like to use incendiary rhetoric to garner attention; this is something I consider very harmful and feel strongly opposed to especially when the audience is not usually the average educated American we would find at an institution such as Berkeley. </t>
  </si>
  <si>
    <t>R_3HXiaCBxHz4RcI0</t>
  </si>
  <si>
    <t>23|6|39|3|29|28|7|21|15|30|43|38|26|17|20|22|8|40|44|37|25|5|35|14|13|2|18|31|19|12|9|10|24|34|27|11|1|32|33|4|42|41|36|16</t>
  </si>
  <si>
    <t xml:space="preserve"> I am a second generation American who understands that my ancestors had to sacrifice and work hard so that I can live in America. I believe there is still a lot of inequality and discrimination in this country and that it is our responsibility to level the playing field.</t>
  </si>
  <si>
    <t>R_1IZDfzZUFHT7gy6</t>
  </si>
  <si>
    <t>32|40|6|25|29|4|11|2|9|8|3|28|35|17|27|44|14|5|21|20|41|42|7|23|18|37|24|34|13|22|1|12|26|43|15|33|36|38|31|30|19|10|16|39</t>
  </si>
  <si>
    <t xml:space="preserve">I grew up in the suburbs near Dallas, Texas and have been exposed to opinions from all over the political spectrum. My parents themselves are immigrants from India who are not particularly invested in American politics, so I was left to form my own political opinions. </t>
  </si>
  <si>
    <t>R_8CAX2fNjEaZ7LAl</t>
  </si>
  <si>
    <t>20|21|11|5|17|16|31|39|24|33|28|36|13|30|12|32|4|44|26|14|27|43|8|7|10|29|23|37|40|35|6|2|3|1|38|19|18|42|15|9|41|34|22|25</t>
  </si>
  <si>
    <t>I am from a household with mixed political viewpoints so I grew up respecting all viewpoints, so I do not have a hard time understanding why people the same topic in such different ways.  I hate that the political climate of today is so polarizing because it just tears people apart rather than encouraging compromise.  I try to be open minded politically.</t>
  </si>
  <si>
    <t>R_bO6cSieeehX1QDn</t>
  </si>
  <si>
    <t>7|1|39|19|28|32|37|35|5|38|21|6|16|22|13|12|17|31|8|41|25|18|20|14|40|26|4|9|15|27|43|33|3|29|24|30|44|2|10|34|36|11|42|23</t>
  </si>
  <si>
    <t>I was raised in the Bay Area, and I go to Berkeley. I think I'm definitely left-leaning because of those two facts, but all in all I'm not that political.</t>
  </si>
  <si>
    <t>R_2VmduZv5iPE5C2i</t>
  </si>
  <si>
    <t>28|40|39|12|2|17|24|14|18|19|30|8|3|25|26|35|11|42|34|16|21|36|44|33|20|13|4|32|27|41|43|29|10|37|22|6|23|9|31|15|7|1|38|5</t>
  </si>
  <si>
    <t>I grew up in a Christian conservative household, in a town with next to no activism. I identify as independent, because there are some things I do and do not agree with that are a mix of both major political parties. When I came to this liberal university, I was able to see both sides and strengthen my position.</t>
  </si>
  <si>
    <t>R_2dJT9LSoV4rZAqK</t>
  </si>
  <si>
    <t>20|34|33|21|36|31|22|32|43|5|35|9|37|18|15|8|11|23|30|7|39|38|41|2|16|6|29|13|42|19|1|26|12|25|3|10|24|4|28|44|14|27|40|17</t>
  </si>
  <si>
    <t>I believe in fairness and equity, and taking responsibility for damages done. This is why I believe that corporations should pay for environmental damages, and governments should create policies that compensate for hundreds of years of institutional racism, classism, sexism, among other -isms.</t>
  </si>
  <si>
    <t xml:space="preserve">Person A: Okay. So.
Person B: Do you want to go first?
Person A: Yeah, sure. I mean I can offer my own opinions. I think that it's kind of important to have controversial speakers on campus. I would try to think of it in a more generalized sense, not necessarily like that one guy Milo Yiannopoulos or whatever his name is or Ann Coulter. But it's important to represent the diversity and reflection of the political views of people in real life. So I'll just start with that. And then yeah. So can you explain -- I have a lot of number of reasons why, but do you want to explain why -- I don't know -- if you're in favor or against it?
Person B: Well I think my central point when I said I'd prefer not to have controversial speakers on campus is more of if the controversial opinion is centered on say, like hate speech or some extreme opinion that's really hurting people's feelings. Then definitely not. I actually do agree with you that it's good to have speakers of diverse opinions on campus to speak about them, but there is a decision to be made whether how controversial or how extreme this opinion definitely is.
Person A: Yeah. Well, okay. I will say that if we're going back to using Ann Coulter or whatever as an example -- the thing is, in the grand scheme of things, she's not actually that extreme. Okay, this is coming from me where I have my own personal experience growing up in relatively polarized environments.
Person B: Mm-hmm.
Person A: But she's actually not -- honestly all things considered -- not as extreme, which sounds crazy, I know. But yeah, that's not the point. The thing is you mentioned not hurting people's feelings, but I sort of feel like -- I get it. I understand you don't want things to be too distressing for other students. But at the same time, I feel like there's a lot of facts about life, a lot of truths that we have to live with that aren't -- or a lot of other people's opinions that aren't pleasant, you know? And the thing is, this is a university. So my idea is that it's a home for ideas, and it's the idea to represent the population of the country and the student body that we have. So the good news about campus speakers is that, unlike a lot of other unfortunate events in life, is that if you don't like them or if it's hurting your feelings, you can avoid them. But I do understand your concerns about hate speech and things like that, because that's definitely a problem.
Person B: Right, for sure. I'm actually running out of things to say. I'm not actually so invested in political opinions and stuff. Well I'm an Asian American, so I did have experience with hate speech and stuff. And there were -- well this is not really regarding that, but like some -- I've had really bad words [stuck] on my dorm room and stuff. So I had like a personal experience with hate speech and all that, so that's probably why I took the stand of not allowing controversial speakers to speak on campus. But I do understand where you come from.
Person A: That's really horrible that happened to you. Geez. Was that in relationship with the speakers coming to campus or is that just like -- yeah.
Person B: It happened around that time, so I'm guessing that was one of the reasons.
Person A: No, that's really awful. Yeah. No, I'm an Asian American too, so I get that's nasty. That is awful. I hate it when that happens. And the worst part is that it's when it happens, not if it happens.
Person B: Yeah.
Person A: The thing is living in the U.S., it's probably going to happen. But the thing is, I would say that racism is not automatically inclusive with certain political points of view. I know in the Bay a lot of people tend to have this opinion that like, “Oh, if you're not a liberal, or if you're not a Democrat,” then you automatically have a certain number of attributes just automatically attributed to you that could be positive or negative, you know?
Person B: Mm-hmm.
Person A: Yeah, and it's not good. It’s not true.
Person B: Well I feel like that's a totally different topic sort of, because whichever party you support has nothing to do with say like whether you support some of the really extreme views that they take.
Person A: Yeah, absolutely. Yeah. Yeah, that's so true. Yeah, and do you have anything else to say?
Person B: I don't know, did we come to an agreement? I think we agree. Like we can understand and actually agree on some of our points of view.
Person A: Well I think our points of view had more in common than it had different. But I think we probably still have very fundamentally different views, but I think they overlap quite a bit.
Person B: Yeah, yeah.
Person A: Excellent.
Person B: Okay, so we have six more minutes to kill.
Person A: Yeah, well anyway, are you a student here? I’m just going to ask questions about you now.
Person B: Yeah. I’m a third year MCB [Molecular and Cell Biology] major here.
Person A: That’s so cool. Nice.
Person B: What about you?
Person A: I’m a second-year intended cognitive science student.
Person B: Oh wow, cool. I’ve been hearing about Cog Sci as like a meme thing associated with CS.
Person A: You’re not wrong, yeah. There’s a whole meme: it’s all “What are you?,” “CS,” “Oh which one?,” “It’s like Chicano studies.” 
Person B: It’s so bad. 
Person A: Yeah, but I really like it though.
Person B: What exactly is Cog Sci? Or like what type of courses or curriculum is it structured on?
Person A: Well good question. Well, so it’s like this interdisciplinary major, so it’s not like one concrete study. I mean I guess it is in a way, but it’s not like one study as in like, “Computer science you just focus on computers.” Or like MCB it’s like, “Oh Molecular and Cell Biology.” So it’s the study of human cognition, like how we understand the world around us and how we think. So it includes aspects of linguistics, computer science, neuroscience, philosophy -- I think there’s one more but I can’t remember. Yeah so it’s a lot of different things that all combine together to study how people think. 
Person B: Oh wow, it sounds really cool.
Person A: Yeah, yeah. I really like it.
Person B: Yeah.
Person A: What’s your concentration in -- or do you have one in MCB? 
Person B: Yeah, my concentration is on immunology.
Person A: That’s so cool. So like diseases and vaccines and stuff?
Person B: Yeah, yeah, absolutely.
Person A: Wow.
Person B: I did a research using CRISPR. If you don’t know that, it’s like a --
Person A: Oh, I know what it is. Yeah.
Person B: Yeah, yeah. It’s really cool, and our concentration is actually targeting the antigens in the human bodies, and try and see if we can alter some of the genes, and see if the antibody and anti-gene will have some changes.
Person A: That’s so cool. Oh my God. Yeah, I remember when CRISPR first became a thing I was watching a video on it, and it was the coolest, coolest thing ever. It’s so awesome that you get to work with it.
Person B: Yeah, and it was so funny that -- my mom watched a movie during the summer, it’s called Rampage. And if you’ve ever heard of that, in the movie these scientists use CRISPR to genetically alter the genome of an ape, and somehow make the ape like a super-monster or something. Like my mom literally tagged me on Snapchat [and] was like, “You have to see this.” 
Person A: That’s hilarious.
Person B: Yeah, yeah.
Person A: Wait, your mom has a Snapchat?
Person B: Yeah. We Snapchat each other a lot.
Person A: That’s so cute, oh my gosh. Yeah. My mom barely has social media at all. But yeah, that’s so cool that your mom knows what it is and it’s getting in the media now. That’s awesome.
Person B: Yeah, yeah. I’m really happy that this is -- MCB is a really concentrated topic, and it’s so specific on this part of science and I was afraid that my parents won’t really understand why I’m studying it and what exactly it is. And when she Snapchatted it, I was like, “Oh you actually know something.”
Person A: Like “Good job, mom.”
Person B: Yeah.
Person A: That is so cool, yeah. And it’s good that she does know about that because like, my parents still don’t even know what major I am. Well they know, but they forget it and they don’t know what it is like 90 percent of the time. So it’s so cool that she’s getting involved like that.
Person B: Yeah, yeah. How was your summer?
Person A: Oh, it was fun. I didn’t really do any -- I didn’t work or anything. I applied for four internships, which I realize now it’s not that many to apply for. But I applied for four, and I got zero which was great. So instead I worked at a day camp with some kids, and then I like -- yeah. I went to a camp just for teenagers and I learned how to wakeboard, so that was cool.
Person B: Oh wow, that sounds really cool.
Person A: Yeah, it was. It was a lot of fun. How was your summer?
Person B: It was good. I worked in the lab that I told you about, and when I’m not working in lab I just go on like road trip with friends.
Person A: That’s so cool, where’d you go?
Person B: So it was a lab back in China. So I lived near Shanghai, so we’d just go around little towns that’s not like, say Trip Advisor or a major visiting travelling site. We just go there and see it with our own eyes what’s in there, what’s fun over there. How the food’s like. That kind of stuff.
Person A: Wow, I bet that must have been so fun. Like I bet the food was super good. Or, yeah. So, you’re from China?
Person B: Yeah.
Person A: Oh, that’s awesome. That’s cool. Yeah, I’m from really close to here. I’m from like -- like my house is forty minutes from here. So.
Person B: Dang. Do you get to go home every weekend or something?
Person A: I mean I could if I wanted to, but I don’t always want to.
Person B: You want to be away from home?
Person A: Yeah. I mean, because it’s nice -- because I was like spent -- okay, when I was younger, I spent a lot of time at home. Like for the first two years of high school I was actually homeschooled by my -- I did a school program at my home instead of going to school. So I think I’ve spent enough time at home. All things considered.
Person B: Oh, wow. Yeah, yeah, sounds cool.
Person A: Yeah.
Person B: I have roommates from like San Francisco area, and they always go home for the weekend so it’s just me and like, two other people. It gets lonely.
Person A: Oh, but isn’t it kind of nice that you have your place to yourself?
Person B: That’s also true. That’s a good point.
Person A: Yeah, because I have -- you said it’s you and two other people and then you have --how many people are in your house? I’m trying to figure it out. Like I can’t count.
Person B: Well, we have five people in a two-bedroom apartment, but the living room is separate to its own so we converted that into another bedroom. 
[Experimenter says time is up]
Person A: I think it’s done.
Person B: Ah, it was nice talking to you.
Person A: It’s nice talking to you too.
</t>
  </si>
  <si>
    <t>R_wTdg9kfBlKF0Xkd</t>
  </si>
  <si>
    <t>23|36|41|12|7|8|25|44|9|21|6|32|3|5|22|40|34|18|42|2|20|1|31|38|37|28|43|4|24|30|26|33|16|19|35|39|15|13|17|10|11|27|29|14</t>
  </si>
  <si>
    <t>I am a African American woman from Compton, CA. My neighborhood as well as my outside experiences have had a huge impact on my political views.</t>
  </si>
  <si>
    <t>R_3xiUAFb9tOEjB5L</t>
  </si>
  <si>
    <t>29|7|34|18|6|39|28|43|2|8|25|27|9|24|38|12|20|3|41|5|13|37|23|36|35|31|33|32|21|22|10|15|1|11|16|19|44|26|42|14|40|4|30|17</t>
  </si>
  <si>
    <t>I am Hispanic, female, and a member of the LGBT+ community. My current political position is driven through personal experiences, as well as politics which will personally affect people I know and myself. Essentially, I am not in a position which allows me to not have strong political opinions since a lot of policies will affect me personally.</t>
  </si>
  <si>
    <t>R_1N2NAgOxFMMa42O</t>
  </si>
  <si>
    <t>39|24|23|33|5|8|30|11|21|43|35|1|36|41|32|4|3|7|19|10|27|25|18|13|22|17|20|28|40|15|38|29|16|37|6|2|42|9|44|34|12|14|26|31</t>
  </si>
  <si>
    <t>I am a lot a product of my upbringing and 10 years of living in the liberal state of CA. I seem to carry many ideals that are perception of uprightness from my background, but also heavily influenced by openmindedness  of the society Iive in now.</t>
  </si>
  <si>
    <t>R_2fiCIVxBbXLWRQ5</t>
  </si>
  <si>
    <t>2|7|16|21|31|10|15|36|18|5|19|1|13|40|41|12|27|11|23|3|44|35|8|39|37|38|25|26|22|9|24|17|43|20|32|33|6|34|42|30|29|14|28|4</t>
  </si>
  <si>
    <t xml:space="preserve">I am a gay, Iranian-American university student. I grew up in a relatively liberal family environment, and usually see my views aligning as such. However, I like to think critically and observe all sides of an argument. </t>
  </si>
  <si>
    <t>R_73qaLtIH4WzL8SR</t>
  </si>
  <si>
    <t>37|11|15|34|35|10|36|31|1|38|40|22|32|24|4|39|16|12|6|14|17|30|19|13|29|33|43|26|7|20|9|23|25|21|8|3|41|18|27|5|28|42|44|2</t>
  </si>
  <si>
    <t>Through reading fiction I try to cultivate empathy for different people, different consciousnesses, different experiences. Studying at Berkeley has radicalized my feminism.</t>
  </si>
  <si>
    <t>R_22lcFnxlpl49Isq</t>
  </si>
  <si>
    <t>34|10|29|28|15|11|3|36|8|6|31|35|7|37|21|9|22|39|44|42|12|16|43|14|19|18|38|33|26|41|2|24|13|40|32|30|17|25|20|1|23|27|4|5</t>
  </si>
  <si>
    <t>Most of my political position come from my religious and family background. I believe that my upbringing under my parent's guidance shapes my views today. However, they are open to new ideas and never object my opposition against their standpoint.</t>
  </si>
  <si>
    <t>R_2thFaDBPkb5N6xw</t>
  </si>
  <si>
    <t>27|32|41|17|3|24|34|8|39|7|11|23|14|42|38|43|20|35|26|15|4|16|12|29|30|33|36|21|10|18|1|31|2|44|25|6|40|13|5|19|37|22|28|9</t>
  </si>
  <si>
    <t xml:space="preserve">I am pretty self-reliant and have read many articles and novels to come to my current political position. I have to read a lot because I am a political science major. </t>
  </si>
  <si>
    <t>R_1o5s6QBlZJ0vR3C</t>
  </si>
  <si>
    <t>9|26|22|21|18|14|27|13|37|38|3|33|41|25|4|39|43|2|35|31|8|30|32|44|10|5|29|15|42|1|40|24|34|36|28|19|6|16|11|12|17|20|7|23</t>
  </si>
  <si>
    <t xml:space="preserve">My name is Anna and I am a senior at Berkeley. I am majoring in political science and double minoring in Chinese and Global Poverty and Practice. Iam from Los Angeles and daughter of Salvadorans. </t>
  </si>
  <si>
    <t>R_1CJe40B7z1DLedI</t>
  </si>
  <si>
    <t>37|30|20|14|11|34|29|38|8|16|26|42|40|31|44|27|2|36|32|41|5|9|6|25|1|21|28|4|3|19|23|10|17|12|43|35|18|13|39|33|7|15|22|24</t>
  </si>
  <si>
    <t>I am second-generation Mexican-American from south San Diego in a very dominantly Mexican neighborhood. I consider myself as being strongly liberal thanks to my experience in very immigrant background and after having attended Berkeley</t>
  </si>
  <si>
    <t>R_wKMPl5PGUgYb5ER</t>
  </si>
  <si>
    <t>11|24|44|7|34|25|39|42|15|43|1|37|41|12|10|5|3|32|36|29|14|20|40|13|22|27|8|9|16|23|21|26|4|19|28|31|33|35|17|38|30|2|18|6</t>
  </si>
  <si>
    <t>I am a Korean Filipino woman who is very confident in everything she does and says. I do not like to beat around the bush and will try my hardest to get what I want. But I also believe that if this is what I want then everyone else should also get a chance to obtain what they want as well. I came to my political position by just growing up around my parents who are typically the reserved type.</t>
  </si>
  <si>
    <t>R_3jUOWL7oWJJ2gnE</t>
  </si>
  <si>
    <t>31|30|21|12|40|28|44|27|18|39|17|41|38|8|14|20|4|10|19|29|33|16|15|9|7|24|37|2|23|42|34|11|25|3|26|13|43|6|36|22|1|35|5|32</t>
  </si>
  <si>
    <t>I am a first-generation student at UC Berkeley with a humble upbringing. I think that I came to my current political position with rational reasoning and common sense.</t>
  </si>
  <si>
    <t>R_2qeDpYRidhEsEGT</t>
  </si>
  <si>
    <t>35|38|2|11|43|15|40|22|25|8|14|41|32|23|7|44|31|28|24|29|42|6|34|33|16|12|3|36|20|37|19|30|1|9|39|27|10|4|26|5|17|13|21|18</t>
  </si>
  <si>
    <t>I am from Southern California, so my upbringing has been for the most part liberal. I was raised in a pretty liberal upbringing and have always agreed with that political position.</t>
  </si>
  <si>
    <t>R_PML8RYbrySLCCMF</t>
  </si>
  <si>
    <t>43|22|37|20|16|9|38|41|8|32|1|44|24|35|14|2|5|17|12|33|11|25|7|39|34|29|3|15|21|18|30|4|31|27|26|13|23|19|36|10|40|42|28|6</t>
  </si>
  <si>
    <t xml:space="preserve">I believe that all people are essentially the same and therefore should be treated equally and be given access to opportunities they need to seize in order to live the life that they feel they must, of course with the limitation that nobody is getting hurt in this process. I came to my political position based upon my beliefs that everyone deserves shelter and care, as well as the tools for success. </t>
  </si>
  <si>
    <t>R_vT6oRLllTQMLuQ9</t>
  </si>
  <si>
    <t>24|7|8|5|20|43|13|30|9|39|11|27|41|33|22|1|29|16|36|21|10|4|23|44|12|25|28|18|40|2|37|42|3|19|34|17|6|26|35|31|14|38|32|15</t>
  </si>
  <si>
    <t>I'm 21 years old and studying Hispanic Linguistics. I settled on my current political beliefs due to my life experiences as a community college student and a transfer student. Moreover, having grown up in the Bay Area, I have had the opportunity to be exposed to many different people from different backgrounds, and I try to take that into account when making political choices.</t>
  </si>
  <si>
    <t>R_3oRPiwTSRmNnJBE</t>
  </si>
  <si>
    <t>1|32|39|6|20|40|37|14|17|16|2|30|3|8|13|27|7|44|34|22|33|18|4|23|5|28|11|26|24|41|21|36|43|25|42|15|31|29|9|10|19|38|12|35</t>
  </si>
  <si>
    <t>I grew up in a very conservative/Republican town but am personally very liberal because I care about the environment, women/POC/LGBT+ rights, and social justice in general. Also CNR, low-income, and underrepresented minority, so that probably also explains my position.</t>
  </si>
  <si>
    <t>R_3qI1eOwMdKXZFcF</t>
  </si>
  <si>
    <t>21|13|17|25|43|6|30|2|37|34|26|9|24|38|16|10|20|7|36|39|32|3|15|44|29|19|35|1|4|31|11|28|33|41|27|22|42|23|8|40|14|5|18|12</t>
  </si>
  <si>
    <t xml:space="preserve">I am at 4th year political science major and I was born in raised in Los Angeles California. I grew up around politics and business and I think the way I really formed my political position was talking to people from many different perspectives especially people that don't live in America.   </t>
  </si>
  <si>
    <t>R_3qNKXMmT2t4x2Tb</t>
  </si>
  <si>
    <t>26|14|24|25|37|11|21|34|10|12|36|39|31|6|33|29|8|4|30|32|22|43|28|42|7|9|41|38|18|23|1|40|2|44|17|20|15|35|5|27|13|19|3|16</t>
  </si>
  <si>
    <t xml:space="preserve">I am a Christian and the daughter of Asian immigrants. I think that my identity in these two areas have most shaped my political views. </t>
  </si>
  <si>
    <t>R_3kcPPaz5vCXJGN2</t>
  </si>
  <si>
    <t>40|11|42|12|29|35|32|37|31|27|16|2|26|13|41|25|44|39|10|4|20|5|17|23|30|3|8|6|33|22|19|34|24|43|18|15|7|38|21|9|14|36|28|1</t>
  </si>
  <si>
    <t>I grew up in a liberal household in a relatively liberal part of the bay area with two parents, both immigrants. My parents put a strong emphasis on education, which resulted in me reading quite a lot. I tend to have moderate views on topics unless I have done significant reading and research on my own.</t>
  </si>
  <si>
    <t>R_3PmKu8RQYSRN81Q</t>
  </si>
  <si>
    <t>37|38|12|16|26|8|34|13|30|9|4|25|33|1|14|32|5|43|29|18|42|3|40|19|21|39|17|35|11|41|27|7|23|31|10|22|28|24|44|2|20|15|6|36</t>
  </si>
  <si>
    <t>I lean mostly middle-of-the-road. I see myself as more socially liberal, which stems from wanting good and opportunity for everyone. I do not see myself as a single-issue voter -- while some of my political stances might be seen as more liberal, still others might be seen as more conservative. I agree with political issues that align with my view of morality and value for society, economics, and international relations. However, I'm not too politically knowledgeable, and I'm not updated on current events unless they are large-scale.</t>
  </si>
  <si>
    <t>R_bJhYaEsfphD6VQ5</t>
  </si>
  <si>
    <t>38|21|13|12|2|10|40|6|30|22|34|33|41|28|17|42|20|24|32|4|9|1|25|11|43|18|26|36|31|19|8|27|14|23|35|44|3|29|15|16|7|37|39|5</t>
  </si>
  <si>
    <t>R_DwbAIrrYH7aNugh</t>
  </si>
  <si>
    <t>41|20|15|44|16|24|34|6|23|25|7|2|26|39|1|4|14|8|40|36|31|17|18|37|27|9|42|12|19|13|21|3|22|29|32|43|30|38|10|5|28|35|33|11</t>
  </si>
  <si>
    <t>I am a first-generation, low-income Latinx. My parents are both immigrants who came to this country at a young age. I believe my economical and cultural status along with my everyday experiences growing up in my predominantly Latinx neighborhood have led me to my political position.</t>
  </si>
  <si>
    <t>R_1o0yeakUHaZsw7F</t>
  </si>
  <si>
    <t>5|7|16|43|39|21|6|41|3|28|38|18|19|37|8|36|13|9|4|10|27|15|32|40|17|26|11|30|12|44|31|14|42|22|35|34|29|25|23|20|24|2|1|33</t>
  </si>
  <si>
    <t xml:space="preserve">Person B: Hello?
Person A: Hi. Yeah.
Person B: Okay. If you'd like, you can start.
Person A: Oh yeah, go ahead.
Person B: You can start.
Person A: Okay. So I put that I agreed to have the controversial speakers -- or not “controversial” in a sense but have the speakers of an opposing view- come to school and be allowed to speak because all speech is free speech. Should I go through all of the points or just one point at a time?
Person B: You can go through all of them. That’s fine.
Person A: Okay. This is just on the fly. And I said that we have no idea if the speaker will speak and incite violence. We need to let the opposing side have a chance to speak. And by not letting the opposing side have a chance to speak, the Democrats mostly -- the Liberals are being hypocritical to say people have free speech when others are trying to take that right away from the minority beliefs from talking. So, in [the UC Berkeley examples], the Republicans were the controversial speakers. And then, we can't predict if their speech will be hate speech or it will just be a regular speech since they are coming to an institution that is prestigious. And everyone needs to have a chance to be heard, and once they're heard, we can argue and conclude if the speech was full of hate and not invite them next time and establish a strong stance against them.
Person B: Oh, okay. Those are really good points.
Person A: Thank you.
Person B: Do you mind if I ask you questions about your points?
Person A: Yeah, go ahead.
Person B: Okay. So you said that we can't predict if it’ll be hate speech or regular speech. I guess to you, what exactly would define hate speech?
Person A: I mean hate speech would of course be, “punch that person,” “arrest that person,” “that person's a terrorist.” Or calling names and just starting an environment full of anger and hate. I think that would be hate speech. Anything that's not rational.
Person B: Oh, okay.
Person A: Yeah.
Person B: Okay. Yeah, that makes sense.
Person A: Yeah.
Person B: Should I say my points?
Person A: Yeah, go ahead.
Person B: Okay. So I honestly said that it's -- I guess it's kind of like your last point -- that we don't know what kind of speech they're going to give. So, I said that it should be based on a case to case basis because there are some speakers who are too extreme and there are others who just have opinions like everyone else and just want to give people their insight.
Person A: Mm-hmm. Yeah, I agree.
Person B: So, I definitely think it's on a case to case basis.
Person A: Definitely.
Person B: And then I said if these speakers are known to cause problems or to invoke violence, then maybe it should be reconsidered because we don't want to endanger the students and staff. Because it wouldn't be worth it because we’d just be bringing violence to campus for no reason.
Person A: Yeah. Yeah.
Person B: And then, I just put a point here that I do think there is such a thing as hate speech, so we wouldn't want speakers on campus who promote hate speech and endanger the students.
Person A: Yeah. I agree. I agree. I definitely agree that if someone has a history of being violent, that that person should be reconsidered to see if they can come to campus. For an example, I'd say Trump.
Person B: Yeah.
Person A: He's known to incite violence and hate speech. He makes fun of people who are disabled. He’s convinced people to fight each other, and he's kicked people who were Black or Mexican out of his rallies. So, I definitely wouldn't want him to come to campus and incite violence through his hate speech because he might inspire those who have not been inspired to do such things that they haven't before. So that's one person I wouldn't want to come on campus, but Ann Coulter, she's a political commentator. I don't really know what she has to say, but, suppose she doesn't have a track record of saying hate speech but a speech that is in opposition to what we believe in here at Cal, then I think she should have a chance to speak her mind to those who do relate to her.
Person B: Mm-hmm.
Person A: Yeah.
Person B: Yeah, I definitely agree with the whole Trump thing. He's a perfect example. So, if there were other speakers who have gone to other campuses and we've seen that they've been name-calling and invoking violence, promoting fights and such stuff, I definitely think that's a no.
Person A: Yeah, exactly.
Person B: We don't have to think about it.
Person A: Yeah.
Person B: But, yeah, honestly I feel [that] I'm not so, “Oh no, if they’re Republicans, they can't do it.” No.
Person A: Yeah, exactly. I wrote a paper on this.
Person B: Oh.
Person A: Yes.
Person B: Girl, you’re prepared.
Person A: Yes. So that's why I was instantly -- I felt like I knew what this was going to be about, and I knew that was going to be a question. And so I felt prepared because I do feel [that] the Republicans don't have a chance to voice their opinions, especially in the environment that we come to school in.
Person B: Cal.
Person A: Yeah. And I feel really bad. Though I don't agree with what the Republicans have to say, they should have a chance to speak their mind and not be reprimanded for speaking their mind, which is how it usually [is] here in Berkeley. If you're a Republican and you say, “I voted for Trump,” or, “I agree with this,” then you're just bashed on.
Person B: Yeah. Or simply the fact of saying, “I'm a Republican.”
Person A: Yeah.
Person B: That's just it.
Person A: Yeah. That just ticks everyone off.
Person B: Yeah, I definitely agree with that.
[Experimenter says time is up]
Person A: Oh, okay so are we done?
Person B: I guess this is it. Yeah.
Person A: Okay.
Person B: Okay.
Person A: Okay. Nice speaking to you. Bye.
Person B: Nice meeting you.
Person A: Bye.
</t>
  </si>
  <si>
    <t>I am an international student who had only heard about American politics from the media, before moving to the United States to start college. But even before then, I have always considered my political opinions to be neutral. Generally, I also prefer hearing both sides of the story before forming a judgement, and that judgement never tends towards the extremes (right or left).</t>
  </si>
  <si>
    <t>R_Cm3QPN8m6Msr7wt</t>
  </si>
  <si>
    <t>27|1|29|38|32|4|23|17|14|43|20|19|5|37|2|24|6|28|35|3|9|42|36|26|22|41|30|10|21|34|18|39|44|8|7|16|25|12|33|40|15|31|13|11</t>
  </si>
  <si>
    <t>I don't follow politics on a regular basis. My current political position comes from family members or friends. I would say that my political position is liberal, but not an extremely liberal.</t>
  </si>
  <si>
    <t>R_3Jnj91fX5Teufsx</t>
  </si>
  <si>
    <t>33|23|40|24|21|41|3|35|2|34|26|6|16|9|32|15|31|4|19|22|38|14|37|18|28|39|7|5|12|44|43|20|17|10|13|42|25|27|30|29|1|36|8|11</t>
  </si>
  <si>
    <t>I was not very politically active when I was younger but the 2016 Presidential Election and outcome changed me quite a lot.  I was not engaged until I saw first hand the outrageous policies that I did not think were possible being brought up and accepted.  It was when I saw the injustices in the world especially in American politics when I came to my current political position.</t>
  </si>
  <si>
    <t>R_2XcWf0w83M0ATY1</t>
  </si>
  <si>
    <t>14|21|17|8|25|19|22|2|42|43|5|35|15|20|30|28|26|38|32|4|36|18|39|6|24|13|1|34|27|23|11|7|33|37|16|12|3|10|29|41|9|40|44|31</t>
  </si>
  <si>
    <t>I like to reflect and consider different ideas. I am a very curious person and I tend to inform myself about a topic before making a strong decision. I looked into most of my political ideas before making them and those I haven't I am lukewarm about.</t>
  </si>
  <si>
    <t>R_efh6Ift7bpJWQa5</t>
  </si>
  <si>
    <t>27|41|3|34|33|15|13|7|4|42|8|24|43|1|20|40|35|11|2|5|26|37|6|22|25|10|36|29|39|19|32|23|16|14|38|44|17|12|31|30|28|21|18|9</t>
  </si>
  <si>
    <t>My mom is an Indian immigrant and tends to be more conservative while my dad is from a blue state on the east coast, so they usually vote for different candidates in elections (although 2016 was decidedly blue). This has resulted in constant arguments in my house, so I've learned to take both sides of debates equally and understand that no one side is completely wrong about something. In that respect, I'd say I'm very moderate when it comes to my political views.</t>
  </si>
  <si>
    <t>R_22tzJzkiKST3u1L</t>
  </si>
  <si>
    <t>1|41|28|24|25|20|10|9|15|40|29|36|34|3|8|4|7|14|33|44|27|31|43|23|42|32|37|39|2|26|30|17|38|18|5|22|12|16|21|13|11|6|19|35</t>
  </si>
  <si>
    <t>My name is Rishabh Meswani, and I am currently a sophomore studying Data Science and Economics. I was heavily involved in Debate for 6 years in middle school and high school, and am the Founder and CEO of my non-profit called Fremont Debate Academy that serves to spread debate across the nation and internationally. I have therefore debated for and against both sides of the political spectrum and I find myself probably fiscally moderate. and slightly liberal socially.</t>
  </si>
  <si>
    <t>R_2DP4GdChybH5QrN</t>
  </si>
  <si>
    <t>25|29|40|24|4|21|23|15|28|30|17|5|20|36|22|14|12|1|44|31|8|19|11|39|33|26|37|42|13|32|27|41|18|38|9|35|2|43|34|6|7|3|10|16</t>
  </si>
  <si>
    <t>I grew up in a very sheltered, conservative environment in Japan. My political positions changed dramatically after coming to Berkeley and gaining a better understanding of systematic oppression and the need for change.</t>
  </si>
  <si>
    <t>R_Z2jSQE4fAN5DACB</t>
  </si>
  <si>
    <t>26|31|32|21|42|2|5|6|25|24|3|35|34|33|12|29|39|1|8|16|7|4|38|22|30|9|40|28|23|19|18|37|20|43|10|17|13|27|15|11|41|44|14|36</t>
  </si>
  <si>
    <t xml:space="preserve">I am a person with, for lack of better word, multiple personalities. I can be very intense, and talk about things with much depth, my friends often call it poetic, or I can be the world's biggest goofball who plays with stick figures as fingers. I do care most about people and the world and bettering the state that it is in, so my political positions are based on what I think will improve the state of being. </t>
  </si>
  <si>
    <t>R_2YWdqkRRAXRsWPi</t>
  </si>
  <si>
    <t>33|36|13|22|41|12|29|4|5|25|35|23|1|39|19|31|21|30|9|18|20|6|16|14|37|40|42|2|27|7|8|15|3|17|11|28|43|32|38|24|34|26|10|44</t>
  </si>
  <si>
    <t>I am from Houston, Texas. Coming from Texas, I have been surrounded by conservative mindsets; however, I consider myself to be moderate to liberal. While I have a certain political viewpoint, I try to stay out of politics as often as possible and SINCERELY believe that everyone is entitled to their own viewpoint without passing any judgement.</t>
  </si>
  <si>
    <t>R_3I3kYjROFHZwfy6</t>
  </si>
  <si>
    <t>39|32|2|15|18|21|1|26|6|29|4|33|23|13|43|28|25|41|44|17|36|3|42|7|38|24|14|37|16|10|27|22|5|8|40|11|30|34|12|19|20|31|35|9</t>
  </si>
  <si>
    <t xml:space="preserve">I like to look at data and then form an opinion. I also try to predict future consequences about a certain action and how humanitarian that action would be before judging whether I support it or not. </t>
  </si>
  <si>
    <t>R_2az7eHiVqC20g02</t>
  </si>
  <si>
    <t>17|24|5|13|25|29|44|30|7|4|37|8|14|3|9|40|26|18|36|39|6|1|43|19|34|41|21|28|23|20|22|31|10|27|38|33|42|11|32|12|35|2|15|16</t>
  </si>
  <si>
    <t>I am a calm person who doesn't outwardly show anything that I feel inside. Hence even if I am deeply stressed or tense about something inwardly, to an outsider, I will look calm and cheerful as always. I do have a lot of control over my emotions when I want to. This happened with experience and realization over time.</t>
  </si>
  <si>
    <t>R_1gp5waRv4Xraqis</t>
  </si>
  <si>
    <t>3|40|41|2|23|28|8|5|43|34|10|4|17|24|27|32|20|42|38|30|33|11|35|29|14|13|19|39|22|21|15|25|26|16|12|36|1|9|44|31|37|6|7|18</t>
  </si>
  <si>
    <t>Coming from Hong Kong, a relatively liberal area of China, and brought up in a relatively liberal but still traditional Chinese family, I would say that although I am relatively liberal when compared to people of Mainland China, I feel that the traditionally conservative Chinese culture still has a more conservative influence on my political position.</t>
  </si>
  <si>
    <t>R_1Ic4ZSgbvsb70Fx</t>
  </si>
  <si>
    <t xml:space="preserve">Person A: Okay. So our question is, “Do you oppose or support required reparations for slavery?” So I think I answered [that] I support reparations for slavery. Did you say oppose?
Person B: Yeah, I did because I thought that we should put our money in -- have government sponsored things to repair school districts and stuff. I thought that just giving reparations to families doesn't do much, so personally, I opposed it.
Person A: Uh-huh. Uh-huh. Okay. Yeah, I was thinking of reparations in terms of affirmative action and stuff like that and those kinds of reparations imposed by the government. Yeah. I wasn't thinking so much of a cash sum or a check or something.
Person B: Oh, well then, I misunderstood it then.
Person A: No, I think both are valid ways of interpreting it. The question doesn’t give any details. But yeah, I think I agree with you on [how] just giving money as a reparation wouldn’t actually do anything because I think it's the systemic and institutional biases that are already in place.
Person B: Exactly.
Person A: So, no amount of money in the world is going to change that, unfortunately.
Person B: Yeah, it’s just changing the entire system.
Person A: Yeah, [take] Serena Williams. She's got more money than pretty much anyone, but she still has to face bias from the -- whatever you call them -- the linesmen and stuff. There's been a history of questionable calls and stuff.
Person B: Yeah.
Person A: And what she can wear. I think the other week, she wasn't allowed to wear her one-piece tennis thing when a White player, the day before, had worn the exact same one.
Person B: My God, that’s so dumb.
Person A: Yeah stuff like that. And there's been a history of really bad calls, and it's kind of -- but anyway, we are meant to be disagreeing. So.
Person B: Yeah, but I feel like we both interpret it differently.
Person A: Right.
Person B: So both of our stances though -- I feel like we're on the same page.
Person A: Yeah. Yeah. I think -- yeah.
Person B: Yeah, which is kind of funny.
Person A: What do you feel about the affirmative action?
Person B: Oh, I think that at this stage of where we're at in our current societal climate, [affirmative action is] good, but as soon as the whole education system is on equal terms -- because you know how certain districts don't have access to better teachers or better resources? So once they are on equal terms, then I don't think affirmative action should be a thing, you know?
Person A: Right.
Person B: But at this point, there are obviously districts that are -- I don’t know, there's a lot of inequity. So, I think it's a good thing right now.
Person A: Yeah, definitely. The way I see it, the system in the U.S. is you go to the school that’s in your zip code, unless you can afford private school, but that's different from --
Person B: Exactly.
Person A:  So you go to the school in your zip code. So if you live in a poor area, you're going to a bad school. And it just happens that in the U.S. it’s disproportionately Black people in the poor areas.
Person B: Yeah.
Person A: So they go to the bad schools and of course don’t get an education [and] don’t get excited about learning or going to the university.
Person B: Yeah, exactly. And even just now, talking to people who are coming from big schools, fancy private schools, or charter schools, they have a quota. Fifty people from their school get in just because they're a top school.
Person A: Right.
Person B: And who goes to those top schools? It's not poor people. So.
Person A: Right, right. Yeah. Maybe there should be a quota for the worst schools. You know?
Person B: Yeah, exactly.
Person A: But yeah, I guess if you were in charge of UC Berkeley admissions or whatever, it would be tough for you to say, “Yeah, I'm going to let this kid in that has pretty bad grades and reject this person that has perfect grades.”
Person B: Yeah.
Person A: From a, “What's that going to do for your school's prestige?” [point of view], you know?
Person B: That’s true.
Person A: So, I think that's what's kind of stopping affirmative action [from] actually functioning and serving the purposes it was designed for.
Person B: Yeah, people are just upset about it, I guess.
Person A: Yeah.
Person B: I don't know. When did we ban it? Like 1996 in the UC system?
Person A: Yeah. I don't know. Yeah, that's interesting if that's when it was. That's a long time ago.
Person B: I know, and I'm pretty surprised that it hasn't been put back into place because --
Person A: Yeah. Cal is like -- I think it's three percent Black --
Person B: I know. It's insane.
Person A: -- which is ridiculous, because, I think in my view it should be at least proportional to the population.
Person B: Of California.
Person A: So if it’s a state school -- Yeah, I don’t know. I think California is probably -- I don’t know actually. I don't have my phone on me.
Person B: I think it's six percent or something.
Person A: It’s only six percent? Oh wow.
Person B: It’s pretty low.
Person A: Yeah.
Person B: But Hispanics even. We don't have a lot at Cal, and that’s like 50 percent of the population.
Person A: Right, right. Yeah. Definitely, definitely. Yeah, no, for sure.
Person B: I'm looking up California demographics.
Person A: Yeah.
Person B: Yeah, okay. 6.4 percent Black.
Person A: Really? Okay. Yeah, I guess. But then we -- I would want to know --
[Experimenter says time is up]
Person A: Okay, we are meant to finish.
Person B: Okay.
Person A: Okay.
Person B: Yeah. All right. It was nice talking to you.
Person A: Okay, nice talking to you. Bye
</t>
  </si>
  <si>
    <t>32|28|27|14|11|7|8|21|5|35|12|2|10|19|16|9|4|25|1|31|3|33|18|29|22|24|41|43|30|44|23|20|6|39|36|38|34|42|40|37|15|13|17|26</t>
  </si>
  <si>
    <t>My name is Daniel. My pronouns or he, him, and his. I have come to my current political position due to influences around me that have shaped my world view to be the one true way that I believe in.</t>
  </si>
  <si>
    <t>R_RmkbgWyQjO75tBL</t>
  </si>
  <si>
    <t>9|42|25|24|18|19|26|34|32|7|16|28|31|30|17|39|3|21|14|8|10|22|29|41|13|11|35|2|20|44|36|37|1|6|27|38|5|15|12|33|4|40|43|23</t>
  </si>
  <si>
    <t>I was raised in a liberal household and hold liberal ideals when it comes to social issues. I am an advocate for human rights in many capacities.</t>
  </si>
  <si>
    <t>R_3feBtau6Q8uv9fG</t>
  </si>
  <si>
    <t>40|12|19|32|6|43|29|33|28|4|8|26|36|24|2|22|11|42|31|17|30|7|38|10|44|27|5|39|35|37|18|41|14|9|15|34|1|25|20|21|13|23|3|16</t>
  </si>
  <si>
    <t>I'm a junior transfer student here, I'm majoring in Media Studies, and much of my political position is my parents' influences. I also have more liberal friends and am in a geographically more liberal area</t>
  </si>
  <si>
    <t>R_x3NTQXFU6rnl0mB</t>
  </si>
  <si>
    <t>25|3|39|32|26|7|10|30|41|11|17|40|6|43|29|12|19|31|24|9|16|27|20|15|4|22|8|42|33|1|2|36|23|28|35|34|37|18|38|5|13|14|21|44</t>
  </si>
  <si>
    <t xml:space="preserve">I am from Los Angeles, but grew up in a conservative town. My parents are from Indonesia and I am Muslim. I came to my current political position from my parents' stance on politics and the world, and later developed my position from learning history and about the politics today. </t>
  </si>
  <si>
    <t>R_29hUjNHj1MRoIeW</t>
  </si>
  <si>
    <t>22|16|20|24|15|44|23|9|39|36|8|40|21|43|29|18|37|12|3|19|25|27|34|5|28|26|30|13|10|38|33|41|42|14|31|35|4|6|17|1|32|2|7|11</t>
  </si>
  <si>
    <t xml:space="preserve">I'm a twenty-two-year-old English major and a gay white woman. I think my politics comes in part from being raised in a liberal part of the country, but mostly from my experiences out in the world: either speaking with other people about their experiences, or undergoing interesting or traumatic life experiences on my own. </t>
  </si>
  <si>
    <t>R_3s1d48yNCACSlfS</t>
  </si>
  <si>
    <t>13|22|38|9|5|32|15|44|42|11|6|23|4|21|28|10|7|31|16|36|43|12|27|35|33|3|29|39|34|26|37|20|2|40|41|8|17|25|30|19|24|14|18|1</t>
  </si>
  <si>
    <t xml:space="preserve">I grew up in MA which is a mostly blue state, but my family was middle to upper class and my father leans more to the right. So I have influences from both sides of the spectrum. I am a registered Independent based on the fact that I don't want to pigeon hole myself into one side or the other. I like to approach a topic with an open mind. </t>
  </si>
  <si>
    <t>R_3qOhYPmnfYbu7br</t>
  </si>
  <si>
    <t>40|28|7|35|3|16|10|39|30|31|27|19|23|20|12|25|8|34|24|36|41|1|26|21|9|18|32|43|22|6|17|29|13|4|15|11|38|2|37|5|42|44|33|14</t>
  </si>
  <si>
    <t>Though my family does not believe in communism, I grew up in China where I was taught socialist and communist ideals in school. I then lived in a conservative-leaning community in Seattle, where I slowly shifted from being liberal to being independent (more conservative than Berkeley in general).</t>
  </si>
  <si>
    <t>R_1LwFT05PPIJNsSP</t>
  </si>
  <si>
    <t>10|22|29|33|11|14|38|44|15|40|13|3|26|20|25|37|9|17|41|1|4|27|5|18|34|30|39|42|28|32|16|24|23|7|19|21|31|36|6|2|35|43|8|12</t>
  </si>
  <si>
    <t>I'm a junior student transferring from Portland, OR. I was born and raised in Indonesia. I am a permanent resident of the U.S., so I cannot vote. But I would say that my current political position is somewhat conservative.</t>
  </si>
  <si>
    <t>R_bPDnZzckWeE74pX</t>
  </si>
  <si>
    <t>9|36|31|13|24|39|28|33|18|4|40|3|7|41|19|15|6|22|34|2|23|42|20|21|11|38|29|26|12|14|8|32|43|35|16|10|1|27|5|30|44|25|17|37</t>
  </si>
  <si>
    <t xml:space="preserve">I was brought up by my Mexican American parents, as a son of immigrants I support many progressive policies. </t>
  </si>
  <si>
    <t>R_u3M7XmXj4hgZFOF</t>
  </si>
  <si>
    <t>7|42|24|6|35|34|10|23|18|14|38|43|12|15|4|19|33|5|25|28|1|41|32|37|8|40|36|30|9|3|13|29|11|20|2|26|27|44|39|31|22|21|16|17</t>
  </si>
  <si>
    <t>I'm a military brat studying in BioE, my current political position isn't entirely known to me but I do have views from both sides leaning towards republican right a little bit more than the left.</t>
  </si>
  <si>
    <t>R_3rV4IrY3i7buTr5</t>
  </si>
  <si>
    <t>9|40|33|42|24|6|17|19|21|28|1|37|23|12|5|7|2|29|13|41|31|3|20|15|39|34|27|22|18|4|35|44|8|30|11|43|14|36|25|16|10|38|26|32</t>
  </si>
  <si>
    <t xml:space="preserve">I don't believe that I have particularly strong political opinions, which might be because my parents themselves aren't politically active people and they never shared their political stances with me growing up, or pressed importance upon politics. I'm a first generation Asian American, grew up in Republican Orange County. </t>
  </si>
  <si>
    <t>R_pt2pkvCzKQ9C0Df</t>
  </si>
  <si>
    <t>16|11|28|20|9|3|29|37|13|33|14|24|26|43|27|34|30|25|39|1|35|15|8|23|44|17|18|36|38|32|4|31|42|41|21|12|5|10|6|22|7|19|40|2</t>
  </si>
  <si>
    <t>I consider myself...well, my subconscious bias is towards the economic left and social liberal, but at the end of the day, I'm a moralist / pragmatist who supports whatever gets the job done.  Yeah, that sounds wishy-washy, but I'm a philosopher at heart, not a political scientist, and from following the news, dealing with conflicts in and around my personal life, and talking to my history teachers, I'm of the opinion that partisanship, intolerance, and ignorance are the biggest limiting factors in our society.  A society of people who are intelligent and disciplined, or at least put in the effort to be, will thrive - any government or society is only as effective as its people, no matter what the system does, and it is the system's responsibility to "create" better people, so to speak.</t>
  </si>
  <si>
    <t>R_1KpspPIl6m5UVCx</t>
  </si>
  <si>
    <t xml:space="preserve">Person B: Okay, so I’m [Name redacted] by the way.
Person A: I’m [Name redacted].
Person B: Hi, so nice to meet you. Do you oppose or support requiring government reparations for slavery?
Person A: I support it but not super strongly. It's kind of a vague question for me. 
Person B: Okay, elaborate. What do you define as reparations then? Maybe that's a good way to start.
Person A: Yeah, I think the question that we answered on the website mentioned structural reparations, and I think that would be better than financial reparations.
Person B: Okay, so structural. What do you mean by structural then?
Person A: Like have you heard of redlining?
Person B: Yeah.
Person A: Yeah, fixing that and reversing the impacts of that  would be something that would help lift up people who are still oppressed, and, yeah, I think that would be a really good start.
Person B: Mm-hmm.
Person A: What about you?
Person B: Well, it's funny. I definitely took “reparations” way more literally in terms of money because, yeah, I was definitely not for that. But I think, just kind of my opinion, it's definitely more -- and I'm also interested in, [as] you brought up, redlining because I did a project on that last year.
Person A: Oh, cool.
Person B: And, yeah, it's a really messed up system. But something else that's kind of tough about it is -- yeah, I totally agree -- is that it's kind of hard to fix because also a lot of people don't want to uproot their communities. It's a kind of particular topic that, sometimes it seems like it makes sense but also --
Person A: You mean people of color don't want to upgrade their communities or White people?
Person B: Whoever lives in districts. 
Person A: Yeah.
Person B: Redlining is a hard thing to just fix because you can’t just move thousands of people and tell everyone else --
Person A: Totally.
Person B: Yeah, I understand where you're coming from. I think, yeah, kind of at this point why I'm pretty against -- I guess, given we're talking about reparations like [in] the literal sense -- is just because, one, I think that I understand [slavery’s] influence on today's society and that we can't deny that fact. But also I think it's something, it's kind of more of just a general thing, that I think if we're ever really going to move forward, we have to get past that, you know?
Person A: Yeah.
Person B:  It can't be like this black cloud looming over our heads because of something that happened in the past. Especially now because -- that was another thing I really thought about -- is at this point, it can be so hard to define who gets reparations. And that's also more of a testament to how fucked up our country is sometimes. But I just think it's like --
Person A: It’s a melting pot.
Person B: Yeah. I don’t know. Yeah, exactly. And then someone's going to be like, “Well I feel like I should have -- ”
Person A: Yeah.
Person B: Yeah, well, I'm curious. So then what more would you say about -- because I think we both kind of agree that just handing --
Person A: Yeah, that wouldn't do anything. It's kind of like I don't always just hand homeless people money on the streets for the same reason.
Person B: Yeah, I’d give them food.
Person A: Giving someone money isn't really going to do anything.
Person B: Yeah, I'll give them food, but I’ll never give them money.
Person A:  But structurally, people of color still don't go to college as much and don't get as high paying jobs. It's the similar fight for feminism.
Person B: Mm-hmm.
Person A: So just equality is the fight that -- I would consider that “structural reparations.” That's why, [to] the question, I was like, “Yeah, I support certain things."
Person B: So do you think then reparations are, okay, instead of like, “Let's just give everyone money,” are you saying, “Okay, let's fund specific programs?” Or is that kind of what you mean? “Let’s fund programs to help kids get to college?”
Person A: Yeah, like fund public schools. If you're not going to be able to change these neighborhoods right away -- which obviously you can't, that can happen slowly -- but if you can't, then fund the -- they're defunding public schools right now. The public school system is jacked. So if they could fund these public schools instead of taking money from them and help them get to a place where their communities are just as good as White communities, in the sense of public services that they have access to, then yeah. Especially healthcare too. Our healthcare has been largely privatized. So you have to have a good job in order to get healthcare, really. And if you're a person of color, you have a harder time getting a good job and that's a harder time getting healthcare. So it's just this spiral. It starts from birth, it starts from public school, and it just keeps people down.
Person B: Mm-hmm. In honesty then, we kind of agree. Just out of curiosity, have you seen Colin Kaepernick's new Nike ad?
Person A: Yes. I love it.
Person B: It's awesome. But it kind of makes me sick but also really -- you have to accredit that this is happening. Because so many people have denied it based on this whole idea that -- 
Person A: Police brutality, you mean?
Person B: No, no. They've said that they don't support him kneeling for the national anthem because they don't think there's any injustice that he should be kneeling for.
Person A: Yeah, I’m just like, “What?”
Person B: Yeah, that's what I mean. 
Person A: Just the fact that it’s mostly people of color in sports.
[Experimenter says time is up]
Person B: Oh, yeah. Especially for the cash cow sports like football and basketball. Exactly.
Person A: Ridiculous. It's like modern slavery. It’s crazy. 
Person B: Yeah. I actually read a story basically saying the exact same thing.
Person A:  Damn. What was it called?
Person B: That's such a good question. It was in a book as a collection of best sports writing from last year, but it's cool because it's not actually about sports. It's just about how it kind of relates to other issues.  
Person A: I’ll have to check it out.
</t>
  </si>
  <si>
    <t>23|15|28|12|9|32|14|16|11|41|2|30|22|35|44|34|8|17|42|3|25|26|10|18|21|31|13|29|43|27|5|6|37|4|39|36|1|24|7|33|40|38|20|19</t>
  </si>
  <si>
    <t>I'm from Singapore, 23 this year and ethnically Chinese. A lot of my political views reflect that of the current government in Singapore, as i believe they have done a good job governing Singapore. Yes, some of the measures they took are controversial, but the country has prospered nonetheless.</t>
  </si>
  <si>
    <t>R_1fek37vppypT0Wx</t>
  </si>
  <si>
    <t>41|5|22|32|6|4|42|12|28|44|7|30|8|13|14|38|2|3|1|31|40|27|23|36|10|24|9|16|29|15|37|11|25|19|18|34|35|39|26|43|21|17|20|33</t>
  </si>
  <si>
    <t>I'm someone who doesn't like to make quick judgements, so I listen to both sides of an argument before taking a political position. This also means that I can change my mind at any time, given new pieces of information. It is for this reason, I don't take strong stances on arguments regarding to anything, including politics.</t>
  </si>
  <si>
    <t>R_9SITfeJ9yew4YhP</t>
  </si>
  <si>
    <t>40|35|15|18|8|39|13|31|16|42|26|17|36|44|37|1|11|2|38|23|32|20|5|14|9|7|25|43|24|28|10|12|34|33|21|29|30|22|19|3|6|4|27|41</t>
  </si>
  <si>
    <t>I'm a current graduate student at the Goldman School of Public Policy getting my MPP (Master of Public Policy) degree. In undergrad, I studied Political Science and Psychology, and both during after college, I've worked a lot in the community on prison advocacy. I've also worked for multiple elected officials and have worked on issues of mental health, homelessness, etc.</t>
  </si>
  <si>
    <t>R_byMU1lUEKFuXneV</t>
  </si>
  <si>
    <t>22|24|30|34|12|26|18|9|16|3|8|1|11|33|44|32|21|15|27|6|42|14|35|5|36|41|19|39|20|29|17|28|38|23|31|43|13|40|25|4|2|7|10|37</t>
  </si>
  <si>
    <t xml:space="preserve">I am 21 years old and I am a junior transfer to UC Berkeley. I enjoy watching the news, listening to news related podcasts, and reading articles on current events. </t>
  </si>
  <si>
    <t>R_2rqrX80ahFgptnL</t>
  </si>
  <si>
    <t>5|6|32|15|22|31|7|34|21|25|11|38|29|23|13|27|20|42|8|33|16|10|17|39|1|44|30|3|19|43|36|24|26|35|2|41|14|37|40|12|9|28|4|18</t>
  </si>
  <si>
    <t>I grew up in a fairly open-minded family and environment (Bay Area). I've had a decent amount of exposure to lifestyles that are different from mine, and I try not to judge people based on what they appear to be, but rather by their actions. After taking Sociology 3AC at UC Berkeley, I feel like I am more open-minded and receptive to different human experiences now.</t>
  </si>
  <si>
    <t>R_2f3XUsSlBTd6fOg</t>
  </si>
  <si>
    <t>40|27|33|14|23|2|7|21|18|28|37|35|36|8|25|9|32|11|44|24|39|6|12|1|3|16|26|4|30|42|17|31|19|22|29|34|41|38|10|20|15|13|43|5</t>
  </si>
  <si>
    <t xml:space="preserve">I am a third culture kid from Sao Paulo, Brazil. I was born in Korea and moved to Brazil when I was 11 and now I am studying at UC Berkeley. My political opinions have been shaped by my experiences of living as a minority, immigrant, an Asian woman in a foreign country. </t>
  </si>
  <si>
    <t>R_1CvwQfxf60XuBXp</t>
  </si>
  <si>
    <t>36|12|37|26|1|3|20|15|10|18|7|22|13|19|40|14|8|4|2|9|6|30|16|23|5|33|27|11|39|35|44|34|29|38|25|32|28|21|42|17|41|43|31|24</t>
  </si>
  <si>
    <t>I have lived in multiple places throughout my life. this has made me see a variety of cultures, people, experiences and so on.</t>
  </si>
  <si>
    <t>R_1l5WC0I1FlVmrgV</t>
  </si>
  <si>
    <t>6|20|28|40|2|24|4|29|3|18|36|22|16|9|12|41|43|23|34|5|15|1|25|38|44|19|27|14|11|37|7|33|32|42|21|31|35|26|10|8|30|17|39|13</t>
  </si>
  <si>
    <t>My political position came mainly from my parents. They are strong republicans and so my views are highly influenced by them</t>
  </si>
  <si>
    <t>R_1KrRnwWjbG1UPph</t>
  </si>
  <si>
    <t>39|11|6|37|43|4|35|5|15|26|12|13|31|18|17|14|30|16|2|25|28|7|24|22|41|23|3|27|40|19|1|36|42|9|20|32|21|8|34|44|29|10|38|33</t>
  </si>
  <si>
    <t>I'm a junior studying Integrative Bio, and I'm liberal-leaning. I came to my current political position mostly due to my parents and the liberal environment I grew up in (grew up in Sf and then went to school in liberal Berkeley). I tend to think I'm more practical so I don't think I'm a progressive.</t>
  </si>
  <si>
    <t>R_qLcRsOA9YO6RXXP</t>
  </si>
  <si>
    <t>13|33|16|34|32|42|2|12|38|7|21|23|41|3|26|6|22|44|8|15|10|43|5|17|35|19|30|11|24|36|25|9|40|14|39|28|29|31|37|4|1|20|18|27</t>
  </si>
  <si>
    <t>I grew up in a liberal town here in the Bay Area, albeit in a conservative family. Growing up, I was definitely influenced by their views, and would have described myself as conservative until a few years ago. However, my views changed during the election of President Trump in 2016, and I now identify as liberal.</t>
  </si>
  <si>
    <t>R_5tJcHBwtsBkMhTH</t>
  </si>
  <si>
    <t>18|12|9|44|36|19|38|27|35|13|22|1|32|21|25|43|10|39|34|37|41|5|30|16|4|31|6|33|17|3|24|42|2|15|8|40|23|20|7|26|14|28|11|29</t>
  </si>
  <si>
    <t xml:space="preserve">I am a sophomore. I was born in India and raised in a family in which my parents who were very progressive in thinking, so over the years I have lived and experienced the same mindset. </t>
  </si>
  <si>
    <t>R_1dKu617UrW2jWYl</t>
  </si>
  <si>
    <t xml:space="preserve">Person B: All right, what's your name? Let's start.
Person A: Sounds good. My name is [Name redacted]. What's your name?
Person B: [Name redacted]. I'm [Name redacted].
Person A: [Name redacted]. Nice to meet you, man. Where are you from?
Person B: I'm international. I'm from Qatar.
Person A: Qatar, man, that’s like -- 
Person B: Oh, yeah. That’s like halfway across the globe.
Person A: Yeah, I was going to say that's more than an hour away, if you ask me.
Person B: Where are you from?
Person A: I'm from Utah. 
Person B: Oh. Okay.
Person A: So far away, but not quite as far as Qatar. 
Person B: Okay. More than an hour away.
Person A: Right on. Well, hey, do you want to start on the topic?
Person B: Yeah, let's start. All right. Reparations for slavery.
Person A: Quite the topic.
Person B: Indeed.
Person A: Do you want to go ahead?
Person B: Right, what is your position? Do you oppose or support the reparations?
Person A: I support but definitely not in the fully, exactly what they're saying way.
Person B: Uh-huh.
Person A: But I think it's a good way to get the ball rolling. How about you? What are you feeling?
Person B: Well, I would lean more on the opposed side, but yeah, I do acknowledge that obviously maybe the position that they were detailing might've influenced me. Maybe I would be okay with a softer thing, you know?
Person A: Yeah. I kind of feel the same way. It's like they're trying to get you to choose a black or white. Which side you can take? I’m like, “Well man, there's quite the gray zone in the situation,” you know?
Person B: Of course.
Person A: So what makes you more on the opposed side?
Person B: Well, we can start with the point that they mentioned over there as an example. Obviously, the people who practiced slavery died in the 18 hundreds. Why would their descendants be held responsible for something that they had no control over?
Person A: Yeah, that is true, man. That was a while ago. You're right. But I feel like in certain -- you can kind of see it from the geography or the economic status in the U.S. There are parts of the United States which through history seem to have not been able to get out of this poverty spiral or whatever it might be. And I'm not saying that's totally simply because of slavery in those parts of the country, but it is an interesting relationship if you looked at where slavery was versus where those places of poverty quite frankly are.
Person B: Right. Yeah. That's obvious. I have also read about school segregation and how the parts that were at the highest segregation still do have the highest segregation even after we banished it. So yeah. I do agree that those things obviously have their artifacts in today's political, geographic and economic, you know?
Person A: Yeah. I guess, for me, what I'm feeling is [that], obviously, there's quite a bit of inequality going on in the country or wherever it might be. And I do feel like something needs to be done because it hasn't been -- Well, frankly, it's been maybe getting slightly better but then it gets worse.  And we're at a point now where we're years after a lot of the civil rights movement, and yet we still seem to be facing similar subjects, you know?
Person B: True, true, true. Another of my concerns was that I didn't really understand how are these reparations going to be paid for. Is it going to be a tax or we charge the people and then part of it just goes towards reparations? How is it happening?
Person A: That's a really good question. Actually, I thought about that too. I think in the prompt it talked a little about how it might increase tax dollars, whatever it is, but it was not specific as to how that tax is going to come about. And I think that'd be really important in order for this to go forward.
Person B: Yeah, like are we only going to tax White people? Are we going to tax everybody?
Person A: Right, right.
Person B: Right. Because obviously, there are Black people, Hispanic people, and Asian people in America who were not a part of slavery but who are taxpaying citizens. So they should not be charged for this.
Person A: Absolutely. I even say, in a lot of those situations too, they're not in a place where they can even contribute a lot, you know what I mean?
Person B: Oh. Yeah.
Person A: That might get it going bad on another side.
Person B: That too. And then the White people might say, “Well, this is racism against my people.” And then there are people who might say, “Well, I'm not actually White. I'm kind of Native American. So should I still be taxed?"
Person A: Right.
Person B: There are all those complications. So looking at this as a black and white issue, I'm not really sure if we can understand it completely to --
Person A: I actually agree with that. I think, I guess my opinion on this topic is I just feel like if we can get that conversation going -- like this is a very intense -- I don't know if you want to put [a] bill or whatever you want to say to enforce because you're going to have pros and cons on both sides. But I think the reason I'd put more on the support side -- and I wasn't like fully gung ho 100% -- but I feel like, if we put this out there, it would start that debate to a point where people would actually be willing to make some changes. I could see them putting this out there and starting the taxing thing, and all of a sudden, we run into all these issues. But because of that, everybody's able to see that we're actually trying to make a difference, that we're trying to do something, and in doing so, hopefully we can have a conversation to make it a little bit better, if that makes sense.
Person B: But do you think we still need to have a conversation about slavery or maybe it's about the inequality in general?
Person A: Hmm, I see what you're saying because the slavery was a long time ago.
Person B: Yeah. I thought instead of taxing people and then paying it as reparation for slavery, what if you tax people and have social programs that help not just Black people but everyone in a position of poverty. That way you're helping Black people. But then also there are some Black people who don't need obviously the help because they have managed to get out of slavery in some places. So they wouldn't be unfairly benefited while there are some White people or Hispanics or Asians who need such help, but they won't get it because they were not subject to slavery.
Person A: Right. I guess I'm trying to debate even myself on whether or not the repercussions of slavery are still in effect today. I think they are, [but] not to that this extent where it's like everything's depending on whether or not you were a slave or not. But I do feel in those parts of the country, maybe it's my great grandpa or great grandma or something was enslaved. That generates this cycle where I still feel that. And the cool thing is those that get out of that cycle, like go to college all of a sudden, or doing all these things, it changes their lives forever.
[Experimenter says time is up]
Person A: Oh. Looks like, we're still -- Just kidding.
Person B: Wait, what was [the experimenter] saying?
Person A: I have no idea.
Person B: Shit.
Person A: She said free pizza after this.
Person B: Oh, okay. That's all I need to know. All right. Good talking to you, [Name redacted].
Person A: Hey, man. Good talking to you, bro.
Person B: See you, dude.
Person A: Bye. 
</t>
  </si>
  <si>
    <t>15|29|42|7|18|14|40|11|26|17|43|16|34|21|39|44|1|41|22|31|2|38|4|28|13|12|27|32|3|25|9|8|36|33|19|6|24|37|10|5|23|35|20|30</t>
  </si>
  <si>
    <t xml:space="preserve">Although I was born in the United States, I spend most of my life growing up in South Korea. Living with parents who are democratic, I was exposed to those ideas which made me to come to the current political position. </t>
  </si>
  <si>
    <t>R_3J2Ryo6wl0ApY8U</t>
  </si>
  <si>
    <t>31|1|18|11|29|34|25|22|8|32|17|6|42|14|5|26|33|30|27|37|40|43|19|9|4|16|13|15|41|44|10|2|23|3|35|20|36|21|7|28|12|24|39|38</t>
  </si>
  <si>
    <t>I have spent the vast majority of my life on the East Coast, primarily South Carolina, in a suburb of the largest metropolitan area of the state. I am generally non-religious. I also currently live with a large number of foreign exchange students and have exchanged viewpoints with them.</t>
  </si>
  <si>
    <t>R_3rqr8oShXXQqvLP</t>
  </si>
  <si>
    <t>40|24|27|36|6|14|9|8|4|33|41|13|17|16|10|37|21|38|42|43|35|19|30|25|22|29|3|26|44|20|23|31|11|12|2|1|32|5|39|34|18|28|7|15</t>
  </si>
  <si>
    <t xml:space="preserve">As with most other adolescents, my political views stem largely from my youth and family. My mother, of Austrian descent, is very liberal and socially accepting of viewpoints and considerate in her perspective. This has rubbed off on me and in turn, I have become an individual who will favor the good of society, not necessarily the capitalistic nature of conservatives. It is interesting however that the small-rural town where I grew up did not have much of an impact on me as well. </t>
  </si>
  <si>
    <t>R_3fZbVnQj4qmwFM4</t>
  </si>
  <si>
    <t>20|29|27|7|10|40|35|21|14|42|11|15|3|23|43|6|9|30|24|25|44|19|33|38|41|2|22|26|1|17|32|16|31|8|4|34|36|12|13|39|37|5|28|18</t>
  </si>
  <si>
    <t>I came to my current political position through my community and what my friends and family tend to talk about/believe. Other people's opinions really influence my own position.</t>
  </si>
  <si>
    <t>R_3KVYYEvNtHyZG77</t>
  </si>
  <si>
    <t>35|28|2|20|1|16|3|8|7|26|40|32|34|38|25|19|22|23|11|24|37|4|5|39|44|21|10|33|43|9|17|41|29|30|18|42|27|31|12|15|14|36|13|6</t>
  </si>
  <si>
    <t xml:space="preserve">I came to my current political position by keeping up with current events, delving into political philosophy and literature on what a good society and a good government is supposed to do. I have also spent a considerable amount of time studying the Supreme Court and its decisions from the late 1800's to present day. </t>
  </si>
  <si>
    <t>R_Xq9LFEZxIysxOQ9</t>
  </si>
  <si>
    <t>35|37|26|14|27|20|38|39|12|41|7|24|32|10|30|18|2|43|4|44|19|31|5|25|8|23|36|22|40|1|9|34|6|11|17|33|42|13|3|15|28|21|16|29</t>
  </si>
  <si>
    <t xml:space="preserve">My parents were born in Taiwan and came to the United States when they were in middle school, so they are a little more liberal and more invested in American politics than most immigrants I know from Asia (and most of my friends' parents) but they are still conservative about some topics and overall do not actively contribute to any political causes. I went to a humanities magnet high school that was definitely pretty liberal. My experience as a woman of color who identifies on the non-heterosexual spectrum also contributes to my political positions.  </t>
  </si>
  <si>
    <t>R_1ob7C7sTCwTRVru</t>
  </si>
  <si>
    <t>35|33|24|1|16|10|37|7|2|18|34|9|27|12|43|3|25|36|42|8|39|14|38|17|40|32|13|23|29|30|31|15|21|26|5|41|22|6|19|44|11|4|20|28</t>
  </si>
  <si>
    <t>Based on how I grew up, I am a person who was taught to always voice my thoughts, to not let others drown me out, and to defend yourself when you know you're right.  I am also a first generation/half generation immigrant and upper middle class, so that has shaped my political beliefs.</t>
  </si>
  <si>
    <t>R_1OTWIAvO0ERzeX5</t>
  </si>
  <si>
    <t>39|40|23|36|19|8|2|33|44|11|41|18|43|38|27|6|13|35|4|37|3|1|14|25|31|42|22|16|9|15|34|30|29|21|17|26|32|24|5|20|12|7|10|28</t>
  </si>
  <si>
    <t>I am a freshman student at Cal. I am passionate about what I do and say and have a mind of my own.</t>
  </si>
  <si>
    <t>R_1DTIN2NXGebRWhT</t>
  </si>
  <si>
    <t>24|41|30|43|39|29|12|5|28|18|36|7|42|31|40|33|19|22|32|6|11|15|1|38|4|10|9|44|34|37|21|20|8|17|27|14|13|23|3|35|26|25|16|2</t>
  </si>
  <si>
    <t xml:space="preserve">Growing up as an child of an immigrant, it opened my eyes to the inequalities present to underrepresented minority groups. After becoming active in social justice organizations in college, my political view point started to form. </t>
  </si>
  <si>
    <t>R_3MJt4RPTgw44OA2</t>
  </si>
  <si>
    <t>15|32|33|4|34|3|5|22|37|26|23|9|30|41|39|42|27|13|16|10|44|43|8|20|36|12|2|31|28|11|14|29|24|1|7|6|25|18|35|19|40|38|21|17</t>
  </si>
  <si>
    <t>I am a person that generally does not care about certain subjects. However, I have seen the effects of hatred and racism towards my family and friends which lead to my current political position.</t>
  </si>
  <si>
    <t>R_prw5Cda2BARIxln</t>
  </si>
  <si>
    <t>29|36|39|35|31|7|16|14|1|6|23|10|41|34|19|2|4|11|18|43|37|22|25|8|12|38|5|17|40|13|42|32|44|26|20|30|21|28|33|9|24|3|15|27</t>
  </si>
  <si>
    <t xml:space="preserve">I am a queer Asian American woman who's gone through a lot of trauma, both internally and externally. I grew up in San Francisco and have been exposed to a lot of different viewpoints; being more on the liberal side matches my personal values. </t>
  </si>
  <si>
    <t>R_2ZVNJ6ZSj1yl9NN</t>
  </si>
  <si>
    <t>43|2|13|27|6|25|31|18|42|39|38|23|14|7|1|28|15|16|26|34|36|37|8|12|44|32|24|9|19|30|10|21|22|5|41|3|20|40|4|11|33|29|17|35</t>
  </si>
  <si>
    <t xml:space="preserve">I'm 21, from a military family with a strongly conservative father. However, I was always a little bit of a hippie and identify as very strongly liberal, especially on environmental and social issues. I think I'm this way because I'm young, I'm still a little hopeful, and I believe that compassion and empathy are what we need most in every aspect of life, especially politics. </t>
  </si>
  <si>
    <t>R_325SC6tfgrUwDC5</t>
  </si>
  <si>
    <t>2|43|36|21|3|5|39|7|40|25|13|4|16|30|31|29|28|22|26|14|38|37|18|19|32|33|9|11|8|23|27|12|1|41|20|34|24|35|17|15|42|44|6|10</t>
  </si>
  <si>
    <t>I am currently a senior at UC Berkeley studying ISF with a concentration in consumer behavior. Because I have taken a lot of Economics classes and because I grew up in an upper-middle class family, I am more fiscally conservative. However, I have lived in California all my life and Berkeley is very left-winged, so I am socially liberal.</t>
  </si>
  <si>
    <t xml:space="preserve">Person A: All right. So I assume you are against legalization?
Person B: Yes, for the most part. Yeah, so do you want to go first?
Person A: Do I want to go first? Sure. So my main issue with keeping drugs illegal is oftentimes people who want to do drugs regardless of if they're legal or not -- and often [they are] young adults whose brains are still forming and can't find access or easy access to safer drugs that don't have as many side effects or naturally occur in the environment like psychedelics. And instead, [they] find cheap, synthetic drugs such as spice, or there's this new thing going around called monkey dust that goes for two pounds an entire bag. And they buy it because it's cheap and it's the only thing they can find, and they have seizures. It causes death. It just ruins their psyche and yeah.
Person B: Okay, cool. So my main argument in terms of keeping drugs illegal is mostly based on the fact that the war on drugs occurred. And that was a big thing that kind of kept certain communities within inner cities oppressed, and I think that if that didn't occur, I would support the legalization of drugs. But because of the war on drugs and because of the fact that our community and just our society in general is so deepened by that -- People who were affected by the war on drugs are just too oppressed to kind of pursue any other route outside of illegal drugs. So if drugs were legalized, for example, the people that often do drugs are usually either individuals who are very, very poor or very, very rich. So just legalizing drugs, in my opinion, would have no effect besides decreasing the incarceration rates. Even though decreasing the incarceration rates is good, communities within those cities that have lower incarceration rates would still have collateral effects, like lack of educational access, increased crime, and just a bunch of things that you wouldn't expect out of lower incarceration rates. And additionally, I think that economically, by legalizing drugs, even though it will increase profits for companies that do sell those types of illegal drugs, I don't think there are a lot of companies in general that would benefit from that. Because currently, the drugs that are being sold over the counter are through companies that sell acceptable drugs, right? So the only markets that would possibly economically benefit from it are the underground markets in those kind of niche markets that sell illegal drugs.
Person A: Okay, that was a lot.
Person B: Sorry.
Person A: I'm trying to break it down. There are multiple parts to that. Let me think. So you're more concerned over opiates and stuff as opposed to cartels who sling drugs. Because I think a lot of -- yeah, I understand the war on drugs and economically speaking, but with drug trafficking, there comes a lot of violence. And yes, incarceration rates would go down, which is very nice because we are severely impacted.
Person B: Right.
Person A: And, especially because incarceration does target minority communities, I think that is a huge fault in our system. So if we can attack that from a different angle, whether that be drugs or not, I think whatever we can do to fight that is an advantage. The violence that comes with drug trafficking just on a day to day basis or even large scale, like international drug commutes and not even within American borders, it's horrifying. And I personally can't condone when human individual rights are attacked like that. So I think, when a monetary source is taken away, another opportunity to gain capita is going to be found, whether that be creating different jobs or something. I don't think that one market is just going to disappear entirely.
Person B: Right, right, right. Yeah, I totally agree with you on the point that violence is very prevalent in drug cartels, but, in my opinion, I don't think that the fact that it's illegal is the main reason behind these drug cartels. Although the fact that the drugs were illegal in the first place was the reason why the cartel started, I think nowadays, cartels are more just about the maintenance of power and just like the power structures within the cartels, within these, I guess, gangs of drug violence. So I think although the legalization of drugs for currently illegal drugs would improve the situation, I still think that drug cartels would exist because it is a structure that involves a lot of power nowadays. Especially, not even in America, but other developing countries, it's a very, very big part of a lot of people's wellbeing although it's very immoral. It's true. It's the kind of the motivating factor for a lot of these individuals who don't have proper access to other things like education that we in America are so lucky to have. Because I feel like people resort to these activities because they have no other way of improving their social status. So this is really the only way they can do it.
[Experimenter says time is up]
Person A: Right, is [the experimenter] telling us to wrap up?
Person B: Okay. Cool.
Person A: All right. Nice talking to you.
Person B: You too, you too.
</t>
  </si>
  <si>
    <t xml:space="preserve">Person A: Hello.
Person B: Okay. So you were [in] support [of legalizing drugs], right?
Person A: Kind of. Yeah. What about you?
Person B: I was opposed, right? Yeah.
Person A: Yeah. 
Person B: Okay.
Person A: What are your arguments?
Person B: Okay. So I live in Seattle right now. And when they legalized weed, it was the worst experience of my life.
Person A: Oh no.
Person B: Because they just smelled like weed all over the place all the time. And that sucked. And then, weed isn’t even the most dangerous of them, so, if you legalize all of them, then it's just opening the door to so many bad, dangerous ones to those people who are like, “Oh, it's illegal. So I'm not going to do it. I'm not going to try it.” But yeah, those people are stopped normally if it's illegal. So there’s my point. Your turn.
Person A: So I think drugs should be legalized because I think legalization reduces the amount of risk that comes with drugs. Because when it's illegal, there’s no regulation to the drugs because it's just a black market, and it's just a “free-for-all.” And plus, all the gangs that profit from this black market cause a lot of damage to a lot of different people as well. So I think legalization would allow the government to take more control over the movement of drugs and also be able to reduce the amount of usage. And I think they would also be able to make more effective programs for people that abuse drugs. And -- yep.
Person B: Okay. So I also agree that it'd be easier for the government to control and give more programs and stuff. But the point is that we’d have to give more programs to these people, and there are going to be so many more instances of it because it's so much more readily available to it. So why make it more readily available? And also, if they are sold on the black market and all the behind-the-scenes stuff now, just because they legalize it, it doesn't mean that [it’s] going to stop. It's going to still keep going. And sure, some people [might] switch to be like, “Oh, let's go to the recreational cocaine store.” But also, it might be more expensive. People might not want to do that. They might have better deals in the backside of it. So I just don't think that it would really help.
Person A: Well, I think the first thing people -- legalization of drugs would -- so your arguments are that people have more access to drugs and more people will go to use the drugs and will get addicted?
Person B: Yeah. And the black market would still be happening because it'd be cheaper. We would have to start more programs, and it just wouldn’t be better. Should there be better kept programs, but people still wouldn't be going to those programs just because it's more controlled.
Person A: I don't agree with the fact that the black market wouldn't decrease and that more people would start using drugs. There might be more people using drugs, but I feel like the amount of drug abuses would decrease a lot. And I think that's one of the major problems of drugs being illegal, because, once you're addicted, it doesn't matter if it's legal or not. But if it is legal, then legalization [allows] the government to provide more support for the people that are addicted or abusing drugs. And I feel like that would be better for -- yeah.
Person B: Yeah, but at the same time, if you make it legal, then I can just go to the store right now, buy a pack of cigarettes, and next thing you know, I'm addicted. But because I don't have the access or the convenience for people who are like, “Oh my God, it's legal. I can’t have the drugs” -- the people who are just like, “Oh, I just want to try it one time” -- those people are more susceptible to being addicted, and the government can have better control over it. But more people get addicted to it because a lot of the drugs that are still not legalized are the ones that are the super addictive, bad ones. So I just really strongly oppose it.
Person A: Yeah, I understand you. And I agree [that] the drugs that are highly addictive should definitely not be legalized. I feel like also the legalization of these drugs will allow more research into these drugs, and I think that would be very crucial to understanding the drugs more. And once we understand the drugs more, we'll be able to regulate and understand the effects they have on the human body. If it stays illegal, then it's very hard to fund research on these drugs, but once it’s legal, I think that there'll be a lot more studies that could be able to fully understand the drug and be able to really show the public -- And once we fully understand the drug, then the government can create better programs to inform people about the dangers of the drug or why they shouldn't be using it.
[Experimenter says time is up]
Person B: That's a really interesting point, but good talk. Great.
Person A: Oh, is it over?
Person B: I think so.
Person A: Oh. I can't even hear [the experimenter].
Person B: Are we ending it? Oh.
Person A: Okay. I guess. Okay, good talk.
Person B: Good talk.
</t>
  </si>
  <si>
    <t xml:space="preserve">Person B: Hi
Person A: Hello
Person B: I am currently opposing the stance for government reparations for slavery
You?
Person A: i am in favor of reparations, although my stance is not particularly strong
Person B: I see
I do not support reparations because the fight for slavery ended more than a century ago
Person A: i am indifferent because the argument doesn't really pertain to me, so i feel like i don't have a right to push forth an opinion
i support the idea of reparations because income inequality is a huge issue as is racism
Person B: well i oppose because anyone who was a slave or any immediate/secondary family memebers has since passed away
Person A: and i feel like reparations are just giving payment where it is due
i see your argument
Person B: in addition due to the generation gaps there are prpobably a lot of descendents
here today
and there porbably isnt enough money to go to all of them
Person A: don't you feel like there should be some sort of reparation towards african americans in general?
Person B: income inequality cannot be undone just because of reparations
not really
i mean there are immigrants from africa who came after slavery
how are we gonna tell the difference
Person A: i do agree that reparations will not resolve every issue in this case
but i feel like there should be some effort or movement towards lessening the mistreatment towards the race as a whole
and reparations is an idea that has good intentions
Person B: i also think that if there are reparations, they should have been done in the respective time period
Person A: i agree with that 100% it would have been much more effective and ideal
Person B: like american japanese people were given reparations like twenty years later
after ww2
Person A: yes true
Person B: maybe mistreatment of african americans for your point of view needs to be solved another way
Person A: Yeah
Person B: jsut not reparations for slavery
Person A: i see your points, wish i had thought of them earlier
my bad
Person B: lol it aint your bad we had like 10 min to thk this through
Person A: well
that was a sad debate
where are you from?
Person B: i just already made my mind up so yeah. you were like in the middle
im from socal
chino hills to be exact
You?
Person A: nice !
sacramento
was born in cupertino though
Person B: r u a kings fan cuz im a lakers fan
lmao do u even like basketball in general tho
Person A: i do like basketball
im not a huge kings fan but gotta represent the city
but i am not a fan at all of the lakers
So
Person B: lol may i ask what gender r you.
Person A: female
what year are you
Person B: oh maybe basketball aint a thing to talk about
im a soph
Person A: lol also what
does that mean
Person B: idk
what major r u
Person A: mcb/nutritional sciences
pre-med in general
Hbu
Person B: aw cs/data sci intended
typical guy here at berkeley i gues
Person A: wowza
legit everyone i meet is cs/data science
i dont even know what data science is but i guess it's really popular
Person B: anyone not in my classes are mcb so...
are you also a soph
Person A: nope lol i'm a freshman
Person B: Ayyyy
Person A: yeah kms
another reason to hate me lol
Person B: im technically a spring admit so its my second sem. does that make me a freshman too
Nah
Person A: oh woah what
i didn't know that was a thing
[Experimenter says time is up]
</t>
  </si>
  <si>
    <t xml:space="preserve">Person A: hey! what is your opinion?
Person B: Hello
I had a pretty weak opinion so im def just gonna listen to what u had to say
Person A: i honestly do not know enough about this topic…
Person B: I think i was slightly opposed
whats ur name?
I'm [name redacted]
Person A: to even have an opinion
[name redacted]!
Person B: haha hey [name redacted]
Person A: umm i think i was slightly supportive but i don't really understand what "reparations" means
Person B: Yeah idk i pretty much just said kinda disagree because I don't really think that the reparations are necessary bc I think the system willl fix itself if we work on fixing it
I think reparations just means money
Person A: ohh ok. yeah i can see that
are you libertarian?
Person B: so like if my ancestors were slaves we would recieve compensation
Person A: oh ok that makes more sense
Person B: nah i dnt rlly hav an affiliation
Person A: ok bc what you said sounds exactly like what my boyfriend would say hahaha
he's libertarian
i am like a moderate liberal
Person B: ahh i see haha
Person A: but i've started to ween away from wanting a lot of government intervention on things
Person B: this is kinda like a really direct form of affirmative action
Person A: i don't think the government needs to be involved in everything
Person B: LOL its kinda funny tht u said tht bc my gf and i kinda debate abt affirmative action too and im kinda anti
Person A: i feel like if you asked most people here with the berkeley mindset they would automatically say yes
so i really appreciate that you didn't say that haha
omg that is funny
does your gf consider herself liberal or nah?
Person B: yeah i just dont think its really practical to think that the govt could adequately compensate for slavery so they should just try to make it better in the future
and yeah she is haha pretty moderate tho
Person A: yeah and i think that if like say a business was discriminating against black people now then they wouldn’t get much business honestly in the 21st century
Person B: also im japanese american so this kinda reminds me of when the govt tried to compensate JA citizens for putting them in camps
and tht didnt go well
Person A: oh rly? wow that is interesting
Yeah so i guess like being aware of the affects of slavery is important but it’s not super necessary to take taxpayer dollars to put towards it because it has been mostly fixed? (i know ppl are still discriminated against but i think overall)
Person B: Yea
Person A: i don’t even think it’s something the government can do
they can’t even pull off good healthcare
Person B: i also thought the point that the people paying for the reparations wouldn’t necessarily even be the people whos ancestors were responsible was kinda valid
hah tru
Person A: there is this freeway in Seattle (where i live) and the state has been constructing on it for the past 10 years and still have not finished and it’s literally just like half a mile of road they’re working on
Person B: loll
Person A: it’s awful and knowing that my taxpayer dollars go to that gives me no faith in the government sometimes
Person B: thts government for u
Person A: and yeah true i don’t think we should be forced to pay for that
Person B: yeah no i just don’t even think the govt could pull it off and if they did itd b like here’s a 30 dollar check
Person A: yeah honestly i think it would be offensive to ppl if they just got like $30
Person B: bc they def wouldn’t like hand out any reasonable amnt of money
Person A: no amount of money would make up for the awfulness of slavery
i honestly think that more than money, people would just like to be respected and acknowledged for having that past
Person B: and also other minorities have also faced a lot of discrimination as well so i dnt think itd be fair to just compensate african americans
Person A: that’s true
i've felt that myself
[Experimenter says time is up]
Person B: hah had fun talking to ya
Person A: ok bye!! :)
You too!!
</t>
  </si>
  <si>
    <t xml:space="preserve">Person B: Hello!
Person A: Hello!
so why do you think drugs should not be legalized?
Person B: I believe the most apparent reason why they shouldn't be legalized is because of their detrimental effects they will have on the public.
especially with younger generations
for example- if kids grow up learning that drugs are okay to be used and bought and sold regularly what is going to stop them from using them?
Person A: really? i think that legalizing drugs actually decreases their usage. for example, marijuana has been decriminalized and yet marijuana usage rates are significantly decreasing in our generation
i thinkit would be a lot easier for someone struggling with addiction to step forward and get help if they wouldn't be criminalized for doing so
Person B: I have nothing against the small recreational use of marijuana and its legalization
but the legalization of all drugs in the U.S. is something that shouldn't be allowed
marijuana doesn't have serious side effects or health issues related to it whereas other drugs such as cocaine and heroine are extremely dangerous to use
there are many places where struggling addicts can turn to for help where they wouldn't be criminalized
Person A: but the same thing goes for opiates like oxycontin and percocet, yet they are legal. prescription drug abuse has increased significantly
Person B: we have no control over the overdosing of prescription drugs
Person A: the problem is, a lot of those places (private rehab etc.) are restricted to those who have financial access making this a socioeconomic issue
Person B: that is true in that some rehab places are unavailable for those who can't afford it
however what's to come when we legalize the drugs
and then people become addicts
making more addicts and more people wanting rehab
who are unable to afford it
Have you watched the show Dr. Phil?
Person A: lol yes
Person B: Hahaha
I think that if people seriously wanted help or wanted to turn away from their addictions they will choose to do so
Going back to my point on how it will affect younger generations, how do you think schools will be affected by the legalization of drugs?
Coming from my school and the greater Los Angeles County I've seen drugs being used on a widespread basis
Person A: I really don't think that legalizing drugs encourages kids to use it, its glorified enough as it is in the media etc
Person B: I think it does encourage kids to use it though
Most teens are thinking "I wanna do it just to try it"
so what is going to stop them when drugs are prevalent and easily accessible
Person A: The main reason why I want drugs to be legalized is because the enforcement and incarceration of individuals who use/traffick drugs is highly racialized
And statistically from othercountries who have legalized drugs,the rates of addiction and drug use actually go down
Person B: what do you mean?
highly racialized as in targeting certain races?
[Experimenter says time is up]
Person B: Byeee
Person A: poor black and latino communities are highly targeted
hah bye
Person B: ahh yes
they are
</t>
  </si>
  <si>
    <t xml:space="preserve">Person A: Hi there!
Person B: Hi! I do not think that drugs should be legalized in the United States.
Person A: Well I support the legalization of drugs
Person B: I think this because the drugs that are currently illegal in the United States are Class 1 drugs that have been deemed dangerous for some reason of another.
Person A: But we saw in the example case that legalization actually reduces deaths due to drug overdose
Please complete your point
Person B: I think that that example might be true for a smaller country with a society and government who can offer help and care to the individuals, but the United States is very culturally different, and is more focused on ideas of individualism.
Person A: Difference in size of country is a good aspect to consider, I agree
Person B: I think in Portugal it works because the society and families feel the need to care for those in their societies because of their culture and history, but here, if someone became addicted to drugs, they'd be looked at really negatively.
Person A: But if drugs aren't legal, the illegal activities (trafficking etc) around drugs increase
Person B: I don't think that means that we can't take care of ourselves, but that we don't care for each other enough to the point where this wouldn't be an issue.
I think you're right about that, and I'm not really sure how it could be lessened without the legalization.
Person A: A lot of resources go into regularizing the issues around drugs when it is illegal
Person B: I haven't seen the numbers on legal vs. illegal marijuana in California, but it would be interesting to look at it after the legalization.
Person A: So US Govt. ends up spending a good amount in this anyway
Person B: What do you mean about regularizing?
Person A: Also if drugs are legal, there would be tax collection from this place
Person B: Do you mean regulating?
Person A: By regularizing I mean catching peddlers
I mean regulating yes
Person B: That's true, but I know of a great number of people in Berkeley who will still get it the "illegal" way in order to avoid the taxes that have been put on it when its sold in a legal way.
Person A: Good point. Most people will try to avoid taxes
Person B: And I completely agree that the government spends a great amount trying to catch the people who are selling it illegal.
But when you think about it, marijuana is already legal. It would be concerning to me if drugs like heroin became legal, and everyone would have access to them. Marijuana has been shown to have health benefits, but drugs such as heroin have none, and aren't even used by college students. If it became legal and started to be prevalent, I think our society would face a lot of issues.
Person A: Do you want to talk more about the individualistic point you were making
Person B: I don't know if you have any strong views on this point, but it would be interesting to hear!
Person A: I think there should be more awareness about the ill effects of drugs instead of criminalizing it
I feel there are always a few people who will nudge you - friends, partner, family- if you are getting addicted to something
however different the cultures might be
Social stigma might be a very non-US thing though
Person B: I think both of your statements are true. I agree that a lot of people are in jail for drug crimes relating to heroin, marijuana, etc. that only were users, and that isn't right.
And hopefully there would be people that would nudge and try to stop you, but if not it would be nice to have a government to step in and try to help if not.
[Experimenter says time is up]
Person B: It was nice speaking with you :)
Person A: Same here!
</t>
  </si>
  <si>
    <t xml:space="preserve">Person A: Hello
Person B: Hi
Person A: how do you feel about legalizing drug use?
Person B: While I can see benefits and cons to both sides, I went towards more of an opposing side.
Person A: I veered in the direction  of pro
Person B: Why do you believe we should
legalize them
Person A: I would say the term legalize is a little too extreme, but  I believe there are a number of drugs that should be regulated due primarily to that the designation of certain drugs as illicit has not prevented illicit drug abuse.
It is more important to solve the problems such as the detriments the drug abuse puts onto the user than it is to punish use and distribution
health detriments*
Person B: So basically, one of the reasons why I think that legalizing drugs is not a good idea, is this... while I am sure there would be an age requirement for who can hold the drugs legally, in general, there will be great increase in access to drugs. Thus, younger generations will be able to access drugs earlier. This can impede education, mental health, and beneficial citizens.
Person A: I see your point, but I don't think access that younger generations have to drugs will necessarily increase
I do not believe there will be more drug users in total due to its illegalization
I believe most people will maintain their current position to personal drug use....
... I think people who are against drug use will not be more likely to fall into that crutch
And I think more effort (including financial efforts) could be put into drug information/education, to discourage kids from using drugs beginning in junior high
Person B: Well, with a child that is in a household where parents might already do drugs, this will worsen the problem as they will have more access. Having it easily accessible with no consequences for distributing and using them, will make people use them more frequently. And, drugs can increase rates of like abuse in the house.
Person A: I'm sure the figure is in the billions for how many dollars the US spends on prison terms annually for people imprisoned for drug related offense
Person B: I don't think that putting more financial means into drug education will help. Just look at all the people who still drink and smoke weed under the age.
Person A: That is a good point, as I know this sort of abuse will occur at times with high schoolers stealing their parents opioid pain medication
But I also believe that redirecting funds toward preventative measures would drastically decrease drug use among all age demographics
As abuse is currently happening regardless of legalization
Person B: Also, drugs are linked to crime. With more drug users, there can be a big increase in crime. Drugs can lead to eradicated, unpredictable behavior. In prison documentaries I have watched before, many of the men who committed crimes don't always remember what crime they committed because they were under the influence of drugs. One guy didn't even remember stabbing someone to death.
What can of preventative messages do you think could help?
Person A: My belief is that legalizing drugs would not increase the number of drug users, but rather decrease them
The prison system in the US is among the worst of developed countries, and I think rehabilitation centers should be implemented rather than punishment for drug use
I believe that drug abuse that results in criminal behavior should not be legalized
Person B: But the drugs that they want to legalize like acid, shrooms, etc, are different than weed. They have much greater effects on a person, and I think that more people will get into harder drugs if they have more access.
Person A: those punishments should still follow
The original survey mentioned drugs from all classes
I think opioidss are the biggestconcern for our nation
in terms of deaths and health
Person B: I understand that our system does not deal well with drug issues
Person A: and that legalization for this class would have far different implications than for shrooms and acid, which are already being used by youngins
[Experimenter says time is up]
</t>
  </si>
  <si>
    <t xml:space="preserve">Person A: Hi, I'm [name redacted]!
Person B: Hi, I'm [name redacted]
I'm guessing you think drugs should be legalized
since we were paired up
Person A: Yeah
And you think opposite?
Person B: Yup
Person A: Lol okay cool
So why do you think so?
Person B: Classic Berkeley Lmao
Person A: ^^
Person B: I think that since drugs are bad, making them illegal gives people the incentive to not do them, for fear of being arrested
Person A: I can see what you mean but there is already so many illegal activity that goes on already (like the black market and domestic abuse). Weed was just legalized in CA but everyone was still doing it before.
Person B: That's true, but the number of weed users in California, Colorado, and Washington increased after it was legalized
Person A: Okay but I think you also have to consider reverse psychology. Like if drugs are out in society openly, there wouldn't be anything taboo about them and people would not be as curious. Also, we would be able to save the money from enforcement and put it towards creating rehabilitation centers that are a better alternative to prisons. The American prison system in general is really messed up.
Person B: That's true, prisons are not great
But I don't think people have to be arrested for doing drugs. I think if they were fined instead, the cost of enforcement would pay for itself and possibly could raise money for rehab facilities.
Person A: That would work but only for people who could afford to pay the fines. If drugs were legalized, there would be no incentive to illegally trade goods at all which would decrease the potential of complementary crime (such as a shoot out if agreements don't go as planned, or the presence of gang violence).
Person B: That's true, but I think even with legal drugs, you wouldn't see Heroin sold at your local pharmacy, it would be the same people selling the hard drugs but with no punishment
Person A: I guess. There would be specialized stores and companies set up I imagine though.
[Experimenter says time is up]
Person A: Ahh okay it was nice talking to you!
Person B: You too
Person A: go bears
Person B: Go bears lol
I bought a 40 dollar sweater I finally feel like a real student
Person A: yay!
ouch that price though. was it from the student store?
Person B: Yup
Person A: noooo
theyre ripping students off
Person B: oh well rip too late
</t>
  </si>
  <si>
    <t xml:space="preserve">Person A: Hello
Person B: Hi
Person A: what is your position on allowing controversial speakers on campus
?
Person B: Mmh I think that all sides of a political spectrum have the right to free speech but that some speakers go too far so they shouldn't all be allowed. But I don't know too much about what happened last year so I don't have like... a more concrete answer on how to deal with this
Person A: ya i agree. I think as long as the speaker doesn't promote harmful actions or cults or anything like that all sides of politics/culture have a right to be engaged especially at a university. A lot of the problem last year/two years ago was the issue of providing security for speakers and the money involved.
Person B: Right, 'cause we're at an educational institution and these are relevant issues that we are dealing with as adults. I agree with that. I think that debate does make sense. After all, if it's money paid by all the students, some students would probably not want their money to go to that. Do you know if that's how it is for any type of speaker? Maybe it's more like certain departments usually
[Experimenter says time is up]
Person B: lol that was fast
Person A: with berkeley republicans they funded enough for speakers I think but the extra security needed after the riots proved to be an extra barrier that a lot of students (namely democrats) used as fuel to shut them down
</t>
  </si>
  <si>
    <t xml:space="preserve">Person A: Hello
Person B: Hi
Person A: what is your position on allowing controversial speakers on campus
?
Person B: Mmh I think that all sides of a political spectrum have the right to free speech but that some speakers go too far so they shouldn't all be allowed. But I don't know too much about what happened last year so I don't have like... a more concrete answer on how to deal with this
Person A: ya i agree. I think as long as the speaker doesn't promote harmful actions or cults or anything like that all sides of politics/culture have a right to be engaged especially at a university. A lot of the problem last year/two years ago was the issue of providing security for speakers and the money involved.
Person B: Right, 'cause we're at an educational institution and these are relevant issues that we are dealing with as adults. I agree with that. I think that debate does make sense. After all, if it's money paid by all the students, some students would probably not want their money to go to that. Do you know if that's how it is for any type of speaker? Maybe it's more like certain departments usually
[Experimenter says time is up]
Person B: lol that was fast
Person A: with berkeley republicans they funded enough for speakers I think but the extra security needed after the riots proved to be an extra barrier that a lot of students (namely democrats) used as fuel to shut them down
</t>
  </si>
  <si>
    <t xml:space="preserve">Person B: hello
Person A: Hi!
so what are your thoughts on campus speakers that are "controversial"
Person B: i oppose it
and i'm assuming you support?
Person A: i would say I support controversial speakers depending on the definition of controversial
Person B: oh yeah same
like i get that we need to respect everyone's opinions and whatnot but there's definitely a limit
i don't think we should have speakers that straight up use hate speech and that kind of stuff
Person A: yeah, my top most value would have to protecting everyone's safety
Person B: yeah exactly if we let super controversial speakers speak then that will cause protests
Person A: yeah, thats why i think there is a distinction between milo and ann coulter
Person B: and maybe even start persecuting cultures on campus
which would be NOT GOOD
Person A: milo is certainly more on the category of hate speech, same with ann coulter since she is basically a firebrand
i guess the only thing i am uncomfortable saying is that the school itself like UC Berkeley admin gets a say on who comes to campus
Person B: like i think we shouldn't allow people who make a large amount of people uncomfortable speak
Person A: it feels counter to the entire free speech movement
Person B: yeah i totally get free speech but i don't think it necessarily has to be public speakers
like you can say what you want if it's just you
but don't broadcast your opinions if it makes a ton of people uncomfortable
Person A: hmmm i understand that, but what if some ideals need to be challenged?
or at least a lot of times
I feel like i have no insight into
how half if not more of the country thinks
Person B: i think there are other avenues besides public speakers for that
Person A: and if we don't bring public speakers of different ideologies, misconceptions will never get cleared up
like what?
Person B: you can just talk to different people on campus since there are so many different viewpoints, read stuff online, etc
like public speakers
are so in your face
i'm just not comfortable with the idea that
you might want them there to explore different ideas
but some other people in the audience might feel persecuted
Yknow
Person A: interesting, i definitely see that, however, I do disagree that people will go out of their way to dicsover new viewpoints either through reading or talkign to people
i think that most people stick to what they know
[Experimenter says time is up]
Person B: good talk byeeee
Person A: bye!!
</t>
  </si>
  <si>
    <t xml:space="preserve">Person B: hey there
Person A: Hi
Person B: where do you stand on the whole campus speech thing
On the provided scale
Person A: i think I marked a 2 [on the scale] on allowing controversial speakers to come on compas
Person B: Bold
Person A: and then that I dont stand very strongly for this opinion
Wbu
Person B: I oppose it a little bit, and stand sorta strongly for that
I just think if its going to be spoken about it should be in a kind of private setting or have some sort of contrasting viewpoint (like a debate rather than a speech) if it's going to be speech that pretty much targets students
Person A: i could see why a private setting would be better
but if someone so controversial visits campus I bet the number of people wanting to see him or her would be high and that leaves not much room for there to be a smaller/more private group
Person B: I just worry that students could be either marginalized or at worst full on violently resentful if they just hear it in the background while going to class
and clearly that is the case
I mean, even zellerbach [hall] is private enough imo, I just dont want it to be like out in the open on campus
Person A: i dont know much about either of the speakers that were supposed to visit berkeley last year but if speakers from the opposing side were to visit, wouldn't there be the same risk of having some students feeling hurt or offended
i think that would just be a smaller population that feels that way
i think the main thing i believe is in allowing everyone have free speech
no matter if they agree with the majority or not
Person B: I mean, the opposing side isn't arguing that other people are bad, just that the people the speakers before were trashing are not rapists and whatnot
[Experimenter says time is up]
</t>
  </si>
  <si>
    <t xml:space="preserve">Person B: Hello! [emoji]
Person A: Hello !
Oh cool a smiley
Person B: [emoji]
ew, too big
Person A: Haha
Person B: but yea! my opinion is that the gvt should offer reparations due to slavery
a bulky topic but eh
Person A: Oh wait
Person B: ?
Person A: I also agree with you
Person B: oh what
Person A: The government should offer reparations due to the impacts of slavery that still persist in society today
Manifesting as racial bias etc.
Person B: wait, is this supposed to be a vs debate or something?
Person A: I thought so too
If i could ask,
Person B: ?
Person A: what number did you put on that topic [on the scale]?
personally i picked the middle (forgot if it was 1 or -1)
Person B: i put 1 in agreement of
and then i think a 3 for my stance
Person A: Ohh
i also put a 1, but for how strong i did like a 2 i think
i can't recall haha because i was so worried i'd have to passionately argue against someone else
Person B: i know omggggggggg
i was getting low key stressed out with all of the formalities and questions lmao
Person A: oh yeah same!
hm i guess we can just discuss the topic?
Person B: sure! that'd be cool
Person A: what kind of things did you brainstorm?
Person B: i wrote down that
'the mistreatment from early on has essentially created a domino effect of mistreatment for many PoC in the US'
:0
Person A: ah yes i agree
Person B: but yes! debate !
[Experimenter says time is up]
</t>
  </si>
  <si>
    <t xml:space="preserve">Person B: Hi 
Person A: Hey
Do you want to share your opinion first? 
Person B: Sure!
for the specific topic on the legalization of drugs I am opposed it but am not too much to the side if that makes sense 
Person A: Okay yeah I get that 
Person B: So what's your opinion on the topic? 
Person A: I'm for the legalization of drugs for a few reasons
mainly because there is just so much time and money put into the "war on drugs" that could be put to good use in other places
Also like they said in the survey, Portugal, and other European countries, have legalized all drugs and have had less of a problem 
Person B: yeah I guess so but at the same time the reason why I'm against it because of the socioeconomic problems it cause and the effects on families
Person A: Yeah I agree there
But at the end of the day, it's the person's choice whether or not to use drugs
Person B: I understand that it helped Portugal but I just think that it will bring more problems than solutions to the US at its current state
Person A: and medical care would be much more helpful than jail time
I can agree there
Person B: I guess so but i think the person on drugs is less motivated to get treatment because there is no real consequence behind their usage except really a financial one
Person A: If they're having negative consequences regarding their families, they should be motivated
I don't know how much jail time would improve that, considering many people go back to drugs after they have served their sentence
Person B: I guess but that hasn't really stopped people so far and there is a huge drug epidemic
that is true
they do
Person A: Yeah there is a huge drug epidemic, but just the resources used for it seem to be wasteful
[Experimenter says time is up]
</t>
  </si>
  <si>
    <t xml:space="preserve">Person A: Okay, so I don’t know -- did you want to go first and let me know what you think?
Person B: Okay, fine. I’ll go first then.
Person A: All right.
Person B: My stance on legalizing drugs is that I don’t want to legalize drugs. I feel like I oppose legalizing drugs in the U.S.
Person A: Mm-hmm.
Person B: And I have three major reasons for that. But before I begin to note my reasons, what is your stance on legalizing drugs? Are you against it or do you support it?
Person A: I feel like I take kind of a complex stance because I don’t -- I mean I generally support the decriminalization of drugs, but I worry that if -- we don't have a strong enough healthcare system in the U.S. to support the legalization of drugs completely. Although generally I do lean towards the side of legalizing drugs, I just -- that is my one qualm about it, is that because healthcare isn't accessible for everyone, it might be an issue here. Whereas it wouldn't be an issue in other countries like Holland for example or like in Amsterdam. Yeah.
Person B: Okay.
Person A: Yeah another -- if you want to go first and say your three reasons.
Person B: Okay so my first reason is that most drugs, they are harmful for people's health. And especially the overdose can be extremely fatal for most people, in fact for everyone. Thus, I feel that drugs in general would never actually be healthy for them. At least the ones that aren't legalized already. They won't be healthy for the people who consume them. And that’s why they shouldn’t be legalized. And my second reason is, for example, we could take the legalization of marijuana as a precedent, because I think the use of weed became widespread and rampant.
Person A: Sorry, could you repeat -- it became what?
Person B: The use of weed became widespread after its legalization.
Person A: I think it was widespread -- it was used -- it was already widespread before it was legalized.
Person B: Okay yeah, but its use increased after its legalization.
Person A: Mm-hmm.
Person B: And the impact of it being legalized is reflected everyday as you walk down the streets of Berkeley. We can see everyone smoking weed, and most of the homeless people, they behave in weird ways because they’re high all the time.
Person A: Hmm.
Person B: Which is another detrimental impact of using weed. And my last point is that, since the overuse of drugs can be fatal, legalizing drugs would increase the availability, and once their availability increases it might lead to the overuse of such drugs. And that can be fatal for people and that could be detrimental for the society.
Person A: Hmm.
Person B: Yeah.
Person A: Okay, I do agree with you in that obviously a lot of these drugs that -- like hard drugs are very harmful. But I think of it from a perspective of like, if they are legalized, can we control it, can we implement harm-reduction measures? Like needle exchanges to prevent the spread of AIDS. And then when people go to these needle exchanges, providing resources for people there so that they can get clean. I think the issue is like, people -- when it’s not legal, right --people kind of like are neglected by society. And they don't have -- it's much harder for them to get the help that they need. Whereas if we kind of support them as a society, then it can produce a much healthier society. And you can see how it's worked well in Portugal. And other countries like Holland, like I talked about, like Amsterdam. And I think another thing is that harsh drug laws disproportionately impact marginalized communities. So you'll see like with the discrepancy between laws against cocaine and laws against crack, and the different communities that they affect. And so I definitely support the decriminalization of drugs for sure. I'm a little iffy on legalizing all drugs, just in the United States in particular. But I definitely support decriminalization.
Person B: Okay. So I get your point about keeping a healthy society and healthy relation between the people in society through legalizing drugs. But I feel that instead of actually legalizing drugs in order to make this society healthy, we should be providing healthcare to those who want drugs and those who feel neglected from society because they're not getting the drugs that they want.
Person A: Right. I know, I agree with that. I would say that if we can decriminalize it in a way that people can feel comfortable going and getting the support that they need if they have a drug addiction, I think that's the best case scenario. 
Person B: But what’s the point of decriminalizing it if we could just dissuade them from ever wanting drugs in the first place? 
Person A: I think because -- sorry, could you repeat the question?
Person B: Yeah, so what's the point of decriminalizing drugs if we could dissuade people from wanting those drugs in the first place through medical care?
Person A: Well, I think the issue is people are scared to access that medical care when drugs are so criminalized, because they are afraid of the legal penalties of going and getting that help. But when you make that healthcare more accessible to people who have drug addictions, it's a win- win scenario. And then I think -- yeah.
Person B: Okay. I agree with what you're saying, but then it seems kind of insensible just for the fact -- just help those people who don’t have the courage to go up and get medical help because they feel that it's criminalized. We should be decriminalizing all drugs completely. Right? Because drugs have a really negative impact on the society as a whole when we look at it. The people who never wanted to do drugs, but are exposed to drugs because they're legal, right? And that's what we don't want to happen. That's what we don't want in this society. That's probably more harmful than the people who are already addicted to drugs, and they're not getting the drugs that they need.
Person A: Yeah. Well, I don't know. I think decriminalization is something different than legalization completely. That just means lessening the criminal penalties for people who are caught using drugs and -- I don't know.
Person B: Yeah, that makes sense. So what you’re saying is that yeah, the legal penalties for those who are caught using drugs, if they are reduced then people would probably be less ashamed or would be more courageous to be able to go up and receive help. And try to get healthcare for what they require. Yeah, that makes sense.
Person A: Yeah. And I think with things like needle exchanges, those are really good, but I think people are afraid to use them if they fear the cops are going to come and arrest them there. Or I think just allowing those is a really good thing for society. Yeah, I don't know.
Person B: Yeah, I mean -- like see, my stance -- based on what you've said-- my stance has changed. Because now I feel like, yeah, they don't necessarily have to be legalized, but they can be decriminalized as in the legal restraints or the penalties that they get when they’re found using drugs could be reduced.
Person A: Yeah.
Person B: That makes sense. Yeah, that does make sense.
Person A: Okay. Yeah. 
Person B: It’s just that if it's legalized and the [production] of such drugs is increased, then since availability of drugs is increased, it’s a tendency for the people to naturally be curious to use those drugs when they are available. And that could be really harmful for the society.
Person A: Yeah --
Person B: But if -- yeah, what were you saying?
Person A: Oh, I don’t know. I was just thinking, I don't necessarily know about how it works in terms of like the economic aspect, like supply and demand. But I know that like -- I don't know. I think just like legalization of weed in California in particular was a really good thing in that or like because --
Person B: In economic terms or in terms of health of society?
Person A: No, no. I know you were saying that making drugs legalized will make people use drugs more, and I feel like that's not necessarily true. 
Person B: But yeah, the example that they gave us about Portugal, it said that the drug use had declined. So it is possible for drug use to decline too. I mean, you never know. Maybe this might just be the beginning, and soon it might decline.
Person A: Yeah. I think if you make it legal and -- as well as also campaign to dissuade people from using these drugs and provide resources to help them get clean if they have already started using these drugs -- if you use the taxes from them and kind of bring it back around or -- I don't know. I think like, for example, with the legalization of weed in California, the taxes from that go to education and good education.
Person B: From the economic aspect it makes sense too.
Person A: Yeah, I don't -- yeah.
Person B: Yeah but it's just that my only argument -- I agree with all of that, but my only argument is that, see we legalize weed because weed is actually beneficial for health.
Person A: Yeah, yeah.
Person B: It has therapeutical uses.
Person A: Oh yeah, yeah. Of course, yeah.
Person B: Whereas most other drugs don't have such uses.
Person A: Yeah.
Person B: And honestly, they have no use in fact in society. They don't help your health. They don't help anything.
Person A: Right, yeah.
Person B: They just are detrimental to your health. They just give you pleasure that you don't really require from drugs.
Person A: No, I'm not arguing in support of drug -- like I'm not arguing in support of heroin or anything like that.
Person B: Yeah, yeah.
Person A: But I would definitely say the decriminalization of those drugs in particular would be a good thing, but I don't know. I think I'd have to look at the case of Portugal more to understand it better, because this isn't something that I'm very, very informed about.
Person B: Yeah, same.
Person A: But I think maybe looking to that as an example and seeing the parallels between there and the U.S. would be interesting. But also I don't know if I can take a firm stance on legalization without knowing more information about Portugal and how that worked as well. But yeah.
Person B: But giving a personal example, I'd say that the only reason I tried weed was -- the only time I tried weed was once I came here, and that was because it was available when I was over here.
Person A: Hmm.
Person B: I used to live in India, and in India it’s not legal. So although it was available, it was difficult for me to get it, right?
Person A: Right.
Person B: But because over here, since it was available so readily, it was easy for me to get a chance to try it. And once I tried it -- although I'm not addicted to it, but I've tried it, I have been exposed to it. And that in itself is something that you wouldn't want when you're looking at a country. You wouldn't want them to be exposed to these drugs in the first place.
Person A: Right. I think it’s interesting though, because I don't know if you can draw parallels between that and harder drugs especially on the survey we did, it was saying how drug use declined. 
Person B: Okay yeah, that's true. That's true.
Person A: So I think I'd have to look at the statistics to know more about it, but I don't know.
Person B: Yeah, yeah. What you are saying makes sense. Yeah it does make sense. Because it’s really different. Yeah, hard drugs are really different from drugs such as marijuana or hash or something like that.
Person A: Yeah, yeah.
[Experimenter says time is up]
Person B: Oh, okay.
Person A: It was nice talking to you.
Person B: Yeah nice talking to you too, yeah.
Person A: Okay, yeah, thanks. Bye.
Person B: Bye.
</t>
  </si>
  <si>
    <t xml:space="preserve">Person A: Okay so I'm assuming that you put that drugs should be not legal?
Person B: Yeah.
Person A: Okay, so why do you think that?
Person B: I think they're of a more addictive nature. A lot of people, they try it and then their lives kind of spiral downwards. People try to exercise self-control but a lot of times that doesn't work and it just ends up kind of taking your life. So I don't know. I feel like generally it should be not legal, but I do think under certain circumstances, like medical reasons or other nonmedical reasons that are approved, you should have access. But I don't know. This is just what I think.
Person A: Mm-hmm. Yeah, yeah. Okay. So I thought that drugs should be legalized and I think that's because I think that, if you do legalize them, there are going to be more ways to be educated with them. And so, no one's teaching you like, “Oh, this is how you shoot heroin,” but if you do legalize them, because there's more education, it would be safer. And then also it would be, I believe, easier to do research about drugs and the benefits of different types of drugs and also how to counteract if someone overdoses. There'll be better ways -- research better ways to counteract those overdoses. And then I would also think probably less people in jail. Because I know a lot of people go to jail for drug abuse, but if they were legal, they would be sent to a rehabilitation program or something like that. And yeah, that's why. I don't know.
Person B: That makes sense. Yeah. 
Person A: Yeah.
Person B: I don’t know. Oh well.
Person A: Yeah, this is like -- well it was really fast. I have nothing else to say.
Person B: Yeah, but California is one of the more free states, I guess, legally. Marijuana has been legal, so that's been a big thing.
Person A: Yeah. I think for me though, just personal experience, I've had one of my -- I knew someone that died. Well, I'm from Texas so a lot of things are not legal there, but I think he was rolling or something and he drowned because he couldn't function to not drown basically. And I feel like if it was legalized, maybe there would have been a better way. And also, I know a lot of my friends who go to raves and stuff -- there’s always the chance of buying a roll that's laced with something and that could really mess you up.
Person B: Well that's true, yeah.
Person A: Yeah. So if it's legalized, it'd be easier to buy testing kits and things that. It would just be generally safer and probably more expensive too. But I think that's something you have to sacrifice just to be safer about it.
Person B: Mm-hmm. That's true.
Person A: Yeah.
Person B: I feel like drugs are so prevalent around Berkeley, it doesn't matter that much whether it’s legal or not because it’s already here.
Person A: Yeah, I think so too. But it's interesting because, here in California, marijuana is legalized, and so my boyfriend, he was visiting me from Houston and he was coming up and he was like, “Oh, can you get us marijuana?” I was like, “Yeah, you can just literally buy it anywhere. You just have to be 21 or just buy it from friends and stuff. It's not a big deal.” And he was so shook because it's a big deal in Houston. But here it's such a normal thing.
Person B: Yeah, I think everyone just talks about it casually. 
Person A: Yeah, I know. 
Person B: Interesting, all righty. Hmm.
Person A: So do you have any plans for the rest of the day?
Person B: I just try to finish work and then sleep. I’ve been super exhausted lately. Yeah, because I’m a senior so I have to find jobs.
Person A: You’re a senior. Oh my God.
Person B: Yeah, I have to recruit for jobs. I need a job next year when I graduate so -- it’s hard because I feel like everything in Berkeley is so competitive and --
Person A: Yeah. Yeah, are you from the area?
Person B: I’m not actually, but just coming to Berkeley, the fact that I thought that after you get in it’s going to be okay, but we apply for clubs even.
Person A: Oh my God, yeah.
Person B: It’s like, “Uh, what is this?”
Person A: Did you see that meme on Facebook? It was -- oh, sorry.
Person B: The baking DeCal [student-run course]?
Person A: No, not that one. It was another one. It was a club rejection email. It was like “Oh sorry, we’ve had a really competitive pool of applicants.”
Person B: Oh.
Person A: Do you know what I’m talking about?
Person B: Yeah, I saw that one too. Yeah, yeah, yeah. I saw it. It was hilarious. That’s true though.
Person A: It was so true. 
Person B: Oh my God actually, yeah. I was so shook when I came here and clubs require two to three rounds of interview. As a freshman I was just like, “Excuse you, are you Goldman or Google?”
Person A: Yeah, exactly, it’s ridiculous. You have to go to the little info sessions and stuff, and then on top of that it’s like, “Oh we’re also going to interview you.” It’s like rushing a frat basically, but professionally.
Person B: Actually yeah.
Person A: What are you majoring in?
Person B: I’m an Econ and Haas [Business School] double. What about you?
Person A: Oh. I’m -- what am I doing? Oh, I’m intended data science.
Person B: Oh, perfect.
Person A: Yeah. I just switched over, but I have a career fair at six o’clock after this, or an info session. And I was pre-med before this and so this is my first time doing recruiting stuff, and I’m so nervous and I have no idea what to do.
Person B: Wait, what firm is this? Or is this a general career forum?
Person A: No, it’s not. It’s for, I want to say Deloitte?
Person B: Oh, Deloitte Consulting?
Person A: Yeah.
Person B: That’s the one at I-House [residence hall], right? I might go to that one.
Person A: Yeah, it is. You should go.
Person B: Oh my God.
Person A: Yeah, it’s that one. It’s at I-House and then there’s also the career fair on Wednesday. It’s the Cal career fair on Wednesday, Thursday, and Friday?
Person B: RSF [Recreational Sports Facility, the Cal gym]? 
Person A: Yeah, the RSF one.
Person B: Oh, it’s this week? Oh shit, oh my God.
Person A: There’s so much. And I’m like Jesus Christ. I was literally buying professional or business casual clothes at H&amp;M before this. It was so tiring.
Person B: Oh my God. Yeah. Dude, I totally would have done data science if I had time, because I came in in 2015. They didn’t have anything like data science.
Person A: Oh. Oh, yeah.
Person B: I think they started it Spring 2018? Or something -- I don’t know. It was too late. I’m too old.
Person A: Mm-hmm. Oh, it’s okay. At least you have the Haas [Business School], I know Haas is really hard to get into too. That’s what I heard.
Person B: Yeah, I feel like it’s not as useful because the stuff isn’t really hard or anything. It’s easier to pick up. So I came in wanting to do CS [Computer Science] and Haas but then CS was wild. I took two CS classes my freshman year and then -- without having had any sort of CS experience. I was just like, thrown in the deep end. It was just not a very good experience.
Person A: Yeah, I feel that. I’m a sophomore this year, and so last year I took all my pre-med classes and I hated it. I didn’t like the people because I feel like pre-meds are snake-y honestly. People joke about Haas being snake-y. I feel like pre-meds fuck you over for their own GPA.
Person B: Oh shit.
Person A: Yeah.
Person B: Dude, that’s wild. Yeah, I heard the three snakiest populations on campus are probably one, pre-law, two, pre-med, and three, pre-Haas, or Haas. But --
Person A: Yeah. It’s okay. But yeah, I took them and then my second semester I was like, “Oh man, I don’t even like the classes I’m taking. I don’t even think I could do this for the next ten years of my life.” So I just was like, “You know what? Data science just came out so this would be an ideal major.” Because it’s uncapped.
Person B: It’s uncapped?
Person A: Yeah. You just need a 2.0. A 2.0 GPA in three classes or something to be able to declare. That’s the GPA requirement.
Person B: Wait, oh my God. No, CS wanted a 3.3. I’m just like -- I could do it, but it’ll probably be a struggle.
Person A: Yeah, I would die. Yeah, no, data science right now is a 2.0 because it’s just a new major that no one’s really in it so I was just like, “You know, this is ideal because there’s no chance of my GPA not being able to do this,” like a 2.0.
Person B: No, yeah. You came at a good time. I came at an unfortunate time. But yep, yep.
Person A: Yeah.
Person B: That’s tough, Berkeley’s tough.
Person A: It is. It’s definitely harder than I expected because I thought it would be like, “Okay, the hard part was getting in and now I’ll be happy. I’ll be a happy college student.” But then I got in and I was like, “Oh my God, this is worse than high school.”
Person B: Actually yeah. Because a lot of my friends are considering grad school and the fact that Berkeley has grade deflation in every class – well not every, but most of the classes are graded on a curve. It just hurts your application overall. What good does this do to professors who are grading students on a curve? Like what do they get? It just hurts us, I feel like. Recruiting-wise too, because some companies ask for your GPA or they have a GPA cap, so yeah.
Person A: Oh, oh I know what you mean. Okay, yeah. It’s ridiculous. Doesn’t Berkeley have grade deflation though, or?
Person B: It does. 
Person A: Yeah, so it’s like -- yeah, exactly. What good is a professor gaining? No one is paying you more if your class has a lower GPA. They should be paying you less because you’re a bad teacher then.
Person B: I know. When grad schools look at an application for someone from Berkeley with a 3.6 and someone from Stanford with a 3.9 it’s just --
Person A: Yeah, it’s so much better. I think med school too. When I got here I thought that going to Berkeley would be like, med schools would be like, “Oh, they went to Berkeley.” They’re a little more lenient. But then second semester I did my research, and med schools don’t care. It’s just GPA. They’re like, “Oh, if you have a 3.6 at Berkeley versus a 3.9 at Stanford obviously some person from Stanford’s going to get in,” and they don’t care where you went. And I was like, “Jesus Christ.”
Person B: Yeah, no, yeah. Ugh. Sad life. It’s fine. I’ll be done in a year.
Person A: Yeah. You’re almost done. Holy crap. All my friends are seniors too and I’m like, “This is so sad, they’re all leaving me.” And like, “why would you do this to me?”
Person B: Oh, are you a junior?
Person A: No I’m a second year but a lot of my friends, I met them through AAA [Asian American Association] and stuff so they’re all -- a lot of my closest friends are seniors and so when they graduate next year I’m like, “I’m going to have no friends.”
Person B: Oh, oh no. That’s -- oh my God. I was just at the AAA info session.
Person A: Oh, are you going to join?
Person B: I might. I might not, I don’t know. You don’t have to become part of a family, right? Is that a requirement?
Person A: You do, but the family is no commitment. They’re just like, “Hey, we’re going to have this event or this party and then you can come if you want. You don’t have to go or anything.” That’s what I think it is. If you’re going to do a committee that’s more commitment. Every week you have to do a meeting and you fundraise for the club as well, but committees are cool. I mean, when I did it last semester there were only three families and the families were huge. They were forty, fifty people each. And so this semester they did a better job and made the families smaller and so its I think only 6 families, or more – they made the families smaller so there’s more families but less people in each family. And so you probably get to know people better that way. So yeah, last semester every party they threw, like the first little parties were frickin ragers because there were just so many people that are invited. So it’s just ridiculous. But it’s a fun club for low commitment anything. It’s not a lot of commitment.
Person B: Mm, yeah. That’s true. Is it mostly social and parties and stuff?
[Experimenter says time is up.]
Person A: Yeah. Oh.
Person B: Oh, okay. All righty. 
Person A: Bye.
Person B: Bye.
Person A: Do we hang up?
Person B: Yep.
Person A: Okay.
</t>
  </si>
  <si>
    <t xml:space="preserve">Person A: Did you want to begin?
Person B: Sure.
Person A: All right.
Person B: Basically, my stance is that we should not legalize drugs because I don't think legalizing drugs would solve the underlying problems causing epidemics of addiction. I think certainly with drugs like marijuana or LSD or drugs where their effect is minimal or their effect is not as bad as the enforcement actions are, I think those kinds of drugs it would make sense to legalize. But drugs like heroin, methamphetamines, oxycodone pills, I don't think legalizing them would solve the underlying problems. Like the heroin epidemic, a large contributor to that was over prescription of opioids by doctors and pharmaceutical companies pushing opioid prescription for illnesses that wouldn't really be helped by opioids. And methamphetamines and oxycodone is usually an epidemic in rural areas that used to be in the former manufacturing belt and that's caused by poverty and economic anxiety. So I don't think legalizing those types of drugs would really help anyone.
Person A: Yeah, I totally agree actually that it doesn't necessarily solve the underlying problems of addiction and also I totally agree that the underlying causes do include a lot of the things that you just listed. My perspective I guess is that the goal is not necessarily to solve addiction and completely solve the opioid epidemic because I think that that's a really complicated issue and there's a lot of different realms that we need to work in to make that happen. But it's about a few things, first of which I think would be harm reduction. And I think that there's multiple ways to go about reducing the number of people that overdose on these kinds of drugs that would get into scary situations because they're under the influence of these kinds of drugs. But I think that this is one option of doing so and that to legalize these drugs would make it easier for people or less frightening for people to seek help. It would also potentially -- ideally there would be a lot of money that could go out of the incarceration system, which I just think is colossally unjust and oppressive and ultimately shouldn't exist at all. And I mean, I think that we shouldn't have prisons, but if there are going to be them, I think that to divert people from that system would be -- as many people as we possibly can -- would be positive. I also think that legalizing a lot of these drugs would potentially have the effect of, you know, prosecuting less people of color and incarcerating less people of color, which is, I mean drug prosecution is just a weapon of oppression against these communities. And I think that if we were to eliminate that -- and then there's also the fact that these drugs would be ideally more regulated and safer and potentially less -- obviously they're not going to be, they're not -- ideally no one would be using these hard drugs, but if they are going to be, which -- we're not going to stop everyone from using anytime soon, so to accept the fact that they're going to be and to make sure that they're doing it in the safest way possible, I think is a good idea.
Person B: Okay. I definitely understand where you're coming from. I think I should clarify my position. I don't think that drug users should be prosecuted. My opinion is that only people who provide drugs or traffic drugs should be prosecuted. I think you're definitely right. Prosecution for drug offenses like possession is definitely a tool that is used against minorities and the poor. And I think that is something we should eliminate, prosecuting just a drug user as long as you're not distributing. And I definitely understand what you're talking about -- harm reduction, more regulated and safe. So I can see that we could get these same benefits by not prosecuting drug users, but if we still made distributing and trafficking drugs illegal, I think it would also help to control the supply available that is for use. So I think my stance is sort of a mix of your stance and a complete illegalization of all drug users and drug suppliers.
Person A: Mm-hmm. Yeah. That's cool that we're on the same page about that and I actually -- that doesn't surprise me that you think that, from the first things that you had initially said. I just wasn't clear on exactly where you stood on that.
Person B: Yeah, I agree with a lot of what you're saying.
Person A: Yeah. Yeah. And then actually the last -- I didn't quite catch the last thing you said about -- as far as the supply. Could you repeat that possibly?
Person B: Oh, I meant for heroin, I think the heroin supply is more to do with doctors overprescribing opioids and Pharma pushing for opioids. But with things like methamphetamines and oxycodone, these methamphetamines are a rural problem. It's manufactured at home in mostly rural areas. So if you still prosecuted the manufacturers of methamphetamines, the poor people that are preyed on by the suppliers, I think they would get some benefit if you prosecuted the suppliers. And things like oxycodone pills, which are pushed by especially a lot of rural doctors, especially in Florida, who provide oxy and other pills in large quantities to suppliers who then go out to rural communities and push pills onto the poor and the rural communities. If you prosecuted the suppliers and the doctors providing those pills, I think it would reduce the supply of drugs in the market and I think it would be ultimately more beneficial.
Person A: Mm-hmm. Yeah, I totally understand that. I guess what's interesting is the way -- and I guess the regulations that would come with this legalization are kind of unknown to us. We're just talking about broad legalization and I think there's definitely some incarnations of that that I would think are problematic and I would hope that -- and it's complicated, so that's why I do have semi-mixed feelings about this issue because I think that setting up the rules for a country in which these drugs are legal could be complicated. Ideally it would -- I don't really know what this would look like and maybe this is kind of idealistic -- but the preying upon populations who are susceptible to this kind of addiction in rural areas, like you're saying, would somehow be regulated. I'm not exactly -- that's the thing, I'm not exactly sure what that would look like. 
Person B: I guess like the marijuana industry? It would be legit dispensaries.
Person A: Mm-hmm. Yeah, yeah, exactly. Yeah, that's what I'm imagining as well and that's why I'm imagining the supply would be cleaner and people would only be taking what they have signed up to take and that these spaces would be safer as well. They'd be connected to harm reduction facilities and there would be safe rooms for people too, injection rooms, which I know exist in other countries. The thing though is that those things can and should exist, just without legalization. That’s another alternative that I would be open to. I don’t know what -- I think that actually is more likely and also perhaps more what would be my ideal situation is just that -- services to help people who are using would just be -- and like the other thing is that I noticed on one of the -- I think it was in the survey we just took -- they were saying it would take a lot of money that goes into the prison system and have it be allotted to go more into social services and whatnot. And I'm supportive of that, but the likelihood of that happening, I don't know how realistic that really is. So I mean ultimately what I support I think is just the increased safety of users. And I don't know, I do have complicated feelings about this. My thing that I -- on the scale -- that I put wasn't at the end extreme for either one of the two questions.
Person B: Mm. Yeah, I think what you're talking about exists in Canada and some European countries.
Person A: Yeah. Australia.
Person B: They seem to be doing a lot better with dealing with addiction, opioid epidemic and things like that. Better than the U.S. at least. So I definitely know what you're talking about. It makes sense.
Person A: Yeah. Yeah. Did you have anything else that -- is there anything that we haven't -- I'm trying to think if I had any questions. Things I haven’t added. It's interesting because also I think that, in my mind, it’s hard for me to -- if there's an opportunity to incarcerate less people in general, I'm generally for -- and deal with that population in a different way and a more helpful way -- I’m definitely more drawn to it. So I think that this issue is very linked in my mind to -- oh, they're saying something.
[Experimenter says time is up.]
Person B: Okay, they’re telling us to finish.
Person A: Yeah. Yeah. That was -- I didn't catch that last part, but it was nice talking to you.
Person B: It was nice talking to you.
Person A: Bye.
Person B: Bye.
</t>
  </si>
  <si>
    <t xml:space="preserve">Person A: Okay
Person B: Okay. So how about you start first?
Person A: Okay. So in all honesty, I don't remember exactly what I said on the survey. But I mean, I know what I believe, so I'll just assume that that's how I answered on the survey. Basically, I don't think it's a great idea to legalize all drugs. Although I do completely agree and believe that certain drugs should be legal for sure. And two, that the focus should be more on how addicts can get treatment rather than prosecuting them. Because putting an addict in jail is, in my mind, one of the worst things you can do.
Person B: Okay. So I’m actually against legalizing drugs but the definition is a bit hazy so I just clicked against. Because first of all, I think it's called drugs for a reason. It isn't like smoking or something like that. So first of all, it does damage to one's body and health. And once legalized, it could be highly addictive in causing a person to -- someone may not have the access to drugs may now have the access –
Person A: Have access. I don't mean to interrupt, but can I just ask one question?
Person B: Yeah.
Person A: So by the standard definition, alcohol and cigarettes are also drugs. Where do those fall? Because if you're against legalizing all drugs, I'm just curious what your thoughts -- do you think alcohol should be legal? It's been illegal before and that obviously didn't work so well.
Person B: I think there is obviously a line here that you have to draw the line between. There is still this line and alcohol -- or if you're not 21 years old, I believe you cannot buy alcoholic drinks in America. So we allow people to buy alcohol because it's not so addictive and also because we believe grown-ups have self-control so they can actually -- they know what to do. Although in this case it doesn't work so well. We still have a lot of drunken people going around. This is another reason that I'm opposed to drugs because some of them are a lot more addictive than alcohol. So.
Person A: True, how do you -- yeah. So I understand what you mean by degrees of addiction. Although to an addict, I think alcohol would be just as addictive as maybe, to a non-addict, nicotine or heroin could be.
Person B: Yeah. Yeah it could. Yeah, so actually I have a little problem here is whether is it enforceable. So if drugs were ever legalized, who will be selling the drugs and where would the profit go?
Person A: Yeah, so let's think about Oregon or states where weed is legal. Because that for me is really the one thing that's classified as a drug that I think should be more widespread legal. Because in Oregon for example, it has to be sold in a registered dispensary. And when you're in a dispensary you have to be accompanied by a person who works at the store, who knows about dosages and how much you should take based on your weight and size and gender and the context and they kind of get a full picture. And so from that you have -- not a trained professional because there's no, like, weed school, but you have someone who theoretically knows what they're talking about, who can guide you through it which I think is something you don't even get with alcohol which is a shame.
Person B: Yeah, but the black market is still there, right? There's still a thriving black market because of the profits. So my question about this is if the profit goes to the government, means they're playing taxes upon them. The black market won't be stopped because it's so highly profitable. So the drug –
Person A: Fair. But would you say that there's black market alcohol sales?
Person B: Yeah, but the problem with drugs is that they also transmit some kind of diseases, which I believe when we're legalizing drugs, people are in the hope of stopping them or at least curb them efficiently. I don't think this is working even if it is legalized.
Person A: I would just argue though that not all drugs cause diseases to be spread. Obviously, narcotics do, so that's a huge problem. And that's one of the reasons I don't think narcotics or really anything in that category should be legalized. I think that is a huge epidemic. But just smoking a joint with a friend isn't going to transfer HIV.
Person B: Yeah, but if teens around you starting to get cool and get alcohol, that is another thing I'm talking about. If you're saying that certain drugs should not be legalized, yeah, I totally agree with that. But I'm also worrying that when people start to do this as a trend, it could be very dangerous. Because trend is something that people imitate and they think it's cool and when this is legalized, it's a huge waste to the money and also the labor force, I should say.
Person A: Okay. Yeah, I agree that the whole things becoming trends and kids hopping on the bandwagon is a serious problem. I completely agree with you on that. But I would just say that in some respects, alcohol is just as dangerous or even less dangerous of a bandwagon to hop on. Yet we're not claiming that that shouldn't be legal. So if you look at weed, for example -- and if you make it legal, sure it might become the cool new thing. Although typically legalizing things makes them less cool. But I don’t know, I just have a hard time wrapping my head around that argument when we have things that are already legalized.
Person B: Yeah, I think so. It's really hard to draw the line. And also, I do think if -- yeah, sure that alcohol is legalized. That doesn't mean legalizing things that could be dangerous should be a wise idea. I mean alcohol's legalized probably because a lot of taxes come from them and people in government rely on this and it could be a relatively harmless outlet for people to relax. It's not all harmless though. 
Person A: Yeah. No, I completely agree. I think it's just kind of a slippery slope when you start making the argument that certain things shouldn't be legalized because it's dangerous. Yeah, so I guess it's just a question of where you draw the line and I draw the line a little bit further than you. But even so, the vast majority of drugs, I think -- I come from New Hampshire, I'm used to seeing a lot of people who are addicted to narcotics and what that can do to people. So I, by no means, think that those are good or should be accessible.
Person B: Yeah, I know, yeah. It's really hard to draw the line as well. I believe some medical drugs are also -- I mean they can be used in operations and medicine for some purposes.
Person A: Oh, yeah, yeah, yeah. Like codeine and morphine and stuff post-surgery.
Person B: But in daily life they are de-legalized. I don't think there's a very clear line about that. So.
Person A: Yeah, I would just be curious -- this is tangentially related and this is something I have stronger opinions on. If you don't think that legalizing drugs is a good idea, what are your thoughts on how people who are caught in possession should be dealt with?
Person B: Well, it is really hard. So I come from China. I'm an exchange student. And in our country, it matters how much of drugs is in your hand and also what are you using them [for]. For example, if you're just storing a little amount of drug and you're not a drug seller then I don't think you will be seriously penalized, but you will anyway. But if you are say a drug dealer, then in our country you'll be sentenced death by --
Person A: Oh, my goodness.
Person B: Yeah. We are extremely strict on that because -- yeah.
Person A: Wow. I was going to say I know drug laws here -- again yeah, there's a distinction here between possession and intent to sell. And if you have a kilo of cocaine, that's going to be a lot worse than if you just have a little baggie.
Person B: Yeah. And I think my country defines drug as a more serious type. It means that those are really destructive to persons’ health. And once you are exposed to them, you will quickly get addicted or something like that. So yeah.
Person A: Yeah, again, it all boils down to -- it's so tricky because so many substances are highly, highly addictive, but they're a fact, they’re a part of our everyday life. I remember I was in high school once and we had this ridiculous speaker come and he was like, “The most addicting drug out there is food.” Okay, you're being absurd. Yeah, sure, food is addictive but it's not a drug. We literally need food to survive.
Person B: Well it fits every definition though.
Person A: Yeah, no, it really does. So I agree with what he said in that food is a drug, but I'm not going to cut food out of my life.
Person B: Yeah. But we can try that though.
Person A: No, thanks. Yeah, I guess I think if you -- things are already illegal and I think because of that people are -- I think the prompt said this, that people are more hesitant to get help, because they're afraid they're going to get caught. And I think that with the opioid epidemic that we have going on in the States right now, it should -- people should not -- it’s like they’re fearing for their life in two respects. They’re fearing for their life because they're a drug addict who can't stop using and they're fearing for their life because if they're caught, especially if they're a person of color, they're very likely going to end up in jail.
Person B: Yeah, exactly.
Person A: It's absurd.
Person B: And also I think in my country, when you go to rehab, it's open to everyone and you could go there without being penalized. So I do support that we should strengthen the construction of rehabs and go help those addicts and for sure, but yeah.
Person A: Yeah, yeah, yeah. Yeah, I think it's just tough because if you -- let's say you get caught in possession, even if you're not selling, you get caught with possession, you will be prosecuted in some point or another. I don't know what the jail time looks like. But regardless, I don't think putting someone into jail which is a very hostile environment -- and especially if you're an addict, you're going to be going through withdrawal. You're going to be facing a whole host of physical problems within your body and then you get thrown in jail where you don't have any psychological support to be dealing with that. That's wrong.
Person B: Yeah. And you're basically just ruining a person.
Person A: Right. Exactly. And so one of the reasons where I think at least certain kind of more low key drugs, which I know that's a very gray area, but if you legalize those, then you can change the conversation from, “How do we punish these people who were caught just with some drugs?” to, “How do we help these people get themselves out of addiction?”
Person B: I do think that makes sense. 
[Experimenter says time is up]
Person A: Oh wow.
Person B: Okay.
Person A: It was good talking to you.
Person B: Yeah, you too.
</t>
  </si>
  <si>
    <t xml:space="preserve">Person A: How’s it going?
Person B: Good. How's it going with you?
Person A: Good. It looks like we've matched differently on this issue.
Person B: Yeah, so I suppose you're opposing? Or no, you're supporting?
Person A: I am in support of allowing controversial speakers.
Person B: Okay, cool, cool, cool. I'm opposing, obviously. Cool, so why don't we go over your first point, I guess? I don't know.
Person A: Definitely. Before we begin, I just want to emphasize, even though we have different opinions, hopefully we can understand each other and where we're coming from.
Person B: Yeah, we’ll see.
Person A: The first point I had -- first of all, you should know that I’m a very liberal person, meaning I, first of all, registered Democrat. I definitely support Obama over Trump. I'm a liberal person and --
Person B: Cool, me too.
Person A: Yeah. I just wanted to get that across just because me being opposed to this might seem like I am as controversial as some of those speakers. I don't necessarily agree with what they're saying. The first point that I wanted to just get across was about freedom of speech. And I know that in the topic that they had asked us about, it said, “This freedom of speech can sometimes be classified as hate speech.” That I agree with. Sometimes their words can be hateful. While they could be hateful, my first point is still we have a duty and an obligation as people to just uphold freedom of speech. And later on, I'll talk about even if that that speech is harmful or hurtful, we have an option ourselves to take that information and analyze and make a choice for ourselves to either have that influence us or not. But yes, first point, freedom of speech. What do you think about that?
Person B: Yeah, I totally agree. I feel like that's an important point. And it's also a very important law to get across to people honestly. But honestly, my first point to counter that kind of is just saying, especially on such a -- going on a college campus, extremely controversial speakers aren't really -- it makes a certain group probably feel targeted if they're extremely controversial. And I'm not into making people feel uncomfortable for any reason necessary. I want everybody to feel welcome on this campus. We’ve all got acceptance letters. We all go here. We all pay tuition. We're not paying tuition to get freaking targeted on the campus. So that's just my point. But I do agree freedom of speech is very important. And yeah.
Person A: Yeah. I liked what you said about having a welcoming environment for everyone and I know that there are lot of different people on this campus. I myself am of an immigrant family and I am really appreciative for the fact that we are here in this country, in this state, and I go to this school. To what you said, you wanted to welcome everyone, and everyone -- this is a really skewed topic, right? It's a really weird, distorted topic because we can also target the minority of conservative people here by silencing them. So my second point is I think we as students at this major world university don't give ourselves enough credit. My second point is we have the freedom to choose what to do with the information we receive. We are influenced in every which way by our professors, by our friends, by the people who speak here. But we need to give ourselves credit for the ability to analyze that information and make a decision for who we are because of that information. And obviously if there are people that are targeting others, we should kind of chuckle to ourselves and be like, “That is ridiculous.” Again, to the first point though, there should be a freedom of speech and the freedom for us to choose based on that speech.
Person B: Mm-hmm. Well, I'm not about silencing anybody, and I do recognize that there's a population on campus that are conservatives or whatever. But it's not that big of a deal to -- I mean they can listen to it on a podcast or something. But I just think inviting them here, having Carol Christ [the Chancellor], spend a bunch of money on police escorts and barricades and blockades and things like that, I think that's just not a good use for the budget at all. Especially when it's just like a majority of people oppose for that. So it's just all about -- there's different factors going into financial things like that. And just ultimately how it makes everyone feel. And I'm saying, even if the conservatives, they invite an extremely controversial person on campus and they say no, it should also be the same for liberals. They invite an extremely controversial liberal person on campus. It should be the same where the response will be no. But yeah, I'm not into silencing people. They could get in a group and listen to a podcast together if it’s really that serious. But just inviting that presence on campus, that does a lot of psychological damage and it's just not a good use for resources at all. Especially what they did last year, that wasn't a really good use of resources.
Person A: Yeah. I totally agree with a lot of the -- I believe there's some hundreds of thousands or something spent on way too many police and way too much security, for something that didn't really happen the second time just cause they over prepared. Which was good to be prepared but still it wasted a lot of money. You mentioned something about resources though. The fact that these people are coming to us and causing a stir really has to do a lot with the people who are listening that are causing the stir. If  I said something offensive to you, I have every intention of getting punched in the face by you. But also if someone said something rude to you, you have every intention to really control yourself. It's a shame that I said something offensive to you and that's a shame on me that I need to be accountable for. But still you wouldn't want to put yourself at harm. I think we -- my third point is how we affect other people is definitely not by violence. It's not by silence. It's not by controlling. The resources that we spent obviously were a lot of money, but I don't think those resources need to have been spent if we as liberal people or pro-freedom of speech, pro-welcoming, pro-freedom in general, react in a way that is civilized and a way that is not violent. Then speakers can come here and they can say their thing and they can be silenced after because they said their thing, we don't react and that's it.
Person B: Yeah. But I mean, just like you said, if someone says something offensive to somebody else and they get punched in the face, these things -- it incites violence. So wouldn't it just be good to like avoid it altogether? Like on all bases? 
Person A: Yeah, that's -- I don't know that word. But this goes back to your other point about that podcast though. You said that, “Why don't they just organize it in a nonpublic way over podcasts? Anyone who wants to listen can listen.” The fact of the matter is maybe we should be saying no to extremely liberal people coming to campus. But this campus, lo and behold, is a liberal campus. Our professors are generally liberal. I can hear that when I agree with them, when they make fun of the presidency or make fun of conservative things. I agree with those things, but that is what we have here already. Again, back to the second point, we have the freedom to choose what we're listening to from our professors, from our peers, which we -- you and I both believe similar things. We have the ability to choose and to analyze and to investigate what we hear and then move forward from there. We shouldn't be afraid about opposing influences coming in and opposing thoughts and hateful ideas when we as a people know what we stand for and value. We should reflect that too when we listen to them.
Person B: Okay. Yeah, that makes sense. Honestly, at the end of it all, I don't really care that much. I mean, I do care about my position. I will always oppose extremely controversial speakers coming on this campus in the case that it incites fear, violence, psychological things, whatever, and it spends resources that aren't necessary. So yeah, at the end of all, I feel like I'm always going to oppose this and you could support it. I don't really care. There's always going to be somebody that's going to support it. It's not really in my position -- I don't really have the position to judge you on that. And yeah. Honestly, I really don't – yeah, you did make some thorough points and they're good points. And I appreciate your perspective, but I don't have anything else to say. So you know, that's it.
Person A: Super. Yeah. I appreciate talking about this. This relates back to -- I saw a counselor recently for some mental issues that I was going on with and the counselor really helped me to understand how people really change or can change. People changing, meaning me and you think the conservatives or people who are hateful in their speech or hateful in their ideas --
Person B: Not all of them.
Person A: All they need to do is to be heard. You know, if any of us are going through an issue or if we're going through something -- if I broke up with my girlfriend for example, I just want to be heard. And then after I am heard, then I'll listen to someone else. And then from there, that's when the adjustment happens. And so I believe that we can really do a lot to change these people if we welcome and show them how much stronger and more committed we are to truth. But thanks for talking to me.
Person B: Yeah, thanks for talking to me too. All right.
[Experimenter says time is up]
</t>
  </si>
  <si>
    <t xml:space="preserve">Person A: Do you want to go on your view on the topic?
Person B: Yeah, sure. Okay, so the question was, “Do you oppose or support requiring government reparations for slavery,” and I oppose requiring government reparations for slavery. Because I feel like the racism that occurs today is largely institutional or systematic. And so although people are the ones who are running these systems, they don't literally constitute or make up the systems. And so, I feel that --in addition to that, using money or objects to fill in the gaps or whatever, like lack of resources that -- how are we naming this group? The ancestors of slaves -- whatever lack of resources they have, using money or objects to try to fill these things I don't think does anything to address the actual systemic issue. It's not really solving any problems. It's just saying like, “Oh you don't have this, here it is”. And so, I don't feel like that really does anything in terms of addressing the problem that did happen. And so the answer isn't -- or the answer wouldn't come from -- the issue at hand isn't that these people are lacking these resources as a result of slavery, but I think the issue instead is that -- is the way that they're being understood or the way that they were treated in a way that resulted in that lack instead. And so that's what we should be addressing if we were to try to combat whatever is going on over there. But I don't think reparations in the form of money or objects or structures -- I think is what they said -- I don't think that would be effective in addressing whatever.
Person A: Okay, yeah, I also agree with that. When I put it, I put kind of in the middle [on the scale], because I do believe that money may not -- it’s obviously not going to completely fix the problem because it's obviously systemic. But I also believe that they were -- their ancestors obviously were forced into slavery. I mean I just compared it to Native Americans, how they received reparations in the form of land ownership. So I kind of feel like that's -- it kind of sets a precedent. If these Native Americans were affected, obviously this colonialism -- and obviously so were African Americans, I feel like there should be some form of reparation. Like you said, I also believe it doesn't fix the problem, but it does help, because these people are -- they’re put into -- they’re obviously -- it is systemic. So they may be stuck in these neighborhoods that are bad, which would lead to them going towards crime, or obviously not going down the right path. And, maybe with a little bit of money, they'll be able to move somewhere else. It might lead to less violence or less -- they may be less prone to violence, I guess. And I also feel like slavery kind of set like this foundation for African Americans to fail, and for obviously White people to thrive. And so that's why I feel like, although it might not fix it, it could probably help a little bit. But I also don't believe that it's the solution to the problem.
Person B: Yeah, I think it could help. But I feel like -- I have no idea how, if we were to try to actually do this, what the proper or what appropriate or comparable reparation would be. Because you mentioned the Native Americans and how they gave them back some land. But I feel like that's -- they were there on the land, so they were just like, “Oh here, have it back”. But I feel like with this it’s super tough.
Person A: Yeah, this is a really touchy subject just for the simple fact that -- I mean, I myself haven't experienced this so I can't really speak on behalf of them. But at the same time, I know that this is really systemic and it’s -- money obviously isn’t going to fix it, but I feel like it might help. So I don’t know. I guess it's kind of a touchy subject.
Person B: Yeah, I feel like when it comes down to it, people should just -- I don’t know, we need to have a reshaping of how people see each other.
Person A: Exactly.
Person B: I don’t know how, but yeah. It has to do a lot with -- maybe just time. Because I feel like a lot of the more recent generations have a very different way of thinking about race and a different way of thinking about the way society should work.
Person A: Yeah. Well, I feel like it’s because -- well I don’t feel, I know -- racism, it’s taught. It’s not inherited, it’s -- you can learn it. So I feel like, in these newer generations, we’re being less prone to listening to colonialized thoughts that White is the only way to go. So I feel like now we're starting to see through that BS and think for ourselves. And try to be more accepting nowadays? I don't know.
Person B: Yeah. Do you have anything -- the only other thing I wrote in my notes was that people who -- if the government did require reparations or did institute them, people right now who are the ancestors of people who were slave owners and also other people who are totally irrelevant would have to pay for it, and so I feel that's also kind of not right.
Person A: Yeah, honestly, thinking about it, I feel like if there were reparations that other people would hate -- or not hate, but envy -- or yeah, I guess in a way hate them more because they're like, “Oh now we have to pay them,” you know? So if anything, it might cause the discrimination against them to increase, I could see -- I don’t know.
Person B: Imagine if we just started over completely, everyone. That'd be crazy. I don’t know why that’s what came to my mind.
Person A: I think that'd be too crazy to even think about.
Person B: Yeah.
Person A: I don't know how. Because if you think about it, the way that the United States was structured, it was based off of colonialism. We built this nation off the backs of slaves and by genocide. So to completely change that -- turn that around, I don't know how America would be today.
Person B: That's true. Also, if we were to totally erase the system and try to come up with a new one, then people have to voluntarily participate in it and I feel like that would -- that would be a whole big thing.
Person A: Yeah, people are just not willing to change or to think differently.
Person B: Yeah, that's a good point. That's a good point that's relevant. Because people are already so set in the way that the system is. I think most people probably already think that this is just the way that it should be or this is just the way that the world is. And so I feel like that also complicates things.
Person A: Yeah. Especially, like they say, if you don't see racism is a problem, or if you don't think it's prevalent, then you're a part of it. I feel people just are so used to seeing it. It's an institution that's so normalized that we’ve -- it's become so intertwined with our lives that we don't even notice it, you know? But I don't know. Why can't we just spread peace and love?
Person B: I know, right?
Person A: Yeah. I don't have much else to say.
Person B: Yeah, neither do I.
Person A: I feel if anything I've argued more for against it.
Person B: Yeah. I think I only put also one away from being the middle [on the scale]. Because at first I wasn't really that sure about it. Now, I feel I'm more sure about it after talking about it.
Person A: Yeah me too -- because I mean it's kind of like a band-aid, it’s not helping. It’s a temporary kind of thing.
Person B: Yeah, but I would be interested to see if there are some people who are actually descendants of slaves and they really feel that the system is unchangeable, or maybe within their lifetime it won't be changeable enough. And so for that reason they would want money or something like that.
Person A: Uh-huh. I wonder if one day, it actually might change. That’ll be kind of cool. Or at least I would want to be a part of that.
Person B: I mean I hope we’re going in that direction, right? I would feel that we are.
Person A: I feel that we are, to be honest. There are a lot more people who are trying to -- are starting to see that it's wrong and I kind of like that.
Person B: Yeah. I wonder what will happen in fifty years. Because by the time fifty years passes, a lot of people will be dead, and a lot of people will be educated in new ways. 
Person A: Exactly, yeah.
Person B: Yeah. That's half a century -- a lot can happen.
Person A: It really can, but I mean it's still crazy to think about.
Person B: Yeah, it’s far away.
Person A: But, yeah. I don’t really have much else to say.
Person B: What did you put for the other ones, like the drugs question?
Person A: For the drugs, I put no. I mean, I was completely against it because I feel like it's a big problem obviously now. But to legalize it, at least for me, I feel like it'll make it worse. Because they’re saying -- well the argument for them was that, if you legalize it, then instead of incarcerating them, you could treat them at hospitals. So instead of impacting jails like it is now, we're going to be impacting hospitals. We’re going to be having to deal with these people. It's so accessible and legal they're going to be more prone to using it. And so then hospitals are going to be overpacked. We're going to spend a lot of money just trying to treat these people, in my opinion. I don't know.
Person B: I only put slight yes. I feel like it's a good thing that we are trying to treat these people. But I also think that if we legalize them, we should probably set up the healthcare system in a way that it's ready to receive all these people.
Person A: Yeah. I feel like you can't just automatically change it, and then not have that set up because obviously it would just turn bad.
Person B: Yeah, I heard a lot of news stories where they talk about -- or just people who are very in support of legalization of all drugs speak about it, and I feel it was pretty convincing.
Person A: Yeah, I've heard of -- I also feel like it could work, but then I'm like, “What if it doesn’t?”
Person B: Yeah, it could work, but at the same time this is the U.S. and a lot of things are weird here.
Person A: Yeah, it really is. And then what was the other one? Oh, the campus speakers? What did you put for that?
Person B: I think I put the medium yes. 
Person A: Oh, okay. Yeah, me too.
Person B: Yeah, the only thing that made me kind of against it was just the fact that even though free speech is a thing, the campus should have a priority of the safety of the students. And so that was the only thing.
Person A: Yeah, the whole inciting hate speech, that kind of made me iffy about it. But I also feel like everybody should be able to express their opinions because they’re opinions. But then, I don't know.
Person B: I feel it's hard to say, because if you reject a speaker from coming, it could be for any reason.
[Experimenter says time is up]
Person B: Oh, and we’re done.
Person A: Okay. Alright.
Person B: Okay, well, that was fun. Thanks for talking.
Person A: It was nice meeting you, I guess.
Person B: Mm-hmm.
Person A: Alright, bye.
Person B: Bye.
</t>
  </si>
  <si>
    <t xml:space="preserve">Person A: Hi. So how do you feel about supporting government reparations?
Person B: I actually oppose it, for maybe not a typical reason. But yeah, actually it was kind of similar to what the opponents said. What about you?
Person A: Well, I said I support it, but I don't mean just in the form of, I don’t know, granting money. I mean through government programs and stuff, you know?
Person B: Okay. Yeah. I agree with that too. My main issue was that I think just giving people money -- it’s a Band-Aid solution. It’s not sustainable, and is it going to reverse the years of racism that have already occurred, you know?
Person A: Yeah, I agree. I a hundred percent think that the government should -- slavery can't -- it was only [in] like 1961 when Black people really actually got freedom. So that can't be undone. So obviously, the government should do something, but I kind of agree with you in that we can't just give money to people and expect things to change. Yeah.
Person B: Yeah. My main points that I wrote down -- you know how people would have to pay more taxes? I think that just might create more animosity and just that rhetoric of, “Oh these people -- they just live off of welfare,” and that sort of thing. I think it might just worsen that for 
African Americans who are low income and are receiving governmental aid, you know?
Person A: Yeah. But I still believe that there should be welfare programs
Person B: Yeah, same.
Person A: But I don't think it should be race specific, you know? It should just be by financial status, I suppose. Yeah.
Person B: Yeah. I completely agree. I think that any kind of welfare program that specifically targets certain races just doesn't make sense because there are successful people within that race who won’t need that welfare.
Person A: Yeah, exactly. This might be a little bit unrelated, but I kind of feel the same way about affirmative action, or basically any program that is meant to target disadvantaged people.
Person B: Oh, yeah. I completely agree that it should be based on --
Person A: Nonracial factors, basically.
Person B: Exactly. Socioeconomic factors are more important than race in terms of the opportunities you receive and stuff.
Person A: Yeah. But I do understand why a racial target, I think, could be desirable because America has had such a dark history of slavery. But yeah, the topic doesn't really specify like, “Do you support race-based government programs or something?” But I do think the government should do something, you know?
Person B: Yeah. I think it's the whole, “Teach a man how to fish,” kind of thing. You need a sustainable solution. My ideas were, instead of giving reparations, investing in more low-income neighborhoods, investing in their educational system, professional growth opportunities that connect people to jobs instead of relying on welfare, and that sort of thing.
Person A: Yeah, that's exactly what I was thinking. I was thinking maybe invest more in schools in predominantly Black neighborhoods or something because those are pretty infamous for being shitty quality.
Person B: Yeah, like, “inner city stuff.”
Person A: Yeah, that's what I had in mind when they were talking about reparations. I wasn't thinking of just giving checks out to everyone who's Black, you know?
Person B: Yeah. Okay. That makes more sense.
Person A: Yeah.
Person B: That's funny because I feel like we were supposed to be on the opposite sides [for] this stuff.
Person A: Yeah, I know. We’re agreeing on most of this stuff. So yeah, this is a little awkward.
Person B: That's okay. That just means we're -- this isn't anti-Berkeley, you know? 
Person A: Yeah. 
Person B: We’re agreeing.
Person A: But I don't know. I feel like most of the Asians here kind of feel the same way because we all are a little salty about affirmative action.
Person B: Yeah. I mean, Berkeley doesn't have affirmative action. That’s why there are so many of us here, which is funny. But yeah, I know. The Ivy [league schools] and stuff -- when you see the people who get --
Person A: Yeah, it’s crazy. I’ve had so many superstar Asian friends who get rejected from Harvard, and it doesn’t make sense to me.
Person B: Yeah, they deserve to be there, you know? They’ve worked so hard.
Person A: Yeah.
Person B: But at the same time, I think, especially with jobs and stuff, we’re all going to get great jobs in the future. It’s not something that I’m super worried about. But I think it’s important to have a diversity of perspectives, so I’m kind of okay with there being racial quotas in companies, especially -- just so you have a diverse group of people there, you know?
Person A: Yeah, I kind of agree with you, but I still think it’s not really fair because people don’t go to college, or people don’t go to companies, in order to experience a diverse group of people. That’s almost never someone’s priority. I feel like college should be whoever’s best qualified, given their circumstances, should be allowed to attend.
Person B: Yeah, that makes sense. I think where I’m coming from is it’s not so much as what you want to experience as much as what would be best for society as a whole. I think it’s productive for society to have -- like with researchers and stuff, if you just have a bunch of super qualified Asian and White people doing research, you’re only going to do research on topics that affect those people. You’re not going to be looking at society as a whole, and that’s why I think it’s important. Especially with companies and stuff -- companies aren’t going to try to solve problems that affect communities that aren’t represented by the people who work there, you know?
Person A: Yeah, no, I agree. But I can see the perspective of other people when they’re saying, “I’m not paying all of this tuition to help society. I’m doing it for myself [and] my own growth.”
Person B: Yeah, I get that too. I’m sure if I’m in that situation, I’d also be kind of salty.
Person A: Yeah.
Person B: If I get rejected for --
[Experimenter says time is up]
Person B: Oh, wait.
Person A: Oh, wait. Yeah, I think we’re stopping.
Person B: Okay, cool. 
Person A: Okay, yeah. [The experimenter] is saying, “Finish your conversation.” Okay, alright. Nice talking to you.
Person B: Yeah, you too.
</t>
  </si>
  <si>
    <t xml:space="preserve">Person A: Okay, so what are your thoughts?
Person B: I guess I'll just list [them] out. So obviously I'm on the opposed side, and it's not really because I'm denying that slavery has caused generational issues and caused the great divide between African Americans and White Americans. But I just think that there's a better way to support the African American community. Instead of providing reparations based off of color, I would rather see something based off of income so as to not -- for the people who are doing well and getting reparations, I just feel that's not fair.
Person A: Mm-hmm.
Person B:And yeah, do you have a comment on that one or I can --
Person A: No, I think that that’s a really interesting way to think about it because that’s something that never occurred to me because my attitude was [that] their position in society -- I mean obviously not everyone but African Americans in society have been basically set up to fail based on laws made by the government. And therefore, since the government put them in that position, I feel like they should also have a role in improving it. And there's no set way on how that would necessarily look in terms of reparations. So that's why I was unsure about --
Person B: Yeah.
Person A: Yeah.
Person B: That’s actually a really good point because I was thinking of [this] more from a fiscal perspective. I'm thinking taxes and not so much how the government has had these laws or just society in general has treated African Americans [like they are] of a lesser status. So yeah, I think definitely there is an issue here, and something needs to be addressed. It's just, yeah, I wasn't for the idea of government reparations. Especially since --
Person A: Like fiscally?
Person B: Yeah. And also, just the fact that anyone who was enslaved or was directly involved in slavery is no longer alive, so I just think it's kind of an unfair burden for the descendants. And also, just all the immigrants who have since come, who had absolutely no part in it, not even their ancestors. So it's just a fairness thing to me where I think that, “Okay, if this one group is getting reparations, how about any other group who has ever been wronged?”
Person A: Yeah. No, I feel that. And I think if you look through history, there have been reparations made when the government decided to put Japanese Americans in internment camps and stuff. But I was going somewhere with this, but I don't remember. The only reason why I was thinking about it in not necessarily a fiscal way -- I mean it could take shape in a fiscal way or it could take shape in improving situations for improving schools and stuff like that -- but the only reason why I know so much about this is I literally took a class on basically this. So.
Person B: Oh yeah, that's really interesting. And I think the Japanese internment was a good point that you brought up because they were actually giving reparations to the people who were actually in the camps. So I saw that as a big distinction where those people actually suffered a wrong. It wasn't like they were giving Japanese Americans today, who maybe their grandparent was in the camps, any money. And yeah, that's what I see as a clear distinction. And another thing is just subjectivity. So how much money is enough to fix this problem? Even if you dumped in billions of dollars, I feel there's a more efficient way to do it. If there are different programs or education that can be done to kind of close the gap, that's probably more directed than just saying, “Here's a check. Do what you want with it.”
Person A: Yeah, no, exactly. And I was going to go back to -- because you said that with the reparations, it was specifically for people who were interned -- but the reason why I'm for it for the African American and Black community in general is because you still, even now, see the effects that it has on not all but a big portion -- The government had a really big role in forming ghettos and stuff like that. And a lot of times these families can't escape these ghettos, and people fall victim to gang activity and stuff like that or the war on drugs. And that's just something that the government created through things like red-lining and then the war on drugs, which I'm not even going to talk about that because that's a whole other thing. But I just think that historically, if you look at it, even people who come here from Africa who were not victims of slavery, not like African Americans, you still see the racial treatment of them as negative. Maybe not necessarily here and we don't necessarily see those effects -- I mean even here a little bit. That prejudice is still there. So I don't know how we'd go about fixing that or, in terms of maybe leveling the playing field, maybe improving schools and lower-income areas that are primarily Black, or making it so that they have more opportunities. Because to me, equality is not giving everyone the same treatment. It's giving people the treatment so that they have equal opportunities. And sometimes schools in lower income areas don't even provide the classes needed to go to college and stuff like that. So I just think it's a system issue, and reparations can take any form.
Person B: Yeah. Yeah. And then, your whole argument too, it's suggesting a more targeted approach towards the communities that need it, so I think I could agree with that.
[Experimenter says time is up]
Person A: Okay. It was nice to meet you.
Person B: Yes.
Person A: Okay.
Person B: All right
Person A: Bye.
Person B: All right, bye.
</t>
  </si>
  <si>
    <t xml:space="preserve">Person A: All right. So I’m [name redacted].
Person B: It’s nice to meet you, [name redacted]. My name is [name redacted].
Person A: All right, nice to meet you, [name redacted]. You want to go first? I assume you’re opposed to reparations?
Person B: Oh, yeah. Yeah, I’m opposed to reparations.
Person A: All right, you want to start?
Person B: You can start if you’d like. I don’t really have all that many points to spread with.
Person A: All right, all right. Me neither. I'll give you what I got. It's just in my opinion that there is an obligation of the U.S. government to pay reparations back to Black Americans for all the slights that they've received from the government in the past, like slavery, Jim Crow laws, withholding the vote from Black Americans until very recently. And Black Americans are still dealing with things like police brutality and being denied loans [and] houses on the base of discrimination. And I think reparations would be equitable with something like affirmative action. Do you agree with affirmative action?
Person B: In some ways. I don’t know. I'm less opposed to affirmative action than I am to reparations.
Person A: Right. Because affirmative action is definitely less radical than paying reparations.
Person B: Yes, absolutely. Should I offer some counter arguments?
Person A: Oh yeah, go ahead.
Person B: Okay. So I absolutely -- I hear what you're saying, and I definitely agree that African Americans have been mistreated in the past and the American government has had a long history of systematically oppressing African Americans. As you said with Jim Crow, that only ended like, what, 50 years ago? A couple of decades ago.
Person A: Yeah, there are still Americans alive who went through Jim Crow laws.
Person B: Oh yeah.
Person A: It is very recent.
Person B: Oh, it's just horrible. But the problem in my mind is that, while the American government, and I suppose the American people as a whole, may have oppressed African Americans in the past, the way that the American government would pay for such a program would be through taxpayers' dollars, right? Through you and me. I'm sure you hold no negative sentiment towards African Americans, and you've never been involved in the oppression of African Americans. And I wouldn't say I have either. While our ancestors might have, generally speaking, debt doesn't carry over generations. Think about it like this. If your deadbeat father was an alcoholic [and] he racked up a whole load of debt, I don't think you should have to pay his reparations. That just seems unfair, right? You shouldn't have to pay for all his credit card debt. And I think that the same thing should apply to the American nation as a whole. Past generations of Americans may have oppressed a certain ethnic group, but I don't know if the debt should carry over. Look at all the diversity programs we're supporting and we had a Black president. We're clearly not the same people who oppressed African Americans in the past. So I don't know if we should be the ones who have to pay the reparations for such oppression. What do you think?
Person A: Right. And I agree with that. I agree that the biggest problem that I have with reparations is where the money's coming from because obviously the people who should be paying reparations are the people who oppressed African Americans. But just like most Black Americans who were oppressed back then, most of those same U.S. government officials and the American people in general are long dead. So it’s tricky, and this is why it's more controversial than something like affirmative action. Because the basis of affirmative action is that Black Americans are starting at a disadvantage because of systematic racism in the U.S., and so they get sort of a boost in the admissions process.
Person B: Right, right, right.
Person A: And so I would say that African Americans are still at an economic disadvantage in the U.S. with job prospects and being turned down simply based on their ethnicity and stuff like that.
Person B: Mm-hmm.
Person A: So -- oh, is [the researcher] --
[Experimenter says time is up]
Person B: Okay well, it was nice meeting you, [name redacted].
Person A: Yeah, you too.
Person B: Yeah.
Person A: For sure.
Person B: Glad I could have a civil debate with you.
Person A: Yeah, yeah. You brought up some good points, man.
Person B: Thank you. You too.
</t>
  </si>
  <si>
    <t xml:space="preserve">Person B: Yeah. Hi.
Person A: Okay, hi.
Person B: Okay. So do you want to state your point first, or?
Person A: Yeah sure. So I said on the survey that I support legalizing drugs in the U.S. And I mainly said this because I feel like we should -- it was talking about in the [survey] how proponents believe that legalizing may be able to help reroute people who may be addicted to drugs into mental hospitals, or other ways to get help instead of criminalizing or penalizing them. But I do see, now looking back, how it can be an easier way for people to become addicted since it may be -- if legalization happens. But I feel like we should -- if they want to use the drugs, there shouldn't be a block for them. They should be given the choice. Yeah. 
Person B: So maybe legal past a certain age?
Person A: Yeah. Yeah, that's what I'm thinking.
Person B: So I said I oppose legalizing drugs, because I thought it would cause more addiction and more overdoses. Since doing drugs can cause worse health effects, that in the long term will not benefit people. And I also stated that more younger people are going to be drawn to doing drugs, because it'll probably be marketed more on social media sites, since it's legal. So kids seeing advertisements or billboards on drugs, they might be more prone to wanting to start drugs, which will cause overdoses and stuff.
Person A: Right. Yeah and I think, to your point, we've definitely seen that. I can remember at the beginning of the summer there -- I think it was San Francisco -- they were trying to pass a law to stop allowing the sale of like e-cigarettes. And I remember seeing all those ads about -- it's clearly directed towards people under the age of 18. And they make the different flavors. I think that what you're saying, if it is legalized, it may give the drug companies more leeway to mass-market around everywhere.
Person B: Yeah, I agree. I also think that if you need drugs for a medical purpose, then you should be able to get them somehow and not have to go through a hassle. But only if you're using them for you and not just for pure entertainment or just for fun.
Person A: Yeah, I guess I don’t really have that much knowledge about how that works in the medical area. But I think that there are definitely ways to improve the system where -- I don't know, maybe more background checks or more ways to get them legally, but without them taking advantage of that. I feel like that's kind of hard, because you don't know how a person -- or like, what their motives are. I'm not saying they all have bad motives, but yeah.
Person B: Yeah. I get you. I also wrote down [that] we don't want people doing drugs on the street and just walking around everywhere if drugs were legalized.
Person A: Yeah. Honestly, I think that after like talking about it, I think I'm more on your side. Which is funny because I think a lot of times for me, I always think I have a point on an issue, but I tend to think very impulsively. And after re-looking at things, I'm like, “Oh wait, I didn't think about that.”
Person B: Yeah. I feel like the argument can go both ways and it's definitely controversial, which is why nothing's really being done. Because no one really knows what the right thing to do is.
Person A: Yeah. And I think that it might stay that way for a while, honestly. I don't know how a real solution would be reached, because obviously either way it's going to make the drug companies angry or the drug users angry. And I feel like there isn't a lot of middle ground for that to happen. 
Person B: Yeah, I feel like if they legalize drugs for people over the age of 25, or over a certain age where people are more mature and won't use it just for their own purposes and will actually do something with it. 
[Experimenter says time is up]
Person B: So I think if they decided to legalize drugs past a certain age, then it won't harm their brain or anything or it won't stunt their growth. So it's really up to them what they want to use it for.
Person A: Yeah.
</t>
  </si>
  <si>
    <t xml:space="preserve">Person A: Hi. Nice to meet you.
Person B: You as well. Okay, so I guess we have opposing viewpoints on this. So what do you think about legalizing drugs?
Person A: So I guess when I filled out the little survey, I indicated that I support legalizing drugs in the U.S. I didn’t indicate that I felt very strongly about that. I feel like I fall a little bit more moderate, but I guess nonetheless, I kind of have to stick with it now.
Person B: Yeah. Absolutely.
Person A: Yeah. I mean I guess that's where I stand. I know when we filled it out on the screen, we were presented a brief argument for legalizing drugs. Basically, my main points kind of had to do with countries where drugs have been decriminalized. I guess my main point isn’t so much legalizing rather than decriminalizing is where I would want to place an emphasis. Just because I kind of start from the premise that drug addiction is a more medical issue than a criminal issue. And while it can be a criminal issue, at its root it's a medical issue. And the consequences that come as a result of a drug charge, I don't think are adequate. Especially when you consider race, minority, poverty, all of those groups. 
Person B: Absolutely.
Person A: Yeah, that was basically -- I don't know how I feel about all drugs necessarily, but in general that’s my stance.
Person B: Okay, yeah, absolutely. I totally understand that, I think, a little more. I think my general consensus on this whole thing is that I would prefer to not legalize it, obviously. I think that it can become really dangerous if you do, because then people grow up thinking that it's the norm and it's okay. And it’s kind of what you were saying, it becomes -- it's a health issue. So if you do think it's okay, and you learned from a really young age it's legal so therefore you can do it, I think I'd be really worried about the amount of addictions that are going to start because of that or the amount of people who are going to overdose. And then I don't know that our healthcare system is adequate enough to deal with that spike in people that have those types of addictions. Because I do agree with what you were saying, about how it is a medical condition. It shouldn't be criminalized because it's not going to help the situation if you throw them in jail. They're still going to have the same addiction when they come out.
Person A: Yeah, I absolutely agree.
Person B: So I definitely do agree with that. It should be decriminalized. I just don't think it should be legalized, which I guess is probably similar -- I'm assuming is similar to what you more or less think.
Person A: Yeah, I hadn't considered the whole healthcare thing which you brought up, but that's definitely a big part of it too that I hadn't considered. And I would be interested to see that -- recently in a lot of countries marijuana for recreational use has been legalized, so I would want to see statistics about what have been issues that we've run into?
Person B: Yeah, absolutely.
Person A: Because I feel like a lot of the proof that we have is in other countries. Like in another country, there's been lower HIV and other diseases that are associated with the marginalization of being a hard drug user.
Person B: Absolutely.
Person A: So I would want to be interested to see with marijuana, in U.S. culture, what has the impact been? Definitely right when I was thinking about this issue, the first thing that I thought of was kids. And nobody wants to think about kids doing drugs and hard drugs. So I definitely agree. I also would want to think about -- for example, my roommate, she's Muslim. Alcohol is completely legal in the United States, but none of her family drinks alcohol. So I kind of think that, in my mind, I put the family and the community as a primary form of socialization and the primary form of developing a moral compass that the state doesn’t necessarily have to do right away. I don’t know how to explain it.
Person B: Yeah, that makes sense. Yeah, and I think that we're just in the stages of this being just such a new problem, especially with -- California just legalized marijuana. So I think that the data's going to take a while to come in. I think they'd probably have to follow a group of people, and honestly just see what happens because we don't know. And it’s really hard to control for external factors that could be biasing the data or that are causing results to show up a certain way. So I think it's definitely going to be awhile before we can form a conclusion. I think it's kind of similar to the way that cigarettes took a while for all the research to come through and to realize how bad it is. I don't think that marijuana is nearly as bad as cigarettes, but I do think that there's a reason why they banned -- it was illegal prior. So I'm just curious to see what are the real health effects. Because it is more natural than a cigarette for sure. So I’m assuming the health effects cannot be that adverse, but I guess you never really know unless you ran a case study.
Person A: Yeah. Also with a lot of -- I mean people that I know -- I don’t want to be like, “I’m talking about a friend here,” but I know a lot of people who experiment with different kinds of drugs. And a lot of the times, the way that they talk about how they're okay with themselves doing these drugs or experimenting is that, for some drugs it's a natural thing that comes from the Earth. And for other things it's synthetic or man-made. And so I definitely feel like -- not by necessity -- just because it comes from the Earth doesn’t mean that it’s a good thing. There are literally things that the Earth makes that are super toxic and horrible for us.
Person B: Of course. Yeah.
Person A: But in general, that's also -- maybe not a guideline, but another way to kind of measure this and think about it. Because, when you look at it, for example, not cocaine, but the cocoa plant --
[Experimenter says time is up]
Person A: Oh sorry. Okay -- cocoa plant in South America that ancient tribes have been using for decades for energy -- and they're thriving, you know?
Person B: Absolutely. Yeah. 
Person A: Cool. Well nice talking to you.
Person B: You as well.
</t>
  </si>
  <si>
    <t xml:space="preserve">Person A: Do you want to start?
Person B: Okay. So I said I oppose legalizing drugs because the ones mentioned in the example were mostly highly addictive ones, and they're known to have chemical effects on the brain. I thought that making it legal for everyone, of age obviously, would make the risk of overdose and addiction too high. But I do understand, if it's for medical reasons, there should be separate regulations and laws on it because some people actually do need it. But I don't see why recreational drugs need to be legalized.
Person A: So I said I support legalizing drugs in the United States because the U.S. needs to stop writing arbitrary morality into its criminal codes. Addiction is a mental illness and a symptom of the failings of society. People are proven to use fewer drugs and to opt not to use drugs when their conditions of life are better. So to end drug addiction and abuse, the better strategy is to put all the money we currently spend enforcing drug policy into social safety net programs and addiction treatment.
Person B: Mm.
Person A: To respond to your point about making recreational drugs legal and accessible for people of age, let's say in the United States, the thing is that anyone of any age basically can access heroin, meth, marijuana, cocaine on the streets of any city in America unquestionably, at a given cost. And the problem with the way that that distribution system works now is that there's no control on it. A lot of addiction and overdose happens because of ingredients that users don't know are in recreational drugs like fentanyl and heroin. Yeah.
Person B: Mm-hmm. So basically, what you're saying, if I'm understanding it right, is that instead of using the money for our law enforcement to basically stop people from using these illegal drugs, we should make it legal, make it safe so that it wouldn't be mixed with other random drugs, and spend our money instead on the mental health and psychological help so that people wouldn't be addicted to it in the first place.
Person A: Yes, that's right.
Person B: Okay. That's a valid argument. I do agree. I mean I didn't really know that much about it. But yeah, I do think the black market in general is already a problem, and the only way to really deal with it at this point is by legalizing it. Because there's also a problem of too many people going into prison for this and getting such a high sentence for [not that] big of a deal of an issue.
Person A: Definitely. I definitely agree that all the money spent -- it's not just the cost of funding police officers to go enforce drug policy on the streets. It's the cost of incarcerating people and then all of the money we spend in South America and Central America, like chasing cartels. And another point is that the whole cartel system and the profits that those criminal gangs in Central and South America -- most of their funding comes from the black markets in the United States. So it would honestly be a good thing for the whole globe if the United States at least decriminalized drugs.
Person B: I guess my argument would make sense if it was under the circumstance that we don't have black markets and we don't have any of these issues. But now that I think about it, because we already have such a big black market and we can't really stop it other than making it legal and the government is in more control of it, I guess your argument makes more sense in that way.
Person A: I guess one point of evidence is that in California, now that marijuana is legal, it's a lot harder to find on the street. There's a lot of data about that. People are given the choice to buy from an illegal dealer versus go to a dispensary where they know what's in it, and they know it's not going to be dangerous, and they know they're not going to get arrested for it. People will opt to do that, which has caused the black market of marijuana in California to stop. So.
Person B: Yeah, I guess the only issue after legalizing it would be which industry and which businesses [should] get the rights and patent for all of this. But I guess that's after legalization.
Person A: That's true.
Person B: Yeah, because I heard arguments about marijuana, and I agreed with legalizing it. But yeah, that was another issue that came up after legalizing it.
Person A: Right. Although, there are a lot of people who are effectively employed in the United States in the illegal distribution of drugs, so if society were to truly fix the problem, they would legalize slash decriminalize drugs, like maybe decriminalize the worst ones. I know that this question is specifically about legalization, but I think heroin and meth are different from like marijuana, cocaine, and acid. They’re two different levels of dangerous.
Person B: Mm-hmm.
Person A: But a truly effective solution would give the job of selling those things legally to the people who were dealers who had to be in that place economically.
Person B: Yup.
Person A: But I just saw data about a really interesting experiment that researchers did where they took rats in a lab, and they put these rats in two different boxes. So one box had nothing in it except for a food bowl and then two water bottles, and one water bottle had just regular water and one water bottle had water that was laced with heroin.
Person B: Mm. 
Person A: And in that box, with nothing to do but eat and drink -- 
[Experimenter says time is up] 
Person A: Oh, okay.
Person B: Thank you.
Person A: Thank you.
</t>
  </si>
  <si>
    <t xml:space="preserve">Person B: Okay. Hi.
Person A: Hi. Okay. Do you want to go ahead and get started then?
Person B: Sure. Do you want to talk first or do you want me to?
Person A: I'll just say my standpoint. I guess I support allowing extremely controversial speakers speak on campus. And I'm guessing you oppose?
Person B: Yes --
Person A: Oh, okay --
Person B: Oh wait, sorry.
Person A: You can go ahead.
Person B: Yeah, so the way that [the researchers] worded the question made me lean towards the side of opposing it. They use the word ‘’extremely” which probably, like I said, pushes me to a certain side. And yes, I agree with the idea that there should be freedom of speech or freedom to support whatever, but if it has the potential to escalate to the point of violence, like extreme backlash, then it should be avoided I think.
Person A: Mm-hmm.
Person B: And there are other mediums for which students on campus can hear from or about these controversial speakers. And I think if they can explore these mediums that are probably safer to the general public, that maybe aren't involved in this at all or don't want to be involved in this, then that would be a better alternative.
Person A: Right. I agree with you on that. That was the only thing I had [for] opposing it -- is that if it causes harm to bystanders or affects the daily lives of the students.
Person B: Right.
Person A: Because when they did have that riot in 2017, it caused students who were walking on campus to get involved in whatever the police were doing and then in MLK [building] and everything. But the reason why I do support it is -- I mean I'm not super for it -- but I think the freedom of speech is just the outside layer of it. Of course, that's part of the Declaration of Independence, but I think it just allows space for people to just get to know other ideas. Because there are not a lot of opportunities to hear extreme opinions about different topics because it's very sensitive.
Person B: I agree with that.
Person A: And people don't really want to get out there and expose themselves. So this is one way I think people who might be single-minded or just open to the idea of learning about different sides have the opportunity to get to hear about those topics. And then just the fact that this is college, especially one that's like Berkeley which is very liberal and open to ideas. I think it's a great place for people here especially to experience that kind of freedom of expression and just all these diverse pool of thoughts that you wouldn’t find in smaller areas or less liberal schools who are more reserved to talking about sensitive topics.
Person B: Yeah, I agree with that. I like how, in the very beginning of what you said, you had said that you're not super for it. Similarly, I'm not super against it. And yeah, I agree Berkeley is probably the best place for that to happen among many other schools, but what I was thinking about this actually -- I don't know, have you seen the Handmaid's Tale, like the TV show?
Person A: Oh, no.
Person B: There is this one scene where there is a controversial speaker that goes to talk in a college campus, and she ends up getting shot. And I just immediately thought of that scene when I read this, and I was like, “Oo, yeah.” But, yeah.
Person A: Yeah. There's a lot of cases like that, not just with speakers, but just other renowned people as well.
Person B: Right.
Person A: But I think that's just the risk they pose on themselves for just wanting to go out there and do that.
Person B: That’s true. Get their ideas out.
Person A: Yeah, I think my issue more was, rather than the speakers, the innocent bystanders.
Person B: Yeah, that’s what I was thinking of.
Person A: Because even if there are protests, people who are just walking around could get pulled along for no other reason.
Person B: And they end up being involved in it somehow just because they're passing at the wrong place at the wrong time. Yeah, that's what made me toss this over in my head. Yeah.
Person A: Yeah. So, but yeah, I guess overall I support this idea just because it's a good platform for people to have this experience and learn everything, but the boundaries are when it gets to --
Person B: Safety.
Person A: -- the harm. Yeah, safety of people. Yeah.
Person B: Yeah.
Person A: Yep.
Person B: That was interesting.
Person A: Yeah. I mean these are all pretty mellow topics.
Person B: Yeah, yeah. We're the only ones [discussing] campus speakers.
Person A: Yeah. I think [for] the other [topics], I was not as strongly for or against. I was kind of mediocre.
Person B: Yeah.
Person A: Yeah, because the drug topic is always talked about.
Person B: Oh yeah. I’ve never seen it presented in that light before though. 
Person A: Oh, for legal or illegal? Or?
Person B: Like, “Legalize everything” and then, “Don’t legalize anything.”
Person A: Oh, right.
Person B: I’ve always seen it like -- well, here it was presented as an umbrella for all the drugs.
Person A: Yeah.
Person B: And should we legalize all of them and it’s like, “Wow, that’s kind of” --
Person A: That’s a lot of drugs.
Person B: That’s a lot of drugs. Yeah. But that was interesting too.
Person A: Yeah, because I think before it was just only weed.
Person B: Yeah, only weed. Only one of them. And it would be a small issue. That is a very big issue.
Person A: Mm-hmm.
Person B: Or a very big topic. But, yeah. I wonder how much time is left.
Person A: Yeah, I don’t know. I feel like this has been 6 minutes, but I guess not.
Person B: I know.
Person A: Cool. At least they backed up the drug ones with an example from -- I forgot which country they listed.
Person B: Yeah. 
[Experimenter says time is up]
Person A: All right, it was nice talking to you.
Person B: You too.
</t>
  </si>
  <si>
    <t xml:space="preserve">Person B: Okay, who should start?
Person A:  It's up to you.
Person B: Okay. It's really loud. I don’t know how to --
Person A: There's a lot of echo. Yeah.
Person B: Okay. So what was your position?
Person A: So I’m guessing you’re negative? You opposed?
Person B: Yeah.
Person A: And then I support.
Person B: All right, so let's start with you. You can go first.
Person A: Or, I’m like, “Okay” with supporting. Do you want to start?
Person B: No, you can start.
Person A: Okay, well I think in general with reparations for slavery -- let’s be on -- or do you want to do a back and forth conversation instead of just --
Person B: Yeah, yeah, we could definitely do that.
Person A: Okay, so I feel like nothing could actually fix the problem innately. And right now, the purpose of supporting reparations is just to bridge the gap that has been created by slavery.
Person B: Yeah, I understand your point. At first when I read the [question prompt], I was like, “Oh, support.” But then I kind of thought more about it, and the issue obviously isn't just, “Oh my god, having a background that has slavery in it.” It's just the fact that there's inherent, institutionalized racism and stuff like that. And government reparations are just a way for the government to remove the blame from the -- they're taking away responsibility by placing a value on it.
Person A: Oh, okay. Yeah, I do agree with that. I think instead of reparations for slavery, it's more of a reparation for the institutionalized racism. But I think from the other hand, instead of removing the blame, it's more about fixing the problem and trying to improve the situation.
Person B: Yeah, I get you. On one hand [the experimenters] kind of worded this specifically for slavery. So they're talking about like they're going to only give reparations to people who have descendants that were slaves, right? Racism in general is directed towards African Americans and Black people, right?
Person A: Yes.
Person B: If you just focus on the people -- for one thing, how are you going to get like actual, legitimate information connecting someone to a descendant who was part of slavery? That's kind of sketch and then --
Person A: I think --
Person B: Oh, sorry, what?
Person A: Oh, continue.
Person B: I don’t know. I just think they're marginalizing a specific group of people even if they try to do this.
Person A: Okay, yeah, I can see where you're coming from. I feel like, at the same time, even though slavery is something very specific, I think it's a huge portion to racism, and I think it's the beginning. It could be the beginning to a larger discussion in regards to racism. And then, yeah, when you actually think about the details, it could be kind of sketch, but I'm pretty sure there's actually a lot of documentation, at least [of] the more recent generations who came from an enslaved background.
Person B: Yeah. Okay. Yeah, I see your point. I do believe that slavery is a part of racism. That's true. But I feel like, just the question in general, it's focusing on slavery, and it doesn't really go into the actual issue. You know? 
Person A: Yeah.
Person B: And if government reparations are made, they're going to be made on the premise that it's just going to be for slave descendants. I like your point, how you brought up, “Oh, this is just the opening to more issues being resolved and talked about.” But if I compare this to the Native American situation, so now Native Americans are given reparations for all the land they lost and all the crap they went through basically. But basically, that's about it. In general, the government really doesn't try or do anything for Native Americans except for give them like a thousand dollars occasionally. But in reality, Native Americans are still -- a large portion of the population’s in poverty, and they're not really -- there are just a lot of things going wrong with that. And the government's doing nothing.
Person A: Yeah, I completely agree. I think, yeah, so it would depend on what type of reparations because I think with, for example, the Native Americans, their reparations weren't actual reparations. It was just more like a band-aid on the surface to make it seem somewhat moral when in reality it wasn’t. Yeah. But then I feel like -- so I guess this is parallel to the whole Native American situation, is that I think being where we are today, we've had so much privilege and resources which they won't have, especially coming from a background and everything compounds on each other. So coming from a less privileged background, your future generations will most likely be very much affected by that.
Person B: Yeah.
Person A: So I think any bit of aid would be important, but it has to be a well thought out aid or reparation.
Person B: Mm-hmm. Yeah, I get what you mean. Yeah. I feel like ultimately the reason why I’m mainly against the idea of a reparation isn't because -- I hope I'm not coming off as racist by saying I’m against government reparations. But I feel like the bigger issue isn't going to be really resolved.
Person A: Yeah.
Person B: That's what I learned in most of my education classes when we talk about a lot of global affairs.
Person A: Oh, wait same. I’ve taken a bunch of education classes.
Person B: Oh my god. Yeah. Yeah. 
[Experimenter says time is up]
Person B: Wait, what?
Person A: I think time is up.
Person B: Okay. It was nice talking to you.
Person A: Yeah. That was cool.
Person B: Very interesting conversation.
Person A: Yeah, it's interesting how we had like similar backgrounds but have different perspectives.
Person B: Yeah, yeah, it is really cool. Okay. Bye.
</t>
  </si>
  <si>
    <t xml:space="preserve">Person A: Okay, so the topic I guess is reparations for slavery. Right?
Person B: Mm-hmm.
Person A: Okay. Actually, I think I’m going to raise the volume. I can’t hear you that well.
Person B: Okay, cool.
Person A: Okay, I don’t really know how to do it.
Person B: Yeah. I can hear you quite clearly so that’s good.
Person A: Okay, that’s good.
Person B: Yeah.
Person A: Okay, so I’m assuming that you are opposing government reparations for slavery?
Person B: Yes.
Person A: Do you have any specific reason as to why?
Person B: I think one concern is if we help these people again using government, and I don't know how we're going to help them --
Person A: Yeah.
Person B: I mean you might have a better idea on this. Yeah.
Person A: Mm-hmm. Wait, so what's exactly your argument as to why not?
Person B: Yeah, so I think I just don't know whether slavery is a direct causation of this sort of inequality among Black Americans. So yeah, I was just wondering your thoughts on that.
Person A: Yeah, it's true. Not all African Americans are below the poverty line. But I think that slavery can be accounted for as a big cause for poverty in Black Americans because they pretty much entered into society with a disadvantage for them. Because after slavery, they had nothing in their possession, and they had to start over from basically nothing. And probably the biggest cause of poverty is, I guess, your family wealth. So if their families started with basically zero wealth, that will probably, not always, but it will continue into further generations. So these descendants of slaves will, in a lot of cases, be poor, and that's my stance on it.
Person B: Okay.
Person A: Yeah.
Person B: How about Asian immigrants?
Person A: Yeah.
Person B: Or other immigrants who came to U.S. with nothing? Then they slowly build their wealth, and they establish some really wealthy background here in the U.S. What's your thought on that?
Person A: I can say I do agree with you in that there are really similar situations where people are coming basically with nothing in their hands and just like starting over. But I think the difference between slavery and immigrants coming from other places is that the immigrants don't come with a preexisting condition in a way. But from slavery -- it was caused by someone, and so in that case I think there should be some sort of, not reward, like some sort of reparation given for it. The immigrants weren't done wrong in any way. They started with nothing and they built it up and that's true. But no one ever put them in poverty in a way. And so that's why I think, specifically for slavery, there should be reparations because it was allowed by the government and it was caused by the people.
Person B: Oh, okay.
Person A: So what do you -- yeah.
Person B: So it was caused by other people. Therefore, they need to get some sort of reparations from the governments. For immigrants, they chose to come here. So you are saying that they are different situations or something like this?
Person A: Yeah, it’s kind of the same situation but different sources of the same idea.
Person B: Oh, okay. Different sources of --
Person A: Of starting from zero.
Person B: Starting from zero. Yeah, okay. Yeah.
Person A: So how strongly are you in this stance and the way -- I just want to know.
Person B: I actually -- I’m a son of an immigrant family, and, whenever I get this kind of question, I question about individual responsibility.
Person A: Yeah.
Person B: And I think that slavery -- well, of course, we had this inequality in the U.S. over many, many years, since the beginning of our nation. And I think my main concern is, is this really the reason why there are so many poor families among African Americans or are there other reasons why they're poor? Maybe that's the reason why -- I mean I just don't know whether reparations actually help these people to become better or become wealthier in our society.
Person A: Yeah, I definitely agree with you in that not all the poverty in Black Americans stems from slavery. I can agree with you on that because you do see wealthy Black Americans. You also see immigrants who started off from nothing who also got rich too, so it's definitely not just slavery, right? 
Person B: Mm-hmm.
Person A: Yeah, and I agree with you that reparations might not actually help these people that much.
Person B: Mm-hmm.
Person A: It might not be a substantial amount of money or whatever. But I think it has to do more with a social responsibility from the government.
Person B: Hmm, okay.
Person A: It would be really good if the reparations were effective in pulling these people out of poverty, but, at least in my point view, it has a lot to do with social responsibility. So just helping all these people in some way because of slavery is a good way to fulfill that.
[Experimenter says time is up]
Person B: All right, sounds good.
Person A: Yeah.
Person B: Thanks so much, man.
Person A: Yup. Yeah, yeah.
Person B: All right.
</t>
  </si>
  <si>
    <t xml:space="preserve">Person A: Okay, well hi.
Person B: Hi.
Person A: Okay, well do you want to go, or do you want me to start?
Person B: You can start.
Person A: Okay. Well, I supported this because people are going to use drugs no matter what. So I feel like they might as well be legal because you can tax them if they're legal. So that's a lot of government money. And then you can use that money and redirect funds towards better health programs and more addiction centers and stuff like that, instead of focusing only on arresting drug users.
Person B: Absolutely.
Person A: And you could redirect law enforcement efforts towards other issues and other types of crime instead of focusing so much on drug use. Also, for health reasons, if [people] overdose or need help or anything drug related, they're usually too scared to call for help because they're afraid of police, or getting jailed, or anything like that. So it would increase people reaching out when they do need help. People would be more informed when they're using it because it's not so like, “Sketchy black market.” And it's a lot cleaner since they would be buying them from actual stores instead of in random alleys from a dealer. Also, there'd be more programs towards addiction and stuff, and, since it would be legal, it'd be a lot less stigmatized for the people that do struggle with that. So yeah, that's what I was thinking.
Person B: Yeah. I want to just kind of define the terms a little bit more because it wasn't very clear about which drugs and everything. And I think for me, what I was thinking was hard drugs, not including marijuana because I think that's a little bit different, and I do have more of a similar view to you. So I guess my opinion  that it doesn't make sense to legalize things that have no benefits at all. And I understand the whole problem with the black market, and people are going to get it anyway. And I think that there should be -- first of all, I do oppose hard sentences for drugs, and incarceration, and looking at drug use as a felony. I think that is not a good approach. And I think that we should be focusing our efforts onto more rehabilitative programs. But I think that drugs themselves, hard drugs, should -- it doesn't make sense to legalize them. One of the points in the gun control debate is the fact that guns can be used as protection. Guns also kill people and harm people, like drugs can do, but they can also be used as protection. So it was one point people use like, “Okay, maybe here's a benefit.” I see virtually zero benefits that hard drugs can be used for. Which is, for me personally, not dealing with weed and not dealing with prescription drugs, which are kind of a different category. Also, our government -- we go to lengths to regulate GMOs, processed foods, chemicals that we ingest, sugar -- things that people agree that the [FDA] decides aren't good for us to be putting into our bodies. And I think, if those things are regulated, then anything harder than those has to be.
Person A: No, that makes sense because if they're going to regulate something like sugar or something as simple as that, it's kind of silly that you wouldn't regulate drugs. And I definitely agree with you that there are definitely drugs that actually do have benefits to them for more day-to-day stuff. And then, there are other drugs that don't have the benefits other than just getting high. So if it was up to me, yeah, it would obviously be only some drugs and not others.
Person B: Mm-hmm.
Person A: Because we obviously wouldn't need to legalize stuff that's super hardcore because what would be the purpose of using those, other than to only get high?
Person B: Yeah. I think the main thing is that if you did manage to somehow ban heroin or whatever, what are you going to do with all the supplies that are still out there? Of course, then it's just going to create this black market. It's just going to create kind of a worse system [like] we have now, because that's kind of how it is.
Person A: Yeah, yeah. That's my main thing. It's more just that the black market for that kind of stuff is so sketchy. And so you could definitely do a lot more harm buying stuff from people like that than if it was regulated.
Person B: But I think, for me personally, I think there's two options that they're saying. There are definitely a lot of options that can be taken, but the way this question phrases it is like, “Do you support the option of legalizing those drugs as a way to?” And for me, it's not. For me, it's no. I support putting more efforts into helping the people who are addicted get help and get rehab and --
[Experimenter says time is up]
Person B: Wait, what did she say? Okay.
Person A: Okay. Cool, good talk.
Person B: Yeah. Thanks for sharing.
</t>
  </si>
  <si>
    <t xml:space="preserve">Person A: Do you want to start or do you want me to?
Person B: No, you can start because I'm pretty sure I'm the weird one.
Person A: So personally, I feel that we should be allowed to have controversial speakers on campus. I think that controversy allows us to grow as individuals because you grow resilience when you hear opinions and you're forced to face things that you aren't comfortable with. It allows us to point out flaws in an argument in a public forum. So if you allow speakers to come to campus and you have places where they can debate each other, then you're allowed to point out their flaws in the argument. And so I don't think it's harmful in that way. And then there's also the argument about [how] hate speech, unless it's supporting immediate violence, is still covered by the First Amendment. So everyone does have a right to speak no matter what their opinions are and how vile they are. Not only that, but not allowing controversial speakers to speak really plays into a lot of controversial speakers' narratives, things like the left wanting to stop free speech, being anti First Amendment, and all that stuff. And then, if we have laws that outlaw controversial speakers, we're only going to go to banning more and more people, and there's not really any clear way of knowing when that will stop. And then we could just end up completely getting rid of the First Amendment. Obviously, that's way down the road and everything, but, yeah. And it alienates certain people because a lot of these more controversial speakers also have some opinions that are less controversial. And the right often feels already alienated on a lot of college campuses, obviously especially our own. And so that's not really good to say that -- again, getting back to the not a lot of -- you don't know when it's going to stop with what counts as controversy. And yeah, finally, you can only find common ground through talking and engaging in these debates. And, yeah.
Person B: So I just want to say that I agree with you, and that I also champion the idea of diversity in political thought. Because I also think that being exposed to ideas that you aren't normally exposed to, for sake of political correctness or just because you don't have wackos in your area, it helps strengthen you. Because the world is actually very varied in opinions that aren't shared. But I do believe that, in times with volatile political environments such as now, allowing controversial speakers on campus poses a safety risk that we shouldn't just wave off.
Person A: That's true.
Person B: And I'm from Virginia. So the whole Charlottesville thing, that definitely hit home for me. So I don't think that the incoherent, incendiary babble that a lot of the modern pedagogues are speaking is worth -- it doesn't have an intellectual contribution that’s worth partially compromising our safety on campus. So I would say that in all other times besides now, I think controversial speakers -- because controversial speakers doesn't always mean Donald Trump. It can mean Bernie Sanders, but, it's not the speakers themselves that are the issue, I believe. It’s their followers and this frenzy that follows them.
Person A: Mm-hmm.
Person B: So I think that if -- because I'm not opposed to it, but I think we should be very cautious about it -- if there is a way that the campus can instill some kind of law and order to these followers, who aren't part of our campus, who are just sort of like groupies, then having these controversial speakers, whether or not they really do believe or understand what they're talking about can be a very enlightening experience. It's just that, in reality, that's very hard to maintain. So that's my worry about it.
Person A: How would you feel if there was a space somewhat off campus but still technically Berkeley students inviting them and things like that?
Person B: So I think we're in a very unique position because Berkeley is controversial in itself.
Person A: Yeah.
Person B: Anywhere else in the country, you say that you're a Berkeley student, you say that you're at a Berkeley campus, and immediately they think of protests. We are the center of progressivism, and, at the same time, we, in and of ourselves, are a trigger to a lot of [people], especially conservatives. So I would say that having a space off campus, while geographically it would be safer, the -- we had the free speech week last semester, and no one got particularly hurt by it. There were some protests, and it was a little bit dangerous. But it was definitely not Charlottesville. I think it's a mindset. I knew freshmen that were very uncomfortable. They were very scared about the idea that their first exposure to college was going to be a protest. So I would say that there are ways to mitigate this, and it doesn't have to be police officers holding AR-15s on the GBC [Golden Bear Café] rooves. But we just have got to be careful. 
[Experimenter says time is up] 
Person B. Yeah. So do you have any other last comments?
Person A: No, I think that makes total -- Yeah, I think you had some good points. I agree. We need to do something about safety and stuff.
Person B: Yeah. I actually did go to Milo Yiannopoulos's thing. I hate his guts, but I still went, and it's a shame
</t>
  </si>
  <si>
    <t xml:space="preserve">Person B: Okay. So I guess you think that free speech should prevail over controversial speakers, right?
Person A: Yeah. And then you're probably opposing, right?
Person B: Yeah. Do you want to start?
Person A: Sure. So first of all, I think that it's important to get to know both sides of any issue because being educated and having knowledge isn't just one way. You have to have a more thorough understanding of both sides. And also, just in a sense, “controversial,” that word is all in perspective because if you're on one side of the spectrum, you could say the other side is controversial but vice versa it's also the same way.
Person B: Yeah. For sure.
Person A: Mm-hmm. And so then also if someone's so outspoken about it, then trying to ignore it is like that classic saying, “There's an elephant in the room, why not address it?” It's only going to get worse. You can't kick things under the rug and expect them to go away. And you should always have an open discussion. That's how ideas are created and how thought movements occur. Without an open discussion, we would never even have the Free Speech Movement. And so also there's no one absolute correct viewpoint in the world. Everything is so subjective that even morals are subjective. Not everyone has the same morals because it's all based on your own experiences and whatever access to education you have.
Person B: Yeah, I was kind of borderline on this. The reason I chose that I think -- I don’t know. Okay. I think that the controversial issue is kind of circumstantial, because I think it depends on what they deem is controversial. And I think if a person comes and they want to speak about slavery and the institution of it and be like, “Oh, it was great,” then I don't want that kind of hate speech here. I don't think it's necessary and I don't think it's right. And I think that certain topics shouldn't be approved to be spoken about in a positive manner because they’re things that are inherently wrong. And I guess that's kind of hard to say something's inherently wrong, but something such as racism, sexism, homophobia, things like that. I just don't think those have any beneficial aspects to them. But when it comes to just political debates like Republicans versus Democrats, I definitely think that those should be entertained and thoroughly investigated. I don't think it's fair to just deem one thing better than another, which is why I was kind of borderline on the issue.
Person A: Mm-hmm. I feel. But I feel like also that even if someone is so outspoken for such a sensitive topic like homophobia or racism, like slavery, I think that the discussion doesn't have to be pursued in a positive manner. I think you can create a sense of neutrality or if it's a discussion you can even inform the other person why maybe that topic is so inherently immoral.
Person B: Right. I just think that for things that people can't control, I just think it's completely unfair to -- it depends on what the situation is, but I don't think having a really hardcore Catholic or something coming to the school and being like, “Gays are going to go to hell.” I don't think that would be very productive in any sense. I can't see how that would be an educational experience in the least. I just think it would be hateful speech.
Person A: Mm-hmm. But then the question arises: when is it just toleration and then when is it too controversial?
Person B: Right. So that's what I was saying. That's why I was kind of borderline because what is controversial? It depends. Some things are more applicable than others. And I think I would draw the line at things that people can't control, like income, sex, gender. Those are the same thing. But what else? Like skin color, sexual orientation, all of that. I would say that there's no place for people to come in here and deem something better than another thing. Especially if they come at it from a hateful point of view. And I don't really know the circumstances of what the speakers wanted to talk about. I'm not that caught up on it. But I know that if their premise was in a negative manner, just definitively negative, not educational, just attacking it, I definitely would have backed up the people who didn't want them here.
Person A: But then also at that same rate, those people don't have to go to those discussions.
Person B: Right. But why would you want a discussion that is -- if someone came to our school and was like, “I really liked slavery, I think we should reinstate it,” you would want that person here.
Person A: Of course a majority of the people wouldn't want them here, but it would open up a very good discussion. Even if it's about that one thing, it can lead to other ideas. Like just, yeah.
Person B: Yeah. Okay. So I guess that's where we definitely split, because I would never want someone who is a proponent of slavery to come here and spread their views. I don't see the point in it. I don't see how it's fair. I'm not a proponent of slavery. I'm sure you're not either.
Person A: Oh, of course not.
Person B: But I'm just saying --
[Experimenter says time is up] 
Person B: -- I guess that's it.
Person A: All right.
Person B: All right. Do we take off our headphones?
Person A: I'm not sure. 
Person B: Me neither.
Person A: I think everyone else is finishing up.
Person B: Okay.
</t>
  </si>
  <si>
    <t xml:space="preserve">Person B: Yes. So which stance did you take on this topic?
Person A: I took the stance that I support legalizing drugs in the US.
Person B: Okay. So we have a debate here. I oppose legalizing drugs in the US.
Person A: Mm-hmm.
Person B: So you can go ahead and start your statement and then I can start mine and then we can start debating.
Person A: Okay. So my major points for legalizing drugs are that for those who are already using the illegal drugs, there would be more government regulations and protocols to make it safer for those who choose to use them. And then there would be more resources put towards education and awareness about those drugs and rehabilitation for the people who are already addicted. And there would be -- partially because of that and partially because people won't be afraid to call 911 if there's an overdose, it would result in less death due to addiction and overdoses.
Person B: Mm-hmm. Okay. Okay, that's it?
Person A: Yeah, for now.
Person B: Oh, okay. So the main reason I oppose is, I guess it’s a perspective thing that I’m personally – none of my friends do drugs back in my culture. So from my perspective of a non-drug user, I believe that legalizing drugs means that the government is putting more potential drugs around the people who don’t want to get touched by drugs. And so that’s one thing that bugs me. If you say, “Oh, let's” -- when California legalized marijuana -- so I feel like legalizing all drugs will pose a threat to the social justice and overall what's going on in the society.
Person A: Mm-hmm. Like it's essentially promoting drug use among non-drug users? Is that what you’re saying?
Person B: Well, not to that extent --
Person A: Like the legalization would -- okay, okay.
Person B: -- would definitely not help a society of getting less drug users. But from my personal experience [in] my suite hall I can smell drugs from my room. So yeah, it's kind of like -- personally I'm fine with it but it still kind of bothers me because I don't know what's going on if I'm used to that smell. That's kind of scary.
Person A: Yeah. I do think it is a perspective thing because based on how I grew up it was always around and even though it was illegal, people would still use these sorts of drugs. And they would get into very dangerous situations that no one could help them with because they felt like they had nowhere to go, essentially. And I feel like that's -- I would really like to make it so that less people are in those situations because in certain areas where I lived it doesn't matter if it's legal or not, people are just still going to do it and you're still going to be around those drugs. So if they were more regulated and people were more educated about what to do when someone overdoses and potentially save their life or not be afraid to call 911 if you don't know what to do. Then that's just one more life saved. And then more resources towards rehabilitation is really important to me as well.
Person B: Yes. I agree with you on that point. On my initial note sheet I put down that even though I oppose legalizing drugs in the U.S., I would still say maybe the government can make the punishment for the drug users less severe and also maybe --
Person A: And more towards like, “You have to go through rehabilitation.”
Person B: Yeah, yeah, yeah. Exactly. Like the drivers who speed on the highway. They were forced to go back to school and re-learn the laws. And then maybe drug users can, instead of going to prison, go back to rehabilitation or at schools about drugs. So that’s probably a better solution for that. But I don’t think that’s a reason why we need to legalize drugs in order to make that happen.
Person A: Mm-hmm. I guess for, like take marijuana as an example, a lot of people in California obviously have been using marijuana for a long time. And personally, one of the benefits I've seen of legalizing marijuana is that it -- 
[Experimenter says time is up]
Person B: Finish?
Person A: Oh, okay.
Person B: Okay. You can just finish your sentence.
Person A: Oh, okay. Well it’s brought more awareness towards the conversation on subjects about using marijuana and how to do it safely if you are going to be using it. And then there's regulations on people who grow marijuana so that there's less toxic stuff in the drug, like pesticides and whatever. Okay. That's it.
Person B: Got it. Yeah. Thank you.
</t>
  </si>
  <si>
    <t xml:space="preserve">Person A: Okay. Do you want to start or should I?
Person B: Why don't you go.
Person A: Okay. So, I say, I wrote that I'm a strong, strong supporter of free speech and I'm a huge fan because I think that campuses are supposed to prepare you for life. The purpose of going to a campus, going to UC Berkeley specifically, is to prepare you for the society. And that is the primary goal of education, as well as to enlighten you and educate you, and if you are not equipped -- I mean if you're a person saying, “I'm not going to allow this person to speak,” then they're not allowing themselves to broaden their mind. And that is the purpose, I think, of a liberal arts education which UC Berkeley provides.
Person B: Mm-hmm. Okay. For me, I think I put I was slightly opposed to -- oh my God I can’t really hear myself that’s so weird --
Person A: Right?
Person B: Anyways. So I'm slightly against, but I think mainly I was looking at the word “extremely,” so extremely controversial speakers. So then, I believe that the proponents of different sides of an issue should be allowed to come. However, if the speaker that comes is only here to create hate or rile up the group, then I don't feel like they should be allowed unless they have a very comprehensive, logical speech.
Person A: Yeah, yeah. For example, like with the example of Milo Yiannopoulos, all the people saying that he is just inciting hate speech, but the thing is, I feel like, even that, saying that, invalidates what they're saying even though, honestly, I agree. I'm super liberal. I marched [in] a women’s march. I'm super liberal, but I do think that you -- also I'm Jewish -- I think that Nazis should be able to say they hate Jews and that all Jews should be killed. I think that just as long -- there's that amendment or something, there's a law that’s saying as long as it's not inciting a riot right there and then, as long as it's not encouraging violence immediately, then it's free speech. And I kind of agree with that. So if Milo Yiannopoulos came to campus and he was talking about how all immigrants are bad, and my parents are immigrants, I think that should be allowed even though that is extremely offensive. Just because also if you don't hear that opinion, then you're just kind of hearing your own opinions that you have. And then it’s just kind of a hive mind, and an echo, which I've seen a lot from Los Angeles.
Person B: Yeah, yeah. I also went to an extremely liberal high school program, so then yeah, I agree. They were liberal to the point [where] I feel like they were going a bit too far.
Person A: Yeah? Wait, which city was it in?
Person B: It was in Woodland Hills, Los Angeles.
Person A: Wait, I'm from Woodland Hills. El Camino Real Charter High School?
Person B: Oh no, I'm Cleveland.
Person A: Oh my God. Wait, what? That's so crazy.
Person B: Oh, that’s fun. Yeah.
Person A: Oh God, okay.
Person B: So in Cleveland there's this liberal arts program --
Person A: Magnet.
Person B: -- Yeah, yeah. So core, and it's just so liberal that sometimes you just think they're liberal to the point of being unreasonable.
Person A: Oh my God, wait, that’s so crazy.
Person B: Yeah.
Person A: Wait, I can’t. Okay, oh my God. I have some people --
Person B: I was, I think it was when Milo was here, I was living in an apartment and I saw the riot rush through my street and breaking stuff. It was really interesting to see. Yeah, I feel like it is a very good opportunity. If you have people from opposite views come and talk about their thing -- I don't know exactly how this works. I'm not really, I'm usually not very political. But then I feel like if maybe there's a structured debate that can happen during these speeches then it would be kind of helpful also just to see the other side, but then I'm also afraid of being like – I guess kind of something like Milo happening again.
Person A: And I think that's exactly the point, though, that when people protest to such a degree that just proves all the stereotypes of, for example, the conservatives in this case have about liberals. That they're careless and that they don't really think things logically, and that they're actually creating more violence and harm than would have been originally incited if they just let him have his speech. But I'm all for protesting, as long as it's not interrupting the actual event. I remember also I went to the Democratic conference in Oakland, and it’s the California-wide [conference], and there were so many protestors that we couldn’t even hear the speakers. I think that's the point where it's debilitating and like I said before, you need to have a variety of opinions. Because especially at Berkeley, I want to hear from Republicans because I've never been able to. You know. You know how L.A. is.
Person B: Yeah, yeah. It's like, I don't know why they think that. Why are they opposed to this thing, when I think it's like, “Why not?”
Person A: Exactly. Yeah. We agree. We can’t debate because we have the exact [same] view.
Person B: I don’t know. Because I said “slightly,” maybe I should've just put it different or something because I was more like, I agree that controversial speakers should come. However, for the word “extremely,” I'm not sure how extreme they're going. So if this extremist who -- I was hearing news saying Milo was giving out personal information about students that would be harmful to people. I'm not sure if that's real or not, whether he actually did it or not. I just remember reading that somewhere. So if it's something that would hurt other people in the future, or by coming here he would hurt specific people, then I don't think that -- that's not very good. But then if he can just come and talk about the topic in general, I would welcome that and I would love to have a listen. Like, “Why do you think that way?” Yeah, so we agree, it's just that -- I was just like “extremely controversial” -- I'm not sure exactly how extreme “extreme” goes. And then when I think of controversial speakers, I don't know if it's because I'm a liberal or I'm mostly liberal, I don’t know.
Person A: Yeah, me too.
Person B: I don't know what political affiliation. But when I think of extremely controversial speakers I think of people like Milo. I think of the more conservative people that disagree. Is she [the experimenter] saying something?
[Experimenter says time is up]
Person A: Oh, that was quick.
Person B: Oh, damn.
Person A: Shit, okay.
Person B: What’s going on? What?
Person A: Okay, it was nice talking to you.
Person B: Yeah, I agree. Bye.
</t>
  </si>
  <si>
    <t xml:space="preserve">Person A: Okay. Do you want to go first?
Person B: Okay, I'll just read the question, I guess: “Do you oppose or support allowing extremely controversial speakers to speak on campus?” I'd probably say no just because I remember last year, I think it was Ben Shapiro or someone came, and it just caused a whole bunch of tension and a lot of people were saying it caused the university to lose a whole bunch of money and all this. And students of color and stuff like that, or minorities, felt kind of scared. It just caused a whole bunch of tension between everyone. So I would say no, it's – no. Mostly it didn't help bring people together. It mostly was harmful to them, I guess. So yeah, no.
Person A: Yeah. Okay. I sort of -- I agree with you on that point. Especially here because it's so liberal here. I don't think it's a good idea in this situation. But I answered this question based on just me personally. Like what I personally would support or oppose. And I chose that I support it, because what I was thinking was just because I know what my values are and know what I believe in. And even if they [the speaker] may be on the complete opposite end of the spectrum, it doesn't mean they're going to make me change my opinion.
Person B: Yeah. That's true. I feel like I've never been that much of a political person.
Person A: Yeah, me too.
Person B: I don't really get involved. So last year, remember, I didn't really care. And everyone was like, “No, it's this huge deal.” I was like, “No, but okay.”
Person A: Yeah. I don't get involved politically. I'm sort of super -- obviously I would not support white supremacists, but also at the same time I wouldn't really get that mad. Well, I wouldn't like them, but if they were to come speak, I would probably not really care.
Person B: Yeah, exactly. There were people literally watching it live, or whatever it was, and I was like, “Okay.”
Person A: Oh my God. That's really scary.
Person B: Anyways, yeah. I was just -- it's kind of like -- sorry, hold on. Sorry, I had to cough. Anyways it’s more of like, yeah, I don't really care. It's just kind of going off of how I saw other people around me react to it. I was like, “Whoa.”
Person A: Yeah. Wait, was that last year?
Person B: Yeah.
Person A: Oh, and there was this -- also I heard about that other guy, like Milo or Melo or something.
Person B: Oh yeah.
Person A: Was that here?
Person B: I think it was. Was he the one where they hired tons of security and all that?
Person A: Oh yeah, yeah.
Person B: Yeah. I mean, well, I don't really understand why we invite speakers in general. Just why?
Person A: Yeah, I don't really get the purpose.
Person B: Yeah. Like what relevance do they have in our education?
Person A: Yeah. If people care, they could watch them on YouTube.
Person B: Exactly. I'm just like, “Why does the university pay money to invite these people?” Most people don't want them here or don't care.
Person A: Yeah.
Person B: Okay.
Person A: Especially -- I feel like they were almost doing it on purpose, like to get a rise out of the students or something because it's so liberal here.
Person B: So true. So true. Yeah, I also never go out to like -- I don't know, oh I forgot what they're called. I think they're the protests or whatever?
Person A: Oh yeah?
Person B: Yeah. I've never gone out to those because I know we've had a few of them here, or the marching, I don’t know. I've never done any of that.
Person A: Yeah, I don’t think I would either.
Person B: Yeah. And then I think it was last year where there were -- I don't know, my dad saw it in the newspaper but I wasn’t -- I didn’t really know about it because I wasn’t there. But they were throwing bricks and stuff inside of buildings and windows and --
Person A: Oh my God.
Person B: Yeah, it sounded very chaotic.
Person A: Wait, what year are you?
Person B: I’m a sophomore.
Person A: Oh, okay. I’m a freshman so I was never here for any of that yet.
Person B: Oh nice, nice. What building are you living in?
Person A: Clark Kerr.
Person B: Oh!
Person A: It’s so far.
Person B: Yeah it is really far. It’s nice though.
Person A: Mm-hmm. Where’d you live last year?
Person B: Unit 1.
Person A: That’s the dorm I wanted.
Person B: You wanted that? Oh!
Person A: Yeah. It’s so close.
Person B: Yeah, but okay, are you in a double or triple?
Person A: I’m in a quad. We’re in a suite.
Person B: Oh.
Person A: I like the suite though. I like having private bathrooms.
Person A: Oh, okay.
Person B: But Unit 1 suite would’ve been perfect.
Person A: Yeah, I was in a Unit 1 triple and it was awful because it was so small.
Person B: Oh, yep.
Person A: And then I remember one of my friends was in Clark Kerr and she was in a triple, and I was like, “Oh my gosh, you have all this space. Like, so unfair.” And the dining hall is better. It’s just, it’s all better.
Person B: Yeah. But you guys are so close to campus and all the food. I’ve been Uber-ing to school every day, which is not good.
Person A: Really? Oh my gosh.
Person B: I need to figure out how to buy -- I mean ride the bus.
Person A: No, yeah. I live on frat row now.
Person B: Oh, okay.
Person A: So kind of similar distance.
Person B: What sorority are you in? Or are you in [one]?
Person A: Zeta. Yeah.
Person B: Oh okay, cool.
Person A: Yeah.
[Experimenter says time is up]
Person B: Oh, are we done?
Person A: I think so.
Person B: Okay. Bye.
Person A: Bye.
</t>
  </si>
  <si>
    <t xml:space="preserve">Person A: Hi.
Person B: Hey.
Person A: So I can assume that since we’re partners that you are opposed to the government requiring reparations.
Person B: I guess. Well, this is one of those questions where I was kind of like, “I'm not quite sure what to think.” So I just kind of put one of the answers.
Person A: Yeah. No, yeah, I get that. I think a lot of times, like especially in these debates, I just feel like I'm not super informed enough to feel strongly about it. You know?
Person B: Yeah, yeah, yeah. Yeah, I get what you mean.
Person A: Yeah. But I just want to know, what's your logic? Your thinking?
Person B: Yeah. Okay. So, well, first of all, I think that, in terms of reparation in general, just looking at the last century, we can see the progress America has made going away from the whole slavery idea and how African Americans used to be inferior. But obviously, the culture still runs pretty deep. There are still scars because it's pretty evident that there are a lot of areas still affected by it. I feel like Americans in general are moving away from the idea, and, just from all the movements up and happening in the last 50 years, we could see that African Americans are already under equality, especially with White people and pop culture. 
Person A: Yeah, I get what you're saying, but this really boils down into an issue of social equality versus social equity. And, right now, you're talking about social equality, which is that, right now, African American people are now given the same rights as everyone else. And I guess that is progress. But to begin with, they were placed in a very disadvantaged thing. Right now, if you look, I'm sure there are correlations between African Americans -- and also just a lot of minority and non-White populations -- having lower income [and] living in terrible residential areas. They're less likely to have white-collar jobs [and] less likely to succeed in school. And that plays a lot with systemic oppression we see, and, even within ourselves, the implicit bias that none of us can really control. So a lot of our policies still kind of perpetuate this idea of structural racism. I was actually learning about this in one of my classes. We were talking about Hurricane Katrina and how it exposed a lot of the disparities between Black and White communities, like red lighting and how a lot of White communities lived in less vulnerable geographic regions. So they were less susceptible to the flooding, and therefore, they weren't as afflicted by this massive natural disaster.
Person B: Yeah.
Person A: And if you take a look at affirmative action -- that's like the academic equivalent of social equity, right?
Person B: Yeah.
Person A: And I know there's a lot of controversy behind it, but ultimately, I feel like it's justified in doing so. Obviously, you know how a lot of African American and Native Americans and the Latino community are having more representation in the academic community? But there's the opposite of the Asian community. 
Person B: Yeah, I know.
Person A:  And that's problematic too because really also Asian -- okay, I don't know where I'm going with this but also Asian Americans were marginalized throughout history. But I do think that the government needs to have reparations. Because it doesn't matter that White people today aren't proponents of slavery because it’s morally wrong, but, from the moment African American people regained their rights, there were White people and African American people starting off in very different places. And so there's no way for the African American community to really catch up and have everyone be on the same level.
Person B: Yeah.
Person A: So -- I don't know.
Person B: Yeah, well I definitely agree that the cycle of poverty and low income is really hard to break. Studies show that low income families, most of the time when their kids grow up, they're also low income too.
Person A: Exactly, yeah.
Person B: Because lack of education and everything. I don’t think reparation is a bad idea. I just think it's not like -- 
Person A: The most effective thing?
Person B: I guess effectiveness goes into that too. Because I forgot what percent of America is African American, but there are a lot. So to be able to help every single African American out in the country would not only cost a ton of money, but also resources and energy. And then, also if let's say one community gets it but another doesn’t, then that’s going to cause a lot of problems too. So I feel like it’s --
Person A: But that’s the point though because ultimately White people can be like, “Oh my God, we're not given the same financial resources or benefits that Black people are. That's not fair.” But were they ever disenfranchised throughout history? Were they ever marginalized? No, they weren't. And if, objectively speaking, the average White American is in a far better economic, social, even health --
[Experimenter says time is up]
Person A: They’re better off in every single sense than the average non-White minority members. So without these solid reparations within our policy, that's never going to change, you know?
Person B: Yeah, I see.
Person A: Oh, but anyways. It was nice talking to you, bro. 
</t>
  </si>
  <si>
    <t xml:space="preserve">Person A: All right. Would you like to start?
Person B: You can start first.
Person A: Okay. So we're talking about drugs and the question is, “Do you oppose or support legalizing drugs in the U.S.?” And I guess to start with, I am not strongly holding this position, but I was leaning towards legalizing drugs in the U.S. just because the current system isn't working. And I think the broader issue is the way that we deal with problems in our society in the sense that we have a very strong police state. And I think there are alternatives to having a strong police state that just goes around and arresting people and unfairly penalizing people for breaking the law based on biases. So one way to mitigate this is, instead of focusing on penalizing people, it's to focus on rehabilitating people. And, in this sense, you would be caring for people who have a drug problem, and, instead, flipping the script and thinking how should we focus on helping those with the drug addiction as opposed to punishing them.
Person B: Yeah, I kind of disagree with legalizing drugs. I understand your viewpoint that we need to focus on rehabilitation, but I don't think legalizing drugs is the way. Because I think if we legalize other drugs -- apart from weed, alcohol, and nicotine -- I think it will encourage more people to try and to take these drugs which will cause more problems. Because drugs often make people make misinformed decisions. So, after taking drugs, you're not really in the best state of making decisions and doing things that you do every day which may affect people around them. It's not really just about the people who take drugs but also about the people around them. So I think it will encourage people to take drugs, which is not really a good thing. And for rehabilitation, I think different approaches can be made to strengthen this point of rehabilitating the people who are affected by drugs, but I don't think legalizing drugs is the way.
Person A: Gotcha. Yeah, I totally hear you. I think that makes sense that, if something is legal, it will encourage people to try it, but then I guess the model is where do you draw that line? So nicotine, alcohol, and now marijuana are legal, but back in the day, marijuana was not legal. And it was just a higher up decision that was made by those in power who think, “Oh, all of a sudden, marijuana used to be this terrible, awful gateway drug. But now maybe it might be okay.” So then I guess the question is how do you determine which drug is a hard drug that's crazy enough to be deemed illegal and the other drugs that might be okay. And, as society and our views on drugs change, how do we determine, “Maybe this might be okay in this time and age,” when it wasn't back then. And yes, you're right, people who do drugs are going to make bad decisions, and they might hurt others around them. But I think [of] the fact that having them be legal would actually have society as a whole look out for people who end up taking drugs. And instead of hiding their addiction or hiding the consequences when they take these drugs, and bad things happen and they don't seek help -- Instead, if it's legalized, people would be more willing to say, “Hey, maybe this person needs our help.” And we were willing to reach out and say, “They took drugs. It might have been a one-off bad decision, but at least, since it's a whole legal practice, we’re okay reaching out and helping folks who need the help.” And folks who do take the drugs, who have done this illegal act, won't be afraid to reach out to authorities to say, “I need the help.”
Person B: I guess that's right for people who want to reach out for help. But I think it should be more of an encouraging act for people who reach out instead of legalizing people who are doing the, in quotations, “wrong” acts -- not necessarily wrong. But I think legalizing it won't make it better. Instead, we should put more work into social work which supports these kinds of people and encourages them to speak out. And one thing is that, instead of legalizing other drugs, I think minimizing the penalty for drug-taking might be a way to encourage these people to come out of their hiding [and] of their addiction. And also maybe adding a compulsory medical treatment that they have to take after they are penalized with taking drugs. I think this will be a more effective way to deter people from taking drugs instead of legalizing them. And one point I want to make is [that] drugs that are on medical use are already legalized. So I don't think there's an extreme need to legalize it if people use it for leisure because personally I don't think that actually weed should be legalized as well. But if you asked me if I want to legalize more drugs in the future, I will say that's the way to draw the line now -- that no more drugs to be legalized.
Person A: Gotcha. But what if like say in the future there's some weird medical use for LSD, and all of a sudden there were future research findings [that] determined that maybe this might be a cure for something. 
[Experimenter says time is up] 
Person A: So would you then switch and say, “Okay, it might be legalized in the future if that happens?”
Person B: No, some of the drugs that are used for medical use aren't legalized for leisure use. So I think we should separate the uses for medical and leisure so that people can put the drugs to good use.
Person A: Oh, I see what you're saying. Okay, got it. Yeah, I think you have a really good point there. I see what you're saying about, if we minimize the penalties, it would be one way to ensure that people start speaking out. Oh wait, I think we’re done.
Person B: Yeah. Okay.
Person A: Well, it was a pleasure talking to you.
Person B: Yeah, you too. 
</t>
  </si>
  <si>
    <t xml:space="preserve">Person A: Okay. So do you want me to give my point of view first or do you want to go first?
Person B: You can go ahead.
Person A: Okay. Personally, I'm really liberal and I grew up in LA, came from a super liberal background, and I totally completely disagree with what the speakers that they hired had to say. However, I think that it's really important that we allow all students the right to listen, or to have speakers that they like come. And so, while [the] majority of students on campus are obviously very liberal, there are some students that actually really wanted those speakers to come. So I feel it's kind of unfair to take away their right because can you imagine if, let's say, you go to University of Alabama where most people are very Republican and conservative and would actually really probably want to see Steve Bannon. I just feel it'd be unfair if you went to that school and let's say you really wanted Hillary to come and they wouldn't let her come. It'd be unfair to you, even though -- you know? And then another thing is that I think it's interesting to learn from opposing views. If you already are stuck to one standpoint, [like] you grew up very liberal, I don't really think that listening to Steve Bannon talk is going to completely change your mind. I think that it would actually be insightful. And yeah, while the protests are really dangerous, I think that it would also be important to probably have some campus education on that to prevent them from being so bad. And it's not the worst thing that they happen. It shows that we disagree, but I just think that it's unfair to not let them come to campus, you know?
Person B: Mm-hmm.
Person A: What's your take?
Person B: My take on this would be I actually am against this whole idea. I think that's what you were trying to say as well. And before we go on to actually talk about this, I wanted to define what extremely controversial speakers are. 
Person A: Okay.
Person B: I believe -- oh, wait, I haven't introduced myself. I'm actually from India.
Person A: Okay.
Person B: And I'm a freshman and my name is [Name redacted]. And what I wanted to say was extremely controversial speakers are those speakers whose perspectives can initiate violence and can be dangerous for the society. And that’s where I feel things go out of hand and the clash of perspectives leads to major conflicts. So I believe that's not actually what a free speech campus, which includes a majority of diversities and perspectives, wants.
Person A: Yeah, I agree. I think that people don't want them, but, if they're coming, I think it's almost weaker to not let them come to our campus. I think that the mature approach is to just let them come do their thing, and if you disagree just don't go. That's what I think, but I totally see why people think that it's wrong if they come because their views are dangerous, but we kind of are in this bubble where we believe that their views are dangerous. However, honestly, [the] majority of America agrees with their views. So I feel it's just unfair and it's kind of weak if we just don't allow them to speak because I feel we need to be accepting of everyone because that's what we pride ourselves on. We pride ourselves on being a diverse campus and being accepting and if you're not going to accept these views then that's kind of going against what you're saying.
Person B: Mm-hmm. Yeah, yeah. That's an interesting point. Yeah, I don't have much to say about this. That’s all I could connect with this topic.
Person A: Yeah.
Person B: Yeah, that’s about it.
Person A: So do you think that your mind is changed or do you still think that they should not be allowed?
Person B: I think they should be allowed, but if they still are not able to agree, then it's up to them.
Person A: Definitely. Yeah. I think it was cool that we were able to say, “look, you can come,” but they backed out and then that makes them look bad, you know?
Person B: Yeah, those guys actually deserve a say. That's what a free speech campus is known for.
Person A: Totally. Did you go to any of the speakers? Oh, wait, they cancelled most of them, but Milo was able to come.
Person B: No, I haven't been for any speaker.
Person A: Oh, wait, you are a freshman. Yeah, yeah.
Person B: Yeah.
Person A: I'm a sophomore, so last year I actually went with one of my friends. Again, I'm very liberal but we were just really curious. We were like, “Oh my God, what's this huge line for?” And we're like, "Oh my God.”
Person B: Yeah, yeah.
Person A: So we went in line and actually went and saw him speak, and my friend started crying because his views were really, really offensive towards her.
Person B: Oh my God.
Person A: And a lot of his supporters were there and were holding these posters that said “feminism is cancer.” And her mom was actually dying of cancer at the time. And she's a feminist and it was just really disgusting, and it made us feel so horrible to watch this. I was like, “How could this guy be allowed?” But then at the same time, there are people that support it, and I have to get it through my head that, while I completely disagree with this guy's point of view, there are some people that I personally love. Like Bernie Sanders, for example. He came to speak at my high school, and at the time, I was definitely a big supporter. But there are obviously some people out there that completely disagree with what he says, that think he's disgusting, [and] a bad influence. And who am I to judge them if they -- you know?
Person B: Yeah.
Person A: It's so hard to get it through my head and to let myself not judge. But I think the mature thing to do is to let -- everyone can have their own opinion. You can't force your opinion on other people, but you can educate people to make the right decisions.
Person B: Oh, yeah. That's so true. That's a really good point that you've made here.
Person A: Yeah. And it’s hard because -- oh, wait are they telling us to stop?
[Experimenter says time is up]
Person B: I’ll just ask. Do we stop? Oh, yeah, they’re asking us to stop.
Person A: Oh, okay. So do I hang up?
</t>
  </si>
  <si>
    <t xml:space="preserve">Person A: Would you want to continue first?
Person B: Sure. Well, how about we first just get on the same page about what each of our opinions are in the first place? So I put “disagree moderately.” What about you?
Person A: Okay. I support it strongly. And yeah, I support government reparations for slavery.
Person B: Okay. So did you want to go first?
Person A: I'll hear your arguments first and then I will edit mine as I go along.
Person B: All right. I disagree moderately first of all because I think slavery is kind of too limiting of a condition for reparations. People with non-slavery backgrounds also faced discrimination and I don't know how these reparations would take that into account. For example, someone whose family identifies as Black American but doesn't have a slavery background in their family history. Do they get included in this as well since discrimination against African Americans or Black Americans also affect them?
Person A: Mm-hmm.
Person B: [The] second point is how do you -- or I don't know how you would quantify systematically the effect that race has on a group of people. For example, like a monthly quota. You get a check from the government defined on what race you are. That seems kind of divisive and backward to me. Can you quantify how much more discrimination a Black American faces versus say, a Chinese American or a Latino American or a White American?
Person A: Okay.
Person B: Like that kind of thing.
Person A: Yeah.
Person B: And the third point was: how do mixed race people play into this? Since -- do they have -- say if you're half Black, half White, do you have more privilege than a Black person or how does that work out? And also I feel like having a specific reparation in, I guess the financial sense, I think it will breed resentment by treating the issue of racism kind of without nuance. It's kind of just saying since you were born x race, you have this much, the government owes you this much. I think that's sort of heavy-handed and it's not handling the situation with nuance when [the] issue of racism and discrimination is very nuanced.
Person A: Okay. Is that it?
Person B: Yeah. Those are my main points.
Person A: So I actually quite agree with your points. I think you thought about more how it will actually play out in action, whereas I thought about the morals behind it.
Person B: Mm-hmm, I see.
Person A: Because I've heard an Oxford debate about this between British colonization of India and how it was their moral obligation to pay reparations, but it doesn't have to be quantified in money. It could be other resources, not necessarily limited.
Person B: Mm-hmm. I see.
Person A: My arguments were that due to slavery, Black Americans were given less opportunities to succeed and thus there was lesser economic status. And this sort of creates a loop because if you don't have access to these resources such as education, then your other generations will also sort of face similar consequences. And also I’ve -- in my class, there was also a geographical bias due to slavery because if you were poor you were more likely to be in an area that was poor and more dangerous such as New Orleans. And thus they have more environmental consequences because, with Hurricane Katrina, Black people suffered more because of slavery. So there was this gentrification that continued with slavery between White people and Black people. And I also feel that slavery is sort of contributing to this cultural and racial superiority that's sort of present today. Like we can see in our political climate that there's more police brutality and violence towards Black people and there's also a higher rate of criminal record for Black people, whereas they might not also re-commit these crimes. So some of my arguments were that slavery has sort of provided less opportunities to Black people and thus they may also be suffering right now, but I never really considered it to be in action. So I think your arguments are correct in that in action it's a lot more complicated to pay reparations. But there's also a moral belief that we should, we owe it to them, but I'm not sure how they would quantify it and actually be able to pay it.
Person B: Mm-hmm. I guess another question I have is, this would be coming from the government, --
Person A: Yeah.
Person B: But then there's the question: is that equivalent? Since is the government now, the same --
Person A: Responsible?
Person B: As the government before?
Person A: Yeah, exactly.
Person B: Since the government right now is made of the people of right now, correct?
Person A: Mm-hmm.
Person B: But saying the government, I guess, directly owes reparations is sort of, I don't know, it kind of comes off as like imperial, almost? Like a kingdom or a king or queen owes reparations to their people? But now it's democratic government [which] continually shifts. Where does that come from?
Person A: I think it's so much different when you think about it in action versus just supporting the idea.
Person B: Exactly. I do agree that of course, discrimination and racism does come from the history of slavery and all that. It's just the actionable -- like who's responsible for it? I think part of the argument was: should all Americans pay for this, considering they might be the ones who are affected by it as well? How does that work? It's sort of fuzzy, you know?
Person A: I think we're on the same page on the idea of reparations but --
Person B: The nature of those reparations.
Person A: Yeah. I completely agree with you, and it's a lot more difficult to put it in action.
[Experimenter says time is up]
Person B: Nice talking to you.
Person A: Wait, can I recommend something?
Person B: Sure.
Person A: Okay. There's a similar concept or argument with Oxford debate between British colonization in India. It's really interesting how he says there are amoral reparations.
Person B: Mm-hmm. I'll look it up. Thank you.
Person A: Yeah, no problem. Bye.
Person B: Goodbye. 
</t>
  </si>
  <si>
    <t xml:space="preserve">Person A: Hi.
Person B: Hi.
Person A: Hey.
Person B: Do you want to go ahead and start?
Person A: Sure. So just to make sure, we’re both talking about legalizing drugs?
Person B: Yeah.
Person A: Okay. So obviously my position is that I support the legalization of it, and, while I do take into account that some drugs are lesser or even worse than others depending on their use in the situation, ultimately, I do believe that they should be legalized. What about you? What's your tidbit?
Person B: I don't think that they should be legalized.
Person A: Okay.
Person B: Because, well, there's the concern that if drugs are more accessible, there would be more people who would be able to use them recreationally more often. And that has some serious social ramifications.
Person A: Okay.
Person B: What if the number of people who get addicted goes up?
Person A: Right, right.
Person B: That's not exactly great for society.
Person A: Yeah. And this is where I'm going to start, so one thing that I do want to note is that the World Health Organization actually estimates that 70 percent of the people who use don't actually ever report [themselves], and no one ever knows that they do use. So one thing to consider is the number of people that use and we just have no idea. And a lot of them don't just come from poor backgrounds. They're from all walks of society, and often it is the richer people who are able to afford these things. But what I do want to say about legalization is that it's been shown to help the population overall. In Portugal, [they] actually decriminalized all drugs. They didn't go so far as to legalize them, but they did decriminalize them. And the usage rates went down, especially after people were able to get help. When you no longer treat using drugs as a sort of crime, healthcare and help to kind of dissipate that habit is a lot more accessible. In Vancouver, they've done that too. In the city, they did a legalization test. And basically, what ended up happening was, because it was legal to use methamphetamine for a while, people were able to get clean needles. They were able to get healthcare. HIV rates and deaths were going down. It's not just there. In Switzerland, they have a voluntary program where if you pretty much want to get off, you can get off a drug. So these types of instances where places do choose to at least decriminalize them are of use. If I'm going to keep going -- or would you like to rebuttal that? Or do you want me to keep going?
Person B: No, I just want to ask a question.
Person A: Sure.
Person B: What do you mean by meth was legal for a while? Does that mean it's not anymore?
Person A: So, no, no, no, no, no. So they decriminalized it for an experiment, essentially, is what happened for these groups of people. I'm not exactly sure how they did that, but essentially what they did was they kind of just decriminalized it to the extent to where, if they [drug users] wanted to seek help, they wouldn't be criminally charged. Does that make sense?
Person B: Right.
Person A: Okay. 
Person B: And also, a lot of these countries you're mentioning are a lot smaller than the United States. Do you think that contributes anything in terms of managing this kind of policy? It might be hard for the United States to implement something like this nationwide just because there's too many people to keep track of. Just being a big nation, it's just harder.
Person A: Well, I certainly think that the smaller a program is, the easier it is to manage. And maybe the answer would not be a nationwide program, so much as a statewide type of program, because I think you do have a really good point there. The larger a program like this gets, the more difficult it must be to maintain. But if we took all the money that we were using for the war on drugs, for example, and used it to sort of run these sorts of programs, I'd be curious to see as to where that would lead. And so far, at least on small scales like you've suggested, it seems to at least improve and not immediately be at worse. Now again, theoretically, yeah, these rates of use could rise, and I'm sure that in some instances that would certainly be true. But overall, so far, it's shown not to be the case in the areas that have tried it.
Person B: Interesting. Well, what are some of the current problems we have with drugs? Why make it illegal in the first place if you’re so bent on -- Why would it be considered illegal in the first place if there are people who are okay with legalizing it? What is the point? Why was it illegal in the first place? There has to be some sort of problem with it there, right?
Person A: Yeah. Yeah. I think part of it is, morally, are these things good? 
Person B: Right, and that’s -- sorry -- that's my next point. I'm also kind of opposed to it due to a moral reason, just because it feels wrong to me.
Person A: Right, right.
Person B: Like on a principle level.
Person A: So, and I would say to that, there used to be a prohibition on alcohol. And then people realized, “Hey, you know, maybe that's not necessary.” And I think part of that was financial, an incentive financially.
Person B: Well, it's also because they realized it just didn't work --
Person A: Well, and I wouldn’t --
Person B: -- and it was difficult to regulate.
Person A: Right. And I also don't think that this regulation of drugs has worked exactly. If the goal of the war on drugs was to lower drug rates and stop people from using, I don't think that that goal has been reached, and I think that that's why it continues to be a problem.
Person B: Yeah. To be honest, I don't think there is a solution or even a perfect solution to this, at all.
Person A: Right.
Person B: So that's my stance on it at least.
Person A: Yeah, my thing, being a bit on the line --
[Experimenter says time is up]
Person B: Alright. 
Person A: Wow.
Person B: It was nice talking to you. 
</t>
  </si>
  <si>
    <t xml:space="preserve">Person A: Hello.
Person B: Hi.
Person A: What was your view on this topic?
Person B: It's really more like I'm not sure if this is the best way to go about making up for slavery, but I definitely agree that people are still suffering from it even though -- well, I don't know if I would say that doesn't happen anymore. But yeah, I'm on the fence about if this is the best way to fix things.
Person A: Yeah. I think for me, honestly, I'm not sure exactly what is outlined by government reparations. So, what kind of financial or support programs are we talking about?
Person B: Mm-hmm.
Person A: But I guess for this debate we could figure out what -- I think we probably both agree that there's major racism and issues facing African Americans in this country.
Person B: Yep.
Person A: So, the way that I thought of government reparations, of what programs it would be, was like more funding for education programs, maybe more affirmative action, sending more funding to African American communities just to support them in general, whatever basic needs that might be, like supporting local groups and political activism. And then, outside of funding, also increasing awareness and training for police brutality and changing journalism as well. And with police brutality, it's kind of interesting because that wouldn't be necessarily a reparation going directly to an African American community, but it would be indirectly affecting the issue. So I'm not sure if that would really count as a reparation to be honest, but that's kind of where I stand.
Person B: Oh, okay. Yeah. I was thinking more of like -- yeah, because I wasn't sure exactly what do reparations even look like. But yeah, definitely. I was thinking, if it doesn't fall under reparations, then the better course of action would be stuff like you said, like police brutality training.
Person A: Mm-hmm.
Person B: Which is like, yeah -- I agree with you.
Person A: Okay. So I think, yeah, that my concerns about the reparations – honestly, I don't know what these programs would entail. I haven't really read up about it or really heard about this actually being a program being considered heavily. But I could see issues arising like deciding whether an African American is from a slave time, like history or not. And do you just assume everyone is, because that's terribly racist as well. So the whole program seems already redolent with many issues. So maybe rather than this being reparations for slavery, it's just reparations. It doesn't even have to be -- we should acknowledge the history, but it should also be addressing what issues African Americans are facing now and fixing those. And it is important to consider the long history of slavery. But I think getting caught in the slave history would be reductive from just the issues that African Americans are facing now, regardless of their provenance or what their personal family or ancestral history is.
Person B: Right. Yeah. Exactly. And I think another thing that makes it kind of messy, if it was a government program, is where to get funding from? Because I think they mentioned in the survey or whatever, one of the arguments was, “If there was an increase of taxes that would pay for this, people who technically haven't done anything would be paying for this.” And I don't know if that's right. I know a lot of people probably wouldn't be happy with that.
Person A: Yeah, definitely. As this with the case of any kind of increase in taxes that people deem aren't necessarily directly correlated to their actions. But I certainly think there could be funding cut. Maybe it's not from taxes, maybe it's a little bit from taxes, but things like pharmaceutical drugs can be cut or the prison system. Why don't you just take all the money out of the prison system and put it into supporting African Americans? That would be fucking great. And also, just any minorities or communities that have been ostracized or put down.
Person B: Mm-hmm.
Person A: But yeah, I agree it would be challenging to know where the funding would come from.
Person B: I'm all for taking the money out of the prison system and using it for this kind of stuff.
Person A: Yeah. And also, like Space Force or other things like that -- take money out of all of that. That is terrible. And yeah, put it into this kind of stuff. So it doesn't even have to be necessarily an increase in taxes. It could just be re-allotted from somewhere else, of programs that are being created right now that have no basis in any scientific facts or potential for the future, you know?
Person B: Yeah, definitely.
Person A: Yeah.
Person B: Hmm. I think we hit everything that was kind of mentioned in the prompt or whatever you want to call it.
Person A: Yeah. I agree. I mean, I think I would love to talk about it more. I honestly just don't know what they really mean by government reparations. I need to understand more what this program would entail to debate it.
Person B: Yeah. Same here. So then, it is something that people have been working on? I thought it was just made up for this study, but now that I think about it --
Person A: I also thought it was made up for this study, but, it's definitely, I'm sure it's a thing that people have thought about. It just seems kind of like -- I get why you -- because I said “agree” and I get you probably said “disagree,” which is why we're debating. And I totally get why you said “disagree” because I would also in many cases say “disagree.” But I think the general sentiment that I tried to follow in this is, “Should African Americans be supported because of all of the terrible things that our current system and past system has posed on them.” And my answer was “yes.” But yeah, specifically for this issue, I honestly, I don't know if it's a real program or not. I feel it’s like --
Person B: Yeah. Okay, I see. Yeah. And then, you probably already know, but I really just hit “disagree” because I was thinking more about the logistics of it, like “How are you going to do this?”
Person A: Yeah.
Person B: But are there things we need to fix? Yes, I would agree with that.
Person A: Yeah.
Person B: Yeah.
Person A: Nice. All right. Great debate. We did a great job.
Person B: Thank you. It’s been a pleasure.
Person A: Yeah. Is this your first psych study?
Person B: Yeah, it is.
Person A: Oh, mine as well. I was just like, “I definitely want this $13.” And now this is being 
recorded, and someone’s going to listen to this and be like, “Ha-ha.”
Person B: Well, I am definitely here to encourage research at UC Berkeley.
Person A: Oh yes, me too. Me too indeed. That is why I’m here.
Person B: But $13 is nice. 
[Experimenter says time is up]
Person A: Okay, bye.
Person B: Okay, bye.
Person A: This has been fun.
Person B: Yeah. 
</t>
  </si>
  <si>
    <t>[CAN'T USE - BAD AUDIO]</t>
  </si>
  <si>
    <t xml:space="preserve">Person B: Hi.
Person A: Hi. What’s your name?
Person B: I’m [name redacted]. What’s your name?
Person A: I’m [name redacted].
Person B: Nice to meet you.
Person A: Yeah, nice to kind of meet you, yeah.
Person B: Yeah.
Person A: All right. So, what's your opinion on this campus speakers topic?
Person B: Well, I think it really depends on who the speaker is. The fact that it's controversial isn't really the problem, but if you get someone like racist or something like that, they're really representing the school. And so by having them at the school, the school is endorsing them.
Person A: Yeah.
Person B: But if it’s just someone of another political party, I think that's perfectly fine.
Person A: Yeah, I agree. I'm kind of in a similar vein. I think that, as a general rule, speakers should be allowed unless you kind of see otherwise that they either pose any danger to students or -- like especially a speaker that would incite violence.
Person B: Yeah.
Person A: That's something you really don't want. Or a speaker that, yeah, could [incite] hate speech.
Person B: Yeah.
Person A: Like homophobic or racist remarks. Stuff like that. Yeah, it is a reflection of the campus. But I think, especially at Berkeley, there's kind of -- it's where a lot of people share a similar viewpoint, and it's much more kind of homogeneous. Like, most people here are liberal-leaning, you know?
Person B: Mm-hmm.
Person A: So I think a lot of people would be inclined to say that, if a right-wing speaker came, I'm sure people would show up and start yelling, or there will be some people that wouldn't like it. And I think speakers like that should be allowed to come, even if they have a viewpoint you don’t agree with. As long as it's not hurting anybody, I think people that want to listen to that should be allowed to listen. And if you don't want to, you don't have to. But I don't think it reflects negatively on the campus, just having a speaker that kind of is outside the general norm.
Person B: Yeah, I agree. I totally agree on the hate speech [point] and if it's going to harm somebody on campus. But yeah, I think if it's just like the local Republican, I don't have a problem with that.
Person A: Yeah.
Person B: But I could also see how some people might.
Person A: Yeah. I see. Especially at a school where there's a big majority of a certain political party, you can kind of get into a problem. Sometimes there's like a mob mentality almost.
Person B: Mm-hmm.
Person A: Obviously, not like a riot or anything. But just, if you know that other people are backing you up, you're going to be bound to be a little more bold.
Person B: Yeah.
Person A: But it sounds like we agree for the most part.
Person B: Yeah.
Person A: That's good. So I thought of some speakers and their positions, and I'm just wondering if you think it'd be okay. So like one of the hot button issues right now is the pro-life/pro-choice argument.
Person B: Uh-huh.
Person A: Me, myself, I'm pro-choice, and I think most people at Berkeley are.
Person B: Yeah, me too.
Person A: So what would happen if a pro-life speaker would come? Do you think that should be allowed? Would that constitute, I mean, probably not hate speech, but would you think that would constitute harmful speech?
Person B: I don't think so. I think it's just a different view. How about you?
Person A: Yeah. I think the same thing. I mean I wouldn't go listen to the speaker.
Person B: Same.
Person A: But I think that a lot of people have that opinion, and while I don't agree with it, I think you have to respect other people's opinions.
Person B: Yeah.
Person A: Yeah. So, what about if you had like -- Hmm, let me think. What about if you had someone who was like -- Okay, no, I can't think of anything else.
Person B: What if you had someone come and talk about immigration?
Person A: Oh yeah, good one. What if you had a really big border wall advocate or somebody?
Person B: Yeah.
Person A: That's interesting, because while it might not affect anybody here, I'd imagine that's a much bigger issue by the border, especially.
Person B: Yeah.
Person A: Where things like the wall or immigration are actually really a part of daily life almost.
Person B: Mm-hmm.
Person A: Yeah, I really don't like the idea of separating kids from their families and everything.
Person B: Yeah.
Person A: And I think not many people do. But a lot of people are, for whatever reason, are kind of just xenophobic.
Person B: Mm-hmm.
Person A: And I think that speaker should be allowed to speak. I don't know. I don't think it really is harmful just having them speak there.
Person B: Yeah.
Person A: What do you think?
Person B: Yeah, I'm still thinking about it. I mean, if they’re particularly saying things about immigrants being drug dealers and rapists and stuff, then I feel like that's going too far. But then, if they're just talking about like, “They're going to take our jobs” or something, I feel like that's just another opinion.
Person A: Yeah, but how do you tell before someone comes if they're good?
Person B: I know.
Person A: That's kind of an issue.
Person B: Yeah, true. I don't know.
Person A: Yeah. My initial kind of gut reaction is, “Yeah, allow them to speak.”
Person B: Uh-huh.
Person A: Because I generally like to hear both sides of the story. But I can see how it'd be very upsetting and potentially dangerous, you know?
Person B: Yeah.
Person A: I think it depends on the speaker mostly. Like, in general. And the university or whatever organization is holding the speaker probably has to do their research and see if they really want that speaker there.
Person B: Yeah, yeah. Because even though free speech is a thing, they are representing the university, and the university is basically endorsing it, in a sense.
Person A: Mm-hmm.
Person B: So I feel like they definitely need to do their research.
Person A: Yeah. It's also hard, I think, for the university to shut down a speaker in the middle of whatever they're doing.
Person B: Yeah, true.
Person A: Because then you can kind of think, “Oh, they don't like it, so they're limiting my freedom of speech or whatever.”
Person B: Yeah.
Person A: Which is sketchy. 
[Experimenter says time is up] 
Person A: All right. It was very nice talking to you.
Person B: Yeah, it was nice talking to you, too.
</t>
  </si>
  <si>
    <t xml:space="preserve">Person A: Hi.
Person B: Hi.
Person A: So, did you want to go first? You want me to go first? 
Person B: It really doesn't matter. You can start.
Person A: All right. I'm always bad at starting these things.
Person B: Yeah.
Person A: So, I clearly am for legalizing drugs. I don't use drugs myself at all, or anything like that. Probably one of my arguments would be that there are actual case studies, like in [the] real world. You've got Amsterdam, you've got Portugal, where the legalization of drugs has actually caused the drug problem to be less than it is. [There are] examples where [in] Amsterdam, usually you find people going there from countries where it's illegal to use drugs. And that seems to be -- at least to me, it kind of points to maybe a bigger social issue in countries where it's illegal.
Person B: Mm-hmm. Okay, yeah. I also have never taken drugs or -- but my stance is leaning more towards the side of not legalizing drugs. And I think just to clarify, maybe I just misread the question, but the reason for my stance was more because of the stronger drugs in the list, especially heroin and such. I just think that it is opening a Pandora's box once those drugs are legalized. And I do acknowledge that there have been case studies, and they [the experimenters] cited an example where legalizing drugs has decreased, perhaps, overall drug use. But also, it has to be with personal values. I just don't know if that would be the best. All right, yeah. What do you have to say?
Person A: No, I actually can completely respect that. I could see how someone's value system would be really important and, yeah, the fear of things getting out of control. Yeah, I'm sure we've all had the experience where we've seen some wacked out somebody doing something off the wall, being a danger to society and stuff. My argument -- and I guess it comes down to what is more important on that -- would be, as a community, are we safer by having them illegal? Or are we safer by legalizing them? And I bring this up because oftentimes because they're illegal, this brings up crime rate. So this means you've got drug bosses, you've got neighborhoods where it's being pushed, you've got competition trying to fight each other not by business means because they're not a legal business. So they have to usually do it through violence, and intimidation, and this and that. Whereas I think if it was something legal, you might see a safer approach in business practices when it comes out.
Person B: Mm-hmm.
Person A: Also I think the argument for me would be it saves taxpayers money to have it legal.
Because then taxpayers aren't paying for law enforcement for it, are not paying for prisons to hold these people up. Prisons are thus less impacted because you have no law. It's legal to do drugs. And I can see the other side of that too, where you would ask yourself, “Is society truly safe with that?” So, your thoughts?
Person B: Yeah, I think that's a pretty good response. For me, I don't know exactly if opioids classify in the same drug category as we were discussing, but recently I've been learning more about the opioid crisis. And perhaps the way it was presented was a little more skewed, but to me it was a very serious issue and something that maybe people are not necessarily talking about as much. And so again, legalizing drugs can lead -- perhaps it could improve the opioid crisis, but it does have a strong chance of just worsening it in terms of more people being exposed and then more people becoming addicted. And I think we can both agree that being too addicted to a substance is inherently going to be very negative and very harmful, both to the person and to society.
Person A: Right. No, no, yeah, I completely see that. In fact, that's funny you bring up the opioids. I was actually thinking of that. I was like, “Oh, next thing to talk about.” Yeah, in fact, I oftentimes wonder even -- and I think it was brought up in the question too, that, for the arguments for legalizing, it is that people would be less likely to leave people who were overdosing and stuff. They'd be more likely to get them help and stuff like that. But this is probably a bigger umbrella that comes under this question, is that oftentimes drugs tend to be -- I mean, not in 100 percent of cases, but a good portion that is definitely worth looking at -- a symptom of economic issues within communities as opposed to necessarily a problem just by itself. It tends to be more of a symptom of a bigger problem, which is the economics. And you do find that drugs tend to -- with the rich and the upper class you have drugs there, but it doesn't seem to be as big of a problem as it does with poorer people who live on the bottom tiers of society.
Person B: Mm-hmm.
Person A: And I feel by -- I'm not really sure if the argument for making this legal would work for this, but perhaps the legal/illegal issue isn't really the issue, but it’s more of an economic issue. How do you feel about that?
Person B: Hmm. Yeah. I actually haven't thought about the issue in that way, and I think as of now, I wouldn't have a proper, good response to that. I think that's a very strong argument to bring up.
[Experimenter says time is up.]
Person A: Oh.
Person B: All right.
Person A: Well, it was a pleasure meeting you.
Person B: It was a pleasure meeting you too.
</t>
  </si>
  <si>
    <t xml:space="preserve">Person B: Okay, would you like to start by expressing your opinion on the question?
Person A: I feel like I should introduce myself. I’m [name redacted].
Person B: Okay. My name is [name redacted].
Person A: Cool, okay. All right, what do you have to say about the topic that we have?
Person B: Well, first of all, I would like to start by analyzing the question to first understand what it means.
Person A: Mm-hmm.
Person B: So we're living on campus, we go to classes, and there are also people who are not part of the school but who wander around the campus. And the question is, “Do you oppose or support allowing extremely controversial speakers to speak on campus?” So although I totally support freedom of speech, I do not support allowing extremely controversial speakers speaking on campus because I believe that not everyone might be comfortable with that. And that means I support that everyone's consent should be taken, and it is impossible in that case. So I support restrictions on extremely controversial speakers on campus.
Person A: Mm-hmm.
Person B: How about you?
Person A: So I have a similar thought as to what you're saying, except I differ a little bit in that I think there should be a clarification when they say extremely controversial, like what that means.
Person B: Yeah, exactly.
Person A: Because I think that there are some figures that are controversial, but as long as they're not offensive, I think that you still should be able to have controversial people speak on campus. You know what I mean? 
Person B: Exactly. I actually agree with you on that topic because the reason I wasn't supporting this idea is that [the prompt] says “extremely controversial.”
Person A: Mm-hmm.
Person B: And although I value diversity and I want people to hear about controversial issues, they might not even have a plan and they might not even have a clear stand, but they should still be able to hear other ideas. But when the topics are extremely controversial topics, I think that might be too much because everyone's coming from different origins, different countries, different cultures. So some people might be affected psychologically by extreme --
Person A: For sure, yeah.
Person B: Yeah.
Person A: Yeah, I think on behalf of the university, it's kind of dumb and not productive to have someone too controversial to where they know that they're going to get backlash, or they know that there are going to be problems, you know?
Person B: Exactly.
Person A: I think that at the end of the day -- it is actually also cool though, because I thought into the thing where [the prompt] referred to 2017. I think that even though they did have a specific incident where there was someone controversial, I thought it was cool to see the reaction by the students and how maybe, sometimes when it gets violent, it’s not good, but I think it's also cool to see people come together in that sense. And go against -- and come together in that way. But yeah, I agree with you in that.
Person B: Yeah. And we're talking about ideas. The fact that you did not make someone express their idea doesn't mean that the idea doesn't exist. So, whether you agree or disagree with an idea, I think it should be heard by everyone, but again it goes back to the same topic. If it's an extremely controversial idea, that might be harmful against some people because of their psychological background. And also, I think it really depends on the topic and to what extent it's extreme.
Person A: Yeah. I mean if people don't feel safe with the ideas that these people are putting out, then that's just not productive. It makes going to a university not a safe space, you know?
Person B: Exactly.
Person A: It's good to have productive conversations, but certain conversations don't need to be had when they're being presented by people that are not positive figures.
Person B: Yeah. I think the point of expressing yourself should be to express your idea, not to force people to believe in what you're saying.
Person A: Mm-hmm.
Person B: And when I hear the word extreme, maybe it's a wrong interpretation, but I think about some kind of enforcement, trying to convince people to believe in what you believe in.
Person A: Mm-hmm.
Person B: And I think especially because we’re on campus, that should be limited to some extent. We're here to study, we're here to live, and yes we want to hear about ideas, but I would not support if someone was trying to convince me or trying to force me to believe in an idea.
Person A: Yeah. Or even if the thing that someone stands for is not perceived as good.
Person B: Yeah.
Person A: I don't know. I always envision, not to bring up certain people, but if Hitler were brought to a university and to speak, certain people would not feel comfortable with that idea because he's very extreme.
Person B: Yeah.
Person A: Yeah, yeah.
Person B: Yeah.
Person A: We did good.
Person B: Yeah, I guess so. So, which year are you in?
Person A: I’m a first-year, how about you?
Person B: First-year. So am I. I’m a first-year too.
Person A: Oh, nice. Where are you staying on campus?
Person B: Foothill, you?
Person A: Ooh, that’s kind of far. I’m on Unit 3.
Person B: Oh.
Person A: Yeah.
Person B: Well, I’m a chemical engineering major, so I take classes in the College of Chemistry, so it’s pretty close to Foothill.
Person A: Oh, okay, that’s nice.
Person B: Yeah.
Person A: Okay, yeah. For me that would kind of suck. It’s super far. For GBO [freshman orientation] we had to eat lunch there one time, and my legs were burning.
Person B: Do you eat at Café 3 or Crossroads?
Person A: I eat at Café 3 because I’m too lazy to walk to Crossroads. 
Person B: Yeah.
Person A: Café 3 is just so convenient, but maybe one day I’m going to try Crossroads because Café 3 is getting pretty repetitive.
Person B: Yeah, I think it’s the same anywhere on campus.
Person A: Do you eat at Foothill?
Person B: Yeah, Foothill is the same. I mean, I like the food but still, sometimes -- as you said, it becomes repetitive.
Person A: Mm-hmm.
[Experimenter says time is up.]
Person B: Oh.
Person A: Oh?
Person B: I think we need to stop. 
Person A: Do we end it?
Person A: Yeah, I guess so. It was nice to meet you.
Person B: Nice meeting you too. Bye.
Person A: See you, if we can.
</t>
  </si>
  <si>
    <t xml:space="preserve">Person B: Hi.
Person A: Hi, how are you?
Person B: I'm doing well. How are you?
Person A: I am doing well as well. Yeah. Okay so based on this question, what is your stance on the matter?
Person B: I oppose this and my main reason is that I don't think it would help. I totally agree that the repercussions of slavery still affect African Americans today, but it's really not as obvious. And I think a lot of people don't think of it, so I think there would be a lot of negative consequences for enacting these kinds of reparations. What are your opinion and reasons?
Person A: Well I think I share that same idea that it does still affect African Americans or Black people in general today. But I kind of feel that if the government were to enact something that maybe it would help just the status or at least the situation at some level.
Person B: Mm-hmm.
Person A: So I understand what you mean. At least we both agree that there are lasting effects of it. But I also think that we look at police brutality or at least the people who still hold a prejudice towards Black people, and I feel that, if the government were somehow to be a little stronger or to impose a certain penalty or something, that it may help alleviate the magnitude of the issue.
Person B: Mm-hmm. Okay.
Person A: Yeah. So what do you think?
Person B: So one of my first thoughts is, where is the government getting the money for the reparations from? If there's increased taxes in order to pay for the reparations, I could imagine that creating major resentment and escalating racial tensions, possibly inciting violence.
Person A: Uh-huh. Okay. Yeah, well for me personally, I think that the reparations don't necessarily have to be through funding or anything but maybe more so in terms of legislation. So maybe you go more of that approach. Especially with -- you look at incarceration rates and crime and that stuff and how it's perceived through the media to the public and that stuff. At least for me, I think that if there were to be some sort of legislation that helps deal with that issue, then maybe that would be more with reparations than like you were saying through funding and other stuff in that sense.
Person B: Okay.
Person A: So, yeah. I don't have much else besides that. It's just more of through laws or at least through code of conduct, maybe that would be a way to address the issues and repair them.
Person B: Mm-hmm.
Person A: Do you have anything else? Anything more or?
Person B: No, I guess our main disagreement was what we thought the government reparations meant.
Person A: Yeah, yeah.
Person B: Yeah. I guess we can use the remaining time to get to know each other?
Person A: Yeah, sure.
Person B: Keeping with the discussion of politics, where do your parents stand on these issues, and how has that affected your political views?
Person A: Well I think, for me, personally, and also for my family, we’re not very outspoken about our political beliefs. But I think we kind of hold some more conservative views like the drug question. That one, I’m really not sure where I stand. There are obviously both pros and cons to it. And for the reparations, I think, at least my family, we would want to mend this issue and get rid of the negative stigma around certain races. What about you?
Person B: So my dad is pretty liberal except on gay marriage, and then my mom is all-around socially liberal but fiscally conservative.
Person A: Okay.
Person B: And when I was growing up, actually the main source of where I formed my political opinions was from school because we didn’t really talk about politics at home. So it was kind of interesting, when I finally did start to talk about politics at home with my family, to see where there were some surprises in there.
Person A: Oh, yeah. Yeah, thinking back on it, my family doesn’t really talk about politics very much either. We still don’t. I know maybe your situation has changed a little bit, like you said, like you’ve been introducing it a little bit more into your conversations. But I’m fine with other people expressing their political opinions, but I’ve never been one for going out and really publicly addressing my personal beliefs. 
[Experimenter says time is up]
Person A: Oh, all right. Well it was nice getting to know you.
Person B: It was nice getting to know you too. Cool.
Person A: Take care.
Person B: You too.
Person A: All right, bye.
</t>
  </si>
  <si>
    <t xml:space="preserve">Person B: Okay. Do you want to go first or I'll go first?
Person A: I'm fine either way.
Person B: You can go first.
Person A: Okay. So I'm arguing that we need to legalize drugs in the U.S. First of all, there's no evidence to support that criminalization of drugs works. There are plenty of cases where decriminalization of drugs has led to good things. For example, the example we were given in the prompt where HIV rates went down because people that used in-vein drugs were able to get safe needles and things like that. There are lots of cases of allowances being made for drug use and it becoming safer. So for example, in Portland, there are different needle areas where people are able to get safe, clean needles. And everyone knows that these needles are for drug use for things like heroin and such, but there's an allowance made for this drug use in order to keep people safe, and it ends up keeping people much safer than they are when drugs are kept completely illegal. Drugs are everywhere. If you want them, you can get them regardless of legality, so it's not a matter of finding them because drugs are already everywhere, especially in college. And so, if somebody wants drugs, they're able to find them. I would compare it to the debate around abortion because there are people that don't like abortion and argue that abortion should be illegalized so that people can't get it. But the thing is that people will still be able to get abortions, they will just be able to get abortions less safely. The same is true with drugs. People are able to get drugs that are less safe, that are cut with more dangerous things, that they don’t know how to use when they are illegal because they aren’t able to go to an authority to check and make sure that their drugs are okay. I personally used to have a drug problem, and in treatment I was never threatened with legal action because that doesn’t work. Legal action makes people feel like they can’t have a safe place to talk about their drug use and to reflect on their drug use. And so when I was personally in treatment, they never threatened to arrest me or to alert the police of my drug use because they know that creates an unsafe environment and it creates a sense of danger in an addict’s mind, and with that it causes stress. And oftentimes with stress, the solution for an addict is just more drugs. And so that’s another complication that comes with the illegalization of drugs. Lastly, there’s no reason for drugs to be illegal. If safety was the concern, then tobacco and alcohol would also be illegal. Those are some of the drugs that, per percentage of users, there are the highest amount of negative side effects and things like that. And so if safety was a concern with drugs, both of those drugs would be illegal. Safety isn't the concern with drugs. The concern with drugs is that people don't know enough about them yet. And so people demonize them and act like the drugs are the things that are causing these bad effects, when oftentimes the reason that people overdose. The reason that people have negative side effects with drugs, is either because the drugs are cut with something that isn't that drug or isn't what they expected, or second of all, they don't know how to use that drug. And if drugs were legalized, first of all, we would be able to check drugs to make sure that there isn't anything in there that they weren't expecting, and second of all, there would be resources accessible to people to make sure that they knew how to use these drugs and knew what they were getting into before they got into them. Lastly, many drugs have medicinal uses. Specifically, with MDMA, recently there have been a lot of studies come out showing that small doses of MDMA may help treat or even reverse the effects of PTSD. And so drugs have medicinal effects, and when we illegalize them, we stop these medicinal effects from being able to take their course.
Person B: So is your prime concern about safety?
Person A: Yeah.
Person B: Oh, okay. I didn’t really – I mean I thought of it before but not deeply. And it's cool that you have that insight in that I'm assuming you've recovered since you're out of treatment.
Person A: Yeah.
Person B: Yeah. Okay. Well I'm coming from a different standpoint. I've never done drugs. I've never touched that stuff or anything like that because it's just the conditioning I had growing up. And I think if something's illegal it gives it the connotation of being bad. And I think that discourages behavior when you know that there's legal repercussions and federal repercussions, and I just think if something is legal then it's kind of saying that it's okay versus if you say it's illegal and it's not okay. I think when you're young and then you grow up with that sort of mindset like I did, then you become conditioned and just learn that it's probably not the best thing for you. And I understand that there could be good stuff that comes out of it like for marijuana and helping people destress and other things like that. But there's a lot -- I used to volunteer at a hospital, and the security guard told me that the doctor said that there are a lot of people who end up in the emergency room because of marijuana. It's just we don't know much about it. Like you said that it's a lack of research, so maybe we have to figure it out first if it's okay and then legalize it. But I understand also what you're saying about it always being available to anyone. But I think once you start accepting something, especially legally, it becomes accepted in the culture itself, and then that would encourage more drug use. And not that drugs are necessarily terrible in and of themselves because we use drugs to take care of ourselves too and medicine and stuff. But the reason that there's just a really bad rep is because I guess it's very common to abuse them and then subsequently have all these negative repercussions on our health. So I'm very mindful about being healthy and having the rest of the population being pretty healthy. So yeah.
Person A: Mm-hmm.
Person B: That's where I stand.
Person A: Yeah, I think that’s reasonable. I think one of my questions.
[Experimenter says time is up]
Person B: It was nice talking to you.
Person A: It was nice talking to you too.
Person B: Okay.
Person A: I know when I hear that it's a debate, I'm always nervous that it's going to be a very heated conversation.
Person B: Yeah, I know.
Person A: So I’m glad this was a nice conversation.
Person B: I know, it was really chill.
Person A: Yeah.
Person B: Do we say bye?
Person A: I think so.
Person B: Okay, bye.
Person A: Bye.
</t>
  </si>
  <si>
    <t xml:space="preserve">Person A: Hello?
Person B: Hi.
Person A: Hi.
Person B: So I didn't realize we weren't supposed to start yet. So oops. I said that I somewhat oppose the government giving out reparations for slavery.
Person A: Okay.
Person B: And my best friend and I have talked about this a lot. And she is African American, and we go back and forth on this. But the biggest thing for me was the questions the scenario poses, that  people who oppose it say like, “Oh, well, I've had nothing to do with slavery. Why should I still be paying for it?”
Person A: Mm-hmm.
Person B: And I feel like that's kind of a valid argument. And maybe people who are still struggling, like maybe there are some people in the South definitely still struggling or even in inner cities. And I feel we could invest in certain people instead of maybe all African Americans.
Person A: Okay. Could you give me some context about your friend? Like is her family a direct descendant of slavery? Or does she have African immigrant parents?
Person B: So she's mixed now. She's mixed, but her dad and his whole family, they're from Arkansas and they moved out to California two generations ago. 
Person A: Okay. For me, I guess my context [is] I have immigrant parents from West Africa. So I guess that's some context about myself. I supported it just due to the fact that other ethnic groups that have been mistreated, raped, kidnapped, killed, the list goes on and on about historically what has occurred to different ethnic groups. And if the U.S. has offered reparations for other ethnic groups, then why not Black people? What makes them not deserving of reparations if historically other people have received it? So I just feel like it's a no-brainer obviously. If negative things have happened to a population, the country should respectively do what's right and try to make amends. However, none of that has been done efficiently. So that was my first point.
Person B: So I have a quick question. What people groups are you talking about specifically in the U.S. that have been compensated? Maybe I'm not familiar.
Person A: I know for the most part that historically, Native Americans received compensation. Also different Asian American groups did receive compensation for mistreatment historically. So for example, like Japanese internment camps, their people received reparations.
Person B: Got it. Yeah.
Person A: Yeah. So that’s just a few examples of historically how it has been done. So I don't see what the hesitation is to do it for another ethnic group that has suffered and is still currently suffering. My second point was that Black Americans are still enslaved in the U.S. through various forms. I'm not sure if you know that much about American history, but after the 13th Amendment that necessarily freed slaves, a different -- I forgot what the --
Person B: Sharecropping?
Person A: Yeah, there was a form of sharecropping. And basically the 13th Amendment says you're free unless you're a criminal. So they basically criminalize Black Americans and basically re-enslave them. So [they] just put them in various prisons and made them do the same work they were doing before they obtained their freedom. So there was technically no freedom of Black people.
Person B: And a lot of the families moved to the inner cities, I realize, about that. Which led to the mass incarceration issues.
Person A: Yeah. So that's mass incarceration, which is a current form of enslavement just with a different name. There is also redlining, gentrification, continued police brutalities, structural racism, voters' rights, poverty due to being pushed out of cities and literally having to live in an inner city with bad schools around, with gun violence. The list literally goes on and on about how basically Black Americans are enslaved through different names.
Person B: For sure. And that's why I somewhat oppose it because I think making an umbrella statement definitely makes room for free riders. And I don't necessarily think that everyone identifies with those issues, although maybe a large majority do.
Person A: Identify with what exactly?
Person B: Like all the issues that you listed and that actually goes on.
Person A: Yeah. I feel for the most part, regardless of -- historically in the States, race still overpowers class for the most part. So even if you may not financially be struggling, there are still other instances of how race can shackle you in the States, if that makes sense.
Person B: Mm-hmm. I was watching a documentary, but kind of informal because -- I forget who was interviewing people. But one African American man said, he really believed this, that the United States government should buy every -- I can't remember if it was every African American household or African American individual -- like they should receive a house. How do you feel about that?
Person A: I personally don't think that's valid because buying someone a house doesn't solve any of the issues I've stated. So I think reparations should be done. But I feel like the government should decide how they want to go about it in order to offer reparations that hit every bullet point that I have addressed that affects the Black community. But I don't think buying a house is sufficient, if that makes sense.
[Experimenter says time is up]
Person B: Got it.
Person A: Yeah.
Person B: Thank you.
Person A: Yeah, no problem. 
</t>
  </si>
  <si>
    <t xml:space="preserve">Person B: Okay, cool, so I’m guessing that you support allowing extremely controversial speakers to speak on campus?
Person A: Yeah, I do for the most part, but I definitely have reservations about it.
Person B: Yeah, I agree. I have -- I can hear my own voice.
Person A: I know.
Person B: But yeah, I have some reasons against it. And I would want to do more research and have more information, but I can kind of just go over my points first if that works, and then you go over yours.
Person A: Yeah, sounds good.
Person B: Okay, cool. So I just think that, by far, the cons often outweigh the pros of an extremely controversial speaker coming to campus, especially from the examples that they noted during the survey and that came last year.
Person A: Yeah.
Person B: First of all, in terms of safety, both mentally and physically, I know a lot of people feel uncomfortable. And I don't even think that that’s my main argument, because I do believe in free speech. But I think especially the physical safety of the volume of people that usually show up and how it becomes more of a riot than an event is something that's a little bit scary, and especially scary for a lot of students and as well as their families. I know my parents have been -- when they hear about these things they’re like, “Avoid campus,” which is kind of unfortunate since we have -- which kind of leads me to my next point. Our student lives are affected when these events are supposed to happen, because if there are meetings or classes on campus and there's violence occurring, a lot of that gets cancelled. And so things have to be rescheduled, people have to figure out a way to get home, and so that can be disruptive to your everyday schedule. And then I know a lot of times campus gets destroyed, also. I remember last year, I don't remember what event this was for, but the entire student union -- the glass was broken and that just is a lot of costs for the school. And that can come out of student tuition, stuff like that.
Person A: Right.
Person B: And then I think just my main point is that, when they have these really extremely controversial speakers coming to campus, a lot of times their message isn't even usually conveyed or heard. Just because of the fact that the riots and all the violence and the talk about the speaker overtakes the speaker’s actual message. So I just don't think it's an effective way of conveying your thoughts if you were to come onto campus, and I think there might be better platforms that there can be more of an open discussion. But yeah, usually these end in messy situations and the reason the speaker came and what they have to say is overlooked, which in terms of free speech doesn't really seem effective.
Person A: Yeah -- I can hear my own voice. You're right. I haven't done much research on this topic at all, and honestly, I didn't even think about the whole safety aspect, but you're totally right. Yeah, I agree that it totally gets overshadowed by the controversy versus the actual message. I guess my -- I'm just uncomfortable with the wording of not allowing people to come to campus. I know it's not a first amendment violation or anything, because that's the government.
Person B: Right.
Person A: So yeah, I've heard people calling it that, and it's definitely not. It's a university. It's ultimately their decision. What did I write down? Yeah, I mean I just feel Berkeley especially is a very -- we tend to hear the same things a lot. So I definitely -- I personally would appreciate getting different viewpoints some of the time. But yeah, I think you're right that it's definitely not the most effective means of communicating those and especially -- yeah, you're right, the examples are not -- I have no idea what they talked about, you know?
Person B: Yeah.
Person A: I just know that they came, and that there, yeah -- and that there was a ton of drama over that.
Person B: Yeah, I don’t even know if either of them got to speak, just because of the capacity of people there. I think I'm not -- I don't know if either of them or both got shut down just because they couldn’t ensure student safety.
Person A: Yeah.
Person B: So I feel if you're inviting speakers like that where you know that most of the students here are liberal and they're probably going to try to protest, it won't really work out. I think, in that case, I wouldn't recommend it. But I kind of -- I mean, I agree with you that hearing different points of views is important and having those types of speakers -- I just feel extremely controversial is not the best. But controversial speakers where it'll be contained in a healthy discussion or debate. I would appreciate that.
Person A: Yeah, definitely safety should always be the number one priority. And something I wrote down here, obviously I support free speech. I'm pretty sure everyone supports free speech.
Person B: Yeah.
Person A: But also, I support the right to protest, you know? So I feel like where I lived when that happened, there was a lot of talk about shutting down people's free speech rights, but I feel like it's kind of exercising the right of students’ free speech to make their views known on the subject. So I don't know, I feel it's hard to balance those a lot of the time.
Person B: Yeah, I agree. Yeah, the only thing is if there was a venue, and obviously campus is the most convenient, but somewhere where students can go if they're interested in participating, but not when they're obligated to be in that area.
Person A: Right.
Person B: For example, I know a lot of the things happen near Barrows [hall] or Dwinelle [hall], and that -- in the Sproul [Plaza] area. And that if you have class or meeting you can hear the protests, or maybe you can’t even get to your -- like if there's a shutdown or whatever. Then students who weren’t interested in becoming involved are somehow dragged in.
Person A: Yeah, totally. I mean, I don't know -- I haven't researched it that much. I guess it's relevant, you know? But yeah, I don’t really have super fully formed opinions about it. It's a tough topic almost.
Person B: Yeah. I guess also probably we’re somewhere in between and more -- I don’t know, are you more on the liberal side or the conservative side, would you say?
Person A: I lean liberal for sure.
Person B: Okay, same. So I feel like we're not strongly -- I mean, extremely controversial typically are the conservative people, I mean for Berkeley at least. And so I guess I just don't have the correct information or maybe even the correct political viewpoint to fight for them to come.
Person A: Yeah, I definitely wouldn't go out of my way to make sure that Ben Shapiro got here. Yeah, it's just the wording of it stresses me out, you know?
Person B: Yeah. Not allowing.
Person A: Yeah.
Person B: Yeah, I get that too.
Person A: Yeah. And sometimes there's a lot of the same opinion here.
Person B: Yeah. That’s true.
Person A: But yeah, I'm not on either side of it really so much.
Person B: Yeah, I would -- that's how I felt about especially the other topics that they had. I was like, “I could take a stance if I had a lot more information.”
Person A: Yeah. The reparations one I was like, “Oh my God. Please, I don't know.”
Person B: Yeah, I was like, “Uh.” Even the drugs, because I've always been on the fence about legalization versus not because I don't think -- it's kind of people's choice, but also I get it's an addiction and that becomes a disease. But then you need treatment.
Person A: Right. Yeah. I said legalization on that one because I have heard about Portugal. They mentioned how they're doing way better in terms of --
Person B: Really?
Person A: Yeah, I think it really worked for them and it's probably a little more complicated here. I don't really know, but I feel what we're doing right now is not very effective for the most part.
Person B: Yeah. See I don't know too much about it so I was like, “Can't really say.”
Person A: Yeah, I know. I guess this was the best one -- this is the one I'm most knowledgeable about. So I guess that's good.
Person B: Definitely. Yeah. I had a drug debate with one of my roommates last year, and apparently in Europe they have these places where if you're like, “Oh, I want to take molly before a concert,” you can go there and show it to these drug vans. And they'll tell you if it's the right dose or how much you should take and making sure it's kind of regulated. Or they'll provide you with clean needles and that just -- I don't know how to feel about that. Because you're literally just allowing people to take drugs. But also, I get you shouldn't -- if you can’t help them avoid overdosing you should. But you really just shouldn't do it in the first place.
Person A: Yeah, I mean molly before a concert is a little bit, you know, but --
Person B: Yeah. That's a less extreme example.
Person A: Right.
Person B: I know they do have it for heroin. That’s when I'm just like, “Oo, should anyone be like, ‘This is the right amount of heroin for you.’”
Person A: I know. It's hard to support. I just feel it's the lesser of two evils there. Yes, people shouldn't do heroin, but if you're already addicted to heroin and committing crimes to get more of it, and you're using dirty needles, I don't know. I tend to support legalized drug use because I feel like it'll make it -- for one thing, it will decrease it and sort of de-stigmatize it. I don't know, because I know people -- it's a legit brain illness a lot of the time, you know?
Person B: Right.
Person A: And it's hard to get medical help for what is a medical problem that a lot of the time we don't think of as a medical problem. We think of it as a personality -- like you're not strong enough, you know?
Person B: Yeah.
Person A: But yeah, it's an unfortunate situation.
Person B: Yeah. That's true. That's another one where I'd -- if people are investing taxpayer money into these types of programs, I would want to know for sure it works and reduces drug use, incidents of overdose and stuff like that. Just because it seems there could be other causes where that money -- but I don't even want to say other people are more deserving because you're right, that it is a mental illness. And I don’t want to offend anyone but it's just such a gray area.
Person A: Yeah, I know. It's hard to give money to people who are -- a lot of the time drug addicts do very, very bad things. And I get where you're coming from. Yeah. I don't have enough information to say that it works, but I feel like I've read somewhere that it's better than putting people in jail for it. But yeah, I definitely need to do more research on that.
Person B: Yeah. I did agree with the thing about how if your friend is overdosing and you're too scared to call because you might get arrested. That seems really unfair. Yeah.
Person A: Yeah, I bet that would –
[Experimenter says time is up]
Person A: Oh, I think we're done.
Person B: Okay, well, good talk. 
Person A: Yeah, it was nice talking to you.
Person B: Yeah, you too.
Person A: Bye.
Person B: Bye.
</t>
  </si>
  <si>
    <t xml:space="preserve">Person B: Okay, so this is a very weighted topic. So what do you think?
Person A: I definitely think this is a hard topic. I also don't know enough about the topic to have a really strong stance, but I thought that there was a way that there could be some type of government reparations for slavery. But it didn't necessarily need to be like a payment back to anyone whose family might have been involved.
Person B: Exactly. I feel the same way. So I mean the points that I wrote down -- let's consider slaves to mostly be African Americans, right?
Person A: Mm-hmm.
Person B: Current African Americans are a lot of generations down from the slaves, and basically they are not suffering from policies that were in place during their lifetime. And so because of that, I feel like it's going to be unfair to non-slaves that suffered from generational economic disadvantage. There are non-African Americans that are in a worse economic disadvantage because of generational issues, and so just paying those generations after the slaves would be unfair to them. So I think the best solution in this case would just be affirmative action. I am pro affirmative action. I think by -- there are studies that show that if you’re in the lower fifth of the economy, by going to college you will be placed in the top two-fifths of the economy. And if you're in the top two-fifth, then you would go down a tiny bit because of the cost of college. So I think affirmative action and college degrees in general, the combination of the two really rebalance these generational economic disadvantages that were caused by slavery.
Person A: Well I wrote affirmative action too. I think it's one of the best government initiatives that can be undertaken for repercussions of slavery. So my reasoning for why I would not completely support government reparations for slavery was that, also like you said, there are a lot of other minority groups or people that have been put at a disadvantage in more recent years for which we’re not accounting. So people that might have gone through genocides or have any other type of historical disadvantages are not being supported either. But like you said, I think there are programs that could be -- I think one of the main things is acknowledgement. I think that one of the things the government could do would be to make these initiatives or programs that would just acknowledge one of the main things that -- I wouldn't know as I'm not African American, but they -- it would be -- it's awful for a community that has gone through such hardships to not even be recognized. So programs that could acknowledge the mess and do something about it without it being just monetary. So again, initiatives such as affirmative action. Because I think the problem with slavery is that it created a deep-rooted vision of African Americans as inferior in the United States, which is a big problem that people talk about but is not really being tackled. So as we can see, a lot of the housing and education and jobs that are the most inferior are often held by minorities, including African Americans. And so through “government reparations,” and I say this in quotations because I wouldn't call what I'm about to say as a monetary reparation, but still, the initiatives and any type of -- I guess they do for various communities, some types of funds or scholarships that are in remembrance, I guess. Or in homage to --
Person B: In relation maybe?
Person A: Yeah. In relation or -- exactly, in relation to the past, and so that people can still be proud of the history of how far they've come, of how we've abolished slavery. And yeah, if that make sense.
Person B: Yeah, that makes sense.
Person A: To have a more lasting impact on the vision of different communities within the United States.
Person B: Yeah, exactly. And I feel like currently the government is in the right direction. I mean maybe not so much anymore with the new administration, because they're going against affirmative action and similar policies designated to help those underrepresented minorities or disadvantaged minorities. But I feel like the government, at this pace, is really helping rebalance those disadvantages.
Person A: Exactly.
Person B: And I feel like there should be even -- I mean, not more pressure on this issue. I feel like if we assert more pressure on the issue then there might be backlash and it might throw off the balance. I just feel like, give it a couple of generations and it'll do its job really well.
Person A: Exactly. And maybe not put too much pressure -- like you said, not more pressure. I was just reading an article in the Economist that was this huge debate about affirmative action. So I don't think there needs to be more push, but I think there should be more implementation of it. So it's great that people are looking into it and willing to do it, but I think there's not enough implementation. Again, I don't have exact numbers and don't know how well it's working, but I feel like it's something I hadn't heard of much before.
Person B: I feel like it's working in a lot of private schools. There is this -- have you heard of the new Supreme Court case against Harvard?
Person A: No, I have not.
Person B: So they're suing -- there was a class action lawsuit against Harvard by a lot of Asians saying that they are biased towards minorities. And so basically Harvard is fighting them back saying that they don't care what they think, that they're going to continue helping out the disadvantaged minorities in the college application process. And I feel like even if they lose the case, they're going to continue doing that because they're a private institution. Right? So a lot of the ideals are already firmly rooted into a lot of these private organizations. And so as long as those are firmly rooted in these organizations, other organizations are going to follow through. Especially with them being so important in the educational community.
Person A: Right.
Person B: The only universities that aren't implementing this are the UC’s, which are not implementing affirmative action.
Person A: Two percent of our student population is African American. Can you imagine?
Person B: Yeah, that's pretty bad. I mean I don't know if it's bad or not. The whole situation right now is bad. It's bad that we had to get to this point. It's bad that we had to put minorities in disadvantage, that we have to do this, because right now it is going to be unfair to a lot of Asian Americans, right?
Person A: Mm-hmm.
Person B: So it is a bad situation nonetheless, but at least we're going in the right direction and we hope someday the UC’s might follow through.
Person A: Right. But we are acknowledging it. I think you're right. So it's funny because this article I was reading about in the Economist just led to so much debate about affirmative action, because I think there's a lot of positive but there's also a lot of negatives to the process. So like you said, for Asian Americans who might've worked really hard and then just because they're not considered as much of a minority that needs affirmative action, they might be less likely to get into schools. So there are so much pros and cons, but then again, how do you come up with a perfect plan to prevent [these] minorities as being inferior and less represented and having less upper accessibility to universities as well?
Person B: Yeah. I guess as soon as representation in education gets close to the actual demographics of the United States where, like say there are X percentage of the United States [that are] Black and then X percent of university college students are Black or minorities. If the ratios are the same, if they're represented proportionally, at that point the government could look into reducing the effects of affirmative action. But even in that case, affirmative action is still a guideline. Private universities can continue to go and recruit more minorities, and that's because they have their own logic of the college admissions process. Some say that more diversity creates more community and that’s -- I don't know. They have their own logic, which I guess works given that their universities are doing so well. 
Person A: But isn't there a problem? Then also wouldn't the problem be rooted back to education in general, like at the primary level or the high school level even? So that people would come into college with the same capabilities? Because often times when looking for diversity, you have people that might be more qualified but because they're overrepresented in the community, are not considered?
Person B: I think that works its way out well -- not “well,” but it's not too bad considering that, if they are good at what they do -- let's say the classic example of computer science, right? If they are really good at computer science and they don't get into a good school, and they end up at a school that has a less achieved pool of computer scientists, they are going to perform better in that pool compared to a better pool, say Berkeley or a better university. So they're going to have a higher GPA. They're going to have better job prospects from that university compared to the other people from that university.
[Experimenter says time is up]
Person B: It was good meeting you.
Person A: Oh, are we done?
Person B: Yeah.
Person A: Oh, it was good meeting you too.
</t>
  </si>
  <si>
    <t xml:space="preserve">Person B: Okay, Hello.
Person A: Okay. Hi, I'm [name redacted]. Very nice talking to you.
Person B: Okay. So do you oppose or support requiring government reparations for slavery?
Person A: Yeah, I support it. How about you?
Person B: I oppose it.
Person A: Okay. So shall I give the reasons I support it, and then you can tell me the reason why you don't support it and we can go from there?
Person B: Should we just go one reason by one reason or just like -- 
Person A: Yeah, we can go one reason by one reason.
Person B: Just so we can have more of a conversation about it.
Person A: Yeah, sure. Okay.
Person B: All right, go for it.
Person A: Okay. So I think the government should make the society a more equal place. And to help all the different background of people live a happy life. And this is what government can easily help with these Black Americans to live a better life by giving them some financial support. Yeah.
Person B: Okay. So yeah, I agree with you like that. I think the government should help everybody live happy and should help try to abolish racism. I kind of just didn't think that money would be really the answer.
Person A: Why didn’t you?
Person B: Because people can take money and be like, “Ah thanks.” A lot of these Black Americans are living in communities that don't really support a lot of good habits. So I think a better way -- rather than just giving like, “Oh your ancestor was a slave, let me give you money.” I think a reason why I oppose these is because I think that there's a better way to do it. Like the social support for pretty much everyone living in poverty and uneducated and who are facing racism, because it's also not only something facing Black Americans, but also Latinx Americans and Asian Americans. Like there are lots of different ethnicities that I think --
Person A: Yeah. I completely see where you are coming from.
Person B: Mm-hmm.
Person A: And there's a lot more that government can do apart from giving money to them. But from what I can see, money is one element that government can support these people, as well as other elements that we can bring into these communities. And as you talked about education, I was thinking that the level of education a child can receive is highly related to the wealth of a family. Like if you're from a more wealthy family, you can get better education from very early on. While compared to these Black Americans, they can't have the equal opportunities from very early on. And then if they don't have very good education, they can't earn as much money as these White Americans. So it's the kind of dilemma that money would be able to help if they receive these kinds of fund from very young, and they can get a better education, that kind of thing. But of course, the government can help them with a better education system.
Person B: Yeah. I definitely agree with that. I'm also thinking about not only as Black Americans, because there are other people who can benefit from better education systems. So rather than just giving the Black Americans who are descendants from slaves money, they could just go in into those low-income neighborhoods and help make a better school. Because more than just those Black Americans would benefit from that, and not necessarily all Black Americans are low-income [and] facing those difficulties. So I think just to make it easier and I'd say more fair to everyone's background, I definitely think that bringing up schools would be great. But that doesn't necessarily need to come -- the money doesn't need to go through the families of Black Americans. It could just go straight from the government to the schools.
Person A: Mm-hmm, yeah. I completely agree with your point of view. And I also think there could be some criteria for people. If they meet the criteria, they can receive some money and they would possibly have to report what they have been using with the money. And what's the outcome of the money the government gave them. I think that's the kind of way to healthily invest these money in these communities and help better social life for these people.
Person B: Yeah. That's something that I actually wrote down in my notes was also, how would we regulate what they spend this money on. Because if we are giving them money to help mend some of the negative feelings about slavery, it shouldn't just be like, “Oh here's money. Go ahead, buy whatever you want with it.” So yeah, I definitely agree with you on there should be some sort of regulation if that's a thing.
Person A: Yeah. So I think actually we agree on this point rather than disagree.
Person B: Uh-huh.
Person A: So there definitely should be something government need to do for these communities.  And then money is one of the elements that needs to be regulated, while there are some elements that government can do to help.
Person B: Mm-hmm.
Person A: Yeah?
Person B: Yeah. Yeah, I definitely think we agree. I just think that the part where -- I guess you kind of agree with me too there. Like the fact that -- the reason why I noted that I oppose this is because I don't think it's necessarily for slavery. I think it's just for racism in general and the inequalities that we see in this world. While definitely some of them are related to slavery, not all of them are. And some of like -- it's just more complicated than just slavery I’d say.
Person A: Definitely. Cool.
Person B: Cool.
Person A: I think that’s a very good conversation.
Person B: Yeah.
Person A: We’ve helped with this research very well.
Person B: Yeah, cool, cool. Let me think, I’m looking at my notes. I think I hit on all of my things I was going to hit on.
Person A: Yeah, so here on my notes, I’ve got some stories of my background.
Person B: Yeah, go for it.
Person A: So I was born in China, and because China was founded very late compared to America. It was 1949. And we had our social evolution, like our economic evolution, in the 1980s.
Person B: Oh, wow.
Person A: Yeah, so my parents’ generation, their lives were very different to our generations’ lives.
Person B: Mm-hmm.
Person A: So we can see the benefit of the social evolution. So I definitely wish these -- like slavery or other, Latin American or Mexican American -- these people’s lives can become better by different social evolutions.
Person B: Mm-hmm, yeah. So you have that hope, which is awesome.
Person A: Yeah.
Person B: Did you grow up in China?
Person A: Yeah, I grew up in China until I was 20.
Person B: Oh, okay. Wow, cool.
Person A: Then I went to the UK for ten years.
Person B: Okay.
Person A: And I moved to America recently.
Person B: Oh, awesome.
Person A: Oh yeah, how about you?
Person B: I grew up actually pretty close around here. I grew up in the East Bay, in Danville. It’s near Walnut Creek.
Person A: Okay.
Person B: Yeah, I don’t really know -- definitely don’t have that cool of a story. My mom has a kind of dope rag to riches success story. She grew up in Vallejo which is kind of a really ghetto town in the North Bay. And she moved out of her house when she was 18. She’s held her own jobs since she was 14, and so she’s just kind of worked her entire life to get what she wants. And so, yeah, like I said she worked and put her way through community college, and now is a dental hygienist in my town. And my town is a very -- like people say, “Danville, oh, it’s a bubble. It’s a very rich-kid town.” Like I have a famous rapper who lives in the neighborhood next to me. But like, so I come from a very well-off area, but I come from a different story than that. So I’ve always been taught to work for stuff, and if you are well-off, be generous enough to share it with those around you. Because we are close to Oakland and to other kind of lower-income areas, so yeah.
Person A: Yeah, that’s pretty good. I live in Emeryville, so it’s not too far from Oakland.
Person B: Uh-huh.
Person A: I have not been to -- you’re from Walnut Creek, isn’t it?
Person B: It’s right by Walnut Creek.
Person A: Yeah, so I haven’t been there. But I can tell the difference if I go to the border of Emeryville and Oakland. There’s definitely something the government can do.
Person B: Mm-hmm. My high school and even my middle school too, for Halloween we’d always go to an elementary school in Oakland and help them go through the Halloween parade and bring them gifts. And then we’d go back on Christmas and bring them Christmas gifts and stuff. And one of the coolest things that we did was with the fifth graders. One time we all -- this was in my senior year -- so we all brought in t-shirts from the colleges we were going to. We got to give it to a fifth grader and be like, “You have the opportunity. You can go to college.” Like just instilling that dream in them. And they were so excited to get a Cal Bears t-shirt or like -- there were a bunch of different schools that they got, and it was just super cool to see that hope because that’s not something that they’re used to being told. Like probably a lot of their parents have never gone to university. So.
Person A: Exactly, I completely agree with you because I did similar things before. When I was in the UK, we went to a very poor area in London, and we went to a few schools to read books with these students and show them what they can become in the future. I don’t know if that would make an impact in the future in their lives. But definitely if we continue doing what we are doing, it will make some change. 
Person B: Uh-huh. Yeah, I definitely agree. It’s hard to figure out exactly what the best way is. Because everyone’s like, “Oh, education, education,” but it’s not necessarily like -- I’m in a fellowship right now, and one of the design challenges that we are doing is about creating a video game to help educate children ages 11 to 14 who are in low-income, single-parent households, to teach them about healthy relationships and topics such as domestic violence. So me and my group were talking about it, and education is such big part of it but there’s more than that. It’s a structural feeling, I feel, for a lot of the issues.
Person A: Yeah, I’m so happy that you are doing all sorts of things too.
Person B: Thank you.
Person A: That’s very good. So are you [an] undergraduate student here?
Person B: Mm-hmm, yeah I am. I’m studying cognitive science here.
Person A: That’s great.
Person B: What about you?
Person A: What year are you in?
Person B: I’m a junior.
Person A: Right.
Person B: Mm-hmm.
Person A: I’m on my career break this year with Berkeley Extension.
Person B: Oh, okay.
Person A: Yeah, so I worked six years already in the UK.
Person B: Okay, yeah, yeah. So what did you do there?
Person A: I was an auditor with Deloitte for four years, and then I worked for Walgreens two years. Yeah.
Person B: Oh, okay. Cool. Awesome. And what are you doing here? You said you’re on your break?
Person A: Career break, yeah. I’m doing some studies with UC Berkeley Extension.
Person B: Mm-hmm. What are you studying here?
Person A: Business administration.
Person B: Okay.
Person A: Yeah, so there are some good lecturers. 
[Experimenter says time is up]
Person A: Oh actually, that’s the end of it. Very nice speaking to you.
Person B: Oh, cool. Nice speaking to you too.
Person A: Nice chat. See you later.
Person B: See you.
</t>
  </si>
  <si>
    <t xml:space="preserve">Person A: Hi.
Person B: Hi.
Person A: Okay, so I have a very strong opinion on this.
Person B: Uh-huh. Okay, you go first.
Person A: Okay. Do you want me to list all my arguments or just go one by one?
Person B: Yeah. You can list all your arguments, yeah sure.
Person A: Okay. So I feel that structural inequalities in our society lead to disadvantages, and one way that people escape from the realities of those disadvantages and the hardships is by using drugs. And the paradox of that is that the vast majority of incarcerated nonviolent drug offenders are minorities, and white offenders are often either let off the hook or given more minor sentences, such as community service or less jail time. So it's almost a double disadvantage for minorities where they're probably often more likely to use drugs as an escape from the structural inequalities and xenophobia and racism and things like that. But then they're actually given more jail time, and legalization I feel would level the playing field and create more equality. The other thing is that when people are jailed, they take up really precious space in our already overcrowded prison system in America when they could be helped instead. Just because we have such a big problem with prison overcrowding and it's really expensive to keep prisoners who like -- a lot of them are just jailed for marijuana possession when that space could be used for people who truly need to be jailed. And then my last point -- sorry I have so many points.
Person B: No worries. It’s okay, go.
Person A: So people are still going to use drugs, but black market drugs are more dangerous. So legalization would create a market for drugs that are -- they would maybe be more readily accessible, but they'll also be safer. So fewer people would probably be dying of drugs that are laced with other more deadly drugs, as well as synthetic drugs that are sold as real drugs.
Person B: Mm-hmm. Right.
Person A: Okay. That’s all.
Person B: Okay. Thank you for that.
Person A: Sorry.
Person B: So in contrast, so for me, I don't really have a very strong opinion about this one because first, I'm not really from the U.S. so I’m an international student here. So yeah, I’m just learning things. This is my first year, so I’m just learning things here at Cal, like in the U.S. basically. So.
Person A: Where are you from?
Person B: Well I'm originally from the Philippines.
Person A: Oh, what's your policy in the Philippines in terms of how does it work there with drug offenses?
Person B: Well currently, the current administration is really against drugs, so it's really a big issue that he has a lot of propaganda or -- they're doing a lot of killings towards the people that do drugs.
Person A: Wow.
Person B: Yeah. It's a big issue, because sometimes it's not really that just -- because you do it in kind of a wrong way. They just can kill a random person holding -- if they have an intel that the person has drugs. Yeah, it's a big issue there right now.
Person A: Oh my God.
Person B: Yeah. But I think in the U.S. it’s -- yeah, I know that here in California it's legalized.
Person A: Well, some drugs.
Person B: Yeah, some drugs. Yeah, but in the Philippines it's a total no-no. Right. So yeah, I think here you can -- I support only to legalize certain drugs. Yeah. I don't have a very strong opinion about that. So, yeah. Because some have certain benefits, especially if medicinal. 
Person A: I support legalizing all drugs personally because -- I mean okay, I don't know if I’d legalize like, meth or heroin. But things like LSD, MDMA, even cocaine they’re -- I think it's difficult to say, but I'm definitely on the side of legalization, because of the effects of incarceration, especially on minority communities and how minority communities are targeted. Whereas white communities are generally just like, “Oh, you need help.” But the viewpoint that I just gave you and all the arguments I gave you are more common in progressive cities like Berkeley and California -- states like California and Massachusetts where people are more liberal. And there are clinics that are called needle exchanges which actually distribute clean needles to people who inject drugs on the streets rather than letting them use dirty needles. So it's not supposed to be approving of drug use, but rather it's allowing people to get clean needles so they don't get hepatitis or HIV. And it's just more of an approach to like, “This person is addicted and we're going to help them” rather than criminalize it. And also they have -- I forget what it's called, but the drug that reverses overdoses, a lot of clinics just distribute that.
Person B: Mm-hmm. Right.
Person A: Like they give it to the public.
Person B: Because I think I remember there’s somewhere in Colorado that -- I think most of Colorado approves selling of drugs, legalized drugs, but there's only a certain part of it -- I think one town that doesn’t legalize selling of it, but using it is okay. So I think a lot of people just buy from other towns and just use it in their town instead. So it doesn't make any difference.
Person A: Well I think you're talking about just marijuana. So there's been a push to legalize marijuana. It's legal in California now too. But basically, all other drugs are illegal. But what's frustrating is -- I don’t know -- alcohol is more dangerous than marijuana in terms of like, you can't overdose on weed, but you can get alcohol poisoning, you can die. And just -- ugh. The government has these strong principles that drug use is bad and that was propagated a few decades ago with -- certain presidents were tough on crime, tough on drugs. And I think the Bush administration was really tough on drugs -- like zero tolerance. So that mindset has kind of stuck around. 
Person B: Mm-hmm. So for you, what would be the best thing to do?
Person A: I think we should -- this is really radical, but I think we should legalize most drugs because -- I’m saying -- okay, so there's a drug called fentanyl that's used usually for anesthesia and more than a tiny pinch of it will kill you. And a lot of times heroin is cut with fentanyl, so drug dealers will put a little bit of fentanyl in it. Sometimes they don't even know there's fentanyl in it and people will die thinking they're taking heroin when they're actually -- there's some fentanyl in it and they die, and that's become a big problem lately. And so that's what I was saying about the black market drugs, like if it were legalized people would be buying pure heroin, they wouldn't be -- they’d know what they were getting. And I know that sounds really radical, that people can just go and buy heroin, but I think you'd have -- it’s more like, not that people could go buy it, just that they wouldn't be criminalized for -- I don't think it should be sold at like any kind of store.
Person B: Mm-hmm. There will be certain limits like, “Yeah, I can only buy this much?”
Person A: Well I don’t think it should be sold, but just that if a police officer catches someone with some heroin and a needle, they won't be sent to jail, they'll be sent to a rehab.
Person B: Oh yeah, right.
Person A: I think that's how it should be.
Person B: But currently here in the U.S., in most states, the only legal drug is marijuana?
Person A: Marijuana is only legal in like ten states. So most drugs -- the only drug that's legal in the entire country is alcohol and in most states.
Person B: Marijuana you mean?
Person A: No, alcohol. Alcohol is the only drug that's actually legal in all. But marijuana is only legal in ten states? I don't know.
Person B: Oh, okay. But how has legalizing marijuana has affected here in California? Or maybe around Berkeley or Cal?
Person A: I think it's helped the economy. I've definitely seen a bunch of dispensaries, which is where they sell marijuana, pop up. There are three within walking distance of my house.
Person B: Okay.
Person A: But you have to be 21 or you have to have a doctor's note, like a medical marijuana card that tells you that you can use it for medical use. And that you have to be, I think, between 18 and 21 for. So most dispensaries only serve people who are over 21, because that's the legal age you can use it. And you can only buy a certain amount and you can only grow a certain amount in your home if you want to grow it. So it's very regulated and people still -- most of my friends who are 21 just buy it from drug dealers anyway. They don't buy it from dispensaries just because it's more expensive in dispensaries, but -- not actually most -- some people. Some people still buy it from dispensaries, some people buy it from the street. But I think it's definitely helped the economy. It's helped people who have medical conditions be able to more readily access it, but I don't think it's done too much damage because it's a relatively harmless drug.
Person B: Well I think it's approved for recreational purposes as well, right? And not just for medicinal medication purposes?
Person A: Yeah. It’s approved for medication purposes in a lot more states. But then I think it's about ten states that approve it for recreational and medical. Yeah.
Person B: Mm-hmm. Interesting. So yeah, I'm learning a lot from you.
Person A: There's also something called classes of drugs. So it's like, class one, class two, class three. Class one is considered -- by the US government -- class one is considered the most dangerous and is said to have no medical properties, and marijuana is in that list. So it's one of the most heavily criminalized, and considered the most dangerous. Even though people know it's not that dangerous, for some reason, law-makers haven't moved it to the other category. So there's kind of a misconception about marijuana as being this scary drug. But I think we need more education also. I think that would help. About how marijuana is not that bad, but alcohol is actually more dangerous and it's legal.
Person B: Mm-hmm. Oh, do you have any idea what made the government of some states come to like --
[Experimenter says time is up]
Person A: Oh, well it's called “tough on crime.” It was a couple of presidents including Ronald Reagan that decided they wanted to be really hard on drugs. Yeah.
Person B: Mm-hmm. Alright, sorry I wasn’t able -- I wanted to ask you something else, but yeah. Thank you. 
Person A: You can ask me later probably. Nice to meet you. 
Person B: Nice to meet you, bye. 
</t>
  </si>
  <si>
    <t xml:space="preserve">Person A: Yeah, do you want to go first? 
Person B: Do you want me to go first?
Person A: Yeah.
Person B: Okay, first I think that drugs shouldn't be legalized in the U.S. because one, I think that people can't handle this freedom and legalizing it in all of the states will likely result in a lot of people getting addicted to drugs. And it's especially true with some of the more hard drugs such as LSD or something of that sort where people would likely get addicted to those drugs if they were much more accessible. Other than that, I believe that it will lead to more experimentation in general. If the whole stigma or the taboo around drugs are removed, I think it will lead to a lot more experimentation with hard drugs. And I think that could be a problem, because it will result in sort of a mass addiction of people across the country. Yeah, do you want to add anything right now to this?
Person A: So yeah. I kind of agree, I guess, with parts of that, because opposing -- yeah, because if you do legalize it, there could be a mass opposition to it. But then for this question I kind of believed in -- I guess even though there is an oppose and support kind of situation for me, I answered that I would go with supporting legalizing drugs in the need of -- I was thinking like those individuals that do need certain drugs for medical reasons and stuff like that. Sometimes for epilepsy, they have to use different drugs to help them. So then, I was thinking even though that there isn't a big population of those that require drugs for medical reason, if we oppose legalizing drugs completely, we shouldn't punish those that really do need it.
Person B: I get your point, but at the same time, I think there's also this concept of medical cards that are issued to people who actually need the drugs. And I think that a lot of the people who actually have issue with epilepsy and issues with coping with anxiety and stuff with marijuana. I think they have medical cards, right? I'm not too sure about it.
Person A: Yeah. I'm not sure how that works, but yeah. I understand what you're saying. But also there's also the point of alcohol. I don't know if that classifies as a drug and stuff, because you know how in that situation, how some people -- because it is, I guess, in the term legalized so everyone can have it. And then there are people that overuse it, and you know how they can't control it. But then there are also people that can handle it and stuff like that. So then in that case, even if we do legalize drugs, I mean it is bad because then people can take advantage of that. But then on a wide stance, maybe it could kind of be like alcohol where it kind of becomes the norm, maybe. And then while some people do take advantage of that and then utilize that in bad ways, I don't think that the majority, hopefully, has it in a bad way, I guess. But I do understand that that's also bad.
Person B: No, no, I get your point when you say that we could likely make it into a cultural thing of having drugs similar to -- is that what you’re trying to get at?
Person A: Yeah, yeah.
Person B: Make it a cultural thing of having drugs instead of -- you are suggesting some groundbreaking stuff, man. But yeah, I get what you're suggesting. But from what I know about drugs, I think all of them affect the neural pathways in your head in a much stronger way than alcohol, because drugs -- I don't know. I've read somewhere about drugs affecting your mind in different ways than alcohol.
Person A: Mm-hmm. Right. Oh yeah. Because neuro and everything else. Yeah. Because it's probably different.
Person B: Yeah. On that note I had a couple of other points, one of them being that, similar to alcohol, but the fact that people would now spend money on drugs instead of -- a lot of their salaries, instead of actually spending on their household and stuff, they’ll probably spend on drugs since it’s now legal. And that might result in households splitting up and a lot of household conflicts and stuff, because of whoever the breadwinner in the house is, he's spending the money on drugs. That could potentially be another issue.
Person A: Mm-hmm. But then also how can you guarantee that if we legalize drugs and then, in your case point, they're going to spend all that money on drugs and stuff? In today's society, how can you guarantee -- people are already doing that with other things, they could be doing it on other kinds of substance or anything else that we see today, and that also breaks up families. So then how do you guarantee that because it's legalizing drugs that it's breaking up the families? If that makes sense.
Person B: Yeah, I get your point. All I'm saying is that legalizing drugs will make them more accessible.
Person A: I see.
Person B: Which in turn will result in people being able to spend more money easily on them, and as a result of people spending more money on these drugs, it could result in potentially in social problems. Yeah.
Person A: Mm-hmm. That's true, yeah.
Person B: Actually, another thing off the top of my head is that potentially it could make the workforce a lot less productive, because people might just start mass-snorting coke or something before going to work every morning. And some people might argue that drugs make you more, whatever, creative and stuff like that. And maybe that might be true for some drugs, but I think for the vast majority of drugs they render you kind of in the state of dizziness, and just in a state of elation and potentially they could make you less productive.
Person A: Mm-hmm. That's true. That’s true. Yeah. Because the effects of drugs does -- it's a common thing. It will affect everyone. It's not one symptom. That's true.
Person B: Wait, have you lived in California your whole life?
Person A: Yes. Yeah.
Person B: So how widespread is the use of marijuana? I know it is, but how widespread has it been in your experience?
Person A: So are you from California?
Person B: I'm actually not, no, no.
Person A: Okay. Oh, I see. Yeah. Because I guess for -- yeah, California was, I guess, one of the early states that we finally legalized marijuana. So I think it just depends on the neighborhoods and which part of town you are. Because for me, since I'm not from the Bay Area or SoCal, that's completely a different scenario because from where I'm from -- I’m from a small town, so that was never really an issue unless you go to the worst neighborhoods where that's a problem and stuff. But then I visited and mostly stayed around the Bay Area and stuff like that where that is kind of a common thing. Even in Berkeley, you go around the streets and you literally smell marijuana everywhere. And it's like every street -- because now that it's legalized, you just see streets so confidently selling them, and you will see that. I think because California -- I don't know how long it's been since they legalized it, but for me -- I don't know how much it applies to everyone -- it just became the norm. And since it's not affecting me personally, I wouldn't be concerned or anything, because it's just happening. Like if there's someone on the street doing it, you just kind of ignore them and move on, because that's kind of like a daily life thing. But then since it is such a normal thing to see, it's also kind of bad because you just accept that people are doing drugs and it's affecting their lives. So it's kind of bad too. But I guess it just depends.
Person B: Yeah. So an example just popped into my head. Have you heard of this place called Amsterdam?
Person A: Yes.
Person B: So I think in Amsterdam, most of the drugs, which you and I can think of from common knowledge, are actually legal.
Person A: Oh yeah, that's true. Yeah, yeah.
Person B: One of my friends actually stays in Amsterdam, and she told me about how in a lot of these streets you just have people just lying down on roads and you have needles poked into their arm and stuff like that. And it’s really shady in general because of the drug culture.
Person A: You're right. Yeah. I think that's also in San Francisco too, because I think in the past year or something, there were articles released how San Francisco, like it's gotten worse about how people are just on the street shooting up or something. And it’s like, the city doesn't really do anything to them. So I don't know if that's also the people's fault too, because you could legalize it and if you maintain a set of rules or even know how to control it, it wouldn't be as bad as just letting everyone do whatever they want.
Person B: Yeah, that's true. I mean potentially, a model might work where you legalize it, but you have a very high prices on the drugs.
Person A: That's true.
Person B: But then again if you have high prices on drugs, that would facilitate a black market where people would sell it at low prices.
Person A: Yeah, that’s true. Because then that would just create a whole different problem of people trying to obtain illegally and then going through that. But yeah, going back to the idea where you said about the Amsterdam, I know a friend who went there and she spent a summer there, and literally she was telling me about that because there is a term --
Person B: Was it a “lit” summer abroad?
Person A: I’m pretty sure it was, knowing her. But she would tell me how she was surprised just how different it was, because there's a thing where it's like you go to a coffee shop and a cafe which is completely different. And I forgot which one's which, but it's like one is for drinking coffee obviously and the other one is literally just a shop to get drugs and stuff.
Person B: Yeah, I think you’re right. I think the cafe is where you get the drugs and stuff.
Person A: Yeah, it's such a normal thing over there. So it's like -- I don't know, I would like to see how these countries that are accepting more -- how would it be, how are they doing? Because we don't really hear about that. We just hear about it being bad in the U.S. 
Person B: So we have ten seconds left. What’s your name again?
Person A: Oh, I'm [name redacted].
Person B: Oh, yeah, I'm [name redacted].
Person A: [name redacted]?
Person B: Yeah, yeah.
Person A: Oh, okay, nice to meet you.
Person B: Yeah, nice to meet you. But yeah, what's your major again?
Person A: I'm CS [computer science].
Person B: Oh, shit, how was your 61A [class] midterm?
Person A: Oh, I'm not -- I'm taking CS 10.
Person B: Oh, okay.
Person A: So then 61A would be next semester. What about you?
Person B: I'm a data science and econ major. 
Person A: Oh, wow.
Person B: Hopefully double majoring. Since it's all intended at Berkeley.
Person A: That's true.
Person B: But yeah, so what other classes do you have?
Person A: So I have English R1B and then Math 1B.
Person B: Oh, that's pretty cool. So you have only 3 classes?
Person A: Yeah.
Person B: And a DeCal [student-run course] let me guess.
Person A: Yeah. Or not a DeCal -- I got enrolled into a -- l guess it's kind of like a DeCal. Like a computational bio thing.
Person B: Oh, okay, that's pretty cool.
Person A: Yeah, what about you? What other classes?
Person B: I have an African American studies class, I have an astronomy class, I have an entrepreneurship class, and I have my data science class.
Person A: Oh, cool, okay. Are you -- what year are you?
Person B: I'm a freshman. You?
Person A: Oh, same.
[Experimenter says time is up]
Person A: Oh, okay, well it was nice talking to you.
Person B: Nice talking to you too. Bye, [name redacted].
</t>
  </si>
  <si>
    <t xml:space="preserve">Person A: Hello.
Person B: Hi. How's it going? What's your name?
Person A: Hi, I'm [name redacted]. What's your name?
Person B: [Name redacted].
Person A: [Name redacted], nice to meet you.
Person B: Oh, it’s hella loud. Okay. All right, cool. So drugs, what's your position on that?
Person A: I support the legalization of drugs in the U.S.
Person B: All drugs?
Person A: Define -- I don't know, I guess.
Person B: Do you think crack cocaine and meth should be legal?
Person A: I don't think making them illegal is an effective way to stop the use of it.
Person B: Uh-huh. Yeah. That's true.
Person A: So I think there's a better way. I don't think that it should be promoted, [as if] you should use these drugs or anything, but I don't think that making them illegal is something that is an effective way to go about it.
Person B: Mm-hmm.
Person A: Yeah. What's your position?
Person B: I think there are a lot of issues with drugs. I think making weed legal was a good call, but I think certain drugs like heroin and opium and meth and whatever currently should not be legal because there's no point in making it easier to access. Because there are just so many issues that arise from them. 
Person A: Mm-hmm.
Person B: So. while people can access it, I think we'd have more problems if it was easier accessible, like guns for instance.
Person A: Okay. I guess that makes sense. But I think that drugs -- making them illegal doesn't necessarily make them harder to access. I feel like if you wanted a drug, it's definitely pretty easy to go out and find it.
Person B: I mean, I don't really know where to get opium, specifically.
Person A: But if you wanted to know where to get opium, I think you could do that.
Person B: Yeah, true. Yeah. So what do you think should be done?
Person A: I think instead of using prison as a punishment, drug addicts and drug users should be sent to rehabilitation centers and actually be treated for their addiction.
Person B: Yeah, that's a good call.
Person A: Yeah, because, at the end of the day, it's purely biological, so if you just send drug users, to jail, they're obviously going to go back. So I don't think it's useful to just use the law as a punishment.
Person B: Yeah, I don't know. I think maybe people who make the drugs should be in trouble somehow, but I don't think just throwing a bunch of people in jail who were using these drugs is a good call because we spend more money on jail than our education system.
Person A: Yeah, that's true.
Person B: But yeah, I still don't think that drugs should be legal. There should be some punishment for people who are making these drugs that are causing a lot of people harm.
Person A: Yeah. But there's no way you could ever find all the drug dealers in the world or punish all of them because --
Person B: No, but the ones you can find.
Person A: I guess that's true. Yeah.
Person B: They could work from limiting it from the source. That would be a good way to solve the problem.
Person A: Mm.
Person B: Because if drugs are legal, then I don’t know. I just don’t think it's a good call. I think there'd be a lot of health issues and stuff. Even kids in middle school could get Triple C and stuff, you know?
Person A: Well, obviously there’d be an age limit. It wouldn't be like, “Oh, if you're 12 you can go out and buy heroin.” That's not how it should be, but I don't know.
Person B: Yeah, yeah.
Person A: If you’re 12 and you want heroin, I think there's ways you could -- if you were really determined to get a drug, you could.
Person B: Yeah.
Person A: So I don't think making it legal would be like, “Oh, everyone is going to start doing it now.” Because I think if you wanted to before, then you're definitely probably already doing it.
Person B: Yeah. What would be the benefit of making them illegal?
Person A: Well, a lot of people go through really unsafe methods to get drugs, which is super harmful. Obviously, there’s no company mass producing drugs. So it’s just on an individual basis, and a lot of people they get it through are not very good people and they could lace drugs. It’s just not safe for people.
Person B: Yeah. But it’s not safe if it’s legal either.
Person A: I mean if it's legal then companies could regulate it, or you know how you regulate food?
Person B: Yeah. Oh, like the USDA and stuff.
Person A: Yeah. You're not going to find -- I don't know, if – there are consequences for if there's something dangerous in your food, and it would probably be the same way for new drugs.
Person B: Mm-hmm. I feel like there should be some consequence though for people using these crazy drugs because they are a threat to society. I don't want someone just -- it's kind of scary walking around people that are all cooked out on heroin, and they shouldn't just be able to do that with no consequence because it's pretty scary and they're so unpredictable.
Person A: Yeah, that's true. I do believe that that's not safe, but at the same time having consequences, I don't feel like affects them in any way.
Person B: I don't know, but don’t you think more people would be willing to try it if there were no consequences and then maybe we'd have a stronger addiction problem, like a higher addiction rate?
Person A: I don't know if you read it in the survey, but it was talking about how -- I don't know what country it was, like Venezuela or something, they legalized drugs and since then, their addiction rates and drug problems have gone down by a lot. Which I think makes sense because I think there’s sort of this -- if something’s illegal, some people might want to do it more.
Person B: Mm. Yeah. Maybe.
Person A: If something’s legal, some people are like, “Oh, it’s probably not that cool anyways.”
Person B: Yeah.
Person A: I think that’s the thing with a lot of drugs. It’s the stigma around it.
Person B: Yeah, maybe. I also don’t think a lot of people are doing it because it’s illegal. I think people are doing it for the high and that feeling.
Person A: Yeah. Mm-hmm.
Person B: And I think more people would do it for that feeling and get addicted if it was easily accessible. Yeah, there should be some sort of, I don’t know, something.
Person A: Yeah, I agree it should be regulated.
Person B: Yeah. Can’t be a free for all.
Person A: Yeah. No, it should definitely be regulated. We shouldn't just have hard drugs at the store.
Person B: Yeah. Get some cocaine with your Cheerios. Yeah. Okay, well, that was an exciting discussion.
Person A: Yeah.
Person B: We can agree to disagree. It's cool.
Person A: Yeah.
Person B: So what'd you do today?
Person A: I took a nap for three hours which is nice
Person B: A three-hour nap?
Person A: Yeah.
Person B: Dang. I'm always super groggy after long naps like that.
Person A: Me too, but I felt so refreshed today.
Person B: That's good. That normally really disorients me.
Person A: Yeah. Mm-hmm.
Person B: Cool.
Person A: How was your day?
Person B: My day was good. I spent the night at a friend's. And then I had a studio project for Landscape Architecture. So we had a project where we had to create time-lapse videos of our design process with creating a green wall for Davis Hall. And so I've never made a video before and I'm really not savvy in terms of technology. And yeah, my video was horrible. But there were some videos that were really out there. Someone put on this very explicit song and their design was a pube wall for Davis Hall.
Person A: Oh my God.
Person B: Their whole design was based on pubic hair, people and human form. 
Person A: That’s amazing.
Person B: It was pretty intense. 
Person A: Wow.
Person B: So we were all – I mean I admire their audacity and their courage to be able to put that in front of a whole class watching.
Person A: Yeah. I know.
Person B: And literally it’s like, “Free the pubes,” and then their name.
Person A: Wow.
Person B: I’m just like, “Oh my God.”
Person A: That’s a cool project though.
Person B: Yeah it was interesting. And then we went on a walk to Northside [Berkeley].
Person A: Ooh that’s a long walk.
Person B: To some theology school. Have you heard of this religious theology school?
Person A: No, I haven’t.
Person B: Okay. Well yeah, so we went there because we have to make a design for this place. And then I had my swim class. I read a bit. It’s been pretty chill.
Person A: Nice.
Person B: Yeah. I might bake cookies later and watch Jane the Virgin or do yoga.
Person A: Oh, that sounds like a fun evening.
Person B: Yeah. Do you watch any shows?
Person A: Not right now but I have seen Jane the Virgin and I've seen pretty much everything on Netflix, basically.
Person B: Everything on Netflix?
Person A: Not everything. But a lot. Most of the things.
Person B: Most of the TV shows or movies or just everything?
Person A: TV shows.
Person B: Okay. That's a lot of material to go through.
Person A: I'm dedicated.
Person B: Yeah. I am not. It takes me -- I've only finished one series. No, two series.
Person A: Oh, wow.
Person B: Gossip Girl and One Tree Hill.
Person A: Wow.
Person B: And those took me years.
Person A: Those are long though.
Person B: Yeah, yeah. What are some of your favorite TV shows?
Person A: I like The Office.
Person B: Solid.
Person A: And Friends. Yeah.
Person B: Nice. Classics.
Person A: And yeah just classics. 
Person B: Sitcoms.
Person A: Yeah.
Person B: Cool. I feel like this conversation is going to be so boring for whoever is listening to it to listen to.
Person A: Yeah.
Person B: I would hate to listen to this conversation. 
Person A: Just small talk. Yeah.
Person B: Cool. Do you have any fun plans for the weekend?
Person A: I have a midterm on Tuesday so that's going to be fun.
Person B: So you're just studying for that all weekend?
Person A: I'm going to try to.
Person B: But you're not going to.
Person A: Who knows? We'll see. We'll see what happens. Yeah what about you?
Person B: My ex is actually coming to visit me.
Person A: Oh my God.
Person B: So that'll be fun.
Person A: That’s interesting.
Person B: So I think we're going to –
Person A: Do you want him to come visit you?
Person B: Yeah. Kind of. I don't know. I mean I'm excited to see him. I don't know. We'll see.
Person A: Okay.
Person B: All right. So we're going to Oktoberfest in September, which is weird.
Person A: Oh, that's cool.
[Experimenter says time is up]
Person B: Yeah. Okay. Bye.
Person A: Bye. Nice talking to you.
Person B: Nice talking. 
</t>
  </si>
  <si>
    <t xml:space="preserve">Person A: All right. 
Person B: Okay. So what are your views on this?
Person A: Okay, so I gently disagreed with them not allowing the speakers. I disagreed with that, so yeah.
Person B: Why is this?
Person A: It’s mostly because I feel that everyone in a democracy should have a chance to express their opinions, however controversial they may be. So this is basically taking away the fundamental principle of democracy.
Person B: Mm-hmm.
Person A: So that's why I felt that they should have had a chance to speak and the university should've done a better job at dealing with the repercussions that might have been caused after this speech. The actions taken should not have been something like canceling the entire speech.
Person B: Right, so my opinion is that, since your view is based on this is a democracy, and in a democracy free speech is vital, I kind of separated these controversial speakers from free speech and hate speech. So to me, there was a difference between the two. And because it borderlines on hate speech, I think that there really is a limit to the first amendment. There definitely should be some protection against free speech that can cause tangible, actual harms.
Person A: Mm-hmm. Yeah. But don't you think there might be somebody in the audience who resonates with these ideas, and banning someone from speaking who resonates with the ideas is basically discriminating against them?
Person B: Right. I think in terms of that, it really goes to -- personally, I would think that the controversial speakers are kind of irresponsible in their rhetoric. It's kind of like they're preaching discrimination, and they themselves are discriminating against at least somebody in the audience. And it kind of preaches controversy rather than actual accuracy. A lot of the things that they say aren't grounded in facts.
Person A: Uh-huh. Yeah. All right. So you said that the arguments aren't really based on facts. But I still come back to my argument that they should still have a chance. Raising controversy should never be an issue for the university. Everyone has the right to speech and taking away this right -- however controversial they may be, however baseless their arguments may be -- it's finally discriminating against them at the level of a citizen, right?
Person B: Mm-hmm. Well, in that case, do you see a separation between free speech and hate speech?
Person A: I do agree that the topics might have been inclined toward hate speech, but I'm not saying that hate speech should be allowed. I'm just saying there should have been a better way of dealing with it. Yeah. 
Person B: Mm-hmm. Yeah. It's kind of like using the analogy of if Person A tells Person B all these false things, or even they may be correct things, to Person B, and that really pisses Person B off, and then Person B goes and murders Person C, for example. And obviously Person A didn’t directly kill Person C. It was completely Person B’s doing. There is some sort of accountability on Person A’s part, and they do have a moral responsibility in the death of Person C. What is your view on that?
Person A: Mm-hmm. That analogy makes sense. I agree with the idea. It’s basically abetting to murder, I guess, or something. But I do agree with that. Yeah, I do agree with that.
Person B: Mm-hmm. Yeah. I mean, to some extent, I do agree that the university should allow controversial speakers, but when it comes to those specific controversial speakers, maybe not Ann Coulter but definitely Milo, there should be some sort of limit as to what he should be able to say, especially because he is responsible for the things that he preaches to a really big audience like Berkeley.
Person A: Yeah. But don't you think that Berkeley as a university should just give the students here an option to listen to every opinion or argument out there before -- basically my point is Berkeley is deciding for the students here. They are deciding what thing is right, what's wrong. Even if the argument might morally and ethically be wrong, wouldn't it be -- it's basically deciding for the students here, right?
Person B: Right. Well, I do agree with you with the opinion that the school should not decide what the students are able or not able to attend. So maybe the solution would be to have some sort of democratic vote, because obviously when those speakers were scheduled to come, there were major protests and that was all on part of the left side. If the right showed up and there were clashes, then we would see more of a kind of democratic discourse, but they didn't. It was purely the left side opposing the speaker. We didn’t really see a lot of people in favor of these speakers, so I think if Berkeley were to cancel a speaker's events, it would probably have to be through like a democratic vote by majority.
Person A: Uh-huh. So basically you're saying this popular opinion -- there wasn't exactly any voting on this, right?
Person B: Right.
Person A: Yeah, that makes sense. Yeah.
Person B: It was just a lot of violence.
Person A: That's true. Yeah. Heard about they had closed streets down and all.
Person B: Yeah, yeah. It was chaotic.
Person A: Yeah. My entire argument was just that it's basically taking away someone's right to speech and making someone's decision for them. But yeah, I think we've gone through that now.
Person B: Yeah. I definitely see your opinion, and I understand how it's aligned with democratic values and yeah.
Person A: Yeah. Don't you think there could be some better way that they at least let him speak and at the same time prevent any mass-scaled violence apart from a democratic voting process or something? Because even if it's 55 - 45 percent vote, there is still a 45 percent of the population who wants to hear the speaker. Do you think there’d be a better way of dealing with that?
Person B: Mm-hmm. Well, in that case, it's kind of hard, because the tenant of a democracy is majority rules. So if it does come down to 55 versus 45, it sucks it's the way it is, but I do think majority rules in a democracy.
Person A: Fair enough. That makes sense. Yeah. All right. Mm.
Person B: May I ask if you're a Democrat or Republican?
Person A: I'm not from the U.S., so it's –
Person B: Oh, okay.
Person A: Yeah, I don't have an opinion on that.
Person B: Yeah, I'm not American either.
Person A: All right, okay. So do you have an inclination towards one side?
Person B: I think maybe socially liberal, but then economically conservative. What about you?
Person A: If I choose a party, I'd be inclined towards the Democratic Party, but I haven't been here long enough to exactly make a decision.
Person B: Yeah.
Person A: Yeah. And as of now, my opinion means nothing.
Person B: Yeah.
Person A: Yeah. So what do you think about the other topic [in the study] -- the drugs topic?
Person B: I said that I was kind of indifferent. But I was leaning towards legalizing it. What about you?
Person A: Yeah, I was strongly for legalizing it because I believe it’s similar to alcohol. Because it's legal, it's not as widespread as a problem as drugs.
Person B: Right.
Person A: And it's not as bad a problem, and I think too much money is wasted on fighting drugs.
Person B: Yeah, I completely agree. 
Person A: Yeah.
Person B: I think it's very inefficient too.
Person A: It is.
Person B: Yeah. And also when it comes to drugs like heroin or Class A narcotics, I think we have to see it less as a criminal problem than a physiological problem because they are physical addictions.
Person A: Yeah. But again, then if you ban drugs because of an addiction, then there's addictions to nicotine, addictions to alcohol. So that just basically means you need to ban everything, right? 
Person B: Yeah.
Person A: Because you can’t -- how do you decide?
Person B: Yeah. No, that's what I meant. I mean it is a bodily addiction, so the government should stop treating it as like, “Oh, let's arrest you because you are in possession of an illegal drug.” But rather than that, legalize the drug and then the government coming to the aid of that person and sending them to a drug program rather than prison.
Person A: Uh-huh. Yeah. They should deal with rehabilitation more than just incarceration. Oh my God. Yeah.
Person B: Yeah, absolutely.
Person A: Yeah, I get it. Yeah.
Person B: Yeah. I think we're on the same page.
Person A: Yeah.
Person B: Where are you from?
Person A: I'm from New Delhi.
Person B: Oh, okay.
Person A: Yeah where are you from?
Person B: I'm from Hong Kong.
Person A: Okay, so are you a freshman?
Person B: I'm a senior, actually.
Person A: All right, okay.
Person B: Yeah, what are you?
Person A: I am a freshman, yeah.
Person B: Oh okay, how do you like Berkeley?
Person A: Pretty good so far. Yeah, pretty hard.
Person B: Yeah.
Person A: Yeah.
Person B: Is it a known school from where you are?
Person A: My school, yeah. I think so, I guess.
Person B: Mm-hmm.
Person A: Yeah. Mm. So how was your time at Berkeley?
Person B: I have mixed emotions.
Person A: Yeah.
Person B: I mean academically it's really rigorous, but the campus is nice.
Person A: Yeah that's true. That’s true.
Person B: Yeah.
Person A: It's been really hard so far.
Person B: Has it?
Person A: Yeah.
Person B: What major are you?
Person A: I'm math and CS [Computer Science].
Person B: Oh, I see. Yeah, it's really competitive in that major.
Person A: It is, yeah. 
[Experimenter says time is up]
Person A: All right then.
Person B: Okay.
Person A: All right, it was good talking to you.
Person B: Yeah same here.
</t>
  </si>
  <si>
    <t xml:space="preserve">Person A: Nice. Okay, so do you oppose or support legalizing drugs in the U.S.?
Person B: I think I oppose them, but -- yeah.
Person A: Okay. Yeah, that makes sense. Okay. So do you want to start with why you are against it? Maybe your points?
Person B: Yeah, my primary reason was personal experiences. So I've lived around the world, so most recently in Singapore, and then before that London, Amsterdam. And all those places, drugs are not legalized, right? But they still have a very good -- the government or whichever body regulates the drugs has good control over drugs not being -- there's no illegal sale of drugs. So I think the survey we filled out, the main point was that if drugs are legalized, they won't be trafficked at all, that they won’t be abused that much. I think what governments can do quite well even though drugs are illegal -- I think the control, it's more of a function of regulation than legality, whether it's legal or not. And obviously again, going back to personal experiences, I'm a freshman so I have a few friends who have gone to Canada for university. And Canada again is a place where marijuana is legal right now, and they’d never done marijuana before, simply because it was illegal in Singapore. But now actually they do it really often. So I think moving to a place where it's legal made it worse.
Person A: Yeah, maybe it allows more access to it.
Person B: Yeah, yeah.
Person A: Yeah, you raised some good points. I think for me, after hearing the Portugal argument in the prompt, I was thinking that possibly decriminalizing the drug industry allows us to have more control over the black market and regulate the levels of drugs in the U.S. and be able to track it. And also, I was making the comparison to -- I don't know if you know that much about prostitution, but there's a lot of arguments whether people should legalize or keep it illegal. But the proponents of legalizing it is that a lot of the people that work in the black market or the industry get criminalized if they come forward. So even, let's say, gang members here in the U.S., if they really want to get out of selling drugs, they can't. They're stuck in this, I guess this circle, and I think by maybe bringing the government involved -- I guess I would have to look at the statistics on how well the marijuana industry now has gotten rid of the black market, or is it still the same level? So I was thinking that was a reason why maybe legalizing it is a good thing, but I don't -- I'll agree with you where I do not support heroin. I really don't -- I don't know how they expect that to work out because heroin is obviously the most addicting thing ever. So that's not something I'm for, but I do think that there's potential to help maybe the gang epidemic and help people throughout the process get out and maybe tackle the whole industry that's making a ton of money off of this. Yeah.
Person B: Yeah, I think so. Yeah, that's a good point. So I think it's just contrasting goals. So are you looking at, as you said, just stopping that whole industry that's making a lot of money out of it? That's definitely a huge benefit. But at the same time, as you said, yeah, stuff like heroin is way too addictive.
Person A: Yeah, I'm like, “Wait, how are we going to legalize heroin?” First of all, that shouldn't exist. But then I do think it might also help recovering addicts or drug lords or people that are in the -- I'm not sure, because you said you have some experience living around -- if you know people who do a ton of coke or who are addicted to meth and then sell meth. It's like a vicious cycle and they can't really come clean because if you come clean, then you have to admit that you’ve been selling drugs. It's kind of like, “Oh, I can't get out of this.” It's so insane. They live a completely different life than we do.
Person B: Oh yeah, that's true. I was thinking -- wait, so marijuana is legal in California, right?
Person A: Mm-hmm.
Person B: Do you know anything about if that’s helped or made it worse?
Person A: I know, I'm trying -- for me, it seems as if it's become better just because it's more transparent. I think the people that I know used to illegally buy it, now they're just going to dispensaries and now I think the government has this information, but it doesn't seem like -- you're not going to some drug lord in some basement with the potential of getting killed. You're going to a business to buy this. Does that make sense?
Person B: Yeah, that does.
Person A: So there is a level of safety that comes along now with these companies doing this because you know your marijuana is not laced. I don't know, this might be a little too personal, but if you've ever gotten high, sometimes your marijuana is laced with PCP or all these unknowns. And I think by legalizing it you have these company standards that are like, “Hey, whatever, your Molly? It’s going to be legit. You're not going to have some meth in there.” And then there's so many toxins that people put themselves at risk because they want to get high.
Person B: Yeah.
Person A: Yeah. There's definitely a lot to think about.
Person B: Yeah. So I mean, I guess, reading the prompt, “Do you oppose or support legalizing drugs in the U.S.?” I guess we can reach a common ground that there are different degrees of drugs. So marijuana is one and then heroin is a whole new level. So I think based -- you can’t -- it's not a black or white answer like yes or no. Definitely going to be degrees of what can you legalize, what can you not legalize.
Person A: Yeah, yeah. I think doing another, maybe, thorough study of the different types of drugs and their effects and -- I honestly would need to do more research on Portugal and how that's worked out for them because I know it said that -- do you remember what it said [in the prompt]?
Person B: Not exactly. I was just about to ask you. So was it all drugs or was it a specific set?
Person A: I don't know. It said legalizing drugs, but it says the result means that there's been less convictions, or I don't know, there was something positive about it. So I would have to do a thorough study. Are they actually legalizing heroin? Or coke? So -- there's so many different drugs. I think maybe I could agree on decriminalizing it, meaning that people who want to come forward saying about their drug lords or whatever won't get in trouble for previously selling it. Because that's something that happens in our country. It's that, if it's illegal and now you admit it, you're going to jail. So we want people to feel comfortable and feel safe to be like, “Hey, I want to get out of this industry.”
Person B: Yeah, I think that's a fair point.
Person A: Yeah. So I think when you make something illegal, it's almost hush hush. Which --
Person B: Yeah, it also creates unwanted hype around it. Like, “It's illegal, so there’s got to be something about it.”
Person A: Yeah, you probably know this too. So I have some family that -- they live in Austria and my sister, we’re the same age, and she's been allowed to drink since she was 16.
Person B: Yeah.
Person A: And then here, the legal drinking age is 21. But I personally, and most of my friends, started so young because it was -- we just had to hide it. We did all this illegal stuff just to get it. There was so much hype around it. Whereas this girl, my sister, she learned to responsibly drink and she doesn't really have problems. She says people in America, they get really trashed. She said people in Europe -- yeah, we drink, but it's so social. There's not the depression and the beer cans and the football stuff. Here, people -- there's, I don't know, a new element because everything's illegal.
Person B: I think I can probably link that back to my friend. So since marijuana has been illegal wherever he's lived throughout his life, suddenly when it's legal now it's like, “Yes, let me try that, let me do that.” And it just gets too much, as you said. You start doing too much probably simply because you're out of that hype, that, “Now I'm legal to do it.” But yeah, so someone who's probably lived in Canada or California their whole life probably is more responsible.
Person A: Yeah. 
Person B: Yeah. I think -- yeah, so, yeah, I guess we’ve just come to common ground that you can't have a yes or no answer to this.
Person A: Yeah. I know. I think -- yeah, I agree with that. Yes or no, I don't think you can support legalizing all drugs, but you can support legalizing maybe a few drugs. Or I believe in decriminalizing it, so then people in gangs can come forward, in that sense.
Person B: Yeah.
Person A: So I mean it depends, because I don't know if we just all agree that marijuana is healthy now because there's been so much evidence brought up and maybe is there going to be another drug that we find out is good for us or maybe not, you know?
Person B: I think what's tough also is that it’s tough to test it out. So you can't just make heroin legal for a few days and see the effects.
Person A: Yeah. But there's also a lot of roots involved. So let's say alcohol, for example. If this was a completely different time and let's say you exchanged a different drug with alcohol, we would all be saying, “There's no way they're going to legalize alcohol,” because that -- literally alcohol has caused so many deaths in this country, in this nation, because of drunk driving, all this. But we all turn our heads because half of this nation is addicted to it and it makes a ton of money, you see? So it's kind of like, “Okay, why is alcohol better than maybe this other drug?” Alcohol has awful effects.
Person B: Yeah, completely agree.
Person A: But see, we legalized it and there's, I don't know, I think you're still going to lose some, but you're also going to win some. Because can you imagine people smuggling alcohol during the Prohibition Era? They decided to legalize it. So I think there are pros that come along to legalizing something that's bad because they track it.
Person B: Definitely. Yeah. I mean as you were saying that, if you had to buy marijuana from someone who's selling it legally, you can track -- I think you brought up a point of tracking who buys how much and all that.
Person A: Yeah. And also, the safety measures behind it. You know what's actually in the stuff you're purchasing and the chances of you getting stabbed or something like that are literally diminished.
Person B: Yeah. Yeah. And plus, there's a lot of data which you can analyze, whatnot.
Person A: Yeah. So you're a freshman?
Person B: Yeah, I'm a freshman. How about you?
Person A: That's cool. Senior.
Person B: Oh, that’s nice.
Person A: Going to -- about to graduate. Well, no. Next semester.
Person B: Bittersweet or looking forward to it?
Person A: I would say bittersweet. I've been waiting for this. I think junior year is when you're ready to leave. You're just like, “Oh my God, I want to work already.” And then senior year comes and you're thinking about all your college memories and how you kind of were in a utopia for a little bit with your friends here. Yeah. It's going to be nice though going -- starting to work again full-time, not having to study and I don't know, yeah.
[Experimenter says time is up]
Person A: Oh, okay. So I think we did reach some common ground, so that's good.
Person B: Yeah, that's really good. Yep.
Person A: Okay. I think we're ending this. It was a good talk.
Person B: Yeah.
Person A: Okay, let's see. Okay, bye.
Person B: Bye. 
</t>
  </si>
  <si>
    <t xml:space="preserve">Person A: So what are your thoughts on the issue?
Person B: I completely oppose having controversial speakers on campus. How about you?
Person A: I mean, I think free speech is important and even if it is controversial, I think it's important to allow speakers on campus if they do want to speak. And my thinking is, if you don't like what they're saying then just don't go. And if people do want to go then that's their thing, but if you don't want to hear it, then just don't go.
Person B: Okay. On that, why give someone a platform to continue to spread -- well, it tends to be hate speech rather than free speech -- why allow them to spread that to other people?
Person A: I think if it's hate speech and it is causing actual psychological harm to people who are listening, then yeah, that becomes an issue. But if it's just a controversial topic then that is a safe space to discuss things, like classrooms. And it's not like -- as long as things don't get violent, I don't see the problem in discourse on controversial issues because talking about and hearing different opinions is kind of what moves things forward. And so I think it's important to hear both sides to issues and it seems like people are so close-minded now that they don't even want the opposition to even be able to say anything. And so that just seems very problematic in and of itself that people don't even want -- if you don't have the same beliefs as someone, they don't even want them to be able to say anything. So that's my thinking. But I could see -- if it is actual hate speech and it's causing damage to people and major problems, then yeah, that shouldn't be allowed. But if it's just something controversial then I don't see the problem with it.
Person B: Well, I think what it was talking about is controversial speakers rather than topics. Which controversial speakers tend to talk about controversial issues, but most recently on campus, I think the reference that they give is talking about Milo [Yiannopoulos]. And I think having him on our campus was problematic -- it was really problematic. Especially with his values and what he stands for and what he has done. There's reason to believe that he was going to bring hate speech again because that's what his platform is based off of.
Person A: Mm-hmm.
Person B: So do you think it's okay for people like him who are just trying to rile people up and cause harm to people to be allowed on our campus?
Person A: No. If he's -- yeah, I think -- personally, I just think he's very immature and doesn't really have anything valid to say. And in that case, I feel like he shouldn't even want to come to Berkeley just for the sake that the majority of people don't even want to hear what he has to say. So that kind of shows that he does want to come just to rile people up. And that's definitely problematic. So yeah, if it is someone like him or, I don't know, if it's -- I think it really depends on the situation honestly because everyone's different. But I think it's unfair to not let someone speak just because it's a controversial person because I do think controversial people can bring discourse and discussion about issues that need to be discussed. And yeah, even if it's stuff you don't want to hear, I don't -- just don't go listen to them or just use that as a way to talk to other people about it and realize that what they're saying is wrong and that brings -- discussion could actually bring good out of it. So I don't know, I think it really depends. But yeah, if it's really just to rile people up and get people mad, then that's unfortunate and that should be discussed kind of on a different level.
Person B: Okay. Another thing is, so when we tend to have controversial people on our campus, police are brought to our campus in large amounts. What do you think about that?
Person A: To be honest, I don't see why police would even have to come. It's just because people are so angry that someone is coming to speak that that's what causes violence and I don't see the need to protest just because somebody is coming to speak. I guess if you're against what the person is saying, then yeah, but it doesn't seem -- it just seemed totally unnecessary. Last year especially, there was all this buildup for Milo to come speak and then he ended up coming and gave a five minute speech and so we wasted so much money on all that police presence. It was totally unnecessary because it was, yeah. I don't even -- yeah, that was really dumb in my opinion. 
Person B: Same.
Person A: So yeah, I think it's the response of people to act violently or -- the fact that people are angry that these people are coming is the reason that there's the police presence. So if people just weren't so angry that controversial people are coming to speak, then we wouldn't need police presence and then we wouldn't have to waste money on so much security. It's just -- if we just let people say what they want, speakers come who want to come and then just don't go if you don't want to hear it, then I feel like that would just solve everything.
Person B: Mm-hmm. But my question -- another question -- sorry, I have a lot of questions, I’m just trying to understand.
Person A: Yeah, yeah, please.
Person B: So when it comes to -- okay, so what type of -- what do you mean by controversial issues? What do you think is appropriate to be on this campus?
Person A: I don't think anything isn't -- I don't know. If someone wants to come and speak their mind, I feel like there are always people out on Sproul [Plaza] and stuff just yelling whatever they want and no one really cares because you can say what you want in this country and that's okay. And so I don't see the problem with someone coming and if people want to go listen to them, then that's fine. So I don't see a problem with it unless it causes violence or -- whether that be psychological violence or just physical violence -- once things become violent, that's when action has to really be taken.
Person B: So I feel like with the recent people that are being brought to our campus, that are brought by the Republican Party of our school and stuff like that, have always been people who are really far right and tend to -- it's caused a lot of harm to folks on our campus. And people protesting against that and not wanting them on campus I think is fair because a lot of the topics that those speakers talk about are really traumatizing and target, in particular, people of color and other minority groups. So it's kind of hard to be okay with having those types of speakers on our campus as well as -- I think it also goes to dismiss a lot of people of color’s experiences, if that makes sense.
Person A: Yeah. Oh, that totally does make sense. And I think that's very valid. But what are your thoughts on how the Free Speech Movement started here? And so our campus should be committed to preserving that, I feel like. And so I still just don't see -- if you don't support the person, it's fine to protest and that's great to show what you believe in and stand up for that. And I think that's important and that shows who we are as a campus that we stand up for that. And then just -- I think the best thing in that situation -- okay, so Milo comes to speak and what if just no one showed up because we all hate him? The people on this campus who actually like him and respect what he says are so few. And so wouldn't it be great if he comes to speak, we let him speak because we support free speech and just no one shows up? That would be the biggest diss to him because it's like showing what we support and what we don't support just by our actions. And say we have a protest. That's awesome. And then just don’t show up to hear him speak because no one really wants to hear what he says except for the few people in the Republican Club who actually wanted him to come. I think that would be the best way to show like, “We don't want to hear you speak, but you're allowed to come because we do support free speech.”
Person B: But why do we have to cater to people who provide that, who provide hate speech, who could give two shits about minority groups? Who have outed people of their sexuality, who were about to out people who were undocumented? I don't see why we would have to even have that person on our campus because then it's like, “What about our other values?” Like free speech, okay, I get it. That's one of our values because it was founded on this campus. But then again, what about standing for people who are attacked every day on the basis of who they are? I just don't understand why it's necessary to have to even go through that. And when it comes to even having the speakers like that, police presence is another thing that's attached to that. And you know it's -- even if we don't show up, there’s still going to be police presence. And then when it comes to police presence, Brown and Black folks don't really connect with them. It's -- you don't feel safe. I personally -- I am a person of color -- I don't feel safe when I see police on campus, and that's a typical day. And then when it comes to having radical people talk on our campus just because we have to -- just because of free speech, it’s like, “Well, shit. What about me?” It doesn't make sense. I'm being dismissed for someone who wants to have 20 minutes of conversation about what their beliefs are and it's like, “What about my mental health? What about my security? What about my safety?” That's dismissed and it's just to have someone speak for that amount of time. I don't know.
[Experimenter says time is up]
Person A: Yeah, I see that for sure. All right. Well I guess we're done, but thank you.
Person B: Yeah, for sure. All right.
</t>
  </si>
  <si>
    <t xml:space="preserve">Person A: Hi
Person B: Hi
Person A: So, I support extremely controversial speakers on campus
Precisely on CAMPUS
the audience of critically thinking students that can overcome their own personal feelings about what is spoken about and treat it as thinking material is a good fit. It benefits student's career. Only, of course, if a student chose to be in the audience
The bottom line, when I imagine topics that might be too sensitive for me and might hurt mu feelings have a choice to hear the speaker out and "know my enemy" or ignore the participation at all.
Person B: I don't for the reason that many of the extremely controversial speakers tend to hold alt-right and, at times, white nationalistic views. My main issue is that these ideas can be actively harmful to minority students in particular, even if they aren't in attendance because these ideas become implanted in those who do attend and eventually will resurface in one way or another.
Person A: If an extremely controversial topic is disturbing for many, it still may be a good platform to raise awareness and unite as campus community upon/against the cause
I disagree about the idea of "resurfacing in others". I think, the community of critical thinkers is very strong on campus and will fight the negative idea of a presenter (which is not only presenter's point of view in the world/country/state) more effectively
Person B: Even if students aren't attending, followers of these people do tend to come in support and create problems in the forms of issues between protesters and counter-protesters. Plus, if many students don't agree with/don't want the speaker to be present, wouldn't it just be better to refrain from having the speaker in the first place?
Person A: I do agree that the extremely controversial speaking is not a good feed for general public, but can be turned out to be a positive challenge for the community of outstanding students on campus. (i consider UC Berkeley as a specific campus we are talking about)
I believe that some ingenious ideas and most effective innovations came through a challenge to conformation
Person B: Also the idea of the speaker's ideas resurfacing in others doesn't have to be outright prejudice, it can be latent. By these speakers reaffirming stereotypes and prejudices against minorities (I'm using the basis from the speakers given in the example as they tend to be outspoken towards minorities in their online presence) they create a more difficult environment through the attitudes of others 
[Experimenter says time is up]
</t>
  </si>
  <si>
    <t xml:space="preserve">Person A: Hello!
Person B: Hey!
So what is your opinion vis a vis inviting controversial speakers to campus
Person A: Well, in all honesty I think they should be allowed to express their opinions, let me tell you why
Regardless of what their views are and what ours are, we shouldn't restrict someone's ability to free speech. And if their views don't agree with ours we should take the opportunity to listen and take what they say to further strengthen our view. What do you think?
Person B: I think that's a good reason in general to protect free speech, but I think it's a little different when it comes to universities and highly controversial people like Coulter and Milo
Person A: Why do you think so?
Person B: I think a university definitely has an obligation to be a forum for debate and curious thinking and open-mindedness, and these are exactly Not what Milo and Coulter, etc. were offering. They are less interested in fostering debate or interrogating ideas than in building up their own fan bases through targeted self-promotional misogyny and racism
Are there any speakers so controversial that you wouldn't want Berkeley to invite them?
Person A: I see what you mean
I guess I would agree that having them speak at universities is not the best platform or space to speak about such issues if they have no interest in debating them
Would you say that you might consider some speakers if they were interested in debate even if their ideas didn't match yours?
Person B: Absolutely. It's just the particular speakers I object to in this case
Person A: But wouldn't the question then be "what is too controversial?"
Person B: On the other hand, some thinking is so deranged or counterfactual that it doesn't make sense to have a debate on it, especially at a university
Person A: Because everyone has an idea of it, but who decides the line?
Yes of course, I agree we shouldnt have crazy people talking about unicorns lol
Person B: In the Coulter/Milo case only the very small Republican club got to decide, leaving to one side the overwhelming majority of students and faculty who find zero merit in these speakers' ideas
[Experimenter says time is up]
Person A: It was nice to see your side!
Person B: Yours too!
</t>
  </si>
  <si>
    <t xml:space="preserve">Person B: Hello
Person A: hi! you wanna go first?
Person B: Which side are you arguing on?
Person A: i support reparations
Person B: I believe that our government should not be required to pay back for slavery, an institution that happened in the past.
Person A: you cant deny that there still remains slavery remnants
and with it racist sentiments
Person B: Not only will it be a huge source of spending for the government, a reparation program is hard to implement.
Person A: considering that larga levels of inequality
and todays black movements
Person B: We need to acknowledge the harms of slavery on our society, but it is impossible to pay back.
How would you be able to track slavery decedents?
Person A: and the rise of extremism on both ends,  there needs to be some addressing of this matter
there are historic documents with the names of many former
slaves
Person B: Slavery in America lacked historical records.
Person A: and many slaveowners kept documentation, since they were considered property
depending where you look, but there was also much written by resistant forces
Person B: How about immigrants who came and worked for little to no pay?
Once you start paying reparation to a group, more groups will be asking for it
Person A: thats a sepparate issue? volunteer work vs being enslaved, not that they should receive poor pay but the matter is completely different
Person B: Our government has more issues to focus on now.
Person A: Like?
Person B: I don't think it was volunteer. Many immigrants are FORCED to accept the job in order to make a living.
Person A: that is true but under different livin conditions than being enslaved
Person B: Why don't we focus on racism today? The government can spend efforts fixing the issue NOW, instead of the past.
Person A: reparations would  ease tensions
Person B: Will it really?
Person A: trangenerational trauma is a thing that deeply affects future generations
Person B: How does the government find funds to pay back slave descendants?
Person A: considering theyve had the short end of the stick yes
think about red linin
Person B: Does all descendants get money?
Person A: for decades their progress has been limited
because fo racist policies that the government attmepts to mask under false
Person B: If so, then the expense will be huge considering that many generations have been produced after the end of slavery
I suggest other programs to help these people. There are also a lot of successful people today who had an unfortunate past.
Programs such as better schooling will best help them.
Giving them money can only assist so much.
Person A: there is already a considerate amount of welfare being provided to these communities  mainly because of their historical disadvantages and their slow progress....... giving them the resources that they have been barred away from would help them get a good start.
Person B: I am wondering how much do you think the government should pay?
Person A: its not just about the money its about the immoral injustice about their current living conditions
Person B: Also, is that the responsibility of our current government?
Person A: its like you working your entire life and then not receiving a paycheck at the end of it, except that tyou are free
if the government then allowed it and was part of it
Person B: Injustice can't be solved by money.
Person A: how is it not
[Experimenter says time is up]
Person B: Thanks for debating
Person A: thanks !(
lol  i didnt know what to argue
</t>
  </si>
  <si>
    <t xml:space="preserve">Person B: Good afternoon!
Person A: Hi!
Person B: How did you feel about controversial speakers on campus?
Person A: Well, I wanted to start by saying that I feel mostly neutral or unsure about the subject. I think it's kind of tricky. On the survey, I listed myself as somewhat agreeing that they should be allowed, but if there were a neutral option, I would've selected it. I don't agree with the rhetoric of the speakers that sparked the controversy last year, but I fear that by not allowing them to speak, we make our university look bad and it strengthens their arguments.
What do you think?
Person B: That's actually really align in my opinion too. I feel like overall the university could have handled it better by not allowing ANTIFA to come and incite violence. On the other hand, I feel like Milo in particular, was looking forward to the violence and press that came with it, so it did honestly -- like you said -- strengthen his argument and gave him press
Person A: Yes, that's a very good point. I think that ultimately, what hurt us last year were the violent protests that took place. That could have been handled much better, I think.
Person B: Do you think "fighting words" and free speech are something that the university should look into? since it is a public space.
I know right. There was a video about a man being beaten on the streets during it
It was honestly really disturbing
Were you there during it?
Person A: I agree. I really do believe that it makes our campus look bad. Nowadays when I tell people from my hometown that I go to Berkeley, they make jokes about how I must be into protesting and ANTIFA and things like that.
No, I actually did not attend Berkeley when it was happening; that was just before I started. But I do remember "free speech week" last year and the controversy that surrounded that.
But in regard to "fighting words" and hate speech, I think it's a hard line to draw. There are definitely some things that should not be said on campus, especially things that may promote violence. But in some cases it's hard to determine what can promote violence, I suppose.
But on the other hand, I do believe in free speech in general--just when it does not aim to promote hate or violence.
Person B: I agree. It's a hard line to draw, especially because they probably had no way of knowing ahead of time that it would result in violence. I feel like protests should be encouraged in support of against controversial speakers in the future. Students have a right to air any grievances or discomforts they have.
I don't want to point any particular fingers, but do you think the university should encourage events like these to be held off campus in a private space?
since most of the controversy was over it being a universtiy-sponsored event or any last closing thoughts?
Lol
[Experimenter says time is up]
</t>
  </si>
  <si>
    <t xml:space="preserve">Person A: Hello there
Person B: Hello
Person A: So I think I put that I do not oppose controversial speakers
Person B: yeah i think so because i put the opposite
Person A: My argument for this is that I think under certain circumstances it should be allowed because university campuses can soemtimes be a bubble of ideas
Person B: i agree it is good to have a difference of opinions my problem comes in when their is hate speech involved
Person A: and if we invite other people that have these views then we can potentially better understand them. And like at Berkeley they're probably not gnna convince people to turn into convervatives
yeah no i get that because then it can cause dangerous situations
Person B: exactly! i agree its more than likely not going to chane anyones mind but it can fuel someone who already thinks in a violent or dangerous way
Person A: like if a controversial speaker is saying that they hate a certain ethnicity for example (even tho I'm POC) i fear that by not letting them talk then that gives them more power to be like "see they dont' even wanna let me talk because they're afraid about me being right"
Person B: yeah i see your point it is important to hear them out
just in a respectful way
either way they lean
Person A: yeah true... I think a lot of online platforms can be like that. Just before coming into this study I was talking to someone about this page on Reddit that fostered a lot of sexist crimes and people who had shot women were also members of this extremist reddit page
which sucks but yeah... if ppl feel a community of people who feel like them that could be dangerous
Person B: thats crazy! stuff like that should not be allowed but at the same time i feel like it could be helpful to track people with that kind of belief
Person A: lol trump is all hate speech and somehow we let him talk
yeah so true at least you can track things that are online
Person B: honestly! the only time he opens his mouth is to talk bad about someone lol
Person A: yeah 
Person B: its still crazy to me that people voted him in to office!
Person A: Yeah…
but also I've lived in CA all my life and don't understand very well the type of american that voted for him(i.e. white, bible belt, conservative, being affected by dying industries like coal etc)
Person B: yeah ive grown up in cali my whole life too but most of my family members who voted for him are all rooted in misunderstanding
Person A: i think this same question would have been interesting to someone from anotehr university. But berkeley specifically had several in the last year or two that were controversial
oh interesting, I didn't know a single person that voted for him
until after a friend from berekely told me like a year later that she'd voted for him
but mostly it was like "my dentist's niece's neighbor voted for trump"
all very distant relations
do u think ur family members still agree with their vote
?
Person B: i have one cousin who admitted it and like he honestly just doesnt understand and doesnt want to understand other cultures and in the end he just wants eveyone to conform or leave
my cousin who admits it seems like he will vote for him again because he overlooks the racist and sexist things that he does
i tried to hear him out but it didnt last long because he was pretty stuck in his mindset
Person A: it's very hard for me to understand or sympathize with overlooking something that sounds so serious to me. A leader who can be that sexist and racist is just inherently unfit (IMO)
that's sad 
Person B: Honestly
[Experimenter says time is up]
Person A: Bye
Person B: bye
</t>
  </si>
  <si>
    <t xml:space="preserve">Person B: Hi!
Person A: Hi!
you want to go first?
Person B: yeah for sure
So like I feel that while discussion with people whose opinions differ can be productive, there comes a point where inviting someone known for harsh rhetoric can cause more damage to the community, the students, the faculty, and the school than simply not inviting them in the first place
Person A: I definitely see your point about how it can be bad for the people but for me I really stand by the first amendment and letting people speak. I'm one of the believers in this concept that I like to make up called the "market place of ideas" where people are free to choose what they say to the public. They will obviously have to deal with the consequences of their words especially if they are trying to stir up violence and such but I feel like if we restrict opposing opinions then it looks bad on the people who have the differing opinion. Also I truly believe that the best ideas and words will prevail and good will always beat bad ideas.
I also think that not letting controversial people speak just adds to the narrative of "us vs. them" and that it why politics and people are becoming to polarized
Person B: I definitely agree with your sentiment about how restricting opinions can have a bad appearance but I also feel that, especially as a University, we must work hard to ensure that the speakers we are inviting are using fact-based information and using sound logical arguments so that, even if we differ in opinions, we can still have a true discussion about whatever topic we choose
Person A: yes that is true which is why it is up to the people to hold the speaker accountable for their words. If they start to state lies and harsh rhetoric the people need to stand up and keep them honest. People are entitled to their own opinions but not their own facts
Person B: Yeah I agree. If the prospective speaker must resort to using attacks or falsehoods to make their case then I do not feel that they should have the ability to speak. On the other hand, if they are able to hold a calm, collected debate whilst adhering to facts then I am open to differing opinions
[Experimenter says time is up]
</t>
  </si>
  <si>
    <t xml:space="preserve">Person A: Hey!
Person B: Hello!
Person A: How you feeling today?
Person B: I'm fine. How about you?
So our topic is on drug legalization
Person A: I'm good, ready to debate this
You wanna start?
Person B: I suppose you said that it should be legalized?
Sure!
Person A: Yes
Well, not really
decriminalized
not legalized
big difference
Person B: Oh not legalized
Person A: not necessarily
How about you tell me why you think certain drugs shouldn't be legal?
Person B: I think the hard drugs that were listed (LSD, heroin) shouldn't be legal because it makes accessibility much easier; legalization doesn't mean that the drugs are harmless.
Person A: Except LSD is actually not a hard drug.
Person B: I saw how the rates in the use of those drugs went down in Portugal, but it could be different other countries. Ok not counting LSD
What's your stance?
Person A: Good point about the countries. Luckily a bunch of other European countries have went ahead and legalized certain drugs while decriminalizing the use of others. For example, magic mushrooms are legal in the Netherlands, but of course people aren't just running around tripping on shrooms. Something many of these countries have noticed is that legalization doesn't mean more people will begin to take drugs, but that the people who already take drugs will only have safer access to them. Take colorado for instance. Since weed was legalized there, the rates of use of cannabis amongst teens has not changed at all. So, legalizing weed had no affect on the people who you would think may use it most.
On top of that, Switzerland decirminzalized heroine and stopped putting people in jail for using. Instead, they put heroine users in clinics, and even gave them clean heroine to inject. This program was HUGELY successful in curbing heroine usage and getting these former addicts as functioning members of society
Lets talk LSD since we mentioned it too!
Person B: Good points. I actually agree with you.
Person A: Nobody has ever over dosed on LSD. That means LSD is safer than caffeine and an array of other NSAID drugs you may be familiar with like ibuprofen and tylenol. LSD has also been proven to be extremelty affective and treating anxiety, depression, and suicidal thoughts. Studies by Johns Hopkins research institute have also shown the same effects withmagic mushroonms
Thank you!
I used to be anti drug too, but I think the actual data shows that we dont think about drugs properly in our country. The rhetoric has been very anti drug since Nancy Reagan told everyone to say no to drugs in the eighties as crack was becoming an epidemic
But drug use and abuse is very complex and its indisputable that measures against it like the war on drugs have been an absolute waste of time and money, just look up how effective the DEA is at controlling how many drugs come into this country and you will see how laughable it is
They reduce the amount of drugs coming in by less than one percent... and millions is spent on the DEA
Person B: Yes, NSAID drugs can be highly addictive as well and they aren't viewed as being "dangerous," while they most definitely are
Wow
Person A: Also, half of those in federal prisons are in there for drug related charges. Half of them!
Person B: Waste of money...
Person A: When you consider that one in every four prisoners on Earth is an American, and then consider half of the prisoners are in there for drug abuse..... oh boy
Waste of money and a waste of life
Person B: Yup
[Experimenter says time is up]
Person A: Thank you for being so receptive
have a GREAT day
Person B: same to you
</t>
  </si>
  <si>
    <t>No Personality data?</t>
  </si>
  <si>
    <t xml:space="preserve">Person A: hello
Person B: Hi
Person A: So I'm assuming that you're against having controversial speakers on campus right?
Person B: That is quite correct.
Let me list a couple of reasons why.
The First Amendment, as important as it is, technically has its limitations.
Causing violence being one.
UC Berkeley spent hundreds of thousands of dollars in hosting Milo
This is essentially money that could grant more scholarships to students of low-income
The damage and cost of reparations to the campus is another component.
Safety comes first.
Person A: Those are all really good points
And I completely agree that the safety of the students, staff, faculty, etc. on campus should be the first priority of the administration
Person B: While I agree that a limiting of conservative extremists to come on campus violates certain rights of say the BCR, throwing in these factors and applying them on the affects it has on the safety of our students, and their physical and mental health is much more important.
Person A: I do think however that it is a matter of how we view free speech
and if we can really pride this institution on being one that advocates free speech if we dont open these conversations and opportunities for other opinions to be voiced
Person B: As much as I can understand what you are saying, this university owes it to the students to put them first.
Person A: because not allowing a certain speaker can send just as clear of a message on the administrations view and stance on some opinions as allowing that speaker to come to the campus
Person B: I do believe that both BCR and UCB should come to an agreement where funding to hold events for controversial speakers OUTSIDE of the campus grants the political liberty and support from both the university and for students interested in attending out such an event.
Person A: That
*that's a good point. Coming from a family of low income I do see that the university's money could be used much more effectively and that could be a way to mitigate costs for such events
Person B: The administration is not publicly stating their stance on any political issues, but rather assessing what is best for the student community. We are in arguably the most liberal college campus ion the nation. Hence, the outrage from hosting persons like Milo, the school needs to anticipate what the outcome will be from both students and the community.
Person A: but do you not think that turning speakers away sends a message to the students as well?
Person B: As I said, I see where placing a limitation of freedom of speech is unjust, but hosting these events off campus borders is a much safer alternative for both conservative students, and the reputation of the institution in serving and placing students' safety first.
[Experimenter says time is up]
</t>
  </si>
  <si>
    <t xml:space="preserve">Person A: Hi! my name is [name redacted]
Person B: hi I'm [name redacted]!
do you want to go ahead with the topic? i
Person A: Shall we debate? Lol
yes!
I can start if you dont mind
Person B: go for it
Person A: Okay, so basically the way I see it is that if someone is allowed to voice their opinions on campus then they should be aware that they will have to face another person who also has opinions that may or may not oppose their viewpoints. If we completely broke off freedom of speech then everyone would just keep what they had to say bottled up inside and things like this debate wouldn't be allowed to happen
No matter how controversial the topic, everyone should be aware of what's going on
Person B: I think it's good to discuss controversial topics with people who have opinions that differ from one's own, but in certain contexts I do think it does more harm than good. with milo especially, he came to the school with the intent to rally a violent crowd into getting his point across, which i think is needlessly dangerous on a school campus.
i also think it's important to take into account the speak
whoops lol
the speaker's actual contributions to the controversy/political issue/topic at hand. is the person starting drama just to start drama or to actually hold a conversation?
and i think that oftentimes speakers are intentionally using Cal as an arena/circus, and in this case i think it
**is harmful to turn an educational institution into a battlefield4
Person A: actually you bring up a very valid point, I was speaking on more broad terms of civil opinions or you know like the people who preach jesus to everyone who passes by lol
Person B: in broad terms i agree with you
Person A: I can honestly say that I'm pretty much convinced with you reasoning and see that i
wait what
omg i was gonna say that i agree with you
wow i am so bad at interpreting things
Person B: lol what i mean is that i think that the random people who are preaching/saying whatever message do have a right to state their opinions
just not at the expense of other people's education/safety/wellbeing
Person A: oh oh right okay, yes okay i understand now
Person B: and just on a practical note, the "controversial" speakers are so expensive in terms of cost and security measures, and i dont want to pay for that lol
public funds shouldn
Person A: If it is going to cause harm to anyone or anyting then you're absolutely right, it should not be allowed
Person B: whoops i keep pressing enter when im not done lol
Person A: haha it's okay
just type whatever you need and i can piece it together
Person B: but what i was going to say is that public funds shouldnt be used for these sorts of things when they can put students at risk and dont make an actual contribution to our school/the advancement of our understanding of a topic
okay i think im mostly done, my last thing is that just because a speaker cant speak on campus doesn
'tmean that they shouldnt speak
okay done lol
Person A: Okay, I agree with that first statement about funding these things. It makes no sense to fund something that won't be of use to the students or faculty. Again, agreed. Everyone can find their own place to speak wherever and whenever
[Experimenter says time is up]
Person A: lol nice debate even though it came to a big agreement haha
Person B: lol yeah nice talking to you!
Person A: you as well!
</t>
  </si>
  <si>
    <t xml:space="preserve">Person B: Hello!
Person A: Hi! 
Person B: Not really sure what to do haha
Person A: same lol basically I support the legalization of drugs because I think people are going to do drugs regardless of whether or not it's illegal 
and we might as well make it safer with regulations 
Person B: Mm I see
That makes sense too! I don't feel super strongly about this but I do believe that we can't legalize drugs, and especially not ALL drugs, without proper education and treatment/rehab opportunities available
Person A: I definitely agree, but I think the criminality/ the fact that it's illegal bars rehabilitative measures to be properly implemented 
but definitely agree with the fact that there should be proper education and treatment opportunities available to everybody 
Person B: It's kind of like a chicken and egg thing haha what comes first
Person A: and i don't feel super strongly about this either haha 
yeah haha, i just think with the legalization of drugs comes the regulation and the ability to address the issues that come with people doing drugs 
Person B: Yeah! I think the way CA is doing it is probably better. By legalizing marijuana and allowing people to get educated and support/treatment opportunities to get established first, I think that makes it safer for users in the future
I feel like if all drugs were legalized at once, it'd be easier for it to be unsafe if a more addictive drug was introduced without proper education and such
Person A: i totally agree, I just think that it's because drugs are illegal that criminal networks/gangs exploit the system and capitalize on producing more and more "new" and addictive drugs 
Person B: I also think introducing a drug like marijuana first makes it so that it kind of decriminalizes drug users and makes users more approachable and more human? haha I feel like it allows for time to settle and for people to be normalized to the idea of legalized drugs
ohhh tru I didn't think of that
THAT'S SO SAD
do you think that if certain less addictive drugs were legalized, then people would be more willing to use those rather than the "newer" and more addictive drugs?
Person A: yeah like people doing drugs is their own choice and harms themselves but criminal networks/ the illegal drug industry is like a multi million dollar industry that exploits the demand for drugs through actually harmful processes like human trafficking and literal wars that come from competing for scarce supplies 
i think if it was legalized, then the government would strictly regulate them 
so there would be no room for laced drugs or incorrect dosages in batches which are what often kill people or get people hooked 
also if it was legalized then there would be legitimate companies that would acquire and produce drugs like pharmaceutical companies which would mean that every step of their production process would have to be okayed by the government 
Person B: if less addictive drugs were legalized then do you think it's possible that it would discourage users from using the illegal drugs that are more dangerous?
Person A: also i personally think alcohol and nicotine kills more people yearly which is sad 
i guess so haha 
[Experimenter says time is up]
Person A: apparently we need to finish the convo now oop 
Person B: LOL
Person A: thanks for being so agreeable lolll 
Person B: thanks for your points!! really appreciate them HAHA
they make sense
</t>
  </si>
  <si>
    <t xml:space="preserve">Person A: What's your stance on reparations? 
Person B: I put -1 i think, so slightly opposed
I'm assuming you support them?
Person A: I put 3 so i strongly agreed, but I think I may change my decision slightly because I don't think government is in full responsibility for it 
Person B: Do you view your justification behind reparations from a moral standpoint?
Person A: Yeah I think it's more of a moral thing for me 
Person B: Are the kinds of reparations you support financial reparations?
For example cash transfers
Person A: No they wouldn't necessarily be financial reparations. 
My viewpoint is mainly coming from the idea of high infant mortality rate being much higher 
Like it stated 
Person B: What gaps do you think reparations fill in that are not covered by means-tested welfare
Person A: But reparations don't necessarily have to be financial. 
That's why I was sort of changing my stance on whether the government should be responsibly for reparations because I was thinking of it in terms of how African Americans live in society 
It's a societal issue that can be and should be somewhat addressed by the government 
Person B: I think solving disparities in infant mortality could be accomplished by implementing means-tested policies
Person A: The reason for high infant mortality rates for African American women, despite them being well educate and is a result of them having a much higher blood pressure than white people in America 
That was found in a study within Chicago I believe 
Person B: What kind of reparation would help combat the problem?
I'm also pessimistic about the backlash that passing reparations would cause
Person A: What kind of backlashes do you think could arise from reparations
Person B: The perception of African Americans is already negatively affected by media coverage
The welfare queen stereotype still exists today
Person A: Yeah, exactly. Which is why I also believe it is a societal issue as well. 
Person B: I think it would further the stereotype that african americans are poorer/inherently need governmental assistance
A lot of the health and educational disparities should be solved. It's hard for me to grasp how reparations would do a better job than means-tested policies
Do you think reparations would combat stereotyping/biases against african americans?
[Experimenter says time is up]
</t>
  </si>
  <si>
    <t xml:space="preserve">Person A: Okay. So yeah, what do you think?
Person B: I think -- you support it, right?
Person A: Yeah.
Person B: I think we should start with the agreement side. So why do you support the extremely controversial speakers?
Person A: Mm-hmm. So I think that free speech should be protected. And when I say “free speech,” that's separate from, I think, hate speech. And I think that line is really hard to find. And so I don't think we should be quick to assume that it's hate speech. And I feel like everyone has a right to their opinion. And we all have the right to disagree with what they say. So just because we're letting them speak doesn't mean we agree with them at all. 
Person B: Okay.
Person A: Yeah, so I think that sums it up. What about you?
Person B: I think -- I know there's this argument that they should have a right to free speech or free opinion, blah, blah, blah. But I think not letting them on campus doesn't mean they don't have that voice. It's just the fact that students, especially those that are marginalized, don't want them on campus. But that really does not mean that they are being silenced. Obviously, these are extremely controversial speakers because they had that platform already to reach out and voice their opinion. And they're set on what they believe in, and then blah, blah, blah. So I really do not see a problem with not letting these extremely controversial, hateful or conservative whatever speakers -- because they're not being silenced. They are already given the right to think a belief. It’s just the fact that there are so many protests and so much social anxiety, anger in our campus. Just that fact that many students, and predominantly those marginalized, feel such discomfort. That just signifies that their presence on campus obviously affects the psychological, mental stability. So I feel every student, above any other person, especially in a school or educational institution, should feel secure and should not feel intimidated or threatened by people and their views. And I feel like that should just be a right as a student. They already have a major platform. Obviously, they're controversial for a reason. So they should look outside of the public schools or institutions and just search for a platform somewhere else. They do not have to come to schools and especially where students of color or those that are marginalized or minority.
Person A: Mm-hmm. So I totally agree with that. All students have the right to feel safe. And so if they feel that their safety is threatened then obviously that's not okay. But -- wait, can you hear me?
Person B: Yeah. Yeah.
Person A: Oh, okay. But I think that – you know how you mentioned that they already have a platform to talk. So then they don't need to come to public schools. And so I feel like limiting the place where they can talk is also kind of a limit on free speech. Because you're giving them a restriction on where they're allowed to express their free speech. And that's kind of not free speech. So then, you know, how you mentioned protests and things like that? So I think that stuff should also be protected. So then if controversial speakers were to come, then students should have the right to be able to protest in ideally peaceful ways and things like that. And I feel that if people who have these flawed or morally unsound arguments do come to campus, then giving them a chance to express that and then  countering them with the correct reasoning or explaining why they're wrong is a more powerful way of -- I feel like that sends a more powerful message. Because for example, when Milo [Yiannopoulos] -- you know how he was really controversial and he wasn't able to come to campus due to safety reasons? I feel like a lot of people criticize that because they are saying that's a lack of free speech. And I feel like if he had come and people had protested peacefully, then the general opinion would have been with the students and against Milo rather than if he hadn't been allowed to speak at all. I don't know if that makes sense.
Person B: Yeah, yeah. I understand what you're saying. I feel like this school definitely supports protest, supports students voicing out their opinions and stuff. And it is a form of empowerment. I understand that. But just the fact that students continue to believe that their presence in this school is a threat and it's not a form of empowerment. I feel like there are the outside people who believe that, “Oh, these students, they’re voicing their opinions. They're doing this, they're doing that.” And I know that's, to them, is like, “Oh my God, that's something to be proud of.” But for a student in that situation, that's not what they're thinking. They're not like, “Oh yeah, yeah, we're going against it for empowerment.” They're doing it because they actually feel threatened. 
[Experimenter says time is up]
Person B: And that -- oh wait, what did she say?
Person A: I actually didn't hear. Oh, okay. Bye.
Person B: It was nice speaking to you. Bye. 
</t>
  </si>
  <si>
    <t xml:space="preserve">Person B: Okay, do you want to start first or should I?
Person A: You can start.
Person B: Okay, so I said that I oppose having controversial speakers on campus. One, because it’s not that they shouldn’t be able to say their views, but it causes more safety issues than it should. So they should be allowed to say it but it’s just having safety against the students and people that live in the area. So, you know, damages to property or clashes or injuries. People’s lives or daily schedules are interrupted by having street closures or stuff like that. I also said that individuals don’t necessarily have to support the views, but it’s just that having the clashes on campus or putting people in danger. That was my view.
Person A: So I said that we should have controversial speakers. I think I’ll just start off by talking about some of the things you mentioned. So you talked about how it causes more safety issues. I am currently a sophomore so I saw what happened last year with Milo and like [inaudible] and [inaudible]  like Steve Bannon et cetera, et cetera. So there were a lot of safety measures, right? There were a lot of police officers there and Sproul Hall was closed off, or certain parts were closed off so there were no injuries. Yeah, there was commotion made, but I don’t think there were any injuries. There weren’t any injuries taking place. There was a commotion made for sure, but there was always an alternative route to go anywhere. And I think regarding the whole thing about our daily lives, I agree. Yeah, it did cause slight hindrances. But then you have to weigh those hindrances against the fact that bringing these speakers -- because like you mentioned yourself, the speakers’ views aren’t necessarily the problem, it’s more like their daily lives. Bringing the speakers into campus is important because in Berkeley we really respect free speech and we have people from so many different types of majors and so many different types of backgrounds. And it is really important that they get exposure to those different backgrounds. And there is no way to do that that is as direct as bringing these speakers over here. So when we are in politically controversial times, as we are since the past couple of years, bringing these speakers allows everyone to get exposure to these different issues, to these different policies that they are supporting or to these social choices that they are supporting. And I think that if we have pride having been a center of free speech at Berkeley, this is a really important step to take.
Person B: Yeah, yeah. I see the point, yeah. 
Person A: Yeah.
Person B: Are you a second year?
Person A: Yeah, I’m a second year. What about you?
Person B: I’m also a second year.
Person A: Cool, cool. What are you majoring in?
Person B: I’m hopefully trying to do Business. But for right now, I might do Econ.
Person A: For sure, for sure. Yeah. I’m doing Data Science and Econ or Data Science and Business. 
Person B: Okay.
Person A: So what classes are you taking right now?
Person B: I am taking Econ 1, a Native American Studies class, Nutritional Science 10, and I always forget this one, Global 10A which is about poverty and development.
Person A: Got it. I took Econ 1 and Nutritional Science 10 my first semester freshman year. So do you have Martha [as an Econ Professor]?
Person B: Yes, I do. Yeah.
Person A: She’s great, yeah.
Person B: How were the tests? Because I have a midterm on Wednesday.
Person A: Yeah, I heard you have a midterm. I’d say it wasn’t that bad. I did a bit worse than I wanted to and that’s probably because I just made a really stupid mistake on one of the graphs. So know your graphs really well. I’d say go through every single practice test that she has on her website. And go through the -- I think that she has extra review worksheets, and then she posts the solutions for those too. So you should definitely go to those. And for the practice tests, they have review sessions. If you go to that then you’ll be fine.
Person B: Okay, cool. 
Person A: Yeah, yeah, yeah.
Person B: What classes are you taking?
Person A: I’m taking Econ 100B and Data X. What else? Computer Science 61B, a breadth class and then some Haas [Business School] special topic social entrepreneurship class.
Person B: Okay, cool. Yeah.
Person A: Yeah. Cool, cool. Yeah. Where are you from?
Person B: I’m originally from Los Angeles.
Person A: Oh okay, what part of Los Angeles?
Person B: Like Downtown.
Person A: Got it, got it. Okay.
Person B: How about you?
Person A: I’m from Fremont which is like 45 minutes down from here. 
Person B: Yeah, yeah. Uh huh.
Person A: Yeah. Yeah.
Person B: Cool.
Person A: What high school are you from? 
Person B: It’s a small little high school in Pasadena. It’s called Blair.
Person A: Oh, okay. I haven’t heard of that. Yeah. Got you.
Person B: Yeah. Was Berkeley your first choice?
Person A: Like a realistic first choice, yeah.
Person B: Okay, yeah.
Person A: Yeah, what about you?
Person B: I didn’t even know what Berkeley was to be honest. Like I wasn’t thinking about college until I had to.
Person A: For sure. That’s amazing then. Yeah.
Person B: Yeah, so I just applied because one of my cousins forced me to apply. Yeah, so and when I got in, I was like “Yeah, I guess so.” 
Person A: Going to one of the best schools. “I guess so yeah.”
Person B: Everybody was like “Of course you are going to have to accept it.” I was like “Yeah, I guess I don’t have a choice.”
Person A: Yeah. How do you like it so far?
Person B: I really like it. I came up here during Cal Day before I was a freshman and I just fell in love with it. How about you?
Person A: Yeah, I mean I like it too. I guess it can be stressful at times but I think it exposes you to the real world pretty well, like the stress and the ups and downs you go through academically and other stuff. But I just think it’s fun and I’m kind of lucky in the sense that I am kind of close to home too. It’s nice to be like – yeah. And there are a lot of people from my high school who are going to Berkeley so --
[Experimenter says times up.]
Person B: Yeah, for sure.
Person A: For sure. All right.
</t>
  </si>
  <si>
    <t xml:space="preserve">Person A: Hi.
Person B: Hi. Nice to meet you.
Person A: Nice to meet you too. Okay. Well, I'm [name redacted], first of all.
Person B: Oh, [name redacted]. Okay. Nice to meet you. My name's [name redacted].
Person A: Oh okay, that's cool.
Person B: Yeah. So did you want to start, or?
Person A: Yeah. Let's go ahead and do this.
Person B: Mm-hmm.
Person A: Okay. So I said that I support government reparations for slavery. And you said the opposite, right?
Person B: Yeah.
Person A: Okay. So I took an ethnic studies course last year and basically just went over the whole political situation in different ethnic groups in America. Essentially, I learned a lot about how crappy the government has been in the past to certain groups, including African Americans and Native Americans in particular. To me this question means more than just slavery. And reparations is defined as the addressal of such issues in education, through monuments, through museums, it can be monetary, but it's any form of addressal and apology for what's happened, which typically does include some sort of money that has to go into those things.
Person B: Mm-hmm. Well -- sorry, do you mind if I step in, or?
Person A: Yeah, go ahead.
Person B: Okay. So I think affirmative action is different than reparations for slavery. So my thing with that is, number one, there are logistical problems of how do you identify descendants of slaves and stuff like that. And also, I think it kind of [is] like reverse racism. You're pointing out differences between Black and White, when neither of these groups have anything to do with what happened in the past. Just because you're White doesn't mean you'd support slavery and should have to pay for it and just because you're Black doesn't -- or [you’re], I guess, the descendant of a slave, obviously you're put at some disadvantage, but that's why we have affirmative action and  other programs, to kind of account for that or try to -- so that the government can kind of try to make up for that in a way.
Person A: Are you familiar with what Germany does for Holocaust families?
Person B: No, I'm not.
Person A: So Germany actually is super cool because they have super in-depth reparations. So Germany goes and they have reparations, so they pay families of survivors from the Holocaust. They actually -- I know someone who lives in America and gets reparations. Or I know someone who knows someone. So essentially, it's not about pinning people against each other. It's more about the fact that there needs to be some addressal. In Germany, on their streets, they have tons of Holocaust things saying facts, like how many people died in the street or how many people were killed in total. Like remembrance, remembrance of the wrongdoings that have been done. It's not reverse racism. It's addressing the fact that African Americans were enslaved by Americans lawfully for periods of time, that after that they were subjected to intense discrimination which led to lynching -- and they just made a monument for lynching in Alabama And essentially addressing those things, showing that, “Yes, America did this”, “Yes, it was wrong” and, “Yes, we are addressing the systematic oppression that still exists within America” is an important part of moving on. Because if you have an issue with someone you can't move on unless you address it.
Person B: Mm-hmm. Well I guess my response to that is -- for me, I don't know, the Holocaust seems a little different because it was something that a previous government was directly doing. So a new government stepping in obviously has to kind of clean up after a previous government’s mess. And in this case it was more, I don't know, it was more about personal -- not everyone -- I guess the government sanctioned slavery, but it wasn't universal. And my thing is why should people who are as against slavery as anyone else have to pay extra in taxes or why is there money going to stuff that they had nothing to do with.
Person A: I mean the same question could be asked is, why is like 80 percent of taxes going to the military now if we don't support the wars that happen in America?
Person B: Mm-hmm.
Person A: I'm sure the people in Germany don't support the Holocaust and there was a civil war in America because of slavery.
Person B: And I think -- okay, well sorry. I also think the Holocaust is far more recent. Well, mm, that's tough because -- okay, I see your point.
Person A: Yeah. Segregation just didn’t end that long ago.
Person B: Yeah, yeah. Mm-hmm. The thing is, this is like bringing back segregation in a way. I don't know. Because why are you trying to further separate these groups, if the goal is to eliminate racism? Why are you still continuing to separate Black and White? It --
Person A: It's not just Black and White. It's not the separation of Black and White people. It's the recognition of what's happened to African Americans in America.
Person B: And well my thing is I think it gets recognized in other ways. Oh wait.
[Experimenter says time is up]
Person A: Okay. Bye.
Person B: Bye. Nice to meet you.
Person A: Nice to meet you too.
Person B: Good talk.
</t>
  </si>
  <si>
    <t xml:space="preserve">Person B: Do you want to start with your viewpoint?
Person A: No, I think you should start because you’re -- oh, I'm supporting it so I should start.
Person B: Yeah. You start.
Person A: So I think that it's really important for government to give reparations for slavery because slavery has been going on for such a really long time and it's kind of the way for the government to say sorry to the people who actually faced it. And the thing is that it’s still really prevalent in society right now because -- indirectly, in like small, small ways and that kind of -- the entire idea of being equal and equality in the country and all is lost because if you have slavery, and you have inequality and discrimination, then you obviously can't be equal. So if you -- if the government makes reparations to the people and brings them to a higher level and makes them equal to the other people, only then will the society actually be equal.
Person B: Okay. So -- okay. So in my opinion, I agree with the fact that slavery is still --  there's implicit slavery, for example, a Black man doesn't earn as much as a White man would. But do I agree with the government giving reparations? No, I don't because I don't think that's the best way to address this issue. First of all, it's unfair to other minorities who also -- for example, let's say Hispanics or Latinos, they are also [a] minority and they're also proven to not be as financially stable just like you know, people who've gone through slavery. And so I think it'd be unfair for people -- if we only gave reparations to people who've gone through slavery just because this would be everyone as a whole collectively giving money towards them. And some other people need this money. First of all, and then second of all, I think it's more about the ethical aspect than giving money. I think slavery is -- it's just unethical, you know. It's something that's been going on in our country for ages and yeah, I definitely agree that there is implicit slavery, but I don't think that providing -- giving money to people like descendants of slaves is going to solve anything. I personally feel like that's just going to make the problem worse because that's like literally stating that, “Oh, you're inferior and that's why we need to give you money in order for you to be able to do anything.” And I think that'll give the White man privilege or whatever. I feel like that'll enhance that because first of all, upper-class White males, they're going to be like, “Oh yeah, we need to help them out. We need to give them money.” In the sense that -- I think that they'll look upon them as inferior if we do that because they're giving them money rather than talking things out and I don't know, just approaching it in more of an ethical manner than, “Oh, we need to give them money.” Does that make sense? That’s kind of all over the place.
Person A: Yeah. So I agree with what you said because then it kind of may just increase the divide between the Whites and everyone else. But the thing is -- what I don't agree with is that the other minorities should not really be in a position to revolt against this because they weren't the ones who were actually tortured. They weren't made to suffer like slaves were. The entire point of giving reparation to slaves is because they were made to torture and there were crimes committed against them, which is really unethical, and this is kind of asking them for forgiveness. And at that time when they were made slaves, the most important thing probably was human rights which was taken away from them. And right now, if money is kind of the most important thing to help you survive, you have to compensate for one thing that's taken away by something that's equal. And if you are taking away human rights, which was something so important back then and it still is right now, you have to reparate them or whatever, by giving them money, which is also so important right now. And similarly for minorities, they are a minority by choice and not because they were forced into being a minority in this country.
Person B: Wait. Okay, I don't agree with the last sentence that, “Oh, they're minorities because they were -- by choice, not because they were forced to be in this country.” Like people from -- like immigrants, they're all minorities. It's not like -- we're not minorities by choice, but if we're coming to America, you kind of -- you're put in the minority group because obviously it’s --
Person A: But why? But you chose to come to America, right? The difference is, even slightly, is that you chose to come to America and you wanted the opportunity to come here and to do something here. But on the other hand, slaves were forced to come here and do stuff against their will. So that does make a difference.
Person B: Okay. So I understand that, but I think what I mean is -- I think the bigger point when I say it's unfair to other minorities is that I don't think -- definitely slavery is a horrible thing and it's completely unethical. But I think the racism that's prevalent today is not just prevalent towards African Americans. I think it's prevalent towards other groups too. Racism in America is a real problem and I feel like it's prevalent towards almost all groups besides Whites. So I think if we are giving reparations to slaves, yes, they’ve suffered a lot and I definitely agree that they suffered a lot and they didn't deserve anything that came upon them. But I think it'll be -- it'll kind of become -- I think other minorities will revolt. And I think it will be unfair to other minorities who are also going through similar things in terms of racism. Yeah, there's a lot of facts that -- there's a lot of implicit racism towards African Americans, but if you go into the implicit racism towards, let's say same group, Hispanics, there's a lot of implicit racism towards them too. And I think it's unfair if we just try to address one group that's encountering racism and we don't address other groups that are also going through the same issue.
Person A: Yeah, I agree with you, but I don't think that means that the government should not compensate to the slaves or for slavery. Like one, just because you don’t want to give it to one doesn’t mean--
[Experimenter says time is up]
Person B: Wait, wait, wait. One second, one second. What did she say? I don't know. She was saying something. Okay, continue.
Person A: I think it's done. I don't know.
Person B: Oh, is it? Oh okay. That's what happened, okay. 
</t>
  </si>
  <si>
    <t xml:space="preserve">Person A: All right.
Person B: Okay.
Person A: Do you want to start?
Person B: Yeah.
Person A: Sure.
Person B: Yeah, yeah. Hey, wait. What was your stand on this topic first?
Person A: So I do support legalizing drugs, and I assume you don't.
Person B: Yeah, yeah.
Person A: Okay. All right. Would you like to start?
Person B: Sure. Yeah, I don't mind. So my argument basically was that drugs have historically resulted in a higher crime rate. Wherever there have been drugs, there has been a higher crime rate, in general. And introduction of drugs in neighborhoods generally tend to make the neighborhoods unsafe. And when drugs are abused, they could have very negative mental and physical effects, which obviously is not a good thing. And especially the psychological effects. The drugs are known to have a drastic negative toll on your brain, and can severely damage your brain functions. So these are [a] few of the reasons why I am against legalizing drugs in the U.S. I would like to hear your standpoint.
Person A: All right. So I think [in] the first part you say that the introduction of drugs causes unsafe neighborhoods, right? I think that the reason why is that it’s because these drugs are illegal. And so, first of all, there is the black market underground dealing of drugs. The sale of drugs is very illegal, and so gangs are often involved, and hence violence as you mentioned. Which makes it unsafe, right? 
Person B: Mm-hmm.
Person A: And another problem of drugs comes from overdoses, right? And that sometimes has to do with the production of drugs, of how, I don't know, mixing glass into cocaine or other unsafe methods of production. And so what I think is, when you legalize something, you're able to regulate both the production and the sale of the item more closely. For example, instead of having gangs produce drugs and [sell] drugs, you have private corporations doing that. And that would also make the production and sale of drugs a little bit safer, which allows for people who want to enjoy these drugs to be able to do it in a safer environment. Second thing you mentioned is about addiction, right? I think that is to do with a lack of good resources for people to get off of drugs. Prison is not really a solution. You’re just punishing people who are taking drugs. But I think other methods such as rehabilitation to actually reduce the addiction to drugs, which is a key problem in illegal drug use, would allow for a safer environment for people to take drugs. And also, because these drugs are deemed illegal, often times drugs are a taboo subject. So in terms of understanding the consequences of different drugs and the consequences they have on our bodies, in education and really allowing the conversation for drugs to be open, I think in terms of that, that would also help with illegal drug use. What do you think?
Person B: Okay. Yeah. So I partly agree with some of your points. However, I know you mentioned that making drugs legal would result in more safe dealing of drugs. However, I feel like when you make it legal, you're going to expose the drugs to a larger population pool. And by doing that, basically you are exposing every single person to the possibility of drug abuse, which would have been less likely if it was illegal. And I think in that sense it could expose young children or some other people on whom drugs’ effects could be very negative. And that could obviously lead to severe repercussions in their lives. Then the second point you mentioned about the rehab facilities. I feel like there are enough rehab facilities in this country where you could go to after you have been abusing drugs. But the part about the rehab, I don't think it's that bad. It's about the drug abuse itself. It leaves a really negative impact in your life, so you honestly don't want to get involved in that. And then I feel like that could be prevented with more strict rules about drug use. And the third point that you mentioned about education, I feel like there is enough education about drug use. They do teach that in health classes to kids: what drugs can do to your brain, how drugs can affect your physical appearance, your health, your mental health, your physical health. However, legalizing or illegalizing drugs would have more direct impact on the people, you know? I feel like there is enough education.
Person A: Okay. I think the thing is, with legalizing -- I think it's not really completely legalizing for young children to be able to do drugs as well. Similar to alcohol, right? You have those age restrictions. You have people who can sell them, people who can buy them. And those restrictions I think should be put in place. But more of the legalization side, I think it's more to do with the production and sale of drug use. I understand that it might be exposing more people to doing so. But also with the -- I think when you have the opportunity to do so -- 
[Experimenter says time is up]
Person A: Oh. Okay.
Person B: Oh, okay. 
Person A: Nice meeting you.
Person B: Yeah, it was nice to talk to you.
Person A: All right. Bye.
Person B: Bye.
</t>
  </si>
  <si>
    <t xml:space="preserve">Person B: Okay. Yeah, I thought it was interesting that I got put on this one in particular because I had kind of a middle-ground opinion on it. I thought I was going to get placed on the drug one because I definitely had a stronger opinion on that one.
Person A: I think I was pretty strong on this one more so than the other ones just because -- so my opinion on it is that we shouldn't ban controversial speakers. Does your opinion differ?
Person B: Yeah. Right.
Person A: I guess I was more strong than any of the others, but I really don't have a lot of experience with it. I know Berkeley is the place where it has happened a lot, but I think that in banning people completely from speaking, it kind of creates more divide. And to make an informed opinion, you kind of need to hear both sides. So I think banning people is a little extreme.
Person B: Yeah. Yeah, I think so too. I think my stance on it generally is that you have to hold space for people, even the people whose opinions you disagree with and even the people who disagree with you in hateful ways, you know? 
Person A: Yeah.
Person B: But I kind of feel like it's a different thing altogether. Like, the Ann Coulter thing I don't really care about. Like, whatever. But I think the Milo [Yiannopoulos] one was just a little different because I heard that he was going to out an undocumented student. And I think when it gets to that degree, when it actually could create violence against someone, I think that's a bannable offense. He did a talk at another university where he outed a trans woman at the school. And she got so much hate mail that she had to drop out.
Person A: Yeah, I wasn't actually familiar with that. But that's definitely something to consider. I think what qualifies as hate mail -- or not hate mail, hate --
Person B: Speech?
Person A: Hate speech. That's the word I'm looking for. I think it's sometimes kind of a misconstrued line, but there are definitely things that are clearly one thing or another. And I think there is always speculation in issues like this, like, “What could he do? What is he going to say?”
Person B: Yeah, right, that's an issue. You don't know what he is going to say.
Person A: Yeah. And then having someone, like if they were to look at or scan what he was going to say then, well, is that still free speech? Because then you are allowing him to say or her to say certain things or not say certain things.
Person B: Yeah. Right. Do you have to submit a transcript of your speech before you are going to speak somewhere? What if, I don't know, the school or organizations are like, “Oh, you can't say that, blah, blah, blah.” Yeah, I'm in this DeCal [student-run course] this semester on deconstructing Whiteness. And it's just generally about how both White people and people of color can work toward dismantling White supremacy both in yourself and in your relations with other people. But we just read this really crazy talk where this guy was at an American university in Mexico City talking with all these students who had come to Mexico to do volunteer work. And this guy gets up on stage, and he was like, “I think what you guys are doing is disgusting. I think you are just importing American imperialism into another country. I think it's just disgraceful. You should all be ashamed of yourselves.” And we were talking about that in my DeCal cracking up. Because can you imagine just being so unaware of what your speakers are going to say? You invite this anti-imperialist guy to a college campus and then he just rips your entire organization apart?
Person A: Yeah, you don't hear about it a lot. But when you do, it definitely stands out on the news.
Person B: Yeah, it really does.
Person A: What DeCal did you say that was? Deconstructing Whiteness?
Person B: Yeah, it's really cool. It's in the Ethnic Studies department.
Person A: Yeah. So I totally agree that if you don't agree with someone, you should be allowed to protest. That's part of the free speech idea, whatever opinion that might be. But I don't think the university has the right to necessarily step in and dictate whether or not -- obviously if the speaker doesn't stand for their values, like you are not going to allow a KKK speaker. But then again, it’s all about where you draw the line. I don't think a school can dictate the beliefs of its students.  
Person B: Well, yeah, and I think especially a public university, too. I think a lot can go down on private campuses because they just have different rules about how things work. I went to Catholic school growing up and -- 
Person A: Oh, I did too. Yeah.
Person B: Yeah. Oh you did?
Person A: Yeah.
Person B: So I grew up in the Bay Area. And when I was a junior or senior in high school, the Archbishop rewrote the teacher contract for all of the elementary, middle and the Catholic high schools in the Bay Area and made it so that teachers couldn't be openly gay.
Person A: Jeez.
Person B: Which I know, it's just so crazy to reflect that even could be legal, but it's a private institution. They are church-run schools, so they can do whatever they want. And the argument at the end of the day was, yeah, it's hateful and it's really terrible. But you don't have to send your kid to Catholic school if you don't want to.
Person A: Yeah. Exactly.
Person B: Yeah, which I thought was a really wild thing about free speech. But then also -- I don't know what the word I'm thinking of -- just like the separation of private institutions and how there are just different rules about what can go down.
Person A: Yeah. And I think that ties in well to this argument. Because if you don't agree with someone, you don't have to go see them. You can disagree and protest if you feel really adamantly against what they have to do. But I think shutting them down is then like -- you could then look at it like -- again, it keeps coming back to where is the line drawn? But what if there's something you are passionate about that someone else doesn't -- do they have the right to shut that down?
Person B: Yeah, totally. Yeah, the police even have to provide security at White nationalist events. You see photos from the Skokie march in Illinois I think. And it's all of these actual Nazis walking down the street. But there is a police presence because they have to protect these people.
Person A: Have you seen BlacKkKlansman?
Person B: Yeah, I saw with my parents a couple of weeks ago.
Person A: I just saw and it's top three of my favorite movies for right now.
Person B: Yeah. It's such a good movie.
Person A: I was thinking it was going to be a comedy and then at the end I was like, “Oh my God.”
Person B: Right, when they actually start showing the real clips of the Carolina March.
Person A: Yeah, seriously. I was touring Virginia actually at that time.
Person B: Oh wow. Holy shit.
Person A: I was there two days after. And all my friends saw me on the Snap Map and they're like, “Yo, what are you doing in Charlottesville?” I'm like, “No, it's not what you think, it's not what you think.”
Person B: Wow. What was the mood like when you were there?
Person A: It was eerie and I’m curious as to whether or not it threw off my experience of UVA [University of Virginia]. They addressed it right away. They were like, “We don't stand for this,” which I think is the right way to handle something you disagree with, even if -- as opposed to banning it. If Berkeley didn't want Milo, they could have sent out an email saying we don't necessarily agree with his views, but we want to express all the views of everyone who attend this university, you know?
Person B: Right.
Person A: But yeah, they addressed it. But even the campus was just eerie. I feel like it wasn't very busy. But I'll always be able to say that I was there. Not -- I wasn't actually there, but I was around there during that time.
Person B: Yeah, right. Yeah, I would imagine that people wouldn't be in a really celebratory mood because that woman died, right?
Person A: Yep. Yeah. Run over. Yeah.
Person B: Wow. That's horrible. Were you on campus for the Milo stuff or were you not here yet?
Person A: No, I wasn't here yet. Were you?
Person B: Yeah, I was. Yeah, I'm a senior now.
Person A: Okay.
Person B: But yeah, there was so much buzz about it in the days and hours leading up to it. And I was hanging out with my friends and I was like, “Do you want to go see the --,” because there was supposed to be a quote-unquote “dance protest” in Sproul [Plaza].
Person A: Of course. Because it's Berkeley. Yep.
Person B: Because it's Berkeley and it was supposed to be this kind of joyful rejection of what Milo stood for.
Person A: Yeah.
Person B: But we were like, “Oh yeah, you want to go see what the dance protest is?” And then it just turned demonic really quick. Someone knocked over those really big police lamps that are like, tree height, those flood lights basically.
Person A: Yeah, yeah.
Person B: Someone knocked one of those over and it caught on fire. And it started burning down the trees by the MLK [building].
Person A: Oh, Jesus.
Person B: Yeah. And then all these people were dancing in front of the fire and there was this music playing and people chanting. It felt like I was at a cult thing, but it was the counter protests. It wasn't the people you would expect doing this. Yeah, it was really wild. I still have the videos on my phone. I'll be scrolling back, trying to find some things from a couple years ago and be like, “Oh holy shit, I witnessed this happen.” And then all of these people, like my family members, teachers from high school, and friends on the other side of the country texted me. They're like, “Are you on campus right now?” Yeah.
Person A: Yeah. I remember seeing that on the news and I didn't really understand. Again that time, I think I was a sophomore or junior in high school. And I kind of understood what was going on, but I was like, “Why is this a big deal?”
Person B: Yeah, right.
Person A: Again, I think I held the same views. He should be allowed to speak, and people should be allowed to protest. But again, with something so polarizing, it's events like that that create a lot of controversy in terms of just the protests themselves, what happened at them.
Person B: Yeah, totally. Yeah. A lot of my family lives on the East Coast, in New Jersey. And my uncle texted me being like, “How are things at ‘Berzerkeley?’”
Person A: Yeah. Oh, when I told people I was coming here, I got so much shit for just --
Person B: Yeah, I bet.
Person A: Like, “Oh, you are going to come back a crazy liberal?” And I was like, “Oh, I have the beliefs I have now.” And again, I talked about earlier, I don't think a university should dictate the beliefs of its students.
Person B: Yeah, yeah, I don’t either.
Person A: I feel like I'm adamant about that. I can kind of keep my views separate from what's here on campus, or what's kind of subliminally supported.
Person B: Yeah, right. I was joking with -- I can't remember, I don't know, one of my friends or something the other day that I came to Berkeley and I started working at an anarchist archive, and then I realized I was gay. And it just turned into a stereotype.
Person A: Yeah, yeah. I’m sure --
[Experimenter says time is up]
Person A: Oh, I think our time is over. It was great talking to you. I think we had a good conversation.
Person B: Yeah. It was nice talking to you too.
Person A: Yeah, see you.
Person B: Yeah. All right. Okay, bye.
Person A: Bye.
</t>
  </si>
  <si>
    <t xml:space="preserve">Person A: All right. Do you want to go first?
Person B: Sure. Okay, so my opinion on legalizing drugs is that I oppose it because I believe -- I had five main reasons why it wouldn't be a good idea. First of all, obviously, health effects, because taking all these different types of drugs, you are not fully conscious of what you are doing. Other health effects, like with cognition, especially if you are younger, that could affect you in the future. And obviously addiction, especially if mentally ill people had access to dangerous drugs. It wouldn't be good for them and their health. And it would be dangerous for the people around them and to themselves. The second reason was drugs are related to other crimes that are prevalent such as drug trafficking, sex trafficking, things like that, for those with evil intentions, because it is a big business. And also related to the health effects, it would lead to more accidents just like alcohol is one of the leading factors for car accidents. Now, if they had access to other drugs that lead to a lower --like your cognition is less so -- it would lead to accidents relating with machines and cars obviously. And then another reason was kids getting involved with drugs while they're young, which will affect their health, socially, their education, things like that. And then lastly, it would be really dramatic onto the market if this suddenly becomes legal. It would be a really big business. Those who are already in the business now, because it's illegal, would have an advantage over those not, too. And there would have to be new laws and new regulations to kind of regulate this new business. So those are all my things.
Person A: Yeah, I want to preface my position by saying that I kind of didn't feel super strongly on this topic to begin with. Mostly because I feel like I don't really have enough knowledge on this topic and all of its consequences and implications to sort of have a strong enough position to really debate it, you know?
Person B: Yeah, yeah.
Person A: But I do -- just in my sort of personal experiences, which is again, kind of few. So I went on a service trip in the Tenderloin district of San Francisco in high school. And we sort of had a chance to talk with some people who were the leaders of certain organizations that are trying to help out the very large homeless population in that area of San Francisco. And a lot of them are affected by drug addiction, the sort of drugs that we are talking about. And they felt very strongly that having certain places around the city, certain tents where people could legally and comfortably shoot up and use these drugs. They felt as though that has had a positive effect on people who were experiencing those addictions in the past when that sort of program has been implemented. I can't remember where they said that they had those kind of tents, but I -- yeah, I don't want to say because I'm not sure. But so I guess the sort of idea there is just that the nature of bodily addictions, when you kind of expect somebody just to go cold turkey or to sort of ban it completely, it can be less effective than expected because it kind of takes a little bit more of a weaning off, I think was the idea. I also just read an article last year. I think it was called, “How addiction is not to be categorized as a moral failure,” but I don't remember where it was published. But it was kind of just about how the way that our system is set up is kind of punishing people with addiction. Yeah. And it's like -- when a lot of the reason that they are kind of in that situation is circumstance. And some people are kind of brought up in homes that are more likely to lead to those kinds of addictions. And some people aren't. And it was also touching upon the neurological tendencies of individual people, and why they are more likely to become addicted and things like that. And I guess it was just implying that the current approach to dealing with these people who are dealing with these addictions is the punishment approach. Like just kind of throwing people into prison and hoping that the punishment is enough to send them back out and get them back on their feet. Whereas it's been proven because there is a sort of cyclical nature of a lot of people with these addictions, that they kind of just go to prison, and then they come out and nothing really changes. And I guess it was just saying that rehabilitation could be more of a productive means to, yeah, sort of saving their lives. But I definitely understand what you're saying about sort of, if we legalize it, then what does it mean for society as a whole, right? It's not just about these micro cases of people who are already addicted. It's like, how does the accessibility of illegal drugs affect children and people who aren't already caught in this cycle of addiction? And I'm not sure if I have the answers to that. But I guess it was just the reason why I said rehabilitation might be a better solution. It’s because that's just what I've experienced personally.
Person B: Mm-hmm.
Person A: But yeah, I don't know.
Person B: Yeah. No, I agree completely. Rehab should be a bigger part of, I don't know -- they totally criminalized certain drugs and stuff. And I feel like rehab would be a better approach to these things and obviously it's racially profiled as well and things like that. But yeah, that's really cool how you got -- I've never -- places where they can -- yeah, because going cold turkey, not everybody has the resources to go to a good rehab center and stuff like that.
Person A: That's true, that's true, yeah. For sure, I think that it kind of feels like a blend of these two. That's why I also found answering this question difficult. I don't know. I don't necessarily think that legalizing these drugs is a good solution, but I do think that better rehabilitation programs would be a good solution. So it's like I'm just wondering if there's a way that those two positions could sort of meld.
Person B: Yeah, yeah, yeah. I don't know. Yeah, I feel like making it more of a public health thing and less so a criminal type of thing would be better. Obviously, that's just changing the public view of drugs and stuff like that.
Person A: Mm-hmm. Yeah, this is maybe rightfully so, but yeah, there's definitely a stigma surrounding -- like considering even marijuana, that kind of took a long time. And they are not terribly similar at all. So it's like, I don't know, I have a really hard time imagining a future where the mass society is okay with legalizing drugs like these.
Person B: Yeah, yeah. But I thought it was interesting in the survey when they were talking about Portugal did that. I don’t know, Portugal feels like it's really small and it's not as much of political clout and stuff like that. I don't know, it's a different situation over there, I feel like, than if it was America.  America is huge, it has way more issues, different issues. Stuff like that.
Person A: Right. And different perspectives because it's just so big. Yeah. I feel like that applies to a lot of the sort of political opinion things we are discussing. I think that a lot of places get used as an example for America to follow, like universalized healthcare and things like that. And I respect those opinions but it also -- what you're saying is true. It's like, do we really feel that will translate and have the same results here given how fragmented everybody is here? Yeah, I don't know.
Person B: Yeah.
Person A: It's tough.
Person B: Yeah, yeah. People are always talking about how, oh yeah, in the Netherlands, or Sweden or whatever, they have all these good things. But it just wouldn't work here. It's not homogenous. It's not -- I don't know. There are way more classes, it’s a melting pot, and all these things.
Person A: Right, yeah. It's something to be accounted for when you are trying to make -- and I think that’s maybe something that can be applied to this question too. A lot of things might be more effective if they are kind of implemented in increments. I think it’s something that could be considered. I think that a lot of the issues that we are talking about here are very revolutionary, very, “Let's just take it all down and start from scratch.” And I feel like, yeah, maybe something like what we're discussing right now, melding the ideas of rehabilitation but also keeping the drugs inaccessible to people. That's the kind of thing that would have to be broken down into smaller parts. 
Person B: Mm-hmm. Yeah, definitely smaller. Because we would have to look at where it's most -- like the inner cities where it's most problematic and stuff like that. And then start from there, test it out, but also it really depends on where you are.
[Experimenter says time is up]
Person A: Okay, okay. Sorry, I have to hang up.
Person B: Okay, yeah.
</t>
  </si>
  <si>
    <t xml:space="preserve">Person A: Okay. So what was your stance on the topic?
Person B: Yeah, so I thought -- because the question said, “Legalize all drugs.” I didn't think that we should legalize all drugs, especially the very dangerous ones. Because -- okay, yeah. What's your stance? Let's just talk about that first.
Person A: I agreed. It said, “Decriminalize drugs,” which I agree with, but not legalize and make drugs available to all people.
Person B: Mm-hmm. Yeah. Yeah, I agree with that actually. Yeah, so I just said if drugs are legalized and made available to more people, then more people will be using drugs. Especially young people in school might view drugs as a safe and healthy alternative to entertainment, or a recreational tool rather than something that they shouldn't try.
Person A: Yeah, and I said that by decriminalizing drugs we're not putting the blame on -- it's not an easy fix just locking someone up and saying that the problem is dealt with. By decriminalizing drugs we should focus on rehabilitation instead of incarceration.
Person B: Mm. Yeah, that's a good point. So do you think we should decriminalize drugs for drug users, but still prevent the sales of drugs?
Person A: Yeah, I mean, prevent the sales of drugs but not incarcerate people because they're drug users.
Person B: Actually yeah, I think I actually agree with that.
Person A: I don't know. I feel like legalizing all drugs and decriminalizing drugs are two separate things and the survey meshes them into one.
Person B: Yeah. I agree.
Person A: So is this your first time taking a XLab [study]?
Person B: Yeah, what about you?
Person A: Yeah. Wanted to see what it was all about.
Person B: Yeah. It's kind of interesting. I don't know what they're trying to study.
Person A: Yeah, I didn't look too much into it. I just selected the one I was a candidate for.
Person B: Mm-hmm. Yeah. Mm. What's your name?
Person A: [Name redacted].
Person B: [Name redacted]? I'm [name redacted].
Person A: Oh, are you a first year or -- 
Person B: Yeah. What about you?
Person A: Same, first year.
Person B: Oh interesting. Mm.
Person A: What are you planning on studying?
Person B: I have no clue.
Person A: Same.
Person B: Oh really?
Person A: Yeah.
Person B: Oh, that’s really comforting to hear.
Person A: In high school everyone knows -- I see everyone having an idea like, “I want to study this and that.” Like, “Go into law.” But once you get into college, it feels more chill. People are still exploring.
Person B: Yeah. It seems like most people know, so I'm glad that some people are in the same boat as me, you know?
Person A: Yeah. What are your interests?
Person B: I really like natural science and psychology. Well, biology and psychology really. But yeah -- or environmental science, so I'm not sure.
Person A: Are you in the College of Natural Resources or?
Person B: No, I'm in L&amp;S [College of Letters and Science].
Person A: Oh same.
Person B: Oh okay. What are you thinking about?
Person A: I'm also thinking about biology or something in chemistry.
Person B: Mm. Yeah are you in CHEM 1A?
Person A: Not this semester. I took a preparatory course since I didn't take –
Person B: Oh CHEM P.
Person A: Yeah, CHEM P.
Person B: Yeah, I'm in 1A right now.
Person A: How's it going with that?
Person B: I mean, the midterm didn't go as badly as I thought it would. I thought the average would be like 40, but it's not.
Person A: Oh. So you did good then?
Person B: Yeah. I think the class average was like 40-something out of 57, which I thought wasn't too bad.
Person A: Yeah, that sounds really good.
Person B: Yeah. What classes are you taking?
Person A: I'm taking regular MATH 1A, English R1A, CHEM P, and Intro to Human Physiology.
Person B: Oh, I was going to take that. How is it?
Person A: It's okay. It's just mostly self-study.
Person B: Oh really? How come?
Person A: The professor is super chill, and it’s like everything that's going to be on the test is going to be in the textbook pretty much.
Person B: Oh wow, I want to take that then.
Person A: Yeah. I don't feel like you really have to go to lecture to even get an A in that class.
Person B: Oh wow. That's pretty nice.
Person A: Yeah, it's pretty nice.
Person B: Hmm. Yeah, that's good. Yeah. I'm taking CHEM 1A, Intro to Data Science, and Astronomy.
Person A: Oh. How's Astronomy? Sounds interesting.
Person B: Yeah, it's pretty nice and chill. You've probably heard about Filippenko.
Person A: Is he a professor?
Person B: Yeah. He's a really -- his astronomy class is pretty popular I heard, which is why I signed up. He's a really funny guy. The other day he was swinging a donut with a string to illustrate gravity. 
Person A: Oh, isn't he the one who kind of looks like Albert Einstein?
Person B: I don't think he looks like -- I mean it depends on -- yeah. I don't know.
Person A: Yeah, my friend was taking astronomy too.
Person B: Oh really? He said he looks like Albert Einstein?
Person A: Yeah.
Person B: That's interesting. I mean, I don't know. I haven't seen a picture of Einstein when he was younger so.
Person A: Might be different guys.
Person B: Huh, maybe. Yeah.
Person A: Oh, so where are you from?
Person B: I'm from China.
Person A: Oh. What province or district?
Person B: I'm from Shandong. No one really knows it, so it's okay.
Person A: Yeah.
Person B: Because I'm not from any major city so. Yeah, and I went to high school in Seattle.
Person A: Oh. So you immigrated to the United States?
Person B: I wish. No, I'm an international student.
Person A: Oh.
Person B: It kind of feels like this is my home. But yeah, I'm not a citizen.
Person A: Oh, how are you liking the U.S.?
Person B: Yeah. I mean, I like it better than China.
Person A: Mm. Yeah, my parents are immigrants too from Mexico.
Person B: Oh, nice.
Person A: And from what I can tell when I go to Mexico and here -- I mean here is pretty chill, I guess.
Person B: Yeah. I like Mexico too. I've been there once.
Person A: Oh really, what part?
Person B: Guadalajara.
Person A: Oh, that's where I go every time.
Person B: Oh, really?
Person A: Yeah.
Person B: Nice.
Person A: What part did you -- or what did you see there?
Person B: Well, I was part of high school exchange. I was doing an exchange with Lincoln High School. It's this bilingual school in Guadalajara.
Person A: Oh.
Person B: So I went to Tlaquepaque.
Person A: Tlaquepaque?
Person B: Yeah.
Person A: Oh, my great-grandparents live there.
Person B: Oh, really?
Person A: Yeah.
Person B: Yeah. I mean, yeah, and I went to a bunch of fancy malls and stuff and taco stores. I really liked the tacos there.
Person A: Did you get the street tacos?
Person B: No, we went to a taco restaurant that my host family thought was really good. Yeah, I thought it was really good.
Person A: Oh. Wait, so do you speak Spanish?
Person B: I took Spanish 1 in high school. Not really.
Person A: That’s good. So not really then?
Person B: Yeah.
Person A: Huh.
Person B: Mm. Yeah, I wish I spoke Spanish better because I want to travel in Latin America more. So I might take Spanish next semester.
Person A: Yeah, Latin America is really beautiful. You should go to Mexico City if you have the time.
[Experimenter says time is up]
Person B: Mm. What do you recommend?
Person A: Pretty much everything there. The cathedral, the pyramids. 
Person B: Oh nice.
Person A: It's really beautiful.
Person B: Yeah, sounds like a great place. Have you been to any other Latin American countries?
Person A: No, I haven't. I want to though.
Person B: Yeah. It's nice.
Person A: Wait, so is this the end of the survey? I mean –
Person B: I guess, yeah. That was a pretty good conversation.
Person A: Yeah, not bad. All right, see you.
Person B: See you.
</t>
  </si>
  <si>
    <t xml:space="preserve">Person B: Okay. So, what are your thoughts about reparations?
Person A: I think on the surface that, yes, I support the government to make reparations, but I do not feel strongly about it. Because even though -- I mean, they tried to make the reparations, I think if we're dealing with the case of racism and discrimination and stuff it's not just about the government. I feel it's also -- maybe the individuals should try and maybe -- I mean it's also on the individual.
Person B: So what do you mean by the individual? Would that be the recipient? Or just generally about racism, discrimination and all that?
Person A: Maybe the general people. I mean, I'm not sure but -- you know, maybe just -- yeah.
Person B: Okay. I see, I see. All right. Well I guess I'll just go through my perspective.
Person A: Yes.
Person B: So, I voted against it “fairly strongly.” Not “very strong.” And the reason why is because it's financially -- it's nearly impossible to do without putting a disadvantage on probably the same people who are going to receive the reparations. Meaning -- so if the government pays descendants of slavery, it's a slippery slope because if, for example, you get married, you have kids, wouldn't those kids also be eligible for the reparations? So that's why I think that financially, it's unreasonable. Ethically -- not necessarily ethics about, you know, just person-to-person interaction. I think it will breed more injustice as Whites, Latinos, Muslims, or just anyone who wasn't directly affected by slavery will just see this class that was affected randomly get a large sum of money and support. So that's why I think it won't work in that end.
Person A: Yeah. I think -- yeah, I totally understand everything. You're right. I mean if the support is financially, I think your argument really makes sense. I mean if we're only giving the support to the descendants of the slaves, but you said we're not giving the same treatment to other groups too. 
Person B: Mm-hmm.
Person A: Yeah. A lot of the support the government gives, it's not financially. But I'm not sure what other kind of support that the government can give.
Person B: Yeah. That's an interesting question because back -- I don't know how long -- when affirmative action was a thing, I think that was in some way, shape, or form a reparation for minorities to get into college. And it has worked. There definitely has been successful people who've been through that process getting higher education. But I think the issue is really how a community themselves support each other.
Person A: Yeah.
Person B: For example, Latinos, especially ones I've seen, they actually have huge families. They group up. They pool their money to help the next generation go to education or pool their money to help another family member start a business. And in this case, this specific case, really affects Blacks and African Americans because they don't have a really helpful or preparing community. I've seen it. My Dad personally has been through that and he tells me, “Yeah, we don't really support each other.” And I think that's just a cultural thing. Something that the government can't directly affect.
Person A: I see. Yeah. Mm. I’m not sure what else to say.
Person B: Yeah. What year are you?
Person A: Junior.
Person B: Junior? All right. 
Person A: What about you?
Person B: Same.
Person A: Yeah? I’m a transfer student though. 
Person B: Okay. Where did you transfer from?
Person A: Oregon. Portland.
Person B: Oregon, Portland?
Person A: Yes.
Person B: So what made you come all the way to Berkeley from Oregon?
Person A: I guess because it’s Berkeley. Right?
Person B: Just because it’s Berkeley. All right, yeah. What were your other options, just out of curiosity? 
Person A: I got into U Dub [University of Washington]. It’s down in Washington. 
Person B: Okay.
Person A: And then I got into UCLA too. But I guess I didn’t apply to any university in Oregon itself. 
Person B: That’s interesting. So what is your major?
Person A: MCB [molecular and cell biology]. 
Person B: MCB? Okay, so you’re going to be the next doctor?
Person A: Oh, I’m not doing medical though. 
Person B: You’re not doing medical?
Person A: Yeah. What about you?
Person B: Bioengineering, so we’re in similar fields. Just different applications of it. You’ll be like the scientist discovering the cure to cancer and I’ll just be making some X-ray machines. Yeah.
Person A: Mm.
Person B: So what do you like about Berkeley since you’re a transfer student? This is your first semester I’m assuming? 
Person A: Yes, first semester. So far, I guess it’s just okay. I mean I can’t think of anything special that I like. 
Person B: I guess that leads up to my second question. Are you regretting Berkeley? 
Person A: No, I’m not regretting it. So far it’s been okay. 
Person B: All right, yeah. That’s good. 
Person A: Yeah. 
Person B: Have you seen Berkeley’s meme page? 
Person A: I think yeah, but only a few times. 
Person B: Oh okay. Yeah. 
Person A: Yeah, I should look into it more. 
Person B: I feel like after you go into that, you’ll be less pleased about Berkeley just because how depressive they are. But yeah. Mm, yeah. That’s good. Transfer student, MCB. What’s your toughest class?
Person A: Right now -- I guess I’m taking a history class just for the requirements. I mean it’s not that hard. But then we’re having our first midterm in a couple weeks, so I don’t know yet, how it’s going to be. 
Person B: Okay.
Person A: I mean listening to the lectures is fun and all, but when it comes to the midterm, I guess it’s a different story. 
Person B: Do you have homework in that class? Because I’m guessing it’s just readings. 
Person A: Just readings. But a lot of readings, yeah. 
Person B: All right. Yeah. Have you heard of Berkeley Time [courses catalog] yet?
Person A: Yes. 
Person B: Oh yeah. Yeah, so you can definitely check up on your class through there.
Person A: Mm-hmm.
Person B: Have you ever heard of Tau Beta Pi?
Person A: No.
Person B: All right, so this is a test bank that’s from the engineering fraternity or honor fraternity, and they have a bunch of previous midterms and finals from other classes. You can check if any of your classes line up with that. It’s just some extra practice. 
Person A: Okay? What is it called again? 
Person B: Tau Beta Pi.
Person A: Okay. 
Person B: Yeah.
Person A: Yeah, I think I’ve heard of it from my friend but I’m not sure if it’s the same thing or not. But I think she got the MCB midterms from that site. 
Person B: Yeah, they should definitely have science or STEM midterms on there. I don’t know if they’ll have history on there. But the good thing about history is, really just know dates. Well if you can describe them you should be fine. 
Person A: Yeah. 
Person B: Yeah. How’s your day going?
Person A: Okay. So far. 
Person B: All right. What made you participate in this study?
Person A: Well I guess you get paid. 
Person B: Oh, you get paid. Yeah, the money. 
Person A: Yes.
Person B: Help pay for those bills. 
Person A: Yes.
Person B: Lunch for one day. 
Person A: Yeah, so true. 
Person B: Hmm.
Person A: I actually -- for my history class, we’re studying about slavery right now. 
Person B: About what?
Person A: Slavery. 
Person B: Oh, slavery. Oh, okay.
Person A: Yeah. But then, yeah.
Person B: So what in there actually helps reparations? What are some other pros for reparations? 
Person A: Yeah, I’m trying to think about it. But it’s just that, for the reparations, what is it actually that they’re trying to better in the first place? I think if I -- I mean, if we know that more, then it will be easier to make an argument of why to support the reparations. But I mean right now so -- I’m just not sure –
[Experimenter says time is up]
Person B: Ah, all right. Looks like we have to finish up the conversation. It was nice talking to you.
Person A: Yeah, nice talking to you too.
</t>
  </si>
  <si>
    <t xml:space="preserve">Person B: Hi! I oppose allowing extremely controversial speakers to speak on campus. What about you?
Person A: Hi! I support allowing extremely controversial speakers peak on campus, but to some extent only. Are you completely against it?
Person B: I see. I think I put like -2 (instead of -3) on [the scale] because I do understand the importance of free speech and how it can start going down a slippery slope if we limit free speech for some and not others, but my reasoning is that in the end, the safety of the students is the most important. And that means that sometimes allowing freedom of speech for certain individuals can impede on the freedom of safety for others.
Person A: I put 1 and it relates to your reasoning. I understand that when controversial speakers come to speak they may attack certain groups of people, but I feel that sometimes people don't let them come simply because they don't support views contrary to theirs.
But I agree with your reasoning.
*contrary to their own
Person B: That's a good point. I see why you said to some extent only. I do think that at a campus like Berkeley, certain voices tend to be shut down before they're even given a chance to speak. So I think you're right that they should be given a chance to speak. I opposed it also because the prompt said "extremely controversial" speakers and I was thinking of one case at my old school where Milo Y was allowed to come, and a gun was fired at the event and a student had to go to the hospital
Yes, that makes sense
Person A: A gun was fired at the event in response to what the speaker said?
Person B: No, there was a lot of build-up and tension because people knew he was coming. And certain right-wing students were there to support him and there were left-wing students there protesting and one of them got shot
He didn't die but he had to go to the hospital
Person A: I see what you're saying and that makes sense. If it's a safety hazard then for sure extremely controversial speakers shouldn't be allowed to come to schools.
[Experimenter says time is up]
</t>
  </si>
  <si>
    <t xml:space="preserve">Person A: Hello!
Person B: Hi!
Person A: Are you Participant 569?
Person B: Yes
Person A: Cool I'm participant 570
Person B: Nice to meet you 570 lol
Person A: :) 
Person B: So you support legalizing drugs in the US?
Person A: Yes
And I guess you oppose it?
Person B: Yes, mostly. Although I see some reasons why some would be for it
Person A: Ah I see. Tell me more about your stance!
Person B: What are some of your key points?
Okay!
Well I think if we legalize drugs, then the intake of drugs will overall increase. They will be easily accessed by children and young adults.
Similar to alcohol now
Person A: I do see your point, and I guess my stance is that I would want the government to decriminalize drugs so that people don't get sent to jail for it, but I would want there to be some societal standard that doing drugs is not a good thing. For me, my opposition is mainly towards to criminalization and incarceration of drug users.
Person B: Another reason is for how drugs effect you. This could be lower levels of productivity at work and less involvement with family and loved ones, which can lead to divorce, and then depression
Person A: Yes, I absolutely agree
Person B: Yeah I agree with you. I don't think people should be sent to jail for a long time for minor drug related things
And if it were legalized the government could tax it
Person A: Yup! People who get released after doing jail time have a harder time finding housing, education, employment etc, so it's more likely they relapse too
Because of their "felon" status
[Experimenter says time is up]
</t>
  </si>
  <si>
    <t xml:space="preserve">Person A: Heya
Person B: hello
Haha
Person A: ya right?
okay, so I'm assuming you disagree with me
Person B: yeah hahaha I oppose leagalization of drugs
Person A: I support the legalization of most drugs (couple extreme exceptions), and I feel fairly strongly about it, but I understand the counterarguments
what's your position on it, if I can ask?
Person B: well, I come from Singapore
and there all forms of drugs are illegal
Person A: like, everything? alcohol and tobacco?
Person B: except alcohol and tabacco
Person A: ah
Person B: even e-cigarettes are illegal
there's a heavy penalty for both consumption and possession of drugs
Person A: and you've seen that work properly?
Person B: the most severe being the death penalty for a few grams of heroin
Person A: ouch
Person B: I'd say it's worked
Haha
yeah ouch
Person A: hmmm
See, I get that drugs are a problem, and they're bad for people and all that
Person B: our rationale stems mostly from deterrence
Person A: and I get that - high penalties are supposed to deter people from using
Person B: what's your view and rationale?
Person A: but I really don't think criminalization is the answer
because America's penalties for drugs are VERY high (not death penalty, but still really high)
and we have a drug epidemic
see, legalizing drugs to me does a couple of things
1.) It destroys the illegal drug trade. Drugs are way more expensive when they're being illegally made and smuggled, and that's where you get cartels (like in Prohibition)
legalize drugs, and there's no market - a lot of organized crime around the world suddenly collapses
2.) Criminalizing drugs misses the point, to me
sorry I talked too much XD
Person B: haha no worries
I see.
Person A: just...I don't think making drugs a crime is the answer - there are a lot of root causes that we're ignoring if we do
economic desperation, psycholgical dependence, etc.
[Experimenter says time is up]
</t>
  </si>
  <si>
    <t xml:space="preserve">Person A: Cool. So hi, I may type slowly because i suck at typing
Person B: Haha that is okay. What is your stance on drugs
Person A: Mmkay, so I said yes we should legalize drugs
Person B: Why's that
Person A: it opens drugs to be studied pharmaceutically
Like medical marijuana
Person B: True but that is medical not recreational drug use
Person A: But also the new clinical study that's focused on the beneficial side of LSD
Well delegalizing drugs means scientists could work on it
But also
Legalizing drugs reduces the amount of people in prison
We shouldn't be shovong people wo've committed minor drug offenses with people who have felonies
Person B: There are instances where yes medical drug use would be useful in life/death situations, however drugs used recreationally aren't controlled in any way. Therefore people can easily over dose because they aren't educated in the proper amounts they can take
Person A: Sure
I agree
but to do that
You need to allow people to have the courage to come forward and ask questions
If you make it illegal
People are too scared to ask
They're going to do it anyways
But if you can regulate it
At least if thier lives are in danger we know and we can help
*their
Person B: The smell of drugs is also terrible. Especially with the legalization of marijuana, you walk down the street and you have to cough or you see people plugging their noses or putting their faces in their shirts
True they will probably do it anyway, but it isn't good for you because it alters your state of mine
Mind
Person A: Um, I think I can deal with the smell if I know it's helping someone out
With their medical problem
Also just move to another area?
Person B: makes you do things that you wouldn't typically do, similarly to alcohol but to a different extent
Person A: Well see look
That's the point
Alcohol is regulated
And drugs AREN"T
Alcohol id drugs too
But we regulate alcohol and that makes all the difference
Person B: People aren't going to want to move to another area if the place they have is affordable, accessible, and in a good location for them and their roommate/family
Person A: People are willing to get help with alcohol addiction
Person B: Same as people should be willing to get help with drug addictions
but they aren't so it shouldn't be legalized until people are
Person A: Well then sure there can be buildings or places where marijiana use is allowed, like smokinh
Person B: very very few
Person A: But that's the point
Poeple AREN"T getting help
Person B: i don't think its actually legal here to do that
Person A: That's why we have a public crisis going on
Person B: people aren't getting help which is why it shouldn't be legalized
it will get out of control and more people will die or overdose or put them or their friends in danger
[Experimenter says time is up]
</t>
  </si>
  <si>
    <t xml:space="preserve">Person A: Hello!
Person B: Hi~~
So my stance on drugs is that we should legalize some drugs
Person A: When you say some drugs, what do you mean?
Person B: right so some drugs that have medical purposes. Because taboo against drugs and the risk of imprisonment,
many people are unable to obtain drugs
and research around the medical benefits of some drugs have been limited
and is considered as fuzzy gray zone
Person A: I believe in the example it was referring to drugs like marijuana, alcohol, nictoine, etc. NOT hard drugs
just so we are on the same page
Person B: yeahh
Person A: I think that long term effects on drug research is limited
but in the short term, a lot have proven to be beneficial
Person B: right I agree
Person A: i think the grey zone should be approached with precaution
Person B: yeah
Person A: I believe legalizing drugs has a whole lot more benefits than just the medical one
Person B: okay like for example?
I do think so too
Person A: Reduction of crime around drug trade, decriminalization (means poor/black people are less likely to go down for a petty crime), it would be more controlled
Person B: yeah totally
Person A: big economic gains
Person B: I am from Brazil where drug trafficking is a very serious problem
yes
there's so much violence from the police
Person A: I have lived in brazil for 4 years, so i know how the situation is
Person B: trying to root out drug trafficking
oh wow
I mean you know what happened in Phillipines
Person A: Yes the violence is overpowering, and a lot of that is from the taboo of what drugs do to you
Person B: yeah so I think that if we do a good job education people of the health risks
Person A: I think legalizing will open the eyes to a lot of people
Person B: and stuff
I think legalizing drugs could be a good solution
Yeah
Person A: As long as its controlled i think it should be legalized!
Person B: yes I agree
[Experimenter says time is up]
</t>
  </si>
  <si>
    <t xml:space="preserve">Person A: Hi! I'm [name redacted]
Person B: Hi!
I'm [name redacted]
Person A: What are your arguments in opposition?
Person B: Well, I feel like I oppose bringing speakers in certain situations
like i still feel like it is good except when
Person A: Like depending on who the speaker is?
Person B: it causes harm to the general public such as riots, violent protests, etc
Person A: Like if they are extremely extremely controversial?
Person B: oh yes
and it depends on the speaker
Person A: I would agree, but if you start cutting off speakers where does the line exist?
Person B: so i guess i dont oppose alllll controversial speakers
Person A: Who is to judge either too left or too right?
Person B: that would be hard, but there are some matters that can cause more violent protests
how about you? what are your arguments
Person A: I kind of thought of it as in terms of issues as libel, slander, and the Espionage Act where things could get spicy and very controversial, but again who draws the line
I think that the option must be available. Controversial speakers must be allowed because it is a form of free speech just the same as protesting the speaker would be too
Person B: Yeah, that makes sense
Person A: No one has to necessarily attend must the option must exist I think
Person B: It's hard to know where the line is, but it is pretty terrifying when there are more violent riots that could happen on campus and harm bystanders
just for the general safety
Person A: Because you can get into areas of concern with people who have such different viewpoints
No yes for sure that is totally valid because controversial speakers bring controversial issues where people will get violent and more harm will occur
Person B: Yeah, definitely has its ups and downsides
how would the campus mitigate that?
when there is the option to attend these speakers
Person A: Perhaps it is just a byproduct of inviting the controversial speakers?
Or even the campus might choose not to then, but if they are holding programs with these speakers all situations need to be accounted for
Those in favor who would like to attend and those who oppose and would like to dissent with protest
For me, I just think that offering the chance to listen to controversial speakers might be an American cliche, but is also enshrines Americanism. It pretty much boils down to free speech for me
Person B: I see, interesting point! I understand where you're coming from
Person A: Did you recognize any of the speakers they had listed in the example?
I was sort of curious if they leaned more to the left or right?
Person B: No I didn't did you?
Person A: No I didn't know them :/
I guess a good example might be Donald Trump
Person B: Yeah
well thanks for speaking with me!!
Person A: That would create major uproar on Berkeley
Person B: interesting to hear your position
Person A: and yeah for sure!
Person B: True
Person A: Are you a freshman?
Person B: nope im a senior LOL
Person A: Oh my gosh
Darn
Person B: how about you?
Person A: I'm out of my league lol
I'm a freshman
Person B: oh nice! hope youre enjoying cal 
[Experimenter says time is up]
Person A: Thank you though! Nice talking to you
Person B: You too!
</t>
  </si>
  <si>
    <t xml:space="preserve">Person A: Hi
Person B: Hi
So what are your views on this topic?
Person A: hey okay so i'm completely for allowing controversial speakers on campus
what about you?
Person B: I slightly disagree with it
Person A: oh okay
Do you want me to lay out my reasons first? or do you want start?
Person B: I can start
Person A: okay cool
Person B: So I definitely support free speech and freedom of expression. i don’
t think it’s right to shut down the events because they disagree with the subject matter
however I don’t agree with the university being used as an arena for extremely controversial figures from both sides to come and cause violence
I think it’s completely at the University’s discretion to choose to stop these events if they could cause a credible threat to the safety of the campus and its students
Person A: oh okay those are valid points
so just to summarize you don’t completely agree with allowing controversial speakers because of the potential violence?
Person B: Yes
Person A: Oh okay yeah I mean the only thing I would want to point out is that the university is not being used as an “arena” for controversial figures to come and cause violence
the violence is caused by people from the community not the speakers themselves
Person B: Yes sorry i should have stated that better
Person A: so while I completely agree that it is up to the university to shut events down if they become too much of a security threat, I think that that should only be a last resort
Person B: I mean, I disagree. It doesn’t have to be the university
s job to host these events
if they present a threat to campus safety
Person A: the suppression of ideas because of their potential to invoke a negative reaction in the audience or the community is not a good precedent to set
well I think its quite apt that it it is a university that is hosting these issues because are you really getting an education if you aren’t exposed to ideas you don’t agree with?
I mean I agree that increased aid from the Berkeley PD would be helpful but I think its appropriate for these speakers to come to campus instead of another venue
and the threat to campus safety is not the speakers themselves but the reaction of the people
Person B: Yes, I agree with that
[Experimenter says time is up]
</t>
  </si>
  <si>
    <t xml:space="preserve">Person B: Hello?
Person A: Hi
Person B: You’re for reparations, right?
Person A: Yes
Person B: Would you care to explain why?
Person A: Sure
My first argument is that reparations would ensure that the disadvantaged african americans would get their rightful share that they didn’t get due to low labor wages, system of tipping in the american society
Person B: Fair enough. 
I'm for helping out disadvantaged minorities, but i don’t believe a system of reparations payments would necessarily solve the problem.
Or be feasible for that matter
Person A: Well, I think of it this way!! We have a system here in which african americans are disadvantaged yet to this date, even a small portion of reparations to each of the families will help them get into a position of equality and equity in society.
Person B: How exactly would the reparations payments translate into positions of equality and equity in society? 
What would they be spent on in particular? 
And where would these payments be sourced from?
Person A: They would be spent primarily into education which would give african american families a better chance to compete with others.
As education is a primary asset that one needs nowadays and these payments would be sourced from the department of education.
Person B: So are we operating under the assumption that these families will dedicate such payments for educational attainment?
Person A: Yes because in a world today we would have a majority of students who would want to pursue their education
Person B: Are you sure that is true for everywhere in the united states?
Person A: Yes because we will always get a few portion of students won’t pursue education in other cultures
Person B: Ok. 
How much would you say is sufficient to give to each family to fund such an educational investment?
And where would the money for this come from?
Person A: I would say that the family should get about 1200 per year to ensure that their kids in high school would have access to test prep materials, classes
Person B: So act, sat, etc?
Person A: Yes
Person B: Ok
[Experimenter says time is up]
</t>
  </si>
  <si>
    <t xml:space="preserve">Person A: Hey.
Person B: Hi.
Person A: We're talking about reparations, right?
Person B: Yeah.
Person A: Okay. Cool.
Person B: Do you want to go first?
Person A: I don't know. I think we could just be like, “do you agree or not” first.
Person B: Yeah, so I opposed.
Person A: Oh, well I agreed.
Person B: Yeah. Honestly, I thought that, especially with our current political climate, doing something like this would just anger a lot of people, and they think that they have the right to be angry. And I feel it would just cause more conflict than it's really worth.
Person A: I definitely get your point. But at the same time people are going to have opinions and be mad about shit no matter what you do.
Person B: Mm-hmm.
Person A: I don't know necessarily that it's worth getting all the shit that it's going to cause if it did happen, but I think it is still a good cause or something worthy.
Person B: I definitely think it's a good cause, but I just feel it really would make things worse. Because it's not just opinion, it's that they have to pay higher taxes to do this and they think it's okay now. So I feel it would really just cause a lot of conflict and a lot of anger instead of, "Oh, we're sorry.”
Person A: True. Wait, but who would think it's okay now?
Person B: Just a lot of people who are honestly kind of racist and because of our president, they think it's okay.
Person A: Mm-hmm. Yeah, I get that. I think it doesn't necessarily have to be solid money, but I think people should do more community building, like tutoring initiatives or better loans, or just really small stuff like free glasses that help kids do better in school, you know? Small stuff. It doesn't have to be thousands of dollars. You know?
Person B: Yeah, yeah. I definitely know what you mean. But I think then it becomes hard of like, defining the line of who gets. Because if you're like, “Free glasses for kids, but only Black kids,” then other poor different races will be like, “Wait, what? How about us?” Do you see what I mean?
Person A: True. Yeah, I do.
Person B: It's very hard to just identify a certain race, because it's going to be human nature to be upset and to wonder, “Why not us?”
Person A: True. For sure.
Person B: Yeah.
Person A: I mean -- I don’t know, I was thinking -- because you know how prisons are -- did you watch Thirteen? It's on Netflix.
Person B: I feel like -- oh, I watched a little bit. Yeah.
Person A: Yeah, the way prisons are like basically legal slavery, it can -- you could use it in that way and it's definitive who is affected and who isn't.
Person B: Yeah.
Person A: But then again, it would still be complicated because then people who are Black but not in prison -- yeah. It's definitely hard. I get it.
Person B: Yeah. I definitely think our prison system needs to be changed. I hate the way our prison system works.
Person A: Yeah, it's bad.
Person B: It's just horrible. They're humans.
Person A: Yeah.
Person B: And it doesn't even save us money. It costs a lot.
Person A: Yeah. It really, really does. I don’t know. I guess reparations in itself isn't the most practical thing. I think just helping more is what is needed. But I guess -- there's that one quote that’s like, “You can't pull a knife that's nine inches deep into someone's back and pull it out two inches and then say it's healed” or something.
Person B: Yeah.
Person A: I feel like it's like that. But it's so hard to go about -- because you can't repair slavery, you know?
Person B: Yeah.
Person A: You can't put it back. But then again, Black people in America especially are still facing so much shit.
Person B: Mm-hmm.
Person A: So if not reparations, what? You know?
Person B: Mm-hmm. I think like -- it sounds bad, but it's been so far that's it's very hard to delineate. I think like they were mentioning descendants of slavery or something. I feel like that's just very hard to detect too, you know?
Person A: Really?
Person B: I don't really know, but there were so many people then. And I think it's a little different because it's been so long, that I feel a lot of people are just not going to be okay with it because of costs or they'll be like, “Why not us?” Things like that. Because what if there's a descendant and they ended up really well, like they're really rich now, and you just give them more because they’re a descendant? Do you see how some people could get really mad?
Person A: Yeah, I do.
Person B: Yeah. Because we don't know where these descendants are now.
Person A: That's true. But largely they’re not. We could have specifics that would kind of -- yeah.
Person B: Yeah. I definitely agree with that.
Person A: Because it was two generations ago -- of slavery. So it's not that hard to delineate, but if people were freed before that then it would be iffy.
Person B: Yeah.
Person A: But still. You know?
Person B: Yeah. I definitely agree. It’s not right.
Person A: Yeah. It’s difficult.
Person B: Yeah.
Person A: Yo, dude, are you here for the money? Because I am.
Person B: Yeah.
Person A: I need to -- I bought a $100 ticket to a concert because I'm dumb so I'm here.
Person B: Oh my God, what concert?
Person A: Mitski. But I was thinking of going to Illenium, but that's $80 extra.
Person B: I heard Mitski is really good. 
Person A: Yeah, I'm really excited.
Person B: Yeah, Illenium tickets are crazy expensive. It sold out so fast.
Person A: Yeah, because people go every year. But I found a guy who was going to sell it to me for $80, which is pretty good already.
Person B: Oh, that is really good. That’s really cheap for Illenium.
Person A: Yeah, for a resale it’s crazy. But I was like, “eh.” Plus the rolling, that’s too much.
Person B: But it’s before Thanksgiving, so you have time to just be dumb and recover and eat.
Person A: That’s true. Is this your first study getting paid or have you done this before?
Person B: This is my first one.
Person A: Oh, same.
Person B: Oh, really?
Person A: Yeah.
Person B: I was like, “Oh, I don’t have to really do much. So.”
Person A: Yeah, I'm down to get paid.
Person B: $13 to talk.
Person A: Yeah, I kind of feel bad for whoever has to listen to this portion.
Person B: Yeah. Oh man. And you just mentioned rolling too.
Person A: Maybe they don't know what rolling is.
Person B: Rolling dough.
Person A: Yeah, you know, rolling in the snow because we're so wholesome. No, snow -- I feel like rolling in the snow is the other one. That’s bad. Wow, we're so good at politics. What year are you?
Person B: I'm a senior. How about you?
Person A: I'm a sophomore.
Person B: Oh, what major are you?
Person A: Psychology, you?
Person B: I'm ISF [Interdisciplinary Studies Field].
Person A: What is that?
Person B: It's Interdisciplinary, so you combine different majors to create a thesis.
Person A: Oh, cool, what are you combining?
Person B: Psych, Soc [sociology], and Econ to do like consumer behavior.
Person A: Oh, nice! Cool.
Person B: How do you like psych? I heard there are really interesting classes.
Person A: Yeah, I'm starting to take my first upper divisions this semester and I really like it.
Person B: Oh, really?
Person A: Yeah.
Person B: What's been your favorite?
Person A: Okay, honestly my favorite class ever was American Sign Language, but my favorite psychology was Personality. What was yours?
Person B: I took Psych 2 last semester, and I actually really, really liked it.
Person A: It's cool, right?
Person B: Yeah, you just learn so much and look around at the world, and you’re like, “I see all these psychology things.”
Person A: Yeah, you're like, "Oh, hindsight bias -- oh, Freud."
Person B: Yeah, yeah. Or procrastination, oh my God.
Person A: Yeah, all of it. And then getting sick after the exam and I’m like, "Oh I know what that is."
Person B: Yeah.
Person A: It’s so funny.
Person B: Or overconfidence for tests. Oh, man. 
Person A: Uh-huh.
Person B: Oh, man. I can cram a midterm in a day.
Person A: Oh yeah, I can cram it an hour before. Don’t do that. That’s bad.
Person B: Dude, I'm that person that's holding their paper at the doorway reading frantically -- my notes.
Person A: Big mood. Where's your apartment? Do you live in an apartment?
Person B: Yeah. I live on Dwight and College. How about you?
Person A: Oh, cool. I live on Kittredge and Shattuck.
Person B: Oh, that's really far.
Person A: No. It's next to the Berkeley Public Library. It’s not crazy far. I have friends who live on the Northside.
Person B: Oh, really?
Person A: Yeah.
Person B: Wait, are psych classes all in Tolman [Hall]?
Person A: Mine are in Li Ka Shing [building].
Person B: Oh, that's far.
Person A: Yeah, I mean it's really close to my apartment so I'm okay with that.
Person B: That's true.
Person A: Yeah.
Person B: Are you excited for Mitski?
Person A: Yeah, dude. I'm so excited. I'm going to see Seth the Sky this Friday too. Or next Friday? Next Friday.
Person B: Oh my God, Seth the Sky is so good, I saw him before.
Person A: Really?
Person B: Yeah, I really liked him.
Person A: Did you roll or did you just go?
Person B: Oh, I was just drunk.
Person A: Oh.
Person B: Drunk on fun, for whoever’s listening.
Person A: I can't believe we're getting paid for this.
Person B: I'm hoping that once we go off, they just pause and stop listening.
Person A: I hope so, but maybe they have to listen the whole way through to be like, “Oh maybe they start talking about reparations again.”
Person B: We've had a very wholesome conversation.
Person A: Yeah, I mean neither of us was racist and neither of us were like, “Oh you're a terrible person.” I was a little scared when they were like, “Oh you're going to debate.” I was like, “Oh no.”
Person B: Yeah, that's what I thought. I was like, “Oh no, we're going to have this big fight,” and this is Berkeley.
Person A: Yeah, I get your point though. Conceptually, it’s good. Practically, it’s bad. 
Person B: Yeah, but it's like “in a perfect world.” Well, in a perfect world, we wouldn't have slavery in the first place.
Person A: Yeah, I get it.
Person B: Yeah.
Person A: I don't know. It's so confusing.
Person B: Yeah.
Person A: Because dang, I would also like to get paid for my ancestors who did not work on the Chinese railroad. But I would love to get paid.
Person B: Same.
Person A: You know? I don't know.
Person B: I mean I would want it -- but then my friends would be like, “What the fuck,” and I would feel really bad.
Person A: Yeah exactly. I don't know. People would just be getting fucked.
Person B: Yeah.
Person A: And it's not even necessarily by race, but it is, you know?
Person B: Yeah, it's definitely a factor.
Person A: Yeah. A huge factor, which is –
[Experimenter says time is up.]
Person B: Oh, I think he’s talking.
Person A: Oh, shit.
</t>
  </si>
  <si>
    <t xml:space="preserve">Person A: All right then.
Person B: So what do you think about this topic?
Person A: I said that I supported legalizing drugs.
Person B: Oh, I said I oppose it.
Person A: Oh, okay. Well, that makes sense -- why we were paired up.
Person B: Yeah. So why do you support it?
Person A: There are a lot of reasons. I guess primarily, to me it doesn't make sense to jail someone for something that doesn't affect other people. So it’s kind of like alcohol and weed are legalized because it's not like you're affecting anyone else by doing drugs. Of course your choices can affect others, but just on principle alone, doing a drug only affects you. And then beyond that, drug use is really racialized and disproportionately affects minority groups. And criminalization is a waste of money and it doesn't ever really ever help the addicts.
Person B: Yeah.
Person A: What are your thoughts?
Person B: So I oppose it because of the simple reason that if you legalize drugs in the U.S., then more people will start taking it who were fearful of taking it and then it would already be more prevalent. And I think maybe even the death rate would increase, because more people will have more free will to take the drugs and they'll start taking it on a more frequent basis. And it will become hard to control and there won't be any limits or boundaries to how many drugs people are taking. So I thought that it's not a good idea to legalize drugs in the U.S.
Person A: Right. I get what you're saying. I think I disagree just because there have been other cases in countries where they have legalized drugs and it actually has lowered the death, because they have more resources funded to help people who are in crisis situations. And there are more resources for rehabilitation. So I don't know necessarily that legalizing it would actually increase the use. I mean it might increase casual use, but as far as deaths go or serious consequences of drug use, I think that it actually might do the opposite, because we spend so much money going after cartels, jailing people for drug convictions, just like the amount you spend on a prisoner every year is like tens of thousands of dollars.
Person B: Yeah.
Person A: And I feel that money could easily go towards clean needle programs or rehabs or counseling, especially for low income people because that's usually who's affected. And they're going to be doing it anyway, and you might as well have help available.
Person B: So if you don't legalize the drugs and still do these programs, they're still being supported, right? It's not like, "Oh, they're not being supported." So I just don't feel that it should be legalized.
Person A: Uh-huh. Well those programs, they don't have as much funding as they should. I guess I'm saying the funds could easily be diverted.
Person B: Yeah, I get it your point.
Person A: Yeah. I get the gut reaction of like, "It doesn't seem right to legalize drugs." Right?
Person B: Yeah.
Person A: I don't know. I just, looking at it from like -- I like to be consistent in my logic. And so I support alcohol and I support weed, so I don't see how drugs -- I mean there is difference because there's a difference in the severity, but it's kind of like drawing this really arbitrary line between what's considered super illegal. Especially because they have that dumb schedule system where it's like some drugs are considered worse than others, and marijuana is a level one drug and cocaine's a level three. It's really stupid. So I feel like at least we should redo the way that we rank them.
Person B: Yeah.
Person A: Yeah.
Person B: I don't know what else to say.
Person A: Yeah, me neither. I don't know. 
Person B: I think now we just have to kind of use the time to discuss something else or something like that.
Person A: Okay. I don't know. Do you have any other thoughts about anything?
Person B: I mean, I'm not too sure. About this topic, I'm not too sure what I should choose, but I would stick to my claim of not supporting the legalizing of the drugs.
Person A: Yeah. 
Person B: I guess it would be the same for you as well. You would support legalizing the drugs, right?
Person A: I mean when I saw the question -- it's kind of -- I support more decriminalizing them than legalizing them.
Person B: Yeah.
Person A: So I guess it's kind of different because legalizing is like you can use it and there are no consequences. Whereas decriminalizing means that you won't get a felony offense for it.
Person B: Yeah. I think what you're trying to say is making sense, but in terms of the legalizing, I don't know if that really makes sense. I think decriminalizing or something could be done.
Person A: Yeah. I agree.
Person B: But I think legalizing is too much of free will. Right?
Person A: Yeah, I agree. I think that's more where towards I lean.
Person B: Yeah.
Person A: I guess I feel pretty strongly about it, but not too much. It's not like I'm a drug user so I don't really care if it's legalized or not.
Person B: Yeah, me too.
Person A: I think more than anything I'm just passionate about it because I know that really low income, Black and Brown people are really -- you know, they feel the consequences of these laws. And certain drugs that Black people use more will get harsher sentences than the ones White people use. Just dumb stuff like that.
Person B: Yeah.
Person A: Yeah. So.
Person B: So why did you decide to do this study today?
Person A: Well, I have a meeting at five and I had an hour gap, so I thought why not make some money? What about you?
Person B: Yeah, me too, I just thought I would get some exposure to being in a study research.
Person A: Yeah. Have you done any other ones?
Person B: No, I'm a freshman so I'm just -- this is my first time. What about you?
Person A: I did one a week ago. It was my first one. I'm a senior. I don't know why I didn’t do this sooner, but I did one a week ago and it was really -- it was 20 minutes. And I was like, "Oh that was easy.” I don’t have that many classes this semester, so I was like, “Might as well fill my time with something that makes a little extra money.” 
Person B: Yeah. So what was your topic on last time? Was it similar to this?
Person A: It was a different study -- it wasn't about this at all, it was something different.
Person B: So would you continue doing this, this semester?
Person A: Yeah, why not? I have free time -- I have an actual job so I don’t know why I don’t take more hours there. But.
Person B: Yeah.
Person A: This is cool too.
Person B: So what's your major?
Person A: Conservation and Resource Studies. What about you?
Person B: Oh sorry, what’s that?
Person A: Conservation and Resource Studies.
Person B: Oh, okay.
Person A: What about you?
Person B: I'm undecided as of yet, but I'm leaning towards Interdisciplinary Field Studies major.
Person A: Oh, that's the one where you get to pick everything?
Person B: Yeah.
Person A: That's how mine is too. It's really nice.
Person B: So is your major offered in the L&amp;S College or?
Person A: No, it’s Natural Resources.
Person B: Oh, okay. So you applied for the College of Natural Resources.
Person A: Yeah.
Person B: Oh, okay. That’s nice.
Person A: How do you like it at Berkeley so far?
Person B: I think it’s pretty tough. I mean, I didn’t expect it to be so tough.
Person A: Yeah, it’s hard.
Person B: Yeah, it is pretty hard.
Person A: Crushes your spirit.
Person B: Uh-huh, yeah. So what classes are you taking this semester?
Person A: I’m taking Environmental Problem Solving, Urban Garden Ecosystems, and Public Policy 101. And then I’m also writing my thesis, so that’s an extra three units.
Person B: Oh, okay.
Person A: Mm-hmm. What about you?
Person B: I’m taking English R1A, Psychology 1, then CS198 which is a DeCal [student-run course] thing, and Psych 198 which is public speaking.
Person A: Oh. So just like, learning how to talk in front of crowds?
Person B: Yeah, pretty much. 
Person A: That’s a useful skill.
Person B: Yeah, I mean it was an elective and I didn’t want to really stretch myself too much this term because I have to go back earlier to play in a tournament.
Person A: Oh, what do you play?
Person B: I play chess.
Person A: Oo, that's cool.
Person B: Yeah.
Person A: Are you one of those chess geniuses who competes and stuff?
Person B: Yeah, I play in -- I'm from India actually, so I play for my state and country also, yeah.
Person A: What part of India are you from?
Person B: I'm from Delhi.
Person A: Oh, okay. I'm going there in December after I graduate with my friend because she's from there. I’m really excited.
Person B: Oh wow, that’s nice.
Person A: I've always wanted to go.
Person B: Yeah, it's pretty good. Like if you haven't been there you will really like it, to go and see the different places that it has to offer.
Person A: Yeah. 
Person B: Where are you from?
Person A: San Diego.
Person B: Oh, okay.
Person A: California.
Person B: Yeah.
Person A: Did you -- have you lived there your whole life?
Person B: Yeah.
Person A: Oh okay, so do you have family here?
Person B: No.
Person A: Oh wow, that must be hard.
Person B: Yeah, but I do have some friends here in Oakland, so I go sometimes there during the weekend. But yeah, it's a bit hard.
Person A: Yeah. I can't imagine being that far away.
Person B: Oh yeah. I mean it's more to do with the food and stuff that gets a bit difficult.
Person A: Oh.
Person B: But otherwise it's fine.
Person A: Why is that?
Person B: It's because I'm a vegetarian and I'm used to eating home-cooked food.
Person A: Yeah, I feel you. I'm vegan, so I get it.
Person B: Yeah, okay. Oh, you're vegan.
Person A: Yeah, so I don’t eat meat either.
Person B: Yeah.
Person A: And there aren't very many good Indian places around here.
Person B: No, there aren't. I mean, the ones that are there aren't really Indian, Indian food. They're kind of portraying themselves as Indian restaurants but they aren't really the main food that you get there.
Person A: Oh, I see. Do you live in the dorms?
Person B: Yeah, I stay in Unit 1.
Person A: Oh, okay. I guess it will be easier when you get your own kitchen and you can cook for yourself.
Person B: Yeah, probably.
Person A: Yeah, that's how I felt.
Person B: Yeah, but I'm not too good at cooking either.
Person A: You'll learn.
Person B: Yeah. Where do you stay here?
Person A: I have an apartment on Northside.
Person B: Oh okay.
Person A: Mm-hmm.
[Experimenter says time is up.]
</t>
  </si>
  <si>
    <t xml:space="preserve">Person B: Cool. Do you oppose or support?
Person A: I support reparation for slavery. How about you?
Person B: All right. I'm iffy about it. I could see why some people oppose it, and I could see why people agree with it. But I don’t know. It’s really debatable.
Person A: I support it, but in terms of an implementation of the type of reparations to give, I mean that's a very complicated issue. We have such a complicated history of America working with or dealing with minority groups. And I may be going off topic a little bit, but I think there'd have to be a very intense study to see the type of reparations. And just growing up as a minority in this country, I've definitely witnessed a lot of systemic inequalities that exist, and that definitely serves as the foundation for -- how do I say this? I see a lot of inequalities in the systems, and it sets people at a disadvantage. And I think historically with African Americans that were subject to slavery, they’re definitely starting their foundations already at a disadvantage. And then with systems being built, such as the housing discrimination, they have the school-to-prison pipeline. There [are] a lot of things that -- it's a very complicated situation where I don't think there can be a kind of, "It's so great." I don't think it's a black and white issue.
Person B: Yeah. But one thing is that sometimes not everyone now deserves it. Because I grew up in Compton, and I went to school in Long Beach, so I know some areas. But there are some people that don't give a fuck. So they just sit on the welfare paycheck, and they don't try to work, or they don't try to find a job. They're just living off the government because they can. And so, they’re putting a bad image on other folks who are actually trying to do something with their lives. And it’s kind of like why should they be being paid when they're not trying? That’s why I'm opposed to it because not everyone deserves it, kind of thing. Because I understand it's pretty fucked up what happened in the past. But I don't know.
Person A: Mm-hmm. In terms of they -- I mean, who is “they”? Is that like a specific group or -- because in terms of folks taking on governmental assistance, I don't think it's necessarily just underrepresented communities. It's a more diverse group. Like the more PC way to say it, it’s a more diverse group that goes for governmental assistance.
Person B: Yeah, you're right. There are minority groups that need it, but there are also minorities that don't try to get out of it. They just keep doing nothing, and they just live by day off the welfare paycheck when they should be out looking for jobs, or they should be trying to do something. I'm not saying all of them, but I'm just saying there are some people.
Person A: But just to kind of counter that, they could be trying to get jobs or they could be trying to get that opportunity. But when you're walking into a place of employment and there’s already an implicit bias that the person that's hiring that may hold, that could already put the person at a disadvantage, like if they come in and they see that they're of a particular denomination or a particular race. Some people have these preconceived notions and have these stereotypes that these folks are a certain way, and then they already don't give them the opportunity. And then consequently, they can't advance themselves and get themselves off. I'm very involved in like social justice issues, so if I come off like --
Person B: No, no. You're good. Don't worry about it.
Person A: It’s just, for me, I actually grew up in an affluent community, and I was one of three folks that were a part of my minority group. So I didn't have representation, but I was exposed to the opportunities that are given to folks with affluence. And then, moving on into college years and then you see the inadequacies, and I don't -- and I may be going off on a tangent, but it's definitely a lot of it is relative to opportunity. They don't have the opportunities in these type of communities. So that may be the reason why it's hard to get out of that state. It’s just, for me, having been able to be a part of social groups where folks had the complete opposite of me, it has definitely opened my eyes to do a lot more research and to see that it's beyond -- I feel like there are systems that exist that people are not aware of that blatantly keep people disadvantaged.
Person B: Yeah. I don't know. Because where I grew up, like the type of middle school I went to and elementary school, it was predominantly either Blacks or Mexicans and Asians. And so, I was part of that minority group, because -- sorry, I'm Mexican by the way. So I understand how that’s a struggle. We were all minorities there, but we were all given the same opportunities. And I don’t know. It just depends on how you use them and sometimes some people don't want to use it.
Person A: Yeah. In terms of, “we're given the same opportunities,” I’m on the fence about that, because it’s like, “What are those opportunities that are equal?” Just to put it in example, bringing it back to the schooling system that I was at, we had like twenty, thirty AP classes, and then you go to another school and it's like two. Or they don't have the same kind of infrastructure in terms of who's teaching -- the resources that are on campus. The resources that are at our school are not the same. So it's hard for me to think that we're all given the same opportunities when we're not starting with the physically same resources. So I just feel like if we all had an equal playing field, then I could really format an opinion on whether or not people are just not taking advantage or are just milking the system. I have a background in helping out underrepresented students in education. So it’s definitely -- I know firsthand that resources are not the same.
Person B: I don’t know. Because in my experience I've worked -- I was part of my afterschool program at my middle school, and I later on volunteered at the same program. And one of my mentors, he was telling me I have a -- he’s really strict on these kids. If you don’t have above a 3.0 or a 2.0 at least, I think you wouldn't be able to participate in some of these programs. And there were some kids that would get straight F’s. And some of those F’s were zero percent. So that means that they really had to try not to do anything, because they didn't turn in any homework assignments or go to any of the tests. And so then, since they got zero, a bad GPA, they weren't allowed to participate in his good programs. And so, they would complain that he was -- what’s the word? I don’t know. But basically alienating the people that would do bad. They would make it seem like they're doing bad and it's not fair.
Person A: Or just being an obstacle for them. Is that what you're trying to say?
Person B: No.
Person A: Oh, okay.
Person B: Not obstacle, but -- so my friend made, not a program, but a system where if you get above a 2.0, he would hold a party for you, for the people that did very good. So like a pizza party or like a movie party or something like that where he’d play a movie and everyone would just relax and eat food. And the people that didn't have that 2.0 would have to sit out or go somewhere else. And so the whole point of that was so these kids would actually have to try and do good in school. But some kids didn't, because -- I don’t know. They don't care. And so, they would complain that they weren't able to participate in these fun programs because they were doing bad. And so, people started getting on my friend’s ass about like, “Oh, why can’t he participate?” And he's like, “Well, how is that my fault?” He's like, “They’re supposed to be trying, and if they’re not trying, how can I help them if they won’t help themselves?” kind of thing. And I don’t know. And so eventually, they got on his ass too much, and he had to let them in or whatever, and I don’t know. I just don’t see how that’s right.
[Experimenter says time is up]
Person A: Oops.
Person B: Oh.
</t>
  </si>
  <si>
    <t>Yin, Myer</t>
  </si>
  <si>
    <t xml:space="preserve">We mostly qualified, saying that it is important for these controversial issues to be heard. I said in the platform of inviting a speaker, while my partner brought up the possibility of a debate instead. </t>
  </si>
  <si>
    <t xml:space="preserve">I wish the length of time was a little longer. I did not feel like we had much of a conversation in just 6 minutes, mostly because it was taken up by typing the argument out. </t>
  </si>
  <si>
    <t>5|8|23|37|38|20|27|36|24|12|29|22|14|13|25|2|1|28|16|9|11|30|21|33|41|31|7|39|42|43|15|17|32|35|40|34|26|10|4|18|3|19|44|6</t>
  </si>
  <si>
    <t xml:space="preserve">I started getting into politics by myself but I think I became a Democrat mostly through my own opinions but also out of my parents' influence. I tend to be very strong in my positions. </t>
  </si>
  <si>
    <t>Person B: I think this particular controversy is a bit of a grey area. I do understand and believe in the importance of free speech as a human right. With that being said, I think it is unacceptable for a (public) university such as UC Berkeley to host and fund a speaker that is overwhelmingly hurtful to significant populations of students on campus, not to mention even more people outside of the student body. Furthermore, a lot of the speakers who were possibly going to speak on UC Berkeley's campus directly targeted groups of students who are already marginalized and oppressed as it is. By allowing such speakers to speak on these topics, we only perpetuate and maintain the societal hardships these people face.
Person A: hi! so i believe that there should be allowed speakers who are seen as controversial, mostly because it gives people a chance to actually hear their side of the argument and how it lacks of credibility. My main idea is that having them come speak is an opportunity for students to understand the ideas of logical fallacy, and the fact that these speakers are wrong for a reason. I don't believe inviting them is agreeing with them. I think that inviting them gives students like us a chance to challenge their statements in person and confront them about their controvesial beliefs. I heard a podcast about a young black man at a certain college who invited scholars who were known for being racist. Many people were upset with him, but he said he did it so students could actually be exposed to this kind of rhetoric and hear its upsetting message for themselves. I think that starting riots, like what happened when Ann Coulter came last year, only fuels the fire of their fan base and does not actually accomplish much. I believe that all sides in an argument must be heard, even the ugly ones. I believe that these are teaching moments for students about recognizing logical falacies and being able to identify incorrect or hurtful speech when it presents itself.previously I would have agreed with you 100%, but listening to that student from this podcast really opened my eyes to the purpose of actually inviting speakers to campus and how to turn the current rhetoric on its head.
Person B: I completely agree with you on the riots, and I do think you offer an interesting point. However, I would counter your unique argument by saying that I am not opposed to creating platforms for which students can hear and engage with these topics and beliefs (even, as you call them, the ugly ones). However, I think a debate or some other kind of event would have been a better option
[Experimenter says time is up]
Person A: it was nice talking to you though for this 6 minutes 
Person B:
Haha likewise!</t>
  </si>
  <si>
    <t xml:space="preserve">we actually agreed on a lot more than I expected. I think our disagreement was more about the pros outweighing the cons and vice versa. I think we both agreed with each other's arguments, just I sided with mine more than hers and she did the same. </t>
  </si>
  <si>
    <t>41|20|34|25|15|5|1|32|13|12|3|27|39|42|26|23|4|18|40|33|6|14|35|2|16|43|24|38|22|10|11|7|37|36|28|19|31|44|8|30|17|29|9|21</t>
  </si>
  <si>
    <t>Opposing viewpoints and unconvincing reasons. We were both strong in our stances (however, she leaned a bit more into the middle).</t>
  </si>
  <si>
    <t>23|16|27|30|38|3|15|22|7|11|13|32|20|12|29|19|39|40|28|24|43|33|6|26|14|10|9|25|34|8|2|37|18|1|4|41|31|21|36|35|44|5|42|17</t>
  </si>
  <si>
    <t>I'm a hard worker who likes to be competitive.</t>
  </si>
  <si>
    <t xml:space="preserve">Person A: Hi!
Person B: Hello
Person A: [Name redacted] here
Person B: What was your primary stance on this topic?
Person A: my stance was for the legalisation of drugs in the US
Person B: Would you like to start?
Person A: i presume yours was somewhere on the other end of the spectrum
You can go first
i'm still collecting my thoughts
Person B: Yes, I gave it a -2 [on the scale].
Sure
I listed that I opposed the legalization of drugs in the United States for the following reasons:First, I'd like to add that I weighed both the advantages and disadvantages to the legalization of drugs.First, it's mostly abused and used for recreational purposes.According to many statistical data, it shows that the disadvantages outweigh its benefits for medicinal uses.My second argument is that its overall harmful to one's health (considering both the physical and mental states). However, there are a limited number of cases in which it is exceptional.But, majority of these instances have negative side effects on the body.
Person A: I do agree with you that the abuse of drugs for purely recreational purposes is detrimental; i would also desire that this issue is tackled. my stance arises mostly from a tactical concern regarding the problem. I think legalising does not equate condoning, much less promoting. Instead, when coupled with a rigorous regulatory framework, I believe it might be able to better control the drug situation (based on what I understand of the US, there seems to be some drug epidemic of sorts - evidence that when people want to get their hands on something, they will).
It's just that without legalisation and control, these desperate people will have to resort to underground means, which could be dangerous for them as well, and it is hard to regulate such supportFrom:
they might also find it impossible to get help for their situation for the fear of prosecution
Person B: Before we end, I'd like to add that the third most important issue is addiction. Not only does this lead to a failure of making reasonable choices in our society but it also decreases our economical growth.
Person A: I do agree with you that it is dangerous! but i think thinking about what policy would be most EFFECTIVe is important
[Experimenter says time is up]
</t>
  </si>
  <si>
    <t>We agree that the consumption of drugs is detrimental, but we did not get to discussing the crux of the issue, which I feel is whether legalising drugs will actually have a positive or negative impact on the drug situation in the US. I have a feeling we might disagree on that front.</t>
  </si>
  <si>
    <t>It would have been a good conversation to have, but 6 mins was far too short. We barely got to flesh out each of our points, and had not actually began a proper conversation. Given more time, it might have been more possible to observe some change in opinions, but there was barely any time to even give any counterarguments and resolve differences. Perhaps a face-to-face conversation or skype call could mitigate this as well, as having to type out arguments is much slower.</t>
  </si>
  <si>
    <t>6|43|38|16|17|37|2|41|22|32|44|20|14|3|18|42|5|39|13|24|25|21|40|29|30|11|34|1|31|28|33|23|7|19|10|36|27|12|9|15|4|8|26|35</t>
  </si>
  <si>
    <t>I was born and raised in Singapore, a nation in which the political climate is vastly different from that of the United States. Our government is said to be a very "paternalistic" one, and it would be hard to disagree. My childhood in Singapore has allowed me to see both the good and bad of such a system.</t>
  </si>
  <si>
    <t xml:space="preserve">that education would be a better means for descendants of slaves rather than paying a monetary reparation </t>
  </si>
  <si>
    <t>instructions were all very clear, I like the way this study was conducted</t>
  </si>
  <si>
    <t>13|20|15|38|42|17|12|7|18|24|40|14|32|36|8|27|5|3|25|33|43|26|29|16|23|28|41|44|4|9|30|34|2|19|31|22|11|39|37|10|21|35|6|1</t>
  </si>
  <si>
    <t xml:space="preserve">Person A: Hello,
Person B: Hello
Person A: What is your stance on the subject matter?
Person B: I disagree with making slavery reparations
Person A: As do I
I believe that financial checks do not address any of the societal issues that have arose from slavery
Person B: I feel that in making reparations, tensions would rise overall between communities
Person A: That is also true
Person B: I agree.
monetary means wont fix what has happened with slavery and the injustices that resulted from it
Person A: If the government truly wanted to create some sort of amends, I think the best direction would be for them to better schooling, so that these individuals who they have deemed affected by slavery, have better opportunity to attain an education
Person B: Also I know it is different, but reparations from World War I were shown to make the situation worse between countries and it is in part what lead to World War II. I feel like a similar situation would arise by paying reparations now to descendants of slaves and it would only promote tension
I agree that a schooling or education program would be a better approach than monetary means
Person A: In addition, I believe that the societal repercussions of slavery happen to be ideologies, such as racism and criminalization for which obviously cannot be fixed or pardoned with money. The best thing the government can do is better our education system to try educate these individuals as best as possible.
But I see your point of view as well.
We can always do our best to learn from history
[Experimenter says time is up]
</t>
  </si>
  <si>
    <t>We opposed requiring governemnt reparations for slavery.</t>
  </si>
  <si>
    <t>There were no technical difficulties today</t>
  </si>
  <si>
    <t xml:space="preserve">Interested in seeing results of study 
</t>
  </si>
  <si>
    <t>44|8|31|20|24|30|13|11|9|37|27|12|34|43|23|10|40|15|17|2|29|33|7|22|3|26|14|1|25|32|16|6|41|18|4|42|21|36|35|39|28|38|19|5</t>
  </si>
  <si>
    <t xml:space="preserve">I have arrived at my current political position after engaging in political school affiliated organization for over 5 years. I have a strong personality; however, I am always open to hearing the oppositions view point as well. </t>
  </si>
  <si>
    <t xml:space="preserve">We disagreed in every aspect whether or not government reparations for slavery should be given </t>
  </si>
  <si>
    <t xml:space="preserve">This is a great study! I love allowing a safe space where people with opposing views can discuss their opinions 
</t>
  </si>
  <si>
    <t>25|6|29|32|17|43|2|31|39|21|37|44|3|40|18|8|9|34|7|10|5|28|42|24|15|22|14|11|16|20|4|13|26|30|19|1|23|27|12|35|41|33|36|38</t>
  </si>
  <si>
    <t>I am generally someone who likes to listen to others unless I am well versed and confident on my position, in which case I am likely to speak out.</t>
  </si>
  <si>
    <t xml:space="preserve">Person A: Hello
Person B: Hi there 
Person A: Do you want to start
Person B: Yes, for sure. I am ready
Person A: go for it
Person B: I strongly oppose requiring government reparations for slavery. First of all, If reparations are provided for slavery, I think most of the people who will be benefited from this policy will heavily rely on it, and they will not be serious about working to support their monthly expenses.
Person A: I am not completely convinced of my side, however i think that the point your making cant be used as there are so many people who do not have jobs or are losing their jobs to today. in addition i dont believe that the government giving extra funds would be enough
for someone to stop working
Also one of the cases I would like to make is that the wealth that the US now enjoys stems part from the use of slaves. It's development wouldnt have been as fast, its GDP wouldnt be so high, it wouldnt have as much money. Some of it should be paid back. If links can be established to corporations, then those corporations should pay. Pointing to the fact that individuals alive today
Person B: Well, they will have an unhealthy mentality that this country and the society owe this to them.Hence, they think that they have should have this 'special privilege'. They will put the blame on others for causing them suffer from their current bad situation.
[Experimenter says time is up]
Person A: sorry i didnt get to finish my point
it was great chatting with you
Person B: It's really nice chatting with you too!
</t>
  </si>
  <si>
    <t>I do not agree with my partner that we should support requiring government reparations for slavery because this money can be better used in other meaningful ways such as providing education and training to equip the victims with skillsets that can prepare them for the industry. This will allow them to be financially stable and do not need to rely on the reparations.</t>
  </si>
  <si>
    <t>It is very well-organized.Thank you very much for this interesting study.</t>
  </si>
  <si>
    <t>28|43|27|44|21|31|38|5|13|16|4|18|33|40|23|7|36|14|25|30|3|41|42|2|11|35|32|20|22|17|34|29|6|8|26|12|39|9|1|10|19|15|37|24</t>
  </si>
  <si>
    <t>I have a Mechanical Engineering background. I have a neutral political position.</t>
  </si>
  <si>
    <t xml:space="preserve">We must address the root of the issue which is institutionalized injustices. </t>
  </si>
  <si>
    <t>Not sure what we are supposed to do with the sticky tags with our numbers on it. Someone should explain that.</t>
  </si>
  <si>
    <t>1|44|11|40|21|8|24|15|17|26|33|41|10|16|37|27|13|36|3|42|12|39|5|9|19|29|20|2|35|7|18|6|30|25|23|22|32|38|43|31|14|34|28|4</t>
  </si>
  <si>
    <t>Raised in a low income minority community. Feels like institutions were designed to work against people without power.</t>
  </si>
  <si>
    <t xml:space="preserve">Person A: Hello
Person B: Hi!
Person A: so what's your view on this topic?
Person B: I am against government reparations for slavery.
Are you for?
Person A: i suppose we have conflicting views, which is why they put us together..
hmm i think otherwise
Person B: Why do you think otherwise?
Person A: i feel that some support is necessary
Person B: I guess what are we defining as government reparations?
Person A: but not to the extend where they feel it's an entitlement
Person B: I also agree that some benefits are necessary but I dont think this is a sustainable solution
Person A: maybe say some educational scholarship
to provide some assistance
Person B: those are already available though
Person A: Yeah..
which is considered part of the reparations for slavery right?
Person B: I think that if we really wanted to address the issues of slavery and the current consequences we need to make changes that are centered around benefits or society
sorry that arent
Person A: please elaborate?
Person B: although those are necessary stepping stones.
I think its more about addressing institutional injustices
Person A: Hmm..
Person B: that design our society to make it difficult for relatives of slaves to be successful
how do you feel about that?
Person A: yeah there are institutional injustices
removing them is necessary
but what about people who are already affected by them
some form of assistance is certainly necessary dont you think?
Person B: i think those people are definetely deserving of some benefits. like u mentioned. scholarships and things of that nature
Person A: yeah but the main concern
how much to give
for it to be sufficient
and not excessive
for it'll not be sustainable
Person B: Well I think that we should change our priorities because realistically there isnt a formula that can repair those damages with sufficient help
Person A: Fair
Person B: i also dont think we should focus on slavery
Person A: so you suggest?
Person B: because there are plenty of other unwritten or ignored histories of peoples that have been affected
we cant prioritize one group
Person A: that's true
Person B: and validate their histories any more than others
Person A: but helping one group is better than helping none…
Person B: but we cant just offer a bandaid solution
Person A: Yeap
so it must be coupled with some other policies
that help to address the root of the problem
[Experimenter says time is up]
</t>
  </si>
  <si>
    <t>We didnt really had the time to come to a conclusion, but I felt that we both had an understanding that some help is necessary to address this issue. Maybe in the form of some reparations. But this is neither sustainable nor solving the the root of the problem. Further actions are required to deal with the underlying issue that results in a disparity between decendants of slaves and normal citizens. (racism?) Education can be an avenue to help with this problem, and through this, eventually address the root of the problem is long run.</t>
  </si>
  <si>
    <t>laptop(X19) is sticky on the left side, i think someone used it with a sweaty palm. :(</t>
  </si>
  <si>
    <t>15|5|32|14|3|38|35|31|36|20|8|44|2|26|11|42|7|12|25|24|13|30|22|28|29|43|1|33|17|37|27|6|16|41|18|34|4|39|19|40|10|21|23|9</t>
  </si>
  <si>
    <t xml:space="preserve">I am a transfer student from Singapore. Have had a decent exposure with regards to events around the world. </t>
  </si>
  <si>
    <t>MISSING 284+++</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</si>
</sst>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0.000"/>
    <numFmt numFmtId="165" formatCode="###0"/>
  </numFmts>
  <fonts count="11">
    <font>
      <sz val="11.0"/>
      <color rgb="FF000000"/>
      <name val="Calibri"/>
    </font>
    <font>
      <b/>
      <sz val="10.0"/>
      <color rgb="FF000000"/>
      <name val="Arial"/>
    </font>
    <font>
      <sz val="10.0"/>
      <color rgb="FF000000"/>
      <name val="Arial"/>
    </font>
    <font>
      <b/>
    </font>
    <font>
      <sz val="10.0"/>
      <color rgb="FFFF0000"/>
      <name val="Arial"/>
    </font>
    <font>
      <b/>
      <sz val="11.0"/>
      <color rgb="FF993300"/>
      <name val="Arial bold"/>
    </font>
    <font>
      <sz val="10.0"/>
      <name val="Arial"/>
    </font>
    <font>
      <sz val="9.0"/>
      <color rgb="FF333399"/>
      <name val="Arial"/>
    </font>
    <font/>
    <font>
      <sz val="9.0"/>
      <color rgb="FF993300"/>
      <name val="Arial"/>
    </font>
    <font>
      <sz val="11.0"/>
      <name val="Calibri"/>
    </font>
  </fonts>
  <fills count="10">
    <fill>
      <patternFill patternType="none"/>
    </fill>
    <fill>
      <patternFill patternType="lightGray"/>
    </fill>
    <fill>
      <patternFill patternType="solid">
        <fgColor rgb="FFCFE2F3"/>
        <bgColor rgb="FFCFE2F3"/>
      </patternFill>
    </fill>
    <fill>
      <patternFill patternType="solid">
        <fgColor rgb="FFFEF2CB"/>
        <bgColor rgb="FFFEF2CB"/>
      </patternFill>
    </fill>
    <fill>
      <patternFill patternType="solid">
        <fgColor rgb="FFF4CCCC"/>
        <bgColor rgb="FFF4CCCC"/>
      </patternFill>
    </fill>
    <fill>
      <patternFill patternType="solid">
        <fgColor rgb="FFFFFFFF"/>
        <bgColor rgb="FFFFFFFF"/>
      </patternFill>
    </fill>
    <fill>
      <patternFill patternType="solid">
        <fgColor rgb="FFFFFF00"/>
        <bgColor rgb="FFFFFF00"/>
      </patternFill>
    </fill>
    <fill>
      <patternFill patternType="solid">
        <fgColor rgb="FFE6B8AF"/>
        <bgColor rgb="FFE6B8AF"/>
      </patternFill>
    </fill>
    <fill>
      <patternFill patternType="solid">
        <fgColor rgb="FFCCCCFF"/>
        <bgColor rgb="FFCCCCFF"/>
      </patternFill>
    </fill>
    <fill>
      <patternFill patternType="solid">
        <fgColor rgb="FFFF0000"/>
        <bgColor rgb="FFFF0000"/>
      </patternFill>
    </fill>
  </fills>
  <borders count="40">
    <border/>
    <border>
      <left style="medium">
        <color rgb="FFCCCCCC"/>
      </left>
      <right style="medium">
        <color rgb="FFCCCCCC"/>
      </right>
      <top style="medium">
        <color rgb="FFCCCCCC"/>
      </top>
      <bottom style="medium">
        <color rgb="FF000000"/>
      </bottom>
    </border>
    <border>
      <left style="medium">
        <color rgb="FFCCCCCC"/>
      </left>
      <right style="medium">
        <color rgb="FFCCCCCC"/>
      </right>
      <top style="medium">
        <color rgb="FFCCCCCC"/>
      </top>
      <bottom style="medium">
        <color rgb="FFCCCCCC"/>
      </bottom>
    </border>
    <border>
      <left/>
      <right/>
      <top/>
      <bottom/>
    </border>
    <border>
      <top style="thin">
        <color rgb="FF000000"/>
      </top>
    </border>
    <border>
      <left style="medium">
        <color rgb="FFCCCCCC"/>
      </left>
      <right style="medium">
        <color rgb="FFCCCCCC"/>
      </right>
      <top style="thin">
        <color rgb="FF000000"/>
      </top>
      <bottom style="medium">
        <color rgb="FFCCCCCC"/>
      </bottom>
    </border>
    <border>
      <left/>
      <right/>
      <top style="thin">
        <color rgb="FF000000"/>
      </top>
      <bottom/>
    </border>
    <border>
      <left style="medium">
        <color rgb="FFCCCCCC"/>
      </left>
      <right style="medium">
        <color rgb="FFCCCCCC"/>
      </right>
      <top style="medium">
        <color rgb="FFCCCCCC"/>
      </top>
    </border>
    <border>
      <left style="medium">
        <color rgb="FFCCCCCC"/>
      </left>
      <right style="medium">
        <color rgb="FFCCCCCC"/>
      </right>
      <top style="medium">
        <color rgb="FFCCCCCC"/>
      </top>
      <bottom/>
    </border>
    <border>
      <right style="thin">
        <color rgb="FF333333"/>
      </right>
    </border>
    <border>
      <left style="thin">
        <color rgb="FF333333"/>
      </left>
      <right style="thin">
        <color rgb="FF333333"/>
      </right>
    </border>
    <border>
      <left style="thin">
        <color rgb="FF333333"/>
      </left>
    </border>
    <border>
      <bottom style="thin">
        <color rgb="FF993366"/>
      </bottom>
    </border>
    <border>
      <right style="thin">
        <color rgb="FF333333"/>
      </right>
      <bottom style="thin">
        <color rgb="FF993366"/>
      </bottom>
    </border>
    <border>
      <left style="thin">
        <color rgb="FF333333"/>
      </left>
      <right style="thin">
        <color rgb="FF333333"/>
      </right>
      <bottom style="thin">
        <color rgb="FF993366"/>
      </bottom>
    </border>
    <border>
      <left style="thin">
        <color rgb="FF333333"/>
      </left>
      <bottom style="thin">
        <color rgb="FF993366"/>
      </bottom>
    </border>
    <border>
      <left/>
      <right/>
      <top style="thin">
        <color rgb="FF993366"/>
      </top>
    </border>
    <border>
      <left/>
      <right/>
      <top style="thin">
        <color rgb="FF993366"/>
      </top>
      <bottom style="thin">
        <color rgb="FFC0C0C0"/>
      </bottom>
    </border>
    <border>
      <right style="thin">
        <color rgb="FF333333"/>
      </right>
      <top style="thin">
        <color rgb="FF993366"/>
      </top>
      <bottom style="thin">
        <color rgb="FFC0C0C0"/>
      </bottom>
    </border>
    <border>
      <left style="thin">
        <color rgb="FF333333"/>
      </left>
      <right style="thin">
        <color rgb="FF333333"/>
      </right>
      <top style="thin">
        <color rgb="FF993366"/>
      </top>
      <bottom style="thin">
        <color rgb="FFC0C0C0"/>
      </bottom>
    </border>
    <border>
      <left style="thin">
        <color rgb="FF333333"/>
      </left>
      <top style="thin">
        <color rgb="FF993366"/>
      </top>
      <bottom style="thin">
        <color rgb="FFC0C0C0"/>
      </bottom>
    </border>
    <border>
      <left/>
      <right/>
    </border>
    <border>
      <left/>
      <right/>
      <bottom style="thin">
        <color rgb="FFC0C0C0"/>
      </bottom>
    </border>
    <border>
      <left/>
      <right/>
      <top style="thin">
        <color rgb="FFC0C0C0"/>
      </top>
      <bottom/>
    </border>
    <border>
      <right style="thin">
        <color rgb="FF333333"/>
      </right>
      <top style="thin">
        <color rgb="FFC0C0C0"/>
      </top>
    </border>
    <border>
      <left style="thin">
        <color rgb="FF333333"/>
      </left>
      <right style="thin">
        <color rgb="FF333333"/>
      </right>
      <top style="thin">
        <color rgb="FFC0C0C0"/>
      </top>
    </border>
    <border>
      <left style="thin">
        <color rgb="FF333333"/>
      </left>
      <top style="thin">
        <color rgb="FFC0C0C0"/>
      </top>
    </border>
    <border>
      <right style="thin">
        <color rgb="FF333333"/>
      </right>
      <top style="thin">
        <color rgb="FFC0C0C0"/>
      </top>
      <bottom style="thin">
        <color rgb="FFC0C0C0"/>
      </bottom>
    </border>
    <border>
      <left/>
      <right/>
      <top style="thin">
        <color rgb="FFC0C0C0"/>
      </top>
    </border>
    <border>
      <left style="thin">
        <color rgb="FF333333"/>
      </left>
      <right style="thin">
        <color rgb="FF333333"/>
      </right>
      <top style="thin">
        <color rgb="FFC0C0C0"/>
      </top>
      <bottom style="thin">
        <color rgb="FFC0C0C0"/>
      </bottom>
    </border>
    <border>
      <left style="thin">
        <color rgb="FF333333"/>
      </left>
      <top style="thin">
        <color rgb="FFC0C0C0"/>
      </top>
      <bottom style="thin">
        <color rgb="FFC0C0C0"/>
      </bottom>
    </border>
    <border>
      <right style="thin">
        <color rgb="FF333333"/>
      </right>
      <top style="thin">
        <color rgb="FFC0C0C0"/>
      </top>
      <bottom style="thin">
        <color rgb="FF993366"/>
      </bottom>
    </border>
    <border>
      <left/>
      <right/>
      <bottom style="thin">
        <color rgb="FF993366"/>
      </bottom>
    </border>
    <border>
      <left style="thin">
        <color rgb="FF333333"/>
      </left>
      <right style="thin">
        <color rgb="FF333333"/>
      </right>
      <top style="thin">
        <color rgb="FFC0C0C0"/>
      </top>
      <bottom style="thin">
        <color rgb="FF993366"/>
      </bottom>
    </border>
    <border>
      <left/>
      <right/>
      <bottom/>
    </border>
    <border>
      <left style="thin">
        <color rgb="FF333333"/>
      </left>
      <top style="thin">
        <color rgb="FFC0C0C0"/>
      </top>
      <bottom style="thin">
        <color rgb="FF993366"/>
      </bottom>
    </border>
    <border>
      <left/>
      <right/>
      <top style="thin">
        <color rgb="FFC0C0C0"/>
      </top>
      <bottom style="thin">
        <color rgb="FFC0C0C0"/>
      </bottom>
    </border>
    <border>
      <left/>
      <right/>
      <top style="thin">
        <color rgb="FFC0C0C0"/>
      </top>
      <bottom style="thin">
        <color rgb="FF993366"/>
      </bottom>
    </border>
    <border>
      <left style="medium">
        <color rgb="FFCCCCCC"/>
      </left>
      <right style="medium">
        <color rgb="FFCCCCCC"/>
      </right>
      <top style="thin">
        <color rgb="FF000000"/>
      </top>
    </border>
    <border>
      <left style="medium">
        <color rgb="FFCCCCCC"/>
      </left>
      <right style="medium">
        <color rgb="FFCCCCCC"/>
      </right>
    </border>
  </borders>
  <cellStyleXfs count="1">
    <xf borderId="0" fillId="0" fontId="0" numFmtId="0" applyAlignment="1" applyFont="1"/>
  </cellStyleXfs>
  <cellXfs count="97">
    <xf borderId="0" fillId="0" fontId="0" numFmtId="0" xfId="0" applyAlignment="1" applyFont="1">
      <alignment readingOrder="0" shrinkToFit="0" vertical="bottom" wrapText="0"/>
    </xf>
    <xf borderId="1" fillId="2" fontId="1" numFmtId="0" xfId="0" applyAlignment="1" applyBorder="1" applyFill="1" applyFont="1">
      <alignment horizontal="center"/>
    </xf>
    <xf borderId="2" fillId="0" fontId="2" numFmtId="14" xfId="0" applyAlignment="1" applyBorder="1" applyFont="1" applyNumberFormat="1">
      <alignment horizontal="right"/>
    </xf>
    <xf borderId="3" fillId="3" fontId="0" numFmtId="0" xfId="0" applyBorder="1" applyFill="1" applyFont="1"/>
    <xf borderId="2" fillId="0" fontId="2" numFmtId="0" xfId="0" applyBorder="1" applyFont="1"/>
    <xf borderId="0" fillId="0" fontId="0" numFmtId="0" xfId="0" applyFont="1"/>
    <xf borderId="2" fillId="0" fontId="2" numFmtId="0" xfId="0" applyAlignment="1" applyBorder="1" applyFont="1">
      <alignment horizontal="right"/>
    </xf>
    <xf borderId="2" fillId="4" fontId="1" numFmtId="14" xfId="0" applyAlignment="1" applyBorder="1" applyFill="1" applyFont="1" applyNumberFormat="1">
      <alignment horizontal="right"/>
    </xf>
    <xf borderId="2" fillId="4" fontId="1" numFmtId="0" xfId="0" applyBorder="1" applyFont="1"/>
    <xf borderId="0" fillId="0" fontId="3" numFmtId="0" xfId="0" applyAlignment="1" applyFont="1">
      <alignment readingOrder="0"/>
    </xf>
    <xf borderId="2" fillId="4" fontId="1" numFmtId="0" xfId="0" applyAlignment="1" applyBorder="1" applyFont="1">
      <alignment horizontal="right"/>
    </xf>
    <xf borderId="4" fillId="0" fontId="2" numFmtId="0" xfId="0" applyAlignment="1" applyBorder="1" applyFont="1">
      <alignment horizontal="right"/>
    </xf>
    <xf borderId="2" fillId="4" fontId="2" numFmtId="0" xfId="0" applyBorder="1" applyFont="1"/>
    <xf borderId="4" fillId="0" fontId="2" numFmtId="14" xfId="0" applyAlignment="1" applyBorder="1" applyFont="1" applyNumberFormat="1">
      <alignment horizontal="right"/>
    </xf>
    <xf borderId="4" fillId="0" fontId="2" numFmtId="0" xfId="0" applyBorder="1" applyFont="1"/>
    <xf borderId="2" fillId="3" fontId="2" numFmtId="0" xfId="0" applyAlignment="1" applyBorder="1" applyFont="1">
      <alignment horizontal="right"/>
    </xf>
    <xf borderId="5" fillId="0" fontId="2" numFmtId="0" xfId="0" applyAlignment="1" applyBorder="1" applyFont="1">
      <alignment horizontal="right"/>
    </xf>
    <xf borderId="2" fillId="0" fontId="2" numFmtId="0" xfId="0" applyAlignment="1" applyBorder="1" applyFont="1">
      <alignment vertical="center"/>
    </xf>
    <xf borderId="6" fillId="3" fontId="0" numFmtId="0" xfId="0" applyBorder="1" applyFont="1"/>
    <xf borderId="4" fillId="0" fontId="0" numFmtId="0" xfId="0" applyBorder="1" applyFont="1"/>
    <xf borderId="2" fillId="5" fontId="2" numFmtId="0" xfId="0" applyBorder="1" applyFill="1" applyFont="1"/>
    <xf borderId="2" fillId="3" fontId="1" numFmtId="0" xfId="0" applyAlignment="1" applyBorder="1" applyFont="1">
      <alignment horizontal="right"/>
    </xf>
    <xf borderId="0" fillId="0" fontId="0" numFmtId="0" xfId="0" applyAlignment="1" applyFont="1">
      <alignment readingOrder="0"/>
    </xf>
    <xf borderId="0" fillId="0" fontId="2" numFmtId="0" xfId="0" applyAlignment="1" applyFont="1">
      <alignment horizontal="right"/>
    </xf>
    <xf borderId="0" fillId="0" fontId="2" numFmtId="14" xfId="0" applyAlignment="1" applyFont="1" applyNumberFormat="1">
      <alignment horizontal="right"/>
    </xf>
    <xf borderId="0" fillId="0" fontId="2" numFmtId="0" xfId="0" applyFont="1"/>
    <xf borderId="7" fillId="0" fontId="2" numFmtId="14" xfId="0" applyAlignment="1" applyBorder="1" applyFont="1" applyNumberFormat="1">
      <alignment horizontal="right"/>
    </xf>
    <xf borderId="7" fillId="0" fontId="2" numFmtId="0" xfId="0" applyBorder="1" applyFont="1"/>
    <xf borderId="7" fillId="0" fontId="2" numFmtId="0" xfId="0" applyAlignment="1" applyBorder="1" applyFont="1">
      <alignment horizontal="right"/>
    </xf>
    <xf borderId="8" fillId="5" fontId="2" numFmtId="0" xfId="0" applyBorder="1" applyFont="1"/>
    <xf borderId="3" fillId="6" fontId="0" numFmtId="0" xfId="0" applyBorder="1" applyFill="1" applyFont="1"/>
    <xf borderId="0" fillId="0" fontId="2" numFmtId="0" xfId="0" applyAlignment="1" applyFont="1">
      <alignment vertical="center"/>
    </xf>
    <xf borderId="3" fillId="5" fontId="2" numFmtId="0" xfId="0" applyBorder="1" applyFont="1"/>
    <xf borderId="2" fillId="3" fontId="2" numFmtId="0" xfId="0" applyBorder="1" applyFont="1"/>
    <xf borderId="0" fillId="0" fontId="4" numFmtId="0" xfId="0" applyFont="1"/>
    <xf borderId="3" fillId="6" fontId="2" numFmtId="0" xfId="0" applyAlignment="1" applyBorder="1" applyFont="1">
      <alignment horizontal="right"/>
    </xf>
    <xf borderId="0" fillId="0" fontId="4" numFmtId="14" xfId="0" applyAlignment="1" applyFont="1" applyNumberFormat="1">
      <alignment horizontal="right"/>
    </xf>
    <xf borderId="0" fillId="0" fontId="4" numFmtId="0" xfId="0" applyAlignment="1" applyFont="1">
      <alignment horizontal="right"/>
    </xf>
    <xf borderId="3" fillId="7" fontId="2" numFmtId="14" xfId="0" applyAlignment="1" applyBorder="1" applyFill="1" applyFont="1" applyNumberFormat="1">
      <alignment horizontal="right"/>
    </xf>
    <xf borderId="3" fillId="7" fontId="2" numFmtId="0" xfId="0" applyBorder="1" applyFont="1"/>
    <xf borderId="3" fillId="7" fontId="2" numFmtId="0" xfId="0" applyAlignment="1" applyBorder="1" applyFont="1">
      <alignment horizontal="right"/>
    </xf>
    <xf borderId="3" fillId="7" fontId="1" numFmtId="0" xfId="0" applyBorder="1" applyFont="1"/>
    <xf borderId="3" fillId="5" fontId="2" numFmtId="0" xfId="0" applyAlignment="1" applyBorder="1" applyFont="1">
      <alignment vertical="center"/>
    </xf>
    <xf borderId="0" fillId="0" fontId="0" numFmtId="22" xfId="0" applyFont="1" applyNumberFormat="1"/>
    <xf borderId="3" fillId="6" fontId="2" numFmtId="0" xfId="0" applyBorder="1" applyFont="1"/>
    <xf borderId="8" fillId="3" fontId="2" numFmtId="0" xfId="0" applyBorder="1" applyFont="1"/>
    <xf borderId="4" fillId="0" fontId="0" numFmtId="22" xfId="0" applyBorder="1" applyFont="1" applyNumberFormat="1"/>
    <xf borderId="3" fillId="5" fontId="0" numFmtId="0" xfId="0" applyBorder="1" applyFont="1"/>
    <xf borderId="0" fillId="0" fontId="5" numFmtId="0" xfId="0" applyAlignment="1" applyFont="1">
      <alignment horizontal="center" shrinkToFit="0" vertical="center" wrapText="1"/>
    </xf>
    <xf borderId="0" fillId="0" fontId="6" numFmtId="0" xfId="0" applyFont="1"/>
    <xf borderId="0" fillId="0" fontId="7" numFmtId="0" xfId="0" applyAlignment="1" applyFont="1">
      <alignment horizontal="left" shrinkToFit="0" wrapText="1"/>
    </xf>
    <xf borderId="9" fillId="0" fontId="7" numFmtId="0" xfId="0" applyAlignment="1" applyBorder="1" applyFont="1">
      <alignment horizontal="center" shrinkToFit="0" wrapText="1"/>
    </xf>
    <xf borderId="10" fillId="0" fontId="7" numFmtId="0" xfId="0" applyAlignment="1" applyBorder="1" applyFont="1">
      <alignment horizontal="center" shrinkToFit="0" wrapText="1"/>
    </xf>
    <xf borderId="11" fillId="0" fontId="7" numFmtId="0" xfId="0" applyAlignment="1" applyBorder="1" applyFont="1">
      <alignment horizontal="center" shrinkToFit="0" wrapText="1"/>
    </xf>
    <xf borderId="12" fillId="0" fontId="8" numFmtId="0" xfId="0" applyBorder="1" applyFont="1"/>
    <xf borderId="13" fillId="0" fontId="8" numFmtId="0" xfId="0" applyBorder="1" applyFont="1"/>
    <xf borderId="14" fillId="0" fontId="8" numFmtId="0" xfId="0" applyBorder="1" applyFont="1"/>
    <xf borderId="14" fillId="0" fontId="7" numFmtId="0" xfId="0" applyAlignment="1" applyBorder="1" applyFont="1">
      <alignment horizontal="center" shrinkToFit="0" wrapText="1"/>
    </xf>
    <xf borderId="15" fillId="0" fontId="7" numFmtId="0" xfId="0" applyAlignment="1" applyBorder="1" applyFont="1">
      <alignment horizontal="center" shrinkToFit="0" wrapText="1"/>
    </xf>
    <xf borderId="16" fillId="8" fontId="7" numFmtId="0" xfId="0" applyAlignment="1" applyBorder="1" applyFill="1" applyFont="1">
      <alignment horizontal="left" shrinkToFit="0" vertical="top" wrapText="1"/>
    </xf>
    <xf borderId="16" fillId="8" fontId="7" numFmtId="0" xfId="0" applyAlignment="1" applyBorder="1" applyFont="1">
      <alignment horizontal="left" vertical="top"/>
    </xf>
    <xf borderId="17" fillId="8" fontId="7" numFmtId="0" xfId="0" applyAlignment="1" applyBorder="1" applyFont="1">
      <alignment horizontal="left" vertical="top"/>
    </xf>
    <xf borderId="18" fillId="0" fontId="9" numFmtId="164" xfId="0" applyAlignment="1" applyBorder="1" applyFont="1" applyNumberFormat="1">
      <alignment horizontal="right" vertical="top"/>
    </xf>
    <xf borderId="19" fillId="0" fontId="9" numFmtId="164" xfId="0" applyAlignment="1" applyBorder="1" applyFont="1" applyNumberFormat="1">
      <alignment horizontal="right" vertical="top"/>
    </xf>
    <xf borderId="20" fillId="0" fontId="9" numFmtId="164" xfId="0" applyAlignment="1" applyBorder="1" applyFont="1" applyNumberFormat="1">
      <alignment horizontal="right" vertical="top"/>
    </xf>
    <xf borderId="0" fillId="0" fontId="9" numFmtId="165" xfId="0" applyAlignment="1" applyFont="1" applyNumberFormat="1">
      <alignment horizontal="right" vertical="top"/>
    </xf>
    <xf borderId="21" fillId="0" fontId="8" numFmtId="0" xfId="0" applyBorder="1" applyFont="1"/>
    <xf borderId="22" fillId="0" fontId="8" numFmtId="0" xfId="0" applyBorder="1" applyFont="1"/>
    <xf borderId="23" fillId="8" fontId="7" numFmtId="0" xfId="0" applyAlignment="1" applyBorder="1" applyFont="1">
      <alignment horizontal="left" vertical="top"/>
    </xf>
    <xf borderId="24" fillId="0" fontId="9" numFmtId="164" xfId="0" applyAlignment="1" applyBorder="1" applyFont="1" applyNumberFormat="1">
      <alignment horizontal="right" vertical="top"/>
    </xf>
    <xf borderId="25" fillId="0" fontId="9" numFmtId="164" xfId="0" applyAlignment="1" applyBorder="1" applyFont="1" applyNumberFormat="1">
      <alignment horizontal="right" vertical="top"/>
    </xf>
    <xf borderId="26" fillId="0" fontId="9" numFmtId="164" xfId="0" applyAlignment="1" applyBorder="1" applyFont="1" applyNumberFormat="1">
      <alignment horizontal="right" vertical="top"/>
    </xf>
    <xf borderId="27" fillId="0" fontId="9" numFmtId="164" xfId="0" applyAlignment="1" applyBorder="1" applyFont="1" applyNumberFormat="1">
      <alignment horizontal="right" vertical="top"/>
    </xf>
    <xf borderId="28" fillId="8" fontId="7" numFmtId="0" xfId="0" applyAlignment="1" applyBorder="1" applyFont="1">
      <alignment horizontal="left" vertical="top"/>
    </xf>
    <xf borderId="29" fillId="0" fontId="9" numFmtId="164" xfId="0" applyAlignment="1" applyBorder="1" applyFont="1" applyNumberFormat="1">
      <alignment horizontal="right" vertical="top"/>
    </xf>
    <xf borderId="30" fillId="0" fontId="9" numFmtId="164" xfId="0" applyAlignment="1" applyBorder="1" applyFont="1" applyNumberFormat="1">
      <alignment horizontal="right" vertical="top"/>
    </xf>
    <xf borderId="31" fillId="0" fontId="9" numFmtId="164" xfId="0" applyAlignment="1" applyBorder="1" applyFont="1" applyNumberFormat="1">
      <alignment horizontal="right" vertical="top"/>
    </xf>
    <xf borderId="32" fillId="0" fontId="8" numFmtId="0" xfId="0" applyBorder="1" applyFont="1"/>
    <xf borderId="28" fillId="8" fontId="7" numFmtId="0" xfId="0" applyAlignment="1" applyBorder="1" applyFont="1">
      <alignment horizontal="left" shrinkToFit="0" vertical="top" wrapText="1"/>
    </xf>
    <xf borderId="33" fillId="0" fontId="9" numFmtId="164" xfId="0" applyAlignment="1" applyBorder="1" applyFont="1" applyNumberFormat="1">
      <alignment horizontal="right" vertical="top"/>
    </xf>
    <xf borderId="34" fillId="0" fontId="8" numFmtId="0" xfId="0" applyBorder="1" applyFont="1"/>
    <xf borderId="35" fillId="0" fontId="9" numFmtId="164" xfId="0" applyAlignment="1" applyBorder="1" applyFont="1" applyNumberFormat="1">
      <alignment horizontal="right" vertical="top"/>
    </xf>
    <xf borderId="9" fillId="0" fontId="8" numFmtId="0" xfId="0" applyBorder="1" applyFont="1"/>
    <xf borderId="36" fillId="8" fontId="7" numFmtId="0" xfId="0" applyAlignment="1" applyBorder="1" applyFont="1">
      <alignment horizontal="left" vertical="top"/>
    </xf>
    <xf borderId="37" fillId="8" fontId="7" numFmtId="0" xfId="0" applyAlignment="1" applyBorder="1" applyFont="1">
      <alignment horizontal="left" vertical="top"/>
    </xf>
    <xf borderId="0" fillId="0" fontId="6" numFmtId="0" xfId="0" applyAlignment="1" applyFont="1">
      <alignment horizontal="right"/>
    </xf>
    <xf borderId="0" fillId="0" fontId="6" numFmtId="14" xfId="0" applyAlignment="1" applyFont="1" applyNumberFormat="1">
      <alignment horizontal="right"/>
    </xf>
    <xf borderId="2" fillId="0" fontId="6" numFmtId="0" xfId="0" applyAlignment="1" applyBorder="1" applyFont="1">
      <alignment horizontal="right"/>
    </xf>
    <xf borderId="3" fillId="3" fontId="10" numFmtId="0" xfId="0" applyBorder="1" applyFont="1"/>
    <xf borderId="0" fillId="0" fontId="0" numFmtId="0" xfId="0" applyAlignment="1" applyFont="1">
      <alignment readingOrder="0" shrinkToFit="0" wrapText="0"/>
    </xf>
    <xf borderId="38" fillId="0" fontId="2" numFmtId="0" xfId="0" applyAlignment="1" applyBorder="1" applyFont="1">
      <alignment horizontal="right"/>
    </xf>
    <xf borderId="39" fillId="0" fontId="2" numFmtId="0" xfId="0" applyAlignment="1" applyBorder="1" applyFont="1">
      <alignment horizontal="right"/>
    </xf>
    <xf borderId="0" fillId="4" fontId="0" numFmtId="0" xfId="0" applyAlignment="1" applyFont="1">
      <alignment readingOrder="0"/>
    </xf>
    <xf borderId="0" fillId="0" fontId="1" numFmtId="0" xfId="0" applyFont="1"/>
    <xf borderId="0" fillId="0" fontId="10" numFmtId="0" xfId="0" applyFont="1"/>
    <xf borderId="0" fillId="0" fontId="0" numFmtId="14" xfId="0" applyFont="1" applyNumberFormat="1"/>
    <xf borderId="3" fillId="9" fontId="0" numFmtId="0" xfId="0" applyBorder="1" applyFill="1"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10" Type="http://schemas.openxmlformats.org/officeDocument/2006/relationships/worksheet" Target="worksheets/sheet8.xml"/><Relationship Id="rId9" Type="http://schemas.openxmlformats.org/officeDocument/2006/relationships/worksheet" Target="worksheets/sheet7.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manualLayout>
          <c:xMode val="edge"/>
          <c:yMode val="edge"/>
          <c:x val="0.053914281123022885"/>
          <c:y val="0.03393525809273841"/>
          <c:w val="0.9411782589676291"/>
          <c:h val="0.739145707839765"/>
        </c:manualLayout>
      </c:layout>
      <c:barChart>
        <c:barDir val="col"/>
        <c:grouping val="clustered"/>
        <c:ser>
          <c:idx val="0"/>
          <c:order val="0"/>
          <c:tx>
            <c:strRef>
              <c:f>graphs!$I$6</c:f>
            </c:strRef>
          </c:tx>
          <c:spPr>
            <a:solidFill>
              <a:srgbClr val="C00000"/>
            </a:solidFill>
          </c:spPr>
          <c:val>
            <c:numRef>
              <c:f>graphs!$J$6:$O$6</c:f>
            </c:numRef>
          </c:val>
        </c:ser>
        <c:ser>
          <c:idx val="1"/>
          <c:order val="1"/>
          <c:tx>
            <c:strRef>
              <c:f>graphs!$I$5</c:f>
            </c:strRef>
          </c:tx>
          <c:spPr>
            <a:solidFill>
              <a:srgbClr val="808080"/>
            </a:solidFill>
          </c:spPr>
          <c:val>
            <c:numRef>
              <c:f>graphs!$J$5:$O$5</c:f>
            </c:numRef>
          </c:val>
        </c:ser>
        <c:axId val="1288726950"/>
        <c:axId val="1318724200"/>
      </c:barChart>
      <c:catAx>
        <c:axId val="1288726950"/>
        <c:scaling>
          <c:orientation val="minMax"/>
        </c:scaling>
        <c:delete val="0"/>
        <c:axPos val="b"/>
        <c:txPr>
          <a:bodyPr/>
          <a:lstStyle/>
          <a:p>
            <a:pPr lvl="0">
              <a:defRPr b="0" i="0" sz="1400">
                <a:solidFill>
                  <a:srgbClr val="000000"/>
                </a:solidFill>
                <a:latin typeface="Arial"/>
              </a:defRPr>
            </a:pPr>
          </a:p>
        </c:txPr>
        <c:crossAx val="1318724200"/>
      </c:catAx>
      <c:valAx>
        <c:axId val="1318724200"/>
        <c:scaling>
          <c:orientation val="minMax"/>
          <c:max val="7.0"/>
          <c:min val="1.0"/>
        </c:scaling>
        <c:delete val="0"/>
        <c:axPos val="l"/>
        <c:majorGridlines>
          <c:spPr>
            <a:ln>
              <a:solidFill>
                <a:srgbClr val="B7B7B7"/>
              </a:solidFill>
            </a:ln>
          </c:spPr>
        </c:majorGridlines>
        <c:numFmt formatCode="General" sourceLinked="1"/>
        <c:tickLblPos val="nextTo"/>
        <c:spPr>
          <a:ln w="47625">
            <a:noFill/>
          </a:ln>
        </c:spPr>
        <c:txPr>
          <a:bodyPr/>
          <a:lstStyle/>
          <a:p>
            <a:pPr lvl="0">
              <a:defRPr b="0" i="0" sz="1400">
                <a:solidFill>
                  <a:srgbClr val="000000"/>
                </a:solidFill>
                <a:latin typeface="Arial"/>
              </a:defRPr>
            </a:pPr>
          </a:p>
        </c:txPr>
        <c:crossAx val="1288726950"/>
        <c:majorUnit val="1.0"/>
      </c:valAx>
    </c:plotArea>
    <c:legend>
      <c:legendPos val="r"/>
      <c:overlay val="0"/>
      <c:txPr>
        <a:bodyPr/>
        <a:lstStyle/>
        <a:p>
          <a:pPr lvl="0">
            <a:defRPr sz="1400">
              <a:solidFill>
                <a:srgbClr val="000000"/>
              </a:solidFill>
              <a:latin typeface="Arial"/>
            </a:defRPr>
          </a:pPr>
        </a:p>
      </c:txPr>
    </c:legend>
    <c:plotVisOnly val="1"/>
  </c:chart>
  <c:spPr>
    <a:solidFill>
      <a:srgbClr val="FFFFFF"/>
    </a:solidFill>
  </c:spPr>
</c:chartSpace>
</file>

<file path=xl/drawings/_rels/drawing7.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8</xdr:col>
      <xdr:colOff>0</xdr:colOff>
      <xdr:row>9</xdr:row>
      <xdr:rowOff>0</xdr:rowOff>
    </xdr:from>
    <xdr:ext cx="7324725" cy="3686175"/>
    <xdr:graphicFrame>
      <xdr:nvGraphicFramePr>
        <xdr:cNvPr id="1" name="Chart 1"/>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1.xml"/><Relationship Id="rId3"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2.xml"/><Relationship Id="rId3"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8" width="8.71"/>
    <col customWidth="1" min="9" max="9" width="9.0"/>
    <col customWidth="1" min="10" max="118" width="8.71"/>
    <col customWidth="1" min="119" max="120" width="9.14"/>
    <col customWidth="1" min="121" max="122" width="8.71"/>
    <col customWidth="1" min="123" max="123" width="73.43"/>
  </cols>
  <sheetData>
    <row r="1">
      <c r="A1" t="s">
        <v>5</v>
      </c>
      <c r="B1" t="s">
        <v>0</v>
      </c>
      <c r="C1" t="s">
        <v>1</v>
      </c>
      <c r="D1" t="s">
        <v>2</v>
      </c>
      <c r="E1" t="s">
        <v>12</v>
      </c>
      <c r="F1" t="s">
        <v>13</v>
      </c>
      <c r="G1" t="s">
        <v>14</v>
      </c>
      <c r="H1" t="s">
        <v>4</v>
      </c>
      <c r="I1" s="3" t="s">
        <v>15</v>
      </c>
      <c r="J1" t="s">
        <v>17</v>
      </c>
      <c r="K1" t="s">
        <v>7</v>
      </c>
      <c r="L1" t="s">
        <v>8</v>
      </c>
      <c r="M1" s="3" t="s">
        <v>18</v>
      </c>
      <c r="N1" t="s">
        <v>10</v>
      </c>
      <c r="O1" t="s">
        <v>11</v>
      </c>
      <c r="P1" s="5" t="s">
        <v>19</v>
      </c>
      <c r="Q1" s="5" t="s">
        <v>20</v>
      </c>
      <c r="R1" s="5" t="s">
        <v>21</v>
      </c>
      <c r="S1" s="5" t="s">
        <v>22</v>
      </c>
      <c r="T1" s="5" t="s">
        <v>23</v>
      </c>
      <c r="U1" s="5" t="s">
        <v>24</v>
      </c>
      <c r="V1" s="5" t="s">
        <v>25</v>
      </c>
      <c r="W1" t="s">
        <v>26</v>
      </c>
      <c r="X1" t="s">
        <v>27</v>
      </c>
      <c r="Y1" t="s">
        <v>28</v>
      </c>
      <c r="Z1" t="s">
        <v>29</v>
      </c>
      <c r="AA1" t="s">
        <v>30</v>
      </c>
      <c r="AB1" t="s">
        <v>31</v>
      </c>
      <c r="AC1" t="s">
        <v>32</v>
      </c>
      <c r="AD1" t="s">
        <v>33</v>
      </c>
      <c r="AE1" s="3" t="s">
        <v>34</v>
      </c>
      <c r="AF1" t="s">
        <v>35</v>
      </c>
      <c r="AG1" s="3" t="s">
        <v>36</v>
      </c>
      <c r="AH1" t="s">
        <v>37</v>
      </c>
      <c r="AI1" t="s">
        <v>38</v>
      </c>
      <c r="AJ1" t="s">
        <v>39</v>
      </c>
      <c r="AK1" t="s">
        <v>40</v>
      </c>
      <c r="AL1" t="s">
        <v>41</v>
      </c>
      <c r="AM1" t="s">
        <v>42</v>
      </c>
      <c r="AN1" t="s">
        <v>43</v>
      </c>
      <c r="AO1" t="s">
        <v>44</v>
      </c>
      <c r="AP1" t="s">
        <v>44</v>
      </c>
      <c r="AQ1" t="s">
        <v>45</v>
      </c>
      <c r="AR1" t="s">
        <v>46</v>
      </c>
      <c r="AS1" t="s">
        <v>47</v>
      </c>
      <c r="AT1" t="s">
        <v>48</v>
      </c>
      <c r="AU1" t="s">
        <v>49</v>
      </c>
      <c r="AV1" t="s">
        <v>50</v>
      </c>
      <c r="AW1" t="s">
        <v>51</v>
      </c>
      <c r="AX1" t="s">
        <v>52</v>
      </c>
      <c r="AY1" t="s">
        <v>53</v>
      </c>
      <c r="AZ1" t="s">
        <v>54</v>
      </c>
      <c r="BA1" t="s">
        <v>55</v>
      </c>
      <c r="BB1" t="s">
        <v>56</v>
      </c>
      <c r="BC1" t="s">
        <v>57</v>
      </c>
      <c r="BD1" t="s">
        <v>58</v>
      </c>
      <c r="BE1" t="s">
        <v>59</v>
      </c>
      <c r="BF1" t="s">
        <v>60</v>
      </c>
      <c r="BG1" t="s">
        <v>61</v>
      </c>
      <c r="BH1" t="s">
        <v>62</v>
      </c>
      <c r="BI1" t="s">
        <v>63</v>
      </c>
      <c r="BJ1" t="s">
        <v>64</v>
      </c>
      <c r="BK1" t="s">
        <v>65</v>
      </c>
      <c r="BL1" t="s">
        <v>66</v>
      </c>
      <c r="BM1" t="s">
        <v>67</v>
      </c>
      <c r="BN1" t="s">
        <v>69</v>
      </c>
      <c r="BO1" t="s">
        <v>70</v>
      </c>
      <c r="BP1" t="s">
        <v>71</v>
      </c>
      <c r="BQ1" t="s">
        <v>72</v>
      </c>
      <c r="BR1" t="s">
        <v>73</v>
      </c>
      <c r="BS1" t="s">
        <v>74</v>
      </c>
      <c r="BT1" t="s">
        <v>75</v>
      </c>
      <c r="BU1" t="s">
        <v>76</v>
      </c>
      <c r="BV1" t="s">
        <v>77</v>
      </c>
      <c r="BW1" t="s">
        <v>78</v>
      </c>
      <c r="BX1" t="s">
        <v>79</v>
      </c>
      <c r="BY1" t="s">
        <v>80</v>
      </c>
      <c r="BZ1" t="s">
        <v>81</v>
      </c>
      <c r="CA1" t="s">
        <v>82</v>
      </c>
      <c r="CB1" t="s">
        <v>83</v>
      </c>
      <c r="CC1" t="s">
        <v>84</v>
      </c>
      <c r="CD1" t="s">
        <v>85</v>
      </c>
      <c r="CE1" t="s">
        <v>86</v>
      </c>
      <c r="CF1" t="s">
        <v>87</v>
      </c>
      <c r="CG1" t="s">
        <v>88</v>
      </c>
      <c r="CH1" t="s">
        <v>89</v>
      </c>
      <c r="CI1" t="s">
        <v>90</v>
      </c>
      <c r="CJ1" t="s">
        <v>91</v>
      </c>
      <c r="CK1" t="s">
        <v>92</v>
      </c>
      <c r="CL1" t="s">
        <v>93</v>
      </c>
      <c r="CM1" t="s">
        <v>94</v>
      </c>
      <c r="CN1" t="s">
        <v>95</v>
      </c>
      <c r="CO1" t="s">
        <v>96</v>
      </c>
      <c r="CP1" t="s">
        <v>97</v>
      </c>
      <c r="CQ1" t="s">
        <v>98</v>
      </c>
      <c r="CR1" t="s">
        <v>99</v>
      </c>
      <c r="CS1" t="s">
        <v>100</v>
      </c>
      <c r="CT1" t="s">
        <v>101</v>
      </c>
      <c r="CU1" t="s">
        <v>102</v>
      </c>
      <c r="CV1" t="s">
        <v>103</v>
      </c>
      <c r="CW1" t="s">
        <v>104</v>
      </c>
      <c r="CX1" t="s">
        <v>105</v>
      </c>
      <c r="CY1" t="s">
        <v>106</v>
      </c>
      <c r="CZ1" t="s">
        <v>107</v>
      </c>
      <c r="DA1" t="s">
        <v>108</v>
      </c>
      <c r="DB1" t="s">
        <v>109</v>
      </c>
      <c r="DC1" t="s">
        <v>110</v>
      </c>
      <c r="DD1" t="s">
        <v>111</v>
      </c>
      <c r="DE1" t="s">
        <v>112</v>
      </c>
      <c r="DF1" t="s">
        <v>113</v>
      </c>
      <c r="DG1" t="s">
        <v>114</v>
      </c>
      <c r="DH1" t="s">
        <v>115</v>
      </c>
      <c r="DI1" t="s">
        <v>116</v>
      </c>
      <c r="DJ1" t="s">
        <v>117</v>
      </c>
      <c r="DK1" t="s">
        <v>118</v>
      </c>
      <c r="DL1" t="s">
        <v>49</v>
      </c>
      <c r="DM1" t="s">
        <v>119</v>
      </c>
      <c r="DN1" t="s">
        <v>120</v>
      </c>
      <c r="DO1" s="5" t="s">
        <v>121</v>
      </c>
      <c r="DP1" s="5" t="s">
        <v>122</v>
      </c>
      <c r="DQ1" t="s">
        <v>123</v>
      </c>
      <c r="DR1" t="s">
        <v>124</v>
      </c>
      <c r="DS1" s="9" t="s">
        <v>125</v>
      </c>
    </row>
    <row r="2">
      <c r="A2" s="11">
        <v>121.0</v>
      </c>
      <c r="B2" s="13">
        <v>43308.0</v>
      </c>
      <c r="C2" s="14" t="s">
        <v>128</v>
      </c>
      <c r="D2" s="11">
        <v>13.0</v>
      </c>
      <c r="E2" s="11">
        <v>2.0</v>
      </c>
      <c r="F2" s="16">
        <f t="shared" ref="F2:F474" si="2">IF(OR(E2=2,E2=4),1,0)</f>
        <v>1</v>
      </c>
      <c r="G2" s="16">
        <f t="shared" ref="G2:G474" si="3">IF(OR(E2=3,E2=4),1,0)</f>
        <v>0</v>
      </c>
      <c r="H2" s="11">
        <v>1.0</v>
      </c>
      <c r="I2" s="18">
        <v>57.0</v>
      </c>
      <c r="J2" s="11">
        <v>130.0</v>
      </c>
      <c r="K2" s="11">
        <v>1.0</v>
      </c>
      <c r="L2" s="14"/>
      <c r="M2" s="11">
        <v>0.0</v>
      </c>
      <c r="N2" s="14"/>
      <c r="O2" s="14" t="s">
        <v>68</v>
      </c>
      <c r="P2" s="19">
        <v>121.0</v>
      </c>
      <c r="Q2" s="19">
        <v>2.0</v>
      </c>
      <c r="R2" s="19">
        <v>2.0</v>
      </c>
      <c r="S2" s="19">
        <v>2.0</v>
      </c>
      <c r="T2" s="19">
        <v>1.0</v>
      </c>
      <c r="U2" s="19">
        <v>5.0</v>
      </c>
      <c r="V2" s="19">
        <v>2.0</v>
      </c>
      <c r="W2" s="19">
        <v>121.0</v>
      </c>
      <c r="X2" s="19">
        <v>1.0</v>
      </c>
      <c r="Y2" s="19">
        <v>7.0</v>
      </c>
      <c r="Z2" s="19">
        <v>7.0</v>
      </c>
      <c r="AA2" s="19">
        <v>7.0</v>
      </c>
      <c r="AB2" s="19">
        <v>7.0</v>
      </c>
      <c r="AC2" s="19">
        <v>7.0</v>
      </c>
      <c r="AD2" s="19">
        <v>6.0</v>
      </c>
      <c r="AE2" s="19">
        <v>2.0</v>
      </c>
      <c r="AF2" s="19">
        <v>6.0</v>
      </c>
      <c r="AG2" s="19">
        <v>2.0</v>
      </c>
      <c r="AH2" s="19">
        <v>6.0</v>
      </c>
      <c r="AI2" s="19">
        <v>5.0</v>
      </c>
      <c r="AJ2" s="19">
        <v>3.0</v>
      </c>
      <c r="AK2" s="19">
        <v>4.0</v>
      </c>
      <c r="AL2" s="19">
        <v>1.0</v>
      </c>
      <c r="AM2" s="19" t="s">
        <v>137</v>
      </c>
      <c r="AN2" s="19"/>
      <c r="AO2" s="19">
        <v>4.0</v>
      </c>
      <c r="AP2" s="19">
        <v>3.0</v>
      </c>
      <c r="AQ2" s="19">
        <v>5.0</v>
      </c>
      <c r="AR2" s="19">
        <v>0.0</v>
      </c>
      <c r="AS2" s="19">
        <v>0.0</v>
      </c>
      <c r="AT2" s="19">
        <v>0.0</v>
      </c>
      <c r="AU2" s="19">
        <v>0.0</v>
      </c>
      <c r="AV2" s="19">
        <v>5.0</v>
      </c>
      <c r="AW2" s="19">
        <v>5.0</v>
      </c>
      <c r="AX2" s="19">
        <v>5.0</v>
      </c>
      <c r="AY2" s="19">
        <v>6.0</v>
      </c>
      <c r="AZ2" s="19">
        <v>6.0</v>
      </c>
      <c r="BA2" s="19">
        <v>1.0</v>
      </c>
      <c r="BB2" s="19"/>
      <c r="BC2" s="19">
        <v>2.0</v>
      </c>
      <c r="BD2" s="19"/>
      <c r="BE2" s="19" t="s">
        <v>132</v>
      </c>
      <c r="BF2" s="19">
        <v>2.0</v>
      </c>
      <c r="BG2" s="19">
        <v>19.0</v>
      </c>
      <c r="BH2" s="19">
        <v>3.0</v>
      </c>
      <c r="BI2" s="19"/>
      <c r="BJ2" s="19">
        <v>4.0</v>
      </c>
      <c r="BK2" s="19"/>
      <c r="BL2" s="19">
        <v>5.0</v>
      </c>
      <c r="BM2" s="19">
        <v>5.0</v>
      </c>
      <c r="BN2" s="19" t="s">
        <v>140</v>
      </c>
      <c r="BO2" s="19" t="s">
        <v>140</v>
      </c>
      <c r="BP2" s="19">
        <v>121.0</v>
      </c>
      <c r="BQ2" s="19">
        <v>5.0</v>
      </c>
      <c r="BR2" s="19">
        <v>4.0</v>
      </c>
      <c r="BS2" s="19">
        <v>5.0</v>
      </c>
      <c r="BT2" s="19">
        <v>1.0</v>
      </c>
      <c r="BU2" s="19">
        <v>4.0</v>
      </c>
      <c r="BV2" s="19">
        <v>1.0</v>
      </c>
      <c r="BW2" s="19">
        <v>5.0</v>
      </c>
      <c r="BX2" s="19">
        <v>1.0</v>
      </c>
      <c r="BY2" s="19">
        <v>4.0</v>
      </c>
      <c r="BZ2" s="19">
        <v>5.0</v>
      </c>
      <c r="CA2" s="19">
        <v>5.0</v>
      </c>
      <c r="CB2" s="19">
        <v>1.0</v>
      </c>
      <c r="CC2" s="19">
        <v>5.0</v>
      </c>
      <c r="CD2" s="19">
        <v>4.0</v>
      </c>
      <c r="CE2" s="19">
        <v>5.0</v>
      </c>
      <c r="CF2" s="19">
        <v>5.0</v>
      </c>
      <c r="CG2" s="19">
        <v>4.0</v>
      </c>
      <c r="CH2" s="19">
        <v>1.0</v>
      </c>
      <c r="CI2" s="19">
        <v>5.0</v>
      </c>
      <c r="CJ2" s="19">
        <v>5.0</v>
      </c>
      <c r="CK2" s="19">
        <v>1.0</v>
      </c>
      <c r="CL2" s="19">
        <v>5.0</v>
      </c>
      <c r="CM2" s="19">
        <v>1.0</v>
      </c>
      <c r="CN2" s="19">
        <v>2.0</v>
      </c>
      <c r="CO2" s="19">
        <v>5.0</v>
      </c>
      <c r="CP2" s="19">
        <v>5.0</v>
      </c>
      <c r="CQ2" s="19">
        <v>4.0</v>
      </c>
      <c r="CR2" s="19">
        <v>5.0</v>
      </c>
      <c r="CS2" s="19">
        <v>5.0</v>
      </c>
      <c r="CT2" s="19">
        <v>4.0</v>
      </c>
      <c r="CU2" s="19">
        <v>1.0</v>
      </c>
      <c r="CV2" s="19">
        <v>5.0</v>
      </c>
      <c r="CW2" s="19">
        <v>5.0</v>
      </c>
      <c r="CX2" s="19">
        <v>2.0</v>
      </c>
      <c r="CY2" s="19">
        <v>2.0</v>
      </c>
      <c r="CZ2" s="19">
        <v>5.0</v>
      </c>
      <c r="DA2" s="19">
        <v>2.0</v>
      </c>
      <c r="DB2" s="19">
        <v>5.0</v>
      </c>
      <c r="DC2" s="19">
        <v>1.0</v>
      </c>
      <c r="DD2" s="19">
        <v>5.0</v>
      </c>
      <c r="DE2" s="19">
        <v>5.0</v>
      </c>
      <c r="DF2" s="19">
        <v>5.0</v>
      </c>
      <c r="DG2" s="19">
        <v>2.0</v>
      </c>
      <c r="DH2" s="19">
        <v>4.0</v>
      </c>
      <c r="DI2" s="19" t="s">
        <v>141</v>
      </c>
      <c r="DJ2" s="19" t="s">
        <v>143</v>
      </c>
      <c r="DK2" s="5">
        <f t="shared" ref="DK2:DK484" si="4">AVERAGE(Y2:AD2,AF2,AH2,8-AE2,8-AG2,AI2)</f>
        <v>6.363636364</v>
      </c>
      <c r="DL2" s="5">
        <f t="shared" ref="DL2:DL484" si="5">AVERAGE(AR2:AU2)</f>
        <v>0</v>
      </c>
      <c r="DM2" s="5">
        <f t="shared" ref="DM2:DM484" si="6">AVERAGE(AW2:AZ2)</f>
        <v>5.5</v>
      </c>
      <c r="DN2" s="5">
        <f t="shared" ref="DN2:DN484" si="7">AK2-AJ2</f>
        <v>1</v>
      </c>
      <c r="DO2" s="5">
        <f t="shared" ref="DO2:DP2" si="1">IF($K2=1,Q2,IF($K2=2,S2,IF($K2=3,U2)))</f>
        <v>2</v>
      </c>
      <c r="DP2" s="5">
        <f t="shared" si="1"/>
        <v>2</v>
      </c>
      <c r="DQ2" s="5">
        <f t="shared" ref="DQ2:DQ484" si="9">IF(I2=I3,ABS(DO2-DO3),"")</f>
        <v>3</v>
      </c>
      <c r="DR2" s="5">
        <f t="shared" ref="DR2:DR484" si="10">IF(I2=I3,AVERAGE(DP2:DP3),"")</f>
        <v>1.5</v>
      </c>
      <c r="DS2" s="22" t="s">
        <v>159</v>
      </c>
    </row>
    <row r="3">
      <c r="A3" s="23">
        <v>130.0</v>
      </c>
      <c r="B3" s="24">
        <v>43308.0</v>
      </c>
      <c r="C3" s="25" t="s">
        <v>128</v>
      </c>
      <c r="D3" s="23">
        <v>13.0</v>
      </c>
      <c r="E3" s="23">
        <v>2.0</v>
      </c>
      <c r="F3" s="6">
        <f t="shared" si="2"/>
        <v>1</v>
      </c>
      <c r="G3" s="6">
        <f t="shared" si="3"/>
        <v>0</v>
      </c>
      <c r="H3" s="23">
        <v>1.0</v>
      </c>
      <c r="I3" s="3">
        <v>57.0</v>
      </c>
      <c r="J3" s="23">
        <v>121.0</v>
      </c>
      <c r="K3" s="23">
        <v>1.0</v>
      </c>
      <c r="L3" s="25"/>
      <c r="M3" s="23">
        <v>0.0</v>
      </c>
      <c r="N3" s="25"/>
      <c r="O3" s="25" t="s">
        <v>68</v>
      </c>
      <c r="P3">
        <v>130.0</v>
      </c>
      <c r="Q3">
        <v>5.0</v>
      </c>
      <c r="R3">
        <v>1.0</v>
      </c>
      <c r="S3">
        <v>4.0</v>
      </c>
      <c r="T3">
        <v>0.0</v>
      </c>
      <c r="U3">
        <v>4.0</v>
      </c>
      <c r="V3">
        <v>1.0</v>
      </c>
      <c r="W3" s="5">
        <v>130.0</v>
      </c>
      <c r="X3" s="5">
        <v>1.0</v>
      </c>
      <c r="Y3" s="5">
        <v>5.0</v>
      </c>
      <c r="Z3" s="5">
        <v>5.0</v>
      </c>
      <c r="AA3" s="5">
        <v>5.0</v>
      </c>
      <c r="AB3" s="5">
        <v>5.0</v>
      </c>
      <c r="AC3" s="5">
        <v>5.0</v>
      </c>
      <c r="AD3" s="5">
        <v>6.0</v>
      </c>
      <c r="AE3" s="5">
        <v>6.0</v>
      </c>
      <c r="AF3" s="5">
        <v>6.0</v>
      </c>
      <c r="AG3" s="5">
        <v>2.0</v>
      </c>
      <c r="AH3" s="5">
        <v>5.0</v>
      </c>
      <c r="AI3" s="5">
        <v>4.0</v>
      </c>
      <c r="AJ3" s="5">
        <v>2.0</v>
      </c>
      <c r="AK3" s="5">
        <v>2.0</v>
      </c>
      <c r="AL3" s="5">
        <v>2.0</v>
      </c>
      <c r="AM3" s="5"/>
      <c r="AN3" s="5" t="s">
        <v>167</v>
      </c>
      <c r="AO3" s="5">
        <v>4.0</v>
      </c>
      <c r="AP3" s="5">
        <v>3.0</v>
      </c>
      <c r="AQ3" s="5">
        <v>3.0</v>
      </c>
      <c r="AR3" s="5">
        <v>4.0</v>
      </c>
      <c r="AS3" s="5">
        <v>5.0</v>
      </c>
      <c r="AT3" s="5">
        <v>4.0</v>
      </c>
      <c r="AU3" s="5">
        <v>4.0</v>
      </c>
      <c r="AV3" s="5">
        <v>4.0</v>
      </c>
      <c r="AW3" s="5">
        <v>4.0</v>
      </c>
      <c r="AX3" s="5">
        <v>3.0</v>
      </c>
      <c r="AY3" s="5">
        <v>5.0</v>
      </c>
      <c r="AZ3" s="5">
        <v>4.0</v>
      </c>
      <c r="BA3" s="5">
        <v>1.0</v>
      </c>
      <c r="BB3" s="5"/>
      <c r="BC3" s="5">
        <v>2.0</v>
      </c>
      <c r="BD3" s="5"/>
      <c r="BE3" s="5" t="s">
        <v>132</v>
      </c>
      <c r="BF3" s="5">
        <v>4.0</v>
      </c>
      <c r="BG3" s="5">
        <v>20.0</v>
      </c>
      <c r="BH3" s="5">
        <v>3.0</v>
      </c>
      <c r="BI3" s="5"/>
      <c r="BJ3" s="5">
        <v>4.0</v>
      </c>
      <c r="BK3" s="5"/>
      <c r="BL3" s="5">
        <v>3.0</v>
      </c>
      <c r="BM3" s="5">
        <v>5.0</v>
      </c>
      <c r="BN3" s="5" t="s">
        <v>133</v>
      </c>
      <c r="BO3" s="5" t="s">
        <v>170</v>
      </c>
      <c r="BP3" s="5">
        <v>130.0</v>
      </c>
      <c r="BQ3" s="5">
        <v>4.0</v>
      </c>
      <c r="BR3" s="5">
        <v>4.0</v>
      </c>
      <c r="BS3" s="5">
        <v>3.0</v>
      </c>
      <c r="BT3" s="5">
        <v>2.0</v>
      </c>
      <c r="BU3" s="5">
        <v>3.0</v>
      </c>
      <c r="BV3" s="5">
        <v>4.0</v>
      </c>
      <c r="BW3" s="5">
        <v>2.0</v>
      </c>
      <c r="BX3" s="5">
        <v>4.0</v>
      </c>
      <c r="BY3" s="5">
        <v>3.0</v>
      </c>
      <c r="BZ3" s="5">
        <v>5.0</v>
      </c>
      <c r="CA3" s="5">
        <v>3.0</v>
      </c>
      <c r="CB3" s="5">
        <v>4.0</v>
      </c>
      <c r="CC3" s="5">
        <v>4.0</v>
      </c>
      <c r="CD3" s="5">
        <v>3.0</v>
      </c>
      <c r="CE3" s="5">
        <v>4.0</v>
      </c>
      <c r="CF3" s="5">
        <v>2.0</v>
      </c>
      <c r="CG3" s="5">
        <v>3.0</v>
      </c>
      <c r="CH3" s="5">
        <v>4.0</v>
      </c>
      <c r="CI3" s="5">
        <v>2.0</v>
      </c>
      <c r="CJ3" s="5">
        <v>4.0</v>
      </c>
      <c r="CK3" s="5">
        <v>2.0</v>
      </c>
      <c r="CL3" s="5">
        <v>4.0</v>
      </c>
      <c r="CM3" s="5">
        <v>4.0</v>
      </c>
      <c r="CN3" s="5">
        <v>4.0</v>
      </c>
      <c r="CO3" s="5">
        <v>2.0</v>
      </c>
      <c r="CP3" s="5">
        <v>4.0</v>
      </c>
      <c r="CQ3" s="5">
        <v>5.0</v>
      </c>
      <c r="CR3" s="5">
        <v>3.0</v>
      </c>
      <c r="CS3" s="5">
        <v>3.0</v>
      </c>
      <c r="CT3" s="5">
        <v>5.0</v>
      </c>
      <c r="CU3" s="5">
        <v>4.0</v>
      </c>
      <c r="CV3" s="5">
        <v>2.0</v>
      </c>
      <c r="CW3" s="5">
        <v>4.0</v>
      </c>
      <c r="CX3" s="5">
        <v>4.0</v>
      </c>
      <c r="CY3" s="5">
        <v>3.0</v>
      </c>
      <c r="CZ3" s="5">
        <v>4.0</v>
      </c>
      <c r="DA3" s="5">
        <v>5.0</v>
      </c>
      <c r="DB3" s="5">
        <v>4.0</v>
      </c>
      <c r="DC3" s="5">
        <v>3.0</v>
      </c>
      <c r="DD3" s="5">
        <v>3.0</v>
      </c>
      <c r="DE3" s="5">
        <v>3.0</v>
      </c>
      <c r="DF3" s="5">
        <v>4.0</v>
      </c>
      <c r="DG3" s="5">
        <v>3.0</v>
      </c>
      <c r="DH3" s="5">
        <v>3.0</v>
      </c>
      <c r="DI3" s="5" t="s">
        <v>173</v>
      </c>
      <c r="DJ3" s="5" t="s">
        <v>174</v>
      </c>
      <c r="DK3" s="5">
        <f t="shared" si="4"/>
        <v>4.909090909</v>
      </c>
      <c r="DL3" s="5">
        <f t="shared" si="5"/>
        <v>4.25</v>
      </c>
      <c r="DM3" s="5">
        <f t="shared" si="6"/>
        <v>4</v>
      </c>
      <c r="DN3" s="5">
        <f t="shared" si="7"/>
        <v>0</v>
      </c>
      <c r="DO3" s="5">
        <f t="shared" ref="DO3:DP3" si="8">IF($K3=1,Q3,IF($K3=2,S3,IF($K3=3,U3)))</f>
        <v>5</v>
      </c>
      <c r="DP3" s="5">
        <f t="shared" si="8"/>
        <v>1</v>
      </c>
      <c r="DQ3" s="5" t="str">
        <f t="shared" si="9"/>
        <v/>
      </c>
      <c r="DR3" s="5" t="str">
        <f t="shared" si="10"/>
        <v/>
      </c>
      <c r="DS3" s="22" t="s">
        <v>159</v>
      </c>
    </row>
    <row r="4">
      <c r="A4" s="23">
        <v>119.0</v>
      </c>
      <c r="B4" s="24">
        <v>43308.0</v>
      </c>
      <c r="C4" s="25" t="s">
        <v>128</v>
      </c>
      <c r="D4" s="23">
        <v>13.0</v>
      </c>
      <c r="E4" s="23">
        <v>2.0</v>
      </c>
      <c r="F4" s="6">
        <f t="shared" si="2"/>
        <v>1</v>
      </c>
      <c r="G4" s="6">
        <f t="shared" si="3"/>
        <v>0</v>
      </c>
      <c r="H4" s="23">
        <v>2.0</v>
      </c>
      <c r="I4" s="3">
        <v>58.0</v>
      </c>
      <c r="J4" s="23">
        <v>127.0</v>
      </c>
      <c r="K4" s="23">
        <v>2.0</v>
      </c>
      <c r="L4" s="25"/>
      <c r="M4" s="23">
        <v>0.0</v>
      </c>
      <c r="N4" s="25"/>
      <c r="O4" s="25" t="s">
        <v>68</v>
      </c>
      <c r="P4" s="5">
        <v>119.0</v>
      </c>
      <c r="Q4" s="5">
        <v>3.0</v>
      </c>
      <c r="R4" s="5">
        <v>0.0</v>
      </c>
      <c r="S4" s="5">
        <v>3.0</v>
      </c>
      <c r="T4" s="5">
        <v>1.0</v>
      </c>
      <c r="U4" s="5">
        <v>5.0</v>
      </c>
      <c r="V4" s="5">
        <v>1.0</v>
      </c>
      <c r="W4" s="5">
        <v>119.0</v>
      </c>
      <c r="X4" s="5">
        <v>2.0</v>
      </c>
      <c r="Y4" s="5">
        <v>5.0</v>
      </c>
      <c r="Z4" s="5">
        <v>5.0</v>
      </c>
      <c r="AA4" s="5">
        <v>5.0</v>
      </c>
      <c r="AB4" s="5">
        <v>5.0</v>
      </c>
      <c r="AC4" s="5">
        <v>4.0</v>
      </c>
      <c r="AD4" s="5">
        <v>4.0</v>
      </c>
      <c r="AE4" s="5">
        <v>4.0</v>
      </c>
      <c r="AF4" s="5">
        <v>6.0</v>
      </c>
      <c r="AG4" s="5">
        <v>2.0</v>
      </c>
      <c r="AH4" s="5">
        <v>6.0</v>
      </c>
      <c r="AI4" s="5">
        <v>5.0</v>
      </c>
      <c r="AJ4" s="5">
        <v>2.0</v>
      </c>
      <c r="AK4" s="5">
        <v>3.0</v>
      </c>
      <c r="AL4" s="5">
        <v>1.0</v>
      </c>
      <c r="AM4" s="5" t="s">
        <v>181</v>
      </c>
      <c r="AN4" s="5"/>
      <c r="AO4" s="5">
        <v>4.0</v>
      </c>
      <c r="AP4" s="5">
        <v>3.0</v>
      </c>
      <c r="AQ4" s="5">
        <v>5.0</v>
      </c>
      <c r="AR4" s="5">
        <v>1.0</v>
      </c>
      <c r="AS4" s="5">
        <v>1.0</v>
      </c>
      <c r="AT4" s="5">
        <v>1.0</v>
      </c>
      <c r="AU4" s="5">
        <v>2.0</v>
      </c>
      <c r="AV4" s="5">
        <v>3.0</v>
      </c>
      <c r="AW4" s="5">
        <v>5.0</v>
      </c>
      <c r="AX4" s="5">
        <v>4.0</v>
      </c>
      <c r="AY4" s="5">
        <v>5.0</v>
      </c>
      <c r="AZ4" s="5">
        <v>5.0</v>
      </c>
      <c r="BA4" s="5">
        <v>1.0</v>
      </c>
      <c r="BB4" s="5"/>
      <c r="BC4" s="5">
        <v>2.0</v>
      </c>
      <c r="BD4" s="5"/>
      <c r="BE4" s="5" t="s">
        <v>139</v>
      </c>
      <c r="BF4" s="5">
        <v>6.0</v>
      </c>
      <c r="BG4" s="5">
        <v>22.0</v>
      </c>
      <c r="BH4" s="5">
        <v>3.0</v>
      </c>
      <c r="BI4" s="5"/>
      <c r="BJ4" s="5">
        <v>1.0</v>
      </c>
      <c r="BK4" s="5"/>
      <c r="BL4" s="5">
        <v>3.0</v>
      </c>
      <c r="BM4" s="5">
        <v>5.0</v>
      </c>
      <c r="BN4" s="5" t="s">
        <v>133</v>
      </c>
      <c r="BO4" s="5" t="s">
        <v>184</v>
      </c>
      <c r="BP4" s="5">
        <v>119.0</v>
      </c>
      <c r="BQ4" s="5">
        <v>4.0</v>
      </c>
      <c r="BR4" s="5">
        <v>4.0</v>
      </c>
      <c r="BS4" s="5">
        <v>5.0</v>
      </c>
      <c r="BT4" s="5">
        <v>2.0</v>
      </c>
      <c r="BU4" s="5">
        <v>4.0</v>
      </c>
      <c r="BV4" s="5">
        <v>2.0</v>
      </c>
      <c r="BW4" s="5">
        <v>4.0</v>
      </c>
      <c r="BX4" s="5">
        <v>2.0</v>
      </c>
      <c r="BY4" s="5">
        <v>3.0</v>
      </c>
      <c r="BZ4" s="5">
        <v>5.0</v>
      </c>
      <c r="CA4" s="5">
        <v>3.0</v>
      </c>
      <c r="CB4" s="5">
        <v>1.0</v>
      </c>
      <c r="CC4" s="5">
        <v>5.0</v>
      </c>
      <c r="CD4" s="5">
        <v>4.0</v>
      </c>
      <c r="CE4" s="5">
        <v>3.0</v>
      </c>
      <c r="CF4" s="5">
        <v>4.0</v>
      </c>
      <c r="CG4" s="5">
        <v>4.0</v>
      </c>
      <c r="CH4" s="5">
        <v>3.0</v>
      </c>
      <c r="CI4" s="5">
        <v>4.0</v>
      </c>
      <c r="CJ4" s="5">
        <v>4.0</v>
      </c>
      <c r="CK4" s="5">
        <v>2.0</v>
      </c>
      <c r="CL4" s="5">
        <v>5.0</v>
      </c>
      <c r="CM4" s="5">
        <v>3.0</v>
      </c>
      <c r="CN4" s="5">
        <v>2.0</v>
      </c>
      <c r="CO4" s="5">
        <v>4.0</v>
      </c>
      <c r="CP4" s="5">
        <v>4.0</v>
      </c>
      <c r="CQ4" s="5">
        <v>3.0</v>
      </c>
      <c r="CR4" s="5">
        <v>3.0</v>
      </c>
      <c r="CS4" s="5">
        <v>3.0</v>
      </c>
      <c r="CT4" s="5">
        <v>5.0</v>
      </c>
      <c r="CU4" s="5">
        <v>2.0</v>
      </c>
      <c r="CV4" s="5">
        <v>4.0</v>
      </c>
      <c r="CW4" s="5">
        <v>4.0</v>
      </c>
      <c r="CX4" s="5">
        <v>4.0</v>
      </c>
      <c r="CY4" s="5">
        <v>3.0</v>
      </c>
      <c r="CZ4" s="5">
        <v>4.0</v>
      </c>
      <c r="DA4" s="5">
        <v>3.0</v>
      </c>
      <c r="DB4" s="5">
        <v>5.0</v>
      </c>
      <c r="DC4" s="5">
        <v>2.0</v>
      </c>
      <c r="DD4" s="5">
        <v>4.0</v>
      </c>
      <c r="DE4" s="5">
        <v>1.0</v>
      </c>
      <c r="DF4" s="5">
        <v>4.0</v>
      </c>
      <c r="DG4" s="5">
        <v>4.0</v>
      </c>
      <c r="DH4" s="5">
        <v>5.0</v>
      </c>
      <c r="DI4" s="5" t="s">
        <v>188</v>
      </c>
      <c r="DJ4" s="5" t="s">
        <v>189</v>
      </c>
      <c r="DK4" s="5">
        <f t="shared" si="4"/>
        <v>5</v>
      </c>
      <c r="DL4" s="5">
        <f t="shared" si="5"/>
        <v>1.25</v>
      </c>
      <c r="DM4" s="5">
        <f t="shared" si="6"/>
        <v>4.75</v>
      </c>
      <c r="DN4" s="5">
        <f t="shared" si="7"/>
        <v>1</v>
      </c>
      <c r="DO4" s="5">
        <f t="shared" ref="DO4:DP4" si="11">IF($K4=1,Q4,IF($K4=2,S4,IF($K4=3,U4)))</f>
        <v>3</v>
      </c>
      <c r="DP4" s="5">
        <f t="shared" si="11"/>
        <v>1</v>
      </c>
      <c r="DQ4" s="5">
        <f t="shared" si="9"/>
        <v>3</v>
      </c>
      <c r="DR4" s="5">
        <f t="shared" si="10"/>
        <v>1.5</v>
      </c>
      <c r="DS4" s="22" t="s">
        <v>196</v>
      </c>
    </row>
    <row r="5">
      <c r="A5" s="23">
        <v>127.0</v>
      </c>
      <c r="B5" s="24">
        <v>43308.0</v>
      </c>
      <c r="C5" s="25" t="s">
        <v>128</v>
      </c>
      <c r="D5" s="23">
        <v>13.0</v>
      </c>
      <c r="E5" s="23">
        <v>2.0</v>
      </c>
      <c r="F5" s="6">
        <f t="shared" si="2"/>
        <v>1</v>
      </c>
      <c r="G5" s="6">
        <f t="shared" si="3"/>
        <v>0</v>
      </c>
      <c r="H5" s="23">
        <v>2.0</v>
      </c>
      <c r="I5" s="3">
        <v>58.0</v>
      </c>
      <c r="J5" s="23">
        <v>119.0</v>
      </c>
      <c r="K5" s="23">
        <v>2.0</v>
      </c>
      <c r="L5" s="25"/>
      <c r="M5" s="23">
        <v>0.0</v>
      </c>
      <c r="N5" s="25"/>
      <c r="O5" s="25" t="s">
        <v>68</v>
      </c>
      <c r="P5">
        <v>127.0</v>
      </c>
      <c r="Q5">
        <v>1.0</v>
      </c>
      <c r="R5">
        <v>2.0</v>
      </c>
      <c r="S5">
        <v>6.0</v>
      </c>
      <c r="T5">
        <v>2.0</v>
      </c>
      <c r="U5">
        <v>6.0</v>
      </c>
      <c r="V5">
        <v>2.0</v>
      </c>
      <c r="W5" s="5">
        <v>127.0</v>
      </c>
      <c r="X5" s="5">
        <v>2.0</v>
      </c>
      <c r="Y5" s="5">
        <v>6.0</v>
      </c>
      <c r="Z5" s="5">
        <v>6.0</v>
      </c>
      <c r="AA5" s="5">
        <v>6.0</v>
      </c>
      <c r="AB5" s="5">
        <v>6.0</v>
      </c>
      <c r="AC5" s="5">
        <v>6.0</v>
      </c>
      <c r="AD5" s="5">
        <v>7.0</v>
      </c>
      <c r="AE5" s="5">
        <v>1.0</v>
      </c>
      <c r="AF5" s="5">
        <v>7.0</v>
      </c>
      <c r="AG5" s="5">
        <v>1.0</v>
      </c>
      <c r="AH5" s="5">
        <v>7.0</v>
      </c>
      <c r="AI5" s="5">
        <v>5.0</v>
      </c>
      <c r="AJ5" s="5">
        <v>4.0</v>
      </c>
      <c r="AK5" s="5">
        <v>4.0</v>
      </c>
      <c r="AL5" s="5">
        <v>1.0</v>
      </c>
      <c r="AM5" s="5" t="s">
        <v>199</v>
      </c>
      <c r="AN5" s="5"/>
      <c r="AO5" s="5">
        <v>2.0</v>
      </c>
      <c r="AP5" s="5">
        <v>6.0</v>
      </c>
      <c r="AQ5" s="5">
        <v>6.0</v>
      </c>
      <c r="AR5" s="5">
        <v>3.0</v>
      </c>
      <c r="AS5" s="5">
        <v>2.0</v>
      </c>
      <c r="AT5" s="5">
        <v>2.0</v>
      </c>
      <c r="AU5" s="5">
        <v>3.0</v>
      </c>
      <c r="AV5" s="5">
        <v>5.0</v>
      </c>
      <c r="AW5" s="5">
        <v>4.0</v>
      </c>
      <c r="AX5" s="5">
        <v>5.0</v>
      </c>
      <c r="AY5" s="5">
        <v>5.0</v>
      </c>
      <c r="AZ5" s="5">
        <v>4.0</v>
      </c>
      <c r="BA5" s="5">
        <v>1.0</v>
      </c>
      <c r="BB5" s="5"/>
      <c r="BC5" s="5">
        <v>2.0</v>
      </c>
      <c r="BD5" s="5"/>
      <c r="BE5" s="5" t="s">
        <v>139</v>
      </c>
      <c r="BF5" s="5">
        <v>5.0</v>
      </c>
      <c r="BG5" s="5">
        <v>21.0</v>
      </c>
      <c r="BH5" s="5">
        <v>3.0</v>
      </c>
      <c r="BI5" s="5"/>
      <c r="BJ5" s="5">
        <v>6.0</v>
      </c>
      <c r="BK5" s="5" t="s">
        <v>201</v>
      </c>
      <c r="BL5" s="5">
        <v>5.0</v>
      </c>
      <c r="BM5" s="5">
        <v>5.0</v>
      </c>
      <c r="BN5" s="5" t="s">
        <v>202</v>
      </c>
      <c r="BO5" s="5"/>
      <c r="BP5" s="5">
        <v>127.0</v>
      </c>
      <c r="BQ5" s="5">
        <v>4.0</v>
      </c>
      <c r="BR5" s="5">
        <v>3.0</v>
      </c>
      <c r="BS5" s="5">
        <v>4.0</v>
      </c>
      <c r="BT5" s="5">
        <v>2.0</v>
      </c>
      <c r="BU5" s="5">
        <v>3.0</v>
      </c>
      <c r="BV5" s="5">
        <v>4.0</v>
      </c>
      <c r="BW5" s="5">
        <v>4.0</v>
      </c>
      <c r="BX5" s="5">
        <v>2.0</v>
      </c>
      <c r="BY5" s="5">
        <v>3.0</v>
      </c>
      <c r="BZ5" s="5">
        <v>4.0</v>
      </c>
      <c r="CA5" s="5">
        <v>3.0</v>
      </c>
      <c r="CB5" s="5">
        <v>2.0</v>
      </c>
      <c r="CC5" s="5">
        <v>5.0</v>
      </c>
      <c r="CD5" s="5">
        <v>3.0</v>
      </c>
      <c r="CE5" s="5">
        <v>3.0</v>
      </c>
      <c r="CF5" s="5">
        <v>4.0</v>
      </c>
      <c r="CG5" s="5">
        <v>4.0</v>
      </c>
      <c r="CH5" s="5">
        <v>1.0</v>
      </c>
      <c r="CI5" s="5">
        <v>4.0</v>
      </c>
      <c r="CJ5" s="5">
        <v>3.0</v>
      </c>
      <c r="CK5" s="5">
        <v>4.0</v>
      </c>
      <c r="CL5" s="5">
        <v>4.0</v>
      </c>
      <c r="CM5" s="5">
        <v>4.0</v>
      </c>
      <c r="CN5" s="5">
        <v>4.0</v>
      </c>
      <c r="CO5" s="5">
        <v>3.0</v>
      </c>
      <c r="CP5" s="5">
        <v>3.0</v>
      </c>
      <c r="CQ5" s="5">
        <v>3.0</v>
      </c>
      <c r="CR5" s="5">
        <v>4.0</v>
      </c>
      <c r="CS5" s="5">
        <v>3.0</v>
      </c>
      <c r="CT5" s="5">
        <v>4.0</v>
      </c>
      <c r="CU5" s="5">
        <v>4.0</v>
      </c>
      <c r="CV5" s="5">
        <v>4.0</v>
      </c>
      <c r="CW5" s="5">
        <v>5.0</v>
      </c>
      <c r="CX5" s="5">
        <v>4.0</v>
      </c>
      <c r="CY5" s="5">
        <v>4.0</v>
      </c>
      <c r="CZ5" s="5">
        <v>5.0</v>
      </c>
      <c r="DA5" s="5">
        <v>2.0</v>
      </c>
      <c r="DB5" s="5">
        <v>4.0</v>
      </c>
      <c r="DC5" s="5">
        <v>4.0</v>
      </c>
      <c r="DD5" s="5">
        <v>3.0</v>
      </c>
      <c r="DE5" s="5">
        <v>3.0</v>
      </c>
      <c r="DF5" s="5">
        <v>5.0</v>
      </c>
      <c r="DG5" s="5">
        <v>2.0</v>
      </c>
      <c r="DH5" s="5">
        <v>4.0</v>
      </c>
      <c r="DI5" s="5" t="s">
        <v>205</v>
      </c>
      <c r="DJ5" s="5" t="s">
        <v>206</v>
      </c>
      <c r="DK5" s="5">
        <f t="shared" si="4"/>
        <v>6.363636364</v>
      </c>
      <c r="DL5" s="5">
        <f t="shared" si="5"/>
        <v>2.5</v>
      </c>
      <c r="DM5" s="5">
        <f t="shared" si="6"/>
        <v>4.5</v>
      </c>
      <c r="DN5" s="5">
        <f t="shared" si="7"/>
        <v>0</v>
      </c>
      <c r="DO5" s="5">
        <f t="shared" ref="DO5:DP5" si="12">IF($K5=1,Q5,IF($K5=2,S5,IF($K5=3,U5)))</f>
        <v>6</v>
      </c>
      <c r="DP5" s="5">
        <f t="shared" si="12"/>
        <v>2</v>
      </c>
      <c r="DQ5" s="5" t="str">
        <f t="shared" si="9"/>
        <v/>
      </c>
      <c r="DR5" s="5" t="str">
        <f t="shared" si="10"/>
        <v/>
      </c>
      <c r="DS5" s="22" t="s">
        <v>196</v>
      </c>
    </row>
    <row r="6">
      <c r="A6" s="23">
        <v>120.0</v>
      </c>
      <c r="B6" s="24">
        <v>43308.0</v>
      </c>
      <c r="C6" s="25" t="s">
        <v>128</v>
      </c>
      <c r="D6" s="23">
        <v>13.0</v>
      </c>
      <c r="E6" s="23">
        <v>2.0</v>
      </c>
      <c r="F6" s="6">
        <f t="shared" si="2"/>
        <v>1</v>
      </c>
      <c r="G6" s="28">
        <f t="shared" si="3"/>
        <v>0</v>
      </c>
      <c r="H6" s="23">
        <v>3.0</v>
      </c>
      <c r="I6" s="3">
        <v>59.0</v>
      </c>
      <c r="J6" s="23">
        <v>122.0</v>
      </c>
      <c r="K6" s="23">
        <v>1.0</v>
      </c>
      <c r="L6" s="25"/>
      <c r="M6" s="23">
        <v>0.0</v>
      </c>
      <c r="N6" s="25"/>
      <c r="O6" s="25" t="s">
        <v>68</v>
      </c>
      <c r="P6">
        <v>120.0</v>
      </c>
      <c r="Q6">
        <v>2.0</v>
      </c>
      <c r="R6">
        <v>1.0</v>
      </c>
      <c r="S6">
        <v>4.0</v>
      </c>
      <c r="T6">
        <v>0.0</v>
      </c>
      <c r="U6">
        <v>3.0</v>
      </c>
      <c r="V6">
        <v>0.0</v>
      </c>
      <c r="W6" s="5">
        <v>120.0</v>
      </c>
      <c r="X6" s="5">
        <v>1.0</v>
      </c>
      <c r="Y6" s="5">
        <v>3.0</v>
      </c>
      <c r="Z6" s="5">
        <v>3.0</v>
      </c>
      <c r="AA6" s="5">
        <v>4.0</v>
      </c>
      <c r="AB6" s="5">
        <v>2.0</v>
      </c>
      <c r="AC6" s="5">
        <v>2.0</v>
      </c>
      <c r="AD6" s="5">
        <v>2.0</v>
      </c>
      <c r="AE6" s="5">
        <v>4.0</v>
      </c>
      <c r="AF6" s="5">
        <v>3.0</v>
      </c>
      <c r="AG6" s="5">
        <v>5.0</v>
      </c>
      <c r="AH6" s="5">
        <v>3.0</v>
      </c>
      <c r="AI6" s="5">
        <v>3.0</v>
      </c>
      <c r="AJ6" s="5">
        <v>2.0</v>
      </c>
      <c r="AK6" s="5">
        <v>1.0</v>
      </c>
      <c r="AL6" s="5">
        <v>2.0</v>
      </c>
      <c r="AM6" s="5"/>
      <c r="AN6" s="5" t="s">
        <v>215</v>
      </c>
      <c r="AO6" s="5">
        <v>1.0</v>
      </c>
      <c r="AP6" s="5">
        <v>4.0</v>
      </c>
      <c r="AQ6" s="5">
        <v>3.0</v>
      </c>
      <c r="AR6" s="5">
        <v>4.0</v>
      </c>
      <c r="AS6" s="5">
        <v>5.0</v>
      </c>
      <c r="AT6" s="5">
        <v>5.0</v>
      </c>
      <c r="AU6" s="5">
        <v>5.0</v>
      </c>
      <c r="AV6" s="5">
        <v>2.0</v>
      </c>
      <c r="AW6" s="5">
        <v>0.0</v>
      </c>
      <c r="AX6" s="5">
        <v>3.0</v>
      </c>
      <c r="AY6" s="5">
        <v>2.0</v>
      </c>
      <c r="AZ6" s="5">
        <v>2.0</v>
      </c>
      <c r="BA6" s="5">
        <v>1.0</v>
      </c>
      <c r="BB6" s="5"/>
      <c r="BC6" s="5">
        <v>2.0</v>
      </c>
      <c r="BD6" s="5"/>
      <c r="BE6" s="5" t="s">
        <v>132</v>
      </c>
      <c r="BF6" s="5">
        <v>4.0</v>
      </c>
      <c r="BG6" s="5">
        <v>20.0</v>
      </c>
      <c r="BH6" s="5">
        <v>3.0</v>
      </c>
      <c r="BI6" s="5"/>
      <c r="BJ6" s="5">
        <v>6.0</v>
      </c>
      <c r="BK6" s="5" t="s">
        <v>201</v>
      </c>
      <c r="BL6" s="5">
        <v>4.0</v>
      </c>
      <c r="BM6" s="5">
        <v>5.0</v>
      </c>
      <c r="BN6" s="5" t="s">
        <v>202</v>
      </c>
      <c r="BO6" s="5" t="s">
        <v>216</v>
      </c>
      <c r="BP6" s="5">
        <v>120.0</v>
      </c>
      <c r="BQ6" s="5">
        <v>4.0</v>
      </c>
      <c r="BR6" s="5">
        <v>4.0</v>
      </c>
      <c r="BS6" s="5">
        <v>4.0</v>
      </c>
      <c r="BT6" s="5">
        <v>3.0</v>
      </c>
      <c r="BU6" s="5">
        <v>3.0</v>
      </c>
      <c r="BV6" s="5">
        <v>4.0</v>
      </c>
      <c r="BW6" s="5">
        <v>3.0</v>
      </c>
      <c r="BX6" s="5">
        <v>4.0</v>
      </c>
      <c r="BY6" s="5">
        <v>3.0</v>
      </c>
      <c r="BZ6" s="5">
        <v>4.0</v>
      </c>
      <c r="CA6" s="5">
        <v>4.0</v>
      </c>
      <c r="CB6" s="5">
        <v>3.0</v>
      </c>
      <c r="CC6" s="5">
        <v>2.0</v>
      </c>
      <c r="CD6" s="5">
        <v>4.0</v>
      </c>
      <c r="CE6" s="5">
        <v>4.0</v>
      </c>
      <c r="CF6" s="5">
        <v>4.0</v>
      </c>
      <c r="CG6" s="5">
        <v>2.0</v>
      </c>
      <c r="CH6" s="5">
        <v>5.0</v>
      </c>
      <c r="CI6" s="5">
        <v>4.0</v>
      </c>
      <c r="CJ6" s="5">
        <v>5.0</v>
      </c>
      <c r="CK6" s="5">
        <v>4.0</v>
      </c>
      <c r="CL6" s="5">
        <v>4.0</v>
      </c>
      <c r="CM6" s="5">
        <v>4.0</v>
      </c>
      <c r="CN6" s="5">
        <v>4.0</v>
      </c>
      <c r="CO6" s="5">
        <v>4.0</v>
      </c>
      <c r="CP6" s="5">
        <v>4.0</v>
      </c>
      <c r="CQ6" s="5">
        <v>4.0</v>
      </c>
      <c r="CR6" s="5">
        <v>2.0</v>
      </c>
      <c r="CS6" s="5">
        <v>4.0</v>
      </c>
      <c r="CT6" s="5">
        <v>5.0</v>
      </c>
      <c r="CU6" s="5">
        <v>4.0</v>
      </c>
      <c r="CV6" s="5">
        <v>4.0</v>
      </c>
      <c r="CW6" s="5">
        <v>5.0</v>
      </c>
      <c r="CX6" s="5">
        <v>4.0</v>
      </c>
      <c r="CY6" s="5">
        <v>4.0</v>
      </c>
      <c r="CZ6" s="5">
        <v>4.0</v>
      </c>
      <c r="DA6" s="5">
        <v>4.0</v>
      </c>
      <c r="DB6" s="5">
        <v>2.0</v>
      </c>
      <c r="DC6" s="5">
        <v>5.0</v>
      </c>
      <c r="DD6" s="5">
        <v>4.0</v>
      </c>
      <c r="DE6" s="5">
        <v>2.0</v>
      </c>
      <c r="DF6" s="5">
        <v>3.0</v>
      </c>
      <c r="DG6" s="5">
        <v>4.0</v>
      </c>
      <c r="DH6" s="5">
        <v>2.0</v>
      </c>
      <c r="DI6" s="5" t="s">
        <v>217</v>
      </c>
      <c r="DJ6" s="5" t="s">
        <v>218</v>
      </c>
      <c r="DK6" s="5">
        <f t="shared" si="4"/>
        <v>2.909090909</v>
      </c>
      <c r="DL6" s="5">
        <f t="shared" si="5"/>
        <v>4.75</v>
      </c>
      <c r="DM6" s="5">
        <f t="shared" si="6"/>
        <v>1.75</v>
      </c>
      <c r="DN6" s="5">
        <f t="shared" si="7"/>
        <v>-1</v>
      </c>
      <c r="DO6" s="5">
        <f t="shared" ref="DO6:DP6" si="13">IF($K6=1,Q6,IF($K6=2,S6,IF($K6=3,U6)))</f>
        <v>2</v>
      </c>
      <c r="DP6" s="5">
        <f t="shared" si="13"/>
        <v>1</v>
      </c>
      <c r="DQ6" s="5">
        <f t="shared" si="9"/>
        <v>3</v>
      </c>
      <c r="DR6" s="5">
        <f t="shared" si="10"/>
        <v>1</v>
      </c>
      <c r="DS6" s="22" t="s">
        <v>222</v>
      </c>
    </row>
    <row r="7">
      <c r="A7" s="23">
        <v>122.0</v>
      </c>
      <c r="B7" s="24">
        <v>43308.0</v>
      </c>
      <c r="C7" s="25" t="s">
        <v>128</v>
      </c>
      <c r="D7" s="23">
        <v>13.0</v>
      </c>
      <c r="E7" s="23">
        <v>2.0</v>
      </c>
      <c r="F7" s="6">
        <f t="shared" si="2"/>
        <v>1</v>
      </c>
      <c r="G7" s="6">
        <f t="shared" si="3"/>
        <v>0</v>
      </c>
      <c r="H7" s="23">
        <v>3.0</v>
      </c>
      <c r="I7" s="3">
        <v>59.0</v>
      </c>
      <c r="J7" s="23">
        <v>120.0</v>
      </c>
      <c r="K7" s="23">
        <v>1.0</v>
      </c>
      <c r="L7" s="25"/>
      <c r="M7" s="23">
        <v>0.0</v>
      </c>
      <c r="N7" s="25"/>
      <c r="O7" s="25" t="s">
        <v>68</v>
      </c>
      <c r="P7">
        <v>122.0</v>
      </c>
      <c r="Q7">
        <v>5.0</v>
      </c>
      <c r="R7">
        <v>1.0</v>
      </c>
      <c r="S7">
        <v>5.0</v>
      </c>
      <c r="T7">
        <v>1.0</v>
      </c>
      <c r="U7">
        <v>5.0</v>
      </c>
      <c r="V7">
        <v>1.0</v>
      </c>
      <c r="W7" s="5">
        <v>122.0</v>
      </c>
      <c r="X7" s="5">
        <v>1.0</v>
      </c>
      <c r="Y7" s="5">
        <v>4.0</v>
      </c>
      <c r="Z7" s="5">
        <v>5.0</v>
      </c>
      <c r="AA7" s="5">
        <v>2.0</v>
      </c>
      <c r="AB7" s="5">
        <v>2.0</v>
      </c>
      <c r="AC7" s="5">
        <v>3.0</v>
      </c>
      <c r="AD7" s="5">
        <v>4.0</v>
      </c>
      <c r="AE7" s="5">
        <v>3.0</v>
      </c>
      <c r="AF7" s="5">
        <v>3.0</v>
      </c>
      <c r="AG7" s="5">
        <v>3.0</v>
      </c>
      <c r="AH7" s="5">
        <v>5.0</v>
      </c>
      <c r="AI7" s="5">
        <v>2.0</v>
      </c>
      <c r="AJ7" s="5">
        <v>2.0</v>
      </c>
      <c r="AK7" s="5">
        <v>1.0</v>
      </c>
      <c r="AL7" s="5">
        <v>2.0</v>
      </c>
      <c r="AM7" s="5"/>
      <c r="AN7" s="5" t="s">
        <v>224</v>
      </c>
      <c r="AO7" s="5">
        <v>6.0</v>
      </c>
      <c r="AP7" s="5">
        <v>6.0</v>
      </c>
      <c r="AQ7" s="5">
        <v>5.0</v>
      </c>
      <c r="AR7" s="5">
        <v>5.0</v>
      </c>
      <c r="AS7" s="5">
        <v>3.0</v>
      </c>
      <c r="AT7" s="5">
        <v>3.0</v>
      </c>
      <c r="AU7" s="5">
        <v>5.0</v>
      </c>
      <c r="AV7" s="5">
        <v>3.0</v>
      </c>
      <c r="AW7" s="5">
        <v>1.0</v>
      </c>
      <c r="AX7" s="5">
        <v>4.0</v>
      </c>
      <c r="AY7" s="5">
        <v>2.0</v>
      </c>
      <c r="AZ7" s="5">
        <v>2.0</v>
      </c>
      <c r="BA7" s="5">
        <v>1.0</v>
      </c>
      <c r="BB7" s="5"/>
      <c r="BC7" s="5">
        <v>2.0</v>
      </c>
      <c r="BD7" s="5"/>
      <c r="BE7" s="5" t="s">
        <v>132</v>
      </c>
      <c r="BF7" s="5">
        <v>1.0</v>
      </c>
      <c r="BG7" s="5">
        <v>18.0</v>
      </c>
      <c r="BH7" s="5">
        <v>3.0</v>
      </c>
      <c r="BI7" s="5"/>
      <c r="BJ7" s="5" t="s">
        <v>225</v>
      </c>
      <c r="BK7" s="5" t="s">
        <v>227</v>
      </c>
      <c r="BL7" s="5">
        <v>4.0</v>
      </c>
      <c r="BM7" s="5">
        <v>5.0</v>
      </c>
      <c r="BN7" s="5" t="s">
        <v>202</v>
      </c>
      <c r="BO7" s="5"/>
      <c r="BP7" s="5">
        <v>122.0</v>
      </c>
      <c r="BQ7" s="5">
        <v>5.0</v>
      </c>
      <c r="BR7" s="5">
        <v>3.0</v>
      </c>
      <c r="BS7" s="5">
        <v>5.0</v>
      </c>
      <c r="BT7" s="5">
        <v>2.0</v>
      </c>
      <c r="BU7" s="5">
        <v>3.0</v>
      </c>
      <c r="BV7" s="5">
        <v>3.0</v>
      </c>
      <c r="BW7" s="5">
        <v>4.0</v>
      </c>
      <c r="BX7" s="5">
        <v>4.0</v>
      </c>
      <c r="BY7" s="5">
        <v>4.0</v>
      </c>
      <c r="BZ7" s="5">
        <v>4.0</v>
      </c>
      <c r="CA7" s="5">
        <v>3.0</v>
      </c>
      <c r="CB7" s="5">
        <v>3.0</v>
      </c>
      <c r="CC7" s="5">
        <v>5.0</v>
      </c>
      <c r="CD7" s="5">
        <v>4.0</v>
      </c>
      <c r="CE7" s="5">
        <v>3.0</v>
      </c>
      <c r="CF7" s="5">
        <v>3.0</v>
      </c>
      <c r="CG7" s="5">
        <v>2.0</v>
      </c>
      <c r="CH7" s="5">
        <v>4.0</v>
      </c>
      <c r="CI7" s="5">
        <v>2.0</v>
      </c>
      <c r="CJ7" s="5">
        <v>4.0</v>
      </c>
      <c r="CK7" s="5">
        <v>4.0</v>
      </c>
      <c r="CL7" s="5">
        <v>5.0</v>
      </c>
      <c r="CM7" s="5">
        <v>3.0</v>
      </c>
      <c r="CN7" s="5">
        <v>3.0</v>
      </c>
      <c r="CO7" s="5">
        <v>3.0</v>
      </c>
      <c r="CP7" s="5">
        <v>4.0</v>
      </c>
      <c r="CQ7" s="5">
        <v>3.0</v>
      </c>
      <c r="CR7" s="5">
        <v>4.0</v>
      </c>
      <c r="CS7" s="5">
        <v>4.0</v>
      </c>
      <c r="CT7" s="5">
        <v>2.0</v>
      </c>
      <c r="CU7" s="5">
        <v>3.0</v>
      </c>
      <c r="CV7" s="5">
        <v>5.0</v>
      </c>
      <c r="CW7" s="5">
        <v>3.0</v>
      </c>
      <c r="CX7" s="5">
        <v>3.0</v>
      </c>
      <c r="CY7" s="5">
        <v>3.0</v>
      </c>
      <c r="CZ7" s="5">
        <v>4.0</v>
      </c>
      <c r="DA7" s="5">
        <v>4.0</v>
      </c>
      <c r="DB7" s="5">
        <v>4.0</v>
      </c>
      <c r="DC7" s="5">
        <v>2.0</v>
      </c>
      <c r="DD7" s="5">
        <v>2.0</v>
      </c>
      <c r="DE7" s="5">
        <v>4.0</v>
      </c>
      <c r="DF7" s="5">
        <v>5.0</v>
      </c>
      <c r="DG7" s="5">
        <v>4.0</v>
      </c>
      <c r="DH7" s="5">
        <v>2.0</v>
      </c>
      <c r="DI7" s="5" t="s">
        <v>231</v>
      </c>
      <c r="DJ7" s="5" t="s">
        <v>232</v>
      </c>
      <c r="DK7" s="5">
        <f t="shared" si="4"/>
        <v>3.636363636</v>
      </c>
      <c r="DL7" s="5">
        <f t="shared" si="5"/>
        <v>4</v>
      </c>
      <c r="DM7" s="5">
        <f t="shared" si="6"/>
        <v>2.25</v>
      </c>
      <c r="DN7" s="5">
        <f t="shared" si="7"/>
        <v>-1</v>
      </c>
      <c r="DO7" s="5">
        <f t="shared" ref="DO7:DP7" si="14">IF($K7=1,Q7,IF($K7=2,S7,IF($K7=3,U7)))</f>
        <v>5</v>
      </c>
      <c r="DP7" s="5">
        <f t="shared" si="14"/>
        <v>1</v>
      </c>
      <c r="DQ7" s="5" t="str">
        <f t="shared" si="9"/>
        <v/>
      </c>
      <c r="DR7" s="5" t="str">
        <f t="shared" si="10"/>
        <v/>
      </c>
      <c r="DS7" s="22" t="s">
        <v>222</v>
      </c>
    </row>
    <row r="8" hidden="1">
      <c r="A8" s="23">
        <v>124.0</v>
      </c>
      <c r="B8" s="24">
        <v>43308.0</v>
      </c>
      <c r="C8" s="25" t="s">
        <v>128</v>
      </c>
      <c r="D8" s="23">
        <v>13.0</v>
      </c>
      <c r="E8" s="23">
        <v>2.0</v>
      </c>
      <c r="F8" s="6">
        <f t="shared" si="2"/>
        <v>1</v>
      </c>
      <c r="G8" s="6">
        <f t="shared" si="3"/>
        <v>0</v>
      </c>
      <c r="H8" s="23">
        <v>4.0</v>
      </c>
      <c r="I8" s="3">
        <v>60.0</v>
      </c>
      <c r="J8" s="23">
        <v>129.0</v>
      </c>
      <c r="K8" s="23">
        <v>3.0</v>
      </c>
      <c r="L8" s="25"/>
      <c r="M8" s="23">
        <v>1.0</v>
      </c>
      <c r="N8" s="25"/>
      <c r="O8" s="25" t="s">
        <v>68</v>
      </c>
      <c r="P8">
        <v>124.0</v>
      </c>
      <c r="Q8">
        <v>2.0</v>
      </c>
      <c r="R8">
        <v>1.0</v>
      </c>
      <c r="S8">
        <v>2.0</v>
      </c>
      <c r="T8">
        <v>1.0</v>
      </c>
      <c r="U8">
        <v>6.0</v>
      </c>
      <c r="V8">
        <v>2.0</v>
      </c>
      <c r="W8" s="5">
        <v>124.0</v>
      </c>
      <c r="X8" s="5">
        <v>3.0</v>
      </c>
      <c r="Y8" s="5">
        <v>4.0</v>
      </c>
      <c r="Z8" s="5">
        <v>5.0</v>
      </c>
      <c r="AA8" s="5">
        <v>6.0</v>
      </c>
      <c r="AB8" s="5">
        <v>6.0</v>
      </c>
      <c r="AC8" s="5">
        <v>5.0</v>
      </c>
      <c r="AD8" s="5">
        <v>3.0</v>
      </c>
      <c r="AE8" s="5">
        <v>2.0</v>
      </c>
      <c r="AF8" s="5">
        <v>3.0</v>
      </c>
      <c r="AG8" s="5">
        <v>3.0</v>
      </c>
      <c r="AH8" s="5">
        <v>4.0</v>
      </c>
      <c r="AI8" s="5">
        <v>2.0</v>
      </c>
      <c r="AJ8" s="5">
        <v>2.0</v>
      </c>
      <c r="AK8" s="5">
        <v>3.0</v>
      </c>
      <c r="AL8" s="5">
        <v>2.0</v>
      </c>
      <c r="AM8" s="5"/>
      <c r="AN8" s="5" t="s">
        <v>241</v>
      </c>
      <c r="AO8" s="5">
        <v>2.0</v>
      </c>
      <c r="AP8" s="5">
        <v>2.0</v>
      </c>
      <c r="AQ8" s="5">
        <v>4.0</v>
      </c>
      <c r="AR8" s="5">
        <v>4.0</v>
      </c>
      <c r="AS8" s="5">
        <v>0.0</v>
      </c>
      <c r="AT8" s="5">
        <v>4.0</v>
      </c>
      <c r="AU8" s="5">
        <v>5.0</v>
      </c>
      <c r="AV8" s="5">
        <v>1.0</v>
      </c>
      <c r="AW8" s="5">
        <v>0.0</v>
      </c>
      <c r="AX8" s="5">
        <v>4.0</v>
      </c>
      <c r="AY8" s="5">
        <v>4.0</v>
      </c>
      <c r="AZ8" s="5">
        <v>2.0</v>
      </c>
      <c r="BA8" s="5">
        <v>1.0</v>
      </c>
      <c r="BB8" s="5"/>
      <c r="BC8" s="5">
        <v>2.0</v>
      </c>
      <c r="BD8" s="5"/>
      <c r="BE8" s="5" t="s">
        <v>132</v>
      </c>
      <c r="BF8" s="5">
        <v>4.0</v>
      </c>
      <c r="BG8" s="5">
        <v>21.0</v>
      </c>
      <c r="BH8" s="5">
        <v>3.0</v>
      </c>
      <c r="BI8" s="5"/>
      <c r="BJ8" s="5">
        <v>4.0</v>
      </c>
      <c r="BK8" s="5"/>
      <c r="BL8" s="5">
        <v>5.0</v>
      </c>
      <c r="BM8" s="5">
        <v>5.0</v>
      </c>
      <c r="BN8" s="5" t="s">
        <v>243</v>
      </c>
      <c r="BO8" s="5"/>
      <c r="BP8" s="5">
        <v>124.0</v>
      </c>
      <c r="BQ8" s="5">
        <v>1.0</v>
      </c>
      <c r="BR8" s="5">
        <v>1.0</v>
      </c>
      <c r="BS8" s="5">
        <v>4.0</v>
      </c>
      <c r="BT8" s="5">
        <v>3.0</v>
      </c>
      <c r="BU8" s="5">
        <v>4.0</v>
      </c>
      <c r="BV8" s="5">
        <v>5.0</v>
      </c>
      <c r="BW8" s="5">
        <v>5.0</v>
      </c>
      <c r="BX8" s="5">
        <v>4.0</v>
      </c>
      <c r="BY8" s="5">
        <v>2.0</v>
      </c>
      <c r="BZ8" s="5">
        <v>4.0</v>
      </c>
      <c r="CA8" s="5">
        <v>2.0</v>
      </c>
      <c r="CB8" s="5">
        <v>1.0</v>
      </c>
      <c r="CC8" s="5">
        <v>5.0</v>
      </c>
      <c r="CD8" s="5">
        <v>4.0</v>
      </c>
      <c r="CE8" s="5">
        <v>3.0</v>
      </c>
      <c r="CF8" s="5">
        <v>2.0</v>
      </c>
      <c r="CG8" s="5">
        <v>4.0</v>
      </c>
      <c r="CH8" s="5">
        <v>2.0</v>
      </c>
      <c r="CI8" s="5">
        <v>4.0</v>
      </c>
      <c r="CJ8" s="5">
        <v>4.0</v>
      </c>
      <c r="CK8" s="5">
        <v>4.0</v>
      </c>
      <c r="CL8" s="5">
        <v>3.0</v>
      </c>
      <c r="CM8" s="5">
        <v>3.0</v>
      </c>
      <c r="CN8" s="5">
        <v>2.0</v>
      </c>
      <c r="CO8" s="5">
        <v>4.0</v>
      </c>
      <c r="CP8" s="5">
        <v>1.0</v>
      </c>
      <c r="CQ8" s="5">
        <v>4.0</v>
      </c>
      <c r="CR8" s="5">
        <v>5.0</v>
      </c>
      <c r="CS8" s="5">
        <v>5.0</v>
      </c>
      <c r="CT8" s="5">
        <v>4.0</v>
      </c>
      <c r="CU8" s="5">
        <v>5.0</v>
      </c>
      <c r="CV8" s="5">
        <v>5.0</v>
      </c>
      <c r="CW8" s="5">
        <v>5.0</v>
      </c>
      <c r="CX8" s="5">
        <v>4.0</v>
      </c>
      <c r="CY8" s="5">
        <v>3.0</v>
      </c>
      <c r="CZ8" s="5">
        <v>2.0</v>
      </c>
      <c r="DA8" s="5">
        <v>1.0</v>
      </c>
      <c r="DB8" s="5">
        <v>4.0</v>
      </c>
      <c r="DC8" s="5">
        <v>4.0</v>
      </c>
      <c r="DD8" s="5">
        <v>5.0</v>
      </c>
      <c r="DE8" s="5">
        <v>2.0</v>
      </c>
      <c r="DF8" s="5">
        <v>5.0</v>
      </c>
      <c r="DG8" s="5">
        <v>4.0</v>
      </c>
      <c r="DH8" s="5">
        <v>4.0</v>
      </c>
      <c r="DI8" s="5" t="s">
        <v>245</v>
      </c>
      <c r="DJ8" s="5" t="s">
        <v>246</v>
      </c>
      <c r="DK8" s="5">
        <f t="shared" si="4"/>
        <v>4.454545455</v>
      </c>
      <c r="DL8" s="5">
        <f t="shared" si="5"/>
        <v>3.25</v>
      </c>
      <c r="DM8" s="5">
        <f t="shared" si="6"/>
        <v>2.5</v>
      </c>
      <c r="DN8" s="5">
        <f t="shared" si="7"/>
        <v>1</v>
      </c>
      <c r="DO8" s="5">
        <f t="shared" ref="DO8:DP8" si="15">IF($K8=1,Q8,IF($K8=2,S8,IF($K8=3,U8)))</f>
        <v>6</v>
      </c>
      <c r="DP8" s="5">
        <f t="shared" si="15"/>
        <v>2</v>
      </c>
      <c r="DQ8" s="5">
        <f t="shared" si="9"/>
        <v>3</v>
      </c>
      <c r="DR8" s="5">
        <f t="shared" si="10"/>
        <v>1</v>
      </c>
      <c r="DS8" s="5"/>
    </row>
    <row r="9" hidden="1">
      <c r="A9" s="23">
        <v>129.0</v>
      </c>
      <c r="B9" s="24">
        <v>43308.0</v>
      </c>
      <c r="C9" s="25" t="s">
        <v>128</v>
      </c>
      <c r="D9" s="23">
        <v>13.0</v>
      </c>
      <c r="E9" s="23">
        <v>2.0</v>
      </c>
      <c r="F9" s="6">
        <f t="shared" si="2"/>
        <v>1</v>
      </c>
      <c r="G9" s="6">
        <f t="shared" si="3"/>
        <v>0</v>
      </c>
      <c r="H9" s="23">
        <v>4.0</v>
      </c>
      <c r="I9" s="3">
        <v>60.0</v>
      </c>
      <c r="J9" s="23">
        <v>124.0</v>
      </c>
      <c r="K9" s="23">
        <v>3.0</v>
      </c>
      <c r="L9" s="25" t="s">
        <v>252</v>
      </c>
      <c r="M9" s="23">
        <v>1.0</v>
      </c>
      <c r="N9" s="25"/>
      <c r="O9" s="25" t="s">
        <v>68</v>
      </c>
      <c r="P9">
        <v>129.0</v>
      </c>
      <c r="Q9">
        <v>3.0</v>
      </c>
      <c r="R9">
        <v>1.0</v>
      </c>
      <c r="S9">
        <v>3.0</v>
      </c>
      <c r="T9">
        <v>0.0</v>
      </c>
      <c r="U9">
        <v>3.0</v>
      </c>
      <c r="V9">
        <v>0.0</v>
      </c>
      <c r="W9" s="5">
        <v>129.0</v>
      </c>
      <c r="X9" s="5">
        <v>3.0</v>
      </c>
      <c r="Y9" s="5">
        <v>3.0</v>
      </c>
      <c r="Z9" s="5">
        <v>4.0</v>
      </c>
      <c r="AA9" s="5">
        <v>2.0</v>
      </c>
      <c r="AB9" s="5">
        <v>3.0</v>
      </c>
      <c r="AC9" s="5">
        <v>3.0</v>
      </c>
      <c r="AD9" s="5">
        <v>3.0</v>
      </c>
      <c r="AE9" s="5">
        <v>5.0</v>
      </c>
      <c r="AF9" s="5">
        <v>4.0</v>
      </c>
      <c r="AG9" s="5">
        <v>3.0</v>
      </c>
      <c r="AH9" s="5">
        <v>2.0</v>
      </c>
      <c r="AI9" s="5">
        <v>2.0</v>
      </c>
      <c r="AJ9" s="5">
        <v>2.0</v>
      </c>
      <c r="AK9" s="5">
        <v>1.0</v>
      </c>
      <c r="AL9" s="5">
        <v>2.0</v>
      </c>
      <c r="AM9" s="5"/>
      <c r="AN9" s="5" t="s">
        <v>254</v>
      </c>
      <c r="AO9" s="5">
        <v>3.0</v>
      </c>
      <c r="AP9" s="5">
        <v>3.0</v>
      </c>
      <c r="AQ9" s="5">
        <v>1.0</v>
      </c>
      <c r="AR9" s="5">
        <v>2.0</v>
      </c>
      <c r="AS9" s="5">
        <v>2.0</v>
      </c>
      <c r="AT9" s="5">
        <v>4.0</v>
      </c>
      <c r="AU9" s="5">
        <v>4.0</v>
      </c>
      <c r="AV9" s="5">
        <v>3.0</v>
      </c>
      <c r="AW9" s="5">
        <v>4.0</v>
      </c>
      <c r="AX9" s="5">
        <v>2.0</v>
      </c>
      <c r="AY9" s="5">
        <v>4.0</v>
      </c>
      <c r="AZ9" s="5">
        <v>2.0</v>
      </c>
      <c r="BA9" s="5">
        <v>1.0</v>
      </c>
      <c r="BB9" s="5"/>
      <c r="BC9" s="5">
        <v>2.0</v>
      </c>
      <c r="BD9" s="5"/>
      <c r="BE9" s="5" t="s">
        <v>132</v>
      </c>
      <c r="BF9" s="5">
        <v>1.0</v>
      </c>
      <c r="BG9" s="5">
        <v>19.0</v>
      </c>
      <c r="BH9" s="5">
        <v>3.0</v>
      </c>
      <c r="BI9" s="5"/>
      <c r="BJ9" s="5">
        <v>4.0</v>
      </c>
      <c r="BK9" s="5"/>
      <c r="BL9" s="5">
        <v>4.0</v>
      </c>
      <c r="BM9" s="5">
        <v>5.0</v>
      </c>
      <c r="BN9" s="5" t="s">
        <v>257</v>
      </c>
      <c r="BO9" s="5"/>
      <c r="BP9" s="5">
        <v>129.0</v>
      </c>
      <c r="BQ9" s="5">
        <v>4.0</v>
      </c>
      <c r="BR9" s="5">
        <v>3.0</v>
      </c>
      <c r="BS9" s="5">
        <v>5.0</v>
      </c>
      <c r="BT9" s="5">
        <v>3.0</v>
      </c>
      <c r="BU9" s="5">
        <v>3.0</v>
      </c>
      <c r="BV9" s="5">
        <v>2.0</v>
      </c>
      <c r="BW9" s="5">
        <v>4.0</v>
      </c>
      <c r="BX9" s="5">
        <v>4.0</v>
      </c>
      <c r="BY9" s="5">
        <v>3.0</v>
      </c>
      <c r="BZ9" s="5">
        <v>5.0</v>
      </c>
      <c r="CA9" s="5">
        <v>5.0</v>
      </c>
      <c r="CB9" s="5">
        <v>3.0</v>
      </c>
      <c r="CC9" s="5">
        <v>4.0</v>
      </c>
      <c r="CD9" s="5">
        <v>4.0</v>
      </c>
      <c r="CE9" s="5">
        <v>2.0</v>
      </c>
      <c r="CF9" s="5">
        <v>4.0</v>
      </c>
      <c r="CG9" s="5">
        <v>4.0</v>
      </c>
      <c r="CH9" s="5">
        <v>4.0</v>
      </c>
      <c r="CI9" s="5">
        <v>5.0</v>
      </c>
      <c r="CJ9" s="5">
        <v>3.0</v>
      </c>
      <c r="CK9" s="5">
        <v>1.0</v>
      </c>
      <c r="CL9" s="5">
        <v>4.0</v>
      </c>
      <c r="CM9" s="5">
        <v>4.0</v>
      </c>
      <c r="CN9" s="5">
        <v>3.0</v>
      </c>
      <c r="CO9" s="5">
        <v>3.0</v>
      </c>
      <c r="CP9" s="5">
        <v>4.0</v>
      </c>
      <c r="CQ9" s="5">
        <v>2.0</v>
      </c>
      <c r="CR9" s="5">
        <v>4.0</v>
      </c>
      <c r="CS9" s="5">
        <v>3.0</v>
      </c>
      <c r="CT9" s="5">
        <v>5.0</v>
      </c>
      <c r="CU9" s="5">
        <v>1.0</v>
      </c>
      <c r="CV9" s="5">
        <v>4.0</v>
      </c>
      <c r="CW9" s="5">
        <v>4.0</v>
      </c>
      <c r="CX9" s="5">
        <v>2.0</v>
      </c>
      <c r="CY9" s="5">
        <v>4.0</v>
      </c>
      <c r="CZ9" s="5">
        <v>5.0</v>
      </c>
      <c r="DA9" s="5">
        <v>2.0</v>
      </c>
      <c r="DB9" s="5">
        <v>5.0</v>
      </c>
      <c r="DC9" s="5">
        <v>4.0</v>
      </c>
      <c r="DD9" s="5">
        <v>4.0</v>
      </c>
      <c r="DE9" s="5">
        <v>3.0</v>
      </c>
      <c r="DF9" s="5">
        <v>5.0</v>
      </c>
      <c r="DG9" s="5">
        <v>4.0</v>
      </c>
      <c r="DH9" s="5">
        <v>3.0</v>
      </c>
      <c r="DI9" s="5" t="s">
        <v>258</v>
      </c>
      <c r="DJ9" s="5" t="s">
        <v>259</v>
      </c>
      <c r="DK9" s="5">
        <f t="shared" si="4"/>
        <v>3.090909091</v>
      </c>
      <c r="DL9" s="5">
        <f t="shared" si="5"/>
        <v>3</v>
      </c>
      <c r="DM9" s="5">
        <f t="shared" si="6"/>
        <v>3</v>
      </c>
      <c r="DN9" s="5">
        <f t="shared" si="7"/>
        <v>-1</v>
      </c>
      <c r="DO9" s="5">
        <f t="shared" ref="DO9:DP9" si="16">IF($K9=1,Q9,IF($K9=2,S9,IF($K9=3,U9)))</f>
        <v>3</v>
      </c>
      <c r="DP9" s="5">
        <f t="shared" si="16"/>
        <v>0</v>
      </c>
      <c r="DQ9" s="5" t="str">
        <f t="shared" si="9"/>
        <v/>
      </c>
      <c r="DR9" s="5" t="str">
        <f t="shared" si="10"/>
        <v/>
      </c>
      <c r="DS9" s="5"/>
    </row>
    <row r="10">
      <c r="A10" s="23">
        <v>131.0</v>
      </c>
      <c r="B10" s="24">
        <v>43308.0</v>
      </c>
      <c r="C10" s="25" t="s">
        <v>128</v>
      </c>
      <c r="D10" s="23">
        <v>13.0</v>
      </c>
      <c r="E10" s="23">
        <v>2.0</v>
      </c>
      <c r="F10" s="6">
        <f t="shared" si="2"/>
        <v>1</v>
      </c>
      <c r="G10" s="6">
        <f t="shared" si="3"/>
        <v>0</v>
      </c>
      <c r="H10" s="23">
        <v>5.0</v>
      </c>
      <c r="I10" s="3">
        <v>61.0</v>
      </c>
      <c r="J10" s="23">
        <v>132.0</v>
      </c>
      <c r="K10" s="23">
        <v>3.0</v>
      </c>
      <c r="L10" s="25"/>
      <c r="M10" s="23">
        <v>0.0</v>
      </c>
      <c r="N10" s="25"/>
      <c r="O10" s="25" t="s">
        <v>68</v>
      </c>
      <c r="P10">
        <v>131.0</v>
      </c>
      <c r="Q10">
        <v>3.0</v>
      </c>
      <c r="R10">
        <v>2.0</v>
      </c>
      <c r="S10">
        <v>2.0</v>
      </c>
      <c r="T10">
        <v>1.0</v>
      </c>
      <c r="U10">
        <v>5.0</v>
      </c>
      <c r="V10">
        <v>2.0</v>
      </c>
      <c r="W10" s="5">
        <v>131.0</v>
      </c>
      <c r="X10" s="5">
        <v>3.0</v>
      </c>
      <c r="Y10" s="5">
        <v>3.0</v>
      </c>
      <c r="Z10" s="5">
        <v>5.0</v>
      </c>
      <c r="AA10" s="5">
        <v>3.0</v>
      </c>
      <c r="AB10" s="5">
        <v>3.0</v>
      </c>
      <c r="AC10" s="5">
        <v>3.0</v>
      </c>
      <c r="AD10" s="5">
        <v>2.0</v>
      </c>
      <c r="AE10" s="5">
        <v>1.0</v>
      </c>
      <c r="AF10" s="5">
        <v>3.0</v>
      </c>
      <c r="AG10" s="5">
        <v>2.0</v>
      </c>
      <c r="AH10" s="5">
        <v>3.0</v>
      </c>
      <c r="AI10" s="5">
        <v>4.0</v>
      </c>
      <c r="AJ10" s="5">
        <v>1.0</v>
      </c>
      <c r="AK10" s="5">
        <v>2.0</v>
      </c>
      <c r="AL10" s="5">
        <v>2.0</v>
      </c>
      <c r="AM10" s="5"/>
      <c r="AN10" s="5" t="s">
        <v>264</v>
      </c>
      <c r="AO10" s="5">
        <v>3.0</v>
      </c>
      <c r="AP10" s="5">
        <v>2.0</v>
      </c>
      <c r="AQ10" s="5">
        <v>5.0</v>
      </c>
      <c r="AR10" s="5">
        <v>4.0</v>
      </c>
      <c r="AS10" s="5">
        <v>2.0</v>
      </c>
      <c r="AT10" s="5">
        <v>2.0</v>
      </c>
      <c r="AU10" s="5">
        <v>5.0</v>
      </c>
      <c r="AV10" s="5">
        <v>5.0</v>
      </c>
      <c r="AW10" s="5">
        <v>4.0</v>
      </c>
      <c r="AX10" s="5">
        <v>2.0</v>
      </c>
      <c r="AY10" s="5">
        <v>4.0</v>
      </c>
      <c r="AZ10" s="5">
        <v>4.0</v>
      </c>
      <c r="BA10" s="5">
        <v>1.0</v>
      </c>
      <c r="BB10" s="5"/>
      <c r="BC10" s="5">
        <v>2.0</v>
      </c>
      <c r="BD10" s="5"/>
      <c r="BE10" s="5" t="s">
        <v>132</v>
      </c>
      <c r="BF10" s="5">
        <v>5.0</v>
      </c>
      <c r="BG10" s="5">
        <v>21.0</v>
      </c>
      <c r="BH10" s="5">
        <v>3.0</v>
      </c>
      <c r="BI10" s="5"/>
      <c r="BJ10" s="5">
        <v>1.0</v>
      </c>
      <c r="BK10" s="5"/>
      <c r="BL10" s="5">
        <v>5.0</v>
      </c>
      <c r="BM10" s="5">
        <v>5.0</v>
      </c>
      <c r="BN10" s="5" t="s">
        <v>133</v>
      </c>
      <c r="BO10" s="5"/>
      <c r="BP10" s="5">
        <v>131.0</v>
      </c>
      <c r="BQ10" s="5">
        <v>5.0</v>
      </c>
      <c r="BR10" s="5">
        <v>1.0</v>
      </c>
      <c r="BS10" s="5">
        <v>4.0</v>
      </c>
      <c r="BT10" s="5">
        <v>1.0</v>
      </c>
      <c r="BU10" s="5">
        <v>3.0</v>
      </c>
      <c r="BV10" s="5">
        <v>2.0</v>
      </c>
      <c r="BW10" s="5">
        <v>4.0</v>
      </c>
      <c r="BX10" s="5">
        <v>1.0</v>
      </c>
      <c r="BY10" s="5">
        <v>4.0</v>
      </c>
      <c r="BZ10" s="5">
        <v>5.0</v>
      </c>
      <c r="CA10" s="5">
        <v>5.0</v>
      </c>
      <c r="CB10" s="5">
        <v>1.0</v>
      </c>
      <c r="CC10" s="5">
        <v>5.0</v>
      </c>
      <c r="CD10" s="5">
        <v>1.0</v>
      </c>
      <c r="CE10" s="5">
        <v>4.0</v>
      </c>
      <c r="CF10" s="5">
        <v>5.0</v>
      </c>
      <c r="CG10" s="5">
        <v>3.0</v>
      </c>
      <c r="CH10" s="5">
        <v>2.0</v>
      </c>
      <c r="CI10" s="5">
        <v>1.0</v>
      </c>
      <c r="CJ10" s="5">
        <v>4.0</v>
      </c>
      <c r="CK10" s="5">
        <v>2.0</v>
      </c>
      <c r="CL10" s="5">
        <v>5.0</v>
      </c>
      <c r="CM10" s="5">
        <v>1.0</v>
      </c>
      <c r="CN10" s="5">
        <v>4.0</v>
      </c>
      <c r="CO10" s="5">
        <v>4.0</v>
      </c>
      <c r="CP10" s="5">
        <v>5.0</v>
      </c>
      <c r="CQ10" s="5">
        <v>1.0</v>
      </c>
      <c r="CR10" s="5">
        <v>5.0</v>
      </c>
      <c r="CS10" s="5">
        <v>3.0</v>
      </c>
      <c r="CT10" s="5">
        <v>5.0</v>
      </c>
      <c r="CU10" s="5">
        <v>4.0</v>
      </c>
      <c r="CV10" s="5">
        <v>5.0</v>
      </c>
      <c r="CW10" s="5">
        <v>5.0</v>
      </c>
      <c r="CX10" s="5">
        <v>2.0</v>
      </c>
      <c r="CY10" s="5">
        <v>1.0</v>
      </c>
      <c r="CZ10" s="5">
        <v>5.0</v>
      </c>
      <c r="DA10" s="5">
        <v>4.0</v>
      </c>
      <c r="DB10" s="5">
        <v>5.0</v>
      </c>
      <c r="DC10" s="5">
        <v>1.0</v>
      </c>
      <c r="DD10" s="5">
        <v>2.0</v>
      </c>
      <c r="DE10" s="5">
        <v>1.0</v>
      </c>
      <c r="DF10" s="5">
        <v>5.0</v>
      </c>
      <c r="DG10" s="5">
        <v>4.0</v>
      </c>
      <c r="DH10" s="5">
        <v>5.0</v>
      </c>
      <c r="DI10" s="5" t="s">
        <v>268</v>
      </c>
      <c r="DJ10" s="5" t="s">
        <v>269</v>
      </c>
      <c r="DK10" s="5">
        <f t="shared" si="4"/>
        <v>3.818181818</v>
      </c>
      <c r="DL10" s="5">
        <f t="shared" si="5"/>
        <v>3.25</v>
      </c>
      <c r="DM10" s="5">
        <f t="shared" si="6"/>
        <v>3.5</v>
      </c>
      <c r="DN10" s="5">
        <f t="shared" si="7"/>
        <v>1</v>
      </c>
      <c r="DO10" s="5">
        <f t="shared" ref="DO10:DP10" si="17">IF($K10=1,Q10,IF($K10=2,S10,IF($K10=3,U10)))</f>
        <v>5</v>
      </c>
      <c r="DP10" s="5">
        <f t="shared" si="17"/>
        <v>2</v>
      </c>
      <c r="DQ10" s="5">
        <f t="shared" si="9"/>
        <v>3</v>
      </c>
      <c r="DR10" s="5">
        <f t="shared" si="10"/>
        <v>1.5</v>
      </c>
      <c r="DS10" s="22" t="s">
        <v>277</v>
      </c>
    </row>
    <row r="11">
      <c r="A11" s="23">
        <v>132.0</v>
      </c>
      <c r="B11" s="24">
        <v>43308.0</v>
      </c>
      <c r="C11" s="25" t="s">
        <v>128</v>
      </c>
      <c r="D11" s="23">
        <v>13.0</v>
      </c>
      <c r="E11" s="23">
        <v>2.0</v>
      </c>
      <c r="F11" s="6">
        <f t="shared" si="2"/>
        <v>1</v>
      </c>
      <c r="G11" s="28">
        <f t="shared" si="3"/>
        <v>0</v>
      </c>
      <c r="H11" s="23">
        <v>5.0</v>
      </c>
      <c r="I11" s="3">
        <v>61.0</v>
      </c>
      <c r="J11" s="23">
        <v>131.0</v>
      </c>
      <c r="K11" s="23">
        <v>3.0</v>
      </c>
      <c r="L11" s="25"/>
      <c r="M11" s="23">
        <v>0.0</v>
      </c>
      <c r="N11" s="25"/>
      <c r="O11" s="25" t="s">
        <v>68</v>
      </c>
      <c r="P11">
        <v>132.0</v>
      </c>
      <c r="Q11">
        <v>2.0</v>
      </c>
      <c r="R11">
        <v>2.0</v>
      </c>
      <c r="S11">
        <v>4.0</v>
      </c>
      <c r="T11">
        <v>1.0</v>
      </c>
      <c r="U11">
        <v>2.0</v>
      </c>
      <c r="V11">
        <v>1.0</v>
      </c>
      <c r="W11" s="5">
        <v>132.0</v>
      </c>
      <c r="X11" s="5">
        <v>3.0</v>
      </c>
      <c r="Y11" s="5">
        <v>5.0</v>
      </c>
      <c r="Z11" s="5">
        <v>5.0</v>
      </c>
      <c r="AA11" s="5">
        <v>5.0</v>
      </c>
      <c r="AB11" s="5">
        <v>5.0</v>
      </c>
      <c r="AC11" s="5">
        <v>5.0</v>
      </c>
      <c r="AD11" s="5">
        <v>5.0</v>
      </c>
      <c r="AE11" s="5">
        <v>5.0</v>
      </c>
      <c r="AF11" s="5">
        <v>5.0</v>
      </c>
      <c r="AG11" s="5">
        <v>5.0</v>
      </c>
      <c r="AH11" s="5">
        <v>6.0</v>
      </c>
      <c r="AI11" s="5">
        <v>5.0</v>
      </c>
      <c r="AJ11" s="5">
        <v>3.0</v>
      </c>
      <c r="AK11" s="5">
        <v>4.0</v>
      </c>
      <c r="AL11" s="5">
        <v>2.0</v>
      </c>
      <c r="AM11" s="5"/>
      <c r="AN11" s="5" t="s">
        <v>278</v>
      </c>
      <c r="AO11" s="5">
        <v>2.0</v>
      </c>
      <c r="AP11" s="5">
        <v>4.0</v>
      </c>
      <c r="AQ11" s="5">
        <v>2.0</v>
      </c>
      <c r="AR11" s="5">
        <v>5.0</v>
      </c>
      <c r="AS11" s="5">
        <v>4.0</v>
      </c>
      <c r="AT11" s="5">
        <v>4.0</v>
      </c>
      <c r="AU11" s="5">
        <v>5.0</v>
      </c>
      <c r="AV11" s="5">
        <v>4.0</v>
      </c>
      <c r="AW11" s="5">
        <v>3.0</v>
      </c>
      <c r="AX11" s="5">
        <v>4.0</v>
      </c>
      <c r="AY11" s="5">
        <v>4.0</v>
      </c>
      <c r="AZ11" s="5">
        <v>4.0</v>
      </c>
      <c r="BA11" s="5">
        <v>1.0</v>
      </c>
      <c r="BB11" s="5"/>
      <c r="BC11" s="5">
        <v>1.0</v>
      </c>
      <c r="BD11" s="5"/>
      <c r="BE11" s="5" t="s">
        <v>139</v>
      </c>
      <c r="BF11" s="5">
        <v>4.0</v>
      </c>
      <c r="BG11" s="5">
        <v>22.0</v>
      </c>
      <c r="BH11" s="5">
        <v>3.0</v>
      </c>
      <c r="BI11" s="5"/>
      <c r="BJ11" s="5">
        <v>4.0</v>
      </c>
      <c r="BK11" s="5"/>
      <c r="BL11" s="5">
        <v>3.0</v>
      </c>
      <c r="BM11" s="5">
        <v>4.0</v>
      </c>
      <c r="BN11" s="5" t="s">
        <v>133</v>
      </c>
      <c r="BO11" s="5"/>
      <c r="BP11" s="5">
        <v>132.0</v>
      </c>
      <c r="BQ11" s="5">
        <v>3.0</v>
      </c>
      <c r="BR11" s="5">
        <v>3.0</v>
      </c>
      <c r="BS11" s="5">
        <v>3.0</v>
      </c>
      <c r="BT11" s="5">
        <v>4.0</v>
      </c>
      <c r="BU11" s="5">
        <v>3.0</v>
      </c>
      <c r="BV11" s="5">
        <v>3.0</v>
      </c>
      <c r="BW11" s="5">
        <v>3.0</v>
      </c>
      <c r="BX11" s="5">
        <v>3.0</v>
      </c>
      <c r="BY11" s="5">
        <v>3.0</v>
      </c>
      <c r="BZ11" s="5">
        <v>3.0</v>
      </c>
      <c r="CA11" s="5">
        <v>3.0</v>
      </c>
      <c r="CB11" s="5">
        <v>4.0</v>
      </c>
      <c r="CC11" s="5">
        <v>3.0</v>
      </c>
      <c r="CD11" s="5">
        <v>4.0</v>
      </c>
      <c r="CE11" s="5">
        <v>3.0</v>
      </c>
      <c r="CF11" s="5">
        <v>3.0</v>
      </c>
      <c r="CG11" s="5">
        <v>3.0</v>
      </c>
      <c r="CH11" s="5">
        <v>3.0</v>
      </c>
      <c r="CI11" s="5">
        <v>3.0</v>
      </c>
      <c r="CJ11" s="5">
        <v>3.0</v>
      </c>
      <c r="CK11" s="5">
        <v>3.0</v>
      </c>
      <c r="CL11" s="5">
        <v>3.0</v>
      </c>
      <c r="CM11" s="5">
        <v>3.0</v>
      </c>
      <c r="CN11" s="5">
        <v>3.0</v>
      </c>
      <c r="CO11" s="5">
        <v>3.0</v>
      </c>
      <c r="CP11" s="5">
        <v>2.0</v>
      </c>
      <c r="CQ11" s="5">
        <v>3.0</v>
      </c>
      <c r="CR11" s="5">
        <v>3.0</v>
      </c>
      <c r="CS11" s="5">
        <v>3.0</v>
      </c>
      <c r="CT11" s="5">
        <v>3.0</v>
      </c>
      <c r="CU11" s="5">
        <v>3.0</v>
      </c>
      <c r="CV11" s="5">
        <v>3.0</v>
      </c>
      <c r="CW11" s="5">
        <v>2.0</v>
      </c>
      <c r="CX11" s="5">
        <v>3.0</v>
      </c>
      <c r="CY11" s="5">
        <v>3.0</v>
      </c>
      <c r="CZ11" s="5">
        <v>3.0</v>
      </c>
      <c r="DA11" s="5">
        <v>3.0</v>
      </c>
      <c r="DB11" s="5">
        <v>3.0</v>
      </c>
      <c r="DC11" s="5">
        <v>3.0</v>
      </c>
      <c r="DD11" s="5">
        <v>3.0</v>
      </c>
      <c r="DE11" s="5">
        <v>3.0</v>
      </c>
      <c r="DF11" s="5">
        <v>3.0</v>
      </c>
      <c r="DG11" s="5">
        <v>3.0</v>
      </c>
      <c r="DH11" s="5">
        <v>3.0</v>
      </c>
      <c r="DI11" s="5" t="s">
        <v>281</v>
      </c>
      <c r="DJ11" s="5" t="s">
        <v>282</v>
      </c>
      <c r="DK11" s="5">
        <f t="shared" si="4"/>
        <v>4.727272727</v>
      </c>
      <c r="DL11" s="5">
        <f t="shared" si="5"/>
        <v>4.5</v>
      </c>
      <c r="DM11" s="5">
        <f t="shared" si="6"/>
        <v>3.75</v>
      </c>
      <c r="DN11" s="5">
        <f t="shared" si="7"/>
        <v>1</v>
      </c>
      <c r="DO11" s="5">
        <f t="shared" ref="DO11:DP11" si="18">IF($K11=1,Q11,IF($K11=2,S11,IF($K11=3,U11)))</f>
        <v>2</v>
      </c>
      <c r="DP11" s="5">
        <f t="shared" si="18"/>
        <v>1</v>
      </c>
      <c r="DQ11" s="5" t="str">
        <f t="shared" si="9"/>
        <v/>
      </c>
      <c r="DR11" s="5" t="str">
        <f t="shared" si="10"/>
        <v/>
      </c>
      <c r="DS11" s="22" t="s">
        <v>277</v>
      </c>
    </row>
    <row r="12">
      <c r="A12" s="23">
        <v>125.0</v>
      </c>
      <c r="B12" s="24">
        <v>43308.0</v>
      </c>
      <c r="C12" s="25" t="s">
        <v>128</v>
      </c>
      <c r="D12" s="23">
        <v>13.0</v>
      </c>
      <c r="E12" s="23">
        <v>2.0</v>
      </c>
      <c r="F12" s="6">
        <f t="shared" si="2"/>
        <v>1</v>
      </c>
      <c r="G12" s="6">
        <f t="shared" si="3"/>
        <v>0</v>
      </c>
      <c r="H12" s="23">
        <v>6.0</v>
      </c>
      <c r="I12" s="3">
        <v>62.0</v>
      </c>
      <c r="J12" s="23">
        <v>126.0</v>
      </c>
      <c r="K12" s="23">
        <v>3.0</v>
      </c>
      <c r="L12" s="25"/>
      <c r="M12" s="23">
        <v>0.0</v>
      </c>
      <c r="N12" s="25"/>
      <c r="O12" s="25" t="s">
        <v>68</v>
      </c>
      <c r="P12">
        <v>125.0</v>
      </c>
      <c r="Q12">
        <v>1.0</v>
      </c>
      <c r="R12">
        <v>2.0</v>
      </c>
      <c r="S12">
        <v>5.0</v>
      </c>
      <c r="T12">
        <v>1.0</v>
      </c>
      <c r="U12">
        <v>5.0</v>
      </c>
      <c r="V12">
        <v>2.0</v>
      </c>
      <c r="W12" s="5">
        <v>125.0</v>
      </c>
      <c r="X12" s="5">
        <v>3.0</v>
      </c>
      <c r="Y12" s="5">
        <v>5.0</v>
      </c>
      <c r="Z12" s="5">
        <v>7.0</v>
      </c>
      <c r="AA12" s="5">
        <v>3.0</v>
      </c>
      <c r="AB12" s="5">
        <v>4.0</v>
      </c>
      <c r="AC12" s="5">
        <v>4.0</v>
      </c>
      <c r="AD12" s="5">
        <v>5.0</v>
      </c>
      <c r="AE12" s="5">
        <v>1.0</v>
      </c>
      <c r="AF12" s="5">
        <v>6.0</v>
      </c>
      <c r="AG12" s="5">
        <v>1.0</v>
      </c>
      <c r="AH12" s="5">
        <v>6.0</v>
      </c>
      <c r="AI12" s="5">
        <v>5.0</v>
      </c>
      <c r="AJ12" s="5">
        <v>1.0</v>
      </c>
      <c r="AK12" s="5">
        <v>1.0</v>
      </c>
      <c r="AL12" s="5">
        <v>2.0</v>
      </c>
      <c r="AM12" s="5"/>
      <c r="AN12" s="5" t="s">
        <v>290</v>
      </c>
      <c r="AO12" s="5">
        <v>1.0</v>
      </c>
      <c r="AP12" s="5">
        <v>5.0</v>
      </c>
      <c r="AQ12" s="5">
        <v>6.0</v>
      </c>
      <c r="AR12" s="5">
        <v>3.0</v>
      </c>
      <c r="AS12" s="5">
        <v>4.0</v>
      </c>
      <c r="AT12" s="5">
        <v>2.0</v>
      </c>
      <c r="AU12" s="5">
        <v>4.0</v>
      </c>
      <c r="AV12" s="5">
        <v>6.0</v>
      </c>
      <c r="AW12" s="5">
        <v>4.0</v>
      </c>
      <c r="AX12" s="5">
        <v>5.0</v>
      </c>
      <c r="AY12" s="5">
        <v>5.0</v>
      </c>
      <c r="AZ12" s="5">
        <v>4.0</v>
      </c>
      <c r="BA12" s="5">
        <v>1.0</v>
      </c>
      <c r="BB12" s="5"/>
      <c r="BC12" s="5">
        <v>2.0</v>
      </c>
      <c r="BD12" s="5"/>
      <c r="BE12" s="5" t="s">
        <v>139</v>
      </c>
      <c r="BF12" s="5">
        <v>5.0</v>
      </c>
      <c r="BG12" s="5">
        <v>22.0</v>
      </c>
      <c r="BH12" s="5">
        <v>3.0</v>
      </c>
      <c r="BI12" s="5"/>
      <c r="BJ12" s="5">
        <v>6.0</v>
      </c>
      <c r="BK12" s="5" t="s">
        <v>244</v>
      </c>
      <c r="BL12" s="5">
        <v>5.0</v>
      </c>
      <c r="BM12" s="5">
        <v>5.0</v>
      </c>
      <c r="BN12" s="5" t="s">
        <v>133</v>
      </c>
      <c r="BO12" s="5" t="s">
        <v>133</v>
      </c>
      <c r="BP12" s="5">
        <v>125.0</v>
      </c>
      <c r="BQ12" s="5">
        <v>4.0</v>
      </c>
      <c r="BR12" s="5">
        <v>3.0</v>
      </c>
      <c r="BS12" s="5">
        <v>5.0</v>
      </c>
      <c r="BT12" s="5">
        <v>4.0</v>
      </c>
      <c r="BU12" s="5">
        <v>2.0</v>
      </c>
      <c r="BV12" s="5">
        <v>2.0</v>
      </c>
      <c r="BW12" s="5">
        <v>5.0</v>
      </c>
      <c r="BX12" s="5">
        <v>4.0</v>
      </c>
      <c r="BY12" s="5">
        <v>2.0</v>
      </c>
      <c r="BZ12" s="5">
        <v>5.0</v>
      </c>
      <c r="CA12" s="5">
        <v>4.0</v>
      </c>
      <c r="CB12" s="5">
        <v>3.0</v>
      </c>
      <c r="CC12" s="5">
        <v>5.0</v>
      </c>
      <c r="CD12" s="5">
        <v>4.0</v>
      </c>
      <c r="CE12" s="5">
        <v>4.0</v>
      </c>
      <c r="CF12" s="5">
        <v>5.0</v>
      </c>
      <c r="CG12" s="5">
        <v>5.0</v>
      </c>
      <c r="CH12" s="5">
        <v>4.0</v>
      </c>
      <c r="CI12" s="5">
        <v>5.0</v>
      </c>
      <c r="CJ12" s="5">
        <v>5.0</v>
      </c>
      <c r="CK12" s="5">
        <v>4.0</v>
      </c>
      <c r="CL12" s="5">
        <v>4.0</v>
      </c>
      <c r="CM12" s="5">
        <v>4.0</v>
      </c>
      <c r="CN12" s="5">
        <v>2.0</v>
      </c>
      <c r="CO12" s="5">
        <v>2.0</v>
      </c>
      <c r="CP12" s="5">
        <v>1.0</v>
      </c>
      <c r="CQ12" s="5">
        <v>1.0</v>
      </c>
      <c r="CR12" s="5">
        <v>4.0</v>
      </c>
      <c r="CS12" s="5">
        <v>4.0</v>
      </c>
      <c r="CT12" s="5">
        <v>4.0</v>
      </c>
      <c r="CU12" s="5">
        <v>4.0</v>
      </c>
      <c r="CV12" s="5">
        <v>5.0</v>
      </c>
      <c r="CW12" s="5">
        <v>3.0</v>
      </c>
      <c r="CX12" s="5">
        <v>4.0</v>
      </c>
      <c r="CY12" s="5">
        <v>4.0</v>
      </c>
      <c r="CZ12" s="5">
        <v>4.0</v>
      </c>
      <c r="DA12" s="5">
        <v>3.0</v>
      </c>
      <c r="DB12" s="5">
        <v>5.0</v>
      </c>
      <c r="DC12" s="5">
        <v>5.0</v>
      </c>
      <c r="DD12" s="5">
        <v>4.0</v>
      </c>
      <c r="DE12" s="5">
        <v>4.0</v>
      </c>
      <c r="DF12" s="5">
        <v>5.0</v>
      </c>
      <c r="DG12" s="5">
        <v>4.0</v>
      </c>
      <c r="DH12" s="5">
        <v>1.0</v>
      </c>
      <c r="DI12" s="5" t="s">
        <v>296</v>
      </c>
      <c r="DJ12" s="5" t="s">
        <v>297</v>
      </c>
      <c r="DK12" s="5">
        <f t="shared" si="4"/>
        <v>5.363636364</v>
      </c>
      <c r="DL12" s="5">
        <f t="shared" si="5"/>
        <v>3.25</v>
      </c>
      <c r="DM12" s="5">
        <f t="shared" si="6"/>
        <v>4.5</v>
      </c>
      <c r="DN12" s="5">
        <f t="shared" si="7"/>
        <v>0</v>
      </c>
      <c r="DO12" s="5">
        <f t="shared" ref="DO12:DP12" si="19">IF($K12=1,Q12,IF($K12=2,S12,IF($K12=3,U12)))</f>
        <v>5</v>
      </c>
      <c r="DP12" s="5">
        <f t="shared" si="19"/>
        <v>2</v>
      </c>
      <c r="DQ12" s="5">
        <f t="shared" si="9"/>
        <v>3</v>
      </c>
      <c r="DR12" s="5">
        <f t="shared" si="10"/>
        <v>1.5</v>
      </c>
      <c r="DS12" s="22" t="s">
        <v>300</v>
      </c>
    </row>
    <row r="13">
      <c r="A13" s="23">
        <v>126.0</v>
      </c>
      <c r="B13" s="24">
        <v>43308.0</v>
      </c>
      <c r="C13" s="25" t="s">
        <v>128</v>
      </c>
      <c r="D13" s="23">
        <v>13.0</v>
      </c>
      <c r="E13" s="23">
        <v>2.0</v>
      </c>
      <c r="F13" s="6">
        <f t="shared" si="2"/>
        <v>1</v>
      </c>
      <c r="G13" s="6">
        <f t="shared" si="3"/>
        <v>0</v>
      </c>
      <c r="H13" s="23">
        <v>6.0</v>
      </c>
      <c r="I13" s="3">
        <v>62.0</v>
      </c>
      <c r="J13" s="23">
        <v>125.0</v>
      </c>
      <c r="K13" s="23">
        <v>3.0</v>
      </c>
      <c r="L13" s="25"/>
      <c r="M13" s="23">
        <v>0.0</v>
      </c>
      <c r="N13" s="25"/>
      <c r="O13" s="25" t="s">
        <v>68</v>
      </c>
      <c r="P13">
        <v>126.0</v>
      </c>
      <c r="Q13">
        <v>4.0</v>
      </c>
      <c r="R13">
        <v>1.0</v>
      </c>
      <c r="S13">
        <v>6.0</v>
      </c>
      <c r="T13">
        <v>1.0</v>
      </c>
      <c r="U13">
        <v>2.0</v>
      </c>
      <c r="V13">
        <v>1.0</v>
      </c>
      <c r="W13" s="5">
        <v>126.0</v>
      </c>
      <c r="X13" s="5">
        <v>3.0</v>
      </c>
      <c r="Y13" s="5">
        <v>5.0</v>
      </c>
      <c r="Z13" s="5">
        <v>6.0</v>
      </c>
      <c r="AA13" s="5">
        <v>6.0</v>
      </c>
      <c r="AB13" s="5">
        <v>6.0</v>
      </c>
      <c r="AC13" s="5">
        <v>6.0</v>
      </c>
      <c r="AD13" s="5">
        <v>6.0</v>
      </c>
      <c r="AE13" s="5">
        <v>2.0</v>
      </c>
      <c r="AF13" s="5">
        <v>6.0</v>
      </c>
      <c r="AG13" s="5">
        <v>2.0</v>
      </c>
      <c r="AH13" s="5">
        <v>6.0</v>
      </c>
      <c r="AI13" s="5">
        <v>5.0</v>
      </c>
      <c r="AJ13" s="5">
        <v>2.0</v>
      </c>
      <c r="AK13" s="5">
        <v>2.0</v>
      </c>
      <c r="AL13" s="5">
        <v>2.0</v>
      </c>
      <c r="AM13" s="5"/>
      <c r="AN13" s="5" t="s">
        <v>303</v>
      </c>
      <c r="AO13" s="5">
        <v>4.0</v>
      </c>
      <c r="AP13" s="5">
        <v>5.0</v>
      </c>
      <c r="AQ13" s="5">
        <v>4.0</v>
      </c>
      <c r="AR13" s="5">
        <v>5.0</v>
      </c>
      <c r="AS13" s="5">
        <v>3.0</v>
      </c>
      <c r="AT13" s="5">
        <v>4.0</v>
      </c>
      <c r="AU13" s="5">
        <v>4.0</v>
      </c>
      <c r="AV13" s="5">
        <v>5.0</v>
      </c>
      <c r="AW13" s="5">
        <v>5.0</v>
      </c>
      <c r="AX13" s="5">
        <v>5.0</v>
      </c>
      <c r="AY13" s="5">
        <v>5.0</v>
      </c>
      <c r="AZ13" s="5">
        <v>4.0</v>
      </c>
      <c r="BA13" s="5">
        <v>1.0</v>
      </c>
      <c r="BB13" s="5"/>
      <c r="BC13" s="5">
        <v>2.0</v>
      </c>
      <c r="BD13" s="5"/>
      <c r="BE13" s="5" t="s">
        <v>139</v>
      </c>
      <c r="BF13" s="5">
        <v>6.0</v>
      </c>
      <c r="BG13" s="5">
        <v>23.0</v>
      </c>
      <c r="BH13" s="5">
        <v>3.0</v>
      </c>
      <c r="BI13" s="5"/>
      <c r="BJ13" s="5">
        <v>4.0</v>
      </c>
      <c r="BK13" s="5"/>
      <c r="BL13" s="5">
        <v>4.0</v>
      </c>
      <c r="BM13" s="5">
        <v>4.0</v>
      </c>
      <c r="BN13" s="5" t="s">
        <v>202</v>
      </c>
      <c r="BO13" s="5"/>
      <c r="BP13" s="5">
        <v>126.0</v>
      </c>
      <c r="BQ13" s="5">
        <v>4.0</v>
      </c>
      <c r="BR13" s="5">
        <v>4.0</v>
      </c>
      <c r="BS13" s="5">
        <v>4.0</v>
      </c>
      <c r="BT13" s="5">
        <v>3.0</v>
      </c>
      <c r="BU13" s="5">
        <v>4.0</v>
      </c>
      <c r="BV13" s="5">
        <v>3.0</v>
      </c>
      <c r="BW13" s="5">
        <v>3.0</v>
      </c>
      <c r="BX13" s="5">
        <v>2.0</v>
      </c>
      <c r="BY13" s="5">
        <v>2.0</v>
      </c>
      <c r="BZ13" s="5">
        <v>4.0</v>
      </c>
      <c r="CA13" s="5">
        <v>3.0</v>
      </c>
      <c r="CB13" s="5">
        <v>2.0</v>
      </c>
      <c r="CC13" s="5">
        <v>4.0</v>
      </c>
      <c r="CD13" s="5">
        <v>4.0</v>
      </c>
      <c r="CE13" s="5">
        <v>3.0</v>
      </c>
      <c r="CF13" s="5">
        <v>2.0</v>
      </c>
      <c r="CG13" s="5">
        <v>4.0</v>
      </c>
      <c r="CH13" s="5">
        <v>2.0</v>
      </c>
      <c r="CI13" s="5">
        <v>4.0</v>
      </c>
      <c r="CJ13" s="5">
        <v>3.0</v>
      </c>
      <c r="CK13" s="5">
        <v>3.0</v>
      </c>
      <c r="CL13" s="5">
        <v>4.0</v>
      </c>
      <c r="CM13" s="5">
        <v>3.0</v>
      </c>
      <c r="CN13" s="5">
        <v>2.0</v>
      </c>
      <c r="CO13" s="5">
        <v>3.0</v>
      </c>
      <c r="CP13" s="5">
        <v>3.0</v>
      </c>
      <c r="CQ13" s="5">
        <v>2.0</v>
      </c>
      <c r="CR13" s="5">
        <v>2.0</v>
      </c>
      <c r="CS13" s="5">
        <v>3.0</v>
      </c>
      <c r="CT13" s="5">
        <v>4.0</v>
      </c>
      <c r="CU13" s="5">
        <v>4.0</v>
      </c>
      <c r="CV13" s="5">
        <v>4.0</v>
      </c>
      <c r="CW13" s="5">
        <v>3.0</v>
      </c>
      <c r="CX13" s="5">
        <v>4.0</v>
      </c>
      <c r="CY13" s="5">
        <v>4.0</v>
      </c>
      <c r="CZ13" s="5">
        <v>3.0</v>
      </c>
      <c r="DA13" s="5">
        <v>2.0</v>
      </c>
      <c r="DB13" s="5">
        <v>4.0</v>
      </c>
      <c r="DC13" s="5">
        <v>4.0</v>
      </c>
      <c r="DD13" s="5">
        <v>4.0</v>
      </c>
      <c r="DE13" s="5">
        <v>3.0</v>
      </c>
      <c r="DF13" s="5">
        <v>3.0</v>
      </c>
      <c r="DG13" s="5">
        <v>4.0</v>
      </c>
      <c r="DH13" s="5">
        <v>3.0</v>
      </c>
      <c r="DI13" s="5" t="s">
        <v>305</v>
      </c>
      <c r="DJ13" s="5" t="s">
        <v>306</v>
      </c>
      <c r="DK13" s="5">
        <f t="shared" si="4"/>
        <v>5.818181818</v>
      </c>
      <c r="DL13" s="5">
        <f t="shared" si="5"/>
        <v>4</v>
      </c>
      <c r="DM13" s="5">
        <f t="shared" si="6"/>
        <v>4.75</v>
      </c>
      <c r="DN13" s="5">
        <f t="shared" si="7"/>
        <v>0</v>
      </c>
      <c r="DO13" s="5">
        <f t="shared" ref="DO13:DP13" si="20">IF($K13=1,Q13,IF($K13=2,S13,IF($K13=3,U13)))</f>
        <v>2</v>
      </c>
      <c r="DP13" s="5">
        <f t="shared" si="20"/>
        <v>1</v>
      </c>
      <c r="DQ13" s="5" t="str">
        <f t="shared" si="9"/>
        <v/>
      </c>
      <c r="DR13" s="5" t="str">
        <f t="shared" si="10"/>
        <v/>
      </c>
      <c r="DS13" s="22" t="s">
        <v>300</v>
      </c>
    </row>
    <row r="14">
      <c r="A14" s="23">
        <v>123.0</v>
      </c>
      <c r="B14" s="24">
        <v>43308.0</v>
      </c>
      <c r="C14" s="25" t="s">
        <v>128</v>
      </c>
      <c r="D14" s="23">
        <v>13.0</v>
      </c>
      <c r="E14" s="23">
        <v>2.0</v>
      </c>
      <c r="F14" s="6">
        <f t="shared" si="2"/>
        <v>1</v>
      </c>
      <c r="G14" s="6">
        <f t="shared" si="3"/>
        <v>0</v>
      </c>
      <c r="H14" s="23">
        <v>7.0</v>
      </c>
      <c r="I14" s="3">
        <v>63.0</v>
      </c>
      <c r="J14" s="23">
        <v>128.0</v>
      </c>
      <c r="K14" s="23">
        <v>3.0</v>
      </c>
      <c r="L14" s="25"/>
      <c r="M14" s="23">
        <v>0.0</v>
      </c>
      <c r="N14" s="25"/>
      <c r="O14" s="25" t="s">
        <v>68</v>
      </c>
      <c r="P14">
        <v>123.0</v>
      </c>
      <c r="Q14">
        <v>2.0</v>
      </c>
      <c r="R14">
        <v>1.0</v>
      </c>
      <c r="S14">
        <v>3.0</v>
      </c>
      <c r="T14">
        <v>2.0</v>
      </c>
      <c r="U14">
        <v>4.0</v>
      </c>
      <c r="V14">
        <v>2.0</v>
      </c>
      <c r="W14" s="5">
        <v>123.0</v>
      </c>
      <c r="X14" s="5">
        <v>3.0</v>
      </c>
      <c r="Y14" s="5">
        <v>5.0</v>
      </c>
      <c r="Z14" s="5">
        <v>6.0</v>
      </c>
      <c r="AA14" s="5">
        <v>5.0</v>
      </c>
      <c r="AB14" s="5">
        <v>5.0</v>
      </c>
      <c r="AC14" s="5">
        <v>4.0</v>
      </c>
      <c r="AD14" s="5">
        <v>5.0</v>
      </c>
      <c r="AE14" s="5">
        <v>2.0</v>
      </c>
      <c r="AF14" s="5">
        <v>5.0</v>
      </c>
      <c r="AG14" s="5">
        <v>2.0</v>
      </c>
      <c r="AH14" s="5">
        <v>4.0</v>
      </c>
      <c r="AI14" s="5">
        <v>4.0</v>
      </c>
      <c r="AJ14" s="5">
        <v>2.0</v>
      </c>
      <c r="AK14" s="5">
        <v>2.0</v>
      </c>
      <c r="AL14" s="5">
        <v>1.0</v>
      </c>
      <c r="AM14" s="5" t="s">
        <v>309</v>
      </c>
      <c r="AN14" s="5"/>
      <c r="AO14" s="5">
        <v>4.0</v>
      </c>
      <c r="AP14" s="5">
        <v>2.0</v>
      </c>
      <c r="AQ14" s="5">
        <v>5.0</v>
      </c>
      <c r="AR14" s="5">
        <v>3.0</v>
      </c>
      <c r="AS14" s="5">
        <v>2.0</v>
      </c>
      <c r="AT14" s="5">
        <v>3.0</v>
      </c>
      <c r="AU14" s="5">
        <v>4.0</v>
      </c>
      <c r="AV14" s="5">
        <v>4.0</v>
      </c>
      <c r="AW14" s="5">
        <v>4.0</v>
      </c>
      <c r="AX14" s="5">
        <v>3.0</v>
      </c>
      <c r="AY14" s="5">
        <v>5.0</v>
      </c>
      <c r="AZ14" s="5">
        <v>2.0</v>
      </c>
      <c r="BA14" s="5">
        <v>1.0</v>
      </c>
      <c r="BB14" s="5"/>
      <c r="BC14" s="5">
        <v>2.0</v>
      </c>
      <c r="BD14" s="5"/>
      <c r="BE14" s="5" t="s">
        <v>139</v>
      </c>
      <c r="BF14" s="5">
        <v>3.0</v>
      </c>
      <c r="BG14" s="5">
        <v>20.0</v>
      </c>
      <c r="BH14" s="5">
        <v>3.0</v>
      </c>
      <c r="BI14" s="5"/>
      <c r="BJ14" s="5">
        <v>4.0</v>
      </c>
      <c r="BK14" s="5"/>
      <c r="BL14" s="5">
        <v>4.0</v>
      </c>
      <c r="BM14" s="5">
        <v>5.0</v>
      </c>
      <c r="BN14" s="5" t="s">
        <v>133</v>
      </c>
      <c r="BO14" s="5"/>
      <c r="BP14" s="5">
        <v>123.0</v>
      </c>
      <c r="BQ14" s="5">
        <v>5.0</v>
      </c>
      <c r="BR14" s="5">
        <v>1.0</v>
      </c>
      <c r="BS14" s="5">
        <v>4.0</v>
      </c>
      <c r="BT14" s="5">
        <v>2.0</v>
      </c>
      <c r="BU14" s="5">
        <v>4.0</v>
      </c>
      <c r="BV14" s="5">
        <v>2.0</v>
      </c>
      <c r="BW14" s="5">
        <v>4.0</v>
      </c>
      <c r="BX14" s="5">
        <v>2.0</v>
      </c>
      <c r="BY14" s="5">
        <v>2.0</v>
      </c>
      <c r="BZ14" s="5">
        <v>5.0</v>
      </c>
      <c r="CA14" s="5">
        <v>4.0</v>
      </c>
      <c r="CB14" s="5">
        <v>1.0</v>
      </c>
      <c r="CC14" s="5">
        <v>5.0</v>
      </c>
      <c r="CD14" s="5">
        <v>1.0</v>
      </c>
      <c r="CE14" s="5">
        <v>4.0</v>
      </c>
      <c r="CF14" s="5">
        <v>4.0</v>
      </c>
      <c r="CG14" s="5">
        <v>4.0</v>
      </c>
      <c r="CH14" s="5">
        <v>4.0</v>
      </c>
      <c r="CI14" s="5">
        <v>4.0</v>
      </c>
      <c r="CJ14" s="5">
        <v>4.0</v>
      </c>
      <c r="CK14" s="5">
        <v>4.0</v>
      </c>
      <c r="CL14" s="5">
        <v>4.0</v>
      </c>
      <c r="CM14" s="5">
        <v>4.0</v>
      </c>
      <c r="CN14" s="5">
        <v>5.0</v>
      </c>
      <c r="CO14" s="5">
        <v>2.0</v>
      </c>
      <c r="CP14" s="5">
        <v>5.0</v>
      </c>
      <c r="CQ14" s="5">
        <v>2.0</v>
      </c>
      <c r="CR14" s="5">
        <v>4.0</v>
      </c>
      <c r="CS14" s="5">
        <v>1.0</v>
      </c>
      <c r="CT14" s="5">
        <v>4.0</v>
      </c>
      <c r="CU14" s="5">
        <v>4.0</v>
      </c>
      <c r="CV14" s="5">
        <v>5.0</v>
      </c>
      <c r="CW14" s="5">
        <v>4.0</v>
      </c>
      <c r="CX14" s="5">
        <v>4.0</v>
      </c>
      <c r="CY14" s="5">
        <v>4.0</v>
      </c>
      <c r="CZ14" s="5">
        <v>5.0</v>
      </c>
      <c r="DA14" s="5">
        <v>2.0</v>
      </c>
      <c r="DB14" s="5">
        <v>4.0</v>
      </c>
      <c r="DC14" s="5">
        <v>4.0</v>
      </c>
      <c r="DD14" s="5">
        <v>4.0</v>
      </c>
      <c r="DE14" s="5">
        <v>1.0</v>
      </c>
      <c r="DF14" s="5">
        <v>4.0</v>
      </c>
      <c r="DG14" s="5">
        <v>4.0</v>
      </c>
      <c r="DH14" s="5">
        <v>4.0</v>
      </c>
      <c r="DI14" s="5" t="s">
        <v>312</v>
      </c>
      <c r="DJ14" s="5" t="s">
        <v>313</v>
      </c>
      <c r="DK14" s="5">
        <f t="shared" si="4"/>
        <v>5</v>
      </c>
      <c r="DL14" s="5">
        <f t="shared" si="5"/>
        <v>3</v>
      </c>
      <c r="DM14" s="5">
        <f t="shared" si="6"/>
        <v>3.5</v>
      </c>
      <c r="DN14" s="5">
        <f t="shared" si="7"/>
        <v>0</v>
      </c>
      <c r="DO14" s="5">
        <f t="shared" ref="DO14:DP14" si="21">IF($K14=1,Q14,IF($K14=2,S14,IF($K14=3,U14)))</f>
        <v>4</v>
      </c>
      <c r="DP14" s="5">
        <f t="shared" si="21"/>
        <v>2</v>
      </c>
      <c r="DQ14" s="5">
        <f t="shared" si="9"/>
        <v>3</v>
      </c>
      <c r="DR14" s="5">
        <f t="shared" si="10"/>
        <v>2</v>
      </c>
      <c r="DS14" s="22" t="s">
        <v>317</v>
      </c>
    </row>
    <row r="15">
      <c r="A15" s="23">
        <v>128.0</v>
      </c>
      <c r="B15" s="24">
        <v>43308.0</v>
      </c>
      <c r="C15" s="25" t="s">
        <v>128</v>
      </c>
      <c r="D15" s="23">
        <v>13.0</v>
      </c>
      <c r="E15" s="23">
        <v>2.0</v>
      </c>
      <c r="F15" s="6">
        <f t="shared" si="2"/>
        <v>1</v>
      </c>
      <c r="G15" s="6">
        <f t="shared" si="3"/>
        <v>0</v>
      </c>
      <c r="H15" s="23">
        <v>7.0</v>
      </c>
      <c r="I15" s="3">
        <v>63.0</v>
      </c>
      <c r="J15" s="23">
        <v>123.0</v>
      </c>
      <c r="K15" s="23">
        <v>3.0</v>
      </c>
      <c r="L15" s="25"/>
      <c r="M15" s="23">
        <v>0.0</v>
      </c>
      <c r="N15" s="25"/>
      <c r="O15" s="25" t="s">
        <v>68</v>
      </c>
      <c r="P15">
        <v>128.0</v>
      </c>
      <c r="Q15">
        <v>4.0</v>
      </c>
      <c r="R15">
        <v>2.0</v>
      </c>
      <c r="S15">
        <v>3.0</v>
      </c>
      <c r="T15">
        <v>1.0</v>
      </c>
      <c r="U15">
        <v>1.0</v>
      </c>
      <c r="V15">
        <v>2.0</v>
      </c>
      <c r="W15" s="5">
        <v>128.0</v>
      </c>
      <c r="X15" s="5">
        <v>3.0</v>
      </c>
      <c r="Y15" s="5">
        <v>6.0</v>
      </c>
      <c r="Z15" s="5">
        <v>6.0</v>
      </c>
      <c r="AA15" s="5">
        <v>6.0</v>
      </c>
      <c r="AB15" s="5">
        <v>5.0</v>
      </c>
      <c r="AC15" s="5">
        <v>4.0</v>
      </c>
      <c r="AD15" s="5">
        <v>4.0</v>
      </c>
      <c r="AE15" s="5">
        <v>3.0</v>
      </c>
      <c r="AF15" s="5">
        <v>4.0</v>
      </c>
      <c r="AG15" s="5">
        <v>3.0</v>
      </c>
      <c r="AH15" s="5">
        <v>5.0</v>
      </c>
      <c r="AI15" s="5">
        <v>5.0</v>
      </c>
      <c r="AJ15" s="5">
        <v>1.0</v>
      </c>
      <c r="AK15" s="5">
        <v>1.0</v>
      </c>
      <c r="AL15" s="5">
        <v>1.0</v>
      </c>
      <c r="AM15" s="5" t="s">
        <v>320</v>
      </c>
      <c r="AN15" s="5"/>
      <c r="AO15" s="5">
        <v>4.0</v>
      </c>
      <c r="AP15" s="5">
        <v>3.0</v>
      </c>
      <c r="AQ15" s="5">
        <v>1.0</v>
      </c>
      <c r="AR15" s="5">
        <v>3.0</v>
      </c>
      <c r="AS15" s="5">
        <v>1.0</v>
      </c>
      <c r="AT15" s="5">
        <v>2.0</v>
      </c>
      <c r="AU15" s="5">
        <v>1.0</v>
      </c>
      <c r="AV15" s="5">
        <v>5.0</v>
      </c>
      <c r="AW15" s="5">
        <v>5.0</v>
      </c>
      <c r="AX15" s="5">
        <v>5.0</v>
      </c>
      <c r="AY15" s="5">
        <v>5.0</v>
      </c>
      <c r="AZ15" s="5">
        <v>6.0</v>
      </c>
      <c r="BA15" s="5">
        <v>1.0</v>
      </c>
      <c r="BB15" s="5"/>
      <c r="BC15" s="5">
        <v>1.0</v>
      </c>
      <c r="BD15" s="5"/>
      <c r="BE15" s="5" t="s">
        <v>132</v>
      </c>
      <c r="BF15" s="5">
        <v>4.0</v>
      </c>
      <c r="BG15" s="5">
        <v>22.0</v>
      </c>
      <c r="BH15" s="5">
        <v>3.0</v>
      </c>
      <c r="BI15" s="5"/>
      <c r="BJ15" s="5">
        <v>4.0</v>
      </c>
      <c r="BK15" s="5"/>
      <c r="BL15" s="5">
        <v>4.0</v>
      </c>
      <c r="BM15" s="5">
        <v>5.0</v>
      </c>
      <c r="BN15" s="5" t="s">
        <v>321</v>
      </c>
      <c r="BO15" s="5"/>
      <c r="BP15" s="5">
        <v>128.0</v>
      </c>
      <c r="BQ15" s="5">
        <v>5.0</v>
      </c>
      <c r="BR15" s="5">
        <v>4.0</v>
      </c>
      <c r="BS15" s="5">
        <v>3.0</v>
      </c>
      <c r="BT15" s="5">
        <v>2.0</v>
      </c>
      <c r="BU15" s="5">
        <v>4.0</v>
      </c>
      <c r="BV15" s="5">
        <v>3.0</v>
      </c>
      <c r="BW15" s="5">
        <v>2.0</v>
      </c>
      <c r="BX15" s="5">
        <v>5.0</v>
      </c>
      <c r="BY15" s="5">
        <v>3.0</v>
      </c>
      <c r="BZ15" s="5">
        <v>5.0</v>
      </c>
      <c r="CA15" s="5">
        <v>3.0</v>
      </c>
      <c r="CB15" s="5">
        <v>2.0</v>
      </c>
      <c r="CC15" s="5">
        <v>4.0</v>
      </c>
      <c r="CD15" s="5">
        <v>4.0</v>
      </c>
      <c r="CE15" s="5">
        <v>3.0</v>
      </c>
      <c r="CF15" s="5">
        <v>4.0</v>
      </c>
      <c r="CG15" s="5">
        <v>2.0</v>
      </c>
      <c r="CH15" s="5">
        <v>4.0</v>
      </c>
      <c r="CI15" s="5">
        <v>3.0</v>
      </c>
      <c r="CJ15" s="5">
        <v>5.0</v>
      </c>
      <c r="CK15" s="5">
        <v>3.0</v>
      </c>
      <c r="CL15" s="5">
        <v>5.0</v>
      </c>
      <c r="CM15" s="5">
        <v>5.0</v>
      </c>
      <c r="CN15" s="5">
        <v>3.0</v>
      </c>
      <c r="CO15" s="5">
        <v>3.0</v>
      </c>
      <c r="CP15" s="5">
        <v>4.0</v>
      </c>
      <c r="CQ15" s="5">
        <v>3.0</v>
      </c>
      <c r="CR15" s="5">
        <v>2.0</v>
      </c>
      <c r="CS15" s="5">
        <v>4.0</v>
      </c>
      <c r="CT15" s="5">
        <v>4.0</v>
      </c>
      <c r="CU15" s="5">
        <v>3.0</v>
      </c>
      <c r="CV15" s="5">
        <v>3.0</v>
      </c>
      <c r="CW15" s="5">
        <v>3.0</v>
      </c>
      <c r="CX15" s="5">
        <v>3.0</v>
      </c>
      <c r="CY15" s="5">
        <v>3.0</v>
      </c>
      <c r="CZ15" s="5">
        <v>4.0</v>
      </c>
      <c r="DA15" s="5">
        <v>4.0</v>
      </c>
      <c r="DB15" s="5">
        <v>1.0</v>
      </c>
      <c r="DC15" s="5">
        <v>2.0</v>
      </c>
      <c r="DD15" s="5">
        <v>5.0</v>
      </c>
      <c r="DE15" s="5">
        <v>2.0</v>
      </c>
      <c r="DF15" s="5">
        <v>3.0</v>
      </c>
      <c r="DG15" s="5">
        <v>4.0</v>
      </c>
      <c r="DH15" s="5">
        <v>4.0</v>
      </c>
      <c r="DI15" s="5" t="s">
        <v>324</v>
      </c>
      <c r="DJ15" s="5" t="s">
        <v>325</v>
      </c>
      <c r="DK15" s="5">
        <f t="shared" si="4"/>
        <v>5</v>
      </c>
      <c r="DL15" s="5">
        <f t="shared" si="5"/>
        <v>1.75</v>
      </c>
      <c r="DM15" s="5">
        <f t="shared" si="6"/>
        <v>5.25</v>
      </c>
      <c r="DN15" s="5">
        <f t="shared" si="7"/>
        <v>0</v>
      </c>
      <c r="DO15" s="5">
        <f t="shared" ref="DO15:DP15" si="22">IF($K15=1,Q15,IF($K15=2,S15,IF($K15=3,U15)))</f>
        <v>1</v>
      </c>
      <c r="DP15" s="5">
        <f t="shared" si="22"/>
        <v>2</v>
      </c>
      <c r="DQ15" s="5" t="str">
        <f t="shared" si="9"/>
        <v/>
      </c>
      <c r="DR15" s="5" t="str">
        <f t="shared" si="10"/>
        <v/>
      </c>
      <c r="DS15" s="22" t="s">
        <v>317</v>
      </c>
    </row>
    <row r="16">
      <c r="A16" s="5">
        <v>137.0</v>
      </c>
      <c r="B16" s="24">
        <v>43308.0</v>
      </c>
      <c r="C16" s="25" t="s">
        <v>128</v>
      </c>
      <c r="D16" s="23">
        <v>14.0</v>
      </c>
      <c r="E16" s="23">
        <v>4.0</v>
      </c>
      <c r="F16" s="6">
        <f t="shared" si="2"/>
        <v>1</v>
      </c>
      <c r="G16" s="28">
        <f t="shared" si="3"/>
        <v>1</v>
      </c>
      <c r="H16" s="35">
        <v>1.0</v>
      </c>
      <c r="I16" s="3">
        <v>64.0</v>
      </c>
      <c r="J16" s="23">
        <v>133.0</v>
      </c>
      <c r="K16" s="35">
        <v>3.0</v>
      </c>
      <c r="L16" s="25"/>
      <c r="M16" s="23">
        <v>0.0</v>
      </c>
      <c r="N16" s="25"/>
      <c r="O16" s="25" t="s">
        <v>68</v>
      </c>
      <c r="P16">
        <v>137.0</v>
      </c>
      <c r="Q16">
        <v>2.0</v>
      </c>
      <c r="R16">
        <v>1.0</v>
      </c>
      <c r="S16">
        <v>4.0</v>
      </c>
      <c r="T16">
        <v>1.0</v>
      </c>
      <c r="U16">
        <v>3.0</v>
      </c>
      <c r="V16">
        <v>1.0</v>
      </c>
      <c r="W16" s="5">
        <v>137.0</v>
      </c>
      <c r="X16" s="5">
        <v>3.0</v>
      </c>
      <c r="Y16" s="5">
        <v>6.0</v>
      </c>
      <c r="Z16" s="5">
        <v>5.0</v>
      </c>
      <c r="AA16" s="5">
        <v>7.0</v>
      </c>
      <c r="AB16" s="5">
        <v>7.0</v>
      </c>
      <c r="AC16" s="5">
        <v>6.0</v>
      </c>
      <c r="AD16" s="5">
        <v>5.0</v>
      </c>
      <c r="AE16" s="5">
        <v>1.0</v>
      </c>
      <c r="AF16" s="5">
        <v>6.0</v>
      </c>
      <c r="AG16" s="5">
        <v>3.0</v>
      </c>
      <c r="AH16" s="5">
        <v>7.0</v>
      </c>
      <c r="AI16" s="5">
        <v>5.0</v>
      </c>
      <c r="AJ16" s="5">
        <v>2.0</v>
      </c>
      <c r="AK16" s="5">
        <v>3.0</v>
      </c>
      <c r="AL16" s="5">
        <v>1.0</v>
      </c>
      <c r="AM16" s="5" t="s">
        <v>339</v>
      </c>
      <c r="AN16" s="5"/>
      <c r="AO16" s="5">
        <v>3.0</v>
      </c>
      <c r="AP16" s="5">
        <v>4.0</v>
      </c>
      <c r="AQ16" s="5">
        <v>4.0</v>
      </c>
      <c r="AR16" s="5">
        <v>2.0</v>
      </c>
      <c r="AS16" s="5">
        <v>1.0</v>
      </c>
      <c r="AT16" s="5">
        <v>0.0</v>
      </c>
      <c r="AU16" s="5">
        <v>1.0</v>
      </c>
      <c r="AV16" s="5">
        <v>5.0</v>
      </c>
      <c r="AW16" s="5">
        <v>5.0</v>
      </c>
      <c r="AX16" s="5">
        <v>4.0</v>
      </c>
      <c r="AY16" s="5">
        <v>6.0</v>
      </c>
      <c r="AZ16" s="5">
        <v>6.0</v>
      </c>
      <c r="BA16" s="5">
        <v>2.0</v>
      </c>
      <c r="BB16" s="5"/>
      <c r="BC16" s="5">
        <v>2.0</v>
      </c>
      <c r="BD16" s="5"/>
      <c r="BE16" s="5" t="s">
        <v>132</v>
      </c>
      <c r="BF16" s="5">
        <v>2.0</v>
      </c>
      <c r="BG16" s="5">
        <v>19.0</v>
      </c>
      <c r="BH16" s="5">
        <v>3.0</v>
      </c>
      <c r="BI16" s="5"/>
      <c r="BJ16" s="5">
        <v>4.0</v>
      </c>
      <c r="BK16" s="5"/>
      <c r="BL16" s="5">
        <v>4.0</v>
      </c>
      <c r="BM16" s="5">
        <v>5.0</v>
      </c>
      <c r="BN16" s="5" t="s">
        <v>340</v>
      </c>
      <c r="BO16" s="5"/>
      <c r="BP16" s="5">
        <v>137.0</v>
      </c>
      <c r="BQ16" s="5">
        <v>4.0</v>
      </c>
      <c r="BR16" s="5">
        <v>3.0</v>
      </c>
      <c r="BS16" s="5">
        <v>4.0</v>
      </c>
      <c r="BT16" s="5">
        <v>4.0</v>
      </c>
      <c r="BU16" s="5">
        <v>4.0</v>
      </c>
      <c r="BV16" s="5">
        <v>2.0</v>
      </c>
      <c r="BW16" s="5">
        <v>3.0</v>
      </c>
      <c r="BX16" s="5">
        <v>4.0</v>
      </c>
      <c r="BY16" s="5">
        <v>1.0</v>
      </c>
      <c r="BZ16" s="5">
        <v>4.0</v>
      </c>
      <c r="CA16" s="5">
        <v>4.0</v>
      </c>
      <c r="CB16" s="5">
        <v>1.0</v>
      </c>
      <c r="CC16" s="5">
        <v>2.0</v>
      </c>
      <c r="CD16" s="5">
        <v>4.0</v>
      </c>
      <c r="CE16" s="5">
        <v>4.0</v>
      </c>
      <c r="CF16" s="5">
        <v>4.0</v>
      </c>
      <c r="CG16" s="5">
        <v>5.0</v>
      </c>
      <c r="CH16" s="5">
        <v>4.0</v>
      </c>
      <c r="CI16" s="5">
        <v>4.0</v>
      </c>
      <c r="CJ16" s="5">
        <v>4.0</v>
      </c>
      <c r="CK16" s="5">
        <v>4.0</v>
      </c>
      <c r="CL16" s="5">
        <v>4.0</v>
      </c>
      <c r="CM16" s="5">
        <v>4.0</v>
      </c>
      <c r="CN16" s="5">
        <v>1.0</v>
      </c>
      <c r="CO16" s="5">
        <v>2.0</v>
      </c>
      <c r="CP16" s="5">
        <v>2.0</v>
      </c>
      <c r="CQ16" s="5">
        <v>1.0</v>
      </c>
      <c r="CR16" s="5">
        <v>4.0</v>
      </c>
      <c r="CS16" s="5">
        <v>4.0</v>
      </c>
      <c r="CT16" s="5">
        <v>5.0</v>
      </c>
      <c r="CU16" s="5">
        <v>4.0</v>
      </c>
      <c r="CV16" s="5">
        <v>5.0</v>
      </c>
      <c r="CW16" s="5">
        <v>2.0</v>
      </c>
      <c r="CX16" s="5">
        <v>3.0</v>
      </c>
      <c r="CY16" s="5">
        <v>4.0</v>
      </c>
      <c r="CZ16" s="5">
        <v>4.0</v>
      </c>
      <c r="DA16" s="5">
        <v>3.0</v>
      </c>
      <c r="DB16" s="5">
        <v>3.0</v>
      </c>
      <c r="DC16" s="5">
        <v>4.0</v>
      </c>
      <c r="DD16" s="5">
        <v>4.0</v>
      </c>
      <c r="DE16" s="5">
        <v>2.0</v>
      </c>
      <c r="DF16" s="5">
        <v>5.0</v>
      </c>
      <c r="DG16" s="5">
        <v>5.0</v>
      </c>
      <c r="DH16" s="5">
        <v>4.0</v>
      </c>
      <c r="DI16" s="5" t="s">
        <v>342</v>
      </c>
      <c r="DJ16" s="5" t="s">
        <v>343</v>
      </c>
      <c r="DK16" s="5">
        <f t="shared" si="4"/>
        <v>6</v>
      </c>
      <c r="DL16" s="5">
        <f t="shared" si="5"/>
        <v>1</v>
      </c>
      <c r="DM16" s="5">
        <f t="shared" si="6"/>
        <v>5.25</v>
      </c>
      <c r="DN16" s="5">
        <f t="shared" si="7"/>
        <v>1</v>
      </c>
      <c r="DO16" s="5">
        <f t="shared" ref="DO16:DP16" si="23">IF($K16=1,Q16,IF($K16=2,S16,IF($K16=3,U16)))</f>
        <v>3</v>
      </c>
      <c r="DP16" s="5">
        <f t="shared" si="23"/>
        <v>1</v>
      </c>
      <c r="DQ16" s="5">
        <f t="shared" si="9"/>
        <v>3</v>
      </c>
      <c r="DR16" s="5">
        <f t="shared" si="10"/>
        <v>1</v>
      </c>
      <c r="DS16" s="22" t="s">
        <v>350</v>
      </c>
    </row>
    <row r="17">
      <c r="A17" s="5">
        <v>134.0</v>
      </c>
      <c r="B17" s="24">
        <v>43308.0</v>
      </c>
      <c r="C17" s="25" t="s">
        <v>128</v>
      </c>
      <c r="D17" s="23">
        <v>14.0</v>
      </c>
      <c r="E17" s="23">
        <v>4.0</v>
      </c>
      <c r="F17" s="6">
        <f t="shared" si="2"/>
        <v>1</v>
      </c>
      <c r="G17" s="6">
        <f t="shared" si="3"/>
        <v>1</v>
      </c>
      <c r="H17" s="35">
        <v>1.0</v>
      </c>
      <c r="I17" s="3">
        <v>64.0</v>
      </c>
      <c r="J17" s="23">
        <v>135.0</v>
      </c>
      <c r="K17" s="35">
        <v>3.0</v>
      </c>
      <c r="L17" s="25"/>
      <c r="M17" s="23">
        <v>0.0</v>
      </c>
      <c r="N17" s="25"/>
      <c r="O17" s="25" t="s">
        <v>68</v>
      </c>
      <c r="P17">
        <v>134.0</v>
      </c>
      <c r="Q17">
        <v>5.0</v>
      </c>
      <c r="R17">
        <v>1.0</v>
      </c>
      <c r="S17">
        <v>5.0</v>
      </c>
      <c r="T17">
        <v>1.0</v>
      </c>
      <c r="U17">
        <v>6.0</v>
      </c>
      <c r="V17">
        <v>1.0</v>
      </c>
      <c r="W17" s="5">
        <v>134.0</v>
      </c>
      <c r="X17" s="5">
        <v>3.0</v>
      </c>
      <c r="Y17" s="5">
        <v>7.0</v>
      </c>
      <c r="Z17" s="5">
        <v>7.0</v>
      </c>
      <c r="AA17" s="5">
        <v>7.0</v>
      </c>
      <c r="AB17" s="5">
        <v>7.0</v>
      </c>
      <c r="AC17" s="5">
        <v>7.0</v>
      </c>
      <c r="AD17" s="5">
        <v>7.0</v>
      </c>
      <c r="AE17" s="5">
        <v>1.0</v>
      </c>
      <c r="AF17" s="5">
        <v>7.0</v>
      </c>
      <c r="AG17" s="5">
        <v>1.0</v>
      </c>
      <c r="AH17" s="5">
        <v>7.0</v>
      </c>
      <c r="AI17" s="5">
        <v>6.0</v>
      </c>
      <c r="AJ17" s="5">
        <v>2.0</v>
      </c>
      <c r="AK17" s="5">
        <v>4.0</v>
      </c>
      <c r="AL17" s="5">
        <v>1.0</v>
      </c>
      <c r="AM17" s="5" t="s">
        <v>352</v>
      </c>
      <c r="AN17" s="5"/>
      <c r="AO17" s="5">
        <v>4.0</v>
      </c>
      <c r="AP17" s="5">
        <v>4.0</v>
      </c>
      <c r="AQ17" s="5">
        <v>5.0</v>
      </c>
      <c r="AR17" s="5">
        <v>0.0</v>
      </c>
      <c r="AS17" s="5">
        <v>1.0</v>
      </c>
      <c r="AT17" s="5">
        <v>0.0</v>
      </c>
      <c r="AU17" s="5">
        <v>0.0</v>
      </c>
      <c r="AV17" s="5">
        <v>6.0</v>
      </c>
      <c r="AW17" s="5">
        <v>5.0</v>
      </c>
      <c r="AX17" s="5">
        <v>6.0</v>
      </c>
      <c r="AY17" s="5">
        <v>6.0</v>
      </c>
      <c r="AZ17" s="5">
        <v>6.0</v>
      </c>
      <c r="BA17" s="5">
        <v>2.0</v>
      </c>
      <c r="BB17" s="5"/>
      <c r="BC17" s="5">
        <v>1.0</v>
      </c>
      <c r="BD17" s="5"/>
      <c r="BE17" s="5" t="s">
        <v>132</v>
      </c>
      <c r="BF17" s="5">
        <v>7.0</v>
      </c>
      <c r="BG17" s="5">
        <v>36.0</v>
      </c>
      <c r="BH17" s="5">
        <v>2.0</v>
      </c>
      <c r="BI17" s="5"/>
      <c r="BJ17" s="5">
        <v>1.0</v>
      </c>
      <c r="BK17" s="5"/>
      <c r="BL17" s="5">
        <v>5.0</v>
      </c>
      <c r="BM17" s="5">
        <v>5.0</v>
      </c>
      <c r="BN17" s="5" t="s">
        <v>202</v>
      </c>
      <c r="BO17" s="5" t="s">
        <v>353</v>
      </c>
      <c r="BP17" s="5">
        <v>134.0</v>
      </c>
      <c r="BQ17" s="5">
        <v>1.0</v>
      </c>
      <c r="BR17" s="5">
        <v>1.0</v>
      </c>
      <c r="BS17" s="5">
        <v>5.0</v>
      </c>
      <c r="BT17" s="5">
        <v>1.0</v>
      </c>
      <c r="BU17" s="5">
        <v>3.0</v>
      </c>
      <c r="BV17" s="5">
        <v>5.0</v>
      </c>
      <c r="BW17" s="5">
        <v>5.0</v>
      </c>
      <c r="BX17" s="5">
        <v>2.0</v>
      </c>
      <c r="BY17" s="5">
        <v>5.0</v>
      </c>
      <c r="BZ17" s="5">
        <v>3.0</v>
      </c>
      <c r="CA17" s="5">
        <v>3.0</v>
      </c>
      <c r="CB17" s="5">
        <v>1.0</v>
      </c>
      <c r="CC17" s="5">
        <v>5.0</v>
      </c>
      <c r="CD17" s="5">
        <v>2.0</v>
      </c>
      <c r="CE17" s="5">
        <v>3.0</v>
      </c>
      <c r="CF17" s="5">
        <v>3.0</v>
      </c>
      <c r="CG17" s="5">
        <v>3.0</v>
      </c>
      <c r="CH17" s="5">
        <v>1.0</v>
      </c>
      <c r="CI17" s="5">
        <v>1.0</v>
      </c>
      <c r="CJ17" s="5">
        <v>2.0</v>
      </c>
      <c r="CK17" s="5">
        <v>5.0</v>
      </c>
      <c r="CL17" s="5">
        <v>4.0</v>
      </c>
      <c r="CM17" s="5">
        <v>1.0</v>
      </c>
      <c r="CN17" s="5">
        <v>5.0</v>
      </c>
      <c r="CO17" s="5">
        <v>3.0</v>
      </c>
      <c r="CP17" s="5">
        <v>2.0</v>
      </c>
      <c r="CQ17" s="5">
        <v>2.0</v>
      </c>
      <c r="CR17" s="5">
        <v>5.0</v>
      </c>
      <c r="CS17" s="5">
        <v>4.0</v>
      </c>
      <c r="CT17" s="5">
        <v>3.0</v>
      </c>
      <c r="CU17" s="5">
        <v>5.0</v>
      </c>
      <c r="CV17" s="5">
        <v>4.0</v>
      </c>
      <c r="CW17" s="5">
        <v>5.0</v>
      </c>
      <c r="CX17" s="5">
        <v>5.0</v>
      </c>
      <c r="CY17" s="5">
        <v>3.0</v>
      </c>
      <c r="CZ17" s="5">
        <v>3.0</v>
      </c>
      <c r="DA17" s="5">
        <v>1.0</v>
      </c>
      <c r="DB17" s="5">
        <v>5.0</v>
      </c>
      <c r="DC17" s="5">
        <v>1.0</v>
      </c>
      <c r="DD17" s="5">
        <v>3.0</v>
      </c>
      <c r="DE17" s="5">
        <v>3.0</v>
      </c>
      <c r="DF17" s="5">
        <v>4.0</v>
      </c>
      <c r="DG17" s="5">
        <v>1.0</v>
      </c>
      <c r="DH17" s="5">
        <v>2.0</v>
      </c>
      <c r="DI17" s="5" t="s">
        <v>358</v>
      </c>
      <c r="DJ17" s="5" t="s">
        <v>359</v>
      </c>
      <c r="DK17" s="5">
        <f t="shared" si="4"/>
        <v>6.909090909</v>
      </c>
      <c r="DL17" s="5">
        <f t="shared" si="5"/>
        <v>0.25</v>
      </c>
      <c r="DM17" s="5">
        <f t="shared" si="6"/>
        <v>5.75</v>
      </c>
      <c r="DN17" s="5">
        <f t="shared" si="7"/>
        <v>2</v>
      </c>
      <c r="DO17" s="5">
        <f t="shared" ref="DO17:DP17" si="24">IF($K17=1,Q17,IF($K17=2,S17,IF($K17=3,U17)))</f>
        <v>6</v>
      </c>
      <c r="DP17" s="5">
        <f t="shared" si="24"/>
        <v>1</v>
      </c>
      <c r="DQ17" s="5" t="str">
        <f t="shared" si="9"/>
        <v/>
      </c>
      <c r="DR17" s="5" t="str">
        <f t="shared" si="10"/>
        <v/>
      </c>
      <c r="DS17" s="22" t="s">
        <v>350</v>
      </c>
    </row>
    <row r="18">
      <c r="A18">
        <v>133.0</v>
      </c>
      <c r="B18" s="24">
        <v>43308.0</v>
      </c>
      <c r="C18" s="25" t="s">
        <v>128</v>
      </c>
      <c r="D18" s="23">
        <v>14.0</v>
      </c>
      <c r="E18" s="23">
        <v>4.0</v>
      </c>
      <c r="F18" s="6">
        <f t="shared" si="2"/>
        <v>1</v>
      </c>
      <c r="G18" s="6">
        <f t="shared" si="3"/>
        <v>1</v>
      </c>
      <c r="H18" s="35">
        <v>2.0</v>
      </c>
      <c r="I18" s="3">
        <v>65.0</v>
      </c>
      <c r="J18" s="23">
        <v>137.0</v>
      </c>
      <c r="K18" s="35">
        <v>2.0</v>
      </c>
      <c r="L18" s="25"/>
      <c r="M18" s="23">
        <v>0.0</v>
      </c>
      <c r="N18" s="25"/>
      <c r="O18" s="25" t="s">
        <v>68</v>
      </c>
      <c r="P18">
        <v>133.0</v>
      </c>
      <c r="Q18">
        <v>5.0</v>
      </c>
      <c r="R18">
        <v>2.0</v>
      </c>
      <c r="S18">
        <v>2.0</v>
      </c>
      <c r="T18">
        <v>1.0</v>
      </c>
      <c r="U18">
        <v>1.0</v>
      </c>
      <c r="V18">
        <v>1.0</v>
      </c>
      <c r="W18" s="5">
        <v>133.0</v>
      </c>
      <c r="X18" s="5">
        <v>2.0</v>
      </c>
      <c r="Y18" s="5">
        <v>7.0</v>
      </c>
      <c r="Z18" s="5">
        <v>7.0</v>
      </c>
      <c r="AA18" s="5">
        <v>7.0</v>
      </c>
      <c r="AB18" s="5">
        <v>6.0</v>
      </c>
      <c r="AC18" s="5">
        <v>7.0</v>
      </c>
      <c r="AD18" s="5">
        <v>4.0</v>
      </c>
      <c r="AE18" s="5">
        <v>2.0</v>
      </c>
      <c r="AF18" s="5">
        <v>5.0</v>
      </c>
      <c r="AG18" s="5">
        <v>4.0</v>
      </c>
      <c r="AH18" s="5">
        <v>6.0</v>
      </c>
      <c r="AI18" s="5">
        <v>5.0</v>
      </c>
      <c r="AJ18" s="5">
        <v>3.0</v>
      </c>
      <c r="AK18" s="5">
        <v>4.0</v>
      </c>
      <c r="AL18" s="5">
        <v>1.0</v>
      </c>
      <c r="AM18" s="5" t="s">
        <v>371</v>
      </c>
      <c r="AN18" s="5"/>
      <c r="AO18" s="5">
        <v>5.0</v>
      </c>
      <c r="AP18" s="5">
        <v>5.0</v>
      </c>
      <c r="AQ18" s="5">
        <v>6.0</v>
      </c>
      <c r="AR18" s="5">
        <v>3.0</v>
      </c>
      <c r="AS18" s="5">
        <v>3.0</v>
      </c>
      <c r="AT18" s="5">
        <v>3.0</v>
      </c>
      <c r="AU18" s="5">
        <v>2.0</v>
      </c>
      <c r="AV18" s="5">
        <v>4.0</v>
      </c>
      <c r="AW18" s="5">
        <v>4.0</v>
      </c>
      <c r="AX18" s="5">
        <v>3.0</v>
      </c>
      <c r="AY18" s="5">
        <v>5.0</v>
      </c>
      <c r="AZ18" s="5">
        <v>5.0</v>
      </c>
      <c r="BA18" s="5">
        <v>2.0</v>
      </c>
      <c r="BB18" s="5"/>
      <c r="BC18" s="5">
        <v>2.0</v>
      </c>
      <c r="BD18" s="5"/>
      <c r="BE18" s="5" t="s">
        <v>132</v>
      </c>
      <c r="BF18" s="5">
        <v>3.0</v>
      </c>
      <c r="BG18" s="5">
        <v>20.0</v>
      </c>
      <c r="BH18" s="5">
        <v>3.0</v>
      </c>
      <c r="BI18" s="5"/>
      <c r="BJ18" s="5">
        <v>4.0</v>
      </c>
      <c r="BK18" s="5"/>
      <c r="BL18" s="5">
        <v>3.0</v>
      </c>
      <c r="BM18" s="5">
        <v>3.0</v>
      </c>
      <c r="BN18" s="5" t="s">
        <v>372</v>
      </c>
      <c r="BO18" s="5"/>
      <c r="BP18" s="5">
        <v>133.0</v>
      </c>
      <c r="BQ18" s="5">
        <v>5.0</v>
      </c>
      <c r="BR18" s="5">
        <v>2.0</v>
      </c>
      <c r="BS18" s="5">
        <v>4.0</v>
      </c>
      <c r="BT18" s="5">
        <v>2.0</v>
      </c>
      <c r="BU18" s="5">
        <v>5.0</v>
      </c>
      <c r="BV18" s="5">
        <v>3.0</v>
      </c>
      <c r="BW18" s="5">
        <v>4.0</v>
      </c>
      <c r="BX18" s="5">
        <v>4.0</v>
      </c>
      <c r="BY18" s="5">
        <v>4.0</v>
      </c>
      <c r="BZ18" s="5">
        <v>4.0</v>
      </c>
      <c r="CA18" s="5">
        <v>5.0</v>
      </c>
      <c r="CB18" s="5">
        <v>3.0</v>
      </c>
      <c r="CC18" s="5">
        <v>4.0</v>
      </c>
      <c r="CD18" s="5">
        <v>4.0</v>
      </c>
      <c r="CE18" s="5">
        <v>4.0</v>
      </c>
      <c r="CF18" s="5">
        <v>4.0</v>
      </c>
      <c r="CG18" s="5">
        <v>5.0</v>
      </c>
      <c r="CH18" s="5">
        <v>4.0</v>
      </c>
      <c r="CI18" s="5">
        <v>3.0</v>
      </c>
      <c r="CJ18" s="5">
        <v>4.0</v>
      </c>
      <c r="CK18" s="5">
        <v>4.0</v>
      </c>
      <c r="CL18" s="5">
        <v>5.0</v>
      </c>
      <c r="CM18" s="5">
        <v>4.0</v>
      </c>
      <c r="CN18" s="5">
        <v>4.0</v>
      </c>
      <c r="CO18" s="5">
        <v>4.0</v>
      </c>
      <c r="CP18" s="5">
        <v>3.0</v>
      </c>
      <c r="CQ18" s="5">
        <v>4.0</v>
      </c>
      <c r="CR18" s="5">
        <v>4.0</v>
      </c>
      <c r="CS18" s="5">
        <v>4.0</v>
      </c>
      <c r="CT18" s="5">
        <v>3.0</v>
      </c>
      <c r="CU18" s="5">
        <v>4.0</v>
      </c>
      <c r="CV18" s="5">
        <v>4.0</v>
      </c>
      <c r="CW18" s="5">
        <v>2.0</v>
      </c>
      <c r="CX18" s="5">
        <v>3.0</v>
      </c>
      <c r="CY18" s="5">
        <v>4.0</v>
      </c>
      <c r="CZ18" s="5">
        <v>4.0</v>
      </c>
      <c r="DA18" s="5">
        <v>3.0</v>
      </c>
      <c r="DB18" s="5">
        <v>4.0</v>
      </c>
      <c r="DC18" s="5">
        <v>4.0</v>
      </c>
      <c r="DD18" s="5">
        <v>4.0</v>
      </c>
      <c r="DE18" s="5">
        <v>4.0</v>
      </c>
      <c r="DF18" s="5">
        <v>4.0</v>
      </c>
      <c r="DG18" s="5">
        <v>4.0</v>
      </c>
      <c r="DH18" s="5">
        <v>2.0</v>
      </c>
      <c r="DI18" s="5" t="s">
        <v>376</v>
      </c>
      <c r="DJ18" s="5" t="s">
        <v>377</v>
      </c>
      <c r="DK18" s="5">
        <f t="shared" si="4"/>
        <v>5.818181818</v>
      </c>
      <c r="DL18" s="5">
        <f t="shared" si="5"/>
        <v>2.75</v>
      </c>
      <c r="DM18" s="5">
        <f t="shared" si="6"/>
        <v>4.25</v>
      </c>
      <c r="DN18" s="5">
        <f t="shared" si="7"/>
        <v>1</v>
      </c>
      <c r="DO18" s="5">
        <f t="shared" ref="DO18:DP18" si="25">IF($K18=1,Q18,IF($K18=2,S18,IF($K18=3,U18)))</f>
        <v>2</v>
      </c>
      <c r="DP18" s="5">
        <f t="shared" si="25"/>
        <v>1</v>
      </c>
      <c r="DQ18" s="5">
        <f t="shared" si="9"/>
        <v>4</v>
      </c>
      <c r="DR18" s="5">
        <f t="shared" si="10"/>
        <v>1.5</v>
      </c>
      <c r="DS18" s="22" t="s">
        <v>384</v>
      </c>
    </row>
    <row r="19">
      <c r="A19">
        <v>135.0</v>
      </c>
      <c r="B19" s="24">
        <v>43308.0</v>
      </c>
      <c r="C19" s="25" t="s">
        <v>128</v>
      </c>
      <c r="D19" s="23">
        <v>14.0</v>
      </c>
      <c r="E19" s="23">
        <v>4.0</v>
      </c>
      <c r="F19" s="6">
        <f t="shared" si="2"/>
        <v>1</v>
      </c>
      <c r="G19" s="6">
        <f t="shared" si="3"/>
        <v>1</v>
      </c>
      <c r="H19" s="35">
        <v>2.0</v>
      </c>
      <c r="I19" s="3">
        <v>65.0</v>
      </c>
      <c r="J19" s="23">
        <v>134.0</v>
      </c>
      <c r="K19" s="35">
        <v>2.0</v>
      </c>
      <c r="L19" s="25"/>
      <c r="M19" s="23">
        <v>0.0</v>
      </c>
      <c r="N19" s="25"/>
      <c r="O19" s="25" t="s">
        <v>68</v>
      </c>
      <c r="P19">
        <v>135.0</v>
      </c>
      <c r="Q19">
        <v>1.0</v>
      </c>
      <c r="R19">
        <v>2.0</v>
      </c>
      <c r="S19">
        <v>6.0</v>
      </c>
      <c r="T19">
        <v>2.0</v>
      </c>
      <c r="U19">
        <v>5.0</v>
      </c>
      <c r="V19">
        <v>1.0</v>
      </c>
      <c r="W19" s="5">
        <v>135.0</v>
      </c>
      <c r="X19" s="5">
        <v>2.0</v>
      </c>
      <c r="Y19" s="5">
        <v>3.0</v>
      </c>
      <c r="Z19" s="5">
        <v>3.0</v>
      </c>
      <c r="AA19" s="5">
        <v>3.0</v>
      </c>
      <c r="AB19" s="5">
        <v>3.0</v>
      </c>
      <c r="AC19" s="5">
        <v>3.0</v>
      </c>
      <c r="AD19" s="5">
        <v>4.0</v>
      </c>
      <c r="AE19" s="5">
        <v>2.0</v>
      </c>
      <c r="AF19" s="5">
        <v>4.0</v>
      </c>
      <c r="AG19" s="5">
        <v>2.0</v>
      </c>
      <c r="AH19" s="5">
        <v>4.0</v>
      </c>
      <c r="AI19" s="5">
        <v>3.0</v>
      </c>
      <c r="AJ19" s="5">
        <v>1.0</v>
      </c>
      <c r="AK19" s="5">
        <v>1.0</v>
      </c>
      <c r="AL19" s="5">
        <v>2.0</v>
      </c>
      <c r="AM19" s="5"/>
      <c r="AN19" s="5" t="s">
        <v>386</v>
      </c>
      <c r="AO19" s="5">
        <v>1.0</v>
      </c>
      <c r="AP19" s="5">
        <v>1.0</v>
      </c>
      <c r="AQ19" s="5">
        <v>2.0</v>
      </c>
      <c r="AR19" s="5">
        <v>2.0</v>
      </c>
      <c r="AS19" s="5">
        <v>4.0</v>
      </c>
      <c r="AT19" s="5">
        <v>4.0</v>
      </c>
      <c r="AU19" s="5">
        <v>3.0</v>
      </c>
      <c r="AV19" s="5">
        <v>2.0</v>
      </c>
      <c r="AW19" s="5">
        <v>1.0</v>
      </c>
      <c r="AX19" s="5">
        <v>4.0</v>
      </c>
      <c r="AY19" s="5">
        <v>1.0</v>
      </c>
      <c r="AZ19" s="5">
        <v>1.0</v>
      </c>
      <c r="BA19" s="5">
        <v>2.0</v>
      </c>
      <c r="BB19" s="5"/>
      <c r="BC19" s="5">
        <v>2.0</v>
      </c>
      <c r="BD19" s="5"/>
      <c r="BE19" s="5" t="s">
        <v>132</v>
      </c>
      <c r="BF19" s="5">
        <v>3.0</v>
      </c>
      <c r="BG19" s="5">
        <v>20.0</v>
      </c>
      <c r="BH19" s="5">
        <v>6.0</v>
      </c>
      <c r="BI19" s="5" t="s">
        <v>390</v>
      </c>
      <c r="BJ19" s="5" t="s">
        <v>391</v>
      </c>
      <c r="BK19" s="5" t="s">
        <v>392</v>
      </c>
      <c r="BL19" s="5">
        <v>5.0</v>
      </c>
      <c r="BM19" s="5">
        <v>4.0</v>
      </c>
      <c r="BN19" s="5" t="s">
        <v>393</v>
      </c>
      <c r="BO19" s="5"/>
      <c r="BP19" s="5">
        <v>135.0</v>
      </c>
      <c r="BQ19" s="5">
        <v>4.0</v>
      </c>
      <c r="BR19" s="5">
        <v>3.0</v>
      </c>
      <c r="BS19" s="5">
        <v>5.0</v>
      </c>
      <c r="BT19" s="5">
        <v>2.0</v>
      </c>
      <c r="BU19" s="5">
        <v>5.0</v>
      </c>
      <c r="BV19" s="5">
        <v>2.0</v>
      </c>
      <c r="BW19" s="5">
        <v>4.0</v>
      </c>
      <c r="BX19" s="5">
        <v>3.0</v>
      </c>
      <c r="BY19" s="5">
        <v>3.0</v>
      </c>
      <c r="BZ19" s="5">
        <v>4.0</v>
      </c>
      <c r="CA19" s="5">
        <v>5.0</v>
      </c>
      <c r="CB19" s="5">
        <v>2.0</v>
      </c>
      <c r="CC19" s="5">
        <v>5.0</v>
      </c>
      <c r="CD19" s="5">
        <v>2.0</v>
      </c>
      <c r="CE19" s="5">
        <v>5.0</v>
      </c>
      <c r="CF19" s="5">
        <v>5.0</v>
      </c>
      <c r="CG19" s="5">
        <v>3.0</v>
      </c>
      <c r="CH19" s="5">
        <v>4.0</v>
      </c>
      <c r="CI19" s="5">
        <v>4.0</v>
      </c>
      <c r="CJ19" s="5">
        <v>5.0</v>
      </c>
      <c r="CK19" s="5">
        <v>2.0</v>
      </c>
      <c r="CL19" s="5">
        <v>5.0</v>
      </c>
      <c r="CM19" s="5">
        <v>2.0</v>
      </c>
      <c r="CN19" s="5">
        <v>4.0</v>
      </c>
      <c r="CO19" s="5">
        <v>4.0</v>
      </c>
      <c r="CP19" s="5">
        <v>4.0</v>
      </c>
      <c r="CQ19" s="5">
        <v>3.0</v>
      </c>
      <c r="CR19" s="5">
        <v>5.0</v>
      </c>
      <c r="CS19" s="5">
        <v>3.0</v>
      </c>
      <c r="CT19" s="5">
        <v>5.0</v>
      </c>
      <c r="CU19" s="5">
        <v>4.0</v>
      </c>
      <c r="CV19" s="5">
        <v>4.0</v>
      </c>
      <c r="CW19" s="5">
        <v>5.0</v>
      </c>
      <c r="CX19" s="5">
        <v>3.0</v>
      </c>
      <c r="CY19" s="5">
        <v>4.0</v>
      </c>
      <c r="CZ19" s="5">
        <v>4.0</v>
      </c>
      <c r="DA19" s="5">
        <v>2.0</v>
      </c>
      <c r="DB19" s="5">
        <v>5.0</v>
      </c>
      <c r="DC19" s="5">
        <v>3.0</v>
      </c>
      <c r="DD19" s="5">
        <v>5.0</v>
      </c>
      <c r="DE19" s="5">
        <v>5.0</v>
      </c>
      <c r="DF19" s="5">
        <v>5.0</v>
      </c>
      <c r="DG19" s="5">
        <v>4.0</v>
      </c>
      <c r="DH19" s="5">
        <v>4.0</v>
      </c>
      <c r="DI19" s="5" t="s">
        <v>394</v>
      </c>
      <c r="DJ19" s="5" t="s">
        <v>395</v>
      </c>
      <c r="DK19" s="5">
        <f t="shared" si="4"/>
        <v>3.818181818</v>
      </c>
      <c r="DL19" s="5">
        <f t="shared" si="5"/>
        <v>3.25</v>
      </c>
      <c r="DM19" s="5">
        <f t="shared" si="6"/>
        <v>1.75</v>
      </c>
      <c r="DN19" s="5">
        <f t="shared" si="7"/>
        <v>0</v>
      </c>
      <c r="DO19" s="5">
        <f t="shared" ref="DO19:DP19" si="26">IF($K19=1,Q19,IF($K19=2,S19,IF($K19=3,U19)))</f>
        <v>6</v>
      </c>
      <c r="DP19" s="5">
        <f t="shared" si="26"/>
        <v>2</v>
      </c>
      <c r="DQ19" s="5" t="str">
        <f t="shared" si="9"/>
        <v/>
      </c>
      <c r="DR19" s="5" t="str">
        <f t="shared" si="10"/>
        <v/>
      </c>
      <c r="DS19" s="22" t="s">
        <v>384</v>
      </c>
    </row>
    <row r="20" hidden="1">
      <c r="A20" s="23">
        <v>136.0</v>
      </c>
      <c r="B20" s="24">
        <v>43308.0</v>
      </c>
      <c r="C20" s="25" t="s">
        <v>128</v>
      </c>
      <c r="D20" s="23">
        <v>14.0</v>
      </c>
      <c r="E20" s="23">
        <v>4.0</v>
      </c>
      <c r="F20" s="6">
        <f t="shared" si="2"/>
        <v>1</v>
      </c>
      <c r="G20" s="6">
        <f t="shared" si="3"/>
        <v>1</v>
      </c>
      <c r="H20" s="25" t="s">
        <v>198</v>
      </c>
      <c r="I20" s="3"/>
      <c r="J20" s="25" t="s">
        <v>198</v>
      </c>
      <c r="K20" s="25" t="s">
        <v>198</v>
      </c>
      <c r="L20" s="25" t="s">
        <v>198</v>
      </c>
      <c r="M20" s="25" t="s">
        <v>198</v>
      </c>
      <c r="N20" s="25" t="s">
        <v>198</v>
      </c>
      <c r="O20" s="25"/>
      <c r="P20">
        <v>136.0</v>
      </c>
      <c r="Q20">
        <v>5.0</v>
      </c>
      <c r="R20">
        <v>1.0</v>
      </c>
      <c r="S20">
        <v>6.0</v>
      </c>
      <c r="T20">
        <v>2.0</v>
      </c>
      <c r="U20">
        <v>5.0</v>
      </c>
      <c r="V20">
        <v>1.0</v>
      </c>
      <c r="W20" s="5">
        <v>136.0</v>
      </c>
      <c r="X20" s="5"/>
      <c r="Y20" s="5"/>
      <c r="Z20" s="5"/>
      <c r="AA20" s="5"/>
      <c r="AB20" s="5"/>
      <c r="AC20" s="5"/>
      <c r="AD20" s="5"/>
      <c r="AE20" s="5"/>
      <c r="AF20" s="5"/>
      <c r="AG20" s="5"/>
      <c r="AH20" s="5"/>
      <c r="AI20" s="5"/>
      <c r="AJ20" s="5"/>
      <c r="AK20" s="5"/>
      <c r="AL20" s="5"/>
      <c r="AM20" s="5"/>
      <c r="AN20" s="5"/>
      <c r="AO20" s="5"/>
      <c r="AP20" s="5"/>
      <c r="AQ20" s="5"/>
      <c r="AR20" s="5"/>
      <c r="AS20" s="5"/>
      <c r="AT20" s="5"/>
      <c r="AU20" s="5"/>
      <c r="AV20" s="5"/>
      <c r="AW20" s="5"/>
      <c r="AX20" s="5"/>
      <c r="AY20" s="5"/>
      <c r="AZ20" s="5"/>
      <c r="BA20" s="5"/>
      <c r="BB20" s="5"/>
      <c r="BC20" s="5"/>
      <c r="BD20" s="5"/>
      <c r="BE20" s="5"/>
      <c r="BF20" s="5"/>
      <c r="BG20" s="5"/>
      <c r="BH20" s="5"/>
      <c r="BI20" s="5"/>
      <c r="BJ20" s="5"/>
      <c r="BK20" s="5"/>
      <c r="BL20" s="5"/>
      <c r="BM20" s="5"/>
      <c r="BN20" s="5"/>
      <c r="BO20" s="5"/>
      <c r="BP20" s="5">
        <v>136.0</v>
      </c>
      <c r="BQ20" s="5"/>
      <c r="BR20" s="5"/>
      <c r="BS20" s="5"/>
      <c r="BT20" s="5"/>
      <c r="BU20" s="5"/>
      <c r="BV20" s="5"/>
      <c r="BW20" s="5"/>
      <c r="BX20" s="5"/>
      <c r="BY20" s="5"/>
      <c r="BZ20" s="5"/>
      <c r="CA20" s="5"/>
      <c r="CB20" s="5"/>
      <c r="CC20" s="5"/>
      <c r="CD20" s="5"/>
      <c r="CE20" s="5"/>
      <c r="CF20" s="5"/>
      <c r="CG20" s="5"/>
      <c r="CH20" s="5"/>
      <c r="CI20" s="5"/>
      <c r="CJ20" s="5"/>
      <c r="CK20" s="5"/>
      <c r="CL20" s="5"/>
      <c r="CM20" s="5"/>
      <c r="CN20" s="5"/>
      <c r="CO20" s="5"/>
      <c r="CP20" s="5"/>
      <c r="CQ20" s="5"/>
      <c r="CR20" s="5"/>
      <c r="CS20" s="5"/>
      <c r="CT20" s="5"/>
      <c r="CU20" s="5"/>
      <c r="CV20" s="5"/>
      <c r="CW20" s="5"/>
      <c r="CX20" s="5"/>
      <c r="CY20" s="5"/>
      <c r="CZ20" s="5"/>
      <c r="DA20" s="5"/>
      <c r="DB20" s="5"/>
      <c r="DC20" s="5"/>
      <c r="DD20" s="5"/>
      <c r="DE20" s="5"/>
      <c r="DF20" s="5"/>
      <c r="DG20" s="5"/>
      <c r="DH20" s="5"/>
      <c r="DI20" s="5"/>
      <c r="DJ20" s="5"/>
      <c r="DK20" s="5">
        <f t="shared" si="4"/>
        <v>8</v>
      </c>
      <c r="DL20" s="5" t="str">
        <f t="shared" si="5"/>
        <v>#DIV/0!</v>
      </c>
      <c r="DM20" s="5" t="str">
        <f t="shared" si="6"/>
        <v>#DIV/0!</v>
      </c>
      <c r="DN20" s="5">
        <f t="shared" si="7"/>
        <v>0</v>
      </c>
      <c r="DO20" s="5" t="b">
        <f t="shared" ref="DO20:DP20" si="27">IF($K20=1,Q20,IF($K20=2,S20,IF($K20=3,U20)))</f>
        <v>0</v>
      </c>
      <c r="DP20" s="5" t="b">
        <f t="shared" si="27"/>
        <v>0</v>
      </c>
      <c r="DQ20" s="5" t="str">
        <f t="shared" si="9"/>
        <v/>
      </c>
      <c r="DR20" s="5" t="str">
        <f t="shared" si="10"/>
        <v/>
      </c>
      <c r="DS20" s="5"/>
    </row>
    <row r="21" ht="15.75" customHeight="1">
      <c r="A21" s="23">
        <v>139.0</v>
      </c>
      <c r="B21" s="24">
        <v>43311.0</v>
      </c>
      <c r="C21" s="25" t="s">
        <v>182</v>
      </c>
      <c r="D21" s="23">
        <v>15.0</v>
      </c>
      <c r="E21" s="23">
        <v>2.0</v>
      </c>
      <c r="F21" s="6">
        <f t="shared" si="2"/>
        <v>1</v>
      </c>
      <c r="G21" s="28">
        <f t="shared" si="3"/>
        <v>0</v>
      </c>
      <c r="H21" s="23">
        <v>1.0</v>
      </c>
      <c r="I21" s="3">
        <v>66.0</v>
      </c>
      <c r="J21" s="23">
        <v>141.0</v>
      </c>
      <c r="K21" s="23">
        <v>2.0</v>
      </c>
      <c r="L21" s="25"/>
      <c r="M21" s="23">
        <v>0.0</v>
      </c>
      <c r="N21" s="25"/>
      <c r="O21" s="25"/>
      <c r="P21">
        <v>139.0</v>
      </c>
      <c r="Q21">
        <v>3.0</v>
      </c>
      <c r="R21">
        <v>1.0</v>
      </c>
      <c r="S21">
        <v>4.0</v>
      </c>
      <c r="T21">
        <v>1.0</v>
      </c>
      <c r="U21">
        <v>4.0</v>
      </c>
      <c r="V21">
        <v>1.0</v>
      </c>
      <c r="W21" s="5">
        <v>139.0</v>
      </c>
      <c r="X21" s="5">
        <v>2.0</v>
      </c>
      <c r="Y21" s="5">
        <v>7.0</v>
      </c>
      <c r="Z21" s="5">
        <v>7.0</v>
      </c>
      <c r="AA21" s="5">
        <v>7.0</v>
      </c>
      <c r="AB21" s="5">
        <v>6.0</v>
      </c>
      <c r="AC21" s="5">
        <v>6.0</v>
      </c>
      <c r="AD21" s="5">
        <v>5.0</v>
      </c>
      <c r="AE21" s="5">
        <v>3.0</v>
      </c>
      <c r="AF21" s="5">
        <v>5.0</v>
      </c>
      <c r="AG21" s="5">
        <v>2.0</v>
      </c>
      <c r="AH21" s="5">
        <v>5.0</v>
      </c>
      <c r="AI21" s="5">
        <v>5.0</v>
      </c>
      <c r="AJ21" s="5">
        <v>3.0</v>
      </c>
      <c r="AK21" s="5">
        <v>4.0</v>
      </c>
      <c r="AL21" s="5">
        <v>1.0</v>
      </c>
      <c r="AM21" s="5" t="s">
        <v>410</v>
      </c>
      <c r="AN21" s="5"/>
      <c r="AO21" s="5">
        <v>2.0</v>
      </c>
      <c r="AP21" s="5">
        <v>3.0</v>
      </c>
      <c r="AQ21" s="5">
        <v>2.0</v>
      </c>
      <c r="AR21" s="5">
        <v>4.0</v>
      </c>
      <c r="AS21" s="5">
        <v>1.0</v>
      </c>
      <c r="AT21" s="5">
        <v>1.0</v>
      </c>
      <c r="AU21" s="5">
        <v>2.0</v>
      </c>
      <c r="AV21" s="5">
        <v>3.0</v>
      </c>
      <c r="AW21" s="5">
        <v>2.0</v>
      </c>
      <c r="AX21" s="5">
        <v>5.0</v>
      </c>
      <c r="AY21" s="5">
        <v>3.0</v>
      </c>
      <c r="AZ21" s="5">
        <v>1.0</v>
      </c>
      <c r="BA21" s="5">
        <v>1.0</v>
      </c>
      <c r="BB21" s="5"/>
      <c r="BC21" s="5">
        <v>2.0</v>
      </c>
      <c r="BD21" s="5"/>
      <c r="BE21" s="5" t="s">
        <v>139</v>
      </c>
      <c r="BF21" s="5">
        <v>2.0</v>
      </c>
      <c r="BG21" s="5">
        <v>21.0</v>
      </c>
      <c r="BH21" s="5">
        <v>3.0</v>
      </c>
      <c r="BI21" s="5"/>
      <c r="BJ21" s="5">
        <v>1.0</v>
      </c>
      <c r="BK21" s="5"/>
      <c r="BL21" s="5">
        <v>4.0</v>
      </c>
      <c r="BM21" s="5">
        <v>5.0</v>
      </c>
      <c r="BN21" s="5" t="s">
        <v>133</v>
      </c>
      <c r="BO21" s="5"/>
      <c r="BP21" s="5">
        <v>139.0</v>
      </c>
      <c r="BQ21" s="5">
        <v>3.0</v>
      </c>
      <c r="BR21" s="5">
        <v>4.0</v>
      </c>
      <c r="BS21" s="5">
        <v>4.0</v>
      </c>
      <c r="BT21" s="5">
        <v>4.0</v>
      </c>
      <c r="BU21" s="5">
        <v>4.0</v>
      </c>
      <c r="BV21" s="5">
        <v>5.0</v>
      </c>
      <c r="BW21" s="5">
        <v>3.0</v>
      </c>
      <c r="BX21" s="5">
        <v>4.0</v>
      </c>
      <c r="BY21" s="5">
        <v>3.0</v>
      </c>
      <c r="BZ21" s="5">
        <v>4.0</v>
      </c>
      <c r="CA21" s="5">
        <v>2.0</v>
      </c>
      <c r="CB21" s="5">
        <v>1.0</v>
      </c>
      <c r="CC21" s="5">
        <v>5.0</v>
      </c>
      <c r="CD21" s="5">
        <v>5.0</v>
      </c>
      <c r="CE21" s="5">
        <v>3.0</v>
      </c>
      <c r="CF21" s="5">
        <v>3.0</v>
      </c>
      <c r="CG21" s="5">
        <v>5.0</v>
      </c>
      <c r="CH21" s="5">
        <v>3.0</v>
      </c>
      <c r="CI21" s="5">
        <v>4.0</v>
      </c>
      <c r="CJ21" s="5">
        <v>5.0</v>
      </c>
      <c r="CK21" s="5">
        <v>5.0</v>
      </c>
      <c r="CL21" s="5">
        <v>4.0</v>
      </c>
      <c r="CM21" s="5">
        <v>2.0</v>
      </c>
      <c r="CN21" s="5">
        <v>3.0</v>
      </c>
      <c r="CO21" s="5">
        <v>5.0</v>
      </c>
      <c r="CP21" s="5">
        <v>2.0</v>
      </c>
      <c r="CQ21" s="5">
        <v>2.0</v>
      </c>
      <c r="CR21" s="5">
        <v>5.0</v>
      </c>
      <c r="CS21" s="5">
        <v>2.0</v>
      </c>
      <c r="CT21" s="5">
        <v>5.0</v>
      </c>
      <c r="CU21" s="5">
        <v>5.0</v>
      </c>
      <c r="CV21" s="5">
        <v>3.0</v>
      </c>
      <c r="CW21" s="5">
        <v>3.0</v>
      </c>
      <c r="CX21" s="5">
        <v>2.0</v>
      </c>
      <c r="CY21" s="5">
        <v>5.0</v>
      </c>
      <c r="CZ21" s="5">
        <v>4.0</v>
      </c>
      <c r="DA21" s="5">
        <v>3.0</v>
      </c>
      <c r="DB21" s="5">
        <v>2.0</v>
      </c>
      <c r="DC21" s="5">
        <v>5.0</v>
      </c>
      <c r="DD21" s="5">
        <v>5.0</v>
      </c>
      <c r="DE21" s="5">
        <v>1.0</v>
      </c>
      <c r="DF21" s="5">
        <v>3.0</v>
      </c>
      <c r="DG21" s="5">
        <v>4.0</v>
      </c>
      <c r="DH21" s="5">
        <v>5.0</v>
      </c>
      <c r="DI21" s="5" t="s">
        <v>413</v>
      </c>
      <c r="DJ21" s="5" t="s">
        <v>414</v>
      </c>
      <c r="DK21" s="5">
        <f t="shared" si="4"/>
        <v>5.818181818</v>
      </c>
      <c r="DL21" s="5">
        <f t="shared" si="5"/>
        <v>2</v>
      </c>
      <c r="DM21" s="5">
        <f t="shared" si="6"/>
        <v>2.75</v>
      </c>
      <c r="DN21" s="5">
        <f t="shared" si="7"/>
        <v>1</v>
      </c>
      <c r="DO21" s="5">
        <f t="shared" ref="DO21:DP21" si="28">IF($K21=1,Q21,IF($K21=2,S21,IF($K21=3,U21)))</f>
        <v>4</v>
      </c>
      <c r="DP21" s="5">
        <f t="shared" si="28"/>
        <v>1</v>
      </c>
      <c r="DQ21" s="5">
        <f t="shared" si="9"/>
        <v>3</v>
      </c>
      <c r="DR21" s="5">
        <f t="shared" si="10"/>
        <v>1.5</v>
      </c>
      <c r="DS21" s="22" t="s">
        <v>420</v>
      </c>
    </row>
    <row r="22" ht="15.75" customHeight="1">
      <c r="A22" s="23">
        <v>141.0</v>
      </c>
      <c r="B22" s="24">
        <v>43311.0</v>
      </c>
      <c r="C22" s="25" t="s">
        <v>182</v>
      </c>
      <c r="D22" s="23">
        <v>15.0</v>
      </c>
      <c r="E22" s="23">
        <v>2.0</v>
      </c>
      <c r="F22" s="6">
        <f t="shared" si="2"/>
        <v>1</v>
      </c>
      <c r="G22" s="6">
        <f t="shared" si="3"/>
        <v>0</v>
      </c>
      <c r="H22" s="23">
        <v>1.0</v>
      </c>
      <c r="I22" s="3">
        <v>66.0</v>
      </c>
      <c r="J22" s="23">
        <v>139.0</v>
      </c>
      <c r="K22" s="23">
        <v>2.0</v>
      </c>
      <c r="L22" s="25"/>
      <c r="M22" s="23">
        <v>0.0</v>
      </c>
      <c r="N22" s="25"/>
      <c r="O22" s="25"/>
      <c r="P22">
        <v>141.0</v>
      </c>
      <c r="Q22">
        <v>6.0</v>
      </c>
      <c r="R22">
        <v>2.0</v>
      </c>
      <c r="S22">
        <v>1.0</v>
      </c>
      <c r="T22">
        <v>2.0</v>
      </c>
      <c r="U22">
        <v>2.0</v>
      </c>
      <c r="V22">
        <v>1.0</v>
      </c>
      <c r="W22" s="5">
        <v>141.0</v>
      </c>
      <c r="X22" s="5">
        <v>2.0</v>
      </c>
      <c r="Y22" s="5">
        <v>3.0</v>
      </c>
      <c r="Z22" s="5">
        <v>4.0</v>
      </c>
      <c r="AA22" s="5">
        <v>5.0</v>
      </c>
      <c r="AB22" s="5">
        <v>5.0</v>
      </c>
      <c r="AC22" s="5">
        <v>2.0</v>
      </c>
      <c r="AD22" s="5">
        <v>6.0</v>
      </c>
      <c r="AE22" s="5">
        <v>2.0</v>
      </c>
      <c r="AF22" s="5">
        <v>5.0</v>
      </c>
      <c r="AG22" s="5">
        <v>2.0</v>
      </c>
      <c r="AH22" s="5">
        <v>7.0</v>
      </c>
      <c r="AI22" s="5">
        <v>5.0</v>
      </c>
      <c r="AJ22" s="5">
        <v>2.0</v>
      </c>
      <c r="AK22" s="5">
        <v>2.0</v>
      </c>
      <c r="AL22" s="5">
        <v>2.0</v>
      </c>
      <c r="AM22" s="5"/>
      <c r="AN22" s="5" t="s">
        <v>424</v>
      </c>
      <c r="AO22" s="5">
        <v>6.0</v>
      </c>
      <c r="AP22" s="5">
        <v>1.0</v>
      </c>
      <c r="AQ22" s="5">
        <v>2.0</v>
      </c>
      <c r="AR22" s="5">
        <v>1.0</v>
      </c>
      <c r="AS22" s="5">
        <v>2.0</v>
      </c>
      <c r="AT22" s="5">
        <v>2.0</v>
      </c>
      <c r="AU22" s="5">
        <v>3.0</v>
      </c>
      <c r="AV22" s="5">
        <v>4.0</v>
      </c>
      <c r="AW22" s="5">
        <v>5.0</v>
      </c>
      <c r="AX22" s="5">
        <v>5.0</v>
      </c>
      <c r="AY22" s="5">
        <v>6.0</v>
      </c>
      <c r="AZ22" s="5">
        <v>4.0</v>
      </c>
      <c r="BA22" s="5">
        <v>1.0</v>
      </c>
      <c r="BB22" s="5"/>
      <c r="BC22" s="5">
        <v>1.0</v>
      </c>
      <c r="BD22" s="5"/>
      <c r="BE22" s="5" t="s">
        <v>132</v>
      </c>
      <c r="BF22" s="5">
        <v>2.0</v>
      </c>
      <c r="BG22" s="5">
        <v>18.0</v>
      </c>
      <c r="BH22" s="5">
        <v>3.0</v>
      </c>
      <c r="BI22" s="5"/>
      <c r="BJ22" s="5">
        <v>6.0</v>
      </c>
      <c r="BK22" s="5" t="s">
        <v>227</v>
      </c>
      <c r="BL22" s="5">
        <v>2.0</v>
      </c>
      <c r="BM22" s="5">
        <v>5.0</v>
      </c>
      <c r="BN22" s="5" t="s">
        <v>202</v>
      </c>
      <c r="BO22" s="5" t="s">
        <v>427</v>
      </c>
      <c r="BP22" s="5">
        <v>141.0</v>
      </c>
      <c r="BQ22" s="5">
        <v>4.0</v>
      </c>
      <c r="BR22" s="5">
        <v>4.0</v>
      </c>
      <c r="BS22" s="5">
        <v>4.0</v>
      </c>
      <c r="BT22" s="5">
        <v>1.0</v>
      </c>
      <c r="BU22" s="5">
        <v>2.0</v>
      </c>
      <c r="BV22" s="5">
        <v>4.0</v>
      </c>
      <c r="BW22" s="5">
        <v>4.0</v>
      </c>
      <c r="BX22" s="5">
        <v>2.0</v>
      </c>
      <c r="BY22" s="5">
        <v>4.0</v>
      </c>
      <c r="BZ22" s="5">
        <v>5.0</v>
      </c>
      <c r="CA22" s="5">
        <v>4.0</v>
      </c>
      <c r="CB22" s="5">
        <v>4.0</v>
      </c>
      <c r="CC22" s="5">
        <v>5.0</v>
      </c>
      <c r="CD22" s="5">
        <v>4.0</v>
      </c>
      <c r="CE22" s="5">
        <v>5.0</v>
      </c>
      <c r="CF22" s="5">
        <v>4.0</v>
      </c>
      <c r="CG22" s="5">
        <v>5.0</v>
      </c>
      <c r="CH22" s="5">
        <v>2.0</v>
      </c>
      <c r="CI22" s="5">
        <v>2.0</v>
      </c>
      <c r="CJ22" s="5">
        <v>4.0</v>
      </c>
      <c r="CK22" s="5">
        <v>4.0</v>
      </c>
      <c r="CL22" s="5">
        <v>5.0</v>
      </c>
      <c r="CM22" s="5">
        <v>3.0</v>
      </c>
      <c r="CN22" s="5">
        <v>2.0</v>
      </c>
      <c r="CO22" s="5">
        <v>5.0</v>
      </c>
      <c r="CP22" s="5">
        <v>4.0</v>
      </c>
      <c r="CQ22" s="5">
        <v>1.0</v>
      </c>
      <c r="CR22" s="5">
        <v>4.0</v>
      </c>
      <c r="CS22" s="5">
        <v>4.0</v>
      </c>
      <c r="CT22" s="5">
        <v>4.0</v>
      </c>
      <c r="CU22" s="5">
        <v>4.0</v>
      </c>
      <c r="CV22" s="5">
        <v>4.0</v>
      </c>
      <c r="CW22" s="5">
        <v>4.0</v>
      </c>
      <c r="CX22" s="5">
        <v>4.0</v>
      </c>
      <c r="CY22" s="5">
        <v>1.0</v>
      </c>
      <c r="CZ22" s="5">
        <v>4.0</v>
      </c>
      <c r="DA22" s="5">
        <v>4.0</v>
      </c>
      <c r="DB22" s="5">
        <v>4.0</v>
      </c>
      <c r="DC22" s="5">
        <v>4.0</v>
      </c>
      <c r="DD22" s="5">
        <v>5.0</v>
      </c>
      <c r="DE22" s="5">
        <v>2.0</v>
      </c>
      <c r="DF22" s="5">
        <v>4.0</v>
      </c>
      <c r="DG22" s="5">
        <v>4.0</v>
      </c>
      <c r="DH22" s="5">
        <v>5.0</v>
      </c>
      <c r="DI22" s="5" t="s">
        <v>428</v>
      </c>
      <c r="DJ22" s="5" t="s">
        <v>429</v>
      </c>
      <c r="DK22" s="5">
        <f t="shared" si="4"/>
        <v>4.909090909</v>
      </c>
      <c r="DL22" s="5">
        <f t="shared" si="5"/>
        <v>2</v>
      </c>
      <c r="DM22" s="5">
        <f t="shared" si="6"/>
        <v>5</v>
      </c>
      <c r="DN22" s="5">
        <f t="shared" si="7"/>
        <v>0</v>
      </c>
      <c r="DO22" s="5">
        <f t="shared" ref="DO22:DP22" si="29">IF($K22=1,Q22,IF($K22=2,S22,IF($K22=3,U22)))</f>
        <v>1</v>
      </c>
      <c r="DP22" s="5">
        <f t="shared" si="29"/>
        <v>2</v>
      </c>
      <c r="DQ22" s="5" t="str">
        <f t="shared" si="9"/>
        <v/>
      </c>
      <c r="DR22" s="5" t="str">
        <f t="shared" si="10"/>
        <v/>
      </c>
      <c r="DS22" s="22" t="s">
        <v>420</v>
      </c>
    </row>
    <row r="23" ht="15.75" customHeight="1">
      <c r="A23" s="23">
        <v>140.0</v>
      </c>
      <c r="B23" s="24">
        <v>43311.0</v>
      </c>
      <c r="C23" s="25" t="s">
        <v>182</v>
      </c>
      <c r="D23" s="23">
        <v>15.0</v>
      </c>
      <c r="E23" s="23">
        <v>2.0</v>
      </c>
      <c r="F23" s="6">
        <f t="shared" si="2"/>
        <v>1</v>
      </c>
      <c r="G23" s="6">
        <f t="shared" si="3"/>
        <v>0</v>
      </c>
      <c r="H23" s="23">
        <v>2.0</v>
      </c>
      <c r="I23" s="3">
        <v>67.0</v>
      </c>
      <c r="J23" s="23">
        <v>143.0</v>
      </c>
      <c r="K23" s="23">
        <v>2.0</v>
      </c>
      <c r="L23" s="25"/>
      <c r="M23" s="23">
        <v>0.0</v>
      </c>
      <c r="N23" s="25"/>
      <c r="O23" s="25"/>
      <c r="P23">
        <v>140.0</v>
      </c>
      <c r="Q23">
        <v>1.0</v>
      </c>
      <c r="R23">
        <v>2.0</v>
      </c>
      <c r="S23">
        <v>1.0</v>
      </c>
      <c r="T23">
        <v>1.0</v>
      </c>
      <c r="U23">
        <v>6.0</v>
      </c>
      <c r="V23">
        <v>2.0</v>
      </c>
      <c r="W23" s="5">
        <v>140.0</v>
      </c>
      <c r="X23" s="5">
        <v>2.0</v>
      </c>
      <c r="Y23" s="5">
        <v>5.0</v>
      </c>
      <c r="Z23" s="5">
        <v>7.0</v>
      </c>
      <c r="AA23" s="5">
        <v>5.0</v>
      </c>
      <c r="AB23" s="5">
        <v>6.0</v>
      </c>
      <c r="AC23" s="5">
        <v>6.0</v>
      </c>
      <c r="AD23" s="5">
        <v>5.0</v>
      </c>
      <c r="AE23" s="5">
        <v>4.0</v>
      </c>
      <c r="AF23" s="5">
        <v>6.0</v>
      </c>
      <c r="AG23" s="5">
        <v>4.0</v>
      </c>
      <c r="AH23" s="5">
        <v>7.0</v>
      </c>
      <c r="AI23" s="5">
        <v>2.0</v>
      </c>
      <c r="AJ23" s="5">
        <v>2.0</v>
      </c>
      <c r="AK23" s="5">
        <v>3.0</v>
      </c>
      <c r="AL23" s="5">
        <v>1.0</v>
      </c>
      <c r="AM23" s="5" t="s">
        <v>437</v>
      </c>
      <c r="AN23" s="5"/>
      <c r="AO23" s="5">
        <v>1.0</v>
      </c>
      <c r="AP23" s="5">
        <v>1.0</v>
      </c>
      <c r="AQ23" s="5">
        <v>6.0</v>
      </c>
      <c r="AR23" s="5">
        <v>2.0</v>
      </c>
      <c r="AS23" s="5">
        <v>0.0</v>
      </c>
      <c r="AT23" s="5">
        <v>1.0</v>
      </c>
      <c r="AU23" s="5">
        <v>1.0</v>
      </c>
      <c r="AV23" s="5">
        <v>2.0</v>
      </c>
      <c r="AW23" s="5">
        <v>6.0</v>
      </c>
      <c r="AX23" s="5">
        <v>1.0</v>
      </c>
      <c r="AY23" s="5">
        <v>5.0</v>
      </c>
      <c r="AZ23" s="5">
        <v>6.0</v>
      </c>
      <c r="BA23" s="5">
        <v>1.0</v>
      </c>
      <c r="BB23" s="5"/>
      <c r="BC23" s="5">
        <v>3.0</v>
      </c>
      <c r="BD23" s="5" t="s">
        <v>438</v>
      </c>
      <c r="BE23" s="5" t="s">
        <v>132</v>
      </c>
      <c r="BF23" s="5">
        <v>2.0</v>
      </c>
      <c r="BG23" s="5">
        <v>19.0</v>
      </c>
      <c r="BH23" s="5">
        <v>3.0</v>
      </c>
      <c r="BI23" s="5"/>
      <c r="BJ23" s="5">
        <v>4.0</v>
      </c>
      <c r="BK23" s="5"/>
      <c r="BL23" s="5">
        <v>4.0</v>
      </c>
      <c r="BM23" s="5">
        <v>5.0</v>
      </c>
      <c r="BN23" s="5" t="s">
        <v>140</v>
      </c>
      <c r="BO23" s="5" t="s">
        <v>441</v>
      </c>
      <c r="BP23" s="5">
        <v>140.0</v>
      </c>
      <c r="BQ23" s="5">
        <v>1.0</v>
      </c>
      <c r="BR23" s="5">
        <v>4.0</v>
      </c>
      <c r="BS23" s="5">
        <v>4.0</v>
      </c>
      <c r="BT23" s="5">
        <v>4.0</v>
      </c>
      <c r="BU23" s="5">
        <v>5.0</v>
      </c>
      <c r="BV23" s="5">
        <v>2.0</v>
      </c>
      <c r="BW23" s="5">
        <v>4.0</v>
      </c>
      <c r="BX23" s="5">
        <v>4.0</v>
      </c>
      <c r="BY23" s="5">
        <v>2.0</v>
      </c>
      <c r="BZ23" s="5">
        <v>5.0</v>
      </c>
      <c r="CA23" s="5">
        <v>4.0</v>
      </c>
      <c r="CB23" s="5">
        <v>1.0</v>
      </c>
      <c r="CC23" s="5">
        <v>4.0</v>
      </c>
      <c r="CD23" s="5">
        <v>2.0</v>
      </c>
      <c r="CE23" s="5">
        <v>5.0</v>
      </c>
      <c r="CF23" s="5">
        <v>4.0</v>
      </c>
      <c r="CG23" s="5">
        <v>4.0</v>
      </c>
      <c r="CH23" s="5">
        <v>2.0</v>
      </c>
      <c r="CI23" s="5">
        <v>4.0</v>
      </c>
      <c r="CJ23" s="5">
        <v>5.0</v>
      </c>
      <c r="CK23" s="5">
        <v>5.0</v>
      </c>
      <c r="CL23" s="5">
        <v>5.0</v>
      </c>
      <c r="CM23" s="5">
        <v>4.0</v>
      </c>
      <c r="CN23" s="5">
        <v>2.0</v>
      </c>
      <c r="CO23" s="5">
        <v>5.0</v>
      </c>
      <c r="CP23" s="5">
        <v>1.0</v>
      </c>
      <c r="CQ23" s="5">
        <v>4.0</v>
      </c>
      <c r="CR23" s="5">
        <v>5.0</v>
      </c>
      <c r="CS23" s="5">
        <v>4.0</v>
      </c>
      <c r="CT23" s="5">
        <v>5.0</v>
      </c>
      <c r="CU23" s="5">
        <v>4.0</v>
      </c>
      <c r="CV23" s="5">
        <v>2.0</v>
      </c>
      <c r="CW23" s="5">
        <v>4.0</v>
      </c>
      <c r="CX23" s="5">
        <v>2.0</v>
      </c>
      <c r="CY23" s="5">
        <v>4.0</v>
      </c>
      <c r="CZ23" s="5">
        <v>2.0</v>
      </c>
      <c r="DA23" s="5">
        <v>4.0</v>
      </c>
      <c r="DB23" s="5">
        <v>4.0</v>
      </c>
      <c r="DC23" s="5">
        <v>4.0</v>
      </c>
      <c r="DD23" s="5">
        <v>5.0</v>
      </c>
      <c r="DE23" s="5">
        <v>1.0</v>
      </c>
      <c r="DF23" s="5">
        <v>4.0</v>
      </c>
      <c r="DG23" s="5">
        <v>5.0</v>
      </c>
      <c r="DH23" s="5">
        <v>5.0</v>
      </c>
      <c r="DI23" s="5" t="s">
        <v>442</v>
      </c>
      <c r="DJ23" s="5" t="s">
        <v>443</v>
      </c>
      <c r="DK23" s="5">
        <f t="shared" si="4"/>
        <v>5.181818182</v>
      </c>
      <c r="DL23" s="5">
        <f t="shared" si="5"/>
        <v>1</v>
      </c>
      <c r="DM23" s="5">
        <f t="shared" si="6"/>
        <v>4.5</v>
      </c>
      <c r="DN23" s="5">
        <f t="shared" si="7"/>
        <v>1</v>
      </c>
      <c r="DO23" s="5">
        <f t="shared" ref="DO23:DP23" si="30">IF($K23=1,Q23,IF($K23=2,S23,IF($K23=3,U23)))</f>
        <v>1</v>
      </c>
      <c r="DP23" s="5">
        <f t="shared" si="30"/>
        <v>1</v>
      </c>
      <c r="DQ23" s="5">
        <f t="shared" si="9"/>
        <v>3</v>
      </c>
      <c r="DR23" s="5">
        <f t="shared" si="10"/>
        <v>1</v>
      </c>
      <c r="DS23" s="22" t="s">
        <v>448</v>
      </c>
    </row>
    <row r="24" ht="15.75" customHeight="1">
      <c r="A24" s="23">
        <v>143.0</v>
      </c>
      <c r="B24" s="24">
        <v>43311.0</v>
      </c>
      <c r="C24" s="25" t="s">
        <v>182</v>
      </c>
      <c r="D24" s="23">
        <v>15.0</v>
      </c>
      <c r="E24" s="23">
        <v>2.0</v>
      </c>
      <c r="F24" s="6">
        <f t="shared" si="2"/>
        <v>1</v>
      </c>
      <c r="G24" s="6">
        <f t="shared" si="3"/>
        <v>0</v>
      </c>
      <c r="H24" s="23">
        <v>2.0</v>
      </c>
      <c r="I24" s="3">
        <v>67.0</v>
      </c>
      <c r="J24" s="23">
        <v>140.0</v>
      </c>
      <c r="K24" s="23">
        <v>2.0</v>
      </c>
      <c r="L24" s="25" t="s">
        <v>234</v>
      </c>
      <c r="M24" s="23">
        <v>0.0</v>
      </c>
      <c r="N24" s="25"/>
      <c r="O24" s="25"/>
      <c r="P24">
        <v>143.0</v>
      </c>
      <c r="Q24">
        <v>5.0</v>
      </c>
      <c r="R24">
        <v>1.0</v>
      </c>
      <c r="S24">
        <v>4.0</v>
      </c>
      <c r="T24">
        <v>1.0</v>
      </c>
      <c r="U24">
        <v>2.0</v>
      </c>
      <c r="V24">
        <v>2.0</v>
      </c>
      <c r="W24" s="5">
        <v>143.0</v>
      </c>
      <c r="X24" s="5">
        <v>2.0</v>
      </c>
      <c r="Y24" s="5">
        <v>7.0</v>
      </c>
      <c r="Z24" s="5">
        <v>7.0</v>
      </c>
      <c r="AA24" s="5">
        <v>7.0</v>
      </c>
      <c r="AB24" s="5">
        <v>7.0</v>
      </c>
      <c r="AC24" s="5">
        <v>7.0</v>
      </c>
      <c r="AD24" s="5">
        <v>6.0</v>
      </c>
      <c r="AE24" s="5">
        <v>2.0</v>
      </c>
      <c r="AF24" s="5">
        <v>6.0</v>
      </c>
      <c r="AG24" s="5">
        <v>2.0</v>
      </c>
      <c r="AH24" s="5">
        <v>6.0</v>
      </c>
      <c r="AI24" s="5">
        <v>5.0</v>
      </c>
      <c r="AJ24" s="5">
        <v>3.0</v>
      </c>
      <c r="AK24" s="5">
        <v>5.0</v>
      </c>
      <c r="AL24" s="5">
        <v>1.0</v>
      </c>
      <c r="AM24" s="5" t="s">
        <v>450</v>
      </c>
      <c r="AN24" s="5"/>
      <c r="AO24" s="5">
        <v>5.0</v>
      </c>
      <c r="AP24" s="5">
        <v>4.0</v>
      </c>
      <c r="AQ24" s="5">
        <v>2.0</v>
      </c>
      <c r="AR24" s="5">
        <v>1.0</v>
      </c>
      <c r="AS24" s="5">
        <v>0.0</v>
      </c>
      <c r="AT24" s="5">
        <v>0.0</v>
      </c>
      <c r="AU24" s="5">
        <v>0.0</v>
      </c>
      <c r="AV24" s="5">
        <v>4.0</v>
      </c>
      <c r="AW24" s="5">
        <v>4.0</v>
      </c>
      <c r="AX24" s="5">
        <v>5.0</v>
      </c>
      <c r="AY24" s="5">
        <v>5.0</v>
      </c>
      <c r="AZ24" s="5">
        <v>6.0</v>
      </c>
      <c r="BA24" s="5">
        <v>1.0</v>
      </c>
      <c r="BB24" s="5"/>
      <c r="BC24" s="5">
        <v>2.0</v>
      </c>
      <c r="BD24" s="5"/>
      <c r="BE24" s="5" t="s">
        <v>132</v>
      </c>
      <c r="BF24" s="5">
        <v>1.0</v>
      </c>
      <c r="BG24" s="5">
        <v>18.0</v>
      </c>
      <c r="BH24" s="5">
        <v>3.0</v>
      </c>
      <c r="BI24" s="5"/>
      <c r="BJ24" s="5">
        <v>1.0</v>
      </c>
      <c r="BK24" s="5"/>
      <c r="BL24" s="5">
        <v>3.0</v>
      </c>
      <c r="BM24" s="5">
        <v>5.0</v>
      </c>
      <c r="BN24" s="5" t="s">
        <v>140</v>
      </c>
      <c r="BO24" s="5" t="s">
        <v>140</v>
      </c>
      <c r="BP24" s="5">
        <v>143.0</v>
      </c>
      <c r="BQ24" s="5">
        <v>4.0</v>
      </c>
      <c r="BR24" s="5">
        <v>2.0</v>
      </c>
      <c r="BS24" s="5">
        <v>5.0</v>
      </c>
      <c r="BT24" s="5">
        <v>1.0</v>
      </c>
      <c r="BU24" s="5">
        <v>5.0</v>
      </c>
      <c r="BV24" s="5">
        <v>4.0</v>
      </c>
      <c r="BW24" s="5">
        <v>1.0</v>
      </c>
      <c r="BX24" s="5">
        <v>2.0</v>
      </c>
      <c r="BY24" s="5">
        <v>4.0</v>
      </c>
      <c r="BZ24" s="5">
        <v>5.0</v>
      </c>
      <c r="CA24" s="5">
        <v>3.0</v>
      </c>
      <c r="CB24" s="5">
        <v>1.0</v>
      </c>
      <c r="CC24" s="5">
        <v>4.0</v>
      </c>
      <c r="CD24" s="5">
        <v>3.0</v>
      </c>
      <c r="CE24" s="5">
        <v>3.0</v>
      </c>
      <c r="CF24" s="5">
        <v>4.0</v>
      </c>
      <c r="CG24" s="5">
        <v>4.0</v>
      </c>
      <c r="CH24" s="5">
        <v>2.0</v>
      </c>
      <c r="CI24" s="5">
        <v>2.0</v>
      </c>
      <c r="CJ24" s="5">
        <v>5.0</v>
      </c>
      <c r="CK24" s="5">
        <v>2.0</v>
      </c>
      <c r="CL24" s="5">
        <v>4.0</v>
      </c>
      <c r="CM24" s="5">
        <v>4.0</v>
      </c>
      <c r="CN24" s="5">
        <v>4.0</v>
      </c>
      <c r="CO24" s="5">
        <v>5.0</v>
      </c>
      <c r="CP24" s="5">
        <v>4.0</v>
      </c>
      <c r="CQ24" s="5">
        <v>3.0</v>
      </c>
      <c r="CR24" s="5">
        <v>3.0</v>
      </c>
      <c r="CS24" s="5">
        <v>4.0</v>
      </c>
      <c r="CT24" s="5">
        <v>4.0</v>
      </c>
      <c r="CU24" s="5">
        <v>2.0</v>
      </c>
      <c r="CV24" s="5">
        <v>5.0</v>
      </c>
      <c r="CW24" s="5">
        <v>4.0</v>
      </c>
      <c r="CX24" s="5">
        <v>4.0</v>
      </c>
      <c r="CY24" s="5">
        <v>2.0</v>
      </c>
      <c r="CZ24" s="5">
        <v>5.0</v>
      </c>
      <c r="DA24" s="5">
        <v>1.0</v>
      </c>
      <c r="DB24" s="5">
        <v>4.0</v>
      </c>
      <c r="DC24" s="5">
        <v>1.0</v>
      </c>
      <c r="DD24" s="5">
        <v>5.0</v>
      </c>
      <c r="DE24" s="5">
        <v>1.0</v>
      </c>
      <c r="DF24" s="5">
        <v>5.0</v>
      </c>
      <c r="DG24" s="5">
        <v>2.0</v>
      </c>
      <c r="DH24" s="5">
        <v>4.0</v>
      </c>
      <c r="DI24" s="5" t="s">
        <v>454</v>
      </c>
      <c r="DJ24" s="5" t="s">
        <v>456</v>
      </c>
      <c r="DK24" s="5">
        <f t="shared" si="4"/>
        <v>6.363636364</v>
      </c>
      <c r="DL24" s="5">
        <f t="shared" si="5"/>
        <v>0.25</v>
      </c>
      <c r="DM24" s="5">
        <f t="shared" si="6"/>
        <v>5</v>
      </c>
      <c r="DN24" s="5">
        <f t="shared" si="7"/>
        <v>2</v>
      </c>
      <c r="DO24" s="5">
        <f t="shared" ref="DO24:DP24" si="31">IF($K24=1,Q24,IF($K24=2,S24,IF($K24=3,U24)))</f>
        <v>4</v>
      </c>
      <c r="DP24" s="5">
        <f t="shared" si="31"/>
        <v>1</v>
      </c>
      <c r="DQ24" s="5" t="str">
        <f t="shared" si="9"/>
        <v/>
      </c>
      <c r="DR24" s="5" t="str">
        <f t="shared" si="10"/>
        <v/>
      </c>
      <c r="DS24" s="22" t="s">
        <v>448</v>
      </c>
    </row>
    <row r="25" ht="15.75" customHeight="1">
      <c r="A25" s="23">
        <v>138.0</v>
      </c>
      <c r="B25" s="24">
        <v>43311.0</v>
      </c>
      <c r="C25" s="25" t="s">
        <v>182</v>
      </c>
      <c r="D25" s="23">
        <v>15.0</v>
      </c>
      <c r="E25" s="23">
        <v>2.0</v>
      </c>
      <c r="F25" s="6">
        <f t="shared" si="2"/>
        <v>1</v>
      </c>
      <c r="G25" s="6">
        <f t="shared" si="3"/>
        <v>0</v>
      </c>
      <c r="H25" s="23">
        <v>3.0</v>
      </c>
      <c r="I25" s="3">
        <v>68.0</v>
      </c>
      <c r="J25" s="23">
        <v>142.0</v>
      </c>
      <c r="K25" s="23">
        <v>1.0</v>
      </c>
      <c r="L25" s="25"/>
      <c r="M25" s="23">
        <v>0.0</v>
      </c>
      <c r="N25" s="25"/>
      <c r="O25" s="25"/>
      <c r="P25">
        <v>138.0</v>
      </c>
      <c r="Q25">
        <v>5.0</v>
      </c>
      <c r="R25">
        <v>1.0</v>
      </c>
      <c r="S25">
        <v>2.0</v>
      </c>
      <c r="T25">
        <v>1.0</v>
      </c>
      <c r="U25">
        <v>4.0</v>
      </c>
      <c r="V25">
        <v>1.0</v>
      </c>
      <c r="W25" s="5">
        <v>138.0</v>
      </c>
      <c r="X25" s="5">
        <v>1.0</v>
      </c>
      <c r="Y25" s="5">
        <v>6.0</v>
      </c>
      <c r="Z25" s="5">
        <v>6.0</v>
      </c>
      <c r="AA25" s="5">
        <v>6.0</v>
      </c>
      <c r="AB25" s="5">
        <v>6.0</v>
      </c>
      <c r="AC25" s="5">
        <v>6.0</v>
      </c>
      <c r="AD25" s="5">
        <v>5.0</v>
      </c>
      <c r="AE25" s="5">
        <v>2.0</v>
      </c>
      <c r="AF25" s="5">
        <v>6.0</v>
      </c>
      <c r="AG25" s="5">
        <v>2.0</v>
      </c>
      <c r="AH25" s="5">
        <v>4.0</v>
      </c>
      <c r="AI25" s="5">
        <v>4.0</v>
      </c>
      <c r="AJ25" s="5">
        <v>3.0</v>
      </c>
      <c r="AK25" s="5">
        <v>3.0</v>
      </c>
      <c r="AL25" s="5">
        <v>2.0</v>
      </c>
      <c r="AM25" s="5"/>
      <c r="AN25" s="5" t="s">
        <v>464</v>
      </c>
      <c r="AO25" s="5">
        <v>5.0</v>
      </c>
      <c r="AP25" s="5">
        <v>2.0</v>
      </c>
      <c r="AQ25" s="5">
        <v>4.0</v>
      </c>
      <c r="AR25" s="5">
        <v>3.0</v>
      </c>
      <c r="AS25" s="5">
        <v>3.0</v>
      </c>
      <c r="AT25" s="5">
        <v>4.0</v>
      </c>
      <c r="AU25" s="5">
        <v>2.0</v>
      </c>
      <c r="AV25" s="5">
        <v>5.0</v>
      </c>
      <c r="AW25" s="5">
        <v>5.0</v>
      </c>
      <c r="AX25" s="5">
        <v>5.0</v>
      </c>
      <c r="AY25" s="5">
        <v>5.0</v>
      </c>
      <c r="AZ25" s="5">
        <v>5.0</v>
      </c>
      <c r="BA25" s="5">
        <v>1.0</v>
      </c>
      <c r="BB25" s="5"/>
      <c r="BC25" s="5">
        <v>2.0</v>
      </c>
      <c r="BD25" s="5"/>
      <c r="BE25" s="5" t="s">
        <v>139</v>
      </c>
      <c r="BF25" s="5">
        <v>1.0</v>
      </c>
      <c r="BG25" s="5">
        <v>18.0</v>
      </c>
      <c r="BH25" s="5">
        <v>3.0</v>
      </c>
      <c r="BI25" s="5"/>
      <c r="BJ25" s="5">
        <v>1.0</v>
      </c>
      <c r="BK25" s="5"/>
      <c r="BL25" s="5">
        <v>4.0</v>
      </c>
      <c r="BM25" s="5">
        <v>5.0</v>
      </c>
      <c r="BN25" s="5" t="s">
        <v>202</v>
      </c>
      <c r="BO25" s="5"/>
      <c r="BP25" s="5">
        <v>138.0</v>
      </c>
      <c r="BQ25" s="5">
        <v>4.0</v>
      </c>
      <c r="BR25" s="5">
        <v>3.0</v>
      </c>
      <c r="BS25" s="5">
        <v>3.0</v>
      </c>
      <c r="BT25" s="5">
        <v>2.0</v>
      </c>
      <c r="BU25" s="5">
        <v>4.0</v>
      </c>
      <c r="BV25" s="5">
        <v>2.0</v>
      </c>
      <c r="BW25" s="5">
        <v>4.0</v>
      </c>
      <c r="BX25" s="5">
        <v>4.0</v>
      </c>
      <c r="BY25" s="5">
        <v>3.0</v>
      </c>
      <c r="BZ25" s="5">
        <v>4.0</v>
      </c>
      <c r="CA25" s="5">
        <v>4.0</v>
      </c>
      <c r="CB25" s="5">
        <v>3.0</v>
      </c>
      <c r="CC25" s="5">
        <v>4.0</v>
      </c>
      <c r="CD25" s="5">
        <v>3.0</v>
      </c>
      <c r="CE25" s="5">
        <v>3.0</v>
      </c>
      <c r="CF25" s="5">
        <v>4.0</v>
      </c>
      <c r="CG25" s="5">
        <v>4.0</v>
      </c>
      <c r="CH25" s="5">
        <v>4.0</v>
      </c>
      <c r="CI25" s="5">
        <v>3.0</v>
      </c>
      <c r="CJ25" s="5">
        <v>4.0</v>
      </c>
      <c r="CK25" s="5">
        <v>2.0</v>
      </c>
      <c r="CL25" s="5">
        <v>3.0</v>
      </c>
      <c r="CM25" s="5">
        <v>4.0</v>
      </c>
      <c r="CN25" s="5">
        <v>3.0</v>
      </c>
      <c r="CO25" s="5">
        <v>4.0</v>
      </c>
      <c r="CP25" s="5">
        <v>3.0</v>
      </c>
      <c r="CQ25" s="5">
        <v>2.0</v>
      </c>
      <c r="CR25" s="5">
        <v>3.0</v>
      </c>
      <c r="CS25" s="5">
        <v>4.0</v>
      </c>
      <c r="CT25" s="5">
        <v>4.0</v>
      </c>
      <c r="CU25" s="5">
        <v>2.0</v>
      </c>
      <c r="CV25" s="5">
        <v>3.0</v>
      </c>
      <c r="CW25" s="5">
        <v>2.0</v>
      </c>
      <c r="CX25" s="5">
        <v>2.0</v>
      </c>
      <c r="CY25" s="5">
        <v>2.0</v>
      </c>
      <c r="CZ25" s="5">
        <v>4.0</v>
      </c>
      <c r="DA25" s="5">
        <v>4.0</v>
      </c>
      <c r="DB25" s="5">
        <v>4.0</v>
      </c>
      <c r="DC25" s="5">
        <v>3.0</v>
      </c>
      <c r="DD25" s="5">
        <v>4.0</v>
      </c>
      <c r="DE25" s="5">
        <v>2.0</v>
      </c>
      <c r="DF25" s="5">
        <v>4.0</v>
      </c>
      <c r="DG25" s="5">
        <v>4.0</v>
      </c>
      <c r="DH25" s="5">
        <v>3.0</v>
      </c>
      <c r="DI25" s="5" t="s">
        <v>467</v>
      </c>
      <c r="DJ25" s="5" t="s">
        <v>468</v>
      </c>
      <c r="DK25" s="5">
        <f t="shared" si="4"/>
        <v>5.545454545</v>
      </c>
      <c r="DL25" s="5">
        <f t="shared" si="5"/>
        <v>3</v>
      </c>
      <c r="DM25" s="5">
        <f t="shared" si="6"/>
        <v>5</v>
      </c>
      <c r="DN25" s="5">
        <f t="shared" si="7"/>
        <v>0</v>
      </c>
      <c r="DO25" s="5">
        <f t="shared" ref="DO25:DP25" si="32">IF($K25=1,Q25,IF($K25=2,S25,IF($K25=3,U25)))</f>
        <v>5</v>
      </c>
      <c r="DP25" s="5">
        <f t="shared" si="32"/>
        <v>1</v>
      </c>
      <c r="DQ25" s="5">
        <f t="shared" si="9"/>
        <v>3</v>
      </c>
      <c r="DR25" s="5">
        <f t="shared" si="10"/>
        <v>1</v>
      </c>
      <c r="DS25" s="22" t="s">
        <v>473</v>
      </c>
    </row>
    <row r="26" ht="15.75" customHeight="1">
      <c r="A26" s="23">
        <v>142.0</v>
      </c>
      <c r="B26" s="24">
        <v>43311.0</v>
      </c>
      <c r="C26" s="25" t="s">
        <v>182</v>
      </c>
      <c r="D26" s="23">
        <v>15.0</v>
      </c>
      <c r="E26" s="23">
        <v>2.0</v>
      </c>
      <c r="F26" s="6">
        <f t="shared" si="2"/>
        <v>1</v>
      </c>
      <c r="G26" s="28">
        <f t="shared" si="3"/>
        <v>0</v>
      </c>
      <c r="H26" s="23">
        <v>3.0</v>
      </c>
      <c r="I26" s="3">
        <v>68.0</v>
      </c>
      <c r="J26" s="23">
        <v>138.0</v>
      </c>
      <c r="K26" s="23">
        <v>1.0</v>
      </c>
      <c r="L26" s="25"/>
      <c r="M26" s="23">
        <v>0.0</v>
      </c>
      <c r="N26" s="25"/>
      <c r="O26" s="25"/>
      <c r="P26">
        <v>142.0</v>
      </c>
      <c r="Q26">
        <v>2.0</v>
      </c>
      <c r="R26">
        <v>1.0</v>
      </c>
      <c r="S26">
        <v>2.0</v>
      </c>
      <c r="T26">
        <v>1.0</v>
      </c>
      <c r="U26">
        <v>5.0</v>
      </c>
      <c r="V26">
        <v>1.0</v>
      </c>
      <c r="W26" s="5">
        <v>142.0</v>
      </c>
      <c r="X26" s="5">
        <v>1.0</v>
      </c>
      <c r="Y26" s="5">
        <v>4.0</v>
      </c>
      <c r="Z26" s="5">
        <v>6.0</v>
      </c>
      <c r="AA26" s="5">
        <v>5.0</v>
      </c>
      <c r="AB26" s="5">
        <v>5.0</v>
      </c>
      <c r="AC26" s="5">
        <v>4.0</v>
      </c>
      <c r="AD26" s="5">
        <v>5.0</v>
      </c>
      <c r="AE26" s="5">
        <v>4.0</v>
      </c>
      <c r="AF26" s="5">
        <v>5.0</v>
      </c>
      <c r="AG26" s="5">
        <v>2.0</v>
      </c>
      <c r="AH26" s="5">
        <v>4.0</v>
      </c>
      <c r="AI26" s="5">
        <v>4.0</v>
      </c>
      <c r="AJ26" s="5">
        <v>2.0</v>
      </c>
      <c r="AK26" s="5">
        <v>4.0</v>
      </c>
      <c r="AL26" s="5">
        <v>1.0</v>
      </c>
      <c r="AM26" s="5" t="s">
        <v>476</v>
      </c>
      <c r="AN26" s="5"/>
      <c r="AO26" s="5">
        <v>3.0</v>
      </c>
      <c r="AP26" s="5">
        <v>2.0</v>
      </c>
      <c r="AQ26" s="5">
        <v>5.0</v>
      </c>
      <c r="AR26" s="5">
        <v>3.0</v>
      </c>
      <c r="AS26" s="5">
        <v>1.0</v>
      </c>
      <c r="AT26" s="5">
        <v>2.0</v>
      </c>
      <c r="AU26" s="5">
        <v>3.0</v>
      </c>
      <c r="AV26" s="5">
        <v>3.0</v>
      </c>
      <c r="AW26" s="5">
        <v>5.0</v>
      </c>
      <c r="AX26" s="5">
        <v>5.0</v>
      </c>
      <c r="AY26" s="5">
        <v>2.0</v>
      </c>
      <c r="AZ26" s="5">
        <v>4.0</v>
      </c>
      <c r="BA26" s="5">
        <v>1.0</v>
      </c>
      <c r="BB26" s="5"/>
      <c r="BC26" s="5">
        <v>2.0</v>
      </c>
      <c r="BD26" s="5"/>
      <c r="BE26" s="5" t="s">
        <v>139</v>
      </c>
      <c r="BF26" s="5">
        <v>1.0</v>
      </c>
      <c r="BG26" s="5">
        <v>18.0</v>
      </c>
      <c r="BH26" s="5">
        <v>3.0</v>
      </c>
      <c r="BI26" s="5"/>
      <c r="BJ26" s="5">
        <v>4.0</v>
      </c>
      <c r="BK26" s="5"/>
      <c r="BL26" s="5">
        <v>4.0</v>
      </c>
      <c r="BM26" s="5">
        <v>5.0</v>
      </c>
      <c r="BN26" s="5" t="s">
        <v>340</v>
      </c>
      <c r="BO26" s="5" t="s">
        <v>477</v>
      </c>
      <c r="BP26" s="5">
        <v>142.0</v>
      </c>
      <c r="BQ26" s="5">
        <v>4.0</v>
      </c>
      <c r="BR26" s="5">
        <v>3.0</v>
      </c>
      <c r="BS26" s="5">
        <v>4.0</v>
      </c>
      <c r="BT26" s="5">
        <v>3.0</v>
      </c>
      <c r="BU26" s="5">
        <v>2.0</v>
      </c>
      <c r="BV26" s="5">
        <v>1.0</v>
      </c>
      <c r="BW26" s="5">
        <v>3.0</v>
      </c>
      <c r="BX26" s="5">
        <v>1.0</v>
      </c>
      <c r="BY26" s="5">
        <v>4.0</v>
      </c>
      <c r="BZ26" s="5">
        <v>5.0</v>
      </c>
      <c r="CA26" s="5">
        <v>5.0</v>
      </c>
      <c r="CB26" s="5">
        <v>2.0</v>
      </c>
      <c r="CC26" s="5">
        <v>4.0</v>
      </c>
      <c r="CD26" s="5">
        <v>2.0</v>
      </c>
      <c r="CE26" s="5">
        <v>5.0</v>
      </c>
      <c r="CF26" s="5">
        <v>5.0</v>
      </c>
      <c r="CG26" s="5">
        <v>3.0</v>
      </c>
      <c r="CH26" s="5">
        <v>2.0</v>
      </c>
      <c r="CI26" s="5">
        <v>4.0</v>
      </c>
      <c r="CJ26" s="5">
        <v>4.0</v>
      </c>
      <c r="CK26" s="5">
        <v>1.0</v>
      </c>
      <c r="CL26" s="5">
        <v>5.0</v>
      </c>
      <c r="CM26" s="5">
        <v>2.0</v>
      </c>
      <c r="CN26" s="5">
        <v>3.0</v>
      </c>
      <c r="CO26" s="5">
        <v>2.0</v>
      </c>
      <c r="CP26" s="5">
        <v>4.0</v>
      </c>
      <c r="CQ26" s="5">
        <v>1.0</v>
      </c>
      <c r="CR26" s="5">
        <v>4.0</v>
      </c>
      <c r="CS26" s="5">
        <v>5.0</v>
      </c>
      <c r="CT26" s="5">
        <v>4.0</v>
      </c>
      <c r="CU26" s="5">
        <v>1.0</v>
      </c>
      <c r="CV26" s="5">
        <v>5.0</v>
      </c>
      <c r="CW26" s="5">
        <v>4.0</v>
      </c>
      <c r="CX26" s="5">
        <v>2.0</v>
      </c>
      <c r="CY26" s="5">
        <v>2.0</v>
      </c>
      <c r="CZ26" s="5">
        <v>5.0</v>
      </c>
      <c r="DA26" s="5">
        <v>1.0</v>
      </c>
      <c r="DB26" s="5">
        <v>5.0</v>
      </c>
      <c r="DC26" s="5">
        <v>2.0</v>
      </c>
      <c r="DD26" s="5">
        <v>4.0</v>
      </c>
      <c r="DE26" s="5">
        <v>3.0</v>
      </c>
      <c r="DF26" s="5">
        <v>5.0</v>
      </c>
      <c r="DG26" s="5">
        <v>4.0</v>
      </c>
      <c r="DH26" s="5">
        <v>4.0</v>
      </c>
      <c r="DI26" s="5" t="s">
        <v>478</v>
      </c>
      <c r="DJ26" s="5" t="s">
        <v>479</v>
      </c>
      <c r="DK26" s="5">
        <f t="shared" si="4"/>
        <v>4.727272727</v>
      </c>
      <c r="DL26" s="5">
        <f t="shared" si="5"/>
        <v>2.25</v>
      </c>
      <c r="DM26" s="5">
        <f t="shared" si="6"/>
        <v>4</v>
      </c>
      <c r="DN26" s="5">
        <f t="shared" si="7"/>
        <v>2</v>
      </c>
      <c r="DO26" s="5">
        <f t="shared" ref="DO26:DP26" si="33">IF($K26=1,Q26,IF($K26=2,S26,IF($K26=3,U26)))</f>
        <v>2</v>
      </c>
      <c r="DP26" s="5">
        <f t="shared" si="33"/>
        <v>1</v>
      </c>
      <c r="DQ26" s="5" t="str">
        <f t="shared" si="9"/>
        <v/>
      </c>
      <c r="DR26" s="5" t="str">
        <f t="shared" si="10"/>
        <v/>
      </c>
      <c r="DS26" s="22" t="s">
        <v>473</v>
      </c>
    </row>
    <row r="27" ht="15.75" hidden="1" customHeight="1">
      <c r="A27" s="23">
        <v>144.0</v>
      </c>
      <c r="B27" s="24">
        <v>43312.0</v>
      </c>
      <c r="C27" s="25" t="s">
        <v>236</v>
      </c>
      <c r="D27" s="23">
        <v>16.0</v>
      </c>
      <c r="E27" s="23">
        <v>1.0</v>
      </c>
      <c r="F27" s="6">
        <f t="shared" si="2"/>
        <v>0</v>
      </c>
      <c r="G27" s="6">
        <f t="shared" si="3"/>
        <v>0</v>
      </c>
      <c r="H27" s="23">
        <v>1.0</v>
      </c>
      <c r="I27" s="3">
        <v>69.0</v>
      </c>
      <c r="J27" s="23">
        <v>146.0</v>
      </c>
      <c r="K27" s="23">
        <v>3.0</v>
      </c>
      <c r="L27" s="25" t="s">
        <v>237</v>
      </c>
      <c r="M27" s="23">
        <v>1.0</v>
      </c>
      <c r="N27" s="25"/>
      <c r="O27" s="25" t="s">
        <v>68</v>
      </c>
      <c r="P27">
        <v>144.0</v>
      </c>
      <c r="Q27">
        <v>3.0</v>
      </c>
      <c r="R27">
        <v>0.0</v>
      </c>
      <c r="S27">
        <v>3.0</v>
      </c>
      <c r="T27">
        <v>1.0</v>
      </c>
      <c r="U27">
        <v>3.0</v>
      </c>
      <c r="V27">
        <v>0.0</v>
      </c>
      <c r="W27" s="5">
        <v>144.0</v>
      </c>
      <c r="X27" s="5">
        <v>3.0</v>
      </c>
      <c r="Y27" s="5">
        <v>6.0</v>
      </c>
      <c r="Z27" s="5">
        <v>6.0</v>
      </c>
      <c r="AA27" s="5">
        <v>6.0</v>
      </c>
      <c r="AB27" s="5">
        <v>6.0</v>
      </c>
      <c r="AC27" s="5">
        <v>5.0</v>
      </c>
      <c r="AD27" s="5">
        <v>6.0</v>
      </c>
      <c r="AE27" s="5">
        <v>1.0</v>
      </c>
      <c r="AF27" s="5">
        <v>6.0</v>
      </c>
      <c r="AG27" s="5">
        <v>1.0</v>
      </c>
      <c r="AH27" s="5">
        <v>7.0</v>
      </c>
      <c r="AI27" s="5">
        <v>4.0</v>
      </c>
      <c r="AJ27" s="5">
        <v>3.0</v>
      </c>
      <c r="AK27" s="5">
        <v>3.0</v>
      </c>
      <c r="AL27" s="5">
        <v>2.0</v>
      </c>
      <c r="AM27" s="5"/>
      <c r="AN27" s="5" t="s">
        <v>484</v>
      </c>
      <c r="AO27" s="5">
        <v>4.0</v>
      </c>
      <c r="AP27" s="5">
        <v>3.0</v>
      </c>
      <c r="AQ27" s="5">
        <v>3.0</v>
      </c>
      <c r="AR27" s="5">
        <v>0.0</v>
      </c>
      <c r="AS27" s="5">
        <v>1.0</v>
      </c>
      <c r="AT27" s="5">
        <v>1.0</v>
      </c>
      <c r="AU27" s="5">
        <v>1.0</v>
      </c>
      <c r="AV27" s="5">
        <v>3.0</v>
      </c>
      <c r="AW27" s="5">
        <v>4.0</v>
      </c>
      <c r="AX27" s="5">
        <v>4.0</v>
      </c>
      <c r="AY27" s="5">
        <v>5.0</v>
      </c>
      <c r="AZ27" s="5">
        <v>4.0</v>
      </c>
      <c r="BA27" s="5">
        <v>1.0</v>
      </c>
      <c r="BB27" s="5"/>
      <c r="BC27" s="5">
        <v>2.0</v>
      </c>
      <c r="BD27" s="5"/>
      <c r="BE27" s="5" t="s">
        <v>139</v>
      </c>
      <c r="BF27" s="5">
        <v>5.0</v>
      </c>
      <c r="BG27" s="5">
        <v>22.0</v>
      </c>
      <c r="BH27" s="5">
        <v>3.0</v>
      </c>
      <c r="BI27" s="5"/>
      <c r="BJ27" s="5">
        <v>1.0</v>
      </c>
      <c r="BK27" s="5"/>
      <c r="BL27" s="5">
        <v>3.0</v>
      </c>
      <c r="BM27" s="5">
        <v>5.0</v>
      </c>
      <c r="BN27" s="5" t="s">
        <v>485</v>
      </c>
      <c r="BO27" s="5" t="s">
        <v>486</v>
      </c>
      <c r="BP27" s="5">
        <v>144.0</v>
      </c>
      <c r="BQ27" s="5">
        <v>3.0</v>
      </c>
      <c r="BR27" s="5">
        <v>3.0</v>
      </c>
      <c r="BS27" s="5">
        <v>4.0</v>
      </c>
      <c r="BT27" s="5">
        <v>2.0</v>
      </c>
      <c r="BU27" s="5">
        <v>4.0</v>
      </c>
      <c r="BV27" s="5">
        <v>3.0</v>
      </c>
      <c r="BW27" s="5">
        <v>4.0</v>
      </c>
      <c r="BX27" s="5">
        <v>2.0</v>
      </c>
      <c r="BY27" s="5">
        <v>3.0</v>
      </c>
      <c r="BZ27" s="5">
        <v>3.0</v>
      </c>
      <c r="CA27" s="5">
        <v>3.0</v>
      </c>
      <c r="CB27" s="5">
        <v>2.0</v>
      </c>
      <c r="CC27" s="5">
        <v>5.0</v>
      </c>
      <c r="CD27" s="5">
        <v>3.0</v>
      </c>
      <c r="CE27" s="5">
        <v>5.0</v>
      </c>
      <c r="CF27" s="5">
        <v>4.0</v>
      </c>
      <c r="CG27" s="5">
        <v>3.0</v>
      </c>
      <c r="CH27" s="5">
        <v>2.0</v>
      </c>
      <c r="CI27" s="5">
        <v>3.0</v>
      </c>
      <c r="CJ27" s="5">
        <v>4.0</v>
      </c>
      <c r="CK27" s="5">
        <v>3.0</v>
      </c>
      <c r="CL27" s="5">
        <v>2.0</v>
      </c>
      <c r="CM27" s="5">
        <v>2.0</v>
      </c>
      <c r="CN27" s="5">
        <v>3.0</v>
      </c>
      <c r="CO27" s="5">
        <v>3.0</v>
      </c>
      <c r="CP27" s="5">
        <v>2.0</v>
      </c>
      <c r="CQ27" s="5">
        <v>2.0</v>
      </c>
      <c r="CR27" s="5">
        <v>4.0</v>
      </c>
      <c r="CS27" s="5">
        <v>3.0</v>
      </c>
      <c r="CT27" s="5">
        <v>4.0</v>
      </c>
      <c r="CU27" s="5">
        <v>4.0</v>
      </c>
      <c r="CV27" s="5">
        <v>3.0</v>
      </c>
      <c r="CW27" s="5">
        <v>4.0</v>
      </c>
      <c r="CX27" s="5">
        <v>4.0</v>
      </c>
      <c r="CY27" s="5">
        <v>2.0</v>
      </c>
      <c r="CZ27" s="5">
        <v>3.0</v>
      </c>
      <c r="DA27" s="5">
        <v>2.0</v>
      </c>
      <c r="DB27" s="5">
        <v>3.0</v>
      </c>
      <c r="DC27" s="5">
        <v>4.0</v>
      </c>
      <c r="DD27" s="5">
        <v>4.0</v>
      </c>
      <c r="DE27" s="5">
        <v>2.0</v>
      </c>
      <c r="DF27" s="5">
        <v>3.0</v>
      </c>
      <c r="DG27" s="5">
        <v>3.0</v>
      </c>
      <c r="DH27" s="5">
        <v>2.0</v>
      </c>
      <c r="DI27" s="5" t="s">
        <v>489</v>
      </c>
      <c r="DJ27" s="5" t="s">
        <v>216</v>
      </c>
      <c r="DK27" s="5">
        <f t="shared" si="4"/>
        <v>6</v>
      </c>
      <c r="DL27" s="5">
        <f t="shared" si="5"/>
        <v>0.75</v>
      </c>
      <c r="DM27" s="5">
        <f t="shared" si="6"/>
        <v>4.25</v>
      </c>
      <c r="DN27" s="5">
        <f t="shared" si="7"/>
        <v>0</v>
      </c>
      <c r="DO27" s="5">
        <f t="shared" ref="DO27:DP27" si="34">IF($K27=1,Q27,IF($K27=2,S27,IF($K27=3,U27)))</f>
        <v>3</v>
      </c>
      <c r="DP27" s="5">
        <f t="shared" si="34"/>
        <v>0</v>
      </c>
      <c r="DQ27" s="5">
        <f t="shared" si="9"/>
        <v>2</v>
      </c>
      <c r="DR27" s="5">
        <f t="shared" si="10"/>
        <v>0.5</v>
      </c>
      <c r="DS27" s="5"/>
    </row>
    <row r="28" ht="15.75" hidden="1" customHeight="1">
      <c r="A28" s="23">
        <v>146.0</v>
      </c>
      <c r="B28" s="24">
        <v>43312.0</v>
      </c>
      <c r="C28" s="25" t="s">
        <v>236</v>
      </c>
      <c r="D28" s="23">
        <v>16.0</v>
      </c>
      <c r="E28" s="23">
        <v>1.0</v>
      </c>
      <c r="F28" s="6">
        <f t="shared" si="2"/>
        <v>0</v>
      </c>
      <c r="G28" s="6">
        <f t="shared" si="3"/>
        <v>0</v>
      </c>
      <c r="H28" s="23">
        <v>1.0</v>
      </c>
      <c r="I28" s="3">
        <v>69.0</v>
      </c>
      <c r="J28" s="23">
        <v>144.0</v>
      </c>
      <c r="K28" s="23">
        <v>3.0</v>
      </c>
      <c r="L28" s="32" t="s">
        <v>240</v>
      </c>
      <c r="M28" s="23">
        <v>1.0</v>
      </c>
      <c r="N28" s="25"/>
      <c r="O28" s="25" t="s">
        <v>68</v>
      </c>
      <c r="P28">
        <v>146.0</v>
      </c>
      <c r="Q28">
        <v>2.0</v>
      </c>
      <c r="R28">
        <v>1.0</v>
      </c>
      <c r="S28">
        <v>2.0</v>
      </c>
      <c r="T28">
        <v>1.0</v>
      </c>
      <c r="U28">
        <v>5.0</v>
      </c>
      <c r="V28">
        <v>1.0</v>
      </c>
      <c r="W28" s="5">
        <v>146.0</v>
      </c>
      <c r="X28" s="5">
        <v>3.0</v>
      </c>
      <c r="Y28" s="5">
        <v>4.0</v>
      </c>
      <c r="Z28" s="5">
        <v>6.0</v>
      </c>
      <c r="AA28" s="5">
        <v>4.0</v>
      </c>
      <c r="AB28" s="5">
        <v>4.0</v>
      </c>
      <c r="AC28" s="5">
        <v>4.0</v>
      </c>
      <c r="AD28" s="5">
        <v>5.0</v>
      </c>
      <c r="AE28" s="5">
        <v>2.0</v>
      </c>
      <c r="AF28" s="5">
        <v>4.0</v>
      </c>
      <c r="AG28" s="5">
        <v>2.0</v>
      </c>
      <c r="AH28" s="5">
        <v>5.0</v>
      </c>
      <c r="AI28" s="5">
        <v>5.0</v>
      </c>
      <c r="AJ28" s="5">
        <v>3.0</v>
      </c>
      <c r="AK28" s="5">
        <v>2.0</v>
      </c>
      <c r="AL28" s="5">
        <v>2.0</v>
      </c>
      <c r="AM28" s="5"/>
      <c r="AN28" s="5" t="s">
        <v>494</v>
      </c>
      <c r="AO28" s="5">
        <v>2.0</v>
      </c>
      <c r="AP28" s="5">
        <v>2.0</v>
      </c>
      <c r="AQ28" s="5">
        <v>5.0</v>
      </c>
      <c r="AR28" s="5">
        <v>0.0</v>
      </c>
      <c r="AS28" s="5">
        <v>1.0</v>
      </c>
      <c r="AT28" s="5">
        <v>0.0</v>
      </c>
      <c r="AU28" s="5">
        <v>1.0</v>
      </c>
      <c r="AV28" s="5">
        <v>4.0</v>
      </c>
      <c r="AW28" s="5">
        <v>3.0</v>
      </c>
      <c r="AX28" s="5">
        <v>4.0</v>
      </c>
      <c r="AY28" s="5">
        <v>4.0</v>
      </c>
      <c r="AZ28" s="5">
        <v>4.0</v>
      </c>
      <c r="BA28" s="5">
        <v>1.0</v>
      </c>
      <c r="BB28" s="5"/>
      <c r="BC28" s="5">
        <v>2.0</v>
      </c>
      <c r="BD28" s="5"/>
      <c r="BE28" s="5" t="s">
        <v>132</v>
      </c>
      <c r="BF28" s="5">
        <v>7.0</v>
      </c>
      <c r="BG28" s="5">
        <v>38.0</v>
      </c>
      <c r="BH28" s="5">
        <v>6.0</v>
      </c>
      <c r="BI28" s="5" t="s">
        <v>495</v>
      </c>
      <c r="BJ28" s="5">
        <v>1.0</v>
      </c>
      <c r="BK28" s="5"/>
      <c r="BL28" s="5">
        <v>4.0</v>
      </c>
      <c r="BM28" s="5">
        <v>4.0</v>
      </c>
      <c r="BN28" s="5" t="s">
        <v>496</v>
      </c>
      <c r="BO28" s="5" t="s">
        <v>497</v>
      </c>
      <c r="BP28" s="5">
        <v>146.0</v>
      </c>
      <c r="BQ28" s="5">
        <v>2.0</v>
      </c>
      <c r="BR28" s="5">
        <v>3.0</v>
      </c>
      <c r="BS28" s="5">
        <v>3.0</v>
      </c>
      <c r="BT28" s="5">
        <v>3.0</v>
      </c>
      <c r="BU28" s="5">
        <v>3.0</v>
      </c>
      <c r="BV28" s="5">
        <v>4.0</v>
      </c>
      <c r="BW28" s="5">
        <v>3.0</v>
      </c>
      <c r="BX28" s="5">
        <v>3.0</v>
      </c>
      <c r="BY28" s="5">
        <v>3.0</v>
      </c>
      <c r="BZ28" s="5">
        <v>5.0</v>
      </c>
      <c r="CA28" s="5">
        <v>4.0</v>
      </c>
      <c r="CB28" s="5">
        <v>2.0</v>
      </c>
      <c r="CC28" s="5">
        <v>3.0</v>
      </c>
      <c r="CD28" s="5">
        <v>5.0</v>
      </c>
      <c r="CE28" s="5">
        <v>4.0</v>
      </c>
      <c r="CF28" s="5">
        <v>5.0</v>
      </c>
      <c r="CG28" s="5">
        <v>3.0</v>
      </c>
      <c r="CH28" s="5">
        <v>2.0</v>
      </c>
      <c r="CI28" s="5">
        <v>4.0</v>
      </c>
      <c r="CJ28" s="5">
        <v>5.0</v>
      </c>
      <c r="CK28" s="5">
        <v>4.0</v>
      </c>
      <c r="CL28" s="5">
        <v>5.0</v>
      </c>
      <c r="CM28" s="5">
        <v>3.0</v>
      </c>
      <c r="CN28" s="5">
        <v>3.0</v>
      </c>
      <c r="CO28" s="5">
        <v>3.0</v>
      </c>
      <c r="CP28" s="5">
        <v>3.0</v>
      </c>
      <c r="CQ28" s="5">
        <v>3.0</v>
      </c>
      <c r="CR28" s="5">
        <v>4.0</v>
      </c>
      <c r="CS28" s="5">
        <v>3.0</v>
      </c>
      <c r="CT28" s="5">
        <v>4.0</v>
      </c>
      <c r="CU28" s="5">
        <v>4.0</v>
      </c>
      <c r="CV28" s="5">
        <v>3.0</v>
      </c>
      <c r="CW28" s="5">
        <v>3.0</v>
      </c>
      <c r="CX28" s="5">
        <v>3.0</v>
      </c>
      <c r="CY28" s="5">
        <v>2.0</v>
      </c>
      <c r="CZ28" s="5">
        <v>3.0</v>
      </c>
      <c r="DA28" s="5">
        <v>4.0</v>
      </c>
      <c r="DB28" s="5">
        <v>3.0</v>
      </c>
      <c r="DC28" s="5">
        <v>3.0</v>
      </c>
      <c r="DD28" s="5">
        <v>5.0</v>
      </c>
      <c r="DE28" s="5">
        <v>4.0</v>
      </c>
      <c r="DF28" s="5">
        <v>3.0</v>
      </c>
      <c r="DG28" s="5">
        <v>4.0</v>
      </c>
      <c r="DH28" s="5">
        <v>3.0</v>
      </c>
      <c r="DI28" s="5" t="s">
        <v>499</v>
      </c>
      <c r="DJ28" s="5" t="s">
        <v>500</v>
      </c>
      <c r="DK28" s="5">
        <f t="shared" si="4"/>
        <v>4.818181818</v>
      </c>
      <c r="DL28" s="5">
        <f t="shared" si="5"/>
        <v>0.5</v>
      </c>
      <c r="DM28" s="5">
        <f t="shared" si="6"/>
        <v>3.75</v>
      </c>
      <c r="DN28" s="5">
        <f t="shared" si="7"/>
        <v>-1</v>
      </c>
      <c r="DO28" s="5">
        <f t="shared" ref="DO28:DP28" si="35">IF($K28=1,Q28,IF($K28=2,S28,IF($K28=3,U28)))</f>
        <v>5</v>
      </c>
      <c r="DP28" s="5">
        <f t="shared" si="35"/>
        <v>1</v>
      </c>
      <c r="DQ28" s="5" t="str">
        <f t="shared" si="9"/>
        <v/>
      </c>
      <c r="DR28" s="5" t="str">
        <f t="shared" si="10"/>
        <v/>
      </c>
      <c r="DS28" s="5"/>
    </row>
    <row r="29" ht="15.75" hidden="1" customHeight="1">
      <c r="A29" s="23">
        <v>145.0</v>
      </c>
      <c r="B29" s="24">
        <v>43312.0</v>
      </c>
      <c r="C29" s="25" t="s">
        <v>236</v>
      </c>
      <c r="D29" s="23">
        <v>16.0</v>
      </c>
      <c r="E29" s="23">
        <v>1.0</v>
      </c>
      <c r="F29" s="6">
        <f t="shared" si="2"/>
        <v>0</v>
      </c>
      <c r="G29" s="6">
        <f t="shared" si="3"/>
        <v>0</v>
      </c>
      <c r="H29" s="25" t="s">
        <v>198</v>
      </c>
      <c r="I29" s="3"/>
      <c r="J29" s="25" t="s">
        <v>198</v>
      </c>
      <c r="K29" s="25" t="s">
        <v>198</v>
      </c>
      <c r="L29" s="25" t="s">
        <v>198</v>
      </c>
      <c r="M29" s="25" t="s">
        <v>198</v>
      </c>
      <c r="N29" s="25" t="s">
        <v>198</v>
      </c>
      <c r="O29" s="31" t="s">
        <v>198</v>
      </c>
      <c r="P29">
        <v>145.0</v>
      </c>
      <c r="Q29">
        <v>3.0</v>
      </c>
      <c r="R29">
        <v>1.0</v>
      </c>
      <c r="S29">
        <v>3.0</v>
      </c>
      <c r="T29">
        <v>1.0</v>
      </c>
      <c r="U29">
        <v>4.0</v>
      </c>
      <c r="V29">
        <v>1.0</v>
      </c>
      <c r="W29" s="5">
        <v>145.0</v>
      </c>
      <c r="X29" s="5"/>
      <c r="Y29" s="5"/>
      <c r="Z29" s="5"/>
      <c r="AA29" s="5"/>
      <c r="AB29" s="5"/>
      <c r="AC29" s="5"/>
      <c r="AD29" s="5"/>
      <c r="AE29" s="5"/>
      <c r="AF29" s="5"/>
      <c r="AG29" s="5"/>
      <c r="AH29" s="5"/>
      <c r="AI29" s="5"/>
      <c r="AJ29" s="5"/>
      <c r="AK29" s="5"/>
      <c r="AL29" s="5"/>
      <c r="AM29" s="5"/>
      <c r="AN29" s="5"/>
      <c r="AO29" s="5"/>
      <c r="AP29" s="5"/>
      <c r="AQ29" s="5"/>
      <c r="AR29" s="5"/>
      <c r="AS29" s="5"/>
      <c r="AT29" s="5"/>
      <c r="AU29" s="5"/>
      <c r="AV29" s="5"/>
      <c r="AW29" s="5"/>
      <c r="AX29" s="5"/>
      <c r="AY29" s="5"/>
      <c r="AZ29" s="5"/>
      <c r="BA29" s="5"/>
      <c r="BB29" s="5"/>
      <c r="BC29" s="5"/>
      <c r="BD29" s="5"/>
      <c r="BE29" s="5"/>
      <c r="BF29" s="5"/>
      <c r="BG29" s="5"/>
      <c r="BH29" s="5"/>
      <c r="BI29" s="5"/>
      <c r="BJ29" s="5"/>
      <c r="BK29" s="5"/>
      <c r="BL29" s="5"/>
      <c r="BM29" s="5"/>
      <c r="BN29" s="5"/>
      <c r="BO29" s="5"/>
      <c r="BP29" s="5">
        <v>145.0</v>
      </c>
      <c r="BQ29" s="5"/>
      <c r="BR29" s="5"/>
      <c r="BS29" s="5"/>
      <c r="BT29" s="5"/>
      <c r="BU29" s="5"/>
      <c r="BV29" s="5"/>
      <c r="BW29" s="5"/>
      <c r="BX29" s="5"/>
      <c r="BY29" s="5"/>
      <c r="BZ29" s="5"/>
      <c r="CA29" s="5"/>
      <c r="CB29" s="5"/>
      <c r="CC29" s="5"/>
      <c r="CD29" s="5"/>
      <c r="CE29" s="5"/>
      <c r="CF29" s="5"/>
      <c r="CG29" s="5"/>
      <c r="CH29" s="5"/>
      <c r="CI29" s="5"/>
      <c r="CJ29" s="5"/>
      <c r="CK29" s="5"/>
      <c r="CL29" s="5"/>
      <c r="CM29" s="5"/>
      <c r="CN29" s="5"/>
      <c r="CO29" s="5"/>
      <c r="CP29" s="5"/>
      <c r="CQ29" s="5"/>
      <c r="CR29" s="5"/>
      <c r="CS29" s="5"/>
      <c r="CT29" s="5"/>
      <c r="CU29" s="5"/>
      <c r="CV29" s="5"/>
      <c r="CW29" s="5"/>
      <c r="CX29" s="5"/>
      <c r="CY29" s="5"/>
      <c r="CZ29" s="5"/>
      <c r="DA29" s="5"/>
      <c r="DB29" s="5"/>
      <c r="DC29" s="5"/>
      <c r="DD29" s="5"/>
      <c r="DE29" s="5"/>
      <c r="DF29" s="5"/>
      <c r="DG29" s="5"/>
      <c r="DH29" s="5"/>
      <c r="DI29" s="5"/>
      <c r="DJ29" s="5"/>
      <c r="DK29" s="5">
        <f t="shared" si="4"/>
        <v>8</v>
      </c>
      <c r="DL29" s="5" t="str">
        <f t="shared" si="5"/>
        <v>#DIV/0!</v>
      </c>
      <c r="DM29" s="5" t="str">
        <f t="shared" si="6"/>
        <v>#DIV/0!</v>
      </c>
      <c r="DN29" s="5">
        <f t="shared" si="7"/>
        <v>0</v>
      </c>
      <c r="DO29" s="5" t="b">
        <f t="shared" ref="DO29:DP29" si="36">IF($K29=1,Q29,IF($K29=2,S29,IF($K29=3,U29)))</f>
        <v>0</v>
      </c>
      <c r="DP29" s="5" t="b">
        <f t="shared" si="36"/>
        <v>0</v>
      </c>
      <c r="DQ29" s="5" t="str">
        <f t="shared" si="9"/>
        <v/>
      </c>
      <c r="DR29" s="5" t="str">
        <f t="shared" si="10"/>
        <v/>
      </c>
      <c r="DS29" s="5"/>
    </row>
    <row r="30" ht="15.75" customHeight="1">
      <c r="A30" s="23">
        <v>150.0</v>
      </c>
      <c r="B30" s="24">
        <v>43313.0</v>
      </c>
      <c r="C30" s="25" t="s">
        <v>161</v>
      </c>
      <c r="D30" s="23">
        <v>17.0</v>
      </c>
      <c r="E30" s="23">
        <v>4.0</v>
      </c>
      <c r="F30" s="6">
        <f t="shared" si="2"/>
        <v>1</v>
      </c>
      <c r="G30" s="6">
        <f t="shared" si="3"/>
        <v>1</v>
      </c>
      <c r="H30" s="23">
        <v>1.0</v>
      </c>
      <c r="I30" s="3">
        <v>70.0</v>
      </c>
      <c r="J30" s="23">
        <v>152.0</v>
      </c>
      <c r="K30" s="23">
        <v>3.0</v>
      </c>
      <c r="L30" s="25"/>
      <c r="M30" s="23">
        <v>0.0</v>
      </c>
      <c r="N30" s="25"/>
      <c r="O30" s="25" t="s">
        <v>68</v>
      </c>
      <c r="P30">
        <v>150.0</v>
      </c>
      <c r="Q30">
        <v>3.0</v>
      </c>
      <c r="R30">
        <v>1.0</v>
      </c>
      <c r="S30">
        <v>4.0</v>
      </c>
      <c r="T30">
        <v>1.0</v>
      </c>
      <c r="U30">
        <v>5.0</v>
      </c>
      <c r="V30">
        <v>1.0</v>
      </c>
      <c r="W30" s="5">
        <v>150.0</v>
      </c>
      <c r="X30" s="5">
        <v>3.0</v>
      </c>
      <c r="Y30" s="5">
        <v>5.0</v>
      </c>
      <c r="Z30" s="5">
        <v>5.0</v>
      </c>
      <c r="AA30" s="5">
        <v>4.0</v>
      </c>
      <c r="AB30" s="5">
        <v>4.0</v>
      </c>
      <c r="AC30" s="5">
        <v>4.0</v>
      </c>
      <c r="AD30" s="5">
        <v>4.0</v>
      </c>
      <c r="AE30" s="5">
        <v>3.0</v>
      </c>
      <c r="AF30" s="5">
        <v>5.0</v>
      </c>
      <c r="AG30" s="5">
        <v>3.0</v>
      </c>
      <c r="AH30" s="5">
        <v>4.0</v>
      </c>
      <c r="AI30" s="5">
        <v>4.0</v>
      </c>
      <c r="AJ30" s="5">
        <v>3.0</v>
      </c>
      <c r="AK30" s="5">
        <v>3.0</v>
      </c>
      <c r="AL30" s="5">
        <v>1.0</v>
      </c>
      <c r="AM30" s="5" t="s">
        <v>511</v>
      </c>
      <c r="AN30" s="5"/>
      <c r="AO30" s="5">
        <v>3.0</v>
      </c>
      <c r="AP30" s="5">
        <v>5.0</v>
      </c>
      <c r="AQ30" s="5">
        <v>4.0</v>
      </c>
      <c r="AR30" s="5">
        <v>1.0</v>
      </c>
      <c r="AS30" s="5">
        <v>1.0</v>
      </c>
      <c r="AT30" s="5">
        <v>1.0</v>
      </c>
      <c r="AU30" s="5">
        <v>1.0</v>
      </c>
      <c r="AV30" s="5">
        <v>3.0</v>
      </c>
      <c r="AW30" s="5">
        <v>4.0</v>
      </c>
      <c r="AX30" s="5">
        <v>4.0</v>
      </c>
      <c r="AY30" s="5">
        <v>4.0</v>
      </c>
      <c r="AZ30" s="5">
        <v>4.0</v>
      </c>
      <c r="BA30" s="5">
        <v>2.0</v>
      </c>
      <c r="BB30" s="5"/>
      <c r="BC30" s="5">
        <v>1.0</v>
      </c>
      <c r="BD30" s="5"/>
      <c r="BE30" s="5" t="s">
        <v>139</v>
      </c>
      <c r="BF30" s="5">
        <v>7.0</v>
      </c>
      <c r="BG30" s="5">
        <v>27.0</v>
      </c>
      <c r="BH30" s="5">
        <v>4.0</v>
      </c>
      <c r="BI30" s="5"/>
      <c r="BJ30" s="5">
        <v>4.0</v>
      </c>
      <c r="BK30" s="5"/>
      <c r="BL30" s="5">
        <v>5.0</v>
      </c>
      <c r="BM30" s="5">
        <v>5.0</v>
      </c>
      <c r="BN30" s="5" t="s">
        <v>133</v>
      </c>
      <c r="BO30" s="5" t="s">
        <v>216</v>
      </c>
      <c r="BP30" s="5">
        <v>150.0</v>
      </c>
      <c r="BQ30" s="5">
        <v>4.0</v>
      </c>
      <c r="BR30" s="5">
        <v>2.0</v>
      </c>
      <c r="BS30" s="5">
        <v>4.0</v>
      </c>
      <c r="BT30" s="5">
        <v>2.0</v>
      </c>
      <c r="BU30" s="5">
        <v>4.0</v>
      </c>
      <c r="BV30" s="5">
        <v>4.0</v>
      </c>
      <c r="BW30" s="5">
        <v>4.0</v>
      </c>
      <c r="BX30" s="5">
        <v>2.0</v>
      </c>
      <c r="BY30" s="5">
        <v>4.0</v>
      </c>
      <c r="BZ30" s="5">
        <v>4.0</v>
      </c>
      <c r="CA30" s="5">
        <v>2.0</v>
      </c>
      <c r="CB30" s="5">
        <v>3.0</v>
      </c>
      <c r="CC30" s="5">
        <v>4.0</v>
      </c>
      <c r="CD30" s="5">
        <v>4.0</v>
      </c>
      <c r="CE30" s="5">
        <v>3.0</v>
      </c>
      <c r="CF30" s="5">
        <v>2.0</v>
      </c>
      <c r="CG30" s="5">
        <v>2.0</v>
      </c>
      <c r="CH30" s="5">
        <v>2.0</v>
      </c>
      <c r="CI30" s="5">
        <v>2.0</v>
      </c>
      <c r="CJ30" s="5">
        <v>4.0</v>
      </c>
      <c r="CK30" s="5">
        <v>2.0</v>
      </c>
      <c r="CL30" s="5">
        <v>2.0</v>
      </c>
      <c r="CM30" s="5">
        <v>3.0</v>
      </c>
      <c r="CN30" s="5">
        <v>4.0</v>
      </c>
      <c r="CO30" s="5">
        <v>4.0</v>
      </c>
      <c r="CP30" s="5">
        <v>2.0</v>
      </c>
      <c r="CQ30" s="5">
        <v>2.0</v>
      </c>
      <c r="CR30" s="5">
        <v>4.0</v>
      </c>
      <c r="CS30" s="5">
        <v>2.0</v>
      </c>
      <c r="CT30" s="5">
        <v>2.0</v>
      </c>
      <c r="CU30" s="5">
        <v>4.0</v>
      </c>
      <c r="CV30" s="5">
        <v>4.0</v>
      </c>
      <c r="CW30" s="5">
        <v>4.0</v>
      </c>
      <c r="CX30" s="5">
        <v>2.0</v>
      </c>
      <c r="CY30" s="5">
        <v>2.0</v>
      </c>
      <c r="CZ30" s="5">
        <v>2.0</v>
      </c>
      <c r="DA30" s="5">
        <v>4.0</v>
      </c>
      <c r="DB30" s="5">
        <v>4.0</v>
      </c>
      <c r="DC30" s="5">
        <v>3.0</v>
      </c>
      <c r="DD30" s="5">
        <v>4.0</v>
      </c>
      <c r="DE30" s="5">
        <v>2.0</v>
      </c>
      <c r="DF30" s="5">
        <v>3.0</v>
      </c>
      <c r="DG30" s="5">
        <v>3.0</v>
      </c>
      <c r="DH30" s="5">
        <v>2.0</v>
      </c>
      <c r="DI30" s="5" t="s">
        <v>514</v>
      </c>
      <c r="DJ30" s="5" t="s">
        <v>515</v>
      </c>
      <c r="DK30" s="5">
        <f t="shared" si="4"/>
        <v>4.454545455</v>
      </c>
      <c r="DL30" s="5">
        <f t="shared" si="5"/>
        <v>1</v>
      </c>
      <c r="DM30" s="5">
        <f t="shared" si="6"/>
        <v>4</v>
      </c>
      <c r="DN30" s="5">
        <f t="shared" si="7"/>
        <v>0</v>
      </c>
      <c r="DO30" s="5">
        <f t="shared" ref="DO30:DP30" si="37">IF($K30=1,Q30,IF($K30=2,S30,IF($K30=3,U30)))</f>
        <v>5</v>
      </c>
      <c r="DP30" s="5">
        <f t="shared" si="37"/>
        <v>1</v>
      </c>
      <c r="DQ30" s="5">
        <f t="shared" si="9"/>
        <v>4</v>
      </c>
      <c r="DR30" s="5">
        <f t="shared" si="10"/>
        <v>1.5</v>
      </c>
      <c r="DS30" s="22" t="s">
        <v>518</v>
      </c>
    </row>
    <row r="31" ht="15.75" customHeight="1">
      <c r="A31" s="23">
        <v>152.0</v>
      </c>
      <c r="B31" s="24">
        <v>43313.0</v>
      </c>
      <c r="C31" s="25" t="s">
        <v>161</v>
      </c>
      <c r="D31" s="23">
        <v>17.0</v>
      </c>
      <c r="E31" s="23">
        <v>4.0</v>
      </c>
      <c r="F31" s="6">
        <f t="shared" si="2"/>
        <v>1</v>
      </c>
      <c r="G31" s="28">
        <f t="shared" si="3"/>
        <v>1</v>
      </c>
      <c r="H31" s="23">
        <v>1.0</v>
      </c>
      <c r="I31" s="3">
        <v>70.0</v>
      </c>
      <c r="J31" s="23">
        <v>150.0</v>
      </c>
      <c r="K31" s="23">
        <v>3.0</v>
      </c>
      <c r="L31" s="25"/>
      <c r="M31" s="23">
        <v>0.0</v>
      </c>
      <c r="N31" s="25"/>
      <c r="O31" s="25" t="s">
        <v>68</v>
      </c>
      <c r="P31">
        <v>152.0</v>
      </c>
      <c r="Q31">
        <v>1.0</v>
      </c>
      <c r="R31">
        <v>1.0</v>
      </c>
      <c r="S31">
        <v>6.0</v>
      </c>
      <c r="T31">
        <v>1.0</v>
      </c>
      <c r="U31">
        <v>1.0</v>
      </c>
      <c r="V31">
        <v>2.0</v>
      </c>
      <c r="W31" s="5">
        <v>152.0</v>
      </c>
      <c r="X31" s="5">
        <v>3.0</v>
      </c>
      <c r="Y31" s="5">
        <v>7.0</v>
      </c>
      <c r="Z31" s="5">
        <v>7.0</v>
      </c>
      <c r="AA31" s="5">
        <v>7.0</v>
      </c>
      <c r="AB31" s="5">
        <v>7.0</v>
      </c>
      <c r="AC31" s="5">
        <v>7.0</v>
      </c>
      <c r="AD31" s="5">
        <v>7.0</v>
      </c>
      <c r="AE31" s="5">
        <v>1.0</v>
      </c>
      <c r="AF31" s="5">
        <v>7.0</v>
      </c>
      <c r="AG31" s="5">
        <v>1.0</v>
      </c>
      <c r="AH31" s="5">
        <v>7.0</v>
      </c>
      <c r="AI31" s="5">
        <v>6.0</v>
      </c>
      <c r="AJ31" s="5">
        <v>5.0</v>
      </c>
      <c r="AK31" s="5">
        <v>5.0</v>
      </c>
      <c r="AL31" s="5">
        <v>1.0</v>
      </c>
      <c r="AM31" s="5" t="s">
        <v>522</v>
      </c>
      <c r="AN31" s="5"/>
      <c r="AO31" s="5">
        <v>1.0</v>
      </c>
      <c r="AP31" s="5">
        <v>6.0</v>
      </c>
      <c r="AQ31" s="5">
        <v>4.0</v>
      </c>
      <c r="AR31" s="5">
        <v>3.0</v>
      </c>
      <c r="AS31" s="5">
        <v>0.0</v>
      </c>
      <c r="AT31" s="5">
        <v>0.0</v>
      </c>
      <c r="AU31" s="5">
        <v>0.0</v>
      </c>
      <c r="AV31" s="5">
        <v>5.0</v>
      </c>
      <c r="AW31" s="5">
        <v>3.0</v>
      </c>
      <c r="AX31" s="5">
        <v>6.0</v>
      </c>
      <c r="AY31" s="5">
        <v>6.0</v>
      </c>
      <c r="AZ31" s="5">
        <v>6.0</v>
      </c>
      <c r="BA31" s="5">
        <v>2.0</v>
      </c>
      <c r="BB31" s="5"/>
      <c r="BC31" s="5">
        <v>2.0</v>
      </c>
      <c r="BD31" s="5"/>
      <c r="BE31" s="5" t="s">
        <v>139</v>
      </c>
      <c r="BF31" s="5">
        <v>3.0</v>
      </c>
      <c r="BG31" s="5">
        <v>20.0</v>
      </c>
      <c r="BH31" s="5">
        <v>3.0</v>
      </c>
      <c r="BI31" s="5"/>
      <c r="BJ31" s="5">
        <v>4.0</v>
      </c>
      <c r="BK31" s="5"/>
      <c r="BL31" s="5">
        <v>2.0</v>
      </c>
      <c r="BM31" s="5">
        <v>5.0</v>
      </c>
      <c r="BN31" s="5" t="s">
        <v>133</v>
      </c>
      <c r="BO31" s="5"/>
      <c r="BP31" s="5">
        <v>152.0</v>
      </c>
      <c r="BQ31" s="5">
        <v>5.0</v>
      </c>
      <c r="BR31" s="5">
        <v>5.0</v>
      </c>
      <c r="BS31" s="5">
        <v>1.0</v>
      </c>
      <c r="BT31" s="5">
        <v>3.0</v>
      </c>
      <c r="BU31" s="5">
        <v>4.0</v>
      </c>
      <c r="BV31" s="5">
        <v>2.0</v>
      </c>
      <c r="BW31" s="5">
        <v>1.0</v>
      </c>
      <c r="BX31" s="5">
        <v>5.0</v>
      </c>
      <c r="BY31" s="5">
        <v>1.0</v>
      </c>
      <c r="BZ31" s="5">
        <v>4.0</v>
      </c>
      <c r="CA31" s="5">
        <v>4.0</v>
      </c>
      <c r="CB31" s="5">
        <v>4.0</v>
      </c>
      <c r="CC31" s="5">
        <v>2.0</v>
      </c>
      <c r="CD31" s="5">
        <v>5.0</v>
      </c>
      <c r="CE31" s="5">
        <v>4.0</v>
      </c>
      <c r="CF31" s="5">
        <v>4.0</v>
      </c>
      <c r="CG31" s="5">
        <v>2.0</v>
      </c>
      <c r="CH31" s="5">
        <v>2.0</v>
      </c>
      <c r="CI31" s="5">
        <v>5.0</v>
      </c>
      <c r="CJ31" s="5">
        <v>4.0</v>
      </c>
      <c r="CK31" s="5">
        <v>1.0</v>
      </c>
      <c r="CL31" s="5">
        <v>2.0</v>
      </c>
      <c r="CM31" s="5">
        <v>5.0</v>
      </c>
      <c r="CN31" s="5">
        <v>2.0</v>
      </c>
      <c r="CO31" s="5">
        <v>4.0</v>
      </c>
      <c r="CP31" s="5">
        <v>2.0</v>
      </c>
      <c r="CQ31" s="5">
        <v>2.0</v>
      </c>
      <c r="CR31" s="5">
        <v>4.0</v>
      </c>
      <c r="CS31" s="5">
        <v>4.0</v>
      </c>
      <c r="CT31" s="5">
        <v>4.0</v>
      </c>
      <c r="CU31" s="5">
        <v>2.0</v>
      </c>
      <c r="CV31" s="5">
        <v>2.0</v>
      </c>
      <c r="CW31" s="5">
        <v>2.0</v>
      </c>
      <c r="CX31" s="5">
        <v>5.0</v>
      </c>
      <c r="CY31" s="5">
        <v>5.0</v>
      </c>
      <c r="CZ31" s="5">
        <v>4.0</v>
      </c>
      <c r="DA31" s="5">
        <v>4.0</v>
      </c>
      <c r="DB31" s="5">
        <v>1.0</v>
      </c>
      <c r="DC31" s="5">
        <v>4.0</v>
      </c>
      <c r="DD31" s="5">
        <v>1.0</v>
      </c>
      <c r="DE31" s="5">
        <v>4.0</v>
      </c>
      <c r="DF31" s="5">
        <v>3.0</v>
      </c>
      <c r="DG31" s="5">
        <v>5.0</v>
      </c>
      <c r="DH31" s="5">
        <v>4.0</v>
      </c>
      <c r="DI31" s="5" t="s">
        <v>525</v>
      </c>
      <c r="DJ31" s="5" t="s">
        <v>526</v>
      </c>
      <c r="DK31" s="5">
        <f t="shared" si="4"/>
        <v>6.909090909</v>
      </c>
      <c r="DL31" s="5">
        <f t="shared" si="5"/>
        <v>0.75</v>
      </c>
      <c r="DM31" s="5">
        <f t="shared" si="6"/>
        <v>5.25</v>
      </c>
      <c r="DN31" s="5">
        <f t="shared" si="7"/>
        <v>0</v>
      </c>
      <c r="DO31" s="5">
        <f t="shared" ref="DO31:DP31" si="38">IF($K31=1,Q31,IF($K31=2,S31,IF($K31=3,U31)))</f>
        <v>1</v>
      </c>
      <c r="DP31" s="5">
        <f t="shared" si="38"/>
        <v>2</v>
      </c>
      <c r="DQ31" s="5" t="str">
        <f t="shared" si="9"/>
        <v/>
      </c>
      <c r="DR31" s="5" t="str">
        <f t="shared" si="10"/>
        <v/>
      </c>
      <c r="DS31" s="22" t="s">
        <v>518</v>
      </c>
    </row>
    <row r="32" ht="15.75" customHeight="1">
      <c r="A32" s="23">
        <v>147.0</v>
      </c>
      <c r="B32" s="24">
        <v>43313.0</v>
      </c>
      <c r="C32" s="25" t="s">
        <v>161</v>
      </c>
      <c r="D32" s="23">
        <v>17.0</v>
      </c>
      <c r="E32" s="23">
        <v>4.0</v>
      </c>
      <c r="F32" s="6">
        <f t="shared" si="2"/>
        <v>1</v>
      </c>
      <c r="G32" s="6">
        <f t="shared" si="3"/>
        <v>1</v>
      </c>
      <c r="H32" s="23">
        <v>2.0</v>
      </c>
      <c r="I32" s="3">
        <v>71.0</v>
      </c>
      <c r="J32" s="23">
        <v>149.0</v>
      </c>
      <c r="K32" s="23">
        <v>3.0</v>
      </c>
      <c r="L32" s="25"/>
      <c r="M32" s="23">
        <v>0.0</v>
      </c>
      <c r="N32" s="25"/>
      <c r="O32" s="25" t="s">
        <v>68</v>
      </c>
      <c r="P32">
        <v>147.0</v>
      </c>
      <c r="Q32">
        <v>3.0</v>
      </c>
      <c r="R32">
        <v>0.0</v>
      </c>
      <c r="S32">
        <v>2.0</v>
      </c>
      <c r="T32">
        <v>1.0</v>
      </c>
      <c r="U32">
        <v>2.0</v>
      </c>
      <c r="V32">
        <v>1.0</v>
      </c>
      <c r="W32" s="5">
        <v>147.0</v>
      </c>
      <c r="X32" s="5">
        <v>3.0</v>
      </c>
      <c r="Y32" s="5">
        <v>7.0</v>
      </c>
      <c r="Z32" s="5">
        <v>7.0</v>
      </c>
      <c r="AA32" s="5">
        <v>7.0</v>
      </c>
      <c r="AB32" s="5">
        <v>7.0</v>
      </c>
      <c r="AC32" s="5">
        <v>7.0</v>
      </c>
      <c r="AD32" s="5">
        <v>6.0</v>
      </c>
      <c r="AE32" s="5">
        <v>3.0</v>
      </c>
      <c r="AF32" s="5">
        <v>5.0</v>
      </c>
      <c r="AG32" s="5">
        <v>2.0</v>
      </c>
      <c r="AH32" s="5">
        <v>7.0</v>
      </c>
      <c r="AI32" s="5">
        <v>4.0</v>
      </c>
      <c r="AJ32" s="5">
        <v>2.0</v>
      </c>
      <c r="AK32" s="5">
        <v>4.0</v>
      </c>
      <c r="AL32" s="5">
        <v>1.0</v>
      </c>
      <c r="AM32" s="5" t="s">
        <v>529</v>
      </c>
      <c r="AN32" s="5"/>
      <c r="AO32" s="5">
        <v>3.0</v>
      </c>
      <c r="AP32" s="5">
        <v>2.0</v>
      </c>
      <c r="AQ32" s="5">
        <v>3.0</v>
      </c>
      <c r="AR32" s="5">
        <v>1.0</v>
      </c>
      <c r="AS32" s="5">
        <v>1.0</v>
      </c>
      <c r="AT32" s="5">
        <v>0.0</v>
      </c>
      <c r="AU32" s="5">
        <v>1.0</v>
      </c>
      <c r="AV32" s="5">
        <v>5.0</v>
      </c>
      <c r="AW32" s="5">
        <v>5.0</v>
      </c>
      <c r="AX32" s="5">
        <v>5.0</v>
      </c>
      <c r="AY32" s="5">
        <v>5.0</v>
      </c>
      <c r="AZ32" s="5">
        <v>6.0</v>
      </c>
      <c r="BA32" s="5">
        <v>2.0</v>
      </c>
      <c r="BB32" s="5"/>
      <c r="BC32" s="5">
        <v>2.0</v>
      </c>
      <c r="BD32" s="5"/>
      <c r="BE32" s="5" t="s">
        <v>139</v>
      </c>
      <c r="BF32" s="5">
        <v>2.0</v>
      </c>
      <c r="BG32" s="5">
        <v>18.0</v>
      </c>
      <c r="BH32" s="5">
        <v>3.0</v>
      </c>
      <c r="BI32" s="5"/>
      <c r="BJ32" s="5">
        <v>1.0</v>
      </c>
      <c r="BK32" s="5"/>
      <c r="BL32" s="5">
        <v>4.0</v>
      </c>
      <c r="BM32" s="5">
        <v>5.0</v>
      </c>
      <c r="BN32" s="5" t="s">
        <v>202</v>
      </c>
      <c r="BO32" s="5" t="s">
        <v>530</v>
      </c>
      <c r="BP32" s="5">
        <v>147.0</v>
      </c>
      <c r="BQ32" s="5">
        <v>4.0</v>
      </c>
      <c r="BR32" s="5">
        <v>4.0</v>
      </c>
      <c r="BS32" s="5">
        <v>4.0</v>
      </c>
      <c r="BT32" s="5">
        <v>4.0</v>
      </c>
      <c r="BU32" s="5">
        <v>4.0</v>
      </c>
      <c r="BV32" s="5">
        <v>2.0</v>
      </c>
      <c r="BW32" s="5">
        <v>3.0</v>
      </c>
      <c r="BX32" s="5">
        <v>4.0</v>
      </c>
      <c r="BY32" s="5">
        <v>1.0</v>
      </c>
      <c r="BZ32" s="5">
        <v>4.0</v>
      </c>
      <c r="CA32" s="5">
        <v>2.0</v>
      </c>
      <c r="CB32" s="5">
        <v>4.0</v>
      </c>
      <c r="CC32" s="5">
        <v>5.0</v>
      </c>
      <c r="CD32" s="5">
        <v>5.0</v>
      </c>
      <c r="CE32" s="5">
        <v>2.0</v>
      </c>
      <c r="CF32" s="5">
        <v>2.0</v>
      </c>
      <c r="CG32" s="5">
        <v>4.0</v>
      </c>
      <c r="CH32" s="5">
        <v>5.0</v>
      </c>
      <c r="CI32" s="5">
        <v>5.0</v>
      </c>
      <c r="CJ32" s="5">
        <v>4.0</v>
      </c>
      <c r="CK32" s="5">
        <v>4.0</v>
      </c>
      <c r="CL32" s="5">
        <v>4.0</v>
      </c>
      <c r="CM32" s="5">
        <v>5.0</v>
      </c>
      <c r="CN32" s="5">
        <v>1.0</v>
      </c>
      <c r="CO32" s="5">
        <v>2.0</v>
      </c>
      <c r="CP32" s="5">
        <v>4.0</v>
      </c>
      <c r="CQ32" s="5">
        <v>1.0</v>
      </c>
      <c r="CR32" s="5">
        <v>4.0</v>
      </c>
      <c r="CS32" s="5">
        <v>5.0</v>
      </c>
      <c r="CT32" s="5">
        <v>5.0</v>
      </c>
      <c r="CU32" s="5">
        <v>4.0</v>
      </c>
      <c r="CV32" s="5">
        <v>4.0</v>
      </c>
      <c r="CW32" s="5">
        <v>3.0</v>
      </c>
      <c r="CX32" s="5">
        <v>1.0</v>
      </c>
      <c r="CY32" s="5">
        <v>4.0</v>
      </c>
      <c r="CZ32" s="5">
        <v>4.0</v>
      </c>
      <c r="DA32" s="5">
        <v>4.0</v>
      </c>
      <c r="DB32" s="5">
        <v>4.0</v>
      </c>
      <c r="DC32" s="5">
        <v>4.0</v>
      </c>
      <c r="DD32" s="5">
        <v>3.0</v>
      </c>
      <c r="DE32" s="5">
        <v>4.0</v>
      </c>
      <c r="DF32" s="5">
        <v>2.0</v>
      </c>
      <c r="DG32" s="5">
        <v>4.0</v>
      </c>
      <c r="DH32" s="5">
        <v>4.0</v>
      </c>
      <c r="DI32" s="5" t="s">
        <v>533</v>
      </c>
      <c r="DJ32" s="5" t="s">
        <v>534</v>
      </c>
      <c r="DK32" s="5">
        <f t="shared" si="4"/>
        <v>6.181818182</v>
      </c>
      <c r="DL32" s="5">
        <f t="shared" si="5"/>
        <v>0.75</v>
      </c>
      <c r="DM32" s="5">
        <f t="shared" si="6"/>
        <v>5.25</v>
      </c>
      <c r="DN32" s="5">
        <f t="shared" si="7"/>
        <v>2</v>
      </c>
      <c r="DO32" s="5">
        <f t="shared" ref="DO32:DP32" si="39">IF($K32=1,Q32,IF($K32=2,S32,IF($K32=3,U32)))</f>
        <v>2</v>
      </c>
      <c r="DP32" s="5">
        <f t="shared" si="39"/>
        <v>1</v>
      </c>
      <c r="DQ32" s="5">
        <f t="shared" si="9"/>
        <v>3</v>
      </c>
      <c r="DR32" s="5">
        <f t="shared" si="10"/>
        <v>1.5</v>
      </c>
      <c r="DS32" s="22" t="s">
        <v>536</v>
      </c>
    </row>
    <row r="33" ht="15.75" customHeight="1">
      <c r="A33" s="23">
        <v>149.0</v>
      </c>
      <c r="B33" s="24">
        <v>43313.0</v>
      </c>
      <c r="C33" s="25" t="s">
        <v>161</v>
      </c>
      <c r="D33" s="23">
        <v>17.0</v>
      </c>
      <c r="E33" s="23">
        <v>4.0</v>
      </c>
      <c r="F33" s="6">
        <f t="shared" si="2"/>
        <v>1</v>
      </c>
      <c r="G33" s="6">
        <f t="shared" si="3"/>
        <v>1</v>
      </c>
      <c r="H33" s="23">
        <v>2.0</v>
      </c>
      <c r="I33" s="3">
        <v>71.0</v>
      </c>
      <c r="J33" s="23">
        <v>147.0</v>
      </c>
      <c r="K33" s="23">
        <v>3.0</v>
      </c>
      <c r="L33" s="25"/>
      <c r="M33" s="23">
        <v>0.0</v>
      </c>
      <c r="N33" s="25"/>
      <c r="O33" s="25" t="s">
        <v>68</v>
      </c>
      <c r="P33">
        <v>149.0</v>
      </c>
      <c r="Q33">
        <v>5.0</v>
      </c>
      <c r="R33">
        <v>1.0</v>
      </c>
      <c r="S33">
        <v>4.0</v>
      </c>
      <c r="T33">
        <v>0.0</v>
      </c>
      <c r="U33">
        <v>5.0</v>
      </c>
      <c r="V33">
        <v>2.0</v>
      </c>
      <c r="W33" s="5">
        <v>149.0</v>
      </c>
      <c r="X33" s="5">
        <v>3.0</v>
      </c>
      <c r="Y33" s="5">
        <v>7.0</v>
      </c>
      <c r="Z33" s="5">
        <v>7.0</v>
      </c>
      <c r="AA33" s="5">
        <v>7.0</v>
      </c>
      <c r="AB33" s="5">
        <v>7.0</v>
      </c>
      <c r="AC33" s="5">
        <v>6.0</v>
      </c>
      <c r="AD33" s="5">
        <v>6.0</v>
      </c>
      <c r="AE33" s="5">
        <v>2.0</v>
      </c>
      <c r="AF33" s="5">
        <v>7.0</v>
      </c>
      <c r="AG33" s="5">
        <v>1.0</v>
      </c>
      <c r="AH33" s="5">
        <v>7.0</v>
      </c>
      <c r="AI33" s="5">
        <v>5.0</v>
      </c>
      <c r="AJ33" s="5">
        <v>4.0</v>
      </c>
      <c r="AK33" s="5">
        <v>5.0</v>
      </c>
      <c r="AL33" s="5">
        <v>1.0</v>
      </c>
      <c r="AM33" s="5" t="s">
        <v>539</v>
      </c>
      <c r="AN33" s="5"/>
      <c r="AO33" s="5">
        <v>5.0</v>
      </c>
      <c r="AP33" s="5">
        <v>4.0</v>
      </c>
      <c r="AQ33" s="5">
        <v>5.0</v>
      </c>
      <c r="AR33" s="5">
        <v>0.0</v>
      </c>
      <c r="AS33" s="5">
        <v>0.0</v>
      </c>
      <c r="AT33" s="5">
        <v>2.0</v>
      </c>
      <c r="AU33" s="5">
        <v>1.0</v>
      </c>
      <c r="AV33" s="5">
        <v>5.0</v>
      </c>
      <c r="AW33" s="5">
        <v>6.0</v>
      </c>
      <c r="AX33" s="5">
        <v>6.0</v>
      </c>
      <c r="AY33" s="5">
        <v>5.0</v>
      </c>
      <c r="AZ33" s="5">
        <v>6.0</v>
      </c>
      <c r="BA33" s="5">
        <v>2.0</v>
      </c>
      <c r="BB33" s="5"/>
      <c r="BC33" s="5">
        <v>1.0</v>
      </c>
      <c r="BD33" s="5"/>
      <c r="BE33" s="5" t="s">
        <v>139</v>
      </c>
      <c r="BF33" s="5">
        <v>4.0</v>
      </c>
      <c r="BG33" s="5">
        <v>20.0</v>
      </c>
      <c r="BH33" s="5">
        <v>3.0</v>
      </c>
      <c r="BI33" s="5"/>
      <c r="BJ33" s="5">
        <v>4.0</v>
      </c>
      <c r="BK33" s="5"/>
      <c r="BL33" s="5">
        <v>5.0</v>
      </c>
      <c r="BM33" s="5">
        <v>5.0</v>
      </c>
      <c r="BN33" s="5" t="s">
        <v>216</v>
      </c>
      <c r="BO33" s="5"/>
      <c r="BP33" s="5">
        <v>149.0</v>
      </c>
      <c r="BQ33" s="5">
        <v>2.0</v>
      </c>
      <c r="BR33" s="5">
        <v>1.0</v>
      </c>
      <c r="BS33" s="5">
        <v>5.0</v>
      </c>
      <c r="BT33" s="5">
        <v>2.0</v>
      </c>
      <c r="BU33" s="5">
        <v>4.0</v>
      </c>
      <c r="BV33" s="5">
        <v>4.0</v>
      </c>
      <c r="BW33" s="5">
        <v>3.0</v>
      </c>
      <c r="BX33" s="5">
        <v>2.0</v>
      </c>
      <c r="BY33" s="5">
        <v>5.0</v>
      </c>
      <c r="BZ33" s="5">
        <v>5.0</v>
      </c>
      <c r="CA33" s="5">
        <v>3.0</v>
      </c>
      <c r="CB33" s="5">
        <v>1.0</v>
      </c>
      <c r="CC33" s="5">
        <v>5.0</v>
      </c>
      <c r="CD33" s="5">
        <v>2.0</v>
      </c>
      <c r="CE33" s="5">
        <v>4.0</v>
      </c>
      <c r="CF33" s="5">
        <v>3.0</v>
      </c>
      <c r="CG33" s="5">
        <v>5.0</v>
      </c>
      <c r="CH33" s="5">
        <v>1.0</v>
      </c>
      <c r="CI33" s="5">
        <v>1.0</v>
      </c>
      <c r="CJ33" s="5">
        <v>4.0</v>
      </c>
      <c r="CK33" s="5">
        <v>4.0</v>
      </c>
      <c r="CL33" s="5">
        <v>5.0</v>
      </c>
      <c r="CM33" s="5">
        <v>4.0</v>
      </c>
      <c r="CN33" s="5">
        <v>5.0</v>
      </c>
      <c r="CO33" s="5">
        <v>4.0</v>
      </c>
      <c r="CP33" s="5">
        <v>2.0</v>
      </c>
      <c r="CQ33" s="5">
        <v>2.0</v>
      </c>
      <c r="CR33" s="5">
        <v>5.0</v>
      </c>
      <c r="CS33" s="5">
        <v>1.0</v>
      </c>
      <c r="CT33" s="5">
        <v>5.0</v>
      </c>
      <c r="CU33" s="5">
        <v>4.0</v>
      </c>
      <c r="CV33" s="5">
        <v>4.0</v>
      </c>
      <c r="CW33" s="5">
        <v>4.0</v>
      </c>
      <c r="CX33" s="5">
        <v>4.0</v>
      </c>
      <c r="CY33" s="5">
        <v>2.0</v>
      </c>
      <c r="CZ33" s="5">
        <v>3.0</v>
      </c>
      <c r="DA33" s="5">
        <v>1.0</v>
      </c>
      <c r="DB33" s="5">
        <v>5.0</v>
      </c>
      <c r="DC33" s="5">
        <v>2.0</v>
      </c>
      <c r="DD33" s="5">
        <v>4.0</v>
      </c>
      <c r="DE33" s="5">
        <v>4.0</v>
      </c>
      <c r="DF33" s="5">
        <v>4.0</v>
      </c>
      <c r="DG33" s="5">
        <v>3.0</v>
      </c>
      <c r="DH33" s="5">
        <v>4.0</v>
      </c>
      <c r="DI33" s="5" t="s">
        <v>541</v>
      </c>
      <c r="DJ33" s="5" t="s">
        <v>542</v>
      </c>
      <c r="DK33" s="5">
        <f t="shared" si="4"/>
        <v>6.545454545</v>
      </c>
      <c r="DL33" s="5">
        <f t="shared" si="5"/>
        <v>0.75</v>
      </c>
      <c r="DM33" s="5">
        <f t="shared" si="6"/>
        <v>5.75</v>
      </c>
      <c r="DN33" s="5">
        <f t="shared" si="7"/>
        <v>1</v>
      </c>
      <c r="DO33" s="5">
        <f t="shared" ref="DO33:DP33" si="40">IF($K33=1,Q33,IF($K33=2,S33,IF($K33=3,U33)))</f>
        <v>5</v>
      </c>
      <c r="DP33" s="5">
        <f t="shared" si="40"/>
        <v>2</v>
      </c>
      <c r="DQ33" s="5" t="str">
        <f t="shared" si="9"/>
        <v/>
      </c>
      <c r="DR33" s="5" t="str">
        <f t="shared" si="10"/>
        <v/>
      </c>
      <c r="DS33" s="22" t="s">
        <v>536</v>
      </c>
    </row>
    <row r="34" ht="15.75" customHeight="1">
      <c r="A34" s="23">
        <v>148.0</v>
      </c>
      <c r="B34" s="24">
        <v>43313.0</v>
      </c>
      <c r="C34" s="25" t="s">
        <v>161</v>
      </c>
      <c r="D34" s="23">
        <v>17.0</v>
      </c>
      <c r="E34" s="23">
        <v>4.0</v>
      </c>
      <c r="F34" s="6">
        <f t="shared" si="2"/>
        <v>1</v>
      </c>
      <c r="G34" s="6">
        <f t="shared" si="3"/>
        <v>1</v>
      </c>
      <c r="H34" s="23">
        <v>3.0</v>
      </c>
      <c r="I34" s="3">
        <v>72.0</v>
      </c>
      <c r="J34" s="23">
        <v>151.0</v>
      </c>
      <c r="K34" s="35">
        <v>1.0</v>
      </c>
      <c r="L34" s="25"/>
      <c r="M34" s="23">
        <v>0.0</v>
      </c>
      <c r="N34" s="25"/>
      <c r="O34" s="25" t="s">
        <v>68</v>
      </c>
      <c r="P34">
        <v>148.0</v>
      </c>
      <c r="Q34">
        <v>2.0</v>
      </c>
      <c r="R34">
        <v>1.0</v>
      </c>
      <c r="S34">
        <v>2.0</v>
      </c>
      <c r="T34">
        <v>1.0</v>
      </c>
      <c r="U34">
        <v>4.0</v>
      </c>
      <c r="V34">
        <v>0.0</v>
      </c>
      <c r="W34" s="5">
        <v>148.0</v>
      </c>
      <c r="X34" s="5">
        <v>1.0</v>
      </c>
      <c r="Y34" s="5">
        <v>5.0</v>
      </c>
      <c r="Z34" s="5">
        <v>4.0</v>
      </c>
      <c r="AA34" s="5">
        <v>5.0</v>
      </c>
      <c r="AB34" s="5">
        <v>5.0</v>
      </c>
      <c r="AC34" s="5">
        <v>3.0</v>
      </c>
      <c r="AD34" s="5">
        <v>4.0</v>
      </c>
      <c r="AE34" s="5">
        <v>4.0</v>
      </c>
      <c r="AF34" s="5">
        <v>4.0</v>
      </c>
      <c r="AG34" s="5">
        <v>4.0</v>
      </c>
      <c r="AH34" s="5">
        <v>4.0</v>
      </c>
      <c r="AI34" s="5">
        <v>3.0</v>
      </c>
      <c r="AJ34" s="5">
        <v>2.0</v>
      </c>
      <c r="AK34" s="5">
        <v>4.0</v>
      </c>
      <c r="AL34" s="5">
        <v>1.0</v>
      </c>
      <c r="AM34" s="5" t="s">
        <v>547</v>
      </c>
      <c r="AN34" s="5"/>
      <c r="AO34" s="5">
        <v>2.0</v>
      </c>
      <c r="AP34" s="5">
        <v>2.0</v>
      </c>
      <c r="AQ34" s="5">
        <v>4.0</v>
      </c>
      <c r="AR34" s="5">
        <v>1.0</v>
      </c>
      <c r="AS34" s="5">
        <v>1.0</v>
      </c>
      <c r="AT34" s="5">
        <v>1.0</v>
      </c>
      <c r="AU34" s="5">
        <v>1.0</v>
      </c>
      <c r="AV34" s="5">
        <v>3.0</v>
      </c>
      <c r="AW34" s="5">
        <v>5.0</v>
      </c>
      <c r="AX34" s="5">
        <v>4.0</v>
      </c>
      <c r="AY34" s="5">
        <v>4.0</v>
      </c>
      <c r="AZ34" s="5">
        <v>4.0</v>
      </c>
      <c r="BA34" s="5">
        <v>2.0</v>
      </c>
      <c r="BB34" s="5"/>
      <c r="BC34" s="5">
        <v>1.0</v>
      </c>
      <c r="BD34" s="5"/>
      <c r="BE34" s="5" t="s">
        <v>132</v>
      </c>
      <c r="BF34" s="5">
        <v>4.0</v>
      </c>
      <c r="BG34" s="5">
        <v>21.0</v>
      </c>
      <c r="BH34" s="5">
        <v>3.0</v>
      </c>
      <c r="BI34" s="5"/>
      <c r="BJ34" s="5" t="s">
        <v>548</v>
      </c>
      <c r="BK34" s="5"/>
      <c r="BL34" s="5">
        <v>5.0</v>
      </c>
      <c r="BM34" s="5">
        <v>5.0</v>
      </c>
      <c r="BN34" s="5" t="s">
        <v>340</v>
      </c>
      <c r="BO34" s="5" t="s">
        <v>549</v>
      </c>
      <c r="BP34" s="5">
        <v>148.0</v>
      </c>
      <c r="BQ34" s="5">
        <v>4.0</v>
      </c>
      <c r="BR34" s="5">
        <v>3.0</v>
      </c>
      <c r="BS34" s="5">
        <v>5.0</v>
      </c>
      <c r="BT34" s="5">
        <v>2.0</v>
      </c>
      <c r="BU34" s="5">
        <v>5.0</v>
      </c>
      <c r="BV34" s="5">
        <v>4.0</v>
      </c>
      <c r="BW34" s="5">
        <v>4.0</v>
      </c>
      <c r="BX34" s="5">
        <v>2.0</v>
      </c>
      <c r="BY34" s="5">
        <v>4.0</v>
      </c>
      <c r="BZ34" s="5">
        <v>5.0</v>
      </c>
      <c r="CA34" s="5">
        <v>4.0</v>
      </c>
      <c r="CB34" s="5">
        <v>2.0</v>
      </c>
      <c r="CC34" s="5">
        <v>4.0</v>
      </c>
      <c r="CD34" s="5">
        <v>3.0</v>
      </c>
      <c r="CE34" s="5">
        <v>4.0</v>
      </c>
      <c r="CF34" s="5">
        <v>3.0</v>
      </c>
      <c r="CG34" s="5">
        <v>5.0</v>
      </c>
      <c r="CH34" s="5">
        <v>1.0</v>
      </c>
      <c r="CI34" s="5">
        <v>4.0</v>
      </c>
      <c r="CJ34" s="5">
        <v>5.0</v>
      </c>
      <c r="CK34" s="5">
        <v>4.0</v>
      </c>
      <c r="CL34" s="5">
        <v>5.0</v>
      </c>
      <c r="CM34" s="5">
        <v>2.0</v>
      </c>
      <c r="CN34" s="5">
        <v>4.0</v>
      </c>
      <c r="CO34" s="5">
        <v>4.0</v>
      </c>
      <c r="CP34" s="5">
        <v>2.0</v>
      </c>
      <c r="CQ34" s="5">
        <v>2.0</v>
      </c>
      <c r="CR34" s="5">
        <v>3.0</v>
      </c>
      <c r="CS34" s="5">
        <v>3.0</v>
      </c>
      <c r="CT34" s="5">
        <v>5.0</v>
      </c>
      <c r="CU34" s="5">
        <v>4.0</v>
      </c>
      <c r="CV34" s="5">
        <v>4.0</v>
      </c>
      <c r="CW34" s="5">
        <v>4.0</v>
      </c>
      <c r="CX34" s="5">
        <v>4.0</v>
      </c>
      <c r="CY34" s="5">
        <v>3.0</v>
      </c>
      <c r="CZ34" s="5">
        <v>4.0</v>
      </c>
      <c r="DA34" s="5">
        <v>3.0</v>
      </c>
      <c r="DB34" s="5">
        <v>4.0</v>
      </c>
      <c r="DC34" s="5">
        <v>2.0</v>
      </c>
      <c r="DD34" s="5">
        <v>5.0</v>
      </c>
      <c r="DE34" s="5">
        <v>1.0</v>
      </c>
      <c r="DF34" s="5">
        <v>4.0</v>
      </c>
      <c r="DG34" s="5">
        <v>3.0</v>
      </c>
      <c r="DH34" s="5">
        <v>5.0</v>
      </c>
      <c r="DI34" s="5" t="s">
        <v>550</v>
      </c>
      <c r="DJ34" s="5" t="s">
        <v>551</v>
      </c>
      <c r="DK34" s="5">
        <f t="shared" si="4"/>
        <v>4.090909091</v>
      </c>
      <c r="DL34" s="5">
        <f t="shared" si="5"/>
        <v>1</v>
      </c>
      <c r="DM34" s="5">
        <f t="shared" si="6"/>
        <v>4.25</v>
      </c>
      <c r="DN34" s="5">
        <f t="shared" si="7"/>
        <v>2</v>
      </c>
      <c r="DO34" s="5">
        <f t="shared" ref="DO34:DP34" si="41">IF($K34=1,Q34,IF($K34=2,S34,IF($K34=3,U34)))</f>
        <v>2</v>
      </c>
      <c r="DP34" s="5">
        <f t="shared" si="41"/>
        <v>1</v>
      </c>
      <c r="DQ34" s="5">
        <f t="shared" si="9"/>
        <v>4</v>
      </c>
      <c r="DR34" s="5">
        <f t="shared" si="10"/>
        <v>1</v>
      </c>
      <c r="DS34" s="22" t="s">
        <v>556</v>
      </c>
    </row>
    <row r="35" ht="15.75" customHeight="1">
      <c r="A35" s="23">
        <v>151.0</v>
      </c>
      <c r="B35" s="24">
        <v>43313.0</v>
      </c>
      <c r="C35" s="25" t="s">
        <v>161</v>
      </c>
      <c r="D35" s="23">
        <v>17.0</v>
      </c>
      <c r="E35" s="23">
        <v>4.0</v>
      </c>
      <c r="F35" s="6">
        <f t="shared" si="2"/>
        <v>1</v>
      </c>
      <c r="G35" s="6">
        <f t="shared" si="3"/>
        <v>1</v>
      </c>
      <c r="H35" s="23">
        <v>3.0</v>
      </c>
      <c r="I35" s="3">
        <v>72.0</v>
      </c>
      <c r="J35" s="23">
        <v>148.0</v>
      </c>
      <c r="K35" s="35">
        <v>1.0</v>
      </c>
      <c r="L35" s="25"/>
      <c r="M35" s="23">
        <v>0.0</v>
      </c>
      <c r="N35" s="25"/>
      <c r="O35" s="25" t="s">
        <v>68</v>
      </c>
      <c r="P35">
        <v>151.0</v>
      </c>
      <c r="Q35">
        <v>6.0</v>
      </c>
      <c r="R35">
        <v>1.0</v>
      </c>
      <c r="S35">
        <v>2.0</v>
      </c>
      <c r="T35">
        <v>2.0</v>
      </c>
      <c r="U35">
        <v>4.0</v>
      </c>
      <c r="V35">
        <v>1.0</v>
      </c>
      <c r="W35" s="5">
        <v>151.0</v>
      </c>
      <c r="X35" s="5">
        <v>1.0</v>
      </c>
      <c r="Y35" s="5">
        <v>6.0</v>
      </c>
      <c r="Z35" s="5">
        <v>5.0</v>
      </c>
      <c r="AA35" s="5">
        <v>6.0</v>
      </c>
      <c r="AB35" s="5">
        <v>6.0</v>
      </c>
      <c r="AC35" s="5">
        <v>5.0</v>
      </c>
      <c r="AD35" s="5">
        <v>6.0</v>
      </c>
      <c r="AE35" s="5">
        <v>2.0</v>
      </c>
      <c r="AF35" s="5">
        <v>6.0</v>
      </c>
      <c r="AG35" s="5">
        <v>2.0</v>
      </c>
      <c r="AH35" s="5">
        <v>7.0</v>
      </c>
      <c r="AI35" s="5">
        <v>5.0</v>
      </c>
      <c r="AJ35" s="5">
        <v>3.0</v>
      </c>
      <c r="AK35" s="5">
        <v>4.0</v>
      </c>
      <c r="AL35" s="5">
        <v>1.0</v>
      </c>
      <c r="AM35" s="5" t="s">
        <v>560</v>
      </c>
      <c r="AN35" s="5"/>
      <c r="AO35" s="5">
        <v>5.0</v>
      </c>
      <c r="AP35" s="5">
        <v>2.0</v>
      </c>
      <c r="AQ35" s="5">
        <v>4.0</v>
      </c>
      <c r="AR35" s="5">
        <v>2.0</v>
      </c>
      <c r="AS35" s="5">
        <v>1.0</v>
      </c>
      <c r="AT35" s="5">
        <v>3.0</v>
      </c>
      <c r="AU35" s="5">
        <v>2.0</v>
      </c>
      <c r="AV35" s="5">
        <v>4.0</v>
      </c>
      <c r="AW35" s="5">
        <v>4.0</v>
      </c>
      <c r="AX35" s="5">
        <v>3.0</v>
      </c>
      <c r="AY35" s="5">
        <v>5.0</v>
      </c>
      <c r="AZ35" s="5">
        <v>4.0</v>
      </c>
      <c r="BA35" s="5">
        <v>2.0</v>
      </c>
      <c r="BB35" s="5"/>
      <c r="BC35" s="5">
        <v>1.0</v>
      </c>
      <c r="BD35" s="5"/>
      <c r="BE35" s="5" t="s">
        <v>139</v>
      </c>
      <c r="BF35" s="5">
        <v>2.0</v>
      </c>
      <c r="BG35" s="5">
        <v>18.0</v>
      </c>
      <c r="BH35" s="5">
        <v>3.0</v>
      </c>
      <c r="BI35" s="5"/>
      <c r="BJ35" s="5">
        <v>4.0</v>
      </c>
      <c r="BK35" s="5"/>
      <c r="BL35" s="5">
        <v>2.0</v>
      </c>
      <c r="BM35" s="5">
        <v>5.0</v>
      </c>
      <c r="BN35" s="5" t="s">
        <v>202</v>
      </c>
      <c r="BO35" s="5" t="s">
        <v>564</v>
      </c>
      <c r="BP35" s="5">
        <v>151.0</v>
      </c>
      <c r="BQ35" s="5">
        <v>4.0</v>
      </c>
      <c r="BR35" s="5">
        <v>5.0</v>
      </c>
      <c r="BS35" s="5">
        <v>4.0</v>
      </c>
      <c r="BT35" s="5">
        <v>4.0</v>
      </c>
      <c r="BU35" s="5">
        <v>4.0</v>
      </c>
      <c r="BV35" s="5">
        <v>2.0</v>
      </c>
      <c r="BW35" s="5">
        <v>4.0</v>
      </c>
      <c r="BX35" s="5">
        <v>4.0</v>
      </c>
      <c r="BY35" s="5">
        <v>2.0</v>
      </c>
      <c r="BZ35" s="5">
        <v>5.0</v>
      </c>
      <c r="CA35" s="5">
        <v>4.0</v>
      </c>
      <c r="CB35" s="5">
        <v>4.0</v>
      </c>
      <c r="CC35" s="5">
        <v>4.0</v>
      </c>
      <c r="CD35" s="5">
        <v>4.0</v>
      </c>
      <c r="CE35" s="5">
        <v>5.0</v>
      </c>
      <c r="CF35" s="5">
        <v>5.0</v>
      </c>
      <c r="CG35" s="5">
        <v>5.0</v>
      </c>
      <c r="CH35" s="5">
        <v>2.0</v>
      </c>
      <c r="CI35" s="5">
        <v>5.0</v>
      </c>
      <c r="CJ35" s="5">
        <v>5.0</v>
      </c>
      <c r="CK35" s="5">
        <v>2.0</v>
      </c>
      <c r="CL35" s="5">
        <v>2.0</v>
      </c>
      <c r="CM35" s="5">
        <v>4.0</v>
      </c>
      <c r="CN35" s="5">
        <v>4.0</v>
      </c>
      <c r="CO35" s="5">
        <v>2.0</v>
      </c>
      <c r="CP35" s="5">
        <v>4.0</v>
      </c>
      <c r="CQ35" s="5">
        <v>4.0</v>
      </c>
      <c r="CR35" s="5">
        <v>4.0</v>
      </c>
      <c r="CS35" s="5">
        <v>4.0</v>
      </c>
      <c r="CT35" s="5">
        <v>4.0</v>
      </c>
      <c r="CU35" s="5">
        <v>4.0</v>
      </c>
      <c r="CV35" s="5">
        <v>4.0</v>
      </c>
      <c r="CW35" s="5">
        <v>2.0</v>
      </c>
      <c r="CX35" s="5">
        <v>4.0</v>
      </c>
      <c r="CY35" s="5">
        <v>2.0</v>
      </c>
      <c r="CZ35" s="5">
        <v>4.0</v>
      </c>
      <c r="DA35" s="5">
        <v>4.0</v>
      </c>
      <c r="DB35" s="5">
        <v>4.0</v>
      </c>
      <c r="DC35" s="5">
        <v>2.0</v>
      </c>
      <c r="DD35" s="5">
        <v>5.0</v>
      </c>
      <c r="DE35" s="5">
        <v>4.0</v>
      </c>
      <c r="DF35" s="5">
        <v>5.0</v>
      </c>
      <c r="DG35" s="5">
        <v>4.0</v>
      </c>
      <c r="DH35" s="5">
        <v>4.0</v>
      </c>
      <c r="DI35" s="5" t="s">
        <v>566</v>
      </c>
      <c r="DJ35" s="5" t="s">
        <v>567</v>
      </c>
      <c r="DK35" s="5">
        <f t="shared" si="4"/>
        <v>5.818181818</v>
      </c>
      <c r="DL35" s="5">
        <f t="shared" si="5"/>
        <v>2</v>
      </c>
      <c r="DM35" s="5">
        <f t="shared" si="6"/>
        <v>4</v>
      </c>
      <c r="DN35" s="5">
        <f t="shared" si="7"/>
        <v>1</v>
      </c>
      <c r="DO35" s="5">
        <f t="shared" ref="DO35:DP35" si="42">IF($K35=1,Q35,IF($K35=2,S35,IF($K35=3,U35)))</f>
        <v>6</v>
      </c>
      <c r="DP35" s="5">
        <f t="shared" si="42"/>
        <v>1</v>
      </c>
      <c r="DQ35" s="5" t="str">
        <f t="shared" si="9"/>
        <v/>
      </c>
      <c r="DR35" s="5" t="str">
        <f t="shared" si="10"/>
        <v/>
      </c>
      <c r="DS35" s="22" t="s">
        <v>556</v>
      </c>
    </row>
    <row r="36" ht="15.75" customHeight="1">
      <c r="A36" s="23">
        <v>156.0</v>
      </c>
      <c r="B36" s="24">
        <v>43313.0</v>
      </c>
      <c r="C36" s="25" t="s">
        <v>161</v>
      </c>
      <c r="D36" s="23">
        <v>18.0</v>
      </c>
      <c r="E36" s="23">
        <v>4.0</v>
      </c>
      <c r="F36" s="6">
        <f t="shared" si="2"/>
        <v>1</v>
      </c>
      <c r="G36" s="28">
        <f t="shared" si="3"/>
        <v>1</v>
      </c>
      <c r="H36" s="23">
        <v>1.0</v>
      </c>
      <c r="I36" s="3">
        <v>73.0</v>
      </c>
      <c r="J36" s="23">
        <v>157.0</v>
      </c>
      <c r="K36" s="23">
        <v>3.0</v>
      </c>
      <c r="L36" s="25"/>
      <c r="M36" s="23">
        <v>0.0</v>
      </c>
      <c r="N36" s="25"/>
      <c r="O36" s="25" t="s">
        <v>68</v>
      </c>
      <c r="P36">
        <v>156.0</v>
      </c>
      <c r="Q36">
        <v>6.0</v>
      </c>
      <c r="R36">
        <v>0.0</v>
      </c>
      <c r="S36">
        <v>4.0</v>
      </c>
      <c r="T36">
        <v>0.0</v>
      </c>
      <c r="U36">
        <v>3.0</v>
      </c>
      <c r="V36">
        <v>1.0</v>
      </c>
      <c r="W36" s="5">
        <v>156.0</v>
      </c>
      <c r="X36" s="5">
        <v>3.0</v>
      </c>
      <c r="Y36" s="5">
        <v>6.0</v>
      </c>
      <c r="Z36" s="5">
        <v>6.0</v>
      </c>
      <c r="AA36" s="5">
        <v>6.0</v>
      </c>
      <c r="AB36" s="5">
        <v>6.0</v>
      </c>
      <c r="AC36" s="5">
        <v>6.0</v>
      </c>
      <c r="AD36" s="5">
        <v>6.0</v>
      </c>
      <c r="AE36" s="5">
        <v>1.0</v>
      </c>
      <c r="AF36" s="5">
        <v>7.0</v>
      </c>
      <c r="AG36" s="5">
        <v>1.0</v>
      </c>
      <c r="AH36" s="5">
        <v>7.0</v>
      </c>
      <c r="AI36" s="5">
        <v>6.0</v>
      </c>
      <c r="AJ36" s="5">
        <v>5.0</v>
      </c>
      <c r="AK36" s="5">
        <v>5.0</v>
      </c>
      <c r="AL36" s="5">
        <v>1.0</v>
      </c>
      <c r="AM36" s="5" t="s">
        <v>573</v>
      </c>
      <c r="AN36" s="5"/>
      <c r="AO36" s="5">
        <v>6.0</v>
      </c>
      <c r="AP36" s="5">
        <v>4.0</v>
      </c>
      <c r="AQ36" s="5">
        <v>2.0</v>
      </c>
      <c r="AR36" s="5">
        <v>0.0</v>
      </c>
      <c r="AS36" s="5">
        <v>1.0</v>
      </c>
      <c r="AT36" s="5">
        <v>0.0</v>
      </c>
      <c r="AU36" s="5">
        <v>0.0</v>
      </c>
      <c r="AV36" s="5">
        <v>5.0</v>
      </c>
      <c r="AW36" s="5">
        <v>5.0</v>
      </c>
      <c r="AX36" s="5">
        <v>5.0</v>
      </c>
      <c r="AY36" s="5">
        <v>5.0</v>
      </c>
      <c r="AZ36" s="5">
        <v>5.0</v>
      </c>
      <c r="BA36" s="5">
        <v>2.0</v>
      </c>
      <c r="BB36" s="5"/>
      <c r="BC36" s="5">
        <v>1.0</v>
      </c>
      <c r="BD36" s="5"/>
      <c r="BE36" s="5" t="s">
        <v>139</v>
      </c>
      <c r="BF36" s="5">
        <v>5.0</v>
      </c>
      <c r="BG36" s="5">
        <v>22.0</v>
      </c>
      <c r="BH36" s="5">
        <v>3.0</v>
      </c>
      <c r="BI36" s="5"/>
      <c r="BJ36" s="5">
        <v>1.0</v>
      </c>
      <c r="BK36" s="5"/>
      <c r="BL36" s="5">
        <v>3.0</v>
      </c>
      <c r="BM36" s="5">
        <v>5.0</v>
      </c>
      <c r="BN36" s="5" t="s">
        <v>133</v>
      </c>
      <c r="BO36" s="5"/>
      <c r="BP36" s="5">
        <v>156.0</v>
      </c>
      <c r="BQ36" s="5">
        <v>5.0</v>
      </c>
      <c r="BR36" s="5">
        <v>2.0</v>
      </c>
      <c r="BS36" s="5">
        <v>5.0</v>
      </c>
      <c r="BT36" s="5">
        <v>1.0</v>
      </c>
      <c r="BU36" s="5">
        <v>4.0</v>
      </c>
      <c r="BV36" s="5">
        <v>1.0</v>
      </c>
      <c r="BW36" s="5">
        <v>5.0</v>
      </c>
      <c r="BX36" s="5">
        <v>1.0</v>
      </c>
      <c r="BY36" s="5">
        <v>4.0</v>
      </c>
      <c r="BZ36" s="5">
        <v>4.0</v>
      </c>
      <c r="CA36" s="5">
        <v>5.0</v>
      </c>
      <c r="CB36" s="5">
        <v>2.0</v>
      </c>
      <c r="CC36" s="5">
        <v>5.0</v>
      </c>
      <c r="CD36" s="5">
        <v>2.0</v>
      </c>
      <c r="CE36" s="5">
        <v>4.0</v>
      </c>
      <c r="CF36" s="5">
        <v>5.0</v>
      </c>
      <c r="CG36" s="5">
        <v>4.0</v>
      </c>
      <c r="CH36" s="5">
        <v>1.0</v>
      </c>
      <c r="CI36" s="5">
        <v>2.0</v>
      </c>
      <c r="CJ36" s="5">
        <v>5.0</v>
      </c>
      <c r="CK36" s="5">
        <v>1.0</v>
      </c>
      <c r="CL36" s="5">
        <v>4.0</v>
      </c>
      <c r="CM36" s="5">
        <v>1.0</v>
      </c>
      <c r="CN36" s="5">
        <v>4.0</v>
      </c>
      <c r="CO36" s="5">
        <v>4.0</v>
      </c>
      <c r="CP36" s="5">
        <v>4.0</v>
      </c>
      <c r="CQ36" s="5">
        <v>1.0</v>
      </c>
      <c r="CR36" s="5">
        <v>5.0</v>
      </c>
      <c r="CS36" s="5">
        <v>2.0</v>
      </c>
      <c r="CT36" s="5">
        <v>4.0</v>
      </c>
      <c r="CU36" s="5">
        <v>2.0</v>
      </c>
      <c r="CV36" s="5">
        <v>5.0</v>
      </c>
      <c r="CW36" s="5">
        <v>5.0</v>
      </c>
      <c r="CX36" s="5">
        <v>2.0</v>
      </c>
      <c r="CY36" s="5">
        <v>2.0</v>
      </c>
      <c r="CZ36" s="5">
        <v>5.0</v>
      </c>
      <c r="DA36" s="5">
        <v>2.0</v>
      </c>
      <c r="DB36" s="5">
        <v>5.0</v>
      </c>
      <c r="DC36" s="5">
        <v>4.0</v>
      </c>
      <c r="DD36" s="5">
        <v>4.0</v>
      </c>
      <c r="DE36" s="5">
        <v>4.0</v>
      </c>
      <c r="DF36" s="5">
        <v>5.0</v>
      </c>
      <c r="DG36" s="5">
        <v>2.0</v>
      </c>
      <c r="DH36" s="5">
        <v>2.0</v>
      </c>
      <c r="DI36" s="5" t="s">
        <v>576</v>
      </c>
      <c r="DJ36" s="5" t="s">
        <v>577</v>
      </c>
      <c r="DK36" s="5">
        <f t="shared" si="4"/>
        <v>6.363636364</v>
      </c>
      <c r="DL36" s="5">
        <f t="shared" si="5"/>
        <v>0.25</v>
      </c>
      <c r="DM36" s="5">
        <f t="shared" si="6"/>
        <v>5</v>
      </c>
      <c r="DN36" s="5">
        <f t="shared" si="7"/>
        <v>0</v>
      </c>
      <c r="DO36" s="5">
        <f t="shared" ref="DO36:DP36" si="43">IF($K36=1,Q36,IF($K36=2,S36,IF($K36=3,U36)))</f>
        <v>3</v>
      </c>
      <c r="DP36" s="5">
        <f t="shared" si="43"/>
        <v>1</v>
      </c>
      <c r="DQ36" s="5">
        <f t="shared" si="9"/>
        <v>3</v>
      </c>
      <c r="DR36" s="5">
        <f t="shared" si="10"/>
        <v>1.5</v>
      </c>
      <c r="DS36" s="22" t="s">
        <v>582</v>
      </c>
    </row>
    <row r="37" ht="15.75" customHeight="1">
      <c r="A37" s="23">
        <v>157.0</v>
      </c>
      <c r="B37" s="24">
        <v>43313.0</v>
      </c>
      <c r="C37" s="25" t="s">
        <v>161</v>
      </c>
      <c r="D37" s="23">
        <v>18.0</v>
      </c>
      <c r="E37" s="23">
        <v>4.0</v>
      </c>
      <c r="F37" s="6">
        <f t="shared" si="2"/>
        <v>1</v>
      </c>
      <c r="G37" s="6">
        <f t="shared" si="3"/>
        <v>1</v>
      </c>
      <c r="H37" s="23">
        <v>1.0</v>
      </c>
      <c r="I37" s="3">
        <v>73.0</v>
      </c>
      <c r="J37" s="23">
        <v>156.0</v>
      </c>
      <c r="K37" s="23">
        <v>3.0</v>
      </c>
      <c r="L37" s="25" t="s">
        <v>249</v>
      </c>
      <c r="M37" s="23">
        <v>0.0</v>
      </c>
      <c r="N37" s="25"/>
      <c r="O37" s="25" t="s">
        <v>68</v>
      </c>
      <c r="P37">
        <v>157.0</v>
      </c>
      <c r="Q37">
        <v>3.0</v>
      </c>
      <c r="R37">
        <v>1.0</v>
      </c>
      <c r="S37">
        <v>5.0</v>
      </c>
      <c r="T37">
        <v>1.0</v>
      </c>
      <c r="U37">
        <v>6.0</v>
      </c>
      <c r="V37">
        <v>2.0</v>
      </c>
      <c r="W37" s="5">
        <v>157.0</v>
      </c>
      <c r="X37" s="5">
        <v>3.0</v>
      </c>
      <c r="Y37" s="5">
        <v>7.0</v>
      </c>
      <c r="Z37" s="5">
        <v>7.0</v>
      </c>
      <c r="AA37" s="5">
        <v>6.0</v>
      </c>
      <c r="AB37" s="5">
        <v>6.0</v>
      </c>
      <c r="AC37" s="5">
        <v>6.0</v>
      </c>
      <c r="AD37" s="5">
        <v>7.0</v>
      </c>
      <c r="AE37" s="5">
        <v>1.0</v>
      </c>
      <c r="AF37" s="5">
        <v>7.0</v>
      </c>
      <c r="AG37" s="5">
        <v>1.0</v>
      </c>
      <c r="AH37" s="5">
        <v>7.0</v>
      </c>
      <c r="AI37" s="5">
        <v>5.0</v>
      </c>
      <c r="AJ37" s="5">
        <v>5.0</v>
      </c>
      <c r="AK37" s="5">
        <v>5.0</v>
      </c>
      <c r="AL37" s="5">
        <v>1.0</v>
      </c>
      <c r="AM37" s="5" t="s">
        <v>584</v>
      </c>
      <c r="AN37" s="5"/>
      <c r="AO37" s="5">
        <v>3.0</v>
      </c>
      <c r="AP37" s="5">
        <v>5.0</v>
      </c>
      <c r="AQ37" s="5">
        <v>1.0</v>
      </c>
      <c r="AR37" s="5">
        <v>5.0</v>
      </c>
      <c r="AS37" s="5">
        <v>2.0</v>
      </c>
      <c r="AT37" s="5">
        <v>3.0</v>
      </c>
      <c r="AU37" s="5">
        <v>1.0</v>
      </c>
      <c r="AV37" s="5">
        <v>4.0</v>
      </c>
      <c r="AW37" s="5">
        <v>6.0</v>
      </c>
      <c r="AX37" s="5">
        <v>6.0</v>
      </c>
      <c r="AY37" s="5">
        <v>6.0</v>
      </c>
      <c r="AZ37" s="5">
        <v>5.0</v>
      </c>
      <c r="BA37" s="5">
        <v>2.0</v>
      </c>
      <c r="BB37" s="5"/>
      <c r="BC37" s="5">
        <v>2.0</v>
      </c>
      <c r="BD37" s="5"/>
      <c r="BE37" s="5" t="s">
        <v>139</v>
      </c>
      <c r="BF37" s="5">
        <v>2.0</v>
      </c>
      <c r="BG37" s="5">
        <v>19.0</v>
      </c>
      <c r="BH37" s="5">
        <v>3.0</v>
      </c>
      <c r="BI37" s="5"/>
      <c r="BJ37" s="5">
        <v>4.0</v>
      </c>
      <c r="BK37" s="5"/>
      <c r="BL37" s="5">
        <v>4.0</v>
      </c>
      <c r="BM37" s="5">
        <v>5.0</v>
      </c>
      <c r="BN37" s="5" t="s">
        <v>140</v>
      </c>
      <c r="BO37" s="5"/>
      <c r="BP37" s="5">
        <v>157.0</v>
      </c>
      <c r="BQ37" s="5">
        <v>5.0</v>
      </c>
      <c r="BR37" s="5">
        <v>3.0</v>
      </c>
      <c r="BS37" s="5">
        <v>5.0</v>
      </c>
      <c r="BT37" s="5">
        <v>2.0</v>
      </c>
      <c r="BU37" s="5">
        <v>2.0</v>
      </c>
      <c r="BV37" s="5">
        <v>1.0</v>
      </c>
      <c r="BW37" s="5">
        <v>4.0</v>
      </c>
      <c r="BX37" s="5">
        <v>2.0</v>
      </c>
      <c r="BY37" s="5">
        <v>3.0</v>
      </c>
      <c r="BZ37" s="5">
        <v>5.0</v>
      </c>
      <c r="CA37" s="5">
        <v>5.0</v>
      </c>
      <c r="CB37" s="5">
        <v>1.0</v>
      </c>
      <c r="CC37" s="5">
        <v>5.0</v>
      </c>
      <c r="CD37" s="5">
        <v>4.0</v>
      </c>
      <c r="CE37" s="5">
        <v>4.0</v>
      </c>
      <c r="CF37" s="5">
        <v>5.0</v>
      </c>
      <c r="CG37" s="5">
        <v>4.0</v>
      </c>
      <c r="CH37" s="5">
        <v>4.0</v>
      </c>
      <c r="CI37" s="5">
        <v>4.0</v>
      </c>
      <c r="CJ37" s="5">
        <v>1.0</v>
      </c>
      <c r="CK37" s="5">
        <v>1.0</v>
      </c>
      <c r="CL37" s="5">
        <v>5.0</v>
      </c>
      <c r="CM37" s="5">
        <v>1.0</v>
      </c>
      <c r="CN37" s="5">
        <v>3.0</v>
      </c>
      <c r="CO37" s="5">
        <v>2.0</v>
      </c>
      <c r="CP37" s="5">
        <v>4.0</v>
      </c>
      <c r="CQ37" s="5">
        <v>1.0</v>
      </c>
      <c r="CR37" s="5">
        <v>5.0</v>
      </c>
      <c r="CS37" s="5">
        <v>4.0</v>
      </c>
      <c r="CT37" s="5">
        <v>3.0</v>
      </c>
      <c r="CU37" s="5">
        <v>1.0</v>
      </c>
      <c r="CV37" s="5">
        <v>3.0</v>
      </c>
      <c r="CW37" s="5">
        <v>4.0</v>
      </c>
      <c r="CX37" s="5">
        <v>4.0</v>
      </c>
      <c r="CY37" s="5">
        <v>4.0</v>
      </c>
      <c r="CZ37" s="5">
        <v>5.0</v>
      </c>
      <c r="DA37" s="5">
        <v>3.0</v>
      </c>
      <c r="DB37" s="5">
        <v>5.0</v>
      </c>
      <c r="DC37" s="5">
        <v>1.0</v>
      </c>
      <c r="DD37" s="5">
        <v>3.0</v>
      </c>
      <c r="DE37" s="5">
        <v>3.0</v>
      </c>
      <c r="DF37" s="5">
        <v>3.0</v>
      </c>
      <c r="DG37" s="5">
        <v>2.0</v>
      </c>
      <c r="DH37" s="5">
        <v>3.0</v>
      </c>
      <c r="DI37" s="5" t="s">
        <v>585</v>
      </c>
      <c r="DJ37" s="5" t="s">
        <v>586</v>
      </c>
      <c r="DK37" s="5">
        <f t="shared" si="4"/>
        <v>6.545454545</v>
      </c>
      <c r="DL37" s="5">
        <f t="shared" si="5"/>
        <v>2.75</v>
      </c>
      <c r="DM37" s="5">
        <f t="shared" si="6"/>
        <v>5.75</v>
      </c>
      <c r="DN37" s="5">
        <f t="shared" si="7"/>
        <v>0</v>
      </c>
      <c r="DO37" s="5">
        <f t="shared" ref="DO37:DP37" si="44">IF($K37=1,Q37,IF($K37=2,S37,IF($K37=3,U37)))</f>
        <v>6</v>
      </c>
      <c r="DP37" s="5">
        <f t="shared" si="44"/>
        <v>2</v>
      </c>
      <c r="DQ37" s="5" t="str">
        <f t="shared" si="9"/>
        <v/>
      </c>
      <c r="DR37" s="5" t="str">
        <f t="shared" si="10"/>
        <v/>
      </c>
      <c r="DS37" s="22" t="s">
        <v>582</v>
      </c>
    </row>
    <row r="38" ht="15.75" customHeight="1">
      <c r="A38" s="23">
        <v>154.0</v>
      </c>
      <c r="B38" s="24">
        <v>43313.0</v>
      </c>
      <c r="C38" s="25" t="s">
        <v>161</v>
      </c>
      <c r="D38" s="23">
        <v>18.0</v>
      </c>
      <c r="E38" s="23">
        <v>4.0</v>
      </c>
      <c r="F38" s="6">
        <f t="shared" si="2"/>
        <v>1</v>
      </c>
      <c r="G38" s="6">
        <f t="shared" si="3"/>
        <v>1</v>
      </c>
      <c r="H38" s="23">
        <v>2.0</v>
      </c>
      <c r="I38" s="3">
        <v>74.0</v>
      </c>
      <c r="J38" s="23">
        <v>158.0</v>
      </c>
      <c r="K38" s="23">
        <v>3.0</v>
      </c>
      <c r="L38" s="25"/>
      <c r="M38" s="23">
        <v>0.0</v>
      </c>
      <c r="N38" s="25"/>
      <c r="O38" s="25" t="s">
        <v>68</v>
      </c>
      <c r="P38">
        <v>154.0</v>
      </c>
      <c r="Q38">
        <v>2.0</v>
      </c>
      <c r="R38">
        <v>1.0</v>
      </c>
      <c r="S38">
        <v>6.0</v>
      </c>
      <c r="T38">
        <v>1.0</v>
      </c>
      <c r="U38">
        <v>2.0</v>
      </c>
      <c r="V38">
        <v>1.0</v>
      </c>
      <c r="W38" s="5">
        <v>154.0</v>
      </c>
      <c r="X38" s="5">
        <v>3.0</v>
      </c>
      <c r="Y38" s="5">
        <v>4.0</v>
      </c>
      <c r="Z38" s="5">
        <v>5.0</v>
      </c>
      <c r="AA38" s="5">
        <v>3.0</v>
      </c>
      <c r="AB38" s="5">
        <v>4.0</v>
      </c>
      <c r="AC38" s="5">
        <v>3.0</v>
      </c>
      <c r="AD38" s="5">
        <v>4.0</v>
      </c>
      <c r="AE38" s="5">
        <v>1.0</v>
      </c>
      <c r="AF38" s="5">
        <v>3.0</v>
      </c>
      <c r="AG38" s="5">
        <v>2.0</v>
      </c>
      <c r="AH38" s="5">
        <v>7.0</v>
      </c>
      <c r="AI38" s="5">
        <v>3.0</v>
      </c>
      <c r="AJ38" s="5">
        <v>1.0</v>
      </c>
      <c r="AK38" s="5">
        <v>1.0</v>
      </c>
      <c r="AL38" s="5">
        <v>2.0</v>
      </c>
      <c r="AM38" s="5"/>
      <c r="AN38" s="5" t="s">
        <v>590</v>
      </c>
      <c r="AO38" s="5">
        <v>2.0</v>
      </c>
      <c r="AP38" s="5">
        <v>6.0</v>
      </c>
      <c r="AQ38" s="5">
        <v>1.0</v>
      </c>
      <c r="AR38" s="5">
        <v>3.0</v>
      </c>
      <c r="AS38" s="5">
        <v>4.0</v>
      </c>
      <c r="AT38" s="5">
        <v>3.0</v>
      </c>
      <c r="AU38" s="5">
        <v>4.0</v>
      </c>
      <c r="AV38" s="5">
        <v>2.0</v>
      </c>
      <c r="AW38" s="5">
        <v>5.0</v>
      </c>
      <c r="AX38" s="5">
        <v>2.0</v>
      </c>
      <c r="AY38" s="5">
        <v>2.0</v>
      </c>
      <c r="AZ38" s="5">
        <v>2.0</v>
      </c>
      <c r="BA38" s="5">
        <v>2.0</v>
      </c>
      <c r="BB38" s="5"/>
      <c r="BC38" s="5">
        <v>2.0</v>
      </c>
      <c r="BD38" s="5"/>
      <c r="BE38" s="5" t="s">
        <v>139</v>
      </c>
      <c r="BF38" s="5">
        <v>5.0</v>
      </c>
      <c r="BG38" s="5">
        <v>24.0</v>
      </c>
      <c r="BH38" s="5">
        <v>3.0</v>
      </c>
      <c r="BI38" s="5"/>
      <c r="BJ38" s="5">
        <v>2.0</v>
      </c>
      <c r="BK38" s="5"/>
      <c r="BL38" s="5">
        <v>5.0</v>
      </c>
      <c r="BM38" s="5">
        <v>5.0</v>
      </c>
      <c r="BN38" s="5" t="s">
        <v>133</v>
      </c>
      <c r="BO38" s="5" t="s">
        <v>591</v>
      </c>
      <c r="BP38" s="5">
        <v>154.0</v>
      </c>
      <c r="BQ38" s="5">
        <v>4.0</v>
      </c>
      <c r="BR38" s="5">
        <v>2.0</v>
      </c>
      <c r="BS38" s="5">
        <v>4.0</v>
      </c>
      <c r="BT38" s="5">
        <v>4.0</v>
      </c>
      <c r="BU38" s="5">
        <v>3.0</v>
      </c>
      <c r="BV38" s="5">
        <v>3.0</v>
      </c>
      <c r="BW38" s="5">
        <v>4.0</v>
      </c>
      <c r="BX38" s="5">
        <v>2.0</v>
      </c>
      <c r="BY38" s="5">
        <v>3.0</v>
      </c>
      <c r="BZ38" s="5">
        <v>5.0</v>
      </c>
      <c r="CA38" s="5">
        <v>1.0</v>
      </c>
      <c r="CB38" s="5">
        <v>2.0</v>
      </c>
      <c r="CC38" s="5">
        <v>4.0</v>
      </c>
      <c r="CD38" s="5">
        <v>2.0</v>
      </c>
      <c r="CE38" s="5">
        <v>4.0</v>
      </c>
      <c r="CF38" s="5">
        <v>2.0</v>
      </c>
      <c r="CG38" s="5">
        <v>4.0</v>
      </c>
      <c r="CH38" s="5">
        <v>3.0</v>
      </c>
      <c r="CI38" s="5">
        <v>5.0</v>
      </c>
      <c r="CJ38" s="5">
        <v>4.0</v>
      </c>
      <c r="CK38" s="5">
        <v>3.0</v>
      </c>
      <c r="CL38" s="5">
        <v>3.0</v>
      </c>
      <c r="CM38" s="5">
        <v>3.0</v>
      </c>
      <c r="CN38" s="5">
        <v>3.0</v>
      </c>
      <c r="CO38" s="5">
        <v>3.0</v>
      </c>
      <c r="CP38" s="5">
        <v>2.0</v>
      </c>
      <c r="CQ38" s="5">
        <v>1.0</v>
      </c>
      <c r="CR38" s="5">
        <v>5.0</v>
      </c>
      <c r="CS38" s="5">
        <v>4.0</v>
      </c>
      <c r="CT38" s="5">
        <v>5.0</v>
      </c>
      <c r="CU38" s="5">
        <v>2.0</v>
      </c>
      <c r="CV38" s="5">
        <v>5.0</v>
      </c>
      <c r="CW38" s="5">
        <v>4.0</v>
      </c>
      <c r="CX38" s="5">
        <v>3.0</v>
      </c>
      <c r="CY38" s="5">
        <v>3.0</v>
      </c>
      <c r="CZ38" s="5">
        <v>2.0</v>
      </c>
      <c r="DA38" s="5">
        <v>1.0</v>
      </c>
      <c r="DB38" s="5">
        <v>5.0</v>
      </c>
      <c r="DC38" s="5">
        <v>2.0</v>
      </c>
      <c r="DD38" s="5">
        <v>4.0</v>
      </c>
      <c r="DE38" s="5">
        <v>2.0</v>
      </c>
      <c r="DF38" s="5">
        <v>5.0</v>
      </c>
      <c r="DG38" s="5">
        <v>4.0</v>
      </c>
      <c r="DH38" s="5">
        <v>3.0</v>
      </c>
      <c r="DI38" s="5" t="s">
        <v>594</v>
      </c>
      <c r="DJ38" s="5" t="s">
        <v>595</v>
      </c>
      <c r="DK38" s="5">
        <f t="shared" si="4"/>
        <v>4.454545455</v>
      </c>
      <c r="DL38" s="5">
        <f t="shared" si="5"/>
        <v>3.5</v>
      </c>
      <c r="DM38" s="5">
        <f t="shared" si="6"/>
        <v>2.75</v>
      </c>
      <c r="DN38" s="5">
        <f t="shared" si="7"/>
        <v>0</v>
      </c>
      <c r="DO38" s="5">
        <f t="shared" ref="DO38:DP38" si="45">IF($K38=1,Q38,IF($K38=2,S38,IF($K38=3,U38)))</f>
        <v>2</v>
      </c>
      <c r="DP38" s="5">
        <f t="shared" si="45"/>
        <v>1</v>
      </c>
      <c r="DQ38" s="5">
        <f t="shared" si="9"/>
        <v>3</v>
      </c>
      <c r="DR38" s="5">
        <f t="shared" si="10"/>
        <v>1</v>
      </c>
      <c r="DS38" s="22" t="s">
        <v>597</v>
      </c>
    </row>
    <row r="39" ht="15.75" customHeight="1">
      <c r="A39" s="23">
        <v>158.0</v>
      </c>
      <c r="B39" s="24">
        <v>43313.0</v>
      </c>
      <c r="C39" s="25" t="s">
        <v>161</v>
      </c>
      <c r="D39" s="23">
        <v>18.0</v>
      </c>
      <c r="E39" s="23">
        <v>4.0</v>
      </c>
      <c r="F39" s="6">
        <f t="shared" si="2"/>
        <v>1</v>
      </c>
      <c r="G39" s="6">
        <f t="shared" si="3"/>
        <v>1</v>
      </c>
      <c r="H39" s="23">
        <v>2.0</v>
      </c>
      <c r="I39" s="3">
        <v>74.0</v>
      </c>
      <c r="J39" s="23">
        <v>154.0</v>
      </c>
      <c r="K39" s="23">
        <v>3.0</v>
      </c>
      <c r="L39" s="25"/>
      <c r="M39" s="23">
        <v>0.0</v>
      </c>
      <c r="N39" s="25"/>
      <c r="O39" s="25" t="s">
        <v>68</v>
      </c>
      <c r="P39">
        <v>158.0</v>
      </c>
      <c r="Q39">
        <v>5.0</v>
      </c>
      <c r="R39">
        <v>1.0</v>
      </c>
      <c r="S39">
        <v>4.0</v>
      </c>
      <c r="T39">
        <v>1.0</v>
      </c>
      <c r="U39">
        <v>5.0</v>
      </c>
      <c r="V39">
        <v>1.0</v>
      </c>
      <c r="W39" s="5">
        <v>158.0</v>
      </c>
      <c r="X39" s="5">
        <v>3.0</v>
      </c>
      <c r="Y39" s="5">
        <v>5.0</v>
      </c>
      <c r="Z39" s="5">
        <v>3.0</v>
      </c>
      <c r="AA39" s="5">
        <v>3.0</v>
      </c>
      <c r="AB39" s="5">
        <v>3.0</v>
      </c>
      <c r="AC39" s="5">
        <v>2.0</v>
      </c>
      <c r="AD39" s="5">
        <v>2.0</v>
      </c>
      <c r="AE39" s="5">
        <v>2.0</v>
      </c>
      <c r="AF39" s="5">
        <v>2.0</v>
      </c>
      <c r="AG39" s="5">
        <v>2.0</v>
      </c>
      <c r="AH39" s="5">
        <v>2.0</v>
      </c>
      <c r="AI39" s="5">
        <v>6.0</v>
      </c>
      <c r="AJ39" s="5">
        <v>3.0</v>
      </c>
      <c r="AK39" s="5">
        <v>1.0</v>
      </c>
      <c r="AL39" s="5">
        <v>2.0</v>
      </c>
      <c r="AM39" s="5"/>
      <c r="AN39" s="5" t="s">
        <v>600</v>
      </c>
      <c r="AO39" s="5">
        <v>5.0</v>
      </c>
      <c r="AP39" s="5">
        <v>4.0</v>
      </c>
      <c r="AQ39" s="5">
        <v>5.0</v>
      </c>
      <c r="AR39" s="5">
        <v>4.0</v>
      </c>
      <c r="AS39" s="5">
        <v>4.0</v>
      </c>
      <c r="AT39" s="5">
        <v>3.0</v>
      </c>
      <c r="AU39" s="5">
        <v>4.0</v>
      </c>
      <c r="AV39" s="5">
        <v>4.0</v>
      </c>
      <c r="AW39" s="5">
        <v>3.0</v>
      </c>
      <c r="AX39" s="5">
        <v>4.0</v>
      </c>
      <c r="AY39" s="5">
        <v>3.0</v>
      </c>
      <c r="AZ39" s="5">
        <v>4.0</v>
      </c>
      <c r="BA39" s="5">
        <v>2.0</v>
      </c>
      <c r="BB39" s="5"/>
      <c r="BC39" s="5">
        <v>1.0</v>
      </c>
      <c r="BD39" s="5"/>
      <c r="BE39" s="5" t="s">
        <v>139</v>
      </c>
      <c r="BF39" s="5">
        <v>7.0</v>
      </c>
      <c r="BG39" s="5">
        <v>30.0</v>
      </c>
      <c r="BH39" s="5">
        <v>4.0</v>
      </c>
      <c r="BI39" s="5"/>
      <c r="BJ39" s="5">
        <v>6.0</v>
      </c>
      <c r="BK39" s="5"/>
      <c r="BL39" s="5">
        <v>4.0</v>
      </c>
      <c r="BM39" s="5">
        <v>3.0</v>
      </c>
      <c r="BN39" s="5" t="s">
        <v>334</v>
      </c>
      <c r="BO39" s="5" t="s">
        <v>334</v>
      </c>
      <c r="BP39" s="5">
        <v>158.0</v>
      </c>
      <c r="BQ39" s="5">
        <v>5.0</v>
      </c>
      <c r="BR39" s="5">
        <v>5.0</v>
      </c>
      <c r="BS39" s="5">
        <v>2.0</v>
      </c>
      <c r="BT39" s="5">
        <v>1.0</v>
      </c>
      <c r="BU39" s="5">
        <v>5.0</v>
      </c>
      <c r="BV39" s="5">
        <v>1.0</v>
      </c>
      <c r="BW39" s="5">
        <v>5.0</v>
      </c>
      <c r="BX39" s="5">
        <v>5.0</v>
      </c>
      <c r="BY39" s="5">
        <v>5.0</v>
      </c>
      <c r="BZ39" s="5">
        <v>5.0</v>
      </c>
      <c r="CA39" s="5">
        <v>5.0</v>
      </c>
      <c r="CB39" s="5">
        <v>4.0</v>
      </c>
      <c r="CC39" s="5">
        <v>4.0</v>
      </c>
      <c r="CD39" s="5">
        <v>4.0</v>
      </c>
      <c r="CE39" s="5">
        <v>4.0</v>
      </c>
      <c r="CF39" s="5">
        <v>5.0</v>
      </c>
      <c r="CG39" s="5">
        <v>4.0</v>
      </c>
      <c r="CH39" s="5">
        <v>5.0</v>
      </c>
      <c r="CI39" s="5">
        <v>1.0</v>
      </c>
      <c r="CJ39" s="5">
        <v>5.0</v>
      </c>
      <c r="CK39" s="5">
        <v>2.0</v>
      </c>
      <c r="CL39" s="5">
        <v>2.0</v>
      </c>
      <c r="CM39" s="5">
        <v>5.0</v>
      </c>
      <c r="CN39" s="5">
        <v>4.0</v>
      </c>
      <c r="CO39" s="5">
        <v>5.0</v>
      </c>
      <c r="CP39" s="5">
        <v>5.0</v>
      </c>
      <c r="CQ39" s="5">
        <v>2.0</v>
      </c>
      <c r="CR39" s="5">
        <v>2.0</v>
      </c>
      <c r="CS39" s="5">
        <v>4.0</v>
      </c>
      <c r="CT39" s="5">
        <v>5.0</v>
      </c>
      <c r="CU39" s="5">
        <v>2.0</v>
      </c>
      <c r="CV39" s="5">
        <v>4.0</v>
      </c>
      <c r="CW39" s="5">
        <v>5.0</v>
      </c>
      <c r="CX39" s="5">
        <v>5.0</v>
      </c>
      <c r="CY39" s="5">
        <v>1.0</v>
      </c>
      <c r="CZ39" s="5">
        <v>5.0</v>
      </c>
      <c r="DA39" s="5">
        <v>4.0</v>
      </c>
      <c r="DB39" s="5">
        <v>4.0</v>
      </c>
      <c r="DC39" s="5">
        <v>1.0</v>
      </c>
      <c r="DD39" s="5">
        <v>5.0</v>
      </c>
      <c r="DE39" s="5">
        <v>1.0</v>
      </c>
      <c r="DF39" s="5">
        <v>2.0</v>
      </c>
      <c r="DG39" s="5">
        <v>4.0</v>
      </c>
      <c r="DH39" s="5">
        <v>4.0</v>
      </c>
      <c r="DI39" s="5" t="s">
        <v>601</v>
      </c>
      <c r="DJ39" s="5" t="s">
        <v>602</v>
      </c>
      <c r="DK39" s="5">
        <f t="shared" si="4"/>
        <v>3.636363636</v>
      </c>
      <c r="DL39" s="5">
        <f t="shared" si="5"/>
        <v>3.75</v>
      </c>
      <c r="DM39" s="5">
        <f t="shared" si="6"/>
        <v>3.5</v>
      </c>
      <c r="DN39" s="5">
        <f t="shared" si="7"/>
        <v>-2</v>
      </c>
      <c r="DO39" s="5">
        <f t="shared" ref="DO39:DP39" si="46">IF($K39=1,Q39,IF($K39=2,S39,IF($K39=3,U39)))</f>
        <v>5</v>
      </c>
      <c r="DP39" s="5">
        <f t="shared" si="46"/>
        <v>1</v>
      </c>
      <c r="DQ39" s="5" t="str">
        <f t="shared" si="9"/>
        <v/>
      </c>
      <c r="DR39" s="5" t="str">
        <f t="shared" si="10"/>
        <v/>
      </c>
      <c r="DS39" s="22" t="s">
        <v>597</v>
      </c>
    </row>
    <row r="40" ht="15.75" customHeight="1">
      <c r="A40" s="23">
        <v>155.0</v>
      </c>
      <c r="B40" s="24">
        <v>43313.0</v>
      </c>
      <c r="C40" s="25" t="s">
        <v>161</v>
      </c>
      <c r="D40" s="23">
        <v>18.0</v>
      </c>
      <c r="E40" s="23">
        <v>4.0</v>
      </c>
      <c r="F40" s="6">
        <f t="shared" si="2"/>
        <v>1</v>
      </c>
      <c r="G40" s="6">
        <f t="shared" si="3"/>
        <v>1</v>
      </c>
      <c r="H40" s="23">
        <v>3.0</v>
      </c>
      <c r="I40" s="3">
        <v>75.0</v>
      </c>
      <c r="J40" s="23">
        <v>159.0</v>
      </c>
      <c r="K40" s="23">
        <v>1.0</v>
      </c>
      <c r="L40" s="25"/>
      <c r="M40" s="23">
        <v>0.0</v>
      </c>
      <c r="N40" s="25"/>
      <c r="O40" s="25" t="s">
        <v>68</v>
      </c>
      <c r="P40">
        <v>155.0</v>
      </c>
      <c r="Q40">
        <v>1.0</v>
      </c>
      <c r="R40">
        <v>1.0</v>
      </c>
      <c r="S40">
        <v>5.0</v>
      </c>
      <c r="T40">
        <v>1.0</v>
      </c>
      <c r="U40">
        <v>4.0</v>
      </c>
      <c r="V40">
        <v>1.0</v>
      </c>
      <c r="W40" s="5">
        <v>155.0</v>
      </c>
      <c r="X40" s="5">
        <v>1.0</v>
      </c>
      <c r="Y40" s="5">
        <v>4.0</v>
      </c>
      <c r="Z40" s="5">
        <v>3.0</v>
      </c>
      <c r="AA40" s="5">
        <v>4.0</v>
      </c>
      <c r="AB40" s="5">
        <v>2.0</v>
      </c>
      <c r="AC40" s="5">
        <v>4.0</v>
      </c>
      <c r="AD40" s="5">
        <v>4.0</v>
      </c>
      <c r="AE40" s="5">
        <v>3.0</v>
      </c>
      <c r="AF40" s="5">
        <v>5.0</v>
      </c>
      <c r="AG40" s="5">
        <v>3.0</v>
      </c>
      <c r="AH40" s="5">
        <v>4.0</v>
      </c>
      <c r="AI40" s="5">
        <v>2.0</v>
      </c>
      <c r="AJ40" s="5">
        <v>1.0</v>
      </c>
      <c r="AK40" s="5">
        <v>1.0</v>
      </c>
      <c r="AL40" s="5">
        <v>2.0</v>
      </c>
      <c r="AM40" s="5"/>
      <c r="AN40" s="5" t="s">
        <v>607</v>
      </c>
      <c r="AO40" s="5">
        <v>1.0</v>
      </c>
      <c r="AP40" s="5">
        <v>3.0</v>
      </c>
      <c r="AQ40" s="5">
        <v>5.0</v>
      </c>
      <c r="AR40" s="5">
        <v>4.0</v>
      </c>
      <c r="AS40" s="5">
        <v>2.0</v>
      </c>
      <c r="AT40" s="5">
        <v>0.0</v>
      </c>
      <c r="AU40" s="5">
        <v>4.0</v>
      </c>
      <c r="AV40" s="5">
        <v>4.0</v>
      </c>
      <c r="AW40" s="5">
        <v>3.0</v>
      </c>
      <c r="AX40" s="5">
        <v>2.0</v>
      </c>
      <c r="AY40" s="5">
        <v>3.0</v>
      </c>
      <c r="AZ40" s="5">
        <v>1.0</v>
      </c>
      <c r="BA40" s="5">
        <v>2.0</v>
      </c>
      <c r="BB40" s="5"/>
      <c r="BC40" s="5">
        <v>2.0</v>
      </c>
      <c r="BD40" s="5"/>
      <c r="BE40" s="5" t="s">
        <v>132</v>
      </c>
      <c r="BF40" s="5">
        <v>3.0</v>
      </c>
      <c r="BG40" s="5">
        <v>20.0</v>
      </c>
      <c r="BH40" s="5">
        <v>3.0</v>
      </c>
      <c r="BI40" s="5"/>
      <c r="BJ40" s="5">
        <v>6.0</v>
      </c>
      <c r="BK40" s="5" t="s">
        <v>392</v>
      </c>
      <c r="BL40" s="5">
        <v>3.0</v>
      </c>
      <c r="BM40" s="5">
        <v>5.0</v>
      </c>
      <c r="BN40" s="5" t="s">
        <v>609</v>
      </c>
      <c r="BO40" s="5"/>
      <c r="BP40" s="5">
        <v>155.0</v>
      </c>
      <c r="BQ40" s="5">
        <v>4.0</v>
      </c>
      <c r="BR40" s="5">
        <v>3.0</v>
      </c>
      <c r="BS40" s="5">
        <v>5.0</v>
      </c>
      <c r="BT40" s="5">
        <v>1.0</v>
      </c>
      <c r="BU40" s="5">
        <v>2.0</v>
      </c>
      <c r="BV40" s="5">
        <v>2.0</v>
      </c>
      <c r="BW40" s="5">
        <v>5.0</v>
      </c>
      <c r="BX40" s="5">
        <v>2.0</v>
      </c>
      <c r="BY40" s="5">
        <v>5.0</v>
      </c>
      <c r="BZ40" s="5">
        <v>4.0</v>
      </c>
      <c r="CA40" s="5">
        <v>5.0</v>
      </c>
      <c r="CB40" s="5">
        <v>1.0</v>
      </c>
      <c r="CC40" s="5">
        <v>5.0</v>
      </c>
      <c r="CD40" s="5">
        <v>1.0</v>
      </c>
      <c r="CE40" s="5">
        <v>5.0</v>
      </c>
      <c r="CF40" s="5">
        <v>5.0</v>
      </c>
      <c r="CG40" s="5">
        <v>5.0</v>
      </c>
      <c r="CH40" s="5">
        <v>1.0</v>
      </c>
      <c r="CI40" s="5">
        <v>3.0</v>
      </c>
      <c r="CJ40" s="5">
        <v>3.0</v>
      </c>
      <c r="CK40" s="5">
        <v>2.0</v>
      </c>
      <c r="CL40" s="5">
        <v>3.0</v>
      </c>
      <c r="CM40" s="5">
        <v>3.0</v>
      </c>
      <c r="CN40" s="5">
        <v>5.0</v>
      </c>
      <c r="CO40" s="5">
        <v>1.0</v>
      </c>
      <c r="CP40" s="5">
        <v>3.0</v>
      </c>
      <c r="CQ40" s="5">
        <v>3.0</v>
      </c>
      <c r="CR40" s="5">
        <v>5.0</v>
      </c>
      <c r="CS40" s="5">
        <v>2.0</v>
      </c>
      <c r="CT40" s="5">
        <v>1.0</v>
      </c>
      <c r="CU40" s="5">
        <v>2.0</v>
      </c>
      <c r="CV40" s="5">
        <v>5.0</v>
      </c>
      <c r="CW40" s="5">
        <v>5.0</v>
      </c>
      <c r="CX40" s="5">
        <v>4.0</v>
      </c>
      <c r="CY40" s="5">
        <v>3.0</v>
      </c>
      <c r="CZ40" s="5">
        <v>5.0</v>
      </c>
      <c r="DA40" s="5">
        <v>4.0</v>
      </c>
      <c r="DB40" s="5">
        <v>5.0</v>
      </c>
      <c r="DC40" s="5">
        <v>1.0</v>
      </c>
      <c r="DD40" s="5">
        <v>5.0</v>
      </c>
      <c r="DE40" s="5">
        <v>5.0</v>
      </c>
      <c r="DF40" s="5">
        <v>4.0</v>
      </c>
      <c r="DG40" s="5">
        <v>1.0</v>
      </c>
      <c r="DH40" s="5">
        <v>1.0</v>
      </c>
      <c r="DI40" s="5" t="s">
        <v>611</v>
      </c>
      <c r="DJ40" s="5" t="s">
        <v>612</v>
      </c>
      <c r="DK40" s="5">
        <f t="shared" si="4"/>
        <v>3.818181818</v>
      </c>
      <c r="DL40" s="5">
        <f t="shared" si="5"/>
        <v>2.5</v>
      </c>
      <c r="DM40" s="5">
        <f t="shared" si="6"/>
        <v>2.25</v>
      </c>
      <c r="DN40" s="5">
        <f t="shared" si="7"/>
        <v>0</v>
      </c>
      <c r="DO40" s="5">
        <f t="shared" ref="DO40:DP40" si="47">IF($K40=1,Q40,IF($K40=2,S40,IF($K40=3,U40)))</f>
        <v>1</v>
      </c>
      <c r="DP40" s="5">
        <f t="shared" si="47"/>
        <v>1</v>
      </c>
      <c r="DQ40" s="5">
        <f t="shared" si="9"/>
        <v>3</v>
      </c>
      <c r="DR40" s="5">
        <f t="shared" si="10"/>
        <v>1</v>
      </c>
      <c r="DS40" s="22" t="s">
        <v>615</v>
      </c>
    </row>
    <row r="41" ht="15.75" customHeight="1">
      <c r="A41" s="23">
        <v>159.0</v>
      </c>
      <c r="B41" s="24">
        <v>43313.0</v>
      </c>
      <c r="C41" s="25" t="s">
        <v>161</v>
      </c>
      <c r="D41" s="23">
        <v>18.0</v>
      </c>
      <c r="E41" s="23">
        <v>4.0</v>
      </c>
      <c r="F41" s="6">
        <f t="shared" si="2"/>
        <v>1</v>
      </c>
      <c r="G41" s="28">
        <f t="shared" si="3"/>
        <v>1</v>
      </c>
      <c r="H41" s="23">
        <v>3.0</v>
      </c>
      <c r="I41" s="3">
        <v>75.0</v>
      </c>
      <c r="J41" s="23">
        <v>155.0</v>
      </c>
      <c r="K41" s="23">
        <v>1.0</v>
      </c>
      <c r="L41" s="25" t="s">
        <v>250</v>
      </c>
      <c r="M41" s="23">
        <v>0.0</v>
      </c>
      <c r="N41" s="25"/>
      <c r="O41" s="25" t="s">
        <v>68</v>
      </c>
      <c r="P41">
        <v>159.0</v>
      </c>
      <c r="Q41">
        <v>4.0</v>
      </c>
      <c r="R41">
        <v>1.0</v>
      </c>
      <c r="S41">
        <v>3.0</v>
      </c>
      <c r="T41">
        <v>1.0</v>
      </c>
      <c r="U41">
        <v>3.0</v>
      </c>
      <c r="V41">
        <v>0.0</v>
      </c>
      <c r="W41" s="5">
        <v>159.0</v>
      </c>
      <c r="X41" s="5">
        <v>1.0</v>
      </c>
      <c r="Y41" s="5">
        <v>3.0</v>
      </c>
      <c r="Z41" s="5">
        <v>3.0</v>
      </c>
      <c r="AA41" s="5">
        <v>4.0</v>
      </c>
      <c r="AB41" s="5">
        <v>4.0</v>
      </c>
      <c r="AC41" s="5">
        <v>4.0</v>
      </c>
      <c r="AD41" s="5">
        <v>6.0</v>
      </c>
      <c r="AE41" s="5">
        <v>2.0</v>
      </c>
      <c r="AF41" s="5">
        <v>5.0</v>
      </c>
      <c r="AG41" s="5">
        <v>2.0</v>
      </c>
      <c r="AH41" s="5">
        <v>4.0</v>
      </c>
      <c r="AI41" s="5">
        <v>3.0</v>
      </c>
      <c r="AJ41" s="5">
        <v>3.0</v>
      </c>
      <c r="AK41" s="5">
        <v>2.0</v>
      </c>
      <c r="AL41" s="5">
        <v>2.0</v>
      </c>
      <c r="AM41" s="5"/>
      <c r="AN41" s="5" t="s">
        <v>618</v>
      </c>
      <c r="AO41" s="5">
        <v>5.0</v>
      </c>
      <c r="AP41" s="5">
        <v>3.0</v>
      </c>
      <c r="AQ41" s="5">
        <v>3.0</v>
      </c>
      <c r="AR41" s="5">
        <v>2.0</v>
      </c>
      <c r="AS41" s="5">
        <v>2.0</v>
      </c>
      <c r="AT41" s="5">
        <v>2.0</v>
      </c>
      <c r="AU41" s="5">
        <v>3.0</v>
      </c>
      <c r="AV41" s="5">
        <v>2.0</v>
      </c>
      <c r="AW41" s="5">
        <v>2.0</v>
      </c>
      <c r="AX41" s="5">
        <v>3.0</v>
      </c>
      <c r="AY41" s="5">
        <v>2.0</v>
      </c>
      <c r="AZ41" s="5">
        <v>2.0</v>
      </c>
      <c r="BA41" s="5">
        <v>2.0</v>
      </c>
      <c r="BB41" s="5"/>
      <c r="BC41" s="5">
        <v>2.0</v>
      </c>
      <c r="BD41" s="5"/>
      <c r="BE41" s="5" t="s">
        <v>132</v>
      </c>
      <c r="BF41" s="5">
        <v>2.0</v>
      </c>
      <c r="BG41" s="5">
        <v>19.0</v>
      </c>
      <c r="BH41" s="5">
        <v>3.0</v>
      </c>
      <c r="BI41" s="5"/>
      <c r="BJ41" s="5">
        <v>4.0</v>
      </c>
      <c r="BK41" s="5"/>
      <c r="BL41" s="5">
        <v>3.0</v>
      </c>
      <c r="BM41" s="5">
        <v>5.0</v>
      </c>
      <c r="BN41" s="5" t="s">
        <v>619</v>
      </c>
      <c r="BO41" s="5" t="s">
        <v>620</v>
      </c>
      <c r="BP41" s="30">
        <v>159.0</v>
      </c>
      <c r="BQ41" s="5">
        <v>4.0</v>
      </c>
      <c r="BR41" s="5">
        <v>3.0</v>
      </c>
      <c r="BS41" s="5">
        <v>3.0</v>
      </c>
      <c r="BT41" s="5">
        <v>4.0</v>
      </c>
      <c r="BU41" s="5">
        <v>2.0</v>
      </c>
      <c r="BV41" s="5">
        <v>3.0</v>
      </c>
      <c r="BW41" s="5">
        <v>3.0</v>
      </c>
      <c r="BX41" s="5">
        <v>4.0</v>
      </c>
      <c r="BY41" s="5">
        <v>4.0</v>
      </c>
      <c r="BZ41" s="5">
        <v>2.0</v>
      </c>
      <c r="CA41" s="5">
        <v>2.0</v>
      </c>
      <c r="CB41" s="5">
        <v>2.0</v>
      </c>
      <c r="CC41" s="5">
        <v>3.0</v>
      </c>
      <c r="CD41" s="5">
        <v>3.0</v>
      </c>
      <c r="CE41" s="5">
        <v>2.0</v>
      </c>
      <c r="CF41" s="5">
        <v>3.0</v>
      </c>
      <c r="CG41" s="5">
        <v>3.0</v>
      </c>
      <c r="CH41" s="5">
        <v>3.0</v>
      </c>
      <c r="CI41" s="5">
        <v>4.0</v>
      </c>
      <c r="CJ41" s="5">
        <v>2.0</v>
      </c>
      <c r="CK41" s="5">
        <v>3.0</v>
      </c>
      <c r="CL41" s="5">
        <v>4.0</v>
      </c>
      <c r="CM41" s="5">
        <v>4.0</v>
      </c>
      <c r="CN41" s="5">
        <v>4.0</v>
      </c>
      <c r="CO41" s="5">
        <v>2.0</v>
      </c>
      <c r="CP41" s="5">
        <v>3.0</v>
      </c>
      <c r="CQ41" s="5">
        <v>3.0</v>
      </c>
      <c r="CR41" s="5">
        <v>2.0</v>
      </c>
      <c r="CS41" s="5">
        <v>4.0</v>
      </c>
      <c r="CT41" s="5">
        <v>2.0</v>
      </c>
      <c r="CU41" s="5">
        <v>3.0</v>
      </c>
      <c r="CV41" s="5">
        <v>4.0</v>
      </c>
      <c r="CW41" s="5">
        <v>3.0</v>
      </c>
      <c r="CX41" s="5">
        <v>4.0</v>
      </c>
      <c r="CY41" s="5">
        <v>3.0</v>
      </c>
      <c r="CZ41" s="5">
        <v>4.0</v>
      </c>
      <c r="DA41" s="5">
        <v>4.0</v>
      </c>
      <c r="DB41" s="5">
        <v>4.0</v>
      </c>
      <c r="DC41" s="5">
        <v>2.0</v>
      </c>
      <c r="DD41" s="5">
        <v>3.0</v>
      </c>
      <c r="DE41" s="5">
        <v>4.0</v>
      </c>
      <c r="DF41" s="5">
        <v>3.0</v>
      </c>
      <c r="DG41" s="5">
        <v>4.0</v>
      </c>
      <c r="DH41" s="5">
        <v>2.0</v>
      </c>
      <c r="DI41" s="5" t="s">
        <v>623</v>
      </c>
      <c r="DJ41" s="5" t="s">
        <v>624</v>
      </c>
      <c r="DK41" s="5">
        <f t="shared" si="4"/>
        <v>4.363636364</v>
      </c>
      <c r="DL41" s="5">
        <f t="shared" si="5"/>
        <v>2.25</v>
      </c>
      <c r="DM41" s="5">
        <f t="shared" si="6"/>
        <v>2.25</v>
      </c>
      <c r="DN41" s="5">
        <f t="shared" si="7"/>
        <v>-1</v>
      </c>
      <c r="DO41" s="5">
        <f t="shared" ref="DO41:DP41" si="48">IF($K41=1,Q41,IF($K41=2,S41,IF($K41=3,U41)))</f>
        <v>4</v>
      </c>
      <c r="DP41" s="5">
        <f t="shared" si="48"/>
        <v>1</v>
      </c>
      <c r="DQ41" s="5" t="str">
        <f t="shared" si="9"/>
        <v/>
      </c>
      <c r="DR41" s="5" t="str">
        <f t="shared" si="10"/>
        <v/>
      </c>
      <c r="DS41" s="22" t="s">
        <v>615</v>
      </c>
    </row>
    <row r="42" ht="15.75" hidden="1" customHeight="1">
      <c r="A42" s="23">
        <v>153.0</v>
      </c>
      <c r="B42" s="24">
        <v>43313.0</v>
      </c>
      <c r="C42" s="25" t="s">
        <v>161</v>
      </c>
      <c r="D42" s="23">
        <v>18.0</v>
      </c>
      <c r="E42" s="23">
        <v>4.0</v>
      </c>
      <c r="F42" s="6">
        <f t="shared" si="2"/>
        <v>1</v>
      </c>
      <c r="G42" s="6">
        <f t="shared" si="3"/>
        <v>1</v>
      </c>
      <c r="H42" s="25" t="s">
        <v>198</v>
      </c>
      <c r="I42" s="3"/>
      <c r="J42" s="25" t="s">
        <v>198</v>
      </c>
      <c r="K42" s="25" t="s">
        <v>198</v>
      </c>
      <c r="L42" s="25" t="s">
        <v>198</v>
      </c>
      <c r="M42" s="25" t="s">
        <v>198</v>
      </c>
      <c r="N42" s="25" t="s">
        <v>198</v>
      </c>
      <c r="O42" s="31" t="s">
        <v>198</v>
      </c>
      <c r="P42">
        <v>153.0</v>
      </c>
      <c r="Q42">
        <v>1.0</v>
      </c>
      <c r="R42">
        <v>2.0</v>
      </c>
      <c r="S42">
        <v>6.0</v>
      </c>
      <c r="T42">
        <v>2.0</v>
      </c>
      <c r="U42">
        <v>6.0</v>
      </c>
      <c r="V42">
        <v>2.0</v>
      </c>
      <c r="W42" s="5">
        <v>153.0</v>
      </c>
      <c r="X42" s="5"/>
      <c r="Y42" s="5"/>
      <c r="Z42" s="5"/>
      <c r="AA42" s="5"/>
      <c r="AB42" s="5"/>
      <c r="AC42" s="5"/>
      <c r="AD42" s="5"/>
      <c r="AE42" s="5"/>
      <c r="AF42" s="5"/>
      <c r="AG42" s="5"/>
      <c r="AH42" s="5"/>
      <c r="AI42" s="5"/>
      <c r="AJ42" s="5"/>
      <c r="AK42" s="5"/>
      <c r="AL42" s="5"/>
      <c r="AM42" s="5"/>
      <c r="AN42" s="5"/>
      <c r="AO42" s="5"/>
      <c r="AP42" s="5"/>
      <c r="AQ42" s="5"/>
      <c r="AR42" s="5"/>
      <c r="AS42" s="5"/>
      <c r="AT42" s="5"/>
      <c r="AU42" s="5"/>
      <c r="AV42" s="5"/>
      <c r="AW42" s="5"/>
      <c r="AX42" s="5"/>
      <c r="AY42" s="5"/>
      <c r="AZ42" s="5"/>
      <c r="BA42" s="5"/>
      <c r="BB42" s="5"/>
      <c r="BC42" s="5"/>
      <c r="BD42" s="5"/>
      <c r="BE42" s="5"/>
      <c r="BF42" s="5"/>
      <c r="BG42" s="5"/>
      <c r="BH42" s="5"/>
      <c r="BI42" s="5"/>
      <c r="BJ42" s="5"/>
      <c r="BK42" s="5"/>
      <c r="BL42" s="5"/>
      <c r="BM42" s="5"/>
      <c r="BN42" s="5"/>
      <c r="BO42" s="5"/>
      <c r="BP42" s="5">
        <v>153.0</v>
      </c>
      <c r="BQ42" s="5"/>
      <c r="BR42" s="5"/>
      <c r="BS42" s="5"/>
      <c r="BT42" s="5"/>
      <c r="BU42" s="5"/>
      <c r="BV42" s="5"/>
      <c r="BW42" s="5"/>
      <c r="BX42" s="5"/>
      <c r="BY42" s="5"/>
      <c r="BZ42" s="5"/>
      <c r="CA42" s="5"/>
      <c r="CB42" s="5"/>
      <c r="CC42" s="5"/>
      <c r="CD42" s="5"/>
      <c r="CE42" s="5"/>
      <c r="CF42" s="5"/>
      <c r="CG42" s="5"/>
      <c r="CH42" s="5"/>
      <c r="CI42" s="5"/>
      <c r="CJ42" s="5"/>
      <c r="CK42" s="5"/>
      <c r="CL42" s="5"/>
      <c r="CM42" s="5"/>
      <c r="CN42" s="5"/>
      <c r="CO42" s="5"/>
      <c r="CP42" s="5"/>
      <c r="CQ42" s="5"/>
      <c r="CR42" s="5"/>
      <c r="CS42" s="5"/>
      <c r="CT42" s="5"/>
      <c r="CU42" s="5"/>
      <c r="CV42" s="5"/>
      <c r="CW42" s="5"/>
      <c r="CX42" s="5"/>
      <c r="CY42" s="5"/>
      <c r="CZ42" s="5"/>
      <c r="DA42" s="5"/>
      <c r="DB42" s="5"/>
      <c r="DC42" s="5"/>
      <c r="DD42" s="5"/>
      <c r="DE42" s="5"/>
      <c r="DF42" s="5"/>
      <c r="DG42" s="5"/>
      <c r="DH42" s="5"/>
      <c r="DI42" s="5"/>
      <c r="DJ42" s="5"/>
      <c r="DK42" s="5">
        <f t="shared" si="4"/>
        <v>8</v>
      </c>
      <c r="DL42" s="5" t="str">
        <f t="shared" si="5"/>
        <v>#DIV/0!</v>
      </c>
      <c r="DM42" s="5" t="str">
        <f t="shared" si="6"/>
        <v>#DIV/0!</v>
      </c>
      <c r="DN42" s="5">
        <f t="shared" si="7"/>
        <v>0</v>
      </c>
      <c r="DO42" s="5" t="b">
        <f t="shared" ref="DO42:DP42" si="49">IF($K42=1,Q42,IF($K42=2,S42,IF($K42=3,U42)))</f>
        <v>0</v>
      </c>
      <c r="DP42" s="5" t="b">
        <f t="shared" si="49"/>
        <v>0</v>
      </c>
      <c r="DQ42" s="5" t="str">
        <f t="shared" si="9"/>
        <v/>
      </c>
      <c r="DR42" s="5" t="str">
        <f t="shared" si="10"/>
        <v/>
      </c>
      <c r="DS42" s="5"/>
    </row>
    <row r="43" ht="15.75" hidden="1" customHeight="1">
      <c r="A43" s="23">
        <v>163.0</v>
      </c>
      <c r="B43" s="24">
        <v>43315.0</v>
      </c>
      <c r="C43" s="25" t="s">
        <v>161</v>
      </c>
      <c r="D43" s="23">
        <v>19.0</v>
      </c>
      <c r="E43" s="23">
        <v>1.0</v>
      </c>
      <c r="F43" s="6">
        <f t="shared" si="2"/>
        <v>0</v>
      </c>
      <c r="G43" s="6">
        <f t="shared" si="3"/>
        <v>0</v>
      </c>
      <c r="H43" s="23">
        <v>1.0</v>
      </c>
      <c r="I43" s="3">
        <v>76.0</v>
      </c>
      <c r="J43" s="23">
        <v>165.0</v>
      </c>
      <c r="K43" s="23">
        <v>1.0</v>
      </c>
      <c r="L43" s="32" t="s">
        <v>253</v>
      </c>
      <c r="M43" s="23">
        <v>1.0</v>
      </c>
      <c r="N43" s="25"/>
      <c r="O43" s="25" t="s">
        <v>68</v>
      </c>
      <c r="P43">
        <v>163.0</v>
      </c>
      <c r="Q43">
        <v>3.0</v>
      </c>
      <c r="R43">
        <v>1.0</v>
      </c>
      <c r="S43">
        <v>3.0</v>
      </c>
      <c r="T43">
        <v>1.0</v>
      </c>
      <c r="U43">
        <v>5.0</v>
      </c>
      <c r="V43">
        <v>1.0</v>
      </c>
      <c r="W43" s="5">
        <v>163.0</v>
      </c>
      <c r="X43" s="5">
        <v>1.0</v>
      </c>
      <c r="Y43" s="5">
        <v>6.0</v>
      </c>
      <c r="Z43" s="5">
        <v>7.0</v>
      </c>
      <c r="AA43" s="5">
        <v>7.0</v>
      </c>
      <c r="AB43" s="5">
        <v>7.0</v>
      </c>
      <c r="AC43" s="5">
        <v>7.0</v>
      </c>
      <c r="AD43" s="5">
        <v>6.0</v>
      </c>
      <c r="AE43" s="5">
        <v>2.0</v>
      </c>
      <c r="AF43" s="5">
        <v>6.0</v>
      </c>
      <c r="AG43" s="5">
        <v>1.0</v>
      </c>
      <c r="AH43" s="5">
        <v>6.0</v>
      </c>
      <c r="AI43" s="5">
        <v>6.0</v>
      </c>
      <c r="AJ43" s="5">
        <v>5.0</v>
      </c>
      <c r="AK43" s="5">
        <v>5.0</v>
      </c>
      <c r="AL43" s="5">
        <v>1.0</v>
      </c>
      <c r="AM43" s="5" t="s">
        <v>633</v>
      </c>
      <c r="AN43" s="5"/>
      <c r="AO43" s="5">
        <v>3.0</v>
      </c>
      <c r="AP43" s="5">
        <v>3.0</v>
      </c>
      <c r="AQ43" s="5">
        <v>5.0</v>
      </c>
      <c r="AR43" s="5">
        <v>6.0</v>
      </c>
      <c r="AS43" s="5">
        <v>3.0</v>
      </c>
      <c r="AT43" s="5">
        <v>0.0</v>
      </c>
      <c r="AU43" s="5">
        <v>0.0</v>
      </c>
      <c r="AV43" s="5">
        <v>6.0</v>
      </c>
      <c r="AW43" s="5">
        <v>6.0</v>
      </c>
      <c r="AX43" s="5">
        <v>6.0</v>
      </c>
      <c r="AY43" s="5">
        <v>6.0</v>
      </c>
      <c r="AZ43" s="5">
        <v>6.0</v>
      </c>
      <c r="BA43" s="5">
        <v>1.0</v>
      </c>
      <c r="BB43" s="5"/>
      <c r="BC43" s="5">
        <v>2.0</v>
      </c>
      <c r="BD43" s="5"/>
      <c r="BE43" s="5" t="s">
        <v>139</v>
      </c>
      <c r="BF43" s="5">
        <v>2.0</v>
      </c>
      <c r="BG43" s="5">
        <v>19.0</v>
      </c>
      <c r="BH43" s="5">
        <v>3.0</v>
      </c>
      <c r="BI43" s="5"/>
      <c r="BJ43" s="5">
        <v>4.0</v>
      </c>
      <c r="BK43" s="5"/>
      <c r="BL43" s="5">
        <v>5.0</v>
      </c>
      <c r="BM43" s="5">
        <v>5.0</v>
      </c>
      <c r="BN43" s="5" t="s">
        <v>636</v>
      </c>
      <c r="BO43" s="5" t="s">
        <v>637</v>
      </c>
      <c r="BP43" s="5">
        <v>163.0</v>
      </c>
      <c r="BQ43" s="5">
        <v>5.0</v>
      </c>
      <c r="BR43" s="5">
        <v>3.0</v>
      </c>
      <c r="BS43" s="5">
        <v>3.0</v>
      </c>
      <c r="BT43" s="5">
        <v>1.0</v>
      </c>
      <c r="BU43" s="5">
        <v>4.0</v>
      </c>
      <c r="BV43" s="5">
        <v>2.0</v>
      </c>
      <c r="BW43" s="5">
        <v>2.0</v>
      </c>
      <c r="BX43" s="5">
        <v>4.0</v>
      </c>
      <c r="BY43" s="5">
        <v>2.0</v>
      </c>
      <c r="BZ43" s="5">
        <v>5.0</v>
      </c>
      <c r="CA43" s="5">
        <v>5.0</v>
      </c>
      <c r="CB43" s="5">
        <v>3.0</v>
      </c>
      <c r="CC43" s="5">
        <v>4.0</v>
      </c>
      <c r="CD43" s="5">
        <v>4.0</v>
      </c>
      <c r="CE43" s="5">
        <v>4.0</v>
      </c>
      <c r="CF43" s="5">
        <v>4.0</v>
      </c>
      <c r="CG43" s="5">
        <v>4.0</v>
      </c>
      <c r="CH43" s="5">
        <v>2.0</v>
      </c>
      <c r="CI43" s="5">
        <v>5.0</v>
      </c>
      <c r="CJ43" s="5">
        <v>5.0</v>
      </c>
      <c r="CK43" s="5">
        <v>1.0</v>
      </c>
      <c r="CL43" s="5">
        <v>3.0</v>
      </c>
      <c r="CM43" s="5">
        <v>4.0</v>
      </c>
      <c r="CN43" s="5">
        <v>3.0</v>
      </c>
      <c r="CO43" s="5">
        <v>4.0</v>
      </c>
      <c r="CP43" s="5">
        <v>5.0</v>
      </c>
      <c r="CQ43" s="5">
        <v>1.0</v>
      </c>
      <c r="CR43" s="5">
        <v>3.0</v>
      </c>
      <c r="CS43" s="5">
        <v>5.0</v>
      </c>
      <c r="CT43" s="5">
        <v>5.0</v>
      </c>
      <c r="CU43" s="5">
        <v>1.0</v>
      </c>
      <c r="CV43" s="5">
        <v>3.0</v>
      </c>
      <c r="CW43" s="5">
        <v>4.0</v>
      </c>
      <c r="CX43" s="5">
        <v>4.0</v>
      </c>
      <c r="CY43" s="5">
        <v>3.0</v>
      </c>
      <c r="CZ43" s="5">
        <v>5.0</v>
      </c>
      <c r="DA43" s="5">
        <v>5.0</v>
      </c>
      <c r="DB43" s="5">
        <v>4.0</v>
      </c>
      <c r="DC43" s="5">
        <v>2.0</v>
      </c>
      <c r="DD43" s="5">
        <v>5.0</v>
      </c>
      <c r="DE43" s="5">
        <v>1.0</v>
      </c>
      <c r="DF43" s="5">
        <v>3.0</v>
      </c>
      <c r="DG43" s="5">
        <v>5.0</v>
      </c>
      <c r="DH43" s="5">
        <v>5.0</v>
      </c>
      <c r="DI43" s="5" t="s">
        <v>638</v>
      </c>
      <c r="DJ43" s="5" t="s">
        <v>639</v>
      </c>
      <c r="DK43" s="5">
        <f t="shared" si="4"/>
        <v>6.454545455</v>
      </c>
      <c r="DL43" s="5">
        <f t="shared" si="5"/>
        <v>2.25</v>
      </c>
      <c r="DM43" s="5">
        <f t="shared" si="6"/>
        <v>6</v>
      </c>
      <c r="DN43" s="5">
        <f t="shared" si="7"/>
        <v>0</v>
      </c>
      <c r="DO43" s="5">
        <f t="shared" ref="DO43:DP43" si="50">IF($K43=1,Q43,IF($K43=2,S43,IF($K43=3,U43)))</f>
        <v>3</v>
      </c>
      <c r="DP43" s="5">
        <f t="shared" si="50"/>
        <v>1</v>
      </c>
      <c r="DQ43" s="5">
        <f t="shared" si="9"/>
        <v>2</v>
      </c>
      <c r="DR43" s="5">
        <f t="shared" si="10"/>
        <v>1</v>
      </c>
      <c r="DS43" s="5"/>
    </row>
    <row r="44" ht="15.75" hidden="1" customHeight="1">
      <c r="A44" s="23">
        <v>165.0</v>
      </c>
      <c r="B44" s="24">
        <v>43315.0</v>
      </c>
      <c r="C44" s="25" t="s">
        <v>161</v>
      </c>
      <c r="D44" s="23">
        <v>19.0</v>
      </c>
      <c r="E44" s="23">
        <v>1.0</v>
      </c>
      <c r="F44" s="6">
        <f t="shared" si="2"/>
        <v>0</v>
      </c>
      <c r="G44" s="6">
        <f t="shared" si="3"/>
        <v>0</v>
      </c>
      <c r="H44" s="23">
        <v>1.0</v>
      </c>
      <c r="I44" s="3">
        <v>76.0</v>
      </c>
      <c r="J44" s="23">
        <v>163.0</v>
      </c>
      <c r="K44" s="23">
        <v>1.0</v>
      </c>
      <c r="L44" s="32" t="s">
        <v>253</v>
      </c>
      <c r="M44" s="23">
        <v>1.0</v>
      </c>
      <c r="N44" s="25"/>
      <c r="O44" s="25" t="s">
        <v>68</v>
      </c>
      <c r="P44">
        <v>165.0</v>
      </c>
      <c r="Q44">
        <v>5.0</v>
      </c>
      <c r="R44">
        <v>1.0</v>
      </c>
      <c r="S44">
        <v>4.0</v>
      </c>
      <c r="T44">
        <v>0.0</v>
      </c>
      <c r="U44">
        <v>4.0</v>
      </c>
      <c r="V44">
        <v>0.0</v>
      </c>
      <c r="W44" s="5">
        <v>165.0</v>
      </c>
      <c r="X44" s="5">
        <v>1.0</v>
      </c>
      <c r="Y44" s="5">
        <v>7.0</v>
      </c>
      <c r="Z44" s="5">
        <v>6.0</v>
      </c>
      <c r="AA44" s="5">
        <v>6.0</v>
      </c>
      <c r="AB44" s="5">
        <v>6.0</v>
      </c>
      <c r="AC44" s="5">
        <v>6.0</v>
      </c>
      <c r="AD44" s="5">
        <v>4.0</v>
      </c>
      <c r="AE44" s="5">
        <v>1.0</v>
      </c>
      <c r="AF44" s="5">
        <v>6.0</v>
      </c>
      <c r="AG44" s="5">
        <v>1.0</v>
      </c>
      <c r="AH44" s="5">
        <v>5.0</v>
      </c>
      <c r="AI44" s="5">
        <v>5.0</v>
      </c>
      <c r="AJ44" s="5">
        <v>2.0</v>
      </c>
      <c r="AK44" s="5">
        <v>2.0</v>
      </c>
      <c r="AL44" s="5">
        <v>2.0</v>
      </c>
      <c r="AM44" s="5"/>
      <c r="AN44" s="5" t="s">
        <v>645</v>
      </c>
      <c r="AO44" s="5">
        <v>5.0</v>
      </c>
      <c r="AP44" s="5">
        <v>4.0</v>
      </c>
      <c r="AQ44" s="5">
        <v>3.0</v>
      </c>
      <c r="AR44" s="5">
        <v>1.0</v>
      </c>
      <c r="AS44" s="5">
        <v>3.0</v>
      </c>
      <c r="AT44" s="5">
        <v>3.0</v>
      </c>
      <c r="AU44" s="5">
        <v>4.0</v>
      </c>
      <c r="AV44" s="5">
        <v>5.0</v>
      </c>
      <c r="AW44" s="5">
        <v>5.0</v>
      </c>
      <c r="AX44" s="5">
        <v>5.0</v>
      </c>
      <c r="AY44" s="5">
        <v>5.0</v>
      </c>
      <c r="AZ44" s="5">
        <v>3.0</v>
      </c>
      <c r="BA44" s="5">
        <v>1.0</v>
      </c>
      <c r="BB44" s="5"/>
      <c r="BC44" s="5">
        <v>2.0</v>
      </c>
      <c r="BD44" s="5"/>
      <c r="BE44" s="5" t="s">
        <v>132</v>
      </c>
      <c r="BF44" s="5">
        <v>2.0</v>
      </c>
      <c r="BG44" s="5">
        <v>18.0</v>
      </c>
      <c r="BH44" s="5">
        <v>3.0</v>
      </c>
      <c r="BI44" s="5"/>
      <c r="BJ44" s="5">
        <v>4.0</v>
      </c>
      <c r="BK44" s="5"/>
      <c r="BL44" s="5">
        <v>4.0</v>
      </c>
      <c r="BM44" s="5">
        <v>5.0</v>
      </c>
      <c r="BN44" s="5" t="s">
        <v>202</v>
      </c>
      <c r="BO44" s="5" t="s">
        <v>646</v>
      </c>
      <c r="BP44" s="5">
        <v>165.0</v>
      </c>
      <c r="BQ44" s="5">
        <v>2.0</v>
      </c>
      <c r="BR44" s="5">
        <v>4.0</v>
      </c>
      <c r="BS44" s="5">
        <v>5.0</v>
      </c>
      <c r="BT44" s="5">
        <v>2.0</v>
      </c>
      <c r="BU44" s="5">
        <v>3.0</v>
      </c>
      <c r="BV44" s="5">
        <v>5.0</v>
      </c>
      <c r="BW44" s="5">
        <v>3.0</v>
      </c>
      <c r="BX44" s="5">
        <v>2.0</v>
      </c>
      <c r="BY44" s="5">
        <v>1.0</v>
      </c>
      <c r="BZ44" s="5">
        <v>2.0</v>
      </c>
      <c r="CA44" s="5">
        <v>2.0</v>
      </c>
      <c r="CB44" s="5">
        <v>1.0</v>
      </c>
      <c r="CC44" s="5">
        <v>5.0</v>
      </c>
      <c r="CD44" s="5">
        <v>4.0</v>
      </c>
      <c r="CE44" s="5">
        <v>3.0</v>
      </c>
      <c r="CF44" s="5">
        <v>2.0</v>
      </c>
      <c r="CG44" s="5">
        <v>2.0</v>
      </c>
      <c r="CH44" s="5">
        <v>1.0</v>
      </c>
      <c r="CI44" s="5">
        <v>5.0</v>
      </c>
      <c r="CJ44" s="5">
        <v>3.0</v>
      </c>
      <c r="CK44" s="5">
        <v>5.0</v>
      </c>
      <c r="CL44" s="5">
        <v>4.0</v>
      </c>
      <c r="CM44" s="5">
        <v>1.0</v>
      </c>
      <c r="CN44" s="5">
        <v>4.0</v>
      </c>
      <c r="CO44" s="5">
        <v>4.0</v>
      </c>
      <c r="CP44" s="5">
        <v>2.0</v>
      </c>
      <c r="CQ44" s="5">
        <v>2.0</v>
      </c>
      <c r="CR44" s="5">
        <v>5.0</v>
      </c>
      <c r="CS44" s="5">
        <v>3.0</v>
      </c>
      <c r="CT44" s="5">
        <v>3.0</v>
      </c>
      <c r="CU44" s="5">
        <v>5.0</v>
      </c>
      <c r="CV44" s="5">
        <v>4.0</v>
      </c>
      <c r="CW44" s="5">
        <v>5.0</v>
      </c>
      <c r="CX44" s="5">
        <v>2.0</v>
      </c>
      <c r="CY44" s="5">
        <v>4.0</v>
      </c>
      <c r="CZ44" s="5">
        <v>1.0</v>
      </c>
      <c r="DA44" s="5">
        <v>2.0</v>
      </c>
      <c r="DB44" s="5">
        <v>4.0</v>
      </c>
      <c r="DC44" s="5">
        <v>5.0</v>
      </c>
      <c r="DD44" s="5">
        <v>2.0</v>
      </c>
      <c r="DE44" s="5">
        <v>1.0</v>
      </c>
      <c r="DF44" s="5">
        <v>4.0</v>
      </c>
      <c r="DG44" s="5">
        <v>4.0</v>
      </c>
      <c r="DH44" s="5">
        <v>2.0</v>
      </c>
      <c r="DI44" s="5" t="s">
        <v>647</v>
      </c>
      <c r="DJ44" s="5" t="s">
        <v>648</v>
      </c>
      <c r="DK44" s="5">
        <f t="shared" si="4"/>
        <v>5.909090909</v>
      </c>
      <c r="DL44" s="5">
        <f t="shared" si="5"/>
        <v>2.75</v>
      </c>
      <c r="DM44" s="5">
        <f t="shared" si="6"/>
        <v>4.5</v>
      </c>
      <c r="DN44" s="5">
        <f t="shared" si="7"/>
        <v>0</v>
      </c>
      <c r="DO44" s="5">
        <f t="shared" ref="DO44:DP44" si="51">IF($K44=1,Q44,IF($K44=2,S44,IF($K44=3,U44)))</f>
        <v>5</v>
      </c>
      <c r="DP44" s="5">
        <f t="shared" si="51"/>
        <v>1</v>
      </c>
      <c r="DQ44" s="5" t="str">
        <f t="shared" si="9"/>
        <v/>
      </c>
      <c r="DR44" s="5" t="str">
        <f t="shared" si="10"/>
        <v/>
      </c>
      <c r="DS44" s="5"/>
    </row>
    <row r="45" ht="15.75" customHeight="1">
      <c r="A45" s="23">
        <v>167.0</v>
      </c>
      <c r="B45" s="24">
        <v>43315.0</v>
      </c>
      <c r="C45" s="25" t="s">
        <v>161</v>
      </c>
      <c r="D45" s="23">
        <v>19.0</v>
      </c>
      <c r="E45" s="23">
        <v>1.0</v>
      </c>
      <c r="F45" s="6">
        <f t="shared" si="2"/>
        <v>0</v>
      </c>
      <c r="G45" s="6">
        <f t="shared" si="3"/>
        <v>0</v>
      </c>
      <c r="H45" s="23">
        <v>2.0</v>
      </c>
      <c r="I45" s="3">
        <v>77.0</v>
      </c>
      <c r="J45" s="23">
        <v>168.0</v>
      </c>
      <c r="K45" s="23">
        <v>1.0</v>
      </c>
      <c r="L45" s="25"/>
      <c r="M45" s="23">
        <v>0.0</v>
      </c>
      <c r="N45" s="25"/>
      <c r="O45" s="25" t="s">
        <v>68</v>
      </c>
      <c r="P45">
        <v>167.0</v>
      </c>
      <c r="Q45">
        <v>6.0</v>
      </c>
      <c r="R45">
        <v>2.0</v>
      </c>
      <c r="S45">
        <v>1.0</v>
      </c>
      <c r="T45">
        <v>0.0</v>
      </c>
      <c r="U45">
        <v>2.0</v>
      </c>
      <c r="V45">
        <v>1.0</v>
      </c>
      <c r="W45" s="5">
        <v>167.0</v>
      </c>
      <c r="X45" s="5">
        <v>1.0</v>
      </c>
      <c r="Y45" s="5">
        <v>3.0</v>
      </c>
      <c r="Z45" s="5">
        <v>3.0</v>
      </c>
      <c r="AA45" s="5">
        <v>2.0</v>
      </c>
      <c r="AB45" s="5">
        <v>2.0</v>
      </c>
      <c r="AC45" s="5">
        <v>2.0</v>
      </c>
      <c r="AD45" s="5">
        <v>4.0</v>
      </c>
      <c r="AE45" s="5">
        <v>4.0</v>
      </c>
      <c r="AF45" s="5">
        <v>3.0</v>
      </c>
      <c r="AG45" s="5">
        <v>4.0</v>
      </c>
      <c r="AH45" s="5">
        <v>4.0</v>
      </c>
      <c r="AI45" s="5">
        <v>2.0</v>
      </c>
      <c r="AJ45" s="5">
        <v>1.0</v>
      </c>
      <c r="AK45" s="5">
        <v>1.0</v>
      </c>
      <c r="AL45" s="5">
        <v>2.0</v>
      </c>
      <c r="AM45" s="5"/>
      <c r="AN45" s="5" t="s">
        <v>653</v>
      </c>
      <c r="AO45" s="5">
        <v>6.0</v>
      </c>
      <c r="AP45" s="5">
        <v>1.0</v>
      </c>
      <c r="AQ45" s="5">
        <v>2.0</v>
      </c>
      <c r="AR45" s="5">
        <v>1.0</v>
      </c>
      <c r="AS45" s="5">
        <v>1.0</v>
      </c>
      <c r="AT45" s="5">
        <v>1.0</v>
      </c>
      <c r="AU45" s="5">
        <v>2.0</v>
      </c>
      <c r="AV45" s="5">
        <v>3.0</v>
      </c>
      <c r="AW45" s="5">
        <v>2.0</v>
      </c>
      <c r="AX45" s="5">
        <v>2.0</v>
      </c>
      <c r="AY45" s="5">
        <v>3.0</v>
      </c>
      <c r="AZ45" s="5">
        <v>1.0</v>
      </c>
      <c r="BA45" s="5">
        <v>1.0</v>
      </c>
      <c r="BB45" s="5"/>
      <c r="BC45" s="5">
        <v>1.0</v>
      </c>
      <c r="BD45" s="5"/>
      <c r="BE45" s="5" t="s">
        <v>132</v>
      </c>
      <c r="BF45" s="5">
        <v>7.0</v>
      </c>
      <c r="BG45" s="5">
        <v>25.0</v>
      </c>
      <c r="BH45" s="5">
        <v>4.0</v>
      </c>
      <c r="BI45" s="5"/>
      <c r="BJ45" s="5">
        <v>1.0</v>
      </c>
      <c r="BK45" s="5"/>
      <c r="BL45" s="5">
        <v>1.0</v>
      </c>
      <c r="BM45" s="5">
        <v>5.0</v>
      </c>
      <c r="BN45" s="5" t="s">
        <v>133</v>
      </c>
      <c r="BO45" s="5" t="s">
        <v>654</v>
      </c>
      <c r="BP45" s="5">
        <v>167.0</v>
      </c>
      <c r="BQ45" s="5">
        <v>2.0</v>
      </c>
      <c r="BR45" s="5">
        <v>3.0</v>
      </c>
      <c r="BS45" s="5">
        <v>5.0</v>
      </c>
      <c r="BT45" s="5">
        <v>2.0</v>
      </c>
      <c r="BU45" s="5">
        <v>4.0</v>
      </c>
      <c r="BV45" s="5">
        <v>5.0</v>
      </c>
      <c r="BW45" s="5">
        <v>4.0</v>
      </c>
      <c r="BX45" s="5">
        <v>2.0</v>
      </c>
      <c r="BY45" s="5">
        <v>4.0</v>
      </c>
      <c r="BZ45" s="5">
        <v>5.0</v>
      </c>
      <c r="CA45" s="5">
        <v>3.0</v>
      </c>
      <c r="CB45" s="5">
        <v>1.0</v>
      </c>
      <c r="CC45" s="5">
        <v>5.0</v>
      </c>
      <c r="CD45" s="5">
        <v>3.0</v>
      </c>
      <c r="CE45" s="5">
        <v>4.0</v>
      </c>
      <c r="CF45" s="5">
        <v>2.0</v>
      </c>
      <c r="CG45" s="5">
        <v>4.0</v>
      </c>
      <c r="CH45" s="5">
        <v>1.0</v>
      </c>
      <c r="CI45" s="5">
        <v>3.0</v>
      </c>
      <c r="CJ45" s="5">
        <v>4.0</v>
      </c>
      <c r="CK45" s="5">
        <v>4.0</v>
      </c>
      <c r="CL45" s="5">
        <v>4.0</v>
      </c>
      <c r="CM45" s="5">
        <v>1.0</v>
      </c>
      <c r="CN45" s="5">
        <v>3.0</v>
      </c>
      <c r="CO45" s="5">
        <v>4.0</v>
      </c>
      <c r="CP45" s="5">
        <v>2.0</v>
      </c>
      <c r="CQ45" s="5">
        <v>2.0</v>
      </c>
      <c r="CR45" s="5">
        <v>4.0</v>
      </c>
      <c r="CS45" s="5">
        <v>3.0</v>
      </c>
      <c r="CT45" s="5">
        <v>3.0</v>
      </c>
      <c r="CU45" s="5">
        <v>5.0</v>
      </c>
      <c r="CV45" s="5">
        <v>5.0</v>
      </c>
      <c r="CW45" s="5">
        <v>4.0</v>
      </c>
      <c r="CX45" s="5">
        <v>3.0</v>
      </c>
      <c r="CY45" s="5">
        <v>5.0</v>
      </c>
      <c r="CZ45" s="5">
        <v>2.0</v>
      </c>
      <c r="DA45" s="5">
        <v>2.0</v>
      </c>
      <c r="DB45" s="5">
        <v>4.0</v>
      </c>
      <c r="DC45" s="5">
        <v>2.0</v>
      </c>
      <c r="DD45" s="5">
        <v>4.0</v>
      </c>
      <c r="DE45" s="5">
        <v>2.0</v>
      </c>
      <c r="DF45" s="5">
        <v>3.0</v>
      </c>
      <c r="DG45" s="5">
        <v>2.0</v>
      </c>
      <c r="DH45" s="5">
        <v>4.0</v>
      </c>
      <c r="DI45" s="5" t="s">
        <v>658</v>
      </c>
      <c r="DJ45" s="5" t="s">
        <v>659</v>
      </c>
      <c r="DK45" s="5">
        <f t="shared" si="4"/>
        <v>3</v>
      </c>
      <c r="DL45" s="5">
        <f t="shared" si="5"/>
        <v>1.25</v>
      </c>
      <c r="DM45" s="5">
        <f t="shared" si="6"/>
        <v>2</v>
      </c>
      <c r="DN45" s="5">
        <f t="shared" si="7"/>
        <v>0</v>
      </c>
      <c r="DO45" s="5">
        <f t="shared" ref="DO45:DP45" si="52">IF($K45=1,Q45,IF($K45=2,S45,IF($K45=3,U45)))</f>
        <v>6</v>
      </c>
      <c r="DP45" s="5">
        <f t="shared" si="52"/>
        <v>2</v>
      </c>
      <c r="DQ45" s="5">
        <f t="shared" si="9"/>
        <v>3</v>
      </c>
      <c r="DR45" s="5">
        <f t="shared" si="10"/>
        <v>1.5</v>
      </c>
      <c r="DS45" s="22" t="s">
        <v>664</v>
      </c>
    </row>
    <row r="46" ht="15.75" customHeight="1">
      <c r="A46" s="23">
        <v>168.0</v>
      </c>
      <c r="B46" s="24">
        <v>43315.0</v>
      </c>
      <c r="C46" s="25" t="s">
        <v>161</v>
      </c>
      <c r="D46" s="23">
        <v>19.0</v>
      </c>
      <c r="E46" s="23">
        <v>1.0</v>
      </c>
      <c r="F46" s="6">
        <f t="shared" si="2"/>
        <v>0</v>
      </c>
      <c r="G46" s="28">
        <f t="shared" si="3"/>
        <v>0</v>
      </c>
      <c r="H46" s="23">
        <v>2.0</v>
      </c>
      <c r="I46" s="3">
        <v>77.0</v>
      </c>
      <c r="J46" s="23">
        <v>167.0</v>
      </c>
      <c r="K46" s="23">
        <v>1.0</v>
      </c>
      <c r="L46" s="25"/>
      <c r="M46" s="23">
        <v>0.0</v>
      </c>
      <c r="N46" s="25"/>
      <c r="O46" s="25" t="s">
        <v>68</v>
      </c>
      <c r="P46">
        <v>168.0</v>
      </c>
      <c r="Q46">
        <v>3.0</v>
      </c>
      <c r="R46">
        <v>1.0</v>
      </c>
      <c r="S46">
        <v>4.0</v>
      </c>
      <c r="T46">
        <v>2.0</v>
      </c>
      <c r="U46">
        <v>6.0</v>
      </c>
      <c r="V46">
        <v>2.0</v>
      </c>
      <c r="W46" s="5">
        <v>168.0</v>
      </c>
      <c r="X46" s="5">
        <v>1.0</v>
      </c>
      <c r="Y46" s="5">
        <v>5.0</v>
      </c>
      <c r="Z46" s="5">
        <v>5.0</v>
      </c>
      <c r="AA46" s="5">
        <v>4.0</v>
      </c>
      <c r="AB46" s="5">
        <v>5.0</v>
      </c>
      <c r="AC46" s="5">
        <v>4.0</v>
      </c>
      <c r="AD46" s="5">
        <v>4.0</v>
      </c>
      <c r="AE46" s="5">
        <v>4.0</v>
      </c>
      <c r="AF46" s="5">
        <v>5.0</v>
      </c>
      <c r="AG46" s="5">
        <v>2.0</v>
      </c>
      <c r="AH46" s="5">
        <v>5.0</v>
      </c>
      <c r="AI46" s="5">
        <v>3.0</v>
      </c>
      <c r="AJ46" s="5">
        <v>2.0</v>
      </c>
      <c r="AK46" s="5">
        <v>2.0</v>
      </c>
      <c r="AL46" s="5">
        <v>2.0</v>
      </c>
      <c r="AM46" s="5"/>
      <c r="AN46" s="5" t="s">
        <v>666</v>
      </c>
      <c r="AO46" s="5">
        <v>2.0</v>
      </c>
      <c r="AP46" s="5">
        <v>4.0</v>
      </c>
      <c r="AQ46" s="5">
        <v>6.0</v>
      </c>
      <c r="AR46" s="5">
        <v>3.0</v>
      </c>
      <c r="AS46" s="5">
        <v>0.0</v>
      </c>
      <c r="AT46" s="5">
        <v>0.0</v>
      </c>
      <c r="AU46" s="5">
        <v>1.0</v>
      </c>
      <c r="AV46" s="5">
        <v>3.0</v>
      </c>
      <c r="AW46" s="5">
        <v>3.0</v>
      </c>
      <c r="AX46" s="5">
        <v>3.0</v>
      </c>
      <c r="AY46" s="5">
        <v>5.0</v>
      </c>
      <c r="AZ46" s="5">
        <v>3.0</v>
      </c>
      <c r="BA46" s="5">
        <v>1.0</v>
      </c>
      <c r="BB46" s="5"/>
      <c r="BC46" s="5">
        <v>2.0</v>
      </c>
      <c r="BD46" s="5"/>
      <c r="BE46" s="5" t="s">
        <v>132</v>
      </c>
      <c r="BF46" s="5">
        <v>3.0</v>
      </c>
      <c r="BG46" s="5">
        <v>18.0</v>
      </c>
      <c r="BH46" s="5">
        <v>3.0</v>
      </c>
      <c r="BI46" s="5"/>
      <c r="BJ46" s="5">
        <v>4.0</v>
      </c>
      <c r="BK46" s="5"/>
      <c r="BL46" s="5">
        <v>5.0</v>
      </c>
      <c r="BM46" s="5">
        <v>5.0</v>
      </c>
      <c r="BN46" s="5" t="s">
        <v>150</v>
      </c>
      <c r="BO46" s="5" t="s">
        <v>667</v>
      </c>
      <c r="BP46" s="5">
        <v>168.0</v>
      </c>
      <c r="BQ46" s="5">
        <v>5.0</v>
      </c>
      <c r="BR46" s="5">
        <v>4.0</v>
      </c>
      <c r="BS46" s="5">
        <v>5.0</v>
      </c>
      <c r="BT46" s="5">
        <v>2.0</v>
      </c>
      <c r="BU46" s="5">
        <v>2.0</v>
      </c>
      <c r="BV46" s="5">
        <v>2.0</v>
      </c>
      <c r="BW46" s="5">
        <v>4.0</v>
      </c>
      <c r="BX46" s="5">
        <v>1.0</v>
      </c>
      <c r="BY46" s="5">
        <v>2.0</v>
      </c>
      <c r="BZ46" s="5">
        <v>5.0</v>
      </c>
      <c r="CA46" s="5">
        <v>3.0</v>
      </c>
      <c r="CB46" s="5">
        <v>2.0</v>
      </c>
      <c r="CC46" s="5">
        <v>5.0</v>
      </c>
      <c r="CD46" s="5">
        <v>4.0</v>
      </c>
      <c r="CE46" s="5">
        <v>3.0</v>
      </c>
      <c r="CF46" s="5">
        <v>4.0</v>
      </c>
      <c r="CG46" s="5">
        <v>5.0</v>
      </c>
      <c r="CH46" s="5">
        <v>1.0</v>
      </c>
      <c r="CI46" s="5">
        <v>5.0</v>
      </c>
      <c r="CJ46" s="5">
        <v>4.0</v>
      </c>
      <c r="CK46" s="5">
        <v>2.0</v>
      </c>
      <c r="CL46" s="5">
        <v>5.0</v>
      </c>
      <c r="CM46" s="5">
        <v>4.0</v>
      </c>
      <c r="CN46" s="5">
        <v>3.0</v>
      </c>
      <c r="CO46" s="5">
        <v>3.0</v>
      </c>
      <c r="CP46" s="5">
        <v>4.0</v>
      </c>
      <c r="CQ46" s="5">
        <v>1.0</v>
      </c>
      <c r="CR46" s="5">
        <v>4.0</v>
      </c>
      <c r="CS46" s="5">
        <v>4.0</v>
      </c>
      <c r="CT46" s="5">
        <v>3.0</v>
      </c>
      <c r="CU46" s="5">
        <v>5.0</v>
      </c>
      <c r="CV46" s="5">
        <v>5.0</v>
      </c>
      <c r="CW46" s="5">
        <v>5.0</v>
      </c>
      <c r="CX46" s="5">
        <v>1.0</v>
      </c>
      <c r="CY46" s="5">
        <v>5.0</v>
      </c>
      <c r="CZ46" s="5">
        <v>4.0</v>
      </c>
      <c r="DA46" s="5">
        <v>1.0</v>
      </c>
      <c r="DB46" s="5">
        <v>5.0</v>
      </c>
      <c r="DC46" s="5">
        <v>5.0</v>
      </c>
      <c r="DD46" s="5">
        <v>4.0</v>
      </c>
      <c r="DE46" s="5">
        <v>3.0</v>
      </c>
      <c r="DF46" s="5">
        <v>5.0</v>
      </c>
      <c r="DG46" s="5">
        <v>5.0</v>
      </c>
      <c r="DH46" s="5">
        <v>2.0</v>
      </c>
      <c r="DI46" s="5" t="s">
        <v>671</v>
      </c>
      <c r="DJ46" s="5" t="s">
        <v>672</v>
      </c>
      <c r="DK46" s="5">
        <f t="shared" si="4"/>
        <v>4.545454545</v>
      </c>
      <c r="DL46" s="5">
        <f t="shared" si="5"/>
        <v>1</v>
      </c>
      <c r="DM46" s="5">
        <f t="shared" si="6"/>
        <v>3.5</v>
      </c>
      <c r="DN46" s="5">
        <f t="shared" si="7"/>
        <v>0</v>
      </c>
      <c r="DO46" s="5">
        <f t="shared" ref="DO46:DP46" si="53">IF($K46=1,Q46,IF($K46=2,S46,IF($K46=3,U46)))</f>
        <v>3</v>
      </c>
      <c r="DP46" s="5">
        <f t="shared" si="53"/>
        <v>1</v>
      </c>
      <c r="DQ46" s="5" t="str">
        <f t="shared" si="9"/>
        <v/>
      </c>
      <c r="DR46" s="5" t="str">
        <f t="shared" si="10"/>
        <v/>
      </c>
      <c r="DS46" s="22" t="s">
        <v>664</v>
      </c>
    </row>
    <row r="47" ht="15.75" customHeight="1">
      <c r="A47" s="23">
        <v>160.0</v>
      </c>
      <c r="B47" s="24">
        <v>43315.0</v>
      </c>
      <c r="C47" s="25" t="s">
        <v>161</v>
      </c>
      <c r="D47" s="23">
        <v>19.0</v>
      </c>
      <c r="E47" s="23">
        <v>1.0</v>
      </c>
      <c r="F47" s="6">
        <f t="shared" si="2"/>
        <v>0</v>
      </c>
      <c r="G47" s="6">
        <f t="shared" si="3"/>
        <v>0</v>
      </c>
      <c r="H47" s="23">
        <v>3.0</v>
      </c>
      <c r="I47" s="3">
        <v>78.0</v>
      </c>
      <c r="J47" s="23">
        <v>166.0</v>
      </c>
      <c r="K47" s="23">
        <v>2.0</v>
      </c>
      <c r="L47" s="25"/>
      <c r="M47" s="23">
        <v>0.0</v>
      </c>
      <c r="N47" s="25"/>
      <c r="O47" s="25" t="s">
        <v>68</v>
      </c>
      <c r="P47">
        <v>160.0</v>
      </c>
      <c r="Q47">
        <v>5.0</v>
      </c>
      <c r="R47">
        <v>1.0</v>
      </c>
      <c r="S47">
        <v>6.0</v>
      </c>
      <c r="T47">
        <v>2.0</v>
      </c>
      <c r="U47">
        <v>6.0</v>
      </c>
      <c r="V47">
        <v>1.0</v>
      </c>
      <c r="W47" s="5">
        <v>160.0</v>
      </c>
      <c r="X47" s="5">
        <v>2.0</v>
      </c>
      <c r="Y47" s="5">
        <v>7.0</v>
      </c>
      <c r="Z47" s="5">
        <v>7.0</v>
      </c>
      <c r="AA47" s="5">
        <v>7.0</v>
      </c>
      <c r="AB47" s="5">
        <v>7.0</v>
      </c>
      <c r="AC47" s="5">
        <v>7.0</v>
      </c>
      <c r="AD47" s="5">
        <v>7.0</v>
      </c>
      <c r="AE47" s="5">
        <v>1.0</v>
      </c>
      <c r="AF47" s="5">
        <v>7.0</v>
      </c>
      <c r="AG47" s="5">
        <v>2.0</v>
      </c>
      <c r="AH47" s="5">
        <v>7.0</v>
      </c>
      <c r="AI47" s="5">
        <v>5.0</v>
      </c>
      <c r="AJ47" s="5">
        <v>1.0</v>
      </c>
      <c r="AK47" s="5">
        <v>2.0</v>
      </c>
      <c r="AL47" s="5">
        <v>2.0</v>
      </c>
      <c r="AM47" s="5"/>
      <c r="AN47" s="5" t="s">
        <v>678</v>
      </c>
      <c r="AO47" s="5">
        <v>4.0</v>
      </c>
      <c r="AP47" s="5">
        <v>6.0</v>
      </c>
      <c r="AQ47" s="5">
        <v>6.0</v>
      </c>
      <c r="AR47" s="5">
        <v>2.0</v>
      </c>
      <c r="AS47" s="5">
        <v>4.0</v>
      </c>
      <c r="AT47" s="5">
        <v>0.0</v>
      </c>
      <c r="AU47" s="5">
        <v>3.0</v>
      </c>
      <c r="AV47" s="5">
        <v>4.0</v>
      </c>
      <c r="AW47" s="5">
        <v>6.0</v>
      </c>
      <c r="AX47" s="5">
        <v>6.0</v>
      </c>
      <c r="AY47" s="5">
        <v>6.0</v>
      </c>
      <c r="AZ47" s="5">
        <v>5.0</v>
      </c>
      <c r="BA47" s="5">
        <v>1.0</v>
      </c>
      <c r="BB47" s="5"/>
      <c r="BC47" s="5">
        <v>3.0</v>
      </c>
      <c r="BD47" s="5" t="s">
        <v>679</v>
      </c>
      <c r="BE47" s="5" t="s">
        <v>139</v>
      </c>
      <c r="BF47" s="5">
        <v>4.0</v>
      </c>
      <c r="BG47" s="5">
        <v>21.0</v>
      </c>
      <c r="BH47" s="5">
        <v>3.0</v>
      </c>
      <c r="BI47" s="5"/>
      <c r="BJ47" s="5">
        <v>6.0</v>
      </c>
      <c r="BK47" s="5" t="s">
        <v>681</v>
      </c>
      <c r="BL47" s="5">
        <v>5.0</v>
      </c>
      <c r="BM47" s="5">
        <v>5.0</v>
      </c>
      <c r="BN47" s="5" t="s">
        <v>682</v>
      </c>
      <c r="BO47" s="5" t="s">
        <v>683</v>
      </c>
      <c r="BP47" s="5">
        <v>160.0</v>
      </c>
      <c r="BQ47" s="5">
        <v>4.0</v>
      </c>
      <c r="BR47" s="5">
        <v>4.0</v>
      </c>
      <c r="BS47" s="5">
        <v>3.0</v>
      </c>
      <c r="BT47" s="5">
        <v>5.0</v>
      </c>
      <c r="BU47" s="5">
        <v>3.0</v>
      </c>
      <c r="BV47" s="5">
        <v>2.0</v>
      </c>
      <c r="BW47" s="5">
        <v>4.0</v>
      </c>
      <c r="BX47" s="5">
        <v>4.0</v>
      </c>
      <c r="BY47" s="5">
        <v>3.0</v>
      </c>
      <c r="BZ47" s="5">
        <v>5.0</v>
      </c>
      <c r="CA47" s="5">
        <v>3.0</v>
      </c>
      <c r="CB47" s="5">
        <v>3.0</v>
      </c>
      <c r="CC47" s="5">
        <v>4.0</v>
      </c>
      <c r="CD47" s="5">
        <v>4.0</v>
      </c>
      <c r="CE47" s="5">
        <v>4.0</v>
      </c>
      <c r="CF47" s="5">
        <v>4.0</v>
      </c>
      <c r="CG47" s="5">
        <v>3.0</v>
      </c>
      <c r="CH47" s="5">
        <v>4.0</v>
      </c>
      <c r="CI47" s="5">
        <v>5.0</v>
      </c>
      <c r="CJ47" s="5">
        <v>3.0</v>
      </c>
      <c r="CK47" s="5">
        <v>2.0</v>
      </c>
      <c r="CL47" s="5">
        <v>4.0</v>
      </c>
      <c r="CM47" s="5">
        <v>4.0</v>
      </c>
      <c r="CN47" s="5">
        <v>2.0</v>
      </c>
      <c r="CO47" s="5">
        <v>2.0</v>
      </c>
      <c r="CP47" s="5">
        <v>4.0</v>
      </c>
      <c r="CQ47" s="5">
        <v>2.0</v>
      </c>
      <c r="CR47" s="5">
        <v>2.0</v>
      </c>
      <c r="CS47" s="5">
        <v>4.0</v>
      </c>
      <c r="CT47" s="5">
        <v>4.0</v>
      </c>
      <c r="CU47" s="5">
        <v>1.0</v>
      </c>
      <c r="CV47" s="5">
        <v>4.0</v>
      </c>
      <c r="CW47" s="5">
        <v>3.0</v>
      </c>
      <c r="CX47" s="5">
        <v>4.0</v>
      </c>
      <c r="CY47" s="5">
        <v>3.0</v>
      </c>
      <c r="CZ47" s="5">
        <v>4.0</v>
      </c>
      <c r="DA47" s="5">
        <v>5.0</v>
      </c>
      <c r="DB47" s="5">
        <v>3.0</v>
      </c>
      <c r="DC47" s="5">
        <v>1.0</v>
      </c>
      <c r="DD47" s="5">
        <v>3.0</v>
      </c>
      <c r="DE47" s="5">
        <v>1.0</v>
      </c>
      <c r="DF47" s="5">
        <v>4.0</v>
      </c>
      <c r="DG47" s="5">
        <v>4.0</v>
      </c>
      <c r="DH47" s="5">
        <v>3.0</v>
      </c>
      <c r="DI47" s="5" t="s">
        <v>684</v>
      </c>
      <c r="DJ47" s="5" t="s">
        <v>685</v>
      </c>
      <c r="DK47" s="5">
        <f t="shared" si="4"/>
        <v>6.727272727</v>
      </c>
      <c r="DL47" s="5">
        <f t="shared" si="5"/>
        <v>2.25</v>
      </c>
      <c r="DM47" s="5">
        <f t="shared" si="6"/>
        <v>5.75</v>
      </c>
      <c r="DN47" s="5">
        <f t="shared" si="7"/>
        <v>1</v>
      </c>
      <c r="DO47" s="5">
        <f t="shared" ref="DO47:DP47" si="54">IF($K47=1,Q47,IF($K47=2,S47,IF($K47=3,U47)))</f>
        <v>6</v>
      </c>
      <c r="DP47" s="5">
        <f t="shared" si="54"/>
        <v>2</v>
      </c>
      <c r="DQ47" s="5">
        <f t="shared" si="9"/>
        <v>5</v>
      </c>
      <c r="DR47" s="5">
        <f t="shared" si="10"/>
        <v>2</v>
      </c>
      <c r="DS47" s="22" t="s">
        <v>688</v>
      </c>
    </row>
    <row r="48" ht="15.75" customHeight="1">
      <c r="A48" s="23">
        <v>166.0</v>
      </c>
      <c r="B48" s="24">
        <v>43315.0</v>
      </c>
      <c r="C48" s="25" t="s">
        <v>161</v>
      </c>
      <c r="D48" s="23">
        <v>19.0</v>
      </c>
      <c r="E48" s="23">
        <v>1.0</v>
      </c>
      <c r="F48" s="6">
        <f t="shared" si="2"/>
        <v>0</v>
      </c>
      <c r="G48" s="6">
        <f t="shared" si="3"/>
        <v>0</v>
      </c>
      <c r="H48" s="23">
        <v>3.0</v>
      </c>
      <c r="I48" s="3">
        <v>78.0</v>
      </c>
      <c r="J48" s="23">
        <v>160.0</v>
      </c>
      <c r="K48" s="23">
        <v>2.0</v>
      </c>
      <c r="L48" s="25"/>
      <c r="M48" s="23">
        <v>0.0</v>
      </c>
      <c r="N48" s="25"/>
      <c r="O48" s="25" t="s">
        <v>68</v>
      </c>
      <c r="P48">
        <v>166.0</v>
      </c>
      <c r="Q48">
        <v>6.0</v>
      </c>
      <c r="R48">
        <v>2.0</v>
      </c>
      <c r="S48">
        <v>1.0</v>
      </c>
      <c r="T48">
        <v>2.0</v>
      </c>
      <c r="U48">
        <v>5.0</v>
      </c>
      <c r="V48">
        <v>1.0</v>
      </c>
      <c r="W48" s="5">
        <v>166.0</v>
      </c>
      <c r="X48" s="5">
        <v>2.0</v>
      </c>
      <c r="Y48" s="5">
        <v>5.0</v>
      </c>
      <c r="Z48" s="5">
        <v>5.0</v>
      </c>
      <c r="AA48" s="5">
        <v>3.0</v>
      </c>
      <c r="AB48" s="5">
        <v>3.0</v>
      </c>
      <c r="AC48" s="5">
        <v>5.0</v>
      </c>
      <c r="AD48" s="5">
        <v>5.0</v>
      </c>
      <c r="AE48" s="5">
        <v>5.0</v>
      </c>
      <c r="AF48" s="5">
        <v>3.0</v>
      </c>
      <c r="AG48" s="5">
        <v>3.0</v>
      </c>
      <c r="AH48" s="5">
        <v>6.0</v>
      </c>
      <c r="AI48" s="5">
        <v>4.0</v>
      </c>
      <c r="AJ48" s="5">
        <v>1.0</v>
      </c>
      <c r="AK48" s="5">
        <v>1.0</v>
      </c>
      <c r="AL48" s="5">
        <v>2.0</v>
      </c>
      <c r="AM48" s="5"/>
      <c r="AN48" s="5" t="s">
        <v>691</v>
      </c>
      <c r="AO48" s="5">
        <v>6.0</v>
      </c>
      <c r="AP48" s="5">
        <v>1.0</v>
      </c>
      <c r="AQ48" s="5">
        <v>4.0</v>
      </c>
      <c r="AR48" s="5">
        <v>3.0</v>
      </c>
      <c r="AS48" s="5">
        <v>1.0</v>
      </c>
      <c r="AT48" s="5">
        <v>1.0</v>
      </c>
      <c r="AU48" s="5">
        <v>1.0</v>
      </c>
      <c r="AV48" s="5">
        <v>5.0</v>
      </c>
      <c r="AW48" s="5">
        <v>3.0</v>
      </c>
      <c r="AX48" s="5">
        <v>6.0</v>
      </c>
      <c r="AY48" s="5">
        <v>3.0</v>
      </c>
      <c r="AZ48" s="5">
        <v>3.0</v>
      </c>
      <c r="BA48" s="5">
        <v>1.0</v>
      </c>
      <c r="BB48" s="5"/>
      <c r="BC48" s="5">
        <v>1.0</v>
      </c>
      <c r="BD48" s="5"/>
      <c r="BE48" s="5" t="s">
        <v>139</v>
      </c>
      <c r="BF48" s="5">
        <v>2.0</v>
      </c>
      <c r="BG48" s="5">
        <v>19.0</v>
      </c>
      <c r="BH48" s="5">
        <v>3.0</v>
      </c>
      <c r="BI48" s="5"/>
      <c r="BJ48" s="5" t="s">
        <v>548</v>
      </c>
      <c r="BK48" s="5"/>
      <c r="BL48" s="5">
        <v>4.0</v>
      </c>
      <c r="BM48" s="5">
        <v>5.0</v>
      </c>
      <c r="BN48" s="5" t="s">
        <v>202</v>
      </c>
      <c r="BO48" s="5" t="s">
        <v>692</v>
      </c>
      <c r="BP48" s="5">
        <v>166.0</v>
      </c>
      <c r="BQ48" s="5">
        <v>4.0</v>
      </c>
      <c r="BR48" s="5">
        <v>4.0</v>
      </c>
      <c r="BS48" s="5">
        <v>5.0</v>
      </c>
      <c r="BT48" s="5">
        <v>1.0</v>
      </c>
      <c r="BU48" s="5">
        <v>5.0</v>
      </c>
      <c r="BV48" s="5">
        <v>3.0</v>
      </c>
      <c r="BW48" s="5">
        <v>5.0</v>
      </c>
      <c r="BX48" s="5">
        <v>4.0</v>
      </c>
      <c r="BY48" s="5">
        <v>5.0</v>
      </c>
      <c r="BZ48" s="5">
        <v>5.0</v>
      </c>
      <c r="CA48" s="5">
        <v>4.0</v>
      </c>
      <c r="CB48" s="5">
        <v>2.0</v>
      </c>
      <c r="CC48" s="5">
        <v>5.0</v>
      </c>
      <c r="CD48" s="5">
        <v>4.0</v>
      </c>
      <c r="CE48" s="5">
        <v>5.0</v>
      </c>
      <c r="CF48" s="5">
        <v>3.0</v>
      </c>
      <c r="CG48" s="5">
        <v>4.0</v>
      </c>
      <c r="CH48" s="5">
        <v>4.0</v>
      </c>
      <c r="CI48" s="5">
        <v>4.0</v>
      </c>
      <c r="CJ48" s="5">
        <v>4.0</v>
      </c>
      <c r="CK48" s="5">
        <v>2.0</v>
      </c>
      <c r="CL48" s="5">
        <v>5.0</v>
      </c>
      <c r="CM48" s="5">
        <v>1.0</v>
      </c>
      <c r="CN48" s="5">
        <v>4.0</v>
      </c>
      <c r="CO48" s="5">
        <v>4.0</v>
      </c>
      <c r="CP48" s="5">
        <v>4.0</v>
      </c>
      <c r="CQ48" s="5">
        <v>4.0</v>
      </c>
      <c r="CR48" s="5">
        <v>5.0</v>
      </c>
      <c r="CS48" s="5">
        <v>3.0</v>
      </c>
      <c r="CT48" s="5">
        <v>4.0</v>
      </c>
      <c r="CU48" s="5">
        <v>3.0</v>
      </c>
      <c r="CV48" s="5">
        <v>5.0</v>
      </c>
      <c r="CW48" s="5">
        <v>5.0</v>
      </c>
      <c r="CX48" s="5">
        <v>5.0</v>
      </c>
      <c r="CY48" s="5">
        <v>3.0</v>
      </c>
      <c r="CZ48" s="5">
        <v>4.0</v>
      </c>
      <c r="DA48" s="5">
        <v>4.0</v>
      </c>
      <c r="DB48" s="5">
        <v>4.0</v>
      </c>
      <c r="DC48" s="5">
        <v>1.0</v>
      </c>
      <c r="DD48" s="5">
        <v>5.0</v>
      </c>
      <c r="DE48" s="5">
        <v>3.0</v>
      </c>
      <c r="DF48" s="5">
        <v>4.0</v>
      </c>
      <c r="DG48" s="5">
        <v>4.0</v>
      </c>
      <c r="DH48" s="5">
        <v>5.0</v>
      </c>
      <c r="DI48" s="5" t="s">
        <v>694</v>
      </c>
      <c r="DJ48" s="5" t="s">
        <v>695</v>
      </c>
      <c r="DK48" s="5">
        <f t="shared" si="4"/>
        <v>4.272727273</v>
      </c>
      <c r="DL48" s="5">
        <f t="shared" si="5"/>
        <v>1.5</v>
      </c>
      <c r="DM48" s="5">
        <f t="shared" si="6"/>
        <v>3.75</v>
      </c>
      <c r="DN48" s="5">
        <f t="shared" si="7"/>
        <v>0</v>
      </c>
      <c r="DO48" s="5">
        <f t="shared" ref="DO48:DP48" si="55">IF($K48=1,Q48,IF($K48=2,S48,IF($K48=3,U48)))</f>
        <v>1</v>
      </c>
      <c r="DP48" s="5">
        <f t="shared" si="55"/>
        <v>2</v>
      </c>
      <c r="DQ48" s="5" t="str">
        <f t="shared" si="9"/>
        <v/>
      </c>
      <c r="DR48" s="5" t="str">
        <f t="shared" si="10"/>
        <v/>
      </c>
      <c r="DS48" s="22" t="s">
        <v>688</v>
      </c>
    </row>
    <row r="49" ht="15.75" customHeight="1">
      <c r="A49" s="23">
        <v>161.0</v>
      </c>
      <c r="B49" s="24">
        <v>43315.0</v>
      </c>
      <c r="C49" s="25" t="s">
        <v>161</v>
      </c>
      <c r="D49" s="23">
        <v>19.0</v>
      </c>
      <c r="E49" s="23">
        <v>1.0</v>
      </c>
      <c r="F49" s="6">
        <f t="shared" si="2"/>
        <v>0</v>
      </c>
      <c r="G49" s="6">
        <f t="shared" si="3"/>
        <v>0</v>
      </c>
      <c r="H49" s="23">
        <v>4.0</v>
      </c>
      <c r="I49" s="3">
        <v>79.0</v>
      </c>
      <c r="J49" s="23">
        <v>162.0</v>
      </c>
      <c r="K49" s="23">
        <v>3.0</v>
      </c>
      <c r="L49" s="25"/>
      <c r="M49" s="23">
        <v>0.0</v>
      </c>
      <c r="N49" s="25"/>
      <c r="O49" s="25" t="s">
        <v>68</v>
      </c>
      <c r="P49">
        <v>161.0</v>
      </c>
      <c r="Q49">
        <v>5.0</v>
      </c>
      <c r="R49">
        <v>1.0</v>
      </c>
      <c r="S49">
        <v>2.0</v>
      </c>
      <c r="T49">
        <v>1.0</v>
      </c>
      <c r="U49">
        <v>2.0</v>
      </c>
      <c r="V49">
        <v>1.0</v>
      </c>
      <c r="W49" s="5">
        <v>161.0</v>
      </c>
      <c r="X49" s="5">
        <v>3.0</v>
      </c>
      <c r="Y49" s="5">
        <v>5.0</v>
      </c>
      <c r="Z49" s="5">
        <v>5.0</v>
      </c>
      <c r="AA49" s="5">
        <v>6.0</v>
      </c>
      <c r="AB49" s="5">
        <v>6.0</v>
      </c>
      <c r="AC49" s="5">
        <v>5.0</v>
      </c>
      <c r="AD49" s="5">
        <v>4.0</v>
      </c>
      <c r="AE49" s="5">
        <v>5.0</v>
      </c>
      <c r="AF49" s="5">
        <v>4.0</v>
      </c>
      <c r="AG49" s="5">
        <v>4.0</v>
      </c>
      <c r="AH49" s="5">
        <v>4.0</v>
      </c>
      <c r="AI49" s="5">
        <v>3.0</v>
      </c>
      <c r="AJ49" s="5">
        <v>2.0</v>
      </c>
      <c r="AK49" s="5">
        <v>2.0</v>
      </c>
      <c r="AL49" s="5">
        <v>2.0</v>
      </c>
      <c r="AM49" s="5"/>
      <c r="AN49" s="5" t="s">
        <v>703</v>
      </c>
      <c r="AO49" s="5">
        <v>5.0</v>
      </c>
      <c r="AP49" s="5">
        <v>2.0</v>
      </c>
      <c r="AQ49" s="5">
        <v>2.0</v>
      </c>
      <c r="AR49" s="5">
        <v>2.0</v>
      </c>
      <c r="AS49" s="5">
        <v>1.0</v>
      </c>
      <c r="AT49" s="5">
        <v>1.0</v>
      </c>
      <c r="AU49" s="5">
        <v>1.0</v>
      </c>
      <c r="AV49" s="5">
        <v>2.0</v>
      </c>
      <c r="AW49" s="5">
        <v>1.0</v>
      </c>
      <c r="AX49" s="5">
        <v>4.0</v>
      </c>
      <c r="AY49" s="5">
        <v>3.0</v>
      </c>
      <c r="AZ49" s="5">
        <v>1.0</v>
      </c>
      <c r="BA49" s="5">
        <v>1.0</v>
      </c>
      <c r="BB49" s="5"/>
      <c r="BC49" s="5">
        <v>1.0</v>
      </c>
      <c r="BD49" s="5"/>
      <c r="BE49" s="5" t="s">
        <v>132</v>
      </c>
      <c r="BF49" s="5">
        <v>6.0</v>
      </c>
      <c r="BG49" s="5">
        <v>27.0</v>
      </c>
      <c r="BH49" s="5">
        <v>4.0</v>
      </c>
      <c r="BI49" s="5"/>
      <c r="BJ49" s="5">
        <v>1.0</v>
      </c>
      <c r="BK49" s="5"/>
      <c r="BL49" s="5">
        <v>3.0</v>
      </c>
      <c r="BM49" s="5">
        <v>5.0</v>
      </c>
      <c r="BN49" s="5" t="s">
        <v>133</v>
      </c>
      <c r="BO49" s="5"/>
      <c r="BP49" s="5">
        <v>161.0</v>
      </c>
      <c r="BQ49" s="5">
        <v>2.0</v>
      </c>
      <c r="BR49" s="5">
        <v>2.0</v>
      </c>
      <c r="BS49" s="5">
        <v>4.0</v>
      </c>
      <c r="BT49" s="5">
        <v>2.0</v>
      </c>
      <c r="BU49" s="5">
        <v>2.0</v>
      </c>
      <c r="BV49" s="5">
        <v>5.0</v>
      </c>
      <c r="BW49" s="5">
        <v>4.0</v>
      </c>
      <c r="BX49" s="5">
        <v>2.0</v>
      </c>
      <c r="BY49" s="5">
        <v>3.0</v>
      </c>
      <c r="BZ49" s="5">
        <v>4.0</v>
      </c>
      <c r="CA49" s="5">
        <v>2.0</v>
      </c>
      <c r="CB49" s="5">
        <v>1.0</v>
      </c>
      <c r="CC49" s="5">
        <v>4.0</v>
      </c>
      <c r="CD49" s="5">
        <v>2.0</v>
      </c>
      <c r="CE49" s="5">
        <v>3.0</v>
      </c>
      <c r="CF49" s="5">
        <v>2.0</v>
      </c>
      <c r="CG49" s="5">
        <v>4.0</v>
      </c>
      <c r="CH49" s="5">
        <v>3.0</v>
      </c>
      <c r="CI49" s="5">
        <v>3.0</v>
      </c>
      <c r="CJ49" s="5">
        <v>3.0</v>
      </c>
      <c r="CK49" s="5">
        <v>5.0</v>
      </c>
      <c r="CL49" s="5">
        <v>4.0</v>
      </c>
      <c r="CM49" s="5">
        <v>3.0</v>
      </c>
      <c r="CN49" s="5">
        <v>5.0</v>
      </c>
      <c r="CO49" s="5">
        <v>2.0</v>
      </c>
      <c r="CP49" s="5">
        <v>2.0</v>
      </c>
      <c r="CQ49" s="5">
        <v>3.0</v>
      </c>
      <c r="CR49" s="5">
        <v>3.0</v>
      </c>
      <c r="CS49" s="5">
        <v>3.0</v>
      </c>
      <c r="CT49" s="5">
        <v>4.0</v>
      </c>
      <c r="CU49" s="5">
        <v>4.0</v>
      </c>
      <c r="CV49" s="5">
        <v>5.0</v>
      </c>
      <c r="CW49" s="5">
        <v>3.0</v>
      </c>
      <c r="CX49" s="5">
        <v>4.0</v>
      </c>
      <c r="CY49" s="5">
        <v>5.0</v>
      </c>
      <c r="CZ49" s="5">
        <v>1.0</v>
      </c>
      <c r="DA49" s="5">
        <v>2.0</v>
      </c>
      <c r="DB49" s="5">
        <v>4.0</v>
      </c>
      <c r="DC49" s="5">
        <v>3.0</v>
      </c>
      <c r="DD49" s="5">
        <v>4.0</v>
      </c>
      <c r="DE49" s="5">
        <v>2.0</v>
      </c>
      <c r="DF49" s="5">
        <v>4.0</v>
      </c>
      <c r="DG49" s="5">
        <v>3.0</v>
      </c>
      <c r="DH49" s="5">
        <v>4.0</v>
      </c>
      <c r="DI49" s="5" t="s">
        <v>707</v>
      </c>
      <c r="DJ49" s="5" t="s">
        <v>708</v>
      </c>
      <c r="DK49" s="5">
        <f t="shared" si="4"/>
        <v>4.454545455</v>
      </c>
      <c r="DL49" s="5">
        <f t="shared" si="5"/>
        <v>1.25</v>
      </c>
      <c r="DM49" s="5">
        <f t="shared" si="6"/>
        <v>2.25</v>
      </c>
      <c r="DN49" s="5">
        <f t="shared" si="7"/>
        <v>0</v>
      </c>
      <c r="DO49" s="5">
        <f t="shared" ref="DO49:DP49" si="56">IF($K49=1,Q49,IF($K49=2,S49,IF($K49=3,U49)))</f>
        <v>2</v>
      </c>
      <c r="DP49" s="5">
        <f t="shared" si="56"/>
        <v>1</v>
      </c>
      <c r="DQ49" s="5">
        <f t="shared" si="9"/>
        <v>3</v>
      </c>
      <c r="DR49" s="5">
        <f t="shared" si="10"/>
        <v>1.5</v>
      </c>
      <c r="DS49" s="22" t="s">
        <v>713</v>
      </c>
    </row>
    <row r="50" ht="15.75" customHeight="1">
      <c r="A50" s="23">
        <v>162.0</v>
      </c>
      <c r="B50" s="24">
        <v>43315.0</v>
      </c>
      <c r="C50" s="25" t="s">
        <v>161</v>
      </c>
      <c r="D50" s="23">
        <v>19.0</v>
      </c>
      <c r="E50" s="23">
        <v>1.0</v>
      </c>
      <c r="F50" s="6">
        <f t="shared" si="2"/>
        <v>0</v>
      </c>
      <c r="G50" s="6">
        <f t="shared" si="3"/>
        <v>0</v>
      </c>
      <c r="H50" s="23">
        <v>4.0</v>
      </c>
      <c r="I50" s="3">
        <v>79.0</v>
      </c>
      <c r="J50" s="23">
        <v>161.0</v>
      </c>
      <c r="K50" s="23">
        <v>3.0</v>
      </c>
      <c r="L50" s="25"/>
      <c r="M50" s="23">
        <v>0.0</v>
      </c>
      <c r="N50" s="25"/>
      <c r="O50" s="25" t="s">
        <v>68</v>
      </c>
      <c r="P50">
        <v>162.0</v>
      </c>
      <c r="Q50">
        <v>4.0</v>
      </c>
      <c r="R50">
        <v>1.0</v>
      </c>
      <c r="S50">
        <v>3.0</v>
      </c>
      <c r="T50">
        <v>0.0</v>
      </c>
      <c r="U50">
        <v>5.0</v>
      </c>
      <c r="V50">
        <v>2.0</v>
      </c>
      <c r="W50" s="5">
        <v>162.0</v>
      </c>
      <c r="X50" s="5">
        <v>3.0</v>
      </c>
      <c r="Y50" s="5">
        <v>5.0</v>
      </c>
      <c r="Z50" s="5">
        <v>3.0</v>
      </c>
      <c r="AA50" s="5">
        <v>4.0</v>
      </c>
      <c r="AB50" s="5">
        <v>4.0</v>
      </c>
      <c r="AC50" s="5">
        <v>5.0</v>
      </c>
      <c r="AD50" s="5">
        <v>4.0</v>
      </c>
      <c r="AE50" s="5">
        <v>2.0</v>
      </c>
      <c r="AF50" s="5">
        <v>5.0</v>
      </c>
      <c r="AG50" s="5">
        <v>3.0</v>
      </c>
      <c r="AH50" s="5">
        <v>4.0</v>
      </c>
      <c r="AI50" s="5">
        <v>4.0</v>
      </c>
      <c r="AJ50" s="5">
        <v>3.0</v>
      </c>
      <c r="AK50" s="5">
        <v>3.0</v>
      </c>
      <c r="AL50" s="5">
        <v>2.0</v>
      </c>
      <c r="AM50" s="5"/>
      <c r="AN50" s="5" t="s">
        <v>716</v>
      </c>
      <c r="AO50" s="5">
        <v>5.0</v>
      </c>
      <c r="AP50" s="5">
        <v>2.0</v>
      </c>
      <c r="AQ50" s="5">
        <v>5.0</v>
      </c>
      <c r="AR50" s="5">
        <v>1.0</v>
      </c>
      <c r="AS50" s="5">
        <v>1.0</v>
      </c>
      <c r="AT50" s="5">
        <v>1.0</v>
      </c>
      <c r="AU50" s="5">
        <v>2.0</v>
      </c>
      <c r="AV50" s="5">
        <v>4.0</v>
      </c>
      <c r="AW50" s="5">
        <v>4.0</v>
      </c>
      <c r="AX50" s="5">
        <v>5.0</v>
      </c>
      <c r="AY50" s="5">
        <v>5.0</v>
      </c>
      <c r="AZ50" s="5">
        <v>4.0</v>
      </c>
      <c r="BA50" s="5">
        <v>1.0</v>
      </c>
      <c r="BB50" s="5"/>
      <c r="BC50" s="5">
        <v>2.0</v>
      </c>
      <c r="BD50" s="5"/>
      <c r="BE50" s="5" t="s">
        <v>139</v>
      </c>
      <c r="BF50" s="5">
        <v>3.0</v>
      </c>
      <c r="BG50" s="5">
        <v>20.0</v>
      </c>
      <c r="BH50" s="5">
        <v>3.0</v>
      </c>
      <c r="BI50" s="5"/>
      <c r="BJ50" s="5">
        <v>4.0</v>
      </c>
      <c r="BK50" s="5"/>
      <c r="BL50" s="5">
        <v>2.0</v>
      </c>
      <c r="BM50" s="5">
        <v>5.0</v>
      </c>
      <c r="BN50" s="5" t="s">
        <v>202</v>
      </c>
      <c r="BO50" s="5" t="s">
        <v>202</v>
      </c>
      <c r="BP50" s="5">
        <v>162.0</v>
      </c>
      <c r="BQ50" s="5">
        <v>4.0</v>
      </c>
      <c r="BR50" s="5">
        <v>2.0</v>
      </c>
      <c r="BS50" s="5">
        <v>4.0</v>
      </c>
      <c r="BT50" s="5">
        <v>2.0</v>
      </c>
      <c r="BU50" s="5">
        <v>4.0</v>
      </c>
      <c r="BV50" s="5">
        <v>4.0</v>
      </c>
      <c r="BW50" s="5">
        <v>4.0</v>
      </c>
      <c r="BX50" s="5">
        <v>4.0</v>
      </c>
      <c r="BY50" s="5">
        <v>4.0</v>
      </c>
      <c r="BZ50" s="5">
        <v>4.0</v>
      </c>
      <c r="CA50" s="5">
        <v>2.0</v>
      </c>
      <c r="CB50" s="5">
        <v>2.0</v>
      </c>
      <c r="CC50" s="5">
        <v>4.0</v>
      </c>
      <c r="CD50" s="5">
        <v>4.0</v>
      </c>
      <c r="CE50" s="5">
        <v>3.0</v>
      </c>
      <c r="CF50" s="5">
        <v>4.0</v>
      </c>
      <c r="CG50" s="5">
        <v>4.0</v>
      </c>
      <c r="CH50" s="5">
        <v>3.0</v>
      </c>
      <c r="CI50" s="5">
        <v>3.0</v>
      </c>
      <c r="CJ50" s="5">
        <v>3.0</v>
      </c>
      <c r="CK50" s="5">
        <v>4.0</v>
      </c>
      <c r="CL50" s="5">
        <v>4.0</v>
      </c>
      <c r="CM50" s="5">
        <v>3.0</v>
      </c>
      <c r="CN50" s="5">
        <v>4.0</v>
      </c>
      <c r="CO50" s="5">
        <v>3.0</v>
      </c>
      <c r="CP50" s="5">
        <v>4.0</v>
      </c>
      <c r="CQ50" s="5">
        <v>4.0</v>
      </c>
      <c r="CR50" s="5">
        <v>4.0</v>
      </c>
      <c r="CS50" s="5">
        <v>4.0</v>
      </c>
      <c r="CT50" s="5">
        <v>4.0</v>
      </c>
      <c r="CU50" s="5">
        <v>4.0</v>
      </c>
      <c r="CV50" s="5">
        <v>4.0</v>
      </c>
      <c r="CW50" s="5">
        <v>4.0</v>
      </c>
      <c r="CX50" s="5">
        <v>4.0</v>
      </c>
      <c r="CY50" s="5">
        <v>2.0</v>
      </c>
      <c r="CZ50" s="5">
        <v>4.0</v>
      </c>
      <c r="DA50" s="5">
        <v>2.0</v>
      </c>
      <c r="DB50" s="5">
        <v>4.0</v>
      </c>
      <c r="DC50" s="5">
        <v>2.0</v>
      </c>
      <c r="DD50" s="5">
        <v>4.0</v>
      </c>
      <c r="DE50" s="5">
        <v>2.0</v>
      </c>
      <c r="DF50" s="5">
        <v>4.0</v>
      </c>
      <c r="DG50" s="5">
        <v>3.0</v>
      </c>
      <c r="DH50" s="5">
        <v>3.0</v>
      </c>
      <c r="DI50" s="5" t="s">
        <v>719</v>
      </c>
      <c r="DJ50" s="5" t="s">
        <v>720</v>
      </c>
      <c r="DK50" s="5">
        <f t="shared" si="4"/>
        <v>4.454545455</v>
      </c>
      <c r="DL50" s="5">
        <f t="shared" si="5"/>
        <v>1.25</v>
      </c>
      <c r="DM50" s="5">
        <f t="shared" si="6"/>
        <v>4.5</v>
      </c>
      <c r="DN50" s="5">
        <f t="shared" si="7"/>
        <v>0</v>
      </c>
      <c r="DO50" s="5">
        <f t="shared" ref="DO50:DP50" si="57">IF($K50=1,Q50,IF($K50=2,S50,IF($K50=3,U50)))</f>
        <v>5</v>
      </c>
      <c r="DP50" s="5">
        <f t="shared" si="57"/>
        <v>2</v>
      </c>
      <c r="DQ50" s="5" t="str">
        <f t="shared" si="9"/>
        <v/>
      </c>
      <c r="DR50" s="5" t="str">
        <f t="shared" si="10"/>
        <v/>
      </c>
      <c r="DS50" s="22" t="s">
        <v>713</v>
      </c>
    </row>
    <row r="51" ht="15.75" customHeight="1">
      <c r="A51" s="23">
        <v>164.0</v>
      </c>
      <c r="B51" s="24">
        <v>43315.0</v>
      </c>
      <c r="C51" s="25" t="s">
        <v>161</v>
      </c>
      <c r="D51" s="23">
        <v>19.0</v>
      </c>
      <c r="E51" s="23">
        <v>1.0</v>
      </c>
      <c r="F51" s="6">
        <f t="shared" si="2"/>
        <v>0</v>
      </c>
      <c r="G51" s="28">
        <f t="shared" si="3"/>
        <v>0</v>
      </c>
      <c r="H51" s="23">
        <v>5.0</v>
      </c>
      <c r="I51" s="3">
        <v>80.0</v>
      </c>
      <c r="J51" s="23">
        <v>169.0</v>
      </c>
      <c r="K51" s="23">
        <v>2.0</v>
      </c>
      <c r="L51" s="25"/>
      <c r="M51" s="23">
        <v>0.0</v>
      </c>
      <c r="N51" s="25"/>
      <c r="O51" s="25" t="s">
        <v>68</v>
      </c>
      <c r="P51">
        <v>164.0</v>
      </c>
      <c r="Q51">
        <v>4.0</v>
      </c>
      <c r="R51">
        <v>0.0</v>
      </c>
      <c r="S51">
        <v>2.0</v>
      </c>
      <c r="T51">
        <v>1.0</v>
      </c>
      <c r="U51">
        <v>2.0</v>
      </c>
      <c r="V51">
        <v>1.0</v>
      </c>
      <c r="W51" s="5">
        <v>164.0</v>
      </c>
      <c r="X51" s="5">
        <v>2.0</v>
      </c>
      <c r="Y51" s="5">
        <v>2.0</v>
      </c>
      <c r="Z51" s="5">
        <v>3.0</v>
      </c>
      <c r="AA51" s="5">
        <v>3.0</v>
      </c>
      <c r="AB51" s="5">
        <v>3.0</v>
      </c>
      <c r="AC51" s="5">
        <v>4.0</v>
      </c>
      <c r="AD51" s="5">
        <v>3.0</v>
      </c>
      <c r="AE51" s="5">
        <v>4.0</v>
      </c>
      <c r="AF51" s="5">
        <v>4.0</v>
      </c>
      <c r="AG51" s="5">
        <v>6.0</v>
      </c>
      <c r="AH51" s="5">
        <v>2.0</v>
      </c>
      <c r="AI51" s="5">
        <v>3.0</v>
      </c>
      <c r="AJ51" s="5">
        <v>3.0</v>
      </c>
      <c r="AK51" s="5">
        <v>3.0</v>
      </c>
      <c r="AL51" s="5">
        <v>1.0</v>
      </c>
      <c r="AM51" s="5" t="s">
        <v>725</v>
      </c>
      <c r="AN51" s="5"/>
      <c r="AO51" s="5">
        <v>4.0</v>
      </c>
      <c r="AP51" s="5">
        <v>5.0</v>
      </c>
      <c r="AQ51" s="5">
        <v>1.0</v>
      </c>
      <c r="AR51" s="5">
        <v>1.0</v>
      </c>
      <c r="AS51" s="5">
        <v>1.0</v>
      </c>
      <c r="AT51" s="5">
        <v>1.0</v>
      </c>
      <c r="AU51" s="5">
        <v>1.0</v>
      </c>
      <c r="AV51" s="5">
        <v>4.0</v>
      </c>
      <c r="AW51" s="5">
        <v>4.0</v>
      </c>
      <c r="AX51" s="5">
        <v>4.0</v>
      </c>
      <c r="AY51" s="5">
        <v>4.0</v>
      </c>
      <c r="AZ51" s="5">
        <v>3.0</v>
      </c>
      <c r="BA51" s="5">
        <v>1.0</v>
      </c>
      <c r="BB51" s="5"/>
      <c r="BC51" s="5">
        <v>1.0</v>
      </c>
      <c r="BD51" s="5"/>
      <c r="BE51" s="5" t="s">
        <v>132</v>
      </c>
      <c r="BF51" s="5">
        <v>4.0</v>
      </c>
      <c r="BG51" s="5">
        <v>24.0</v>
      </c>
      <c r="BH51" s="5">
        <v>3.0</v>
      </c>
      <c r="BI51" s="5"/>
      <c r="BJ51" s="5">
        <v>4.0</v>
      </c>
      <c r="BK51" s="5"/>
      <c r="BL51" s="5">
        <v>3.0</v>
      </c>
      <c r="BM51" s="5">
        <v>5.0</v>
      </c>
      <c r="BN51" s="5" t="s">
        <v>726</v>
      </c>
      <c r="BO51" s="5" t="s">
        <v>727</v>
      </c>
      <c r="BP51" s="5">
        <v>164.0</v>
      </c>
      <c r="BQ51" s="5">
        <v>4.0</v>
      </c>
      <c r="BR51" s="5">
        <v>3.0</v>
      </c>
      <c r="BS51" s="5">
        <v>4.0</v>
      </c>
      <c r="BT51" s="5">
        <v>2.0</v>
      </c>
      <c r="BU51" s="5">
        <v>4.0</v>
      </c>
      <c r="BV51" s="5">
        <v>3.0</v>
      </c>
      <c r="BW51" s="5">
        <v>4.0</v>
      </c>
      <c r="BX51" s="5">
        <v>2.0</v>
      </c>
      <c r="BY51" s="5">
        <v>3.0</v>
      </c>
      <c r="BZ51" s="5">
        <v>4.0</v>
      </c>
      <c r="CA51" s="5">
        <v>3.0</v>
      </c>
      <c r="CB51" s="5">
        <v>2.0</v>
      </c>
      <c r="CC51" s="5">
        <v>4.0</v>
      </c>
      <c r="CD51" s="5">
        <v>2.0</v>
      </c>
      <c r="CE51" s="5">
        <v>5.0</v>
      </c>
      <c r="CF51" s="5">
        <v>3.0</v>
      </c>
      <c r="CG51" s="5">
        <v>3.0</v>
      </c>
      <c r="CH51" s="5">
        <v>3.0</v>
      </c>
      <c r="CI51" s="5">
        <v>3.0</v>
      </c>
      <c r="CJ51" s="5">
        <v>4.0</v>
      </c>
      <c r="CK51" s="5">
        <v>4.0</v>
      </c>
      <c r="CL51" s="5">
        <v>4.0</v>
      </c>
      <c r="CM51" s="5">
        <v>3.0</v>
      </c>
      <c r="CN51" s="5">
        <v>4.0</v>
      </c>
      <c r="CO51" s="5">
        <v>4.0</v>
      </c>
      <c r="CP51" s="5">
        <v>3.0</v>
      </c>
      <c r="CQ51" s="5">
        <v>2.0</v>
      </c>
      <c r="CR51" s="5">
        <v>5.0</v>
      </c>
      <c r="CS51" s="5">
        <v>2.0</v>
      </c>
      <c r="CT51" s="5">
        <v>3.0</v>
      </c>
      <c r="CU51" s="5">
        <v>4.0</v>
      </c>
      <c r="CV51" s="5">
        <v>4.0</v>
      </c>
      <c r="CW51" s="5">
        <v>4.0</v>
      </c>
      <c r="CX51" s="5">
        <v>4.0</v>
      </c>
      <c r="CY51" s="5">
        <v>3.0</v>
      </c>
      <c r="CZ51" s="5">
        <v>4.0</v>
      </c>
      <c r="DA51" s="5">
        <v>3.0</v>
      </c>
      <c r="DB51" s="5">
        <v>5.0</v>
      </c>
      <c r="DC51" s="5">
        <v>3.0</v>
      </c>
      <c r="DD51" s="5">
        <v>4.0</v>
      </c>
      <c r="DE51" s="5">
        <v>3.0</v>
      </c>
      <c r="DF51" s="5">
        <v>3.0</v>
      </c>
      <c r="DG51" s="5">
        <v>2.0</v>
      </c>
      <c r="DH51" s="5">
        <v>1.0</v>
      </c>
      <c r="DI51" s="5" t="s">
        <v>728</v>
      </c>
      <c r="DJ51" s="5" t="s">
        <v>729</v>
      </c>
      <c r="DK51" s="5">
        <f t="shared" si="4"/>
        <v>3</v>
      </c>
      <c r="DL51" s="5">
        <f t="shared" si="5"/>
        <v>1</v>
      </c>
      <c r="DM51" s="5">
        <f t="shared" si="6"/>
        <v>3.75</v>
      </c>
      <c r="DN51" s="5">
        <f t="shared" si="7"/>
        <v>0</v>
      </c>
      <c r="DO51" s="5">
        <f t="shared" ref="DO51:DP51" si="58">IF($K51=1,Q51,IF($K51=2,S51,IF($K51=3,U51)))</f>
        <v>2</v>
      </c>
      <c r="DP51" s="5">
        <f t="shared" si="58"/>
        <v>1</v>
      </c>
      <c r="DQ51" s="5">
        <f t="shared" si="9"/>
        <v>3</v>
      </c>
      <c r="DR51" s="5">
        <f t="shared" si="10"/>
        <v>1.5</v>
      </c>
      <c r="DS51" s="22" t="s">
        <v>732</v>
      </c>
    </row>
    <row r="52" ht="15.75" customHeight="1">
      <c r="A52" s="23">
        <v>169.0</v>
      </c>
      <c r="B52" s="24">
        <v>43315.0</v>
      </c>
      <c r="C52" s="25" t="s">
        <v>161</v>
      </c>
      <c r="D52" s="23">
        <v>19.0</v>
      </c>
      <c r="E52" s="23">
        <v>1.0</v>
      </c>
      <c r="F52" s="6">
        <f t="shared" si="2"/>
        <v>0</v>
      </c>
      <c r="G52" s="6">
        <f t="shared" si="3"/>
        <v>0</v>
      </c>
      <c r="H52" s="23">
        <v>5.0</v>
      </c>
      <c r="I52" s="3">
        <v>80.0</v>
      </c>
      <c r="J52" s="23">
        <v>164.0</v>
      </c>
      <c r="K52" s="23">
        <v>2.0</v>
      </c>
      <c r="L52" s="25"/>
      <c r="M52" s="23">
        <v>0.0</v>
      </c>
      <c r="N52" s="25"/>
      <c r="O52" s="25" t="s">
        <v>68</v>
      </c>
      <c r="P52">
        <v>169.0</v>
      </c>
      <c r="Q52">
        <v>6.0</v>
      </c>
      <c r="R52">
        <v>2.0</v>
      </c>
      <c r="S52">
        <v>5.0</v>
      </c>
      <c r="T52">
        <v>2.0</v>
      </c>
      <c r="U52">
        <v>5.0</v>
      </c>
      <c r="V52">
        <v>2.0</v>
      </c>
      <c r="W52" s="5">
        <v>169.0</v>
      </c>
      <c r="X52" s="5">
        <v>2.0</v>
      </c>
      <c r="Y52" s="5">
        <v>4.0</v>
      </c>
      <c r="Z52" s="5">
        <v>5.0</v>
      </c>
      <c r="AA52" s="5">
        <v>3.0</v>
      </c>
      <c r="AB52" s="5">
        <v>3.0</v>
      </c>
      <c r="AC52" s="5">
        <v>4.0</v>
      </c>
      <c r="AD52" s="5">
        <v>3.0</v>
      </c>
      <c r="AE52" s="5">
        <v>4.0</v>
      </c>
      <c r="AF52" s="5">
        <v>3.0</v>
      </c>
      <c r="AG52" s="5">
        <v>4.0</v>
      </c>
      <c r="AH52" s="5">
        <v>3.0</v>
      </c>
      <c r="AI52" s="5">
        <v>3.0</v>
      </c>
      <c r="AJ52" s="5">
        <v>3.0</v>
      </c>
      <c r="AK52" s="5">
        <v>2.0</v>
      </c>
      <c r="AL52" s="5">
        <v>2.0</v>
      </c>
      <c r="AM52" s="5"/>
      <c r="AN52" s="5" t="s">
        <v>735</v>
      </c>
      <c r="AO52" s="5">
        <v>6.0</v>
      </c>
      <c r="AP52" s="5">
        <v>5.0</v>
      </c>
      <c r="AQ52" s="5">
        <v>6.0</v>
      </c>
      <c r="AR52" s="5">
        <v>3.0</v>
      </c>
      <c r="AS52" s="5">
        <v>3.0</v>
      </c>
      <c r="AT52" s="5">
        <v>3.0</v>
      </c>
      <c r="AU52" s="5">
        <v>4.0</v>
      </c>
      <c r="AV52" s="5">
        <v>2.0</v>
      </c>
      <c r="AW52" s="5">
        <v>1.0</v>
      </c>
      <c r="AX52" s="5">
        <v>6.0</v>
      </c>
      <c r="AY52" s="5">
        <v>5.0</v>
      </c>
      <c r="AZ52" s="5">
        <v>1.0</v>
      </c>
      <c r="BA52" s="5">
        <v>1.0</v>
      </c>
      <c r="BB52" s="5"/>
      <c r="BC52" s="5">
        <v>2.0</v>
      </c>
      <c r="BD52" s="5"/>
      <c r="BE52" s="5" t="s">
        <v>139</v>
      </c>
      <c r="BF52" s="5">
        <v>4.0</v>
      </c>
      <c r="BG52" s="5">
        <v>23.0</v>
      </c>
      <c r="BH52" s="5">
        <v>3.0</v>
      </c>
      <c r="BI52" s="5"/>
      <c r="BJ52" s="5">
        <v>4.0</v>
      </c>
      <c r="BK52" s="5"/>
      <c r="BL52" s="5">
        <v>3.0</v>
      </c>
      <c r="BM52" s="5">
        <v>4.0</v>
      </c>
      <c r="BN52" s="5" t="s">
        <v>202</v>
      </c>
      <c r="BO52" s="5"/>
      <c r="BP52" s="5">
        <v>169.0</v>
      </c>
      <c r="BQ52" s="5">
        <v>3.0</v>
      </c>
      <c r="BR52" s="5">
        <v>4.0</v>
      </c>
      <c r="BS52" s="5">
        <v>5.0</v>
      </c>
      <c r="BT52" s="5">
        <v>3.0</v>
      </c>
      <c r="BU52" s="5">
        <v>5.0</v>
      </c>
      <c r="BV52" s="5">
        <v>4.0</v>
      </c>
      <c r="BW52" s="5">
        <v>4.0</v>
      </c>
      <c r="BX52" s="5">
        <v>4.0</v>
      </c>
      <c r="BY52" s="5">
        <v>2.0</v>
      </c>
      <c r="BZ52" s="5">
        <v>5.0</v>
      </c>
      <c r="CA52" s="5">
        <v>5.0</v>
      </c>
      <c r="CB52" s="5">
        <v>1.0</v>
      </c>
      <c r="CC52" s="5">
        <v>5.0</v>
      </c>
      <c r="CD52" s="5">
        <v>4.0</v>
      </c>
      <c r="CE52" s="5">
        <v>5.0</v>
      </c>
      <c r="CF52" s="5">
        <v>4.0</v>
      </c>
      <c r="CG52" s="5">
        <v>4.0</v>
      </c>
      <c r="CH52" s="5">
        <v>2.0</v>
      </c>
      <c r="CI52" s="5">
        <v>5.0</v>
      </c>
      <c r="CJ52" s="5">
        <v>5.0</v>
      </c>
      <c r="CK52" s="5">
        <v>4.0</v>
      </c>
      <c r="CL52" s="5">
        <v>5.0</v>
      </c>
      <c r="CM52" s="5">
        <v>4.0</v>
      </c>
      <c r="CN52" s="5">
        <v>1.0</v>
      </c>
      <c r="CO52" s="5">
        <v>5.0</v>
      </c>
      <c r="CP52" s="5">
        <v>1.0</v>
      </c>
      <c r="CQ52" s="5">
        <v>3.0</v>
      </c>
      <c r="CR52" s="5">
        <v>5.0</v>
      </c>
      <c r="CS52" s="5">
        <v>5.0</v>
      </c>
      <c r="CT52" s="5">
        <v>5.0</v>
      </c>
      <c r="CU52" s="5">
        <v>4.0</v>
      </c>
      <c r="CV52" s="5">
        <v>5.0</v>
      </c>
      <c r="CW52" s="5">
        <v>5.0</v>
      </c>
      <c r="CX52" s="5">
        <v>3.0</v>
      </c>
      <c r="CY52" s="5">
        <v>4.0</v>
      </c>
      <c r="CZ52" s="5">
        <v>3.0</v>
      </c>
      <c r="DA52" s="5">
        <v>1.0</v>
      </c>
      <c r="DB52" s="5">
        <v>4.0</v>
      </c>
      <c r="DC52" s="5">
        <v>3.0</v>
      </c>
      <c r="DD52" s="5">
        <v>5.0</v>
      </c>
      <c r="DE52" s="5">
        <v>4.0</v>
      </c>
      <c r="DF52" s="5">
        <v>3.0</v>
      </c>
      <c r="DG52" s="5">
        <v>5.0</v>
      </c>
      <c r="DH52" s="5">
        <v>5.0</v>
      </c>
      <c r="DI52" s="5" t="s">
        <v>736</v>
      </c>
      <c r="DJ52" s="5" t="s">
        <v>738</v>
      </c>
      <c r="DK52" s="5">
        <f t="shared" si="4"/>
        <v>3.545454545</v>
      </c>
      <c r="DL52" s="5">
        <f t="shared" si="5"/>
        <v>3.25</v>
      </c>
      <c r="DM52" s="5">
        <f t="shared" si="6"/>
        <v>3.25</v>
      </c>
      <c r="DN52" s="5">
        <f t="shared" si="7"/>
        <v>-1</v>
      </c>
      <c r="DO52" s="5">
        <f t="shared" ref="DO52:DP52" si="59">IF($K52=1,Q52,IF($K52=2,S52,IF($K52=3,U52)))</f>
        <v>5</v>
      </c>
      <c r="DP52" s="5">
        <f t="shared" si="59"/>
        <v>2</v>
      </c>
      <c r="DQ52" s="5" t="str">
        <f t="shared" si="9"/>
        <v/>
      </c>
      <c r="DR52" s="5" t="str">
        <f t="shared" si="10"/>
        <v/>
      </c>
      <c r="DS52" s="22" t="s">
        <v>732</v>
      </c>
    </row>
    <row r="53" ht="15.75" customHeight="1">
      <c r="A53" s="23">
        <v>172.0</v>
      </c>
      <c r="B53" s="24">
        <v>43315.0</v>
      </c>
      <c r="C53" s="25" t="s">
        <v>161</v>
      </c>
      <c r="D53" s="23">
        <v>20.0</v>
      </c>
      <c r="E53" s="23">
        <v>1.0</v>
      </c>
      <c r="F53" s="6">
        <f t="shared" si="2"/>
        <v>0</v>
      </c>
      <c r="G53" s="6">
        <f t="shared" si="3"/>
        <v>0</v>
      </c>
      <c r="H53" s="23">
        <v>1.0</v>
      </c>
      <c r="I53" s="3">
        <v>81.0</v>
      </c>
      <c r="J53" s="23">
        <v>173.0</v>
      </c>
      <c r="K53" s="23">
        <v>1.0</v>
      </c>
      <c r="L53" s="25"/>
      <c r="M53" s="23">
        <v>0.0</v>
      </c>
      <c r="N53" s="25"/>
      <c r="O53" s="25"/>
      <c r="P53">
        <v>172.0</v>
      </c>
      <c r="Q53">
        <v>2.0</v>
      </c>
      <c r="R53">
        <v>1.0</v>
      </c>
      <c r="S53">
        <v>4.0</v>
      </c>
      <c r="T53">
        <v>1.0</v>
      </c>
      <c r="U53">
        <v>4.0</v>
      </c>
      <c r="V53">
        <v>1.0</v>
      </c>
      <c r="W53" s="5">
        <v>172.0</v>
      </c>
      <c r="X53" s="5">
        <v>1.0</v>
      </c>
      <c r="Y53" s="5">
        <v>5.0</v>
      </c>
      <c r="Z53" s="5">
        <v>5.0</v>
      </c>
      <c r="AA53" s="5">
        <v>6.0</v>
      </c>
      <c r="AB53" s="5">
        <v>5.0</v>
      </c>
      <c r="AC53" s="5">
        <v>6.0</v>
      </c>
      <c r="AD53" s="5">
        <v>2.0</v>
      </c>
      <c r="AE53" s="5">
        <v>4.0</v>
      </c>
      <c r="AF53" s="5">
        <v>4.0</v>
      </c>
      <c r="AG53" s="5">
        <v>4.0</v>
      </c>
      <c r="AH53" s="5">
        <v>3.0</v>
      </c>
      <c r="AI53" s="5">
        <v>3.0</v>
      </c>
      <c r="AJ53" s="5">
        <v>2.0</v>
      </c>
      <c r="AK53" s="5">
        <v>1.0</v>
      </c>
      <c r="AL53" s="5">
        <v>2.0</v>
      </c>
      <c r="AM53" s="5"/>
      <c r="AN53" s="5" t="s">
        <v>742</v>
      </c>
      <c r="AO53" s="5">
        <v>2.0</v>
      </c>
      <c r="AP53" s="5">
        <v>4.0</v>
      </c>
      <c r="AQ53" s="5">
        <v>5.0</v>
      </c>
      <c r="AR53" s="5">
        <v>4.0</v>
      </c>
      <c r="AS53" s="5">
        <v>2.0</v>
      </c>
      <c r="AT53" s="5">
        <v>1.0</v>
      </c>
      <c r="AU53" s="5">
        <v>3.0</v>
      </c>
      <c r="AV53" s="5">
        <v>1.0</v>
      </c>
      <c r="AW53" s="5">
        <v>4.0</v>
      </c>
      <c r="AX53" s="5">
        <v>6.0</v>
      </c>
      <c r="AY53" s="5">
        <v>5.0</v>
      </c>
      <c r="AZ53" s="5">
        <v>3.0</v>
      </c>
      <c r="BA53" s="5">
        <v>1.0</v>
      </c>
      <c r="BB53" s="5"/>
      <c r="BC53" s="5">
        <v>2.0</v>
      </c>
      <c r="BD53" s="5"/>
      <c r="BE53" s="5" t="s">
        <v>139</v>
      </c>
      <c r="BF53" s="5">
        <v>3.0</v>
      </c>
      <c r="BG53" s="5">
        <v>20.0</v>
      </c>
      <c r="BH53" s="5">
        <v>3.0</v>
      </c>
      <c r="BI53" s="5"/>
      <c r="BJ53" s="5">
        <v>1.0</v>
      </c>
      <c r="BK53" s="5"/>
      <c r="BL53" s="5">
        <v>4.0</v>
      </c>
      <c r="BM53" s="5">
        <v>5.0</v>
      </c>
      <c r="BN53" s="5" t="s">
        <v>202</v>
      </c>
      <c r="BO53" s="5"/>
      <c r="BP53" s="5">
        <v>172.0</v>
      </c>
      <c r="BQ53" s="5">
        <v>5.0</v>
      </c>
      <c r="BR53" s="5">
        <v>3.0</v>
      </c>
      <c r="BS53" s="5">
        <v>5.0</v>
      </c>
      <c r="BT53" s="5">
        <v>2.0</v>
      </c>
      <c r="BU53" s="5">
        <v>4.0</v>
      </c>
      <c r="BV53" s="5">
        <v>1.0</v>
      </c>
      <c r="BW53" s="5">
        <v>5.0</v>
      </c>
      <c r="BX53" s="5">
        <v>5.0</v>
      </c>
      <c r="BY53" s="5">
        <v>2.0</v>
      </c>
      <c r="BZ53" s="5">
        <v>5.0</v>
      </c>
      <c r="CA53" s="5">
        <v>5.0</v>
      </c>
      <c r="CB53" s="5">
        <v>3.0</v>
      </c>
      <c r="CC53" s="5">
        <v>5.0</v>
      </c>
      <c r="CD53" s="5">
        <v>2.0</v>
      </c>
      <c r="CE53" s="5">
        <v>5.0</v>
      </c>
      <c r="CF53" s="5">
        <v>5.0</v>
      </c>
      <c r="CG53" s="5">
        <v>5.0</v>
      </c>
      <c r="CH53" s="5">
        <v>1.0</v>
      </c>
      <c r="CI53" s="5">
        <v>5.0</v>
      </c>
      <c r="CJ53" s="5">
        <v>4.0</v>
      </c>
      <c r="CK53" s="5">
        <v>1.0</v>
      </c>
      <c r="CL53" s="5">
        <v>5.0</v>
      </c>
      <c r="CM53" s="5">
        <v>4.0</v>
      </c>
      <c r="CN53" s="5">
        <v>2.0</v>
      </c>
      <c r="CO53" s="5">
        <v>4.0</v>
      </c>
      <c r="CP53" s="5">
        <v>4.0</v>
      </c>
      <c r="CQ53" s="5">
        <v>2.0</v>
      </c>
      <c r="CR53" s="5">
        <v>4.0</v>
      </c>
      <c r="CS53" s="5">
        <v>5.0</v>
      </c>
      <c r="CT53" s="5">
        <v>5.0</v>
      </c>
      <c r="CU53" s="5">
        <v>1.0</v>
      </c>
      <c r="CV53" s="5">
        <v>5.0</v>
      </c>
      <c r="CW53" s="5">
        <v>5.0</v>
      </c>
      <c r="CX53" s="5">
        <v>2.0</v>
      </c>
      <c r="CY53" s="5">
        <v>2.0</v>
      </c>
      <c r="CZ53" s="5">
        <v>5.0</v>
      </c>
      <c r="DA53" s="5">
        <v>2.0</v>
      </c>
      <c r="DB53" s="5">
        <v>4.0</v>
      </c>
      <c r="DC53" s="5">
        <v>4.0</v>
      </c>
      <c r="DD53" s="5">
        <v>5.0</v>
      </c>
      <c r="DE53" s="5">
        <v>1.0</v>
      </c>
      <c r="DF53" s="5">
        <v>5.0</v>
      </c>
      <c r="DG53" s="5">
        <v>2.0</v>
      </c>
      <c r="DH53" s="5">
        <v>5.0</v>
      </c>
      <c r="DI53" s="5" t="s">
        <v>745</v>
      </c>
      <c r="DJ53" s="5" t="s">
        <v>746</v>
      </c>
      <c r="DK53" s="5">
        <f t="shared" si="4"/>
        <v>4.272727273</v>
      </c>
      <c r="DL53" s="5">
        <f t="shared" si="5"/>
        <v>2.5</v>
      </c>
      <c r="DM53" s="5">
        <f t="shared" si="6"/>
        <v>4.5</v>
      </c>
      <c r="DN53" s="5">
        <f t="shared" si="7"/>
        <v>-1</v>
      </c>
      <c r="DO53" s="5">
        <f t="shared" ref="DO53:DP53" si="60">IF($K53=1,Q53,IF($K53=2,S53,IF($K53=3,U53)))</f>
        <v>2</v>
      </c>
      <c r="DP53" s="5">
        <f t="shared" si="60"/>
        <v>1</v>
      </c>
      <c r="DQ53" s="5">
        <f t="shared" si="9"/>
        <v>3</v>
      </c>
      <c r="DR53" s="5">
        <f t="shared" si="10"/>
        <v>1.5</v>
      </c>
      <c r="DS53" s="22" t="s">
        <v>749</v>
      </c>
    </row>
    <row r="54" ht="15.75" customHeight="1">
      <c r="A54" s="23">
        <v>173.0</v>
      </c>
      <c r="B54" s="24">
        <v>43315.0</v>
      </c>
      <c r="C54" s="25" t="s">
        <v>161</v>
      </c>
      <c r="D54" s="23">
        <v>20.0</v>
      </c>
      <c r="E54" s="23">
        <v>1.0</v>
      </c>
      <c r="F54" s="6">
        <f t="shared" si="2"/>
        <v>0</v>
      </c>
      <c r="G54" s="6">
        <f t="shared" si="3"/>
        <v>0</v>
      </c>
      <c r="H54" s="23">
        <v>1.0</v>
      </c>
      <c r="I54" s="3">
        <v>81.0</v>
      </c>
      <c r="J54" s="23">
        <v>172.0</v>
      </c>
      <c r="K54" s="23">
        <v>1.0</v>
      </c>
      <c r="L54" s="25"/>
      <c r="M54" s="23">
        <v>0.0</v>
      </c>
      <c r="N54" s="25"/>
      <c r="O54" s="25"/>
      <c r="P54">
        <v>173.0</v>
      </c>
      <c r="Q54">
        <v>5.0</v>
      </c>
      <c r="R54">
        <v>2.0</v>
      </c>
      <c r="S54">
        <v>3.0</v>
      </c>
      <c r="T54">
        <v>0.0</v>
      </c>
      <c r="U54">
        <v>2.0</v>
      </c>
      <c r="V54">
        <v>1.0</v>
      </c>
      <c r="W54" s="5">
        <v>173.0</v>
      </c>
      <c r="X54" s="5">
        <v>1.0</v>
      </c>
      <c r="Y54" s="5">
        <v>6.0</v>
      </c>
      <c r="Z54" s="5">
        <v>4.0</v>
      </c>
      <c r="AA54" s="5">
        <v>6.0</v>
      </c>
      <c r="AB54" s="5">
        <v>6.0</v>
      </c>
      <c r="AC54" s="5">
        <v>5.0</v>
      </c>
      <c r="AD54" s="5">
        <v>4.0</v>
      </c>
      <c r="AE54" s="5">
        <v>4.0</v>
      </c>
      <c r="AF54" s="5">
        <v>6.0</v>
      </c>
      <c r="AG54" s="5">
        <v>4.0</v>
      </c>
      <c r="AH54" s="5">
        <v>5.0</v>
      </c>
      <c r="AI54" s="5">
        <v>3.0</v>
      </c>
      <c r="AJ54" s="5">
        <v>2.0</v>
      </c>
      <c r="AK54" s="5">
        <v>2.0</v>
      </c>
      <c r="AL54" s="5">
        <v>1.0</v>
      </c>
      <c r="AM54" s="5" t="s">
        <v>752</v>
      </c>
      <c r="AN54" s="5"/>
      <c r="AO54" s="5">
        <v>4.0</v>
      </c>
      <c r="AP54" s="5">
        <v>3.0</v>
      </c>
      <c r="AQ54" s="5">
        <v>3.0</v>
      </c>
      <c r="AR54" s="5">
        <v>5.0</v>
      </c>
      <c r="AS54" s="5">
        <v>1.0</v>
      </c>
      <c r="AT54" s="5">
        <v>0.0</v>
      </c>
      <c r="AU54" s="5">
        <v>1.0</v>
      </c>
      <c r="AV54" s="5">
        <v>3.0</v>
      </c>
      <c r="AW54" s="5">
        <v>5.0</v>
      </c>
      <c r="AX54" s="5">
        <v>5.0</v>
      </c>
      <c r="AY54" s="5">
        <v>4.0</v>
      </c>
      <c r="AZ54" s="5">
        <v>4.0</v>
      </c>
      <c r="BA54" s="5">
        <v>1.0</v>
      </c>
      <c r="BB54" s="5"/>
      <c r="BC54" s="5">
        <v>1.0</v>
      </c>
      <c r="BD54" s="5"/>
      <c r="BE54" s="5" t="s">
        <v>139</v>
      </c>
      <c r="BF54" s="5">
        <v>5.0</v>
      </c>
      <c r="BG54" s="5">
        <v>21.0</v>
      </c>
      <c r="BH54" s="5">
        <v>3.0</v>
      </c>
      <c r="BI54" s="5"/>
      <c r="BJ54" s="5" t="s">
        <v>330</v>
      </c>
      <c r="BK54" s="5" t="s">
        <v>227</v>
      </c>
      <c r="BL54" s="5">
        <v>4.0</v>
      </c>
      <c r="BM54" s="5">
        <v>5.0</v>
      </c>
      <c r="BN54" s="5" t="s">
        <v>216</v>
      </c>
      <c r="BO54" s="5"/>
      <c r="BP54" s="5">
        <v>173.0</v>
      </c>
      <c r="BQ54" s="5">
        <v>5.0</v>
      </c>
      <c r="BR54" s="5">
        <v>1.0</v>
      </c>
      <c r="BS54" s="5">
        <v>4.0</v>
      </c>
      <c r="BT54" s="5">
        <v>1.0</v>
      </c>
      <c r="BU54" s="5">
        <v>4.0</v>
      </c>
      <c r="BV54" s="5">
        <v>2.0</v>
      </c>
      <c r="BW54" s="5">
        <v>4.0</v>
      </c>
      <c r="BX54" s="5">
        <v>2.0</v>
      </c>
      <c r="BY54" s="5">
        <v>4.0</v>
      </c>
      <c r="BZ54" s="5">
        <v>4.0</v>
      </c>
      <c r="CA54" s="5">
        <v>5.0</v>
      </c>
      <c r="CB54" s="5">
        <v>3.0</v>
      </c>
      <c r="CC54" s="5">
        <v>4.0</v>
      </c>
      <c r="CD54" s="5">
        <v>2.0</v>
      </c>
      <c r="CE54" s="5">
        <v>3.0</v>
      </c>
      <c r="CF54" s="5">
        <v>5.0</v>
      </c>
      <c r="CG54" s="5">
        <v>5.0</v>
      </c>
      <c r="CH54" s="5">
        <v>4.0</v>
      </c>
      <c r="CI54" s="5">
        <v>1.0</v>
      </c>
      <c r="CJ54" s="5">
        <v>4.0</v>
      </c>
      <c r="CK54" s="5">
        <v>1.0</v>
      </c>
      <c r="CL54" s="5">
        <v>5.0</v>
      </c>
      <c r="CM54" s="5">
        <v>3.0</v>
      </c>
      <c r="CN54" s="5">
        <v>5.0</v>
      </c>
      <c r="CO54" s="5">
        <v>3.0</v>
      </c>
      <c r="CP54" s="5">
        <v>4.0</v>
      </c>
      <c r="CQ54" s="5">
        <v>1.0</v>
      </c>
      <c r="CR54" s="5">
        <v>5.0</v>
      </c>
      <c r="CS54" s="5">
        <v>1.0</v>
      </c>
      <c r="CT54" s="5">
        <v>4.0</v>
      </c>
      <c r="CU54" s="5">
        <v>2.0</v>
      </c>
      <c r="CV54" s="5">
        <v>4.0</v>
      </c>
      <c r="CW54" s="5">
        <v>4.0</v>
      </c>
      <c r="CX54" s="5">
        <v>4.0</v>
      </c>
      <c r="CY54" s="5">
        <v>4.0</v>
      </c>
      <c r="CZ54" s="5">
        <v>5.0</v>
      </c>
      <c r="DA54" s="5">
        <v>2.0</v>
      </c>
      <c r="DB54" s="5">
        <v>5.0</v>
      </c>
      <c r="DC54" s="5">
        <v>2.0</v>
      </c>
      <c r="DD54" s="5">
        <v>4.0</v>
      </c>
      <c r="DE54" s="5">
        <v>4.0</v>
      </c>
      <c r="DF54" s="5">
        <v>5.0</v>
      </c>
      <c r="DG54" s="5">
        <v>4.0</v>
      </c>
      <c r="DH54" s="5">
        <v>3.0</v>
      </c>
      <c r="DI54" s="5" t="s">
        <v>755</v>
      </c>
      <c r="DJ54" s="5" t="s">
        <v>756</v>
      </c>
      <c r="DK54" s="5">
        <f t="shared" si="4"/>
        <v>4.818181818</v>
      </c>
      <c r="DL54" s="5">
        <f t="shared" si="5"/>
        <v>1.75</v>
      </c>
      <c r="DM54" s="5">
        <f t="shared" si="6"/>
        <v>4.5</v>
      </c>
      <c r="DN54" s="5">
        <f t="shared" si="7"/>
        <v>0</v>
      </c>
      <c r="DO54" s="5">
        <f t="shared" ref="DO54:DP54" si="61">IF($K54=1,Q54,IF($K54=2,S54,IF($K54=3,U54)))</f>
        <v>5</v>
      </c>
      <c r="DP54" s="5">
        <f t="shared" si="61"/>
        <v>2</v>
      </c>
      <c r="DQ54" s="5" t="str">
        <f t="shared" si="9"/>
        <v/>
      </c>
      <c r="DR54" s="5" t="str">
        <f t="shared" si="10"/>
        <v/>
      </c>
      <c r="DS54" s="22" t="s">
        <v>749</v>
      </c>
    </row>
    <row r="55" ht="15.75" customHeight="1">
      <c r="A55" s="23">
        <v>170.0</v>
      </c>
      <c r="B55" s="24">
        <v>43315.0</v>
      </c>
      <c r="C55" s="25" t="s">
        <v>161</v>
      </c>
      <c r="D55" s="23">
        <v>20.0</v>
      </c>
      <c r="E55" s="23">
        <v>1.0</v>
      </c>
      <c r="F55" s="6">
        <f t="shared" si="2"/>
        <v>0</v>
      </c>
      <c r="G55" s="6">
        <f t="shared" si="3"/>
        <v>0</v>
      </c>
      <c r="H55" s="23">
        <v>2.0</v>
      </c>
      <c r="I55" s="3">
        <v>82.0</v>
      </c>
      <c r="J55" s="23">
        <v>171.0</v>
      </c>
      <c r="K55" s="23">
        <v>3.0</v>
      </c>
      <c r="L55" s="25"/>
      <c r="M55" s="23">
        <v>0.0</v>
      </c>
      <c r="N55" s="25"/>
      <c r="O55" s="25"/>
      <c r="P55">
        <v>170.0</v>
      </c>
      <c r="Q55">
        <v>4.0</v>
      </c>
      <c r="R55">
        <v>1.0</v>
      </c>
      <c r="S55">
        <v>5.0</v>
      </c>
      <c r="T55">
        <v>1.0</v>
      </c>
      <c r="U55">
        <v>5.0</v>
      </c>
      <c r="V55">
        <v>2.0</v>
      </c>
      <c r="W55" s="5">
        <v>170.0</v>
      </c>
      <c r="X55" s="5">
        <v>3.0</v>
      </c>
      <c r="Y55" s="5">
        <v>4.0</v>
      </c>
      <c r="Z55" s="5">
        <v>5.0</v>
      </c>
      <c r="AA55" s="5">
        <v>3.0</v>
      </c>
      <c r="AB55" s="5">
        <v>4.0</v>
      </c>
      <c r="AC55" s="5">
        <v>3.0</v>
      </c>
      <c r="AD55" s="5">
        <v>3.0</v>
      </c>
      <c r="AE55" s="5">
        <v>2.0</v>
      </c>
      <c r="AF55" s="5">
        <v>5.0</v>
      </c>
      <c r="AG55" s="5">
        <v>4.0</v>
      </c>
      <c r="AH55" s="5">
        <v>4.0</v>
      </c>
      <c r="AI55" s="5">
        <v>2.0</v>
      </c>
      <c r="AJ55" s="5">
        <v>1.0</v>
      </c>
      <c r="AK55" s="5">
        <v>2.0</v>
      </c>
      <c r="AL55" s="5">
        <v>2.0</v>
      </c>
      <c r="AM55" s="5"/>
      <c r="AN55" s="5" t="s">
        <v>762</v>
      </c>
      <c r="AO55" s="5">
        <v>5.0</v>
      </c>
      <c r="AP55" s="5">
        <v>5.0</v>
      </c>
      <c r="AQ55" s="5">
        <v>5.0</v>
      </c>
      <c r="AR55" s="5">
        <v>5.0</v>
      </c>
      <c r="AS55" s="5">
        <v>3.0</v>
      </c>
      <c r="AT55" s="5">
        <v>5.0</v>
      </c>
      <c r="AU55" s="5">
        <v>4.0</v>
      </c>
      <c r="AV55" s="5">
        <v>5.0</v>
      </c>
      <c r="AW55" s="5">
        <v>3.0</v>
      </c>
      <c r="AX55" s="5">
        <v>5.0</v>
      </c>
      <c r="AY55" s="5">
        <v>3.0</v>
      </c>
      <c r="AZ55" s="5">
        <v>1.0</v>
      </c>
      <c r="BA55" s="5">
        <v>1.0</v>
      </c>
      <c r="BB55" s="5"/>
      <c r="BC55" s="5">
        <v>1.0</v>
      </c>
      <c r="BD55" s="5"/>
      <c r="BE55" s="5" t="s">
        <v>139</v>
      </c>
      <c r="BF55" s="5">
        <v>4.0</v>
      </c>
      <c r="BG55" s="5">
        <v>20.0</v>
      </c>
      <c r="BH55" s="5">
        <v>3.0</v>
      </c>
      <c r="BI55" s="5"/>
      <c r="BJ55" s="5">
        <v>4.0</v>
      </c>
      <c r="BK55" s="5"/>
      <c r="BL55" s="5">
        <v>5.0</v>
      </c>
      <c r="BM55" s="5">
        <v>5.0</v>
      </c>
      <c r="BN55" s="5" t="s">
        <v>133</v>
      </c>
      <c r="BO55" s="5" t="s">
        <v>763</v>
      </c>
      <c r="BP55" s="5">
        <v>170.0</v>
      </c>
      <c r="BQ55" s="5">
        <v>3.0</v>
      </c>
      <c r="BR55" s="5">
        <v>3.0</v>
      </c>
      <c r="BS55" s="5">
        <v>3.0</v>
      </c>
      <c r="BT55" s="5">
        <v>3.0</v>
      </c>
      <c r="BU55" s="5">
        <v>4.0</v>
      </c>
      <c r="BV55" s="5">
        <v>4.0</v>
      </c>
      <c r="BW55" s="5">
        <v>4.0</v>
      </c>
      <c r="BX55" s="5">
        <v>2.0</v>
      </c>
      <c r="BY55" s="5">
        <v>3.0</v>
      </c>
      <c r="BZ55" s="5">
        <v>5.0</v>
      </c>
      <c r="CA55" s="5">
        <v>4.0</v>
      </c>
      <c r="CB55" s="5">
        <v>2.0</v>
      </c>
      <c r="CC55" s="5">
        <v>4.0</v>
      </c>
      <c r="CD55" s="5">
        <v>4.0</v>
      </c>
      <c r="CE55" s="5">
        <v>3.0</v>
      </c>
      <c r="CF55" s="5">
        <v>3.0</v>
      </c>
      <c r="CG55" s="5">
        <v>2.0</v>
      </c>
      <c r="CH55" s="5">
        <v>1.0</v>
      </c>
      <c r="CI55" s="5">
        <v>4.0</v>
      </c>
      <c r="CJ55" s="5">
        <v>4.0</v>
      </c>
      <c r="CK55" s="5">
        <v>2.0</v>
      </c>
      <c r="CL55" s="5">
        <v>2.0</v>
      </c>
      <c r="CM55" s="5">
        <v>4.0</v>
      </c>
      <c r="CN55" s="5">
        <v>3.0</v>
      </c>
      <c r="CO55" s="5">
        <v>3.0</v>
      </c>
      <c r="CP55" s="5">
        <v>4.0</v>
      </c>
      <c r="CQ55" s="5">
        <v>2.0</v>
      </c>
      <c r="CR55" s="5">
        <v>4.0</v>
      </c>
      <c r="CS55" s="5">
        <v>3.0</v>
      </c>
      <c r="CT55" s="5">
        <v>5.0</v>
      </c>
      <c r="CU55" s="5">
        <v>3.0</v>
      </c>
      <c r="CV55" s="5">
        <v>3.0</v>
      </c>
      <c r="CW55" s="5">
        <v>3.0</v>
      </c>
      <c r="CX55" s="5">
        <v>4.0</v>
      </c>
      <c r="CY55" s="5">
        <v>4.0</v>
      </c>
      <c r="CZ55" s="5">
        <v>4.0</v>
      </c>
      <c r="DA55" s="5">
        <v>2.0</v>
      </c>
      <c r="DB55" s="5">
        <v>4.0</v>
      </c>
      <c r="DC55" s="5">
        <v>3.0</v>
      </c>
      <c r="DD55" s="5">
        <v>4.0</v>
      </c>
      <c r="DE55" s="5">
        <v>2.0</v>
      </c>
      <c r="DF55" s="5">
        <v>4.0</v>
      </c>
      <c r="DG55" s="5">
        <v>4.0</v>
      </c>
      <c r="DH55" s="5">
        <v>3.0</v>
      </c>
      <c r="DI55" s="5" t="s">
        <v>764</v>
      </c>
      <c r="DJ55" s="5" t="s">
        <v>765</v>
      </c>
      <c r="DK55" s="5">
        <f t="shared" si="4"/>
        <v>3.909090909</v>
      </c>
      <c r="DL55" s="5">
        <f t="shared" si="5"/>
        <v>4.25</v>
      </c>
      <c r="DM55" s="5">
        <f t="shared" si="6"/>
        <v>3</v>
      </c>
      <c r="DN55" s="5">
        <f t="shared" si="7"/>
        <v>1</v>
      </c>
      <c r="DO55" s="5">
        <f t="shared" ref="DO55:DP55" si="62">IF($K55=1,Q55,IF($K55=2,S55,IF($K55=3,U55)))</f>
        <v>5</v>
      </c>
      <c r="DP55" s="5">
        <f t="shared" si="62"/>
        <v>2</v>
      </c>
      <c r="DQ55" s="5">
        <f t="shared" si="9"/>
        <v>3</v>
      </c>
      <c r="DR55" s="5">
        <f t="shared" si="10"/>
        <v>1.5</v>
      </c>
      <c r="DS55" s="22" t="s">
        <v>769</v>
      </c>
    </row>
    <row r="56" ht="15.75" customHeight="1">
      <c r="A56" s="23">
        <v>171.0</v>
      </c>
      <c r="B56" s="24">
        <v>43315.0</v>
      </c>
      <c r="C56" s="25" t="s">
        <v>161</v>
      </c>
      <c r="D56" s="23">
        <v>20.0</v>
      </c>
      <c r="E56" s="23">
        <v>1.0</v>
      </c>
      <c r="F56" s="6">
        <f t="shared" si="2"/>
        <v>0</v>
      </c>
      <c r="G56" s="28">
        <f t="shared" si="3"/>
        <v>0</v>
      </c>
      <c r="H56" s="23">
        <v>2.0</v>
      </c>
      <c r="I56" s="3">
        <v>82.0</v>
      </c>
      <c r="J56" s="23">
        <v>170.0</v>
      </c>
      <c r="K56" s="23">
        <v>3.0</v>
      </c>
      <c r="L56" s="25"/>
      <c r="M56" s="23">
        <v>0.0</v>
      </c>
      <c r="N56" s="25"/>
      <c r="O56" s="25"/>
      <c r="P56">
        <v>171.0</v>
      </c>
      <c r="Q56">
        <v>3.0</v>
      </c>
      <c r="R56">
        <v>0.0</v>
      </c>
      <c r="S56">
        <v>3.0</v>
      </c>
      <c r="T56">
        <v>0.0</v>
      </c>
      <c r="U56">
        <v>2.0</v>
      </c>
      <c r="V56">
        <v>1.0</v>
      </c>
      <c r="W56" s="5">
        <v>171.0</v>
      </c>
      <c r="X56" s="5">
        <v>3.0</v>
      </c>
      <c r="Y56" s="5">
        <v>4.0</v>
      </c>
      <c r="Z56" s="5">
        <v>4.0</v>
      </c>
      <c r="AA56" s="5">
        <v>4.0</v>
      </c>
      <c r="AB56" s="5">
        <v>4.0</v>
      </c>
      <c r="AC56" s="5">
        <v>4.0</v>
      </c>
      <c r="AD56" s="5">
        <v>6.0</v>
      </c>
      <c r="AE56" s="5">
        <v>1.0</v>
      </c>
      <c r="AF56" s="5">
        <v>5.0</v>
      </c>
      <c r="AG56" s="5">
        <v>3.0</v>
      </c>
      <c r="AH56" s="5">
        <v>6.0</v>
      </c>
      <c r="AI56" s="5">
        <v>5.0</v>
      </c>
      <c r="AJ56" s="5">
        <v>2.0</v>
      </c>
      <c r="AK56" s="5">
        <v>3.0</v>
      </c>
      <c r="AL56" s="5">
        <v>2.0</v>
      </c>
      <c r="AM56" s="5"/>
      <c r="AN56" s="5" t="s">
        <v>770</v>
      </c>
      <c r="AO56" s="5">
        <v>3.0</v>
      </c>
      <c r="AP56" s="5">
        <v>3.0</v>
      </c>
      <c r="AQ56" s="5">
        <v>3.0</v>
      </c>
      <c r="AR56" s="5">
        <v>0.0</v>
      </c>
      <c r="AS56" s="5">
        <v>1.0</v>
      </c>
      <c r="AT56" s="5">
        <v>1.0</v>
      </c>
      <c r="AU56" s="5">
        <v>1.0</v>
      </c>
      <c r="AV56" s="5">
        <v>5.0</v>
      </c>
      <c r="AW56" s="5">
        <v>5.0</v>
      </c>
      <c r="AX56" s="5">
        <v>4.0</v>
      </c>
      <c r="AY56" s="5">
        <v>4.0</v>
      </c>
      <c r="AZ56" s="5">
        <v>3.0</v>
      </c>
      <c r="BA56" s="5">
        <v>1.0</v>
      </c>
      <c r="BB56" s="5"/>
      <c r="BC56" s="5">
        <v>1.0</v>
      </c>
      <c r="BD56" s="5"/>
      <c r="BE56" s="5" t="s">
        <v>139</v>
      </c>
      <c r="BF56" s="5">
        <v>1.0</v>
      </c>
      <c r="BG56" s="5">
        <v>18.0</v>
      </c>
      <c r="BH56" s="5">
        <v>3.0</v>
      </c>
      <c r="BI56" s="5"/>
      <c r="BJ56" s="5">
        <v>4.0</v>
      </c>
      <c r="BK56" s="5"/>
      <c r="BL56" s="5">
        <v>3.0</v>
      </c>
      <c r="BM56" s="5">
        <v>4.0</v>
      </c>
      <c r="BN56" s="5" t="s">
        <v>243</v>
      </c>
      <c r="BO56" s="5"/>
      <c r="BP56" s="30">
        <v>171.0</v>
      </c>
      <c r="BQ56" s="5"/>
      <c r="BR56" s="5"/>
      <c r="BS56" s="5"/>
      <c r="BT56" s="5"/>
      <c r="BU56" s="5"/>
      <c r="BV56" s="5"/>
      <c r="BW56" s="5"/>
      <c r="BX56" s="5"/>
      <c r="BY56" s="5"/>
      <c r="BZ56" s="5"/>
      <c r="CA56" s="5"/>
      <c r="CB56" s="5"/>
      <c r="CC56" s="5"/>
      <c r="CD56" s="5"/>
      <c r="CE56" s="5"/>
      <c r="CF56" s="5"/>
      <c r="CG56" s="5"/>
      <c r="CH56" s="5"/>
      <c r="CI56" s="5"/>
      <c r="CJ56" s="5"/>
      <c r="CK56" s="5"/>
      <c r="CL56" s="5"/>
      <c r="CM56" s="5"/>
      <c r="CN56" s="5"/>
      <c r="CO56" s="5"/>
      <c r="CP56" s="5"/>
      <c r="CQ56" s="5"/>
      <c r="CR56" s="5"/>
      <c r="CS56" s="5"/>
      <c r="CT56" s="5"/>
      <c r="CU56" s="5"/>
      <c r="CV56" s="5"/>
      <c r="CW56" s="5"/>
      <c r="CX56" s="5"/>
      <c r="CY56" s="5"/>
      <c r="CZ56" s="5"/>
      <c r="DA56" s="5"/>
      <c r="DB56" s="5"/>
      <c r="DC56" s="5"/>
      <c r="DD56" s="5"/>
      <c r="DE56" s="5"/>
      <c r="DF56" s="5"/>
      <c r="DG56" s="5"/>
      <c r="DH56" s="5"/>
      <c r="DI56" s="5"/>
      <c r="DJ56" s="5"/>
      <c r="DK56" s="5">
        <f t="shared" si="4"/>
        <v>4.909090909</v>
      </c>
      <c r="DL56" s="5">
        <f t="shared" si="5"/>
        <v>0.75</v>
      </c>
      <c r="DM56" s="5">
        <f t="shared" si="6"/>
        <v>4</v>
      </c>
      <c r="DN56" s="5">
        <f t="shared" si="7"/>
        <v>1</v>
      </c>
      <c r="DO56" s="5">
        <f t="shared" ref="DO56:DP56" si="63">IF($K56=1,Q56,IF($K56=2,S56,IF($K56=3,U56)))</f>
        <v>2</v>
      </c>
      <c r="DP56" s="5">
        <f t="shared" si="63"/>
        <v>1</v>
      </c>
      <c r="DQ56" s="5" t="str">
        <f t="shared" si="9"/>
        <v/>
      </c>
      <c r="DR56" s="5" t="str">
        <f t="shared" si="10"/>
        <v/>
      </c>
      <c r="DS56" s="22" t="s">
        <v>769</v>
      </c>
    </row>
    <row r="57" ht="15.75" customHeight="1">
      <c r="A57" s="23">
        <v>174.0</v>
      </c>
      <c r="B57" s="24">
        <v>43315.0</v>
      </c>
      <c r="C57" s="25" t="s">
        <v>161</v>
      </c>
      <c r="D57" s="23">
        <v>20.0</v>
      </c>
      <c r="E57" s="23">
        <v>1.0</v>
      </c>
      <c r="F57" s="6">
        <f t="shared" si="2"/>
        <v>0</v>
      </c>
      <c r="G57" s="6">
        <f t="shared" si="3"/>
        <v>0</v>
      </c>
      <c r="H57" s="23">
        <v>3.0</v>
      </c>
      <c r="I57" s="3">
        <v>83.0</v>
      </c>
      <c r="J57" s="23">
        <v>176.0</v>
      </c>
      <c r="K57" s="23">
        <v>3.0</v>
      </c>
      <c r="L57" s="25"/>
      <c r="M57" s="23">
        <v>0.0</v>
      </c>
      <c r="N57" s="25"/>
      <c r="O57" s="25"/>
      <c r="P57">
        <v>174.0</v>
      </c>
      <c r="Q57">
        <v>5.0</v>
      </c>
      <c r="R57">
        <v>1.0</v>
      </c>
      <c r="S57">
        <v>1.0</v>
      </c>
      <c r="T57">
        <v>1.0</v>
      </c>
      <c r="U57">
        <v>1.0</v>
      </c>
      <c r="V57">
        <v>2.0</v>
      </c>
      <c r="W57" s="5">
        <v>174.0</v>
      </c>
      <c r="X57" s="5">
        <v>3.0</v>
      </c>
      <c r="Y57" s="5">
        <v>6.0</v>
      </c>
      <c r="Z57" s="5">
        <v>6.0</v>
      </c>
      <c r="AA57" s="5">
        <v>4.0</v>
      </c>
      <c r="AB57" s="5">
        <v>4.0</v>
      </c>
      <c r="AC57" s="5">
        <v>5.0</v>
      </c>
      <c r="AD57" s="5">
        <v>6.0</v>
      </c>
      <c r="AE57" s="5">
        <v>3.0</v>
      </c>
      <c r="AF57" s="5">
        <v>5.0</v>
      </c>
      <c r="AG57" s="5">
        <v>2.0</v>
      </c>
      <c r="AH57" s="5">
        <v>7.0</v>
      </c>
      <c r="AI57" s="5">
        <v>5.0</v>
      </c>
      <c r="AJ57" s="5">
        <v>4.0</v>
      </c>
      <c r="AK57" s="5">
        <v>2.0</v>
      </c>
      <c r="AL57" s="5">
        <v>2.0</v>
      </c>
      <c r="AM57" s="5"/>
      <c r="AN57" s="5" t="s">
        <v>776</v>
      </c>
      <c r="AO57" s="5">
        <v>5.0</v>
      </c>
      <c r="AP57" s="5">
        <v>1.0</v>
      </c>
      <c r="AQ57" s="5">
        <v>2.0</v>
      </c>
      <c r="AR57" s="5">
        <v>3.0</v>
      </c>
      <c r="AS57" s="5">
        <v>1.0</v>
      </c>
      <c r="AT57" s="5">
        <v>1.0</v>
      </c>
      <c r="AU57" s="5">
        <v>2.0</v>
      </c>
      <c r="AV57" s="5">
        <v>4.0</v>
      </c>
      <c r="AW57" s="5">
        <v>3.0</v>
      </c>
      <c r="AX57" s="5">
        <v>6.0</v>
      </c>
      <c r="AY57" s="5">
        <v>4.0</v>
      </c>
      <c r="AZ57" s="5">
        <v>3.0</v>
      </c>
      <c r="BA57" s="5">
        <v>1.0</v>
      </c>
      <c r="BB57" s="5"/>
      <c r="BC57" s="5">
        <v>2.0</v>
      </c>
      <c r="BD57" s="5"/>
      <c r="BE57" s="5" t="s">
        <v>132</v>
      </c>
      <c r="BF57" s="5">
        <v>2.0</v>
      </c>
      <c r="BG57" s="5">
        <v>19.0</v>
      </c>
      <c r="BH57" s="5">
        <v>3.0</v>
      </c>
      <c r="BI57" s="5"/>
      <c r="BJ57" s="5">
        <v>1.0</v>
      </c>
      <c r="BK57" s="5"/>
      <c r="BL57" s="5">
        <v>3.0</v>
      </c>
      <c r="BM57" s="5">
        <v>5.0</v>
      </c>
      <c r="BN57" s="5" t="s">
        <v>202</v>
      </c>
      <c r="BO57" s="5" t="s">
        <v>777</v>
      </c>
      <c r="BP57" s="5">
        <v>174.0</v>
      </c>
      <c r="BQ57" s="5">
        <v>5.0</v>
      </c>
      <c r="BR57" s="5">
        <v>2.0</v>
      </c>
      <c r="BS57" s="5">
        <v>5.0</v>
      </c>
      <c r="BT57" s="5">
        <v>4.0</v>
      </c>
      <c r="BU57" s="5">
        <v>5.0</v>
      </c>
      <c r="BV57" s="5">
        <v>4.0</v>
      </c>
      <c r="BW57" s="5">
        <v>5.0</v>
      </c>
      <c r="BX57" s="5">
        <v>1.0</v>
      </c>
      <c r="BY57" s="5">
        <v>2.0</v>
      </c>
      <c r="BZ57" s="5">
        <v>5.0</v>
      </c>
      <c r="CA57" s="5">
        <v>4.0</v>
      </c>
      <c r="CB57" s="5">
        <v>1.0</v>
      </c>
      <c r="CC57" s="5">
        <v>5.0</v>
      </c>
      <c r="CD57" s="5">
        <v>2.0</v>
      </c>
      <c r="CE57" s="5">
        <v>5.0</v>
      </c>
      <c r="CF57" s="5">
        <v>4.0</v>
      </c>
      <c r="CG57" s="5">
        <v>4.0</v>
      </c>
      <c r="CH57" s="5">
        <v>1.0</v>
      </c>
      <c r="CI57" s="5">
        <v>4.0</v>
      </c>
      <c r="CJ57" s="5">
        <v>5.0</v>
      </c>
      <c r="CK57" s="5">
        <v>2.0</v>
      </c>
      <c r="CL57" s="5">
        <v>2.0</v>
      </c>
      <c r="CM57" s="5">
        <v>2.0</v>
      </c>
      <c r="CN57" s="5">
        <v>2.0</v>
      </c>
      <c r="CO57" s="5">
        <v>5.0</v>
      </c>
      <c r="CP57" s="5">
        <v>5.0</v>
      </c>
      <c r="CQ57" s="5">
        <v>1.0</v>
      </c>
      <c r="CR57" s="5">
        <v>5.0</v>
      </c>
      <c r="CS57" s="5">
        <v>1.0</v>
      </c>
      <c r="CT57" s="5">
        <v>4.0</v>
      </c>
      <c r="CU57" s="5">
        <v>4.0</v>
      </c>
      <c r="CV57" s="5">
        <v>5.0</v>
      </c>
      <c r="CW57" s="5">
        <v>4.0</v>
      </c>
      <c r="CX57" s="5">
        <v>4.0</v>
      </c>
      <c r="CY57" s="5">
        <v>4.0</v>
      </c>
      <c r="CZ57" s="5">
        <v>4.0</v>
      </c>
      <c r="DA57" s="5">
        <v>1.0</v>
      </c>
      <c r="DB57" s="5">
        <v>4.0</v>
      </c>
      <c r="DC57" s="5">
        <v>4.0</v>
      </c>
      <c r="DD57" s="5">
        <v>5.0</v>
      </c>
      <c r="DE57" s="5">
        <v>2.0</v>
      </c>
      <c r="DF57" s="5">
        <v>5.0</v>
      </c>
      <c r="DG57" s="5">
        <v>2.0</v>
      </c>
      <c r="DH57" s="5">
        <v>4.0</v>
      </c>
      <c r="DI57" s="5" t="s">
        <v>779</v>
      </c>
      <c r="DJ57" s="5" t="s">
        <v>780</v>
      </c>
      <c r="DK57" s="5">
        <f t="shared" si="4"/>
        <v>5.363636364</v>
      </c>
      <c r="DL57" s="5">
        <f t="shared" si="5"/>
        <v>1.75</v>
      </c>
      <c r="DM57" s="5">
        <f t="shared" si="6"/>
        <v>4</v>
      </c>
      <c r="DN57" s="5">
        <f t="shared" si="7"/>
        <v>-2</v>
      </c>
      <c r="DO57" s="5">
        <f t="shared" ref="DO57:DP57" si="64">IF($K57=1,Q57,IF($K57=2,S57,IF($K57=3,U57)))</f>
        <v>1</v>
      </c>
      <c r="DP57" s="5">
        <f t="shared" si="64"/>
        <v>2</v>
      </c>
      <c r="DQ57" s="5">
        <f t="shared" si="9"/>
        <v>5</v>
      </c>
      <c r="DR57" s="5">
        <f t="shared" si="10"/>
        <v>2</v>
      </c>
      <c r="DS57" s="22" t="s">
        <v>784</v>
      </c>
    </row>
    <row r="58" ht="15.75" customHeight="1">
      <c r="A58" s="23">
        <v>176.0</v>
      </c>
      <c r="B58" s="24">
        <v>43315.0</v>
      </c>
      <c r="C58" s="25" t="s">
        <v>161</v>
      </c>
      <c r="D58" s="23">
        <v>20.0</v>
      </c>
      <c r="E58" s="23">
        <v>1.0</v>
      </c>
      <c r="F58" s="6">
        <f t="shared" si="2"/>
        <v>0</v>
      </c>
      <c r="G58" s="6">
        <f t="shared" si="3"/>
        <v>0</v>
      </c>
      <c r="H58" s="23">
        <v>3.0</v>
      </c>
      <c r="I58" s="3">
        <v>83.0</v>
      </c>
      <c r="J58" s="23">
        <v>174.0</v>
      </c>
      <c r="K58" s="23">
        <v>3.0</v>
      </c>
      <c r="L58" s="25"/>
      <c r="M58" s="23">
        <v>0.0</v>
      </c>
      <c r="N58" s="25"/>
      <c r="O58" s="25"/>
      <c r="P58">
        <v>176.0</v>
      </c>
      <c r="Q58">
        <v>2.0</v>
      </c>
      <c r="R58">
        <v>1.0</v>
      </c>
      <c r="S58">
        <v>6.0</v>
      </c>
      <c r="T58">
        <v>2.0</v>
      </c>
      <c r="U58">
        <v>6.0</v>
      </c>
      <c r="V58">
        <v>2.0</v>
      </c>
      <c r="W58" s="5">
        <v>176.0</v>
      </c>
      <c r="X58" s="5">
        <v>3.0</v>
      </c>
      <c r="Y58" s="5">
        <v>4.0</v>
      </c>
      <c r="Z58" s="5">
        <v>5.0</v>
      </c>
      <c r="AA58" s="5">
        <v>4.0</v>
      </c>
      <c r="AB58" s="5">
        <v>5.0</v>
      </c>
      <c r="AC58" s="5">
        <v>6.0</v>
      </c>
      <c r="AD58" s="5">
        <v>6.0</v>
      </c>
      <c r="AE58" s="5">
        <v>2.0</v>
      </c>
      <c r="AF58" s="5">
        <v>6.0</v>
      </c>
      <c r="AG58" s="5">
        <v>2.0</v>
      </c>
      <c r="AH58" s="5">
        <v>6.0</v>
      </c>
      <c r="AI58" s="5">
        <v>4.0</v>
      </c>
      <c r="AJ58" s="5">
        <v>2.0</v>
      </c>
      <c r="AK58" s="5">
        <v>2.0</v>
      </c>
      <c r="AL58" s="5">
        <v>2.0</v>
      </c>
      <c r="AM58" s="5"/>
      <c r="AN58" s="5" t="s">
        <v>785</v>
      </c>
      <c r="AO58" s="5">
        <v>3.0</v>
      </c>
      <c r="AP58" s="5">
        <v>6.0</v>
      </c>
      <c r="AQ58" s="5">
        <v>6.0</v>
      </c>
      <c r="AR58" s="5">
        <v>2.0</v>
      </c>
      <c r="AS58" s="5">
        <v>1.0</v>
      </c>
      <c r="AT58" s="5">
        <v>1.0</v>
      </c>
      <c r="AU58" s="5">
        <v>2.0</v>
      </c>
      <c r="AV58" s="5">
        <v>5.0</v>
      </c>
      <c r="AW58" s="5">
        <v>5.0</v>
      </c>
      <c r="AX58" s="5">
        <v>4.0</v>
      </c>
      <c r="AY58" s="5">
        <v>3.0</v>
      </c>
      <c r="AZ58" s="5">
        <v>3.0</v>
      </c>
      <c r="BA58" s="5">
        <v>1.0</v>
      </c>
      <c r="BB58" s="5"/>
      <c r="BC58" s="5">
        <v>2.0</v>
      </c>
      <c r="BD58" s="5"/>
      <c r="BE58" s="5" t="s">
        <v>132</v>
      </c>
      <c r="BF58" s="5">
        <v>7.0</v>
      </c>
      <c r="BG58" s="5">
        <v>27.0</v>
      </c>
      <c r="BH58" s="5">
        <v>4.0</v>
      </c>
      <c r="BI58" s="5"/>
      <c r="BJ58" s="5">
        <v>1.0</v>
      </c>
      <c r="BK58" s="5"/>
      <c r="BL58" s="5">
        <v>5.0</v>
      </c>
      <c r="BM58" s="5">
        <v>4.0</v>
      </c>
      <c r="BN58" s="5" t="s">
        <v>202</v>
      </c>
      <c r="BO58" s="5" t="s">
        <v>787</v>
      </c>
      <c r="BP58" s="5">
        <v>176.0</v>
      </c>
      <c r="BQ58" s="5">
        <v>5.0</v>
      </c>
      <c r="BR58" s="5">
        <v>2.0</v>
      </c>
      <c r="BS58" s="5">
        <v>5.0</v>
      </c>
      <c r="BT58" s="5">
        <v>4.0</v>
      </c>
      <c r="BU58" s="5">
        <v>4.0</v>
      </c>
      <c r="BV58" s="5">
        <v>4.0</v>
      </c>
      <c r="BW58" s="5">
        <v>5.0</v>
      </c>
      <c r="BX58" s="5">
        <v>2.0</v>
      </c>
      <c r="BY58" s="5">
        <v>3.0</v>
      </c>
      <c r="BZ58" s="5">
        <v>5.0</v>
      </c>
      <c r="CA58" s="5">
        <v>5.0</v>
      </c>
      <c r="CB58" s="5">
        <v>2.0</v>
      </c>
      <c r="CC58" s="5">
        <v>5.0</v>
      </c>
      <c r="CD58" s="5">
        <v>4.0</v>
      </c>
      <c r="CE58" s="5">
        <v>4.0</v>
      </c>
      <c r="CF58" s="5">
        <v>4.0</v>
      </c>
      <c r="CG58" s="5">
        <v>5.0</v>
      </c>
      <c r="CH58" s="5">
        <v>2.0</v>
      </c>
      <c r="CI58" s="5">
        <v>4.0</v>
      </c>
      <c r="CJ58" s="5">
        <v>5.0</v>
      </c>
      <c r="CK58" s="5">
        <v>3.0</v>
      </c>
      <c r="CL58" s="5">
        <v>5.0</v>
      </c>
      <c r="CM58" s="5">
        <v>3.0</v>
      </c>
      <c r="CN58" s="5">
        <v>4.0</v>
      </c>
      <c r="CO58" s="5">
        <v>4.0</v>
      </c>
      <c r="CP58" s="5">
        <v>5.0</v>
      </c>
      <c r="CQ58" s="5">
        <v>2.0</v>
      </c>
      <c r="CR58" s="5">
        <v>5.0</v>
      </c>
      <c r="CS58" s="5">
        <v>4.0</v>
      </c>
      <c r="CT58" s="5">
        <v>4.0</v>
      </c>
      <c r="CU58" s="5">
        <v>4.0</v>
      </c>
      <c r="CV58" s="5">
        <v>5.0</v>
      </c>
      <c r="CW58" s="5">
        <v>5.0</v>
      </c>
      <c r="CX58" s="5">
        <v>4.0</v>
      </c>
      <c r="CY58" s="5">
        <v>1.0</v>
      </c>
      <c r="CZ58" s="5">
        <v>5.0</v>
      </c>
      <c r="DA58" s="5">
        <v>2.0</v>
      </c>
      <c r="DB58" s="5">
        <v>5.0</v>
      </c>
      <c r="DC58" s="5">
        <v>4.0</v>
      </c>
      <c r="DD58" s="5">
        <v>5.0</v>
      </c>
      <c r="DE58" s="5">
        <v>4.0</v>
      </c>
      <c r="DF58" s="5">
        <v>5.0</v>
      </c>
      <c r="DG58" s="5">
        <v>4.0</v>
      </c>
      <c r="DH58" s="5">
        <v>2.0</v>
      </c>
      <c r="DI58" s="5" t="s">
        <v>788</v>
      </c>
      <c r="DJ58" s="5" t="s">
        <v>789</v>
      </c>
      <c r="DK58" s="5">
        <f t="shared" si="4"/>
        <v>5.272727273</v>
      </c>
      <c r="DL58" s="5">
        <f t="shared" si="5"/>
        <v>1.5</v>
      </c>
      <c r="DM58" s="5">
        <f t="shared" si="6"/>
        <v>3.75</v>
      </c>
      <c r="DN58" s="5">
        <f t="shared" si="7"/>
        <v>0</v>
      </c>
      <c r="DO58" s="5">
        <f t="shared" ref="DO58:DP58" si="65">IF($K58=1,Q58,IF($K58=2,S58,IF($K58=3,U58)))</f>
        <v>6</v>
      </c>
      <c r="DP58" s="5">
        <f t="shared" si="65"/>
        <v>2</v>
      </c>
      <c r="DQ58" s="5" t="str">
        <f t="shared" si="9"/>
        <v/>
      </c>
      <c r="DR58" s="5" t="str">
        <f t="shared" si="10"/>
        <v/>
      </c>
      <c r="DS58" s="22" t="s">
        <v>784</v>
      </c>
    </row>
    <row r="59" ht="15.75" hidden="1" customHeight="1">
      <c r="A59" s="23">
        <v>175.0</v>
      </c>
      <c r="B59" s="24">
        <v>43315.0</v>
      </c>
      <c r="C59" s="25" t="s">
        <v>161</v>
      </c>
      <c r="D59" s="23">
        <v>20.0</v>
      </c>
      <c r="E59" s="23">
        <v>1.0</v>
      </c>
      <c r="F59" s="6">
        <f t="shared" si="2"/>
        <v>0</v>
      </c>
      <c r="G59" s="6">
        <f t="shared" si="3"/>
        <v>0</v>
      </c>
      <c r="H59" s="25" t="s">
        <v>198</v>
      </c>
      <c r="I59" s="3"/>
      <c r="J59" s="25" t="s">
        <v>198</v>
      </c>
      <c r="K59" s="25" t="s">
        <v>198</v>
      </c>
      <c r="L59" s="25" t="s">
        <v>198</v>
      </c>
      <c r="M59" s="25" t="s">
        <v>198</v>
      </c>
      <c r="N59" s="25" t="s">
        <v>198</v>
      </c>
      <c r="O59" s="31" t="s">
        <v>198</v>
      </c>
      <c r="P59">
        <v>175.0</v>
      </c>
      <c r="Q59">
        <v>4.0</v>
      </c>
      <c r="R59">
        <v>0.0</v>
      </c>
      <c r="S59">
        <v>4.0</v>
      </c>
      <c r="T59">
        <v>0.0</v>
      </c>
      <c r="U59">
        <v>3.0</v>
      </c>
      <c r="V59">
        <v>0.0</v>
      </c>
      <c r="W59" s="5">
        <v>175.0</v>
      </c>
      <c r="X59" s="5"/>
      <c r="Y59" s="5"/>
      <c r="Z59" s="5"/>
      <c r="AA59" s="5"/>
      <c r="AB59" s="5"/>
      <c r="AC59" s="5"/>
      <c r="AD59" s="5"/>
      <c r="AE59" s="5"/>
      <c r="AF59" s="5"/>
      <c r="AG59" s="5"/>
      <c r="AH59" s="5"/>
      <c r="AI59" s="5"/>
      <c r="AJ59" s="5"/>
      <c r="AK59" s="5"/>
      <c r="AL59" s="5"/>
      <c r="AM59" s="5"/>
      <c r="AN59" s="5"/>
      <c r="AO59" s="5"/>
      <c r="AP59" s="5"/>
      <c r="AQ59" s="5"/>
      <c r="AR59" s="5"/>
      <c r="AS59" s="5"/>
      <c r="AT59" s="5"/>
      <c r="AU59" s="5"/>
      <c r="AV59" s="5"/>
      <c r="AW59" s="5"/>
      <c r="AX59" s="5"/>
      <c r="AY59" s="5"/>
      <c r="AZ59" s="5"/>
      <c r="BA59" s="5"/>
      <c r="BB59" s="5"/>
      <c r="BC59" s="5"/>
      <c r="BD59" s="5"/>
      <c r="BE59" s="5"/>
      <c r="BF59" s="5"/>
      <c r="BG59" s="5"/>
      <c r="BH59" s="5"/>
      <c r="BI59" s="5"/>
      <c r="BJ59" s="5"/>
      <c r="BK59" s="5"/>
      <c r="BL59" s="5"/>
      <c r="BM59" s="5"/>
      <c r="BN59" s="5"/>
      <c r="BO59" s="5"/>
      <c r="BP59" s="5">
        <v>175.0</v>
      </c>
      <c r="BQ59" s="5"/>
      <c r="BR59" s="5"/>
      <c r="BS59" s="5"/>
      <c r="BT59" s="5"/>
      <c r="BU59" s="5"/>
      <c r="BV59" s="5"/>
      <c r="BW59" s="5"/>
      <c r="BX59" s="5"/>
      <c r="BY59" s="5"/>
      <c r="BZ59" s="5"/>
      <c r="CA59" s="5"/>
      <c r="CB59" s="5"/>
      <c r="CC59" s="5"/>
      <c r="CD59" s="5"/>
      <c r="CE59" s="5"/>
      <c r="CF59" s="5"/>
      <c r="CG59" s="5"/>
      <c r="CH59" s="5"/>
      <c r="CI59" s="5"/>
      <c r="CJ59" s="5"/>
      <c r="CK59" s="5"/>
      <c r="CL59" s="5"/>
      <c r="CM59" s="5"/>
      <c r="CN59" s="5"/>
      <c r="CO59" s="5"/>
      <c r="CP59" s="5"/>
      <c r="CQ59" s="5"/>
      <c r="CR59" s="5"/>
      <c r="CS59" s="5"/>
      <c r="CT59" s="5"/>
      <c r="CU59" s="5"/>
      <c r="CV59" s="5"/>
      <c r="CW59" s="5"/>
      <c r="CX59" s="5"/>
      <c r="CY59" s="5"/>
      <c r="CZ59" s="5"/>
      <c r="DA59" s="5"/>
      <c r="DB59" s="5"/>
      <c r="DC59" s="5"/>
      <c r="DD59" s="5"/>
      <c r="DE59" s="5"/>
      <c r="DF59" s="5"/>
      <c r="DG59" s="5"/>
      <c r="DH59" s="5"/>
      <c r="DI59" s="5"/>
      <c r="DJ59" s="5"/>
      <c r="DK59" s="5">
        <f t="shared" si="4"/>
        <v>8</v>
      </c>
      <c r="DL59" s="5" t="str">
        <f t="shared" si="5"/>
        <v>#DIV/0!</v>
      </c>
      <c r="DM59" s="5" t="str">
        <f t="shared" si="6"/>
        <v>#DIV/0!</v>
      </c>
      <c r="DN59" s="5">
        <f t="shared" si="7"/>
        <v>0</v>
      </c>
      <c r="DO59" s="5" t="b">
        <f t="shared" ref="DO59:DP59" si="66">IF($K59=1,Q59,IF($K59=2,S59,IF($K59=3,U59)))</f>
        <v>0</v>
      </c>
      <c r="DP59" s="5" t="b">
        <f t="shared" si="66"/>
        <v>0</v>
      </c>
      <c r="DQ59" s="5" t="str">
        <f t="shared" si="9"/>
        <v/>
      </c>
      <c r="DR59" s="5" t="str">
        <f t="shared" si="10"/>
        <v/>
      </c>
      <c r="DS59" s="5"/>
    </row>
    <row r="60" ht="15.75" customHeight="1">
      <c r="A60" s="23">
        <v>180.0</v>
      </c>
      <c r="B60" s="24">
        <v>43318.0</v>
      </c>
      <c r="C60" s="25" t="s">
        <v>261</v>
      </c>
      <c r="D60" s="23">
        <v>21.0</v>
      </c>
      <c r="E60" s="23">
        <v>3.0</v>
      </c>
      <c r="F60" s="6">
        <f t="shared" si="2"/>
        <v>0</v>
      </c>
      <c r="G60" s="6">
        <f t="shared" si="3"/>
        <v>1</v>
      </c>
      <c r="H60" s="23">
        <v>1.0</v>
      </c>
      <c r="I60" s="3">
        <v>84.0</v>
      </c>
      <c r="J60" s="23">
        <v>181.0</v>
      </c>
      <c r="K60" s="23">
        <v>1.0</v>
      </c>
      <c r="L60" s="25"/>
      <c r="M60" s="23">
        <v>0.0</v>
      </c>
      <c r="N60" s="25"/>
      <c r="O60" s="25"/>
      <c r="P60">
        <v>180.0</v>
      </c>
      <c r="Q60">
        <v>3.0</v>
      </c>
      <c r="R60">
        <v>1.0</v>
      </c>
      <c r="S60">
        <v>3.0</v>
      </c>
      <c r="T60">
        <v>1.0</v>
      </c>
      <c r="U60">
        <v>3.0</v>
      </c>
      <c r="V60">
        <v>1.0</v>
      </c>
      <c r="W60" s="5">
        <v>180.0</v>
      </c>
      <c r="X60" s="5">
        <v>1.0</v>
      </c>
      <c r="Y60" s="5">
        <v>7.0</v>
      </c>
      <c r="Z60" s="5">
        <v>7.0</v>
      </c>
      <c r="AA60" s="5">
        <v>7.0</v>
      </c>
      <c r="AB60" s="5">
        <v>7.0</v>
      </c>
      <c r="AC60" s="5">
        <v>7.0</v>
      </c>
      <c r="AD60" s="5">
        <v>5.0</v>
      </c>
      <c r="AE60" s="5">
        <v>3.0</v>
      </c>
      <c r="AF60" s="5">
        <v>5.0</v>
      </c>
      <c r="AG60" s="5">
        <v>3.0</v>
      </c>
      <c r="AH60" s="5">
        <v>6.0</v>
      </c>
      <c r="AI60" s="5">
        <v>4.0</v>
      </c>
      <c r="AJ60" s="5">
        <v>4.0</v>
      </c>
      <c r="AK60" s="5">
        <v>4.0</v>
      </c>
      <c r="AL60" s="5">
        <v>1.0</v>
      </c>
      <c r="AM60" s="5" t="s">
        <v>797</v>
      </c>
      <c r="AN60" s="5"/>
      <c r="AO60" s="5">
        <v>3.0</v>
      </c>
      <c r="AP60" s="5">
        <v>3.0</v>
      </c>
      <c r="AQ60" s="5">
        <v>3.0</v>
      </c>
      <c r="AR60" s="5">
        <v>2.0</v>
      </c>
      <c r="AS60" s="5">
        <v>2.0</v>
      </c>
      <c r="AT60" s="5">
        <v>2.0</v>
      </c>
      <c r="AU60" s="5">
        <v>2.0</v>
      </c>
      <c r="AV60" s="5">
        <v>3.0</v>
      </c>
      <c r="AW60" s="5">
        <v>3.0</v>
      </c>
      <c r="AX60" s="5">
        <v>3.0</v>
      </c>
      <c r="AY60" s="5">
        <v>4.0</v>
      </c>
      <c r="AZ60" s="5">
        <v>6.0</v>
      </c>
      <c r="BA60" s="5">
        <v>2.0</v>
      </c>
      <c r="BB60" s="5"/>
      <c r="BC60" s="5">
        <v>2.0</v>
      </c>
      <c r="BD60" s="5"/>
      <c r="BE60" s="5" t="s">
        <v>132</v>
      </c>
      <c r="BF60" s="5">
        <v>3.0</v>
      </c>
      <c r="BG60" s="5">
        <v>20.0</v>
      </c>
      <c r="BH60" s="5">
        <v>3.0</v>
      </c>
      <c r="BI60" s="5"/>
      <c r="BJ60" s="5">
        <v>4.0</v>
      </c>
      <c r="BK60" s="5"/>
      <c r="BL60" s="5">
        <v>3.0</v>
      </c>
      <c r="BM60" s="5">
        <v>5.0</v>
      </c>
      <c r="BN60" s="5" t="s">
        <v>340</v>
      </c>
      <c r="BO60" s="5"/>
      <c r="BP60" s="5">
        <v>180.0</v>
      </c>
      <c r="BQ60" s="5">
        <v>2.0</v>
      </c>
      <c r="BR60" s="5">
        <v>4.0</v>
      </c>
      <c r="BS60" s="5">
        <v>4.0</v>
      </c>
      <c r="BT60" s="5">
        <v>2.0</v>
      </c>
      <c r="BU60" s="5">
        <v>3.0</v>
      </c>
      <c r="BV60" s="5">
        <v>4.0</v>
      </c>
      <c r="BW60" s="5">
        <v>4.0</v>
      </c>
      <c r="BX60" s="5">
        <v>4.0</v>
      </c>
      <c r="BY60" s="5">
        <v>2.0</v>
      </c>
      <c r="BZ60" s="5">
        <v>4.0</v>
      </c>
      <c r="CA60" s="5">
        <v>4.0</v>
      </c>
      <c r="CB60" s="5">
        <v>1.0</v>
      </c>
      <c r="CC60" s="5">
        <v>5.0</v>
      </c>
      <c r="CD60" s="5">
        <v>4.0</v>
      </c>
      <c r="CE60" s="5">
        <v>4.0</v>
      </c>
      <c r="CF60" s="5">
        <v>2.0</v>
      </c>
      <c r="CG60" s="5">
        <v>4.0</v>
      </c>
      <c r="CH60" s="5">
        <v>2.0</v>
      </c>
      <c r="CI60" s="5">
        <v>5.0</v>
      </c>
      <c r="CJ60" s="5">
        <v>4.0</v>
      </c>
      <c r="CK60" s="5">
        <v>5.0</v>
      </c>
      <c r="CL60" s="5">
        <v>4.0</v>
      </c>
      <c r="CM60" s="5">
        <v>3.0</v>
      </c>
      <c r="CN60" s="5">
        <v>3.0</v>
      </c>
      <c r="CO60" s="5">
        <v>3.0</v>
      </c>
      <c r="CP60" s="5">
        <v>4.0</v>
      </c>
      <c r="CQ60" s="5">
        <v>4.0</v>
      </c>
      <c r="CR60" s="5">
        <v>5.0</v>
      </c>
      <c r="CS60" s="5">
        <v>4.0</v>
      </c>
      <c r="CT60" s="5">
        <v>4.0</v>
      </c>
      <c r="CU60" s="5">
        <v>5.0</v>
      </c>
      <c r="CV60" s="5">
        <v>4.0</v>
      </c>
      <c r="CW60" s="5">
        <v>4.0</v>
      </c>
      <c r="CX60" s="5">
        <v>2.0</v>
      </c>
      <c r="CY60" s="5">
        <v>4.0</v>
      </c>
      <c r="CZ60" s="5">
        <v>1.0</v>
      </c>
      <c r="DA60" s="5">
        <v>3.0</v>
      </c>
      <c r="DB60" s="5">
        <v>5.0</v>
      </c>
      <c r="DC60" s="5">
        <v>5.0</v>
      </c>
      <c r="DD60" s="5">
        <v>4.0</v>
      </c>
      <c r="DE60" s="5">
        <v>4.0</v>
      </c>
      <c r="DF60" s="5">
        <v>4.0</v>
      </c>
      <c r="DG60" s="5">
        <v>4.0</v>
      </c>
      <c r="DH60" s="5">
        <v>2.0</v>
      </c>
      <c r="DI60" s="5" t="s">
        <v>798</v>
      </c>
      <c r="DJ60" s="5" t="s">
        <v>799</v>
      </c>
      <c r="DK60" s="5">
        <f t="shared" si="4"/>
        <v>5.909090909</v>
      </c>
      <c r="DL60" s="5">
        <f t="shared" si="5"/>
        <v>2</v>
      </c>
      <c r="DM60" s="5">
        <f t="shared" si="6"/>
        <v>4</v>
      </c>
      <c r="DN60" s="5">
        <f t="shared" si="7"/>
        <v>0</v>
      </c>
      <c r="DO60" s="5">
        <f t="shared" ref="DO60:DP60" si="67">IF($K60=1,Q60,IF($K60=2,S60,IF($K60=3,U60)))</f>
        <v>3</v>
      </c>
      <c r="DP60" s="5">
        <f t="shared" si="67"/>
        <v>1</v>
      </c>
      <c r="DQ60" s="5">
        <f t="shared" si="9"/>
        <v>3</v>
      </c>
      <c r="DR60" s="5">
        <f t="shared" si="10"/>
        <v>1.5</v>
      </c>
      <c r="DS60" s="22" t="s">
        <v>802</v>
      </c>
    </row>
    <row r="61" ht="15.75" customHeight="1">
      <c r="A61" s="23">
        <v>181.0</v>
      </c>
      <c r="B61" s="24">
        <v>43318.0</v>
      </c>
      <c r="C61" s="25" t="s">
        <v>261</v>
      </c>
      <c r="D61" s="23">
        <v>21.0</v>
      </c>
      <c r="E61" s="23">
        <v>3.0</v>
      </c>
      <c r="F61" s="6">
        <f t="shared" si="2"/>
        <v>0</v>
      </c>
      <c r="G61" s="28">
        <f t="shared" si="3"/>
        <v>1</v>
      </c>
      <c r="H61" s="23">
        <v>1.0</v>
      </c>
      <c r="I61" s="3">
        <v>84.0</v>
      </c>
      <c r="J61" s="23">
        <v>180.0</v>
      </c>
      <c r="K61" s="23">
        <v>1.0</v>
      </c>
      <c r="L61" s="25"/>
      <c r="M61" s="23">
        <v>0.0</v>
      </c>
      <c r="N61" s="25"/>
      <c r="O61" s="25"/>
      <c r="P61">
        <v>181.0</v>
      </c>
      <c r="Q61">
        <v>6.0</v>
      </c>
      <c r="R61">
        <v>2.0</v>
      </c>
      <c r="S61">
        <v>1.0</v>
      </c>
      <c r="T61">
        <v>1.0</v>
      </c>
      <c r="U61">
        <v>5.0</v>
      </c>
      <c r="V61">
        <v>1.0</v>
      </c>
      <c r="W61" s="5">
        <v>181.0</v>
      </c>
      <c r="X61" s="5">
        <v>1.0</v>
      </c>
      <c r="Y61" s="5">
        <v>6.0</v>
      </c>
      <c r="Z61" s="5">
        <v>6.0</v>
      </c>
      <c r="AA61" s="5">
        <v>6.0</v>
      </c>
      <c r="AB61" s="5">
        <v>6.0</v>
      </c>
      <c r="AC61" s="5">
        <v>6.0</v>
      </c>
      <c r="AD61" s="5">
        <v>7.0</v>
      </c>
      <c r="AE61" s="5">
        <v>1.0</v>
      </c>
      <c r="AF61" s="5">
        <v>7.0</v>
      </c>
      <c r="AG61" s="5">
        <v>1.0</v>
      </c>
      <c r="AH61" s="5">
        <v>7.0</v>
      </c>
      <c r="AI61" s="5">
        <v>5.0</v>
      </c>
      <c r="AJ61" s="5">
        <v>3.0</v>
      </c>
      <c r="AK61" s="5">
        <v>3.0</v>
      </c>
      <c r="AL61" s="5">
        <v>2.0</v>
      </c>
      <c r="AM61" s="5"/>
      <c r="AN61" s="5" t="s">
        <v>804</v>
      </c>
      <c r="AO61" s="5">
        <v>6.0</v>
      </c>
      <c r="AP61" s="5">
        <v>2.0</v>
      </c>
      <c r="AQ61" s="5">
        <v>5.0</v>
      </c>
      <c r="AR61" s="5">
        <v>4.0</v>
      </c>
      <c r="AS61" s="5">
        <v>1.0</v>
      </c>
      <c r="AT61" s="5">
        <v>1.0</v>
      </c>
      <c r="AU61" s="5">
        <v>2.0</v>
      </c>
      <c r="AV61" s="5">
        <v>4.0</v>
      </c>
      <c r="AW61" s="5">
        <v>5.0</v>
      </c>
      <c r="AX61" s="5">
        <v>5.0</v>
      </c>
      <c r="AY61" s="5">
        <v>5.0</v>
      </c>
      <c r="AZ61" s="5">
        <v>5.0</v>
      </c>
      <c r="BA61" s="5">
        <v>2.0</v>
      </c>
      <c r="BB61" s="5"/>
      <c r="BC61" s="5">
        <v>1.0</v>
      </c>
      <c r="BD61" s="5"/>
      <c r="BE61" s="5" t="s">
        <v>132</v>
      </c>
      <c r="BF61" s="5">
        <v>3.0</v>
      </c>
      <c r="BG61" s="5">
        <v>20.0</v>
      </c>
      <c r="BH61" s="5">
        <v>3.0</v>
      </c>
      <c r="BI61" s="5"/>
      <c r="BJ61" s="5" t="s">
        <v>548</v>
      </c>
      <c r="BK61" s="5"/>
      <c r="BL61" s="5">
        <v>3.0</v>
      </c>
      <c r="BM61" s="5">
        <v>5.0</v>
      </c>
      <c r="BN61" s="5" t="s">
        <v>202</v>
      </c>
      <c r="BO61" s="5"/>
      <c r="BP61" s="5">
        <v>181.0</v>
      </c>
      <c r="BQ61" s="5">
        <v>4.0</v>
      </c>
      <c r="BR61" s="5">
        <v>3.0</v>
      </c>
      <c r="BS61" s="5">
        <v>5.0</v>
      </c>
      <c r="BT61" s="5">
        <v>3.0</v>
      </c>
      <c r="BU61" s="5">
        <v>4.0</v>
      </c>
      <c r="BV61" s="5">
        <v>3.0</v>
      </c>
      <c r="BW61" s="5">
        <v>4.0</v>
      </c>
      <c r="BX61" s="5">
        <v>4.0</v>
      </c>
      <c r="BY61" s="5">
        <v>4.0</v>
      </c>
      <c r="BZ61" s="5">
        <v>5.0</v>
      </c>
      <c r="CA61" s="5">
        <v>2.0</v>
      </c>
      <c r="CB61" s="5">
        <v>3.0</v>
      </c>
      <c r="CC61" s="5">
        <v>5.0</v>
      </c>
      <c r="CD61" s="5">
        <v>3.0</v>
      </c>
      <c r="CE61" s="5">
        <v>4.0</v>
      </c>
      <c r="CF61" s="5">
        <v>3.0</v>
      </c>
      <c r="CG61" s="5">
        <v>4.0</v>
      </c>
      <c r="CH61" s="5">
        <v>3.0</v>
      </c>
      <c r="CI61" s="5">
        <v>3.0</v>
      </c>
      <c r="CJ61" s="5">
        <v>4.0</v>
      </c>
      <c r="CK61" s="5">
        <v>3.0</v>
      </c>
      <c r="CL61" s="5">
        <v>4.0</v>
      </c>
      <c r="CM61" s="5">
        <v>3.0</v>
      </c>
      <c r="CN61" s="5">
        <v>4.0</v>
      </c>
      <c r="CO61" s="5">
        <v>4.0</v>
      </c>
      <c r="CP61" s="5">
        <v>4.0</v>
      </c>
      <c r="CQ61" s="5">
        <v>3.0</v>
      </c>
      <c r="CR61" s="5">
        <v>4.0</v>
      </c>
      <c r="CS61" s="5">
        <v>4.0</v>
      </c>
      <c r="CT61" s="5">
        <v>4.0</v>
      </c>
      <c r="CU61" s="5">
        <v>4.0</v>
      </c>
      <c r="CV61" s="5">
        <v>4.0</v>
      </c>
      <c r="CW61" s="5">
        <v>5.0</v>
      </c>
      <c r="CX61" s="5">
        <v>4.0</v>
      </c>
      <c r="CY61" s="5">
        <v>4.0</v>
      </c>
      <c r="CZ61" s="5">
        <v>4.0</v>
      </c>
      <c r="DA61" s="5">
        <v>3.0</v>
      </c>
      <c r="DB61" s="5">
        <v>4.0</v>
      </c>
      <c r="DC61" s="5">
        <v>3.0</v>
      </c>
      <c r="DD61" s="5">
        <v>4.0</v>
      </c>
      <c r="DE61" s="5">
        <v>4.0</v>
      </c>
      <c r="DF61" s="5">
        <v>4.0</v>
      </c>
      <c r="DG61" s="5">
        <v>4.0</v>
      </c>
      <c r="DH61" s="5">
        <v>3.0</v>
      </c>
      <c r="DI61" s="5" t="s">
        <v>806</v>
      </c>
      <c r="DJ61" s="5" t="s">
        <v>808</v>
      </c>
      <c r="DK61" s="5">
        <f t="shared" si="4"/>
        <v>6.363636364</v>
      </c>
      <c r="DL61" s="5">
        <f t="shared" si="5"/>
        <v>2</v>
      </c>
      <c r="DM61" s="5">
        <f t="shared" si="6"/>
        <v>5</v>
      </c>
      <c r="DN61" s="5">
        <f t="shared" si="7"/>
        <v>0</v>
      </c>
      <c r="DO61" s="5">
        <f t="shared" ref="DO61:DP61" si="68">IF($K61=1,Q61,IF($K61=2,S61,IF($K61=3,U61)))</f>
        <v>6</v>
      </c>
      <c r="DP61" s="5">
        <f t="shared" si="68"/>
        <v>2</v>
      </c>
      <c r="DQ61" s="5" t="str">
        <f t="shared" si="9"/>
        <v/>
      </c>
      <c r="DR61" s="5" t="str">
        <f t="shared" si="10"/>
        <v/>
      </c>
      <c r="DS61" s="22" t="s">
        <v>802</v>
      </c>
    </row>
    <row r="62" ht="15.75" hidden="1" customHeight="1">
      <c r="A62" s="23">
        <v>178.0</v>
      </c>
      <c r="B62" s="24">
        <v>43318.0</v>
      </c>
      <c r="C62" s="25" t="s">
        <v>261</v>
      </c>
      <c r="D62" s="23">
        <v>21.0</v>
      </c>
      <c r="E62" s="23">
        <v>3.0</v>
      </c>
      <c r="F62" s="6">
        <f t="shared" si="2"/>
        <v>0</v>
      </c>
      <c r="G62" s="6">
        <f t="shared" si="3"/>
        <v>1</v>
      </c>
      <c r="H62" s="25" t="s">
        <v>198</v>
      </c>
      <c r="I62" s="3"/>
      <c r="J62" s="25" t="s">
        <v>198</v>
      </c>
      <c r="K62" s="25" t="s">
        <v>198</v>
      </c>
      <c r="L62" s="25" t="s">
        <v>198</v>
      </c>
      <c r="M62" s="25" t="s">
        <v>198</v>
      </c>
      <c r="N62" s="25" t="s">
        <v>198</v>
      </c>
      <c r="O62" s="31" t="s">
        <v>198</v>
      </c>
      <c r="P62">
        <v>178.0</v>
      </c>
      <c r="Q62">
        <v>4.0</v>
      </c>
      <c r="R62">
        <v>1.0</v>
      </c>
      <c r="S62">
        <v>5.0</v>
      </c>
      <c r="T62">
        <v>1.0</v>
      </c>
      <c r="U62">
        <v>6.0</v>
      </c>
      <c r="V62">
        <v>2.0</v>
      </c>
      <c r="W62" s="5">
        <v>178.0</v>
      </c>
      <c r="X62" s="5"/>
      <c r="Y62" s="5"/>
      <c r="Z62" s="5"/>
      <c r="AA62" s="5"/>
      <c r="AB62" s="5"/>
      <c r="AC62" s="5"/>
      <c r="AD62" s="5"/>
      <c r="AE62" s="5"/>
      <c r="AF62" s="5"/>
      <c r="AG62" s="5"/>
      <c r="AH62" s="5"/>
      <c r="AI62" s="5"/>
      <c r="AJ62" s="5"/>
      <c r="AK62" s="5"/>
      <c r="AL62" s="5"/>
      <c r="AM62" s="5"/>
      <c r="AN62" s="5"/>
      <c r="AO62" s="5"/>
      <c r="AP62" s="5"/>
      <c r="AQ62" s="5"/>
      <c r="AR62" s="5"/>
      <c r="AS62" s="5"/>
      <c r="AT62" s="5"/>
      <c r="AU62" s="5"/>
      <c r="AV62" s="5"/>
      <c r="AW62" s="5"/>
      <c r="AX62" s="5"/>
      <c r="AY62" s="5"/>
      <c r="AZ62" s="5"/>
      <c r="BA62" s="5"/>
      <c r="BB62" s="5"/>
      <c r="BC62" s="5"/>
      <c r="BD62" s="5"/>
      <c r="BE62" s="5"/>
      <c r="BF62" s="5"/>
      <c r="BG62" s="5"/>
      <c r="BH62" s="5"/>
      <c r="BI62" s="5"/>
      <c r="BJ62" s="5"/>
      <c r="BK62" s="5"/>
      <c r="BL62" s="5"/>
      <c r="BM62" s="5"/>
      <c r="BN62" s="5"/>
      <c r="BO62" s="5"/>
      <c r="BP62" s="5">
        <v>178.0</v>
      </c>
      <c r="BQ62" s="5"/>
      <c r="BR62" s="5"/>
      <c r="BS62" s="5"/>
      <c r="BT62" s="5"/>
      <c r="BU62" s="5"/>
      <c r="BV62" s="5"/>
      <c r="BW62" s="5"/>
      <c r="BX62" s="5"/>
      <c r="BY62" s="5"/>
      <c r="BZ62" s="5"/>
      <c r="CA62" s="5"/>
      <c r="CB62" s="5"/>
      <c r="CC62" s="5"/>
      <c r="CD62" s="5"/>
      <c r="CE62" s="5"/>
      <c r="CF62" s="5"/>
      <c r="CG62" s="5"/>
      <c r="CH62" s="5"/>
      <c r="CI62" s="5"/>
      <c r="CJ62" s="5"/>
      <c r="CK62" s="5"/>
      <c r="CL62" s="5"/>
      <c r="CM62" s="5"/>
      <c r="CN62" s="5"/>
      <c r="CO62" s="5"/>
      <c r="CP62" s="5"/>
      <c r="CQ62" s="5"/>
      <c r="CR62" s="5"/>
      <c r="CS62" s="5"/>
      <c r="CT62" s="5"/>
      <c r="CU62" s="5"/>
      <c r="CV62" s="5"/>
      <c r="CW62" s="5"/>
      <c r="CX62" s="5"/>
      <c r="CY62" s="5"/>
      <c r="CZ62" s="5"/>
      <c r="DA62" s="5"/>
      <c r="DB62" s="5"/>
      <c r="DC62" s="5"/>
      <c r="DD62" s="5"/>
      <c r="DE62" s="5"/>
      <c r="DF62" s="5"/>
      <c r="DG62" s="5"/>
      <c r="DH62" s="5"/>
      <c r="DI62" s="5"/>
      <c r="DJ62" s="5"/>
      <c r="DK62" s="5">
        <f t="shared" si="4"/>
        <v>8</v>
      </c>
      <c r="DL62" s="5" t="str">
        <f t="shared" si="5"/>
        <v>#DIV/0!</v>
      </c>
      <c r="DM62" s="5" t="str">
        <f t="shared" si="6"/>
        <v>#DIV/0!</v>
      </c>
      <c r="DN62" s="5">
        <f t="shared" si="7"/>
        <v>0</v>
      </c>
      <c r="DO62" s="5" t="b">
        <f t="shared" ref="DO62:DP62" si="69">IF($K62=1,Q62,IF($K62=2,S62,IF($K62=3,U62)))</f>
        <v>0</v>
      </c>
      <c r="DP62" s="5" t="b">
        <f t="shared" si="69"/>
        <v>0</v>
      </c>
      <c r="DQ62" s="5">
        <f t="shared" si="9"/>
        <v>0</v>
      </c>
      <c r="DR62" s="5" t="str">
        <f t="shared" si="10"/>
        <v>#DIV/0!</v>
      </c>
      <c r="DS62" s="5"/>
    </row>
    <row r="63" ht="15.75" hidden="1" customHeight="1">
      <c r="A63" s="23">
        <v>177.0</v>
      </c>
      <c r="B63" s="24">
        <v>43318.0</v>
      </c>
      <c r="C63" s="25" t="s">
        <v>261</v>
      </c>
      <c r="D63" s="23">
        <v>21.0</v>
      </c>
      <c r="E63" s="23">
        <v>3.0</v>
      </c>
      <c r="F63" s="6">
        <f t="shared" si="2"/>
        <v>0</v>
      </c>
      <c r="G63" s="6">
        <f t="shared" si="3"/>
        <v>1</v>
      </c>
      <c r="H63" s="25" t="s">
        <v>262</v>
      </c>
      <c r="I63" s="3"/>
      <c r="J63" s="25" t="s">
        <v>262</v>
      </c>
      <c r="K63" s="25" t="s">
        <v>262</v>
      </c>
      <c r="L63" s="34" t="s">
        <v>263</v>
      </c>
      <c r="M63" s="25" t="s">
        <v>262</v>
      </c>
      <c r="N63" s="25" t="s">
        <v>262</v>
      </c>
      <c r="O63" s="25" t="s">
        <v>262</v>
      </c>
      <c r="P63" s="30">
        <v>177.0</v>
      </c>
      <c r="Q63">
        <v>4.0</v>
      </c>
      <c r="R63">
        <v>0.0</v>
      </c>
      <c r="S63">
        <v>1.0</v>
      </c>
      <c r="T63">
        <v>1.0</v>
      </c>
      <c r="U63">
        <v>3.0</v>
      </c>
      <c r="V63">
        <v>0.0</v>
      </c>
      <c r="W63" s="5">
        <v>177.0</v>
      </c>
      <c r="X63" s="5"/>
      <c r="Y63" s="5"/>
      <c r="Z63" s="5"/>
      <c r="AA63" s="5"/>
      <c r="AB63" s="5"/>
      <c r="AC63" s="5"/>
      <c r="AD63" s="5"/>
      <c r="AE63" s="5"/>
      <c r="AF63" s="5"/>
      <c r="AG63" s="5"/>
      <c r="AH63" s="5"/>
      <c r="AI63" s="5"/>
      <c r="AJ63" s="5"/>
      <c r="AK63" s="5"/>
      <c r="AL63" s="5"/>
      <c r="AM63" s="5"/>
      <c r="AN63" s="5"/>
      <c r="AO63" s="5"/>
      <c r="AP63" s="5"/>
      <c r="AQ63" s="5"/>
      <c r="AR63" s="5"/>
      <c r="AS63" s="5"/>
      <c r="AT63" s="5"/>
      <c r="AU63" s="5"/>
      <c r="AV63" s="5"/>
      <c r="AW63" s="5"/>
      <c r="AX63" s="5"/>
      <c r="AY63" s="5"/>
      <c r="AZ63" s="5"/>
      <c r="BA63" s="5"/>
      <c r="BB63" s="5"/>
      <c r="BC63" s="5"/>
      <c r="BD63" s="5"/>
      <c r="BE63" s="5"/>
      <c r="BF63" s="5"/>
      <c r="BG63" s="5"/>
      <c r="BH63" s="5"/>
      <c r="BI63" s="5"/>
      <c r="BJ63" s="5"/>
      <c r="BK63" s="5"/>
      <c r="BL63" s="5"/>
      <c r="BM63" s="5"/>
      <c r="BN63" s="5"/>
      <c r="BO63" s="5"/>
      <c r="BP63" s="5">
        <v>177.0</v>
      </c>
      <c r="BQ63" s="5">
        <v>5.0</v>
      </c>
      <c r="BR63" s="5">
        <v>4.0</v>
      </c>
      <c r="BS63" s="5">
        <v>4.0</v>
      </c>
      <c r="BT63" s="5">
        <v>2.0</v>
      </c>
      <c r="BU63" s="5">
        <v>4.0</v>
      </c>
      <c r="BV63" s="5">
        <v>2.0</v>
      </c>
      <c r="BW63" s="5">
        <v>3.0</v>
      </c>
      <c r="BX63" s="5">
        <v>2.0</v>
      </c>
      <c r="BY63" s="5">
        <v>2.0</v>
      </c>
      <c r="BZ63" s="5">
        <v>3.0</v>
      </c>
      <c r="CA63" s="5">
        <v>3.0</v>
      </c>
      <c r="CB63" s="5">
        <v>3.0</v>
      </c>
      <c r="CC63" s="5">
        <v>4.0</v>
      </c>
      <c r="CD63" s="5">
        <v>4.0</v>
      </c>
      <c r="CE63" s="5">
        <v>4.0</v>
      </c>
      <c r="CF63" s="5">
        <v>4.0</v>
      </c>
      <c r="CG63" s="5">
        <v>4.0</v>
      </c>
      <c r="CH63" s="5">
        <v>2.0</v>
      </c>
      <c r="CI63" s="5">
        <v>3.0</v>
      </c>
      <c r="CJ63" s="5">
        <v>4.0</v>
      </c>
      <c r="CK63" s="5">
        <v>2.0</v>
      </c>
      <c r="CL63" s="5">
        <v>4.0</v>
      </c>
      <c r="CM63" s="5">
        <v>4.0</v>
      </c>
      <c r="CN63" s="5">
        <v>4.0</v>
      </c>
      <c r="CO63" s="5">
        <v>3.0</v>
      </c>
      <c r="CP63" s="5">
        <v>5.0</v>
      </c>
      <c r="CQ63" s="5">
        <v>2.0</v>
      </c>
      <c r="CR63" s="5">
        <v>4.0</v>
      </c>
      <c r="CS63" s="5">
        <v>4.0</v>
      </c>
      <c r="CT63" s="5">
        <v>3.0</v>
      </c>
      <c r="CU63" s="5">
        <v>2.0</v>
      </c>
      <c r="CV63" s="5">
        <v>3.0</v>
      </c>
      <c r="CW63" s="5">
        <v>3.0</v>
      </c>
      <c r="CX63" s="5">
        <v>4.0</v>
      </c>
      <c r="CY63" s="5">
        <v>4.0</v>
      </c>
      <c r="CZ63" s="5">
        <v>5.0</v>
      </c>
      <c r="DA63" s="5">
        <v>3.0</v>
      </c>
      <c r="DB63" s="5">
        <v>4.0</v>
      </c>
      <c r="DC63" s="5">
        <v>4.0</v>
      </c>
      <c r="DD63" s="5">
        <v>4.0</v>
      </c>
      <c r="DE63" s="5">
        <v>3.0</v>
      </c>
      <c r="DF63" s="5">
        <v>3.0</v>
      </c>
      <c r="DG63" s="5">
        <v>4.0</v>
      </c>
      <c r="DH63" s="5">
        <v>3.0</v>
      </c>
      <c r="DI63" s="5" t="s">
        <v>862</v>
      </c>
      <c r="DJ63" s="5" t="s">
        <v>863</v>
      </c>
      <c r="DK63" s="5">
        <f t="shared" si="4"/>
        <v>8</v>
      </c>
      <c r="DL63" s="5" t="str">
        <f t="shared" si="5"/>
        <v>#DIV/0!</v>
      </c>
      <c r="DM63" s="5" t="str">
        <f t="shared" si="6"/>
        <v>#DIV/0!</v>
      </c>
      <c r="DN63" s="5">
        <f t="shared" si="7"/>
        <v>0</v>
      </c>
      <c r="DO63" s="5" t="b">
        <f t="shared" ref="DO63:DP63" si="70">IF($K63=1,Q63,IF($K63=2,S63,IF($K63=3,U63)))</f>
        <v>0</v>
      </c>
      <c r="DP63" s="5" t="b">
        <f t="shared" si="70"/>
        <v>0</v>
      </c>
      <c r="DQ63" s="5">
        <f t="shared" si="9"/>
        <v>0</v>
      </c>
      <c r="DR63" s="5" t="str">
        <f t="shared" si="10"/>
        <v>#DIV/0!</v>
      </c>
      <c r="DS63" s="5"/>
    </row>
    <row r="64" ht="15.75" hidden="1" customHeight="1">
      <c r="A64" s="23">
        <v>179.0</v>
      </c>
      <c r="B64" s="24">
        <v>43318.0</v>
      </c>
      <c r="C64" s="25" t="s">
        <v>261</v>
      </c>
      <c r="D64" s="23">
        <v>21.0</v>
      </c>
      <c r="E64" s="23">
        <v>3.0</v>
      </c>
      <c r="F64" s="6">
        <f t="shared" si="2"/>
        <v>0</v>
      </c>
      <c r="G64" s="6">
        <f t="shared" si="3"/>
        <v>1</v>
      </c>
      <c r="H64" s="25" t="s">
        <v>265</v>
      </c>
      <c r="I64" s="3"/>
      <c r="J64" s="25" t="s">
        <v>265</v>
      </c>
      <c r="K64" s="25" t="s">
        <v>265</v>
      </c>
      <c r="L64" s="25" t="s">
        <v>265</v>
      </c>
      <c r="M64" s="25" t="s">
        <v>265</v>
      </c>
      <c r="N64" s="25" t="s">
        <v>265</v>
      </c>
      <c r="O64" s="31" t="s">
        <v>265</v>
      </c>
      <c r="P64">
        <v>179.0</v>
      </c>
      <c r="Q64">
        <v>2.0</v>
      </c>
      <c r="R64">
        <v>1.0</v>
      </c>
      <c r="S64">
        <v>6.0</v>
      </c>
      <c r="T64">
        <v>2.0</v>
      </c>
      <c r="U64">
        <v>3.0</v>
      </c>
      <c r="V64">
        <v>1.0</v>
      </c>
      <c r="W64" s="5">
        <v>179.0</v>
      </c>
      <c r="X64" s="5"/>
      <c r="Y64" s="5"/>
      <c r="Z64" s="5"/>
      <c r="AA64" s="5"/>
      <c r="AB64" s="5"/>
      <c r="AC64" s="5"/>
      <c r="AD64" s="5"/>
      <c r="AE64" s="5"/>
      <c r="AF64" s="5"/>
      <c r="AG64" s="5"/>
      <c r="AH64" s="5"/>
      <c r="AI64" s="5"/>
      <c r="AJ64" s="5"/>
      <c r="AK64" s="5"/>
      <c r="AL64" s="5"/>
      <c r="AM64" s="5"/>
      <c r="AN64" s="5"/>
      <c r="AO64" s="5"/>
      <c r="AP64" s="5"/>
      <c r="AQ64" s="5"/>
      <c r="AR64" s="5"/>
      <c r="AS64" s="5"/>
      <c r="AT64" s="5"/>
      <c r="AU64" s="5"/>
      <c r="AV64" s="5"/>
      <c r="AW64" s="5"/>
      <c r="AX64" s="5"/>
      <c r="AY64" s="5"/>
      <c r="AZ64" s="5"/>
      <c r="BA64" s="5"/>
      <c r="BB64" s="5"/>
      <c r="BC64" s="5"/>
      <c r="BD64" s="5"/>
      <c r="BE64" s="5"/>
      <c r="BF64" s="5"/>
      <c r="BG64" s="5"/>
      <c r="BH64" s="5"/>
      <c r="BI64" s="5"/>
      <c r="BJ64" s="5"/>
      <c r="BK64" s="5"/>
      <c r="BL64" s="5"/>
      <c r="BM64" s="5"/>
      <c r="BN64" s="5"/>
      <c r="BO64" s="5"/>
      <c r="BP64" s="5">
        <v>179.0</v>
      </c>
      <c r="BQ64" s="5">
        <v>4.0</v>
      </c>
      <c r="BR64" s="5">
        <v>2.0</v>
      </c>
      <c r="BS64" s="5">
        <v>5.0</v>
      </c>
      <c r="BT64" s="5">
        <v>1.0</v>
      </c>
      <c r="BU64" s="5">
        <v>4.0</v>
      </c>
      <c r="BV64" s="5">
        <v>2.0</v>
      </c>
      <c r="BW64" s="5">
        <v>4.0</v>
      </c>
      <c r="BX64" s="5">
        <v>1.0</v>
      </c>
      <c r="BY64" s="5">
        <v>3.0</v>
      </c>
      <c r="BZ64" s="5">
        <v>5.0</v>
      </c>
      <c r="CA64" s="5">
        <v>5.0</v>
      </c>
      <c r="CB64" s="5">
        <v>2.0</v>
      </c>
      <c r="CC64" s="5">
        <v>5.0</v>
      </c>
      <c r="CD64" s="5">
        <v>3.0</v>
      </c>
      <c r="CE64" s="5">
        <v>5.0</v>
      </c>
      <c r="CF64" s="5">
        <v>4.0</v>
      </c>
      <c r="CG64" s="5">
        <v>1.0</v>
      </c>
      <c r="CH64" s="5">
        <v>1.0</v>
      </c>
      <c r="CI64" s="5">
        <v>4.0</v>
      </c>
      <c r="CJ64" s="5">
        <v>4.0</v>
      </c>
      <c r="CK64" s="5">
        <v>2.0</v>
      </c>
      <c r="CL64" s="5">
        <v>5.0</v>
      </c>
      <c r="CM64" s="5">
        <v>1.0</v>
      </c>
      <c r="CN64" s="5">
        <v>3.0</v>
      </c>
      <c r="CO64" s="5">
        <v>4.0</v>
      </c>
      <c r="CP64" s="5">
        <v>4.0</v>
      </c>
      <c r="CQ64" s="5">
        <v>1.0</v>
      </c>
      <c r="CR64" s="5">
        <v>5.0</v>
      </c>
      <c r="CS64" s="5">
        <v>1.0</v>
      </c>
      <c r="CT64" s="5">
        <v>5.0</v>
      </c>
      <c r="CU64" s="5">
        <v>2.0</v>
      </c>
      <c r="CV64" s="5">
        <v>5.0</v>
      </c>
      <c r="CW64" s="5">
        <v>5.0</v>
      </c>
      <c r="CX64" s="5">
        <v>4.0</v>
      </c>
      <c r="CY64" s="5">
        <v>3.0</v>
      </c>
      <c r="CZ64" s="5">
        <v>5.0</v>
      </c>
      <c r="DA64" s="5">
        <v>2.0</v>
      </c>
      <c r="DB64" s="5">
        <v>5.0</v>
      </c>
      <c r="DC64" s="5">
        <v>4.0</v>
      </c>
      <c r="DD64" s="5">
        <v>5.0</v>
      </c>
      <c r="DE64" s="5">
        <v>1.0</v>
      </c>
      <c r="DF64" s="5">
        <v>3.0</v>
      </c>
      <c r="DG64" s="5">
        <v>1.0</v>
      </c>
      <c r="DH64" s="5">
        <v>5.0</v>
      </c>
      <c r="DI64" s="5" t="s">
        <v>897</v>
      </c>
      <c r="DJ64" s="5" t="s">
        <v>898</v>
      </c>
      <c r="DK64" s="5">
        <f t="shared" si="4"/>
        <v>8</v>
      </c>
      <c r="DL64" s="5" t="str">
        <f t="shared" si="5"/>
        <v>#DIV/0!</v>
      </c>
      <c r="DM64" s="5" t="str">
        <f t="shared" si="6"/>
        <v>#DIV/0!</v>
      </c>
      <c r="DN64" s="5">
        <f t="shared" si="7"/>
        <v>0</v>
      </c>
      <c r="DO64" s="5" t="b">
        <f t="shared" ref="DO64:DP64" si="71">IF($K64=1,Q64,IF($K64=2,S64,IF($K64=3,U64)))</f>
        <v>0</v>
      </c>
      <c r="DP64" s="5" t="b">
        <f t="shared" si="71"/>
        <v>0</v>
      </c>
      <c r="DQ64" s="5" t="str">
        <f t="shared" si="9"/>
        <v/>
      </c>
      <c r="DR64" s="5" t="str">
        <f t="shared" si="10"/>
        <v/>
      </c>
      <c r="DS64" s="5"/>
    </row>
    <row r="65" ht="15.75" customHeight="1">
      <c r="A65" s="23">
        <v>182.0</v>
      </c>
      <c r="B65" s="24">
        <v>43319.0</v>
      </c>
      <c r="C65" s="25" t="s">
        <v>266</v>
      </c>
      <c r="D65" s="23">
        <v>22.0</v>
      </c>
      <c r="E65" s="23">
        <v>2.0</v>
      </c>
      <c r="F65" s="6">
        <f t="shared" si="2"/>
        <v>1</v>
      </c>
      <c r="G65" s="6">
        <f t="shared" si="3"/>
        <v>0</v>
      </c>
      <c r="H65" s="23">
        <v>1.0</v>
      </c>
      <c r="I65" s="3">
        <v>85.0</v>
      </c>
      <c r="J65" s="23">
        <v>183.0</v>
      </c>
      <c r="K65" s="23">
        <v>1.0</v>
      </c>
      <c r="L65" s="25" t="s">
        <v>267</v>
      </c>
      <c r="M65" s="23">
        <v>0.0</v>
      </c>
      <c r="N65" s="25"/>
      <c r="O65" s="25"/>
      <c r="P65">
        <v>182.0</v>
      </c>
      <c r="Q65">
        <v>6.0</v>
      </c>
      <c r="R65">
        <v>2.0</v>
      </c>
      <c r="S65">
        <v>5.0</v>
      </c>
      <c r="T65">
        <v>1.0</v>
      </c>
      <c r="U65">
        <v>4.0</v>
      </c>
      <c r="V65">
        <v>1.0</v>
      </c>
      <c r="W65" s="5">
        <v>182.0</v>
      </c>
      <c r="X65" s="5">
        <v>1.0</v>
      </c>
      <c r="Y65" s="5">
        <v>7.0</v>
      </c>
      <c r="Z65" s="5">
        <v>7.0</v>
      </c>
      <c r="AA65" s="5">
        <v>7.0</v>
      </c>
      <c r="AB65" s="5">
        <v>7.0</v>
      </c>
      <c r="AC65" s="5">
        <v>7.0</v>
      </c>
      <c r="AD65" s="5">
        <v>4.0</v>
      </c>
      <c r="AE65" s="5">
        <v>4.0</v>
      </c>
      <c r="AF65" s="5">
        <v>4.0</v>
      </c>
      <c r="AG65" s="5">
        <v>4.0</v>
      </c>
      <c r="AH65" s="5">
        <v>5.0</v>
      </c>
      <c r="AI65" s="5">
        <v>4.0</v>
      </c>
      <c r="AJ65" s="5">
        <v>2.0</v>
      </c>
      <c r="AK65" s="5">
        <v>3.0</v>
      </c>
      <c r="AL65" s="5">
        <v>1.0</v>
      </c>
      <c r="AM65" s="5" t="s">
        <v>913</v>
      </c>
      <c r="AN65" s="5"/>
      <c r="AO65" s="5">
        <v>6.0</v>
      </c>
      <c r="AP65" s="5">
        <v>4.0</v>
      </c>
      <c r="AQ65" s="5">
        <v>4.0</v>
      </c>
      <c r="AR65" s="5">
        <v>6.0</v>
      </c>
      <c r="AS65" s="5">
        <v>1.0</v>
      </c>
      <c r="AT65" s="5">
        <v>0.0</v>
      </c>
      <c r="AU65" s="5">
        <v>0.0</v>
      </c>
      <c r="AV65" s="5">
        <v>3.0</v>
      </c>
      <c r="AW65" s="5">
        <v>6.0</v>
      </c>
      <c r="AX65" s="5">
        <v>6.0</v>
      </c>
      <c r="AY65" s="5">
        <v>6.0</v>
      </c>
      <c r="AZ65" s="5">
        <v>5.0</v>
      </c>
      <c r="BA65" s="5">
        <v>1.0</v>
      </c>
      <c r="BB65" s="5"/>
      <c r="BC65" s="5">
        <v>1.0</v>
      </c>
      <c r="BD65" s="5"/>
      <c r="BE65" s="5" t="s">
        <v>132</v>
      </c>
      <c r="BF65" s="5">
        <v>2.0</v>
      </c>
      <c r="BG65" s="5">
        <v>19.0</v>
      </c>
      <c r="BH65" s="5">
        <v>6.0</v>
      </c>
      <c r="BI65" s="5" t="s">
        <v>916</v>
      </c>
      <c r="BJ65" s="5">
        <v>4.0</v>
      </c>
      <c r="BK65" s="5"/>
      <c r="BL65" s="5">
        <v>3.0</v>
      </c>
      <c r="BM65" s="5">
        <v>5.0</v>
      </c>
      <c r="BN65" s="5" t="s">
        <v>348</v>
      </c>
      <c r="BO65" s="5"/>
      <c r="BP65" s="5">
        <v>182.0</v>
      </c>
      <c r="BQ65" s="5">
        <v>2.0</v>
      </c>
      <c r="BR65" s="5">
        <v>4.0</v>
      </c>
      <c r="BS65" s="5">
        <v>5.0</v>
      </c>
      <c r="BT65" s="5">
        <v>2.0</v>
      </c>
      <c r="BU65" s="5">
        <v>4.0</v>
      </c>
      <c r="BV65" s="5">
        <v>3.0</v>
      </c>
      <c r="BW65" s="5">
        <v>5.0</v>
      </c>
      <c r="BX65" s="5">
        <v>1.0</v>
      </c>
      <c r="BY65" s="5">
        <v>5.0</v>
      </c>
      <c r="BZ65" s="5">
        <v>5.0</v>
      </c>
      <c r="CA65" s="5">
        <v>3.0</v>
      </c>
      <c r="CB65" s="5">
        <v>1.0</v>
      </c>
      <c r="CC65" s="5">
        <v>5.0</v>
      </c>
      <c r="CD65" s="5">
        <v>3.0</v>
      </c>
      <c r="CE65" s="5">
        <v>4.0</v>
      </c>
      <c r="CF65" s="5">
        <v>4.0</v>
      </c>
      <c r="CG65" s="5">
        <v>5.0</v>
      </c>
      <c r="CH65" s="5">
        <v>1.0</v>
      </c>
      <c r="CI65" s="5">
        <v>3.0</v>
      </c>
      <c r="CJ65" s="5">
        <v>5.0</v>
      </c>
      <c r="CK65" s="5">
        <v>3.0</v>
      </c>
      <c r="CL65" s="5">
        <v>5.0</v>
      </c>
      <c r="CM65" s="5">
        <v>4.0</v>
      </c>
      <c r="CN65" s="5">
        <v>5.0</v>
      </c>
      <c r="CO65" s="5">
        <v>5.0</v>
      </c>
      <c r="CP65" s="5">
        <v>3.0</v>
      </c>
      <c r="CQ65" s="5">
        <v>2.0</v>
      </c>
      <c r="CR65" s="5">
        <v>5.0</v>
      </c>
      <c r="CS65" s="5">
        <v>3.0</v>
      </c>
      <c r="CT65" s="5">
        <v>5.0</v>
      </c>
      <c r="CU65" s="5">
        <v>4.0</v>
      </c>
      <c r="CV65" s="5">
        <v>5.0</v>
      </c>
      <c r="CW65" s="5">
        <v>5.0</v>
      </c>
      <c r="CX65" s="5">
        <v>4.0</v>
      </c>
      <c r="CY65" s="5">
        <v>3.0</v>
      </c>
      <c r="CZ65" s="5">
        <v>3.0</v>
      </c>
      <c r="DA65" s="5">
        <v>1.0</v>
      </c>
      <c r="DB65" s="5">
        <v>5.0</v>
      </c>
      <c r="DC65" s="5">
        <v>4.0</v>
      </c>
      <c r="DD65" s="5">
        <v>5.0</v>
      </c>
      <c r="DE65" s="5">
        <v>1.0</v>
      </c>
      <c r="DF65" s="5">
        <v>5.0</v>
      </c>
      <c r="DG65" s="5">
        <v>2.0</v>
      </c>
      <c r="DH65" s="5">
        <v>5.0</v>
      </c>
      <c r="DI65" s="5" t="s">
        <v>920</v>
      </c>
      <c r="DJ65" s="5" t="s">
        <v>921</v>
      </c>
      <c r="DK65" s="5">
        <f t="shared" si="4"/>
        <v>5.454545455</v>
      </c>
      <c r="DL65" s="5">
        <f t="shared" si="5"/>
        <v>1.75</v>
      </c>
      <c r="DM65" s="5">
        <f t="shared" si="6"/>
        <v>5.75</v>
      </c>
      <c r="DN65" s="5">
        <f t="shared" si="7"/>
        <v>1</v>
      </c>
      <c r="DO65" s="5">
        <f t="shared" ref="DO65:DP65" si="72">IF($K65=1,Q65,IF($K65=2,S65,IF($K65=3,U65)))</f>
        <v>6</v>
      </c>
      <c r="DP65" s="5">
        <f t="shared" si="72"/>
        <v>2</v>
      </c>
      <c r="DQ65" s="5">
        <f t="shared" si="9"/>
        <v>4</v>
      </c>
      <c r="DR65" s="5">
        <f t="shared" si="10"/>
        <v>1.5</v>
      </c>
      <c r="DS65" s="22" t="s">
        <v>933</v>
      </c>
    </row>
    <row r="66" ht="15.75" customHeight="1">
      <c r="A66" s="23">
        <v>183.0</v>
      </c>
      <c r="B66" s="24">
        <v>43319.0</v>
      </c>
      <c r="C66" s="25" t="s">
        <v>266</v>
      </c>
      <c r="D66" s="23">
        <v>22.0</v>
      </c>
      <c r="E66" s="23">
        <v>2.0</v>
      </c>
      <c r="F66" s="6">
        <f t="shared" si="2"/>
        <v>1</v>
      </c>
      <c r="G66" s="28">
        <f t="shared" si="3"/>
        <v>0</v>
      </c>
      <c r="H66" s="23">
        <v>1.0</v>
      </c>
      <c r="I66" s="3">
        <v>85.0</v>
      </c>
      <c r="J66" s="23">
        <v>182.0</v>
      </c>
      <c r="K66" s="23">
        <v>1.0</v>
      </c>
      <c r="L66" s="25"/>
      <c r="M66" s="23">
        <v>0.0</v>
      </c>
      <c r="N66" s="25"/>
      <c r="O66" s="25"/>
      <c r="P66">
        <v>183.0</v>
      </c>
      <c r="Q66">
        <v>2.0</v>
      </c>
      <c r="R66">
        <v>1.0</v>
      </c>
      <c r="S66">
        <v>5.0</v>
      </c>
      <c r="T66">
        <v>2.0</v>
      </c>
      <c r="U66">
        <v>5.0</v>
      </c>
      <c r="V66">
        <v>2.0</v>
      </c>
      <c r="W66" s="5">
        <v>183.0</v>
      </c>
      <c r="X66" s="5">
        <v>1.0</v>
      </c>
      <c r="Y66" s="5">
        <v>3.0</v>
      </c>
      <c r="Z66" s="5">
        <v>3.0</v>
      </c>
      <c r="AA66" s="5">
        <v>3.0</v>
      </c>
      <c r="AB66" s="5">
        <v>6.0</v>
      </c>
      <c r="AC66" s="5">
        <v>3.0</v>
      </c>
      <c r="AD66" s="5">
        <v>4.0</v>
      </c>
      <c r="AE66" s="5">
        <v>3.0</v>
      </c>
      <c r="AF66" s="5">
        <v>5.0</v>
      </c>
      <c r="AG66" s="5">
        <v>2.0</v>
      </c>
      <c r="AH66" s="5">
        <v>2.0</v>
      </c>
      <c r="AI66" s="5">
        <v>3.0</v>
      </c>
      <c r="AJ66" s="5">
        <v>2.0</v>
      </c>
      <c r="AK66" s="5">
        <v>2.0</v>
      </c>
      <c r="AL66" s="5">
        <v>1.0</v>
      </c>
      <c r="AM66" s="5" t="s">
        <v>940</v>
      </c>
      <c r="AN66" s="5"/>
      <c r="AO66" s="5">
        <v>2.0</v>
      </c>
      <c r="AP66" s="5">
        <v>5.0</v>
      </c>
      <c r="AQ66" s="5">
        <v>6.0</v>
      </c>
      <c r="AR66" s="5">
        <v>3.0</v>
      </c>
      <c r="AS66" s="5">
        <v>5.0</v>
      </c>
      <c r="AT66" s="5">
        <v>5.0</v>
      </c>
      <c r="AU66" s="5">
        <v>2.0</v>
      </c>
      <c r="AV66" s="5">
        <v>4.0</v>
      </c>
      <c r="AW66" s="5">
        <v>6.0</v>
      </c>
      <c r="AX66" s="5">
        <v>5.0</v>
      </c>
      <c r="AY66" s="5">
        <v>5.0</v>
      </c>
      <c r="AZ66" s="5">
        <v>5.0</v>
      </c>
      <c r="BA66" s="5">
        <v>1.0</v>
      </c>
      <c r="BB66" s="5"/>
      <c r="BC66" s="5">
        <v>1.0</v>
      </c>
      <c r="BD66" s="5"/>
      <c r="BE66" s="5" t="s">
        <v>132</v>
      </c>
      <c r="BF66" s="5">
        <v>2.0</v>
      </c>
      <c r="BG66" s="5">
        <v>20.0</v>
      </c>
      <c r="BH66" s="5">
        <v>3.0</v>
      </c>
      <c r="BI66" s="5"/>
      <c r="BJ66" s="5">
        <v>4.0</v>
      </c>
      <c r="BK66" s="5"/>
      <c r="BL66" s="5">
        <v>4.0</v>
      </c>
      <c r="BM66" s="5">
        <v>5.0</v>
      </c>
      <c r="BN66" s="5" t="s">
        <v>133</v>
      </c>
      <c r="BO66" s="5"/>
      <c r="BP66" s="5">
        <v>183.0</v>
      </c>
      <c r="BQ66" s="5">
        <v>4.0</v>
      </c>
      <c r="BR66" s="5">
        <v>4.0</v>
      </c>
      <c r="BS66" s="5">
        <v>5.0</v>
      </c>
      <c r="BT66" s="5">
        <v>1.0</v>
      </c>
      <c r="BU66" s="5">
        <v>5.0</v>
      </c>
      <c r="BV66" s="5">
        <v>2.0</v>
      </c>
      <c r="BW66" s="5">
        <v>5.0</v>
      </c>
      <c r="BX66" s="5">
        <v>4.0</v>
      </c>
      <c r="BY66" s="5">
        <v>5.0</v>
      </c>
      <c r="BZ66" s="5">
        <v>5.0</v>
      </c>
      <c r="CA66" s="5">
        <v>5.0</v>
      </c>
      <c r="CB66" s="5">
        <v>5.0</v>
      </c>
      <c r="CC66" s="5">
        <v>5.0</v>
      </c>
      <c r="CD66" s="5">
        <v>2.0</v>
      </c>
      <c r="CE66" s="5">
        <v>5.0</v>
      </c>
      <c r="CF66" s="5">
        <v>5.0</v>
      </c>
      <c r="CG66" s="5">
        <v>5.0</v>
      </c>
      <c r="CH66" s="5">
        <v>4.0</v>
      </c>
      <c r="CI66" s="5">
        <v>2.0</v>
      </c>
      <c r="CJ66" s="5">
        <v>5.0</v>
      </c>
      <c r="CK66" s="5">
        <v>2.0</v>
      </c>
      <c r="CL66" s="5">
        <v>5.0</v>
      </c>
      <c r="CM66" s="5">
        <v>4.0</v>
      </c>
      <c r="CN66" s="5">
        <v>5.0</v>
      </c>
      <c r="CO66" s="5">
        <v>5.0</v>
      </c>
      <c r="CP66" s="5">
        <v>5.0</v>
      </c>
      <c r="CQ66" s="5">
        <v>2.0</v>
      </c>
      <c r="CR66" s="5">
        <v>4.0</v>
      </c>
      <c r="CS66" s="5">
        <v>2.0</v>
      </c>
      <c r="CT66" s="5">
        <v>5.0</v>
      </c>
      <c r="CU66" s="5">
        <v>1.0</v>
      </c>
      <c r="CV66" s="5">
        <v>5.0</v>
      </c>
      <c r="CW66" s="5">
        <v>5.0</v>
      </c>
      <c r="CX66" s="5">
        <v>5.0</v>
      </c>
      <c r="CY66" s="5">
        <v>1.0</v>
      </c>
      <c r="CZ66" s="5">
        <v>5.0</v>
      </c>
      <c r="DA66" s="5">
        <v>1.0</v>
      </c>
      <c r="DB66" s="5">
        <v>4.0</v>
      </c>
      <c r="DC66" s="5">
        <v>1.0</v>
      </c>
      <c r="DD66" s="5">
        <v>5.0</v>
      </c>
      <c r="DE66" s="5">
        <v>3.0</v>
      </c>
      <c r="DF66" s="5">
        <v>5.0</v>
      </c>
      <c r="DG66" s="5">
        <v>5.0</v>
      </c>
      <c r="DH66" s="5">
        <v>5.0</v>
      </c>
      <c r="DI66" s="5" t="s">
        <v>946</v>
      </c>
      <c r="DJ66" s="5" t="s">
        <v>947</v>
      </c>
      <c r="DK66" s="5">
        <f t="shared" si="4"/>
        <v>3.909090909</v>
      </c>
      <c r="DL66" s="5">
        <f t="shared" si="5"/>
        <v>3.75</v>
      </c>
      <c r="DM66" s="5">
        <f t="shared" si="6"/>
        <v>5.25</v>
      </c>
      <c r="DN66" s="5">
        <f t="shared" si="7"/>
        <v>0</v>
      </c>
      <c r="DO66" s="5">
        <f t="shared" ref="DO66:DP66" si="73">IF($K66=1,Q66,IF($K66=2,S66,IF($K66=3,U66)))</f>
        <v>2</v>
      </c>
      <c r="DP66" s="5">
        <f t="shared" si="73"/>
        <v>1</v>
      </c>
      <c r="DQ66" s="5" t="str">
        <f t="shared" si="9"/>
        <v/>
      </c>
      <c r="DR66" s="5" t="str">
        <f t="shared" si="10"/>
        <v/>
      </c>
      <c r="DS66" s="22" t="s">
        <v>933</v>
      </c>
    </row>
    <row r="67" ht="15.75" hidden="1" customHeight="1">
      <c r="A67" s="23">
        <v>184.0</v>
      </c>
      <c r="B67" s="24">
        <v>43319.0</v>
      </c>
      <c r="C67" s="25" t="s">
        <v>266</v>
      </c>
      <c r="D67" s="23">
        <v>22.0</v>
      </c>
      <c r="E67" s="23">
        <v>2.0</v>
      </c>
      <c r="F67" s="6">
        <f t="shared" si="2"/>
        <v>1</v>
      </c>
      <c r="G67" s="6">
        <f t="shared" si="3"/>
        <v>0</v>
      </c>
      <c r="H67" s="25" t="s">
        <v>198</v>
      </c>
      <c r="I67" s="3"/>
      <c r="J67" s="25" t="s">
        <v>198</v>
      </c>
      <c r="K67" s="25" t="s">
        <v>198</v>
      </c>
      <c r="L67" s="25" t="s">
        <v>198</v>
      </c>
      <c r="M67" s="25" t="s">
        <v>198</v>
      </c>
      <c r="N67" s="25" t="s">
        <v>198</v>
      </c>
      <c r="O67" s="31" t="s">
        <v>198</v>
      </c>
      <c r="P67">
        <v>184.0</v>
      </c>
      <c r="Q67">
        <v>4.0</v>
      </c>
      <c r="R67">
        <v>0.0</v>
      </c>
      <c r="S67">
        <v>6.0</v>
      </c>
      <c r="T67">
        <v>2.0</v>
      </c>
      <c r="U67">
        <v>6.0</v>
      </c>
      <c r="V67">
        <v>2.0</v>
      </c>
      <c r="W67" s="5">
        <v>184.0</v>
      </c>
      <c r="X67" s="5"/>
      <c r="Y67" s="5"/>
      <c r="Z67" s="5"/>
      <c r="AA67" s="5"/>
      <c r="AB67" s="5"/>
      <c r="AC67" s="5"/>
      <c r="AD67" s="5"/>
      <c r="AE67" s="5"/>
      <c r="AF67" s="5"/>
      <c r="AG67" s="5"/>
      <c r="AH67" s="5"/>
      <c r="AI67" s="5"/>
      <c r="AJ67" s="5"/>
      <c r="AK67" s="5"/>
      <c r="AL67" s="5"/>
      <c r="AM67" s="5"/>
      <c r="AN67" s="5"/>
      <c r="AO67" s="5"/>
      <c r="AP67" s="5"/>
      <c r="AQ67" s="5"/>
      <c r="AR67" s="5"/>
      <c r="AS67" s="5"/>
      <c r="AT67" s="5"/>
      <c r="AU67" s="5"/>
      <c r="AV67" s="5"/>
      <c r="AW67" s="5"/>
      <c r="AX67" s="5"/>
      <c r="AY67" s="5"/>
      <c r="AZ67" s="5"/>
      <c r="BA67" s="5"/>
      <c r="BB67" s="5"/>
      <c r="BC67" s="5"/>
      <c r="BD67" s="5"/>
      <c r="BE67" s="5"/>
      <c r="BF67" s="5"/>
      <c r="BG67" s="5"/>
      <c r="BH67" s="5"/>
      <c r="BI67" s="5"/>
      <c r="BJ67" s="5"/>
      <c r="BK67" s="5"/>
      <c r="BL67" s="5"/>
      <c r="BM67" s="5"/>
      <c r="BN67" s="5"/>
      <c r="BO67" s="5"/>
      <c r="BP67" s="5">
        <v>184.0</v>
      </c>
      <c r="BQ67" s="5"/>
      <c r="BR67" s="5"/>
      <c r="BS67" s="5"/>
      <c r="BT67" s="5"/>
      <c r="BU67" s="5"/>
      <c r="BV67" s="5"/>
      <c r="BW67" s="5"/>
      <c r="BX67" s="5"/>
      <c r="BY67" s="5"/>
      <c r="BZ67" s="5"/>
      <c r="CA67" s="5"/>
      <c r="CB67" s="5"/>
      <c r="CC67" s="5"/>
      <c r="CD67" s="5"/>
      <c r="CE67" s="5"/>
      <c r="CF67" s="5"/>
      <c r="CG67" s="5"/>
      <c r="CH67" s="5"/>
      <c r="CI67" s="5"/>
      <c r="CJ67" s="5"/>
      <c r="CK67" s="5"/>
      <c r="CL67" s="5"/>
      <c r="CM67" s="5"/>
      <c r="CN67" s="5"/>
      <c r="CO67" s="5"/>
      <c r="CP67" s="5"/>
      <c r="CQ67" s="5"/>
      <c r="CR67" s="5"/>
      <c r="CS67" s="5"/>
      <c r="CT67" s="5"/>
      <c r="CU67" s="5"/>
      <c r="CV67" s="5"/>
      <c r="CW67" s="5"/>
      <c r="CX67" s="5"/>
      <c r="CY67" s="5"/>
      <c r="CZ67" s="5"/>
      <c r="DA67" s="5"/>
      <c r="DB67" s="5"/>
      <c r="DC67" s="5"/>
      <c r="DD67" s="5"/>
      <c r="DE67" s="5"/>
      <c r="DF67" s="5"/>
      <c r="DG67" s="5"/>
      <c r="DH67" s="5"/>
      <c r="DI67" s="5"/>
      <c r="DJ67" s="5"/>
      <c r="DK67" s="5">
        <f t="shared" si="4"/>
        <v>8</v>
      </c>
      <c r="DL67" s="5" t="str">
        <f t="shared" si="5"/>
        <v>#DIV/0!</v>
      </c>
      <c r="DM67" s="5" t="str">
        <f t="shared" si="6"/>
        <v>#DIV/0!</v>
      </c>
      <c r="DN67" s="5">
        <f t="shared" si="7"/>
        <v>0</v>
      </c>
      <c r="DO67" s="5" t="b">
        <f t="shared" ref="DO67:DP67" si="74">IF($K67=1,Q67,IF($K67=2,S67,IF($K67=3,U67)))</f>
        <v>0</v>
      </c>
      <c r="DP67" s="5" t="b">
        <f t="shared" si="74"/>
        <v>0</v>
      </c>
      <c r="DQ67" s="5" t="str">
        <f t="shared" si="9"/>
        <v/>
      </c>
      <c r="DR67" s="5" t="str">
        <f t="shared" si="10"/>
        <v/>
      </c>
      <c r="DS67" s="5"/>
    </row>
    <row r="68" ht="15.75" hidden="1" customHeight="1">
      <c r="A68" s="23">
        <v>185.0</v>
      </c>
      <c r="B68" s="24">
        <v>43319.0</v>
      </c>
      <c r="C68" s="25" t="s">
        <v>266</v>
      </c>
      <c r="D68" s="23">
        <v>23.0</v>
      </c>
      <c r="E68" s="23">
        <v>2.0</v>
      </c>
      <c r="F68" s="6">
        <f t="shared" si="2"/>
        <v>1</v>
      </c>
      <c r="G68" s="6">
        <f t="shared" si="3"/>
        <v>0</v>
      </c>
      <c r="H68" s="23">
        <v>1.0</v>
      </c>
      <c r="I68" s="3">
        <v>86.0</v>
      </c>
      <c r="J68" s="23">
        <v>186.0</v>
      </c>
      <c r="K68" s="23">
        <v>3.0</v>
      </c>
      <c r="L68" s="25" t="s">
        <v>271</v>
      </c>
      <c r="M68" s="23">
        <v>2.0</v>
      </c>
      <c r="N68" s="25" t="s">
        <v>271</v>
      </c>
      <c r="O68" s="25"/>
      <c r="P68">
        <v>185.0</v>
      </c>
      <c r="Q68">
        <v>2.0</v>
      </c>
      <c r="R68">
        <v>1.0</v>
      </c>
      <c r="S68">
        <v>5.0</v>
      </c>
      <c r="T68">
        <v>1.0</v>
      </c>
      <c r="U68">
        <v>6.0</v>
      </c>
      <c r="V68">
        <v>2.0</v>
      </c>
      <c r="W68" s="5">
        <v>185.0</v>
      </c>
      <c r="X68" s="5">
        <v>3.0</v>
      </c>
      <c r="Y68" s="5">
        <v>6.0</v>
      </c>
      <c r="Z68" s="5">
        <v>6.0</v>
      </c>
      <c r="AA68" s="5">
        <v>5.0</v>
      </c>
      <c r="AB68" s="5">
        <v>5.0</v>
      </c>
      <c r="AC68" s="5">
        <v>6.0</v>
      </c>
      <c r="AD68" s="5">
        <v>6.0</v>
      </c>
      <c r="AE68" s="5">
        <v>1.0</v>
      </c>
      <c r="AF68" s="5">
        <v>6.0</v>
      </c>
      <c r="AG68" s="5">
        <v>1.0</v>
      </c>
      <c r="AH68" s="5">
        <v>7.0</v>
      </c>
      <c r="AI68" s="5">
        <v>5.0</v>
      </c>
      <c r="AJ68" s="5">
        <v>4.0</v>
      </c>
      <c r="AK68" s="5">
        <v>3.0</v>
      </c>
      <c r="AL68" s="5">
        <v>1.0</v>
      </c>
      <c r="AM68" s="5" t="s">
        <v>972</v>
      </c>
      <c r="AN68" s="5"/>
      <c r="AO68" s="5">
        <v>2.0</v>
      </c>
      <c r="AP68" s="5">
        <v>6.0</v>
      </c>
      <c r="AQ68" s="5">
        <v>6.0</v>
      </c>
      <c r="AR68" s="5">
        <v>4.0</v>
      </c>
      <c r="AS68" s="5">
        <v>2.0</v>
      </c>
      <c r="AT68" s="5">
        <v>1.0</v>
      </c>
      <c r="AU68" s="5">
        <v>1.0</v>
      </c>
      <c r="AV68" s="5">
        <v>5.0</v>
      </c>
      <c r="AW68" s="5">
        <v>5.0</v>
      </c>
      <c r="AX68" s="5">
        <v>5.0</v>
      </c>
      <c r="AY68" s="5">
        <v>6.0</v>
      </c>
      <c r="AZ68" s="5">
        <v>5.0</v>
      </c>
      <c r="BA68" s="5">
        <v>1.0</v>
      </c>
      <c r="BB68" s="5"/>
      <c r="BC68" s="5">
        <v>2.0</v>
      </c>
      <c r="BD68" s="5"/>
      <c r="BE68" s="5" t="s">
        <v>139</v>
      </c>
      <c r="BF68" s="5">
        <v>6.0</v>
      </c>
      <c r="BG68" s="5">
        <v>22.0</v>
      </c>
      <c r="BH68" s="5">
        <v>6.0</v>
      </c>
      <c r="BI68" s="5" t="s">
        <v>973</v>
      </c>
      <c r="BJ68" s="5">
        <v>1.0</v>
      </c>
      <c r="BK68" s="5"/>
      <c r="BL68" s="5">
        <v>5.0</v>
      </c>
      <c r="BM68" s="5">
        <v>5.0</v>
      </c>
      <c r="BN68" s="5" t="s">
        <v>409</v>
      </c>
      <c r="BO68" s="5" t="s">
        <v>409</v>
      </c>
      <c r="BP68" s="5">
        <v>185.0</v>
      </c>
      <c r="BQ68" s="5">
        <v>5.0</v>
      </c>
      <c r="BR68" s="5">
        <v>5.0</v>
      </c>
      <c r="BS68" s="5">
        <v>5.0</v>
      </c>
      <c r="BT68" s="5">
        <v>4.0</v>
      </c>
      <c r="BU68" s="5">
        <v>4.0</v>
      </c>
      <c r="BV68" s="5">
        <v>2.0</v>
      </c>
      <c r="BW68" s="5">
        <v>5.0</v>
      </c>
      <c r="BX68" s="5">
        <v>2.0</v>
      </c>
      <c r="BY68" s="5">
        <v>2.0</v>
      </c>
      <c r="BZ68" s="5">
        <v>5.0</v>
      </c>
      <c r="CA68" s="5">
        <v>5.0</v>
      </c>
      <c r="CB68" s="5">
        <v>4.0</v>
      </c>
      <c r="CC68" s="5">
        <v>5.0</v>
      </c>
      <c r="CD68" s="5">
        <v>4.0</v>
      </c>
      <c r="CE68" s="5">
        <v>5.0</v>
      </c>
      <c r="CF68" s="5">
        <v>5.0</v>
      </c>
      <c r="CG68" s="5">
        <v>5.0</v>
      </c>
      <c r="CH68" s="5">
        <v>1.0</v>
      </c>
      <c r="CI68" s="5">
        <v>4.0</v>
      </c>
      <c r="CJ68" s="5">
        <v>5.0</v>
      </c>
      <c r="CK68" s="5">
        <v>2.0</v>
      </c>
      <c r="CL68" s="5">
        <v>2.0</v>
      </c>
      <c r="CM68" s="5">
        <v>2.0</v>
      </c>
      <c r="CN68" s="5">
        <v>2.0</v>
      </c>
      <c r="CO68" s="5">
        <v>4.0</v>
      </c>
      <c r="CP68" s="5">
        <v>5.0</v>
      </c>
      <c r="CQ68" s="5">
        <v>4.0</v>
      </c>
      <c r="CR68" s="5">
        <v>5.0</v>
      </c>
      <c r="CS68" s="5">
        <v>5.0</v>
      </c>
      <c r="CT68" s="5">
        <v>4.0</v>
      </c>
      <c r="CU68" s="5">
        <v>2.0</v>
      </c>
      <c r="CV68" s="5">
        <v>4.0</v>
      </c>
      <c r="CW68" s="5">
        <v>5.0</v>
      </c>
      <c r="CX68" s="5">
        <v>5.0</v>
      </c>
      <c r="CY68" s="5">
        <v>2.0</v>
      </c>
      <c r="CZ68" s="5">
        <v>4.0</v>
      </c>
      <c r="DA68" s="5">
        <v>4.0</v>
      </c>
      <c r="DB68" s="5">
        <v>5.0</v>
      </c>
      <c r="DC68" s="5">
        <v>4.0</v>
      </c>
      <c r="DD68" s="5">
        <v>5.0</v>
      </c>
      <c r="DE68" s="5">
        <v>2.0</v>
      </c>
      <c r="DF68" s="5">
        <v>5.0</v>
      </c>
      <c r="DG68" s="5">
        <v>4.0</v>
      </c>
      <c r="DH68" s="5">
        <v>4.0</v>
      </c>
      <c r="DI68" s="5" t="s">
        <v>977</v>
      </c>
      <c r="DJ68" s="5" t="s">
        <v>978</v>
      </c>
      <c r="DK68" s="5">
        <f t="shared" si="4"/>
        <v>6</v>
      </c>
      <c r="DL68" s="5">
        <f t="shared" si="5"/>
        <v>2</v>
      </c>
      <c r="DM68" s="5">
        <f t="shared" si="6"/>
        <v>5.25</v>
      </c>
      <c r="DN68" s="5">
        <f t="shared" si="7"/>
        <v>-1</v>
      </c>
      <c r="DO68" s="5">
        <f t="shared" ref="DO68:DP68" si="75">IF($K68=1,Q68,IF($K68=2,S68,IF($K68=3,U68)))</f>
        <v>6</v>
      </c>
      <c r="DP68" s="5">
        <f t="shared" si="75"/>
        <v>2</v>
      </c>
      <c r="DQ68" s="5">
        <f t="shared" si="9"/>
        <v>2</v>
      </c>
      <c r="DR68" s="5">
        <f t="shared" si="10"/>
        <v>1</v>
      </c>
      <c r="DS68" s="5"/>
    </row>
    <row r="69" ht="15.75" hidden="1" customHeight="1">
      <c r="A69" s="23">
        <v>186.0</v>
      </c>
      <c r="B69" s="24">
        <v>43319.0</v>
      </c>
      <c r="C69" s="25" t="s">
        <v>266</v>
      </c>
      <c r="D69" s="23">
        <v>23.0</v>
      </c>
      <c r="E69" s="23">
        <v>2.0</v>
      </c>
      <c r="F69" s="6">
        <f t="shared" si="2"/>
        <v>1</v>
      </c>
      <c r="G69" s="6">
        <f t="shared" si="3"/>
        <v>0</v>
      </c>
      <c r="H69" s="23">
        <v>1.0</v>
      </c>
      <c r="I69" s="3">
        <v>86.0</v>
      </c>
      <c r="J69" s="23">
        <v>185.0</v>
      </c>
      <c r="K69" s="23">
        <v>3.0</v>
      </c>
      <c r="L69" s="25" t="s">
        <v>271</v>
      </c>
      <c r="M69" s="23">
        <v>2.0</v>
      </c>
      <c r="N69" s="25" t="s">
        <v>271</v>
      </c>
      <c r="O69" s="25"/>
      <c r="P69">
        <v>186.0</v>
      </c>
      <c r="Q69">
        <v>3.0</v>
      </c>
      <c r="R69">
        <v>1.0</v>
      </c>
      <c r="S69">
        <v>4.0</v>
      </c>
      <c r="T69">
        <v>1.0</v>
      </c>
      <c r="U69">
        <v>4.0</v>
      </c>
      <c r="V69">
        <v>0.0</v>
      </c>
      <c r="W69" s="5">
        <v>186.0</v>
      </c>
      <c r="X69" s="5">
        <v>3.0</v>
      </c>
      <c r="Y69" s="5">
        <v>7.0</v>
      </c>
      <c r="Z69" s="5">
        <v>7.0</v>
      </c>
      <c r="AA69" s="5">
        <v>7.0</v>
      </c>
      <c r="AB69" s="5">
        <v>7.0</v>
      </c>
      <c r="AC69" s="5">
        <v>7.0</v>
      </c>
      <c r="AD69" s="5">
        <v>7.0</v>
      </c>
      <c r="AE69" s="5">
        <v>1.0</v>
      </c>
      <c r="AF69" s="5">
        <v>7.0</v>
      </c>
      <c r="AG69" s="5">
        <v>1.0</v>
      </c>
      <c r="AH69" s="5">
        <v>7.0</v>
      </c>
      <c r="AI69" s="5">
        <v>6.0</v>
      </c>
      <c r="AJ69" s="5">
        <v>3.0</v>
      </c>
      <c r="AK69" s="5">
        <v>4.0</v>
      </c>
      <c r="AL69" s="5">
        <v>1.0</v>
      </c>
      <c r="AM69" s="5" t="s">
        <v>990</v>
      </c>
      <c r="AN69" s="5"/>
      <c r="AO69" s="5">
        <v>4.0</v>
      </c>
      <c r="AP69" s="5">
        <v>4.0</v>
      </c>
      <c r="AQ69" s="5">
        <v>5.0</v>
      </c>
      <c r="AR69" s="5">
        <v>0.0</v>
      </c>
      <c r="AS69" s="5">
        <v>1.0</v>
      </c>
      <c r="AT69" s="5">
        <v>0.0</v>
      </c>
      <c r="AU69" s="5">
        <v>0.0</v>
      </c>
      <c r="AV69" s="5">
        <v>6.0</v>
      </c>
      <c r="AW69" s="5">
        <v>5.0</v>
      </c>
      <c r="AX69" s="5">
        <v>5.0</v>
      </c>
      <c r="AY69" s="5">
        <v>5.0</v>
      </c>
      <c r="AZ69" s="5">
        <v>6.0</v>
      </c>
      <c r="BA69" s="5">
        <v>1.0</v>
      </c>
      <c r="BB69" s="5"/>
      <c r="BC69" s="5">
        <v>2.0</v>
      </c>
      <c r="BD69" s="5"/>
      <c r="BE69" s="5" t="s">
        <v>132</v>
      </c>
      <c r="BF69" s="5">
        <v>2.0</v>
      </c>
      <c r="BG69" s="5">
        <v>19.0</v>
      </c>
      <c r="BH69" s="5">
        <v>2.0</v>
      </c>
      <c r="BI69" s="5"/>
      <c r="BJ69" s="5">
        <v>1.0</v>
      </c>
      <c r="BK69" s="5"/>
      <c r="BL69" s="5">
        <v>4.0</v>
      </c>
      <c r="BM69" s="5">
        <v>5.0</v>
      </c>
      <c r="BN69" s="5" t="s">
        <v>994</v>
      </c>
      <c r="BO69" s="5"/>
      <c r="BP69" s="5">
        <v>186.0</v>
      </c>
      <c r="BQ69" s="5">
        <v>5.0</v>
      </c>
      <c r="BR69" s="5">
        <v>3.0</v>
      </c>
      <c r="BS69" s="5">
        <v>3.0</v>
      </c>
      <c r="BT69" s="5">
        <v>2.0</v>
      </c>
      <c r="BU69" s="5">
        <v>5.0</v>
      </c>
      <c r="BV69" s="5">
        <v>2.0</v>
      </c>
      <c r="BW69" s="5">
        <v>3.0</v>
      </c>
      <c r="BX69" s="5">
        <v>4.0</v>
      </c>
      <c r="BY69" s="5">
        <v>2.0</v>
      </c>
      <c r="BZ69" s="5">
        <v>5.0</v>
      </c>
      <c r="CA69" s="5">
        <v>5.0</v>
      </c>
      <c r="CB69" s="5">
        <v>4.0</v>
      </c>
      <c r="CC69" s="5">
        <v>4.0</v>
      </c>
      <c r="CD69" s="5">
        <v>4.0</v>
      </c>
      <c r="CE69" s="5">
        <v>3.0</v>
      </c>
      <c r="CF69" s="5">
        <v>4.0</v>
      </c>
      <c r="CG69" s="5">
        <v>3.0</v>
      </c>
      <c r="CH69" s="5">
        <v>4.0</v>
      </c>
      <c r="CI69" s="5">
        <v>4.0</v>
      </c>
      <c r="CJ69" s="5">
        <v>5.0</v>
      </c>
      <c r="CK69" s="5">
        <v>2.0</v>
      </c>
      <c r="CL69" s="5">
        <v>4.0</v>
      </c>
      <c r="CM69" s="5">
        <v>3.0</v>
      </c>
      <c r="CN69" s="5">
        <v>3.0</v>
      </c>
      <c r="CO69" s="5">
        <v>4.0</v>
      </c>
      <c r="CP69" s="5">
        <v>4.0</v>
      </c>
      <c r="CQ69" s="5">
        <v>2.0</v>
      </c>
      <c r="CR69" s="5">
        <v>4.0</v>
      </c>
      <c r="CS69" s="5">
        <v>4.0</v>
      </c>
      <c r="CT69" s="5">
        <v>4.0</v>
      </c>
      <c r="CU69" s="5">
        <v>2.0</v>
      </c>
      <c r="CV69" s="5">
        <v>3.0</v>
      </c>
      <c r="CW69" s="5">
        <v>3.0</v>
      </c>
      <c r="CX69" s="5">
        <v>2.0</v>
      </c>
      <c r="CY69" s="5">
        <v>1.0</v>
      </c>
      <c r="CZ69" s="5">
        <v>5.0</v>
      </c>
      <c r="DA69" s="5">
        <v>3.0</v>
      </c>
      <c r="DB69" s="5">
        <v>3.0</v>
      </c>
      <c r="DC69" s="5">
        <v>4.0</v>
      </c>
      <c r="DD69" s="5">
        <v>4.0</v>
      </c>
      <c r="DE69" s="5">
        <v>1.0</v>
      </c>
      <c r="DF69" s="5">
        <v>4.0</v>
      </c>
      <c r="DG69" s="5">
        <v>5.0</v>
      </c>
      <c r="DH69" s="5">
        <v>4.0</v>
      </c>
      <c r="DI69" s="5" t="s">
        <v>996</v>
      </c>
      <c r="DJ69" s="5" t="s">
        <v>997</v>
      </c>
      <c r="DK69" s="5">
        <f t="shared" si="4"/>
        <v>6.909090909</v>
      </c>
      <c r="DL69" s="5">
        <f t="shared" si="5"/>
        <v>0.25</v>
      </c>
      <c r="DM69" s="5">
        <f t="shared" si="6"/>
        <v>5.25</v>
      </c>
      <c r="DN69" s="5">
        <f t="shared" si="7"/>
        <v>1</v>
      </c>
      <c r="DO69" s="5">
        <f t="shared" ref="DO69:DP69" si="76">IF($K69=1,Q69,IF($K69=2,S69,IF($K69=3,U69)))</f>
        <v>4</v>
      </c>
      <c r="DP69" s="5">
        <f t="shared" si="76"/>
        <v>0</v>
      </c>
      <c r="DQ69" s="5" t="str">
        <f t="shared" si="9"/>
        <v/>
      </c>
      <c r="DR69" s="5" t="str">
        <f t="shared" si="10"/>
        <v/>
      </c>
      <c r="DS69" s="5"/>
    </row>
    <row r="70" ht="15.75" customHeight="1">
      <c r="A70" s="23">
        <v>187.0</v>
      </c>
      <c r="B70" s="24">
        <v>43320.0</v>
      </c>
      <c r="C70" s="25" t="s">
        <v>273</v>
      </c>
      <c r="D70" s="23">
        <v>24.0</v>
      </c>
      <c r="E70" s="23">
        <v>3.0</v>
      </c>
      <c r="F70" s="6">
        <f t="shared" si="2"/>
        <v>0</v>
      </c>
      <c r="G70" s="6">
        <f t="shared" si="3"/>
        <v>1</v>
      </c>
      <c r="H70" s="23">
        <v>1.0</v>
      </c>
      <c r="I70" s="3">
        <v>87.0</v>
      </c>
      <c r="J70" s="23">
        <v>190.0</v>
      </c>
      <c r="K70" s="23">
        <v>1.0</v>
      </c>
      <c r="L70" s="25"/>
      <c r="M70" s="23">
        <v>0.0</v>
      </c>
      <c r="N70" s="25"/>
      <c r="O70" s="25" t="s">
        <v>68</v>
      </c>
      <c r="P70">
        <v>187.0</v>
      </c>
      <c r="Q70">
        <v>5.0</v>
      </c>
      <c r="R70">
        <v>2.0</v>
      </c>
      <c r="S70">
        <v>2.0</v>
      </c>
      <c r="T70">
        <v>2.0</v>
      </c>
      <c r="U70">
        <v>2.0</v>
      </c>
      <c r="V70">
        <v>2.0</v>
      </c>
      <c r="W70" s="5">
        <v>187.0</v>
      </c>
      <c r="X70" s="5">
        <v>1.0</v>
      </c>
      <c r="Y70" s="5">
        <v>3.0</v>
      </c>
      <c r="Z70" s="5">
        <v>5.0</v>
      </c>
      <c r="AA70" s="5">
        <v>4.0</v>
      </c>
      <c r="AB70" s="5">
        <v>4.0</v>
      </c>
      <c r="AC70" s="5">
        <v>4.0</v>
      </c>
      <c r="AD70" s="5">
        <v>5.0</v>
      </c>
      <c r="AE70" s="5">
        <v>4.0</v>
      </c>
      <c r="AF70" s="5">
        <v>4.0</v>
      </c>
      <c r="AG70" s="5">
        <v>5.0</v>
      </c>
      <c r="AH70" s="5">
        <v>4.0</v>
      </c>
      <c r="AI70" s="5">
        <v>4.0</v>
      </c>
      <c r="AJ70" s="5">
        <v>4.0</v>
      </c>
      <c r="AK70" s="5">
        <v>4.0</v>
      </c>
      <c r="AL70" s="5">
        <v>2.0</v>
      </c>
      <c r="AM70" s="5"/>
      <c r="AN70" s="5" t="s">
        <v>1007</v>
      </c>
      <c r="AO70" s="5">
        <v>5.0</v>
      </c>
      <c r="AP70" s="5">
        <v>2.0</v>
      </c>
      <c r="AQ70" s="5">
        <v>2.0</v>
      </c>
      <c r="AR70" s="5">
        <v>3.0</v>
      </c>
      <c r="AS70" s="5">
        <v>2.0</v>
      </c>
      <c r="AT70" s="5">
        <v>2.0</v>
      </c>
      <c r="AU70" s="5">
        <v>3.0</v>
      </c>
      <c r="AV70" s="5">
        <v>4.0</v>
      </c>
      <c r="AW70" s="5">
        <v>4.0</v>
      </c>
      <c r="AX70" s="5">
        <v>4.0</v>
      </c>
      <c r="AY70" s="5">
        <v>4.0</v>
      </c>
      <c r="AZ70" s="5">
        <v>3.0</v>
      </c>
      <c r="BA70" s="5">
        <v>2.0</v>
      </c>
      <c r="BB70" s="5"/>
      <c r="BC70" s="5">
        <v>1.0</v>
      </c>
      <c r="BD70" s="5"/>
      <c r="BE70" s="5" t="s">
        <v>139</v>
      </c>
      <c r="BF70" s="5">
        <v>6.0</v>
      </c>
      <c r="BG70" s="5">
        <v>27.0</v>
      </c>
      <c r="BH70" s="5">
        <v>2.0</v>
      </c>
      <c r="BI70" s="5"/>
      <c r="BJ70" s="5">
        <v>1.0</v>
      </c>
      <c r="BK70" s="5"/>
      <c r="BL70" s="5">
        <v>2.0</v>
      </c>
      <c r="BM70" s="5">
        <v>5.0</v>
      </c>
      <c r="BN70" s="5" t="s">
        <v>202</v>
      </c>
      <c r="BO70" s="5"/>
      <c r="BP70" s="5">
        <v>187.0</v>
      </c>
      <c r="BQ70" s="5">
        <v>2.0</v>
      </c>
      <c r="BR70" s="5">
        <v>3.0</v>
      </c>
      <c r="BS70" s="5">
        <v>4.0</v>
      </c>
      <c r="BT70" s="5">
        <v>1.0</v>
      </c>
      <c r="BU70" s="5">
        <v>4.0</v>
      </c>
      <c r="BV70" s="5">
        <v>4.0</v>
      </c>
      <c r="BW70" s="5">
        <v>4.0</v>
      </c>
      <c r="BX70" s="5">
        <v>3.0</v>
      </c>
      <c r="BY70" s="5">
        <v>4.0</v>
      </c>
      <c r="BZ70" s="5">
        <v>4.0</v>
      </c>
      <c r="CA70" s="5">
        <v>4.0</v>
      </c>
      <c r="CB70" s="5">
        <v>4.0</v>
      </c>
      <c r="CC70" s="5">
        <v>5.0</v>
      </c>
      <c r="CD70" s="5">
        <v>3.0</v>
      </c>
      <c r="CE70" s="5">
        <v>5.0</v>
      </c>
      <c r="CF70" s="5">
        <v>4.0</v>
      </c>
      <c r="CG70" s="5">
        <v>4.0</v>
      </c>
      <c r="CH70" s="5">
        <v>3.0</v>
      </c>
      <c r="CI70" s="5">
        <v>2.0</v>
      </c>
      <c r="CJ70" s="5">
        <v>5.0</v>
      </c>
      <c r="CK70" s="5">
        <v>4.0</v>
      </c>
      <c r="CL70" s="5">
        <v>5.0</v>
      </c>
      <c r="CM70" s="5">
        <v>3.0</v>
      </c>
      <c r="CN70" s="5">
        <v>5.0</v>
      </c>
      <c r="CO70" s="5">
        <v>4.0</v>
      </c>
      <c r="CP70" s="5">
        <v>4.0</v>
      </c>
      <c r="CQ70" s="5">
        <v>3.0</v>
      </c>
      <c r="CR70" s="5">
        <v>4.0</v>
      </c>
      <c r="CS70" s="5">
        <v>3.0</v>
      </c>
      <c r="CT70" s="5">
        <v>5.0</v>
      </c>
      <c r="CU70" s="5">
        <v>4.0</v>
      </c>
      <c r="CV70" s="5">
        <v>4.0</v>
      </c>
      <c r="CW70" s="5">
        <v>4.0</v>
      </c>
      <c r="CX70" s="5">
        <v>4.0</v>
      </c>
      <c r="CY70" s="5">
        <v>3.0</v>
      </c>
      <c r="CZ70" s="5">
        <v>3.0</v>
      </c>
      <c r="DA70" s="5">
        <v>1.0</v>
      </c>
      <c r="DB70" s="5">
        <v>4.0</v>
      </c>
      <c r="DC70" s="5">
        <v>2.0</v>
      </c>
      <c r="DD70" s="5">
        <v>4.0</v>
      </c>
      <c r="DE70" s="5">
        <v>2.0</v>
      </c>
      <c r="DF70" s="5">
        <v>4.0</v>
      </c>
      <c r="DG70" s="5">
        <v>2.0</v>
      </c>
      <c r="DH70" s="5">
        <v>5.0</v>
      </c>
      <c r="DI70" s="5" t="s">
        <v>1012</v>
      </c>
      <c r="DJ70" s="5" t="s">
        <v>1013</v>
      </c>
      <c r="DK70" s="5">
        <f t="shared" si="4"/>
        <v>4</v>
      </c>
      <c r="DL70" s="5">
        <f t="shared" si="5"/>
        <v>2.5</v>
      </c>
      <c r="DM70" s="5">
        <f t="shared" si="6"/>
        <v>3.75</v>
      </c>
      <c r="DN70" s="5">
        <f t="shared" si="7"/>
        <v>0</v>
      </c>
      <c r="DO70" s="5">
        <f t="shared" ref="DO70:DP70" si="77">IF($K70=1,Q70,IF($K70=2,S70,IF($K70=3,U70)))</f>
        <v>5</v>
      </c>
      <c r="DP70" s="5">
        <f t="shared" si="77"/>
        <v>2</v>
      </c>
      <c r="DQ70" s="5">
        <f t="shared" si="9"/>
        <v>4</v>
      </c>
      <c r="DR70" s="5">
        <f t="shared" si="10"/>
        <v>2</v>
      </c>
      <c r="DS70" s="22" t="s">
        <v>1019</v>
      </c>
    </row>
    <row r="71" ht="15.75" customHeight="1">
      <c r="A71" s="23">
        <v>190.0</v>
      </c>
      <c r="B71" s="24">
        <v>43320.0</v>
      </c>
      <c r="C71" s="25" t="s">
        <v>273</v>
      </c>
      <c r="D71" s="23">
        <v>24.0</v>
      </c>
      <c r="E71" s="23">
        <v>3.0</v>
      </c>
      <c r="F71" s="6">
        <f t="shared" si="2"/>
        <v>0</v>
      </c>
      <c r="G71" s="28">
        <f t="shared" si="3"/>
        <v>1</v>
      </c>
      <c r="H71" s="23">
        <v>1.0</v>
      </c>
      <c r="I71" s="3">
        <v>87.0</v>
      </c>
      <c r="J71" s="23">
        <v>187.0</v>
      </c>
      <c r="K71" s="23">
        <v>1.0</v>
      </c>
      <c r="L71" s="25"/>
      <c r="M71" s="23">
        <v>0.0</v>
      </c>
      <c r="N71" s="25"/>
      <c r="O71" s="25" t="s">
        <v>68</v>
      </c>
      <c r="P71">
        <v>190.0</v>
      </c>
      <c r="Q71">
        <v>1.0</v>
      </c>
      <c r="R71">
        <v>2.0</v>
      </c>
      <c r="S71">
        <v>6.0</v>
      </c>
      <c r="T71">
        <v>2.0</v>
      </c>
      <c r="U71">
        <v>3.0</v>
      </c>
      <c r="V71">
        <v>0.0</v>
      </c>
      <c r="W71" s="5">
        <v>190.0</v>
      </c>
      <c r="X71" s="5">
        <v>1.0</v>
      </c>
      <c r="Y71" s="5">
        <v>3.0</v>
      </c>
      <c r="Z71" s="5">
        <v>3.0</v>
      </c>
      <c r="AA71" s="5">
        <v>3.0</v>
      </c>
      <c r="AB71" s="5">
        <v>3.0</v>
      </c>
      <c r="AC71" s="5">
        <v>3.0</v>
      </c>
      <c r="AD71" s="5">
        <v>4.0</v>
      </c>
      <c r="AE71" s="5">
        <v>4.0</v>
      </c>
      <c r="AF71" s="5">
        <v>6.0</v>
      </c>
      <c r="AG71" s="5">
        <v>3.0</v>
      </c>
      <c r="AH71" s="5">
        <v>6.0</v>
      </c>
      <c r="AI71" s="5">
        <v>3.0</v>
      </c>
      <c r="AJ71" s="5">
        <v>2.0</v>
      </c>
      <c r="AK71" s="5">
        <v>2.0</v>
      </c>
      <c r="AL71" s="5">
        <v>2.0</v>
      </c>
      <c r="AM71" s="5"/>
      <c r="AN71" s="5" t="s">
        <v>1023</v>
      </c>
      <c r="AO71" s="5">
        <v>1.0</v>
      </c>
      <c r="AP71" s="5">
        <v>1.0</v>
      </c>
      <c r="AQ71" s="5">
        <v>3.0</v>
      </c>
      <c r="AR71" s="5">
        <v>1.0</v>
      </c>
      <c r="AS71" s="5">
        <v>0.0</v>
      </c>
      <c r="AT71" s="5">
        <v>0.0</v>
      </c>
      <c r="AU71" s="5">
        <v>1.0</v>
      </c>
      <c r="AV71" s="5">
        <v>1.0</v>
      </c>
      <c r="AW71" s="5">
        <v>3.0</v>
      </c>
      <c r="AX71" s="5">
        <v>3.0</v>
      </c>
      <c r="AY71" s="5">
        <v>4.0</v>
      </c>
      <c r="AZ71" s="5">
        <v>4.0</v>
      </c>
      <c r="BA71" s="5">
        <v>2.0</v>
      </c>
      <c r="BB71" s="5"/>
      <c r="BC71" s="5">
        <v>2.0</v>
      </c>
      <c r="BD71" s="5"/>
      <c r="BE71" s="5" t="s">
        <v>132</v>
      </c>
      <c r="BF71" s="5">
        <v>4.0</v>
      </c>
      <c r="BG71" s="5">
        <v>21.0</v>
      </c>
      <c r="BH71" s="5">
        <v>3.0</v>
      </c>
      <c r="BI71" s="5"/>
      <c r="BJ71" s="5">
        <v>2.0</v>
      </c>
      <c r="BK71" s="5"/>
      <c r="BL71" s="5">
        <v>5.0</v>
      </c>
      <c r="BM71" s="5">
        <v>5.0</v>
      </c>
      <c r="BN71" s="5" t="s">
        <v>216</v>
      </c>
      <c r="BO71" s="5"/>
      <c r="BP71" s="5">
        <v>190.0</v>
      </c>
      <c r="BQ71" s="5">
        <v>4.0</v>
      </c>
      <c r="BR71" s="5">
        <v>2.0</v>
      </c>
      <c r="BS71" s="5">
        <v>5.0</v>
      </c>
      <c r="BT71" s="5">
        <v>4.0</v>
      </c>
      <c r="BU71" s="5">
        <v>4.0</v>
      </c>
      <c r="BV71" s="5">
        <v>4.0</v>
      </c>
      <c r="BW71" s="5">
        <v>5.0</v>
      </c>
      <c r="BX71" s="5">
        <v>1.0</v>
      </c>
      <c r="BY71" s="5">
        <v>4.0</v>
      </c>
      <c r="BZ71" s="5">
        <v>5.0</v>
      </c>
      <c r="CA71" s="5">
        <v>3.0</v>
      </c>
      <c r="CB71" s="5">
        <v>1.0</v>
      </c>
      <c r="CC71" s="5">
        <v>5.0</v>
      </c>
      <c r="CD71" s="5">
        <v>3.0</v>
      </c>
      <c r="CE71" s="5">
        <v>5.0</v>
      </c>
      <c r="CF71" s="5">
        <v>4.0</v>
      </c>
      <c r="CG71" s="5">
        <v>4.0</v>
      </c>
      <c r="CH71" s="5">
        <v>2.0</v>
      </c>
      <c r="CI71" s="5">
        <v>4.0</v>
      </c>
      <c r="CJ71" s="5">
        <v>5.0</v>
      </c>
      <c r="CK71" s="5">
        <v>4.0</v>
      </c>
      <c r="CL71" s="5">
        <v>5.0</v>
      </c>
      <c r="CM71" s="5">
        <v>1.0</v>
      </c>
      <c r="CN71" s="5">
        <v>3.0</v>
      </c>
      <c r="CO71" s="5">
        <v>4.0</v>
      </c>
      <c r="CP71" s="5">
        <v>2.0</v>
      </c>
      <c r="CQ71" s="5">
        <v>3.0</v>
      </c>
      <c r="CR71" s="5">
        <v>5.0</v>
      </c>
      <c r="CS71" s="5">
        <v>3.0</v>
      </c>
      <c r="CT71" s="5">
        <v>5.0</v>
      </c>
      <c r="CU71" s="5">
        <v>4.0</v>
      </c>
      <c r="CV71" s="5">
        <v>5.0</v>
      </c>
      <c r="CW71" s="5">
        <v>4.0</v>
      </c>
      <c r="CX71" s="5">
        <v>4.0</v>
      </c>
      <c r="CY71" s="5">
        <v>4.0</v>
      </c>
      <c r="CZ71" s="5">
        <v>3.0</v>
      </c>
      <c r="DA71" s="5">
        <v>2.0</v>
      </c>
      <c r="DB71" s="5">
        <v>4.0</v>
      </c>
      <c r="DC71" s="5">
        <v>4.0</v>
      </c>
      <c r="DD71" s="5">
        <v>5.0</v>
      </c>
      <c r="DE71" s="5">
        <v>2.0</v>
      </c>
      <c r="DF71" s="5">
        <v>5.0</v>
      </c>
      <c r="DG71" s="5">
        <v>2.0</v>
      </c>
      <c r="DH71" s="5">
        <v>4.0</v>
      </c>
      <c r="DI71" s="5" t="s">
        <v>1027</v>
      </c>
      <c r="DJ71" s="5" t="s">
        <v>1028</v>
      </c>
      <c r="DK71" s="5">
        <f t="shared" si="4"/>
        <v>3.909090909</v>
      </c>
      <c r="DL71" s="5">
        <f t="shared" si="5"/>
        <v>0.5</v>
      </c>
      <c r="DM71" s="5">
        <f t="shared" si="6"/>
        <v>3.5</v>
      </c>
      <c r="DN71" s="5">
        <f t="shared" si="7"/>
        <v>0</v>
      </c>
      <c r="DO71" s="5">
        <f t="shared" ref="DO71:DP71" si="78">IF($K71=1,Q71,IF($K71=2,S71,IF($K71=3,U71)))</f>
        <v>1</v>
      </c>
      <c r="DP71" s="5">
        <f t="shared" si="78"/>
        <v>2</v>
      </c>
      <c r="DQ71" s="5" t="str">
        <f t="shared" si="9"/>
        <v/>
      </c>
      <c r="DR71" s="5" t="str">
        <f t="shared" si="10"/>
        <v/>
      </c>
      <c r="DS71" s="22" t="s">
        <v>1019</v>
      </c>
    </row>
    <row r="72" ht="15.75" hidden="1" customHeight="1">
      <c r="A72" s="23">
        <v>188.0</v>
      </c>
      <c r="B72" s="24">
        <v>43320.0</v>
      </c>
      <c r="C72" s="25" t="s">
        <v>273</v>
      </c>
      <c r="D72" s="23">
        <v>24.0</v>
      </c>
      <c r="E72" s="23">
        <v>3.0</v>
      </c>
      <c r="F72" s="6">
        <f t="shared" si="2"/>
        <v>0</v>
      </c>
      <c r="G72" s="6">
        <f t="shared" si="3"/>
        <v>1</v>
      </c>
      <c r="H72" s="23">
        <v>2.0</v>
      </c>
      <c r="I72" s="3">
        <v>88.0</v>
      </c>
      <c r="J72" s="23">
        <v>189.0</v>
      </c>
      <c r="K72" s="23">
        <v>1.0</v>
      </c>
      <c r="L72" s="44" t="s">
        <v>274</v>
      </c>
      <c r="M72" s="35">
        <v>1.0</v>
      </c>
      <c r="N72" s="25"/>
      <c r="O72" s="25" t="s">
        <v>68</v>
      </c>
      <c r="P72">
        <v>188.0</v>
      </c>
      <c r="Q72">
        <v>4.0</v>
      </c>
      <c r="R72">
        <v>0.0</v>
      </c>
      <c r="S72">
        <v>4.0</v>
      </c>
      <c r="T72">
        <v>0.0</v>
      </c>
      <c r="U72">
        <v>3.0</v>
      </c>
      <c r="V72">
        <v>0.0</v>
      </c>
      <c r="W72" s="5">
        <v>188.0</v>
      </c>
      <c r="X72" s="5">
        <v>1.0</v>
      </c>
      <c r="Y72" s="5">
        <v>7.0</v>
      </c>
      <c r="Z72" s="5">
        <v>7.0</v>
      </c>
      <c r="AA72" s="5">
        <v>7.0</v>
      </c>
      <c r="AB72" s="5">
        <v>7.0</v>
      </c>
      <c r="AC72" s="5">
        <v>7.0</v>
      </c>
      <c r="AD72" s="5">
        <v>6.0</v>
      </c>
      <c r="AE72" s="5">
        <v>2.0</v>
      </c>
      <c r="AF72" s="5">
        <v>6.0</v>
      </c>
      <c r="AG72" s="5">
        <v>2.0</v>
      </c>
      <c r="AH72" s="5">
        <v>6.0</v>
      </c>
      <c r="AI72" s="5">
        <v>3.0</v>
      </c>
      <c r="AJ72" s="5">
        <v>2.0</v>
      </c>
      <c r="AK72" s="5">
        <v>3.0</v>
      </c>
      <c r="AL72" s="5">
        <v>2.0</v>
      </c>
      <c r="AM72" s="5"/>
      <c r="AN72" s="5" t="s">
        <v>1043</v>
      </c>
      <c r="AO72" s="5">
        <v>4.0</v>
      </c>
      <c r="AP72" s="5">
        <v>4.0</v>
      </c>
      <c r="AQ72" s="5">
        <v>3.0</v>
      </c>
      <c r="AR72" s="5">
        <v>0.0</v>
      </c>
      <c r="AS72" s="5">
        <v>0.0</v>
      </c>
      <c r="AT72" s="5">
        <v>0.0</v>
      </c>
      <c r="AU72" s="5">
        <v>0.0</v>
      </c>
      <c r="AV72" s="5">
        <v>2.0</v>
      </c>
      <c r="AW72" s="5">
        <v>6.0</v>
      </c>
      <c r="AX72" s="5">
        <v>6.0</v>
      </c>
      <c r="AY72" s="5">
        <v>6.0</v>
      </c>
      <c r="AZ72" s="5">
        <v>6.0</v>
      </c>
      <c r="BA72" s="5">
        <v>2.0</v>
      </c>
      <c r="BB72" s="5"/>
      <c r="BC72" s="5">
        <v>1.0</v>
      </c>
      <c r="BD72" s="5"/>
      <c r="BE72" s="5" t="s">
        <v>132</v>
      </c>
      <c r="BF72" s="5">
        <v>4.0</v>
      </c>
      <c r="BG72" s="5">
        <v>21.0</v>
      </c>
      <c r="BH72" s="5">
        <v>3.0</v>
      </c>
      <c r="BI72" s="5"/>
      <c r="BJ72" s="5">
        <v>4.0</v>
      </c>
      <c r="BK72" s="5"/>
      <c r="BL72" s="5">
        <v>4.0</v>
      </c>
      <c r="BM72" s="5">
        <v>5.0</v>
      </c>
      <c r="BN72" s="5" t="s">
        <v>150</v>
      </c>
      <c r="BO72" s="5" t="s">
        <v>150</v>
      </c>
      <c r="BP72" s="5">
        <v>188.0</v>
      </c>
      <c r="BQ72" s="5">
        <v>2.0</v>
      </c>
      <c r="BR72" s="5">
        <v>4.0</v>
      </c>
      <c r="BS72" s="5">
        <v>4.0</v>
      </c>
      <c r="BT72" s="5">
        <v>2.0</v>
      </c>
      <c r="BU72" s="5">
        <v>4.0</v>
      </c>
      <c r="BV72" s="5">
        <v>4.0</v>
      </c>
      <c r="BW72" s="5">
        <v>4.0</v>
      </c>
      <c r="BX72" s="5">
        <v>4.0</v>
      </c>
      <c r="BY72" s="5">
        <v>4.0</v>
      </c>
      <c r="BZ72" s="5">
        <v>4.0</v>
      </c>
      <c r="CA72" s="5">
        <v>3.0</v>
      </c>
      <c r="CB72" s="5">
        <v>2.0</v>
      </c>
      <c r="CC72" s="5">
        <v>4.0</v>
      </c>
      <c r="CD72" s="5">
        <v>4.0</v>
      </c>
      <c r="CE72" s="5">
        <v>4.0</v>
      </c>
      <c r="CF72" s="5">
        <v>3.0</v>
      </c>
      <c r="CG72" s="5">
        <v>4.0</v>
      </c>
      <c r="CH72" s="5">
        <v>2.0</v>
      </c>
      <c r="CI72" s="5">
        <v>4.0</v>
      </c>
      <c r="CJ72" s="5">
        <v>4.0</v>
      </c>
      <c r="CK72" s="5">
        <v>4.0</v>
      </c>
      <c r="CL72" s="5">
        <v>4.0</v>
      </c>
      <c r="CM72" s="5">
        <v>4.0</v>
      </c>
      <c r="CN72" s="5">
        <v>4.0</v>
      </c>
      <c r="CO72" s="5">
        <v>4.0</v>
      </c>
      <c r="CP72" s="5">
        <v>2.0</v>
      </c>
      <c r="CQ72" s="5">
        <v>4.0</v>
      </c>
      <c r="CR72" s="5">
        <v>3.0</v>
      </c>
      <c r="CS72" s="5">
        <v>4.0</v>
      </c>
      <c r="CT72" s="5">
        <v>4.0</v>
      </c>
      <c r="CU72" s="5">
        <v>4.0</v>
      </c>
      <c r="CV72" s="5">
        <v>4.0</v>
      </c>
      <c r="CW72" s="5">
        <v>4.0</v>
      </c>
      <c r="CX72" s="5">
        <v>4.0</v>
      </c>
      <c r="CY72" s="5">
        <v>4.0</v>
      </c>
      <c r="CZ72" s="5">
        <v>4.0</v>
      </c>
      <c r="DA72" s="5">
        <v>4.0</v>
      </c>
      <c r="DB72" s="5">
        <v>4.0</v>
      </c>
      <c r="DC72" s="5">
        <v>4.0</v>
      </c>
      <c r="DD72" s="5">
        <v>4.0</v>
      </c>
      <c r="DE72" s="5">
        <v>4.0</v>
      </c>
      <c r="DF72" s="5">
        <v>4.0</v>
      </c>
      <c r="DG72" s="5">
        <v>4.0</v>
      </c>
      <c r="DH72" s="5">
        <v>3.0</v>
      </c>
      <c r="DI72" s="5" t="s">
        <v>1048</v>
      </c>
      <c r="DJ72" s="5" t="s">
        <v>1049</v>
      </c>
      <c r="DK72" s="5">
        <f t="shared" si="4"/>
        <v>6.181818182</v>
      </c>
      <c r="DL72" s="5">
        <f t="shared" si="5"/>
        <v>0</v>
      </c>
      <c r="DM72" s="5">
        <f t="shared" si="6"/>
        <v>6</v>
      </c>
      <c r="DN72" s="5">
        <f t="shared" si="7"/>
        <v>1</v>
      </c>
      <c r="DO72" s="5">
        <f t="shared" ref="DO72:DP72" si="79">IF($K72=1,Q72,IF($K72=2,S72,IF($K72=3,U72)))</f>
        <v>4</v>
      </c>
      <c r="DP72" s="5">
        <f t="shared" si="79"/>
        <v>0</v>
      </c>
      <c r="DQ72" s="5">
        <f t="shared" si="9"/>
        <v>3</v>
      </c>
      <c r="DR72" s="5">
        <f t="shared" si="10"/>
        <v>0.5</v>
      </c>
      <c r="DS72" s="5"/>
    </row>
    <row r="73" ht="15.75" hidden="1" customHeight="1">
      <c r="A73" s="23">
        <v>189.0</v>
      </c>
      <c r="B73" s="24">
        <v>43320.0</v>
      </c>
      <c r="C73" s="25" t="s">
        <v>273</v>
      </c>
      <c r="D73" s="23">
        <v>24.0</v>
      </c>
      <c r="E73" s="23">
        <v>3.0</v>
      </c>
      <c r="F73" s="6">
        <f t="shared" si="2"/>
        <v>0</v>
      </c>
      <c r="G73" s="6">
        <f t="shared" si="3"/>
        <v>1</v>
      </c>
      <c r="H73" s="23">
        <v>2.0</v>
      </c>
      <c r="I73" s="3">
        <v>88.0</v>
      </c>
      <c r="J73" s="23">
        <v>188.0</v>
      </c>
      <c r="K73" s="23">
        <v>1.0</v>
      </c>
      <c r="L73" s="25"/>
      <c r="M73" s="35">
        <v>1.0</v>
      </c>
      <c r="N73" s="25"/>
      <c r="O73" s="25" t="s">
        <v>68</v>
      </c>
      <c r="P73">
        <v>189.0</v>
      </c>
      <c r="Q73">
        <v>1.0</v>
      </c>
      <c r="R73">
        <v>1.0</v>
      </c>
      <c r="S73">
        <v>4.0</v>
      </c>
      <c r="T73">
        <v>1.0</v>
      </c>
      <c r="U73">
        <v>6.0</v>
      </c>
      <c r="V73">
        <v>1.0</v>
      </c>
      <c r="W73" s="5">
        <v>189.0</v>
      </c>
      <c r="X73" s="5">
        <v>1.0</v>
      </c>
      <c r="Y73" s="5">
        <v>7.0</v>
      </c>
      <c r="Z73" s="5">
        <v>7.0</v>
      </c>
      <c r="AA73" s="5">
        <v>7.0</v>
      </c>
      <c r="AB73" s="5">
        <v>7.0</v>
      </c>
      <c r="AC73" s="5">
        <v>7.0</v>
      </c>
      <c r="AD73" s="5">
        <v>7.0</v>
      </c>
      <c r="AE73" s="5">
        <v>1.0</v>
      </c>
      <c r="AF73" s="5">
        <v>7.0</v>
      </c>
      <c r="AG73" s="5">
        <v>1.0</v>
      </c>
      <c r="AH73" s="5">
        <v>7.0</v>
      </c>
      <c r="AI73" s="5">
        <v>6.0</v>
      </c>
      <c r="AJ73" s="5">
        <v>3.0</v>
      </c>
      <c r="AK73" s="5">
        <v>4.0</v>
      </c>
      <c r="AL73" s="5">
        <v>1.0</v>
      </c>
      <c r="AM73" s="5" t="s">
        <v>1062</v>
      </c>
      <c r="AN73" s="5"/>
      <c r="AO73" s="5">
        <v>5.0</v>
      </c>
      <c r="AP73" s="5">
        <v>4.0</v>
      </c>
      <c r="AQ73" s="5">
        <v>5.0</v>
      </c>
      <c r="AR73" s="5">
        <v>0.0</v>
      </c>
      <c r="AS73" s="5">
        <v>0.0</v>
      </c>
      <c r="AT73" s="5">
        <v>0.0</v>
      </c>
      <c r="AU73" s="5">
        <v>0.0</v>
      </c>
      <c r="AV73" s="5">
        <v>6.0</v>
      </c>
      <c r="AW73" s="5">
        <v>5.0</v>
      </c>
      <c r="AX73" s="5">
        <v>6.0</v>
      </c>
      <c r="AY73" s="5">
        <v>6.0</v>
      </c>
      <c r="AZ73" s="5">
        <v>6.0</v>
      </c>
      <c r="BA73" s="5">
        <v>2.0</v>
      </c>
      <c r="BB73" s="5"/>
      <c r="BC73" s="5">
        <v>2.0</v>
      </c>
      <c r="BD73" s="5"/>
      <c r="BE73" s="5" t="s">
        <v>132</v>
      </c>
      <c r="BF73" s="5">
        <v>7.0</v>
      </c>
      <c r="BG73" s="5">
        <v>39.0</v>
      </c>
      <c r="BH73" s="5">
        <v>2.0</v>
      </c>
      <c r="BI73" s="5"/>
      <c r="BJ73" s="5">
        <v>6.0</v>
      </c>
      <c r="BK73" s="5"/>
      <c r="BL73" s="5">
        <v>5.0</v>
      </c>
      <c r="BM73" s="5">
        <v>5.0</v>
      </c>
      <c r="BN73" s="5" t="s">
        <v>1064</v>
      </c>
      <c r="BO73" s="5"/>
      <c r="BP73" s="5">
        <v>189.0</v>
      </c>
      <c r="BQ73" s="5">
        <v>5.0</v>
      </c>
      <c r="BR73" s="5">
        <v>3.0</v>
      </c>
      <c r="BS73" s="5">
        <v>5.0</v>
      </c>
      <c r="BT73" s="5">
        <v>1.0</v>
      </c>
      <c r="BU73" s="5">
        <v>5.0</v>
      </c>
      <c r="BV73" s="5">
        <v>4.0</v>
      </c>
      <c r="BW73" s="5">
        <v>5.0</v>
      </c>
      <c r="BX73" s="5">
        <v>2.0</v>
      </c>
      <c r="BY73" s="5">
        <v>5.0</v>
      </c>
      <c r="BZ73" s="5">
        <v>5.0</v>
      </c>
      <c r="CA73" s="5">
        <v>5.0</v>
      </c>
      <c r="CB73" s="5">
        <v>1.0</v>
      </c>
      <c r="CC73" s="5">
        <v>5.0</v>
      </c>
      <c r="CD73" s="5">
        <v>3.0</v>
      </c>
      <c r="CE73" s="5">
        <v>5.0</v>
      </c>
      <c r="CF73" s="5">
        <v>5.0</v>
      </c>
      <c r="CG73" s="5">
        <v>5.0</v>
      </c>
      <c r="CH73" s="5">
        <v>3.0</v>
      </c>
      <c r="CI73" s="5">
        <v>4.0</v>
      </c>
      <c r="CJ73" s="5">
        <v>5.0</v>
      </c>
      <c r="CK73" s="5">
        <v>4.0</v>
      </c>
      <c r="CL73" s="5">
        <v>5.0</v>
      </c>
      <c r="CM73" s="5">
        <v>3.0</v>
      </c>
      <c r="CN73" s="5">
        <v>3.0</v>
      </c>
      <c r="CO73" s="5">
        <v>5.0</v>
      </c>
      <c r="CP73" s="5">
        <v>4.0</v>
      </c>
      <c r="CQ73" s="5">
        <v>4.0</v>
      </c>
      <c r="CR73" s="5">
        <v>5.0</v>
      </c>
      <c r="CS73" s="5">
        <v>4.0</v>
      </c>
      <c r="CT73" s="5">
        <v>5.0</v>
      </c>
      <c r="CU73" s="5">
        <v>4.0</v>
      </c>
      <c r="CV73" s="5">
        <v>5.0</v>
      </c>
      <c r="CW73" s="5">
        <v>5.0</v>
      </c>
      <c r="CX73" s="5">
        <v>5.0</v>
      </c>
      <c r="CY73" s="5">
        <v>3.0</v>
      </c>
      <c r="CZ73" s="5">
        <v>5.0</v>
      </c>
      <c r="DA73" s="5">
        <v>3.0</v>
      </c>
      <c r="DB73" s="5">
        <v>5.0</v>
      </c>
      <c r="DC73" s="5">
        <v>3.0</v>
      </c>
      <c r="DD73" s="5">
        <v>5.0</v>
      </c>
      <c r="DE73" s="5">
        <v>1.0</v>
      </c>
      <c r="DF73" s="5">
        <v>5.0</v>
      </c>
      <c r="DG73" s="5">
        <v>4.0</v>
      </c>
      <c r="DH73" s="5">
        <v>5.0</v>
      </c>
      <c r="DI73" s="5" t="s">
        <v>1066</v>
      </c>
      <c r="DJ73" s="5" t="s">
        <v>1067</v>
      </c>
      <c r="DK73" s="5">
        <f t="shared" si="4"/>
        <v>6.909090909</v>
      </c>
      <c r="DL73" s="5">
        <f t="shared" si="5"/>
        <v>0</v>
      </c>
      <c r="DM73" s="5">
        <f t="shared" si="6"/>
        <v>5.75</v>
      </c>
      <c r="DN73" s="5">
        <f t="shared" si="7"/>
        <v>1</v>
      </c>
      <c r="DO73" s="5">
        <f t="shared" ref="DO73:DP73" si="80">IF($K73=1,Q73,IF($K73=2,S73,IF($K73=3,U73)))</f>
        <v>1</v>
      </c>
      <c r="DP73" s="5">
        <f t="shared" si="80"/>
        <v>1</v>
      </c>
      <c r="DQ73" s="5" t="str">
        <f t="shared" si="9"/>
        <v/>
      </c>
      <c r="DR73" s="5" t="str">
        <f t="shared" si="10"/>
        <v/>
      </c>
      <c r="DS73" s="5"/>
    </row>
    <row r="74" ht="15.75" customHeight="1">
      <c r="A74" s="23">
        <v>191.0</v>
      </c>
      <c r="B74" s="24">
        <v>43320.0</v>
      </c>
      <c r="C74" s="25" t="s">
        <v>273</v>
      </c>
      <c r="D74" s="23">
        <v>25.0</v>
      </c>
      <c r="E74" s="23">
        <v>4.0</v>
      </c>
      <c r="F74" s="6">
        <f t="shared" si="2"/>
        <v>1</v>
      </c>
      <c r="G74" s="6">
        <f t="shared" si="3"/>
        <v>1</v>
      </c>
      <c r="H74" s="23">
        <v>1.0</v>
      </c>
      <c r="I74" s="3">
        <v>89.0</v>
      </c>
      <c r="J74" s="23">
        <v>192.0</v>
      </c>
      <c r="K74" s="23">
        <v>3.0</v>
      </c>
      <c r="L74" s="25"/>
      <c r="M74" s="23">
        <v>0.0</v>
      </c>
      <c r="N74" s="25"/>
      <c r="O74" s="25"/>
      <c r="P74">
        <v>191.0</v>
      </c>
      <c r="Q74">
        <v>4.0</v>
      </c>
      <c r="R74">
        <v>0.0</v>
      </c>
      <c r="S74">
        <v>3.0</v>
      </c>
      <c r="T74">
        <v>1.0</v>
      </c>
      <c r="U74">
        <v>1.0</v>
      </c>
      <c r="V74">
        <v>2.0</v>
      </c>
      <c r="W74" s="5">
        <v>191.0</v>
      </c>
      <c r="X74" s="5">
        <v>3.0</v>
      </c>
      <c r="Y74" s="5">
        <v>5.0</v>
      </c>
      <c r="Z74" s="5">
        <v>6.0</v>
      </c>
      <c r="AA74" s="5">
        <v>4.0</v>
      </c>
      <c r="AB74" s="5">
        <v>4.0</v>
      </c>
      <c r="AC74" s="5">
        <v>5.0</v>
      </c>
      <c r="AD74" s="5">
        <v>4.0</v>
      </c>
      <c r="AE74" s="5">
        <v>3.0</v>
      </c>
      <c r="AF74" s="5">
        <v>6.0</v>
      </c>
      <c r="AG74" s="5">
        <v>5.0</v>
      </c>
      <c r="AH74" s="5">
        <v>6.0</v>
      </c>
      <c r="AI74" s="5">
        <v>4.0</v>
      </c>
      <c r="AJ74" s="5">
        <v>2.0</v>
      </c>
      <c r="AK74" s="5">
        <v>2.0</v>
      </c>
      <c r="AL74" s="5">
        <v>1.0</v>
      </c>
      <c r="AM74" s="5" t="s">
        <v>1079</v>
      </c>
      <c r="AN74" s="5"/>
      <c r="AO74" s="5">
        <v>3.0</v>
      </c>
      <c r="AP74" s="5">
        <v>3.0</v>
      </c>
      <c r="AQ74" s="5">
        <v>1.0</v>
      </c>
      <c r="AR74" s="5">
        <v>4.0</v>
      </c>
      <c r="AS74" s="5">
        <v>2.0</v>
      </c>
      <c r="AT74" s="5">
        <v>2.0</v>
      </c>
      <c r="AU74" s="5">
        <v>1.0</v>
      </c>
      <c r="AV74" s="5">
        <v>3.0</v>
      </c>
      <c r="AW74" s="5">
        <v>3.0</v>
      </c>
      <c r="AX74" s="5">
        <v>2.0</v>
      </c>
      <c r="AY74" s="5">
        <v>6.0</v>
      </c>
      <c r="AZ74" s="5">
        <v>3.0</v>
      </c>
      <c r="BA74" s="5">
        <v>2.0</v>
      </c>
      <c r="BB74" s="5"/>
      <c r="BC74" s="5">
        <v>1.0</v>
      </c>
      <c r="BD74" s="5"/>
      <c r="BE74" s="5" t="s">
        <v>132</v>
      </c>
      <c r="BF74" s="5">
        <v>3.0</v>
      </c>
      <c r="BG74" s="5">
        <v>20.0</v>
      </c>
      <c r="BH74" s="5">
        <v>3.0</v>
      </c>
      <c r="BI74" s="5"/>
      <c r="BJ74" s="5">
        <v>4.0</v>
      </c>
      <c r="BK74" s="5"/>
      <c r="BL74" s="5">
        <v>2.0</v>
      </c>
      <c r="BM74" s="5">
        <v>4.0</v>
      </c>
      <c r="BN74" s="5" t="s">
        <v>156</v>
      </c>
      <c r="BO74" s="5" t="s">
        <v>156</v>
      </c>
      <c r="BP74" s="5">
        <v>191.0</v>
      </c>
      <c r="BQ74" s="5">
        <v>3.0</v>
      </c>
      <c r="BR74" s="5">
        <v>4.0</v>
      </c>
      <c r="BS74" s="5">
        <v>4.0</v>
      </c>
      <c r="BT74" s="5">
        <v>3.0</v>
      </c>
      <c r="BU74" s="5">
        <v>3.0</v>
      </c>
      <c r="BV74" s="5">
        <v>3.0</v>
      </c>
      <c r="BW74" s="5">
        <v>3.0</v>
      </c>
      <c r="BX74" s="5">
        <v>4.0</v>
      </c>
      <c r="BY74" s="5">
        <v>3.0</v>
      </c>
      <c r="BZ74" s="5">
        <v>5.0</v>
      </c>
      <c r="CA74" s="5">
        <v>3.0</v>
      </c>
      <c r="CB74" s="5">
        <v>2.0</v>
      </c>
      <c r="CC74" s="5">
        <v>4.0</v>
      </c>
      <c r="CD74" s="5">
        <v>3.0</v>
      </c>
      <c r="CE74" s="5">
        <v>4.0</v>
      </c>
      <c r="CF74" s="5">
        <v>3.0</v>
      </c>
      <c r="CG74" s="5">
        <v>4.0</v>
      </c>
      <c r="CH74" s="5">
        <v>4.0</v>
      </c>
      <c r="CI74" s="5">
        <v>5.0</v>
      </c>
      <c r="CJ74" s="5">
        <v>4.0</v>
      </c>
      <c r="CK74" s="5">
        <v>3.0</v>
      </c>
      <c r="CL74" s="5">
        <v>4.0</v>
      </c>
      <c r="CM74" s="5">
        <v>4.0</v>
      </c>
      <c r="CN74" s="5">
        <v>4.0</v>
      </c>
      <c r="CO74" s="5">
        <v>4.0</v>
      </c>
      <c r="CP74" s="5">
        <v>3.0</v>
      </c>
      <c r="CQ74" s="5">
        <v>3.0</v>
      </c>
      <c r="CR74" s="5">
        <v>3.0</v>
      </c>
      <c r="CS74" s="5">
        <v>5.0</v>
      </c>
      <c r="CT74" s="5">
        <v>4.0</v>
      </c>
      <c r="CU74" s="5">
        <v>4.0</v>
      </c>
      <c r="CV74" s="5">
        <v>3.0</v>
      </c>
      <c r="CW74" s="5">
        <v>4.0</v>
      </c>
      <c r="CX74" s="5">
        <v>2.0</v>
      </c>
      <c r="CY74" s="5">
        <v>5.0</v>
      </c>
      <c r="CZ74" s="5">
        <v>3.0</v>
      </c>
      <c r="DA74" s="5">
        <v>3.0</v>
      </c>
      <c r="DB74" s="5">
        <v>4.0</v>
      </c>
      <c r="DC74" s="5">
        <v>5.0</v>
      </c>
      <c r="DD74" s="5">
        <v>4.0</v>
      </c>
      <c r="DE74" s="5">
        <v>3.0</v>
      </c>
      <c r="DF74" s="5">
        <v>3.0</v>
      </c>
      <c r="DG74" s="5">
        <v>4.0</v>
      </c>
      <c r="DH74" s="5">
        <v>2.0</v>
      </c>
      <c r="DI74" s="5" t="s">
        <v>1082</v>
      </c>
      <c r="DJ74" s="5" t="s">
        <v>1083</v>
      </c>
      <c r="DK74" s="5">
        <f t="shared" si="4"/>
        <v>4.727272727</v>
      </c>
      <c r="DL74" s="5">
        <f t="shared" si="5"/>
        <v>2.25</v>
      </c>
      <c r="DM74" s="5">
        <f t="shared" si="6"/>
        <v>3.5</v>
      </c>
      <c r="DN74" s="5">
        <f t="shared" si="7"/>
        <v>0</v>
      </c>
      <c r="DO74" s="5">
        <f t="shared" ref="DO74:DP74" si="81">IF($K74=1,Q74,IF($K74=2,S74,IF($K74=3,U74)))</f>
        <v>1</v>
      </c>
      <c r="DP74" s="5">
        <f t="shared" si="81"/>
        <v>2</v>
      </c>
      <c r="DQ74" s="5">
        <f t="shared" si="9"/>
        <v>4</v>
      </c>
      <c r="DR74" s="5">
        <f t="shared" si="10"/>
        <v>1.5</v>
      </c>
      <c r="DS74" s="22" t="s">
        <v>1094</v>
      </c>
    </row>
    <row r="75" ht="15.75" customHeight="1">
      <c r="A75" s="23">
        <v>192.0</v>
      </c>
      <c r="B75" s="24">
        <v>43320.0</v>
      </c>
      <c r="C75" s="25" t="s">
        <v>273</v>
      </c>
      <c r="D75" s="23">
        <v>25.0</v>
      </c>
      <c r="E75" s="23">
        <v>4.0</v>
      </c>
      <c r="F75" s="6">
        <f t="shared" si="2"/>
        <v>1</v>
      </c>
      <c r="G75" s="6">
        <f t="shared" si="3"/>
        <v>1</v>
      </c>
      <c r="H75" s="23">
        <v>1.0</v>
      </c>
      <c r="I75" s="3">
        <v>89.0</v>
      </c>
      <c r="J75" s="23">
        <v>191.0</v>
      </c>
      <c r="K75" s="23">
        <v>3.0</v>
      </c>
      <c r="L75" s="25"/>
      <c r="M75" s="23">
        <v>0.0</v>
      </c>
      <c r="N75" s="25"/>
      <c r="O75" s="25"/>
      <c r="P75">
        <v>192.0</v>
      </c>
      <c r="Q75">
        <v>2.0</v>
      </c>
      <c r="R75">
        <v>1.0</v>
      </c>
      <c r="S75">
        <v>2.0</v>
      </c>
      <c r="T75">
        <v>1.0</v>
      </c>
      <c r="U75">
        <v>5.0</v>
      </c>
      <c r="V75">
        <v>1.0</v>
      </c>
      <c r="W75" s="5">
        <v>192.0</v>
      </c>
      <c r="X75" s="5">
        <v>3.0</v>
      </c>
      <c r="Y75" s="5">
        <v>6.0</v>
      </c>
      <c r="Z75" s="5">
        <v>5.0</v>
      </c>
      <c r="AA75" s="5">
        <v>6.0</v>
      </c>
      <c r="AB75" s="5">
        <v>5.0</v>
      </c>
      <c r="AC75" s="5">
        <v>5.0</v>
      </c>
      <c r="AD75" s="5">
        <v>6.0</v>
      </c>
      <c r="AE75" s="5">
        <v>2.0</v>
      </c>
      <c r="AF75" s="5">
        <v>6.0</v>
      </c>
      <c r="AG75" s="5">
        <v>4.0</v>
      </c>
      <c r="AH75" s="5">
        <v>5.0</v>
      </c>
      <c r="AI75" s="5">
        <v>6.0</v>
      </c>
      <c r="AJ75" s="5">
        <v>4.0</v>
      </c>
      <c r="AK75" s="5">
        <v>2.0</v>
      </c>
      <c r="AL75" s="5">
        <v>2.0</v>
      </c>
      <c r="AM75" s="5"/>
      <c r="AN75" s="5" t="s">
        <v>1097</v>
      </c>
      <c r="AO75" s="5">
        <v>2.0</v>
      </c>
      <c r="AP75" s="5">
        <v>2.0</v>
      </c>
      <c r="AQ75" s="5">
        <v>4.0</v>
      </c>
      <c r="AR75" s="5">
        <v>4.0</v>
      </c>
      <c r="AS75" s="5">
        <v>1.0</v>
      </c>
      <c r="AT75" s="5">
        <v>2.0</v>
      </c>
      <c r="AU75" s="5">
        <v>3.0</v>
      </c>
      <c r="AV75" s="5">
        <v>5.0</v>
      </c>
      <c r="AW75" s="5">
        <v>4.0</v>
      </c>
      <c r="AX75" s="5">
        <v>5.0</v>
      </c>
      <c r="AY75" s="5">
        <v>6.0</v>
      </c>
      <c r="AZ75" s="5">
        <v>3.0</v>
      </c>
      <c r="BA75" s="5">
        <v>2.0</v>
      </c>
      <c r="BB75" s="5"/>
      <c r="BC75" s="5">
        <v>2.0</v>
      </c>
      <c r="BD75" s="5"/>
      <c r="BE75" s="5" t="s">
        <v>132</v>
      </c>
      <c r="BF75" s="5">
        <v>2.0</v>
      </c>
      <c r="BG75" s="5">
        <v>19.0</v>
      </c>
      <c r="BH75" s="5">
        <v>3.0</v>
      </c>
      <c r="BI75" s="5"/>
      <c r="BJ75" s="5">
        <v>4.0</v>
      </c>
      <c r="BK75" s="5"/>
      <c r="BL75" s="5">
        <v>2.0</v>
      </c>
      <c r="BM75" s="5">
        <v>4.0</v>
      </c>
      <c r="BN75" s="5" t="s">
        <v>133</v>
      </c>
      <c r="BO75" s="5"/>
      <c r="BP75" s="5">
        <v>192.0</v>
      </c>
      <c r="BQ75" s="5">
        <v>2.0</v>
      </c>
      <c r="BR75" s="5">
        <v>4.0</v>
      </c>
      <c r="BS75" s="5">
        <v>2.0</v>
      </c>
      <c r="BT75" s="5">
        <v>2.0</v>
      </c>
      <c r="BU75" s="5">
        <v>4.0</v>
      </c>
      <c r="BV75" s="5">
        <v>3.0</v>
      </c>
      <c r="BW75" s="5">
        <v>2.0</v>
      </c>
      <c r="BX75" s="5">
        <v>4.0</v>
      </c>
      <c r="BY75" s="5">
        <v>4.0</v>
      </c>
      <c r="BZ75" s="5">
        <v>2.0</v>
      </c>
      <c r="CA75" s="5">
        <v>4.0</v>
      </c>
      <c r="CB75" s="5">
        <v>1.0</v>
      </c>
      <c r="CC75" s="5">
        <v>4.0</v>
      </c>
      <c r="CD75" s="5">
        <v>4.0</v>
      </c>
      <c r="CE75" s="5">
        <v>5.0</v>
      </c>
      <c r="CF75" s="5">
        <v>4.0</v>
      </c>
      <c r="CG75" s="5">
        <v>5.0</v>
      </c>
      <c r="CH75" s="5">
        <v>4.0</v>
      </c>
      <c r="CI75" s="5">
        <v>4.0</v>
      </c>
      <c r="CJ75" s="5">
        <v>3.0</v>
      </c>
      <c r="CK75" s="5">
        <v>5.0</v>
      </c>
      <c r="CL75" s="5">
        <v>5.0</v>
      </c>
      <c r="CM75" s="5">
        <v>4.0</v>
      </c>
      <c r="CN75" s="5">
        <v>2.0</v>
      </c>
      <c r="CO75" s="5">
        <v>2.0</v>
      </c>
      <c r="CP75" s="5">
        <v>3.0</v>
      </c>
      <c r="CQ75" s="5">
        <v>4.0</v>
      </c>
      <c r="CR75" s="5">
        <v>3.0</v>
      </c>
      <c r="CS75" s="5">
        <v>4.0</v>
      </c>
      <c r="CT75" s="5">
        <v>4.0</v>
      </c>
      <c r="CU75" s="5">
        <v>4.0</v>
      </c>
      <c r="CV75" s="5">
        <v>4.0</v>
      </c>
      <c r="CW75" s="5">
        <v>3.0</v>
      </c>
      <c r="CX75" s="5">
        <v>5.0</v>
      </c>
      <c r="CY75" s="5">
        <v>2.0</v>
      </c>
      <c r="CZ75" s="5">
        <v>1.0</v>
      </c>
      <c r="DA75" s="5">
        <v>5.0</v>
      </c>
      <c r="DB75" s="5">
        <v>2.0</v>
      </c>
      <c r="DC75" s="5">
        <v>2.0</v>
      </c>
      <c r="DD75" s="5">
        <v>5.0</v>
      </c>
      <c r="DE75" s="5">
        <v>4.0</v>
      </c>
      <c r="DF75" s="5">
        <v>3.0</v>
      </c>
      <c r="DG75" s="5">
        <v>4.0</v>
      </c>
      <c r="DH75" s="5">
        <v>2.0</v>
      </c>
      <c r="DI75" s="5" t="s">
        <v>1100</v>
      </c>
      <c r="DJ75" s="5" t="s">
        <v>1102</v>
      </c>
      <c r="DK75" s="5">
        <f t="shared" si="4"/>
        <v>5.454545455</v>
      </c>
      <c r="DL75" s="5">
        <f t="shared" si="5"/>
        <v>2.5</v>
      </c>
      <c r="DM75" s="5">
        <f t="shared" si="6"/>
        <v>4.5</v>
      </c>
      <c r="DN75" s="5">
        <f t="shared" si="7"/>
        <v>-2</v>
      </c>
      <c r="DO75" s="5">
        <f t="shared" ref="DO75:DP75" si="82">IF($K75=1,Q75,IF($K75=2,S75,IF($K75=3,U75)))</f>
        <v>5</v>
      </c>
      <c r="DP75" s="5">
        <f t="shared" si="82"/>
        <v>1</v>
      </c>
      <c r="DQ75" s="5" t="str">
        <f t="shared" si="9"/>
        <v/>
      </c>
      <c r="DR75" s="5" t="str">
        <f t="shared" si="10"/>
        <v/>
      </c>
      <c r="DS75" s="22" t="s">
        <v>1094</v>
      </c>
    </row>
    <row r="76" ht="15.75" customHeight="1">
      <c r="A76" s="23">
        <v>193.0</v>
      </c>
      <c r="B76" s="24">
        <v>43321.0</v>
      </c>
      <c r="C76" s="25" t="s">
        <v>266</v>
      </c>
      <c r="D76" s="23">
        <v>26.0</v>
      </c>
      <c r="E76" s="23">
        <v>2.0</v>
      </c>
      <c r="F76" s="6">
        <f t="shared" si="2"/>
        <v>1</v>
      </c>
      <c r="G76" s="28">
        <f t="shared" si="3"/>
        <v>0</v>
      </c>
      <c r="H76" s="23">
        <v>1.0</v>
      </c>
      <c r="I76" s="3">
        <v>90.0</v>
      </c>
      <c r="J76" s="23">
        <v>195.0</v>
      </c>
      <c r="K76" s="23">
        <v>2.0</v>
      </c>
      <c r="L76" s="25"/>
      <c r="M76" s="23">
        <v>0.0</v>
      </c>
      <c r="N76" s="25"/>
      <c r="O76" s="25" t="s">
        <v>68</v>
      </c>
      <c r="P76">
        <v>193.0</v>
      </c>
      <c r="Q76">
        <v>2.0</v>
      </c>
      <c r="R76">
        <v>1.0</v>
      </c>
      <c r="S76">
        <v>5.0</v>
      </c>
      <c r="T76">
        <v>1.0</v>
      </c>
      <c r="U76">
        <v>3.0</v>
      </c>
      <c r="V76">
        <v>1.0</v>
      </c>
      <c r="W76" s="5">
        <v>193.0</v>
      </c>
      <c r="X76" s="5">
        <v>2.0</v>
      </c>
      <c r="Y76" s="5">
        <v>7.0</v>
      </c>
      <c r="Z76" s="5">
        <v>7.0</v>
      </c>
      <c r="AA76" s="5">
        <v>7.0</v>
      </c>
      <c r="AB76" s="5">
        <v>7.0</v>
      </c>
      <c r="AC76" s="5">
        <v>7.0</v>
      </c>
      <c r="AD76" s="5">
        <v>6.0</v>
      </c>
      <c r="AE76" s="5">
        <v>2.0</v>
      </c>
      <c r="AF76" s="5">
        <v>7.0</v>
      </c>
      <c r="AG76" s="5">
        <v>2.0</v>
      </c>
      <c r="AH76" s="5">
        <v>7.0</v>
      </c>
      <c r="AI76" s="5">
        <v>6.0</v>
      </c>
      <c r="AJ76" s="5">
        <v>4.0</v>
      </c>
      <c r="AK76" s="5">
        <v>5.0</v>
      </c>
      <c r="AL76" s="5">
        <v>1.0</v>
      </c>
      <c r="AM76" s="5" t="s">
        <v>1109</v>
      </c>
      <c r="AN76" s="5"/>
      <c r="AO76" s="5">
        <v>2.0</v>
      </c>
      <c r="AP76" s="5">
        <v>3.0</v>
      </c>
      <c r="AQ76" s="5">
        <v>3.0</v>
      </c>
      <c r="AR76" s="5">
        <v>0.0</v>
      </c>
      <c r="AS76" s="5">
        <v>1.0</v>
      </c>
      <c r="AT76" s="5">
        <v>1.0</v>
      </c>
      <c r="AU76" s="5">
        <v>1.0</v>
      </c>
      <c r="AV76" s="5">
        <v>6.0</v>
      </c>
      <c r="AW76" s="5">
        <v>6.0</v>
      </c>
      <c r="AX76" s="5">
        <v>6.0</v>
      </c>
      <c r="AY76" s="5">
        <v>6.0</v>
      </c>
      <c r="AZ76" s="5">
        <v>6.0</v>
      </c>
      <c r="BA76" s="5">
        <v>1.0</v>
      </c>
      <c r="BB76" s="5"/>
      <c r="BC76" s="5">
        <v>2.0</v>
      </c>
      <c r="BD76" s="5"/>
      <c r="BE76" s="5" t="s">
        <v>132</v>
      </c>
      <c r="BF76" s="5">
        <v>2.0</v>
      </c>
      <c r="BG76" s="5">
        <v>19.0</v>
      </c>
      <c r="BH76" s="5">
        <v>3.0</v>
      </c>
      <c r="BI76" s="5"/>
      <c r="BJ76" s="5" t="s">
        <v>548</v>
      </c>
      <c r="BK76" s="5"/>
      <c r="BL76" s="5">
        <v>5.0</v>
      </c>
      <c r="BM76" s="5">
        <v>5.0</v>
      </c>
      <c r="BN76" s="5" t="s">
        <v>202</v>
      </c>
      <c r="BO76" s="5" t="s">
        <v>1110</v>
      </c>
      <c r="BP76" s="5">
        <v>193.0</v>
      </c>
      <c r="BQ76" s="5">
        <v>2.0</v>
      </c>
      <c r="BR76" s="5">
        <v>4.0</v>
      </c>
      <c r="BS76" s="5">
        <v>5.0</v>
      </c>
      <c r="BT76" s="5">
        <v>1.0</v>
      </c>
      <c r="BU76" s="5">
        <v>2.0</v>
      </c>
      <c r="BV76" s="5">
        <v>4.0</v>
      </c>
      <c r="BW76" s="5">
        <v>4.0</v>
      </c>
      <c r="BX76" s="5">
        <v>2.0</v>
      </c>
      <c r="BY76" s="5">
        <v>2.0</v>
      </c>
      <c r="BZ76" s="5">
        <v>4.0</v>
      </c>
      <c r="CA76" s="5">
        <v>3.0</v>
      </c>
      <c r="CB76" s="5">
        <v>1.0</v>
      </c>
      <c r="CC76" s="5">
        <v>5.0</v>
      </c>
      <c r="CD76" s="5">
        <v>5.0</v>
      </c>
      <c r="CE76" s="5">
        <v>3.0</v>
      </c>
      <c r="CF76" s="5">
        <v>2.0</v>
      </c>
      <c r="CG76" s="5">
        <v>5.0</v>
      </c>
      <c r="CH76" s="5">
        <v>2.0</v>
      </c>
      <c r="CI76" s="5">
        <v>5.0</v>
      </c>
      <c r="CJ76" s="5">
        <v>4.0</v>
      </c>
      <c r="CK76" s="5">
        <v>4.0</v>
      </c>
      <c r="CL76" s="5">
        <v>5.0</v>
      </c>
      <c r="CM76" s="5">
        <v>3.0</v>
      </c>
      <c r="CN76" s="5">
        <v>2.0</v>
      </c>
      <c r="CO76" s="5">
        <v>3.0</v>
      </c>
      <c r="CP76" s="5">
        <v>2.0</v>
      </c>
      <c r="CQ76" s="5">
        <v>4.0</v>
      </c>
      <c r="CR76" s="5">
        <v>5.0</v>
      </c>
      <c r="CS76" s="5">
        <v>4.0</v>
      </c>
      <c r="CT76" s="5">
        <v>4.0</v>
      </c>
      <c r="CU76" s="5">
        <v>4.0</v>
      </c>
      <c r="CV76" s="5">
        <v>4.0</v>
      </c>
      <c r="CW76" s="5">
        <v>4.0</v>
      </c>
      <c r="CX76" s="5">
        <v>3.0</v>
      </c>
      <c r="CY76" s="5">
        <v>4.0</v>
      </c>
      <c r="CZ76" s="5">
        <v>3.0</v>
      </c>
      <c r="DA76" s="5">
        <v>2.0</v>
      </c>
      <c r="DB76" s="5">
        <v>5.0</v>
      </c>
      <c r="DC76" s="5">
        <v>4.0</v>
      </c>
      <c r="DD76" s="5">
        <v>5.0</v>
      </c>
      <c r="DE76" s="5">
        <v>3.0</v>
      </c>
      <c r="DF76" s="5">
        <v>4.0</v>
      </c>
      <c r="DG76" s="5">
        <v>3.0</v>
      </c>
      <c r="DH76" s="5">
        <v>4.0</v>
      </c>
      <c r="DI76" s="5" t="s">
        <v>1113</v>
      </c>
      <c r="DJ76" s="5" t="s">
        <v>1114</v>
      </c>
      <c r="DK76" s="5">
        <f t="shared" si="4"/>
        <v>6.636363636</v>
      </c>
      <c r="DL76" s="5">
        <f t="shared" si="5"/>
        <v>0.75</v>
      </c>
      <c r="DM76" s="5">
        <f t="shared" si="6"/>
        <v>6</v>
      </c>
      <c r="DN76" s="5">
        <f t="shared" si="7"/>
        <v>1</v>
      </c>
      <c r="DO76" s="5">
        <f t="shared" ref="DO76:DP76" si="83">IF($K76=1,Q76,IF($K76=2,S76,IF($K76=3,U76)))</f>
        <v>5</v>
      </c>
      <c r="DP76" s="5">
        <f t="shared" si="83"/>
        <v>1</v>
      </c>
      <c r="DQ76" s="5">
        <f t="shared" si="9"/>
        <v>3</v>
      </c>
      <c r="DR76" s="5">
        <f t="shared" si="10"/>
        <v>1.5</v>
      </c>
      <c r="DS76" s="22" t="s">
        <v>1120</v>
      </c>
    </row>
    <row r="77" ht="15.75" customHeight="1">
      <c r="A77" s="23">
        <v>195.0</v>
      </c>
      <c r="B77" s="24">
        <v>43321.0</v>
      </c>
      <c r="C77" s="25" t="s">
        <v>266</v>
      </c>
      <c r="D77" s="23">
        <v>26.0</v>
      </c>
      <c r="E77" s="23">
        <v>2.0</v>
      </c>
      <c r="F77" s="6">
        <f t="shared" si="2"/>
        <v>1</v>
      </c>
      <c r="G77" s="6">
        <f t="shared" si="3"/>
        <v>0</v>
      </c>
      <c r="H77" s="23">
        <v>1.0</v>
      </c>
      <c r="I77" s="3">
        <v>90.0</v>
      </c>
      <c r="J77" s="23">
        <v>193.0</v>
      </c>
      <c r="K77" s="23">
        <v>2.0</v>
      </c>
      <c r="L77" s="25"/>
      <c r="M77" s="23">
        <v>0.0</v>
      </c>
      <c r="N77" s="25"/>
      <c r="O77" s="25" t="s">
        <v>68</v>
      </c>
      <c r="P77">
        <v>195.0</v>
      </c>
      <c r="Q77">
        <v>5.0</v>
      </c>
      <c r="R77">
        <v>1.0</v>
      </c>
      <c r="S77">
        <v>2.0</v>
      </c>
      <c r="T77">
        <v>2.0</v>
      </c>
      <c r="U77">
        <v>5.0</v>
      </c>
      <c r="V77">
        <v>1.0</v>
      </c>
      <c r="W77" s="5">
        <v>195.0</v>
      </c>
      <c r="X77" s="5">
        <v>2.0</v>
      </c>
      <c r="Y77" s="5">
        <v>7.0</v>
      </c>
      <c r="Z77" s="5">
        <v>6.0</v>
      </c>
      <c r="AA77" s="5">
        <v>7.0</v>
      </c>
      <c r="AB77" s="5">
        <v>7.0</v>
      </c>
      <c r="AC77" s="5">
        <v>7.0</v>
      </c>
      <c r="AD77" s="5">
        <v>6.0</v>
      </c>
      <c r="AE77" s="5">
        <v>3.0</v>
      </c>
      <c r="AF77" s="5">
        <v>6.0</v>
      </c>
      <c r="AG77" s="5">
        <v>2.0</v>
      </c>
      <c r="AH77" s="5">
        <v>7.0</v>
      </c>
      <c r="AI77" s="5">
        <v>5.0</v>
      </c>
      <c r="AJ77" s="5">
        <v>3.0</v>
      </c>
      <c r="AK77" s="5">
        <v>5.0</v>
      </c>
      <c r="AL77" s="5">
        <v>1.0</v>
      </c>
      <c r="AM77" s="5" t="s">
        <v>1123</v>
      </c>
      <c r="AN77" s="5"/>
      <c r="AO77" s="5">
        <v>5.0</v>
      </c>
      <c r="AP77" s="5">
        <v>2.0</v>
      </c>
      <c r="AQ77" s="5">
        <v>4.0</v>
      </c>
      <c r="AR77" s="5">
        <v>1.0</v>
      </c>
      <c r="AS77" s="5">
        <v>0.0</v>
      </c>
      <c r="AT77" s="5">
        <v>2.0</v>
      </c>
      <c r="AU77" s="5">
        <v>1.0</v>
      </c>
      <c r="AV77" s="5">
        <v>5.0</v>
      </c>
      <c r="AW77" s="5">
        <v>6.0</v>
      </c>
      <c r="AX77" s="5">
        <v>5.0</v>
      </c>
      <c r="AY77" s="5">
        <v>5.0</v>
      </c>
      <c r="AZ77" s="5">
        <v>6.0</v>
      </c>
      <c r="BA77" s="5">
        <v>1.0</v>
      </c>
      <c r="BB77" s="5"/>
      <c r="BC77" s="5">
        <v>1.0</v>
      </c>
      <c r="BD77" s="5"/>
      <c r="BE77" s="5" t="s">
        <v>132</v>
      </c>
      <c r="BF77" s="5">
        <v>5.0</v>
      </c>
      <c r="BG77" s="5">
        <v>22.0</v>
      </c>
      <c r="BH77" s="5">
        <v>3.0</v>
      </c>
      <c r="BI77" s="5"/>
      <c r="BJ77" s="5">
        <v>1.0</v>
      </c>
      <c r="BK77" s="5"/>
      <c r="BL77" s="5">
        <v>5.0</v>
      </c>
      <c r="BM77" s="5">
        <v>5.0</v>
      </c>
      <c r="BN77" s="5" t="s">
        <v>202</v>
      </c>
      <c r="BO77" s="5"/>
      <c r="BP77" s="5">
        <v>195.0</v>
      </c>
      <c r="BQ77" s="5">
        <v>3.0</v>
      </c>
      <c r="BR77" s="5">
        <v>5.0</v>
      </c>
      <c r="BS77" s="5">
        <v>4.0</v>
      </c>
      <c r="BT77" s="5">
        <v>3.0</v>
      </c>
      <c r="BU77" s="5">
        <v>5.0</v>
      </c>
      <c r="BV77" s="5">
        <v>2.0</v>
      </c>
      <c r="BW77" s="5">
        <v>2.0</v>
      </c>
      <c r="BX77" s="5">
        <v>3.0</v>
      </c>
      <c r="BY77" s="5">
        <v>3.0</v>
      </c>
      <c r="BZ77" s="5">
        <v>5.0</v>
      </c>
      <c r="CA77" s="5">
        <v>3.0</v>
      </c>
      <c r="CB77" s="5">
        <v>4.0</v>
      </c>
      <c r="CC77" s="5">
        <v>5.0</v>
      </c>
      <c r="CD77" s="5">
        <v>4.0</v>
      </c>
      <c r="CE77" s="5">
        <v>4.0</v>
      </c>
      <c r="CF77" s="5">
        <v>4.0</v>
      </c>
      <c r="CG77" s="5">
        <v>1.0</v>
      </c>
      <c r="CH77" s="5">
        <v>2.0</v>
      </c>
      <c r="CI77" s="5">
        <v>1.0</v>
      </c>
      <c r="CJ77" s="5">
        <v>4.0</v>
      </c>
      <c r="CK77" s="5">
        <v>2.0</v>
      </c>
      <c r="CL77" s="5">
        <v>2.0</v>
      </c>
      <c r="CM77" s="5">
        <v>1.0</v>
      </c>
      <c r="CN77" s="5">
        <v>2.0</v>
      </c>
      <c r="CO77" s="5">
        <v>4.0</v>
      </c>
      <c r="CP77" s="5">
        <v>5.0</v>
      </c>
      <c r="CQ77" s="5">
        <v>5.0</v>
      </c>
      <c r="CR77" s="5">
        <v>4.0</v>
      </c>
      <c r="CS77" s="5">
        <v>3.0</v>
      </c>
      <c r="CT77" s="5">
        <v>3.0</v>
      </c>
      <c r="CU77" s="5">
        <v>2.0</v>
      </c>
      <c r="CV77" s="5">
        <v>2.0</v>
      </c>
      <c r="CW77" s="5">
        <v>5.0</v>
      </c>
      <c r="CX77" s="5">
        <v>5.0</v>
      </c>
      <c r="CY77" s="5">
        <v>1.0</v>
      </c>
      <c r="CZ77" s="5">
        <v>2.0</v>
      </c>
      <c r="DA77" s="5">
        <v>4.0</v>
      </c>
      <c r="DB77" s="5">
        <v>5.0</v>
      </c>
      <c r="DC77" s="5">
        <v>4.0</v>
      </c>
      <c r="DD77" s="5">
        <v>4.0</v>
      </c>
      <c r="DE77" s="5">
        <v>3.0</v>
      </c>
      <c r="DF77" s="5">
        <v>3.0</v>
      </c>
      <c r="DG77" s="5">
        <v>3.0</v>
      </c>
      <c r="DH77" s="5">
        <v>2.0</v>
      </c>
      <c r="DI77" s="5" t="s">
        <v>1126</v>
      </c>
      <c r="DJ77" s="5" t="s">
        <v>1127</v>
      </c>
      <c r="DK77" s="5">
        <f t="shared" si="4"/>
        <v>6.272727273</v>
      </c>
      <c r="DL77" s="5">
        <f t="shared" si="5"/>
        <v>1</v>
      </c>
      <c r="DM77" s="5">
        <f t="shared" si="6"/>
        <v>5.5</v>
      </c>
      <c r="DN77" s="5">
        <f t="shared" si="7"/>
        <v>2</v>
      </c>
      <c r="DO77" s="5">
        <f t="shared" ref="DO77:DP77" si="84">IF($K77=1,Q77,IF($K77=2,S77,IF($K77=3,U77)))</f>
        <v>2</v>
      </c>
      <c r="DP77" s="5">
        <f t="shared" si="84"/>
        <v>2</v>
      </c>
      <c r="DQ77" s="5" t="str">
        <f t="shared" si="9"/>
        <v/>
      </c>
      <c r="DR77" s="5" t="str">
        <f t="shared" si="10"/>
        <v/>
      </c>
      <c r="DS77" s="22" t="s">
        <v>1120</v>
      </c>
    </row>
    <row r="78" ht="15.75" customHeight="1">
      <c r="A78" s="23">
        <v>194.0</v>
      </c>
      <c r="B78" s="24">
        <v>43321.0</v>
      </c>
      <c r="C78" s="25" t="s">
        <v>266</v>
      </c>
      <c r="D78" s="23">
        <v>26.0</v>
      </c>
      <c r="E78" s="23">
        <v>2.0</v>
      </c>
      <c r="F78" s="6">
        <f t="shared" si="2"/>
        <v>1</v>
      </c>
      <c r="G78" s="6">
        <f t="shared" si="3"/>
        <v>0</v>
      </c>
      <c r="H78" s="23">
        <v>2.0</v>
      </c>
      <c r="I78" s="3">
        <v>91.0</v>
      </c>
      <c r="J78" s="23">
        <v>196.0</v>
      </c>
      <c r="K78" s="23">
        <v>2.0</v>
      </c>
      <c r="L78" s="25"/>
      <c r="M78" s="23">
        <v>0.0</v>
      </c>
      <c r="N78" s="25"/>
      <c r="O78" s="25" t="s">
        <v>68</v>
      </c>
      <c r="P78">
        <v>194.0</v>
      </c>
      <c r="Q78">
        <v>5.0</v>
      </c>
      <c r="R78">
        <v>1.0</v>
      </c>
      <c r="S78">
        <v>5.0</v>
      </c>
      <c r="T78">
        <v>1.0</v>
      </c>
      <c r="U78">
        <v>2.0</v>
      </c>
      <c r="V78">
        <v>1.0</v>
      </c>
      <c r="W78" s="5">
        <v>194.0</v>
      </c>
      <c r="X78" s="5">
        <v>2.0</v>
      </c>
      <c r="Y78" s="5">
        <v>5.0</v>
      </c>
      <c r="Z78" s="5">
        <v>6.0</v>
      </c>
      <c r="AA78" s="5">
        <v>5.0</v>
      </c>
      <c r="AB78" s="5">
        <v>6.0</v>
      </c>
      <c r="AC78" s="5">
        <v>5.0</v>
      </c>
      <c r="AD78" s="5">
        <v>7.0</v>
      </c>
      <c r="AE78" s="5">
        <v>2.0</v>
      </c>
      <c r="AF78" s="5">
        <v>6.0</v>
      </c>
      <c r="AG78" s="5">
        <v>2.0</v>
      </c>
      <c r="AH78" s="5">
        <v>6.0</v>
      </c>
      <c r="AI78" s="5">
        <v>5.0</v>
      </c>
      <c r="AJ78" s="5">
        <v>2.0</v>
      </c>
      <c r="AK78" s="5">
        <v>5.0</v>
      </c>
      <c r="AL78" s="5">
        <v>1.0</v>
      </c>
      <c r="AM78" s="5" t="s">
        <v>1135</v>
      </c>
      <c r="AN78" s="5"/>
      <c r="AO78" s="5">
        <v>5.0</v>
      </c>
      <c r="AP78" s="5">
        <v>6.0</v>
      </c>
      <c r="AQ78" s="5">
        <v>2.0</v>
      </c>
      <c r="AR78" s="5">
        <v>2.0</v>
      </c>
      <c r="AS78" s="5">
        <v>2.0</v>
      </c>
      <c r="AT78" s="5">
        <v>2.0</v>
      </c>
      <c r="AU78" s="5">
        <v>2.0</v>
      </c>
      <c r="AV78" s="5">
        <v>5.0</v>
      </c>
      <c r="AW78" s="5">
        <v>4.0</v>
      </c>
      <c r="AX78" s="5">
        <v>5.0</v>
      </c>
      <c r="AY78" s="5">
        <v>6.0</v>
      </c>
      <c r="AZ78" s="5">
        <v>5.0</v>
      </c>
      <c r="BA78" s="5">
        <v>1.0</v>
      </c>
      <c r="BB78" s="5"/>
      <c r="BC78" s="5">
        <v>1.0</v>
      </c>
      <c r="BD78" s="5"/>
      <c r="BE78" s="5" t="s">
        <v>132</v>
      </c>
      <c r="BF78" s="5">
        <v>7.0</v>
      </c>
      <c r="BG78" s="5">
        <v>24.0</v>
      </c>
      <c r="BH78" s="5">
        <v>4.0</v>
      </c>
      <c r="BI78" s="5"/>
      <c r="BJ78" s="5">
        <v>4.0</v>
      </c>
      <c r="BK78" s="5"/>
      <c r="BL78" s="5">
        <v>2.0</v>
      </c>
      <c r="BM78" s="5">
        <v>5.0</v>
      </c>
      <c r="BN78" s="5" t="s">
        <v>202</v>
      </c>
      <c r="BO78" s="5"/>
      <c r="BP78" s="5">
        <v>194.0</v>
      </c>
      <c r="BQ78" s="5">
        <v>3.0</v>
      </c>
      <c r="BR78" s="5">
        <v>3.0</v>
      </c>
      <c r="BS78" s="5">
        <v>5.0</v>
      </c>
      <c r="BT78" s="5">
        <v>1.0</v>
      </c>
      <c r="BU78" s="5">
        <v>5.0</v>
      </c>
      <c r="BV78" s="5">
        <v>4.0</v>
      </c>
      <c r="BW78" s="5">
        <v>5.0</v>
      </c>
      <c r="BX78" s="5">
        <v>5.0</v>
      </c>
      <c r="BY78" s="5">
        <v>2.0</v>
      </c>
      <c r="BZ78" s="5">
        <v>5.0</v>
      </c>
      <c r="CA78" s="5">
        <v>4.0</v>
      </c>
      <c r="CB78" s="5">
        <v>1.0</v>
      </c>
      <c r="CC78" s="5">
        <v>5.0</v>
      </c>
      <c r="CD78" s="5">
        <v>5.0</v>
      </c>
      <c r="CE78" s="5">
        <v>3.0</v>
      </c>
      <c r="CF78" s="5">
        <v>3.0</v>
      </c>
      <c r="CG78" s="5">
        <v>3.0</v>
      </c>
      <c r="CH78" s="5">
        <v>4.0</v>
      </c>
      <c r="CI78" s="5">
        <v>4.0</v>
      </c>
      <c r="CJ78" s="5">
        <v>5.0</v>
      </c>
      <c r="CK78" s="5">
        <v>3.0</v>
      </c>
      <c r="CL78" s="5">
        <v>5.0</v>
      </c>
      <c r="CM78" s="5">
        <v>4.0</v>
      </c>
      <c r="CN78" s="5">
        <v>3.0</v>
      </c>
      <c r="CO78" s="5">
        <v>5.0</v>
      </c>
      <c r="CP78" s="5">
        <v>3.0</v>
      </c>
      <c r="CQ78" s="5">
        <v>2.0</v>
      </c>
      <c r="CR78" s="5">
        <v>5.0</v>
      </c>
      <c r="CS78" s="5">
        <v>4.0</v>
      </c>
      <c r="CT78" s="5">
        <v>1.0</v>
      </c>
      <c r="CU78" s="5">
        <v>5.0</v>
      </c>
      <c r="CV78" s="5">
        <v>5.0</v>
      </c>
      <c r="CW78" s="5">
        <v>5.0</v>
      </c>
      <c r="CX78" s="5">
        <v>3.0</v>
      </c>
      <c r="CY78" s="5">
        <v>5.0</v>
      </c>
      <c r="CZ78" s="5">
        <v>2.0</v>
      </c>
      <c r="DA78" s="5">
        <v>2.0</v>
      </c>
      <c r="DB78" s="5">
        <v>4.0</v>
      </c>
      <c r="DC78" s="5">
        <v>5.0</v>
      </c>
      <c r="DD78" s="5">
        <v>5.0</v>
      </c>
      <c r="DE78" s="5">
        <v>5.0</v>
      </c>
      <c r="DF78" s="5">
        <v>5.0</v>
      </c>
      <c r="DG78" s="5">
        <v>1.0</v>
      </c>
      <c r="DH78" s="5">
        <v>1.0</v>
      </c>
      <c r="DI78" s="5" t="s">
        <v>1137</v>
      </c>
      <c r="DJ78" s="5" t="s">
        <v>1138</v>
      </c>
      <c r="DK78" s="5">
        <f t="shared" si="4"/>
        <v>5.727272727</v>
      </c>
      <c r="DL78" s="5">
        <f t="shared" si="5"/>
        <v>2</v>
      </c>
      <c r="DM78" s="5">
        <f t="shared" si="6"/>
        <v>5</v>
      </c>
      <c r="DN78" s="5">
        <f t="shared" si="7"/>
        <v>3</v>
      </c>
      <c r="DO78" s="5">
        <f t="shared" ref="DO78:DP78" si="85">IF($K78=1,Q78,IF($K78=2,S78,IF($K78=3,U78)))</f>
        <v>5</v>
      </c>
      <c r="DP78" s="5">
        <f t="shared" si="85"/>
        <v>1</v>
      </c>
      <c r="DQ78" s="5">
        <f t="shared" si="9"/>
        <v>3</v>
      </c>
      <c r="DR78" s="5">
        <f t="shared" si="10"/>
        <v>1</v>
      </c>
      <c r="DS78" s="22" t="s">
        <v>1143</v>
      </c>
    </row>
    <row r="79" ht="15.75" customHeight="1">
      <c r="A79" s="23">
        <v>196.0</v>
      </c>
      <c r="B79" s="24">
        <v>43321.0</v>
      </c>
      <c r="C79" s="25" t="s">
        <v>266</v>
      </c>
      <c r="D79" s="23">
        <v>26.0</v>
      </c>
      <c r="E79" s="23">
        <v>2.0</v>
      </c>
      <c r="F79" s="6">
        <f t="shared" si="2"/>
        <v>1</v>
      </c>
      <c r="G79" s="6">
        <f t="shared" si="3"/>
        <v>0</v>
      </c>
      <c r="H79" s="23">
        <v>2.0</v>
      </c>
      <c r="I79" s="3">
        <v>91.0</v>
      </c>
      <c r="J79" s="23">
        <v>194.0</v>
      </c>
      <c r="K79" s="23">
        <v>2.0</v>
      </c>
      <c r="L79" s="25"/>
      <c r="M79" s="23">
        <v>0.0</v>
      </c>
      <c r="N79" s="25"/>
      <c r="O79" s="25" t="s">
        <v>68</v>
      </c>
      <c r="P79">
        <v>196.0</v>
      </c>
      <c r="Q79">
        <v>4.0</v>
      </c>
      <c r="R79">
        <v>1.0</v>
      </c>
      <c r="S79">
        <v>2.0</v>
      </c>
      <c r="T79">
        <v>1.0</v>
      </c>
      <c r="U79">
        <v>3.0</v>
      </c>
      <c r="V79">
        <v>1.0</v>
      </c>
      <c r="W79" s="5">
        <v>196.0</v>
      </c>
      <c r="X79" s="5">
        <v>2.0</v>
      </c>
      <c r="Y79" s="5">
        <v>6.0</v>
      </c>
      <c r="Z79" s="5">
        <v>5.0</v>
      </c>
      <c r="AA79" s="5">
        <v>6.0</v>
      </c>
      <c r="AB79" s="5">
        <v>6.0</v>
      </c>
      <c r="AC79" s="5">
        <v>6.0</v>
      </c>
      <c r="AD79" s="5">
        <v>6.0</v>
      </c>
      <c r="AE79" s="5">
        <v>1.0</v>
      </c>
      <c r="AF79" s="5">
        <v>6.0</v>
      </c>
      <c r="AG79" s="5">
        <v>1.0</v>
      </c>
      <c r="AH79" s="5">
        <v>6.0</v>
      </c>
      <c r="AI79" s="5">
        <v>4.0</v>
      </c>
      <c r="AJ79" s="5">
        <v>2.0</v>
      </c>
      <c r="AK79" s="5">
        <v>4.0</v>
      </c>
      <c r="AL79" s="5">
        <v>1.0</v>
      </c>
      <c r="AM79" s="5" t="s">
        <v>1145</v>
      </c>
      <c r="AN79" s="5"/>
      <c r="AO79" s="5">
        <v>4.0</v>
      </c>
      <c r="AP79" s="5">
        <v>4.0</v>
      </c>
      <c r="AQ79" s="5">
        <v>3.0</v>
      </c>
      <c r="AR79" s="5">
        <v>2.0</v>
      </c>
      <c r="AS79" s="5">
        <v>1.0</v>
      </c>
      <c r="AT79" s="5">
        <v>0.0</v>
      </c>
      <c r="AU79" s="5">
        <v>2.0</v>
      </c>
      <c r="AV79" s="5">
        <v>4.0</v>
      </c>
      <c r="AW79" s="5">
        <v>4.0</v>
      </c>
      <c r="AX79" s="5">
        <v>5.0</v>
      </c>
      <c r="AY79" s="5">
        <v>5.0</v>
      </c>
      <c r="AZ79" s="5">
        <v>4.0</v>
      </c>
      <c r="BA79" s="5">
        <v>1.0</v>
      </c>
      <c r="BB79" s="5"/>
      <c r="BC79" s="5">
        <v>1.0</v>
      </c>
      <c r="BD79" s="5"/>
      <c r="BE79" s="5" t="s">
        <v>139</v>
      </c>
      <c r="BF79" s="5">
        <v>2.0</v>
      </c>
      <c r="BG79" s="5">
        <v>19.0</v>
      </c>
      <c r="BH79" s="5">
        <v>3.0</v>
      </c>
      <c r="BI79" s="5"/>
      <c r="BJ79" s="5">
        <v>4.0</v>
      </c>
      <c r="BK79" s="5"/>
      <c r="BL79" s="5">
        <v>3.0</v>
      </c>
      <c r="BM79" s="5">
        <v>5.0</v>
      </c>
      <c r="BN79" s="5" t="s">
        <v>216</v>
      </c>
      <c r="BO79" s="5" t="s">
        <v>216</v>
      </c>
      <c r="BP79" s="5">
        <v>196.0</v>
      </c>
      <c r="BQ79" s="5">
        <v>5.0</v>
      </c>
      <c r="BR79" s="5">
        <v>4.0</v>
      </c>
      <c r="BS79" s="5">
        <v>2.0</v>
      </c>
      <c r="BT79" s="5">
        <v>1.0</v>
      </c>
      <c r="BU79" s="5">
        <v>4.0</v>
      </c>
      <c r="BV79" s="5">
        <v>3.0</v>
      </c>
      <c r="BW79" s="5">
        <v>4.0</v>
      </c>
      <c r="BX79" s="5">
        <v>4.0</v>
      </c>
      <c r="BY79" s="5">
        <v>5.0</v>
      </c>
      <c r="BZ79" s="5">
        <v>4.0</v>
      </c>
      <c r="CA79" s="5">
        <v>4.0</v>
      </c>
      <c r="CB79" s="5">
        <v>2.0</v>
      </c>
      <c r="CC79" s="5">
        <v>3.0</v>
      </c>
      <c r="CD79" s="5">
        <v>4.0</v>
      </c>
      <c r="CE79" s="5">
        <v>4.0</v>
      </c>
      <c r="CF79" s="5">
        <v>4.0</v>
      </c>
      <c r="CG79" s="5">
        <v>4.0</v>
      </c>
      <c r="CH79" s="5">
        <v>3.0</v>
      </c>
      <c r="CI79" s="5">
        <v>4.0</v>
      </c>
      <c r="CJ79" s="5">
        <v>4.0</v>
      </c>
      <c r="CK79" s="5">
        <v>3.0</v>
      </c>
      <c r="CL79" s="5">
        <v>4.0</v>
      </c>
      <c r="CM79" s="5">
        <v>4.0</v>
      </c>
      <c r="CN79" s="5">
        <v>4.0</v>
      </c>
      <c r="CO79" s="5">
        <v>4.0</v>
      </c>
      <c r="CP79" s="5">
        <v>3.0</v>
      </c>
      <c r="CQ79" s="5">
        <v>3.0</v>
      </c>
      <c r="CR79" s="5">
        <v>3.0</v>
      </c>
      <c r="CS79" s="5">
        <v>4.0</v>
      </c>
      <c r="CT79" s="5">
        <v>2.0</v>
      </c>
      <c r="CU79" s="5">
        <v>4.0</v>
      </c>
      <c r="CV79" s="5">
        <v>4.0</v>
      </c>
      <c r="CW79" s="5">
        <v>4.0</v>
      </c>
      <c r="CX79" s="5">
        <v>4.0</v>
      </c>
      <c r="CY79" s="5">
        <v>4.0</v>
      </c>
      <c r="CZ79" s="5">
        <v>3.0</v>
      </c>
      <c r="DA79" s="5">
        <v>4.0</v>
      </c>
      <c r="DB79" s="5">
        <v>4.0</v>
      </c>
      <c r="DC79" s="5">
        <v>4.0</v>
      </c>
      <c r="DD79" s="5">
        <v>5.0</v>
      </c>
      <c r="DE79" s="5">
        <v>2.0</v>
      </c>
      <c r="DF79" s="5">
        <v>5.0</v>
      </c>
      <c r="DG79" s="5">
        <v>4.0</v>
      </c>
      <c r="DH79" s="5">
        <v>2.0</v>
      </c>
      <c r="DI79" s="5" t="s">
        <v>1149</v>
      </c>
      <c r="DJ79" s="5" t="s">
        <v>1150</v>
      </c>
      <c r="DK79" s="5">
        <f t="shared" si="4"/>
        <v>5.909090909</v>
      </c>
      <c r="DL79" s="5">
        <f t="shared" si="5"/>
        <v>1.25</v>
      </c>
      <c r="DM79" s="5">
        <f t="shared" si="6"/>
        <v>4.5</v>
      </c>
      <c r="DN79" s="5">
        <f t="shared" si="7"/>
        <v>2</v>
      </c>
      <c r="DO79" s="5">
        <f t="shared" ref="DO79:DP79" si="86">IF($K79=1,Q79,IF($K79=2,S79,IF($K79=3,U79)))</f>
        <v>2</v>
      </c>
      <c r="DP79" s="5">
        <f t="shared" si="86"/>
        <v>1</v>
      </c>
      <c r="DQ79" s="5" t="str">
        <f t="shared" si="9"/>
        <v/>
      </c>
      <c r="DR79" s="5" t="str">
        <f t="shared" si="10"/>
        <v/>
      </c>
      <c r="DS79" s="22" t="s">
        <v>1143</v>
      </c>
    </row>
    <row r="80" ht="15.75" customHeight="1">
      <c r="A80" s="23">
        <v>197.0</v>
      </c>
      <c r="B80" s="24">
        <v>43321.0</v>
      </c>
      <c r="C80" s="25" t="s">
        <v>266</v>
      </c>
      <c r="D80" s="23">
        <v>27.0</v>
      </c>
      <c r="E80" s="23">
        <v>1.0</v>
      </c>
      <c r="F80" s="6">
        <f t="shared" si="2"/>
        <v>0</v>
      </c>
      <c r="G80" s="6">
        <f t="shared" si="3"/>
        <v>0</v>
      </c>
      <c r="H80" s="23">
        <v>1.0</v>
      </c>
      <c r="I80" s="3">
        <v>92.0</v>
      </c>
      <c r="J80" s="23">
        <v>198.0</v>
      </c>
      <c r="K80" s="23">
        <v>3.0</v>
      </c>
      <c r="L80" s="25"/>
      <c r="M80" s="23">
        <v>0.0</v>
      </c>
      <c r="N80" s="25"/>
      <c r="O80" s="25" t="s">
        <v>68</v>
      </c>
      <c r="P80">
        <v>197.0</v>
      </c>
      <c r="Q80">
        <v>5.0</v>
      </c>
      <c r="R80">
        <v>2.0</v>
      </c>
      <c r="S80">
        <v>4.0</v>
      </c>
      <c r="T80">
        <v>1.0</v>
      </c>
      <c r="U80">
        <v>1.0</v>
      </c>
      <c r="V80">
        <v>2.0</v>
      </c>
      <c r="W80" s="5">
        <v>197.0</v>
      </c>
      <c r="X80" s="5">
        <v>3.0</v>
      </c>
      <c r="Y80" s="5">
        <v>7.0</v>
      </c>
      <c r="Z80" s="5">
        <v>6.0</v>
      </c>
      <c r="AA80" s="5">
        <v>5.0</v>
      </c>
      <c r="AB80" s="5">
        <v>6.0</v>
      </c>
      <c r="AC80" s="5">
        <v>6.0</v>
      </c>
      <c r="AD80" s="5">
        <v>6.0</v>
      </c>
      <c r="AE80" s="5">
        <v>3.0</v>
      </c>
      <c r="AF80" s="5">
        <v>5.0</v>
      </c>
      <c r="AG80" s="5">
        <v>2.0</v>
      </c>
      <c r="AH80" s="5">
        <v>5.0</v>
      </c>
      <c r="AI80" s="5">
        <v>5.0</v>
      </c>
      <c r="AJ80" s="5">
        <v>1.0</v>
      </c>
      <c r="AK80" s="5">
        <v>2.0</v>
      </c>
      <c r="AL80" s="5">
        <v>2.0</v>
      </c>
      <c r="AM80" s="5"/>
      <c r="AN80" s="5" t="s">
        <v>1163</v>
      </c>
      <c r="AO80" s="5">
        <v>5.0</v>
      </c>
      <c r="AP80" s="5">
        <v>4.0</v>
      </c>
      <c r="AQ80" s="5">
        <v>1.0</v>
      </c>
      <c r="AR80" s="5">
        <v>2.0</v>
      </c>
      <c r="AS80" s="5">
        <v>1.0</v>
      </c>
      <c r="AT80" s="5">
        <v>2.0</v>
      </c>
      <c r="AU80" s="5">
        <v>3.0</v>
      </c>
      <c r="AV80" s="5">
        <v>4.0</v>
      </c>
      <c r="AW80" s="5">
        <v>5.0</v>
      </c>
      <c r="AX80" s="5">
        <v>3.0</v>
      </c>
      <c r="AY80" s="5">
        <v>4.0</v>
      </c>
      <c r="AZ80" s="5">
        <v>5.0</v>
      </c>
      <c r="BA80" s="5">
        <v>1.0</v>
      </c>
      <c r="BB80" s="5"/>
      <c r="BC80" s="5">
        <v>2.0</v>
      </c>
      <c r="BD80" s="5"/>
      <c r="BE80" s="5" t="s">
        <v>139</v>
      </c>
      <c r="BF80" s="5">
        <v>2.0</v>
      </c>
      <c r="BG80" s="5">
        <v>19.0</v>
      </c>
      <c r="BH80" s="5">
        <v>3.0</v>
      </c>
      <c r="BI80" s="5"/>
      <c r="BJ80" s="5">
        <v>4.0</v>
      </c>
      <c r="BK80" s="5"/>
      <c r="BL80" s="5">
        <v>4.0</v>
      </c>
      <c r="BM80" s="5">
        <v>5.0</v>
      </c>
      <c r="BN80" s="5" t="s">
        <v>202</v>
      </c>
      <c r="BO80" s="5" t="s">
        <v>150</v>
      </c>
      <c r="BP80" s="5">
        <v>197.0</v>
      </c>
      <c r="BQ80" s="5">
        <v>4.0</v>
      </c>
      <c r="BR80" s="5">
        <v>2.0</v>
      </c>
      <c r="BS80" s="5">
        <v>4.0</v>
      </c>
      <c r="BT80" s="5">
        <v>1.0</v>
      </c>
      <c r="BU80" s="5">
        <v>4.0</v>
      </c>
      <c r="BV80" s="5">
        <v>2.0</v>
      </c>
      <c r="BW80" s="5">
        <v>3.0</v>
      </c>
      <c r="BX80" s="5">
        <v>3.0</v>
      </c>
      <c r="BY80" s="5">
        <v>3.0</v>
      </c>
      <c r="BZ80" s="5">
        <v>4.0</v>
      </c>
      <c r="CA80" s="5">
        <v>5.0</v>
      </c>
      <c r="CB80" s="5">
        <v>1.0</v>
      </c>
      <c r="CC80" s="5">
        <v>4.0</v>
      </c>
      <c r="CD80" s="5">
        <v>3.0</v>
      </c>
      <c r="CE80" s="5">
        <v>4.0</v>
      </c>
      <c r="CF80" s="5">
        <v>5.0</v>
      </c>
      <c r="CG80" s="5">
        <v>2.0</v>
      </c>
      <c r="CH80" s="5">
        <v>2.0</v>
      </c>
      <c r="CI80" s="5">
        <v>2.0</v>
      </c>
      <c r="CJ80" s="5">
        <v>4.0</v>
      </c>
      <c r="CK80" s="5">
        <v>2.0</v>
      </c>
      <c r="CL80" s="5">
        <v>2.0</v>
      </c>
      <c r="CM80" s="5">
        <v>3.0</v>
      </c>
      <c r="CN80" s="5">
        <v>4.0</v>
      </c>
      <c r="CO80" s="5">
        <v>3.0</v>
      </c>
      <c r="CP80" s="5">
        <v>3.0</v>
      </c>
      <c r="CQ80" s="5">
        <v>4.0</v>
      </c>
      <c r="CR80" s="5">
        <v>4.0</v>
      </c>
      <c r="CS80" s="5">
        <v>2.0</v>
      </c>
      <c r="CT80" s="5">
        <v>4.0</v>
      </c>
      <c r="CU80" s="5">
        <v>3.0</v>
      </c>
      <c r="CV80" s="5">
        <v>3.0</v>
      </c>
      <c r="CW80" s="5">
        <v>4.0</v>
      </c>
      <c r="CX80" s="5">
        <v>4.0</v>
      </c>
      <c r="CY80" s="5">
        <v>2.0</v>
      </c>
      <c r="CZ80" s="5">
        <v>4.0</v>
      </c>
      <c r="DA80" s="5">
        <v>3.0</v>
      </c>
      <c r="DB80" s="5">
        <v>4.0</v>
      </c>
      <c r="DC80" s="5">
        <v>2.0</v>
      </c>
      <c r="DD80" s="5">
        <v>4.0</v>
      </c>
      <c r="DE80" s="5">
        <v>4.0</v>
      </c>
      <c r="DF80" s="5">
        <v>4.0</v>
      </c>
      <c r="DG80" s="5">
        <v>3.0</v>
      </c>
      <c r="DH80" s="5">
        <v>3.0</v>
      </c>
      <c r="DI80" s="5" t="s">
        <v>1168</v>
      </c>
      <c r="DJ80" s="5" t="s">
        <v>1169</v>
      </c>
      <c r="DK80" s="5">
        <f t="shared" si="4"/>
        <v>5.636363636</v>
      </c>
      <c r="DL80" s="5">
        <f t="shared" si="5"/>
        <v>2</v>
      </c>
      <c r="DM80" s="5">
        <f t="shared" si="6"/>
        <v>4.25</v>
      </c>
      <c r="DN80" s="5">
        <f t="shared" si="7"/>
        <v>1</v>
      </c>
      <c r="DO80" s="5">
        <f t="shared" ref="DO80:DP80" si="87">IF($K80=1,Q80,IF($K80=2,S80,IF($K80=3,U80)))</f>
        <v>1</v>
      </c>
      <c r="DP80" s="5">
        <f t="shared" si="87"/>
        <v>2</v>
      </c>
      <c r="DQ80" s="5">
        <f t="shared" si="9"/>
        <v>4</v>
      </c>
      <c r="DR80" s="5">
        <f t="shared" si="10"/>
        <v>2</v>
      </c>
      <c r="DS80" s="22" t="s">
        <v>1173</v>
      </c>
    </row>
    <row r="81" ht="15.75" customHeight="1">
      <c r="A81" s="23">
        <v>198.0</v>
      </c>
      <c r="B81" s="24">
        <v>43321.0</v>
      </c>
      <c r="C81" s="25" t="s">
        <v>266</v>
      </c>
      <c r="D81" s="23">
        <v>27.0</v>
      </c>
      <c r="E81" s="23">
        <v>1.0</v>
      </c>
      <c r="F81" s="6">
        <f t="shared" si="2"/>
        <v>0</v>
      </c>
      <c r="G81" s="28">
        <f t="shared" si="3"/>
        <v>0</v>
      </c>
      <c r="H81" s="23">
        <v>1.0</v>
      </c>
      <c r="I81" s="3">
        <v>92.0</v>
      </c>
      <c r="J81" s="23">
        <v>197.0</v>
      </c>
      <c r="K81" s="23">
        <v>3.0</v>
      </c>
      <c r="L81" s="25"/>
      <c r="M81" s="23">
        <v>0.0</v>
      </c>
      <c r="N81" s="25"/>
      <c r="O81" s="25" t="s">
        <v>68</v>
      </c>
      <c r="P81">
        <v>198.0</v>
      </c>
      <c r="Q81">
        <v>4.0</v>
      </c>
      <c r="R81">
        <v>1.0</v>
      </c>
      <c r="S81">
        <v>4.0</v>
      </c>
      <c r="T81">
        <v>1.0</v>
      </c>
      <c r="U81">
        <v>5.0</v>
      </c>
      <c r="V81">
        <v>2.0</v>
      </c>
      <c r="W81" s="5">
        <v>198.0</v>
      </c>
      <c r="X81" s="5">
        <v>3.0</v>
      </c>
      <c r="Y81" s="5">
        <v>6.0</v>
      </c>
      <c r="Z81" s="5">
        <v>6.0</v>
      </c>
      <c r="AA81" s="5">
        <v>6.0</v>
      </c>
      <c r="AB81" s="5">
        <v>6.0</v>
      </c>
      <c r="AC81" s="5">
        <v>6.0</v>
      </c>
      <c r="AD81" s="5">
        <v>5.0</v>
      </c>
      <c r="AE81" s="5">
        <v>1.0</v>
      </c>
      <c r="AF81" s="5">
        <v>5.0</v>
      </c>
      <c r="AG81" s="5">
        <v>4.0</v>
      </c>
      <c r="AH81" s="5">
        <v>6.0</v>
      </c>
      <c r="AI81" s="5">
        <v>5.0</v>
      </c>
      <c r="AJ81" s="5">
        <v>3.0</v>
      </c>
      <c r="AK81" s="5">
        <v>3.0</v>
      </c>
      <c r="AL81" s="5">
        <v>2.0</v>
      </c>
      <c r="AM81" s="5"/>
      <c r="AN81" s="5" t="s">
        <v>1176</v>
      </c>
      <c r="AO81" s="5">
        <v>4.0</v>
      </c>
      <c r="AP81" s="5">
        <v>4.0</v>
      </c>
      <c r="AQ81" s="5">
        <v>5.0</v>
      </c>
      <c r="AR81" s="5">
        <v>3.0</v>
      </c>
      <c r="AS81" s="5">
        <v>0.0</v>
      </c>
      <c r="AT81" s="5">
        <v>0.0</v>
      </c>
      <c r="AU81" s="5">
        <v>4.0</v>
      </c>
      <c r="AV81" s="5">
        <v>3.0</v>
      </c>
      <c r="AW81" s="5">
        <v>5.0</v>
      </c>
      <c r="AX81" s="5">
        <v>5.0</v>
      </c>
      <c r="AY81" s="5">
        <v>4.0</v>
      </c>
      <c r="AZ81" s="5">
        <v>3.0</v>
      </c>
      <c r="BA81" s="5">
        <v>1.0</v>
      </c>
      <c r="BB81" s="5"/>
      <c r="BC81" s="5">
        <v>1.0</v>
      </c>
      <c r="BD81" s="5"/>
      <c r="BE81" s="5" t="s">
        <v>139</v>
      </c>
      <c r="BF81" s="5">
        <v>4.0</v>
      </c>
      <c r="BG81" s="5">
        <v>18.0</v>
      </c>
      <c r="BH81" s="5">
        <v>3.0</v>
      </c>
      <c r="BI81" s="5"/>
      <c r="BJ81" s="5">
        <v>4.0</v>
      </c>
      <c r="BK81" s="5"/>
      <c r="BL81" s="5">
        <v>4.0</v>
      </c>
      <c r="BM81" s="5">
        <v>5.0</v>
      </c>
      <c r="BN81" s="5" t="s">
        <v>202</v>
      </c>
      <c r="BO81" s="5"/>
      <c r="BP81" s="5">
        <v>198.0</v>
      </c>
      <c r="BQ81" s="5">
        <v>3.0</v>
      </c>
      <c r="BR81" s="5">
        <v>3.0</v>
      </c>
      <c r="BS81" s="5">
        <v>4.0</v>
      </c>
      <c r="BT81" s="5">
        <v>2.0</v>
      </c>
      <c r="BU81" s="5">
        <v>3.0</v>
      </c>
      <c r="BV81" s="5">
        <v>5.0</v>
      </c>
      <c r="BW81" s="5">
        <v>4.0</v>
      </c>
      <c r="BX81" s="5">
        <v>4.0</v>
      </c>
      <c r="BY81" s="5">
        <v>3.0</v>
      </c>
      <c r="BZ81" s="5">
        <v>5.0</v>
      </c>
      <c r="CA81" s="5">
        <v>3.0</v>
      </c>
      <c r="CB81" s="5">
        <v>2.0</v>
      </c>
      <c r="CC81" s="5">
        <v>5.0</v>
      </c>
      <c r="CD81" s="5">
        <v>4.0</v>
      </c>
      <c r="CE81" s="5">
        <v>5.0</v>
      </c>
      <c r="CF81" s="5">
        <v>3.0</v>
      </c>
      <c r="CG81" s="5">
        <v>4.0</v>
      </c>
      <c r="CH81" s="5">
        <v>2.0</v>
      </c>
      <c r="CI81" s="5">
        <v>3.0</v>
      </c>
      <c r="CJ81" s="5">
        <v>2.0</v>
      </c>
      <c r="CK81" s="5">
        <v>5.0</v>
      </c>
      <c r="CL81" s="5">
        <v>5.0</v>
      </c>
      <c r="CM81" s="5">
        <v>3.0</v>
      </c>
      <c r="CN81" s="5">
        <v>4.0</v>
      </c>
      <c r="CO81" s="5">
        <v>3.0</v>
      </c>
      <c r="CP81" s="5">
        <v>2.0</v>
      </c>
      <c r="CQ81" s="5">
        <v>5.0</v>
      </c>
      <c r="CR81" s="5">
        <v>5.0</v>
      </c>
      <c r="CS81" s="5">
        <v>4.0</v>
      </c>
      <c r="CT81" s="5">
        <v>2.0</v>
      </c>
      <c r="CU81" s="5">
        <v>5.0</v>
      </c>
      <c r="CV81" s="5">
        <v>3.0</v>
      </c>
      <c r="CW81" s="5">
        <v>4.0</v>
      </c>
      <c r="CX81" s="5">
        <v>3.0</v>
      </c>
      <c r="CY81" s="5">
        <v>5.0</v>
      </c>
      <c r="CZ81" s="5">
        <v>2.0</v>
      </c>
      <c r="DA81" s="5">
        <v>3.0</v>
      </c>
      <c r="DB81" s="5">
        <v>5.0</v>
      </c>
      <c r="DC81" s="5">
        <v>4.0</v>
      </c>
      <c r="DD81" s="5">
        <v>5.0</v>
      </c>
      <c r="DE81" s="5">
        <v>5.0</v>
      </c>
      <c r="DF81" s="5">
        <v>3.0</v>
      </c>
      <c r="DG81" s="5">
        <v>4.0</v>
      </c>
      <c r="DH81" s="5">
        <v>1.0</v>
      </c>
      <c r="DI81" s="5" t="s">
        <v>1180</v>
      </c>
      <c r="DJ81" s="5" t="s">
        <v>1181</v>
      </c>
      <c r="DK81" s="5">
        <f t="shared" si="4"/>
        <v>5.636363636</v>
      </c>
      <c r="DL81" s="5">
        <f t="shared" si="5"/>
        <v>1.75</v>
      </c>
      <c r="DM81" s="5">
        <f t="shared" si="6"/>
        <v>4.25</v>
      </c>
      <c r="DN81" s="5">
        <f t="shared" si="7"/>
        <v>0</v>
      </c>
      <c r="DO81" s="5">
        <f t="shared" ref="DO81:DP81" si="88">IF($K81=1,Q81,IF($K81=2,S81,IF($K81=3,U81)))</f>
        <v>5</v>
      </c>
      <c r="DP81" s="5">
        <f t="shared" si="88"/>
        <v>2</v>
      </c>
      <c r="DQ81" s="5" t="str">
        <f t="shared" si="9"/>
        <v/>
      </c>
      <c r="DR81" s="5" t="str">
        <f t="shared" si="10"/>
        <v/>
      </c>
      <c r="DS81" s="22" t="s">
        <v>1173</v>
      </c>
    </row>
    <row r="82" ht="15.75" customHeight="1">
      <c r="A82" s="23">
        <v>201.0</v>
      </c>
      <c r="B82" s="24">
        <v>43325.0</v>
      </c>
      <c r="C82" s="25" t="s">
        <v>261</v>
      </c>
      <c r="D82" s="23">
        <v>28.0</v>
      </c>
      <c r="E82" s="23">
        <v>3.0</v>
      </c>
      <c r="F82" s="6">
        <f t="shared" si="2"/>
        <v>0</v>
      </c>
      <c r="G82" s="6">
        <f t="shared" si="3"/>
        <v>1</v>
      </c>
      <c r="H82" s="23">
        <v>1.0</v>
      </c>
      <c r="I82" s="3">
        <v>93.0</v>
      </c>
      <c r="J82" s="23">
        <v>203.0</v>
      </c>
      <c r="K82" s="23">
        <v>1.0</v>
      </c>
      <c r="L82" s="25"/>
      <c r="M82" s="23">
        <v>0.0</v>
      </c>
      <c r="N82" s="25"/>
      <c r="O82" s="25"/>
      <c r="P82">
        <v>201.0</v>
      </c>
      <c r="Q82">
        <v>2.0</v>
      </c>
      <c r="R82">
        <v>2.0</v>
      </c>
      <c r="S82">
        <v>5.0</v>
      </c>
      <c r="T82">
        <v>1.0</v>
      </c>
      <c r="U82">
        <v>4.0</v>
      </c>
      <c r="V82">
        <v>0.0</v>
      </c>
      <c r="W82" s="5">
        <v>201.0</v>
      </c>
      <c r="X82" s="5">
        <v>1.0</v>
      </c>
      <c r="Y82" s="5">
        <v>5.0</v>
      </c>
      <c r="Z82" s="5">
        <v>6.0</v>
      </c>
      <c r="AA82" s="5">
        <v>6.0</v>
      </c>
      <c r="AB82" s="5">
        <v>6.0</v>
      </c>
      <c r="AC82" s="5">
        <v>6.0</v>
      </c>
      <c r="AD82" s="5">
        <v>6.0</v>
      </c>
      <c r="AE82" s="5">
        <v>1.0</v>
      </c>
      <c r="AF82" s="5">
        <v>6.0</v>
      </c>
      <c r="AG82" s="5">
        <v>1.0</v>
      </c>
      <c r="AH82" s="5">
        <v>7.0</v>
      </c>
      <c r="AI82" s="5">
        <v>6.0</v>
      </c>
      <c r="AJ82" s="5">
        <v>4.0</v>
      </c>
      <c r="AK82" s="5">
        <v>4.0</v>
      </c>
      <c r="AL82" s="5">
        <v>2.0</v>
      </c>
      <c r="AM82" s="5"/>
      <c r="AN82" s="5" t="s">
        <v>1188</v>
      </c>
      <c r="AO82" s="5">
        <v>2.0</v>
      </c>
      <c r="AP82" s="5">
        <v>5.0</v>
      </c>
      <c r="AQ82" s="5">
        <v>5.0</v>
      </c>
      <c r="AR82" s="5">
        <v>0.0</v>
      </c>
      <c r="AS82" s="5">
        <v>0.0</v>
      </c>
      <c r="AT82" s="5">
        <v>0.0</v>
      </c>
      <c r="AU82" s="5">
        <v>1.0</v>
      </c>
      <c r="AV82" s="5">
        <v>5.0</v>
      </c>
      <c r="AW82" s="5">
        <v>4.0</v>
      </c>
      <c r="AX82" s="5">
        <v>5.0</v>
      </c>
      <c r="AY82" s="5">
        <v>5.0</v>
      </c>
      <c r="AZ82" s="5">
        <v>3.0</v>
      </c>
      <c r="BA82" s="5">
        <v>2.0</v>
      </c>
      <c r="BB82" s="5"/>
      <c r="BC82" s="5">
        <v>1.0</v>
      </c>
      <c r="BD82" s="5"/>
      <c r="BE82" s="5" t="s">
        <v>132</v>
      </c>
      <c r="BF82" s="5">
        <v>6.0</v>
      </c>
      <c r="BG82" s="5">
        <v>28.0</v>
      </c>
      <c r="BH82" s="5">
        <v>4.0</v>
      </c>
      <c r="BI82" s="5"/>
      <c r="BJ82" s="5">
        <v>1.0</v>
      </c>
      <c r="BK82" s="5"/>
      <c r="BL82" s="5">
        <v>5.0</v>
      </c>
      <c r="BM82" s="5">
        <v>5.0</v>
      </c>
      <c r="BN82" s="5" t="s">
        <v>216</v>
      </c>
      <c r="BO82" s="5" t="s">
        <v>216</v>
      </c>
      <c r="BP82">
        <v>201.0</v>
      </c>
      <c r="BQ82">
        <v>4.0</v>
      </c>
      <c r="BR82">
        <v>2.0</v>
      </c>
      <c r="BS82">
        <v>4.0</v>
      </c>
      <c r="BT82">
        <v>3.0</v>
      </c>
      <c r="BU82">
        <v>2.0</v>
      </c>
      <c r="BV82">
        <v>5.0</v>
      </c>
      <c r="BW82">
        <v>4.0</v>
      </c>
      <c r="BX82">
        <v>2.0</v>
      </c>
      <c r="BY82">
        <v>3.0</v>
      </c>
      <c r="BZ82">
        <v>3.0</v>
      </c>
      <c r="CA82">
        <v>2.0</v>
      </c>
      <c r="CB82">
        <v>2.0</v>
      </c>
      <c r="CC82">
        <v>2.0</v>
      </c>
      <c r="CD82">
        <v>2.0</v>
      </c>
      <c r="CE82">
        <v>2.0</v>
      </c>
      <c r="CF82">
        <v>2.0</v>
      </c>
      <c r="CG82">
        <v>4.0</v>
      </c>
      <c r="CH82">
        <v>4.0</v>
      </c>
      <c r="CI82">
        <v>3.0</v>
      </c>
      <c r="CJ82">
        <v>3.0</v>
      </c>
      <c r="CK82">
        <v>3.0</v>
      </c>
      <c r="CL82">
        <v>1.0</v>
      </c>
      <c r="CM82">
        <v>4.0</v>
      </c>
      <c r="CN82">
        <v>3.0</v>
      </c>
      <c r="CO82">
        <v>4.0</v>
      </c>
      <c r="CP82">
        <v>3.0</v>
      </c>
      <c r="CQ82">
        <v>4.0</v>
      </c>
      <c r="CR82">
        <v>4.0</v>
      </c>
      <c r="CS82">
        <v>3.0</v>
      </c>
      <c r="CT82">
        <v>2.0</v>
      </c>
      <c r="CU82">
        <v>4.0</v>
      </c>
      <c r="CV82">
        <v>4.0</v>
      </c>
      <c r="CW82">
        <v>2.0</v>
      </c>
      <c r="CX82">
        <v>4.0</v>
      </c>
      <c r="CY82">
        <v>1.0</v>
      </c>
      <c r="CZ82">
        <v>2.0</v>
      </c>
      <c r="DA82">
        <v>2.0</v>
      </c>
      <c r="DB82">
        <v>3.0</v>
      </c>
      <c r="DC82">
        <v>3.0</v>
      </c>
      <c r="DD82">
        <v>3.0</v>
      </c>
      <c r="DE82">
        <v>2.0</v>
      </c>
      <c r="DF82">
        <v>4.0</v>
      </c>
      <c r="DG82">
        <v>4.0</v>
      </c>
      <c r="DH82">
        <v>4.0</v>
      </c>
      <c r="DI82" t="s">
        <v>1190</v>
      </c>
      <c r="DJ82" t="s">
        <v>1191</v>
      </c>
      <c r="DK82" s="5">
        <f t="shared" si="4"/>
        <v>6.181818182</v>
      </c>
      <c r="DL82" s="5">
        <f t="shared" si="5"/>
        <v>0.25</v>
      </c>
      <c r="DM82" s="5">
        <f t="shared" si="6"/>
        <v>4.25</v>
      </c>
      <c r="DN82" s="5">
        <f t="shared" si="7"/>
        <v>0</v>
      </c>
      <c r="DO82" s="5">
        <f t="shared" ref="DO82:DP82" si="89">IF($K82=1,Q82,IF($K82=2,S82,IF($K82=3,U82)))</f>
        <v>2</v>
      </c>
      <c r="DP82" s="5">
        <f t="shared" si="89"/>
        <v>2</v>
      </c>
      <c r="DQ82" s="5">
        <f t="shared" si="9"/>
        <v>3</v>
      </c>
      <c r="DR82" s="5">
        <f t="shared" si="10"/>
        <v>1.5</v>
      </c>
      <c r="DS82" s="22" t="s">
        <v>1198</v>
      </c>
    </row>
    <row r="83" ht="15.75" customHeight="1">
      <c r="A83" s="23">
        <v>203.0</v>
      </c>
      <c r="B83" s="24">
        <v>43325.0</v>
      </c>
      <c r="C83" s="25" t="s">
        <v>261</v>
      </c>
      <c r="D83" s="23">
        <v>28.0</v>
      </c>
      <c r="E83" s="23">
        <v>3.0</v>
      </c>
      <c r="F83" s="6">
        <f t="shared" si="2"/>
        <v>0</v>
      </c>
      <c r="G83" s="6">
        <f t="shared" si="3"/>
        <v>1</v>
      </c>
      <c r="H83" s="23">
        <v>1.0</v>
      </c>
      <c r="I83" s="3">
        <v>93.0</v>
      </c>
      <c r="J83" s="23">
        <v>201.0</v>
      </c>
      <c r="K83" s="23">
        <v>1.0</v>
      </c>
      <c r="L83" s="25"/>
      <c r="M83" s="23">
        <v>0.0</v>
      </c>
      <c r="N83" s="25"/>
      <c r="O83" s="25"/>
      <c r="P83">
        <v>203.0</v>
      </c>
      <c r="Q83">
        <v>5.0</v>
      </c>
      <c r="R83">
        <v>1.0</v>
      </c>
      <c r="S83">
        <v>4.0</v>
      </c>
      <c r="T83">
        <v>1.0</v>
      </c>
      <c r="U83">
        <v>5.0</v>
      </c>
      <c r="V83">
        <v>1.0</v>
      </c>
      <c r="W83" s="5">
        <v>203.0</v>
      </c>
      <c r="X83" s="5">
        <v>1.0</v>
      </c>
      <c r="Y83" s="5">
        <v>7.0</v>
      </c>
      <c r="Z83" s="5">
        <v>7.0</v>
      </c>
      <c r="AA83" s="5">
        <v>7.0</v>
      </c>
      <c r="AB83" s="5">
        <v>7.0</v>
      </c>
      <c r="AC83" s="5">
        <v>7.0</v>
      </c>
      <c r="AD83" s="5">
        <v>6.0</v>
      </c>
      <c r="AE83" s="5">
        <v>2.0</v>
      </c>
      <c r="AF83" s="5">
        <v>6.0</v>
      </c>
      <c r="AG83" s="5">
        <v>2.0</v>
      </c>
      <c r="AH83" s="5">
        <v>6.0</v>
      </c>
      <c r="AI83" s="5">
        <v>6.0</v>
      </c>
      <c r="AJ83" s="5">
        <v>2.0</v>
      </c>
      <c r="AK83" s="5">
        <v>4.0</v>
      </c>
      <c r="AL83" s="5">
        <v>1.0</v>
      </c>
      <c r="AM83" s="5" t="s">
        <v>1204</v>
      </c>
      <c r="AN83" s="5"/>
      <c r="AO83" s="5">
        <v>3.0</v>
      </c>
      <c r="AP83" s="5">
        <v>4.0</v>
      </c>
      <c r="AQ83" s="5">
        <v>5.0</v>
      </c>
      <c r="AR83" s="5">
        <v>0.0</v>
      </c>
      <c r="AS83" s="5">
        <v>0.0</v>
      </c>
      <c r="AT83" s="5">
        <v>0.0</v>
      </c>
      <c r="AU83" s="5">
        <v>1.0</v>
      </c>
      <c r="AV83" s="5">
        <v>6.0</v>
      </c>
      <c r="AW83" s="5">
        <v>6.0</v>
      </c>
      <c r="AX83" s="5">
        <v>5.0</v>
      </c>
      <c r="AY83" s="5">
        <v>5.0</v>
      </c>
      <c r="AZ83" s="5">
        <v>5.0</v>
      </c>
      <c r="BA83" s="5">
        <v>2.0</v>
      </c>
      <c r="BB83" s="5"/>
      <c r="BC83" s="5">
        <v>2.0</v>
      </c>
      <c r="BD83" s="5"/>
      <c r="BE83" s="5" t="s">
        <v>139</v>
      </c>
      <c r="BF83" s="5">
        <v>2.0</v>
      </c>
      <c r="BG83" s="5">
        <v>19.0</v>
      </c>
      <c r="BH83" s="5">
        <v>3.0</v>
      </c>
      <c r="BI83" s="5"/>
      <c r="BJ83" s="5">
        <v>4.0</v>
      </c>
      <c r="BK83" s="5"/>
      <c r="BL83" s="5">
        <v>4.0</v>
      </c>
      <c r="BM83" s="5">
        <v>5.0</v>
      </c>
      <c r="BN83" s="5" t="s">
        <v>133</v>
      </c>
      <c r="BO83" s="5" t="s">
        <v>1206</v>
      </c>
      <c r="BP83">
        <v>203.0</v>
      </c>
      <c r="BQ83">
        <v>4.0</v>
      </c>
      <c r="BR83">
        <v>1.0</v>
      </c>
      <c r="BS83">
        <v>4.0</v>
      </c>
      <c r="BT83">
        <v>1.0</v>
      </c>
      <c r="BU83">
        <v>4.0</v>
      </c>
      <c r="BV83">
        <v>2.0</v>
      </c>
      <c r="BW83">
        <v>4.0</v>
      </c>
      <c r="BX83">
        <v>2.0</v>
      </c>
      <c r="BY83">
        <v>5.0</v>
      </c>
      <c r="BZ83">
        <v>5.0</v>
      </c>
      <c r="CA83">
        <v>5.0</v>
      </c>
      <c r="CB83">
        <v>1.0</v>
      </c>
      <c r="CC83">
        <v>5.0</v>
      </c>
      <c r="CD83">
        <v>2.0</v>
      </c>
      <c r="CE83">
        <v>5.0</v>
      </c>
      <c r="CF83">
        <v>5.0</v>
      </c>
      <c r="CG83">
        <v>5.0</v>
      </c>
      <c r="CH83">
        <v>2.0</v>
      </c>
      <c r="CI83">
        <v>2.0</v>
      </c>
      <c r="CJ83">
        <v>5.0</v>
      </c>
      <c r="CK83">
        <v>1.0</v>
      </c>
      <c r="CL83">
        <v>5.0</v>
      </c>
      <c r="CM83">
        <v>2.0</v>
      </c>
      <c r="CN83">
        <v>5.0</v>
      </c>
      <c r="CO83">
        <v>4.0</v>
      </c>
      <c r="CP83">
        <v>4.0</v>
      </c>
      <c r="CQ83">
        <v>2.0</v>
      </c>
      <c r="CR83">
        <v>4.0</v>
      </c>
      <c r="CS83">
        <v>2.0</v>
      </c>
      <c r="CT83">
        <v>5.0</v>
      </c>
      <c r="CU83">
        <v>4.0</v>
      </c>
      <c r="CV83">
        <v>5.0</v>
      </c>
      <c r="CW83">
        <v>4.0</v>
      </c>
      <c r="CX83">
        <v>4.0</v>
      </c>
      <c r="CY83">
        <v>2.0</v>
      </c>
      <c r="CZ83">
        <v>5.0</v>
      </c>
      <c r="DA83">
        <v>4.0</v>
      </c>
      <c r="DB83">
        <v>4.0</v>
      </c>
      <c r="DC83">
        <v>2.0</v>
      </c>
      <c r="DD83">
        <v>5.0</v>
      </c>
      <c r="DE83">
        <v>2.0</v>
      </c>
      <c r="DF83">
        <v>4.0</v>
      </c>
      <c r="DG83">
        <v>2.0</v>
      </c>
      <c r="DH83">
        <v>4.0</v>
      </c>
      <c r="DI83" t="s">
        <v>1208</v>
      </c>
      <c r="DJ83" t="s">
        <v>1210</v>
      </c>
      <c r="DK83" s="5">
        <f t="shared" si="4"/>
        <v>6.454545455</v>
      </c>
      <c r="DL83" s="5">
        <f t="shared" si="5"/>
        <v>0.25</v>
      </c>
      <c r="DM83" s="5">
        <f t="shared" si="6"/>
        <v>5.25</v>
      </c>
      <c r="DN83" s="5">
        <f t="shared" si="7"/>
        <v>2</v>
      </c>
      <c r="DO83" s="5">
        <f t="shared" ref="DO83:DP83" si="90">IF($K83=1,Q83,IF($K83=2,S83,IF($K83=3,U83)))</f>
        <v>5</v>
      </c>
      <c r="DP83" s="5">
        <f t="shared" si="90"/>
        <v>1</v>
      </c>
      <c r="DQ83" s="5" t="str">
        <f t="shared" si="9"/>
        <v/>
      </c>
      <c r="DR83" s="5" t="str">
        <f t="shared" si="10"/>
        <v/>
      </c>
      <c r="DS83" s="22" t="s">
        <v>1198</v>
      </c>
    </row>
    <row r="84" ht="15.75" hidden="1" customHeight="1">
      <c r="A84" s="23">
        <v>199.0</v>
      </c>
      <c r="B84" s="24">
        <v>43325.0</v>
      </c>
      <c r="C84" s="25" t="s">
        <v>261</v>
      </c>
      <c r="D84" s="23">
        <v>28.0</v>
      </c>
      <c r="E84" s="23">
        <v>3.0</v>
      </c>
      <c r="F84" s="6">
        <f t="shared" si="2"/>
        <v>0</v>
      </c>
      <c r="G84" s="6">
        <f t="shared" si="3"/>
        <v>1</v>
      </c>
      <c r="H84" s="23">
        <v>2.0</v>
      </c>
      <c r="I84" s="3">
        <v>94.0</v>
      </c>
      <c r="J84" s="23">
        <v>202.0</v>
      </c>
      <c r="K84" s="23">
        <v>3.0</v>
      </c>
      <c r="L84" s="25" t="s">
        <v>285</v>
      </c>
      <c r="M84" s="23">
        <v>1.0</v>
      </c>
      <c r="N84" s="25"/>
      <c r="O84" s="25"/>
      <c r="P84">
        <v>199.0</v>
      </c>
      <c r="Q84">
        <v>2.0</v>
      </c>
      <c r="R84">
        <v>1.0</v>
      </c>
      <c r="S84">
        <v>6.0</v>
      </c>
      <c r="T84">
        <v>1.0</v>
      </c>
      <c r="U84">
        <v>3.0</v>
      </c>
      <c r="V84">
        <v>1.0</v>
      </c>
      <c r="W84" s="5">
        <v>199.0</v>
      </c>
      <c r="X84" s="5">
        <v>3.0</v>
      </c>
      <c r="Y84" s="5">
        <v>6.0</v>
      </c>
      <c r="Z84" s="5">
        <v>6.0</v>
      </c>
      <c r="AA84" s="5">
        <v>5.0</v>
      </c>
      <c r="AB84" s="5">
        <v>6.0</v>
      </c>
      <c r="AC84" s="5">
        <v>5.0</v>
      </c>
      <c r="AD84" s="5">
        <v>5.0</v>
      </c>
      <c r="AE84" s="5">
        <v>2.0</v>
      </c>
      <c r="AF84" s="5">
        <v>6.0</v>
      </c>
      <c r="AG84" s="5">
        <v>3.0</v>
      </c>
      <c r="AH84" s="5">
        <v>6.0</v>
      </c>
      <c r="AI84" s="5">
        <v>5.0</v>
      </c>
      <c r="AJ84" s="5">
        <v>3.0</v>
      </c>
      <c r="AK84" s="5">
        <v>3.0</v>
      </c>
      <c r="AL84" s="5">
        <v>1.0</v>
      </c>
      <c r="AM84" s="5" t="s">
        <v>1223</v>
      </c>
      <c r="AN84" s="5"/>
      <c r="AO84" s="5">
        <v>2.0</v>
      </c>
      <c r="AP84" s="5">
        <v>6.0</v>
      </c>
      <c r="AQ84" s="5">
        <v>3.0</v>
      </c>
      <c r="AR84" s="5">
        <v>1.0</v>
      </c>
      <c r="AS84" s="5">
        <v>1.0</v>
      </c>
      <c r="AT84" s="5">
        <v>1.0</v>
      </c>
      <c r="AU84" s="5">
        <v>1.0</v>
      </c>
      <c r="AV84" s="5">
        <v>3.0</v>
      </c>
      <c r="AW84" s="5">
        <v>5.0</v>
      </c>
      <c r="AX84" s="5">
        <v>5.0</v>
      </c>
      <c r="AY84" s="5">
        <v>6.0</v>
      </c>
      <c r="AZ84" s="5">
        <v>4.0</v>
      </c>
      <c r="BA84" s="5">
        <v>2.0</v>
      </c>
      <c r="BB84" s="5"/>
      <c r="BC84" s="5">
        <v>2.0</v>
      </c>
      <c r="BD84" s="5"/>
      <c r="BE84" s="5" t="s">
        <v>132</v>
      </c>
      <c r="BF84" s="5">
        <v>2.0</v>
      </c>
      <c r="BG84" s="5">
        <v>19.0</v>
      </c>
      <c r="BH84" s="5">
        <v>3.0</v>
      </c>
      <c r="BI84" s="5"/>
      <c r="BJ84" s="5">
        <v>1.0</v>
      </c>
      <c r="BK84" s="5"/>
      <c r="BL84" s="5">
        <v>4.0</v>
      </c>
      <c r="BM84" s="5">
        <v>5.0</v>
      </c>
      <c r="BN84" s="5" t="s">
        <v>133</v>
      </c>
      <c r="BO84" s="5"/>
      <c r="BP84">
        <v>199.0</v>
      </c>
      <c r="BQ84">
        <v>2.0</v>
      </c>
      <c r="BR84">
        <v>1.0</v>
      </c>
      <c r="BS84">
        <v>4.0</v>
      </c>
      <c r="BT84">
        <v>1.0</v>
      </c>
      <c r="BU84">
        <v>4.0</v>
      </c>
      <c r="BV84">
        <v>3.0</v>
      </c>
      <c r="BW84">
        <v>4.0</v>
      </c>
      <c r="BX84">
        <v>2.0</v>
      </c>
      <c r="BY84">
        <v>4.0</v>
      </c>
      <c r="BZ84">
        <v>5.0</v>
      </c>
      <c r="CA84">
        <v>3.0</v>
      </c>
      <c r="CB84">
        <v>1.0</v>
      </c>
      <c r="CC84">
        <v>5.0</v>
      </c>
      <c r="CD84">
        <v>2.0</v>
      </c>
      <c r="CE84">
        <v>5.0</v>
      </c>
      <c r="CF84">
        <v>3.0</v>
      </c>
      <c r="CG84">
        <v>4.0</v>
      </c>
      <c r="CH84">
        <v>1.0</v>
      </c>
      <c r="CI84">
        <v>4.0</v>
      </c>
      <c r="CJ84">
        <v>5.0</v>
      </c>
      <c r="CK84">
        <v>4.0</v>
      </c>
      <c r="CL84">
        <v>3.0</v>
      </c>
      <c r="CM84">
        <v>2.0</v>
      </c>
      <c r="CN84">
        <v>4.0</v>
      </c>
      <c r="CO84">
        <v>4.0</v>
      </c>
      <c r="CP84">
        <v>4.0</v>
      </c>
      <c r="CQ84">
        <v>3.0</v>
      </c>
      <c r="CR84">
        <v>4.0</v>
      </c>
      <c r="CS84">
        <v>1.0</v>
      </c>
      <c r="CT84">
        <v>5.0</v>
      </c>
      <c r="CU84">
        <v>2.0</v>
      </c>
      <c r="CV84">
        <v>4.0</v>
      </c>
      <c r="CW84">
        <v>4.0</v>
      </c>
      <c r="CX84">
        <v>5.0</v>
      </c>
      <c r="CY84">
        <v>4.0</v>
      </c>
      <c r="CZ84">
        <v>3.0</v>
      </c>
      <c r="DA84">
        <v>2.0</v>
      </c>
      <c r="DB84">
        <v>3.0</v>
      </c>
      <c r="DC84">
        <v>2.0</v>
      </c>
      <c r="DD84">
        <v>5.0</v>
      </c>
      <c r="DE84">
        <v>4.0</v>
      </c>
      <c r="DF84">
        <v>4.0</v>
      </c>
      <c r="DG84">
        <v>3.0</v>
      </c>
      <c r="DH84">
        <v>3.0</v>
      </c>
      <c r="DI84" t="s">
        <v>1228</v>
      </c>
      <c r="DJ84" t="s">
        <v>1229</v>
      </c>
      <c r="DK84" s="5">
        <f t="shared" si="4"/>
        <v>5.545454545</v>
      </c>
      <c r="DL84" s="5">
        <f t="shared" si="5"/>
        <v>1</v>
      </c>
      <c r="DM84" s="5">
        <f t="shared" si="6"/>
        <v>5</v>
      </c>
      <c r="DN84" s="5">
        <f t="shared" si="7"/>
        <v>0</v>
      </c>
      <c r="DO84" s="5">
        <f t="shared" ref="DO84:DP84" si="91">IF($K84=1,Q84,IF($K84=2,S84,IF($K84=3,U84)))</f>
        <v>3</v>
      </c>
      <c r="DP84" s="5">
        <f t="shared" si="91"/>
        <v>1</v>
      </c>
      <c r="DQ84" s="5">
        <f t="shared" si="9"/>
        <v>2</v>
      </c>
      <c r="DR84" s="5">
        <f t="shared" si="10"/>
        <v>1</v>
      </c>
      <c r="DS84" s="5"/>
    </row>
    <row r="85" ht="15.75" hidden="1" customHeight="1">
      <c r="A85" s="23">
        <v>202.0</v>
      </c>
      <c r="B85" s="24">
        <v>43325.0</v>
      </c>
      <c r="C85" s="25" t="s">
        <v>261</v>
      </c>
      <c r="D85" s="23">
        <v>28.0</v>
      </c>
      <c r="E85" s="23">
        <v>3.0</v>
      </c>
      <c r="F85" s="6">
        <f t="shared" si="2"/>
        <v>0</v>
      </c>
      <c r="G85" s="6">
        <f t="shared" si="3"/>
        <v>1</v>
      </c>
      <c r="H85" s="23">
        <v>2.0</v>
      </c>
      <c r="I85" s="3">
        <v>94.0</v>
      </c>
      <c r="J85" s="23">
        <v>199.0</v>
      </c>
      <c r="K85" s="23">
        <v>3.0</v>
      </c>
      <c r="L85" s="25" t="s">
        <v>285</v>
      </c>
      <c r="M85" s="23">
        <v>1.0</v>
      </c>
      <c r="N85" s="25"/>
      <c r="O85" s="25"/>
      <c r="P85">
        <v>202.0</v>
      </c>
      <c r="Q85">
        <v>2.0</v>
      </c>
      <c r="R85">
        <v>1.0</v>
      </c>
      <c r="S85">
        <v>5.0</v>
      </c>
      <c r="T85">
        <v>1.0</v>
      </c>
      <c r="U85">
        <v>5.0</v>
      </c>
      <c r="V85">
        <v>1.0</v>
      </c>
      <c r="W85" s="5">
        <v>202.0</v>
      </c>
      <c r="X85" s="5">
        <v>3.0</v>
      </c>
      <c r="Y85" s="5">
        <v>3.0</v>
      </c>
      <c r="Z85" s="5">
        <v>3.0</v>
      </c>
      <c r="AA85" s="5">
        <v>3.0</v>
      </c>
      <c r="AB85" s="5">
        <v>4.0</v>
      </c>
      <c r="AC85" s="5">
        <v>3.0</v>
      </c>
      <c r="AD85" s="5">
        <v>4.0</v>
      </c>
      <c r="AE85" s="5">
        <v>1.0</v>
      </c>
      <c r="AF85" s="5">
        <v>4.0</v>
      </c>
      <c r="AG85" s="5">
        <v>4.0</v>
      </c>
      <c r="AH85" s="5">
        <v>5.0</v>
      </c>
      <c r="AI85" s="5">
        <v>4.0</v>
      </c>
      <c r="AJ85" s="5">
        <v>3.0</v>
      </c>
      <c r="AK85" s="5">
        <v>2.0</v>
      </c>
      <c r="AL85" s="5">
        <v>2.0</v>
      </c>
      <c r="AM85" s="5"/>
      <c r="AN85" s="5" t="s">
        <v>1241</v>
      </c>
      <c r="AO85" s="5">
        <v>2.0</v>
      </c>
      <c r="AP85" s="5">
        <v>4.0</v>
      </c>
      <c r="AQ85" s="5">
        <v>5.0</v>
      </c>
      <c r="AR85" s="5">
        <v>1.0</v>
      </c>
      <c r="AS85" s="5">
        <v>1.0</v>
      </c>
      <c r="AT85" s="5">
        <v>0.0</v>
      </c>
      <c r="AU85" s="5">
        <v>1.0</v>
      </c>
      <c r="AV85" s="5">
        <v>4.0</v>
      </c>
      <c r="AW85" s="5">
        <v>5.0</v>
      </c>
      <c r="AX85" s="5">
        <v>4.0</v>
      </c>
      <c r="AY85" s="5">
        <v>4.0</v>
      </c>
      <c r="AZ85" s="5">
        <v>4.0</v>
      </c>
      <c r="BA85" s="5">
        <v>2.0</v>
      </c>
      <c r="BB85" s="5"/>
      <c r="BC85" s="5">
        <v>2.0</v>
      </c>
      <c r="BD85" s="5"/>
      <c r="BE85" s="5" t="s">
        <v>132</v>
      </c>
      <c r="BF85" s="5">
        <v>6.0</v>
      </c>
      <c r="BG85" s="5">
        <v>24.0</v>
      </c>
      <c r="BH85" s="5">
        <v>2.0</v>
      </c>
      <c r="BI85" s="5"/>
      <c r="BJ85" s="5">
        <v>1.0</v>
      </c>
      <c r="BK85" s="5"/>
      <c r="BL85" s="5">
        <v>5.0</v>
      </c>
      <c r="BM85" s="5">
        <v>5.0</v>
      </c>
      <c r="BN85" s="5" t="s">
        <v>202</v>
      </c>
      <c r="BO85" s="5" t="s">
        <v>202</v>
      </c>
      <c r="BP85">
        <v>202.0</v>
      </c>
      <c r="BQ85">
        <v>5.0</v>
      </c>
      <c r="BR85">
        <v>5.0</v>
      </c>
      <c r="BS85">
        <v>5.0</v>
      </c>
      <c r="BT85">
        <v>1.0</v>
      </c>
      <c r="BU85">
        <v>4.0</v>
      </c>
      <c r="BV85">
        <v>2.0</v>
      </c>
      <c r="BW85">
        <v>4.0</v>
      </c>
      <c r="BX85">
        <v>4.0</v>
      </c>
      <c r="BY85">
        <v>3.0</v>
      </c>
      <c r="BZ85">
        <v>5.0</v>
      </c>
      <c r="CA85">
        <v>4.0</v>
      </c>
      <c r="CB85">
        <v>3.0</v>
      </c>
      <c r="CC85">
        <v>5.0</v>
      </c>
      <c r="CD85">
        <v>2.0</v>
      </c>
      <c r="CE85">
        <v>5.0</v>
      </c>
      <c r="CF85">
        <v>4.0</v>
      </c>
      <c r="CG85">
        <v>5.0</v>
      </c>
      <c r="CH85">
        <v>4.0</v>
      </c>
      <c r="CI85">
        <v>5.0</v>
      </c>
      <c r="CJ85">
        <v>4.0</v>
      </c>
      <c r="CK85">
        <v>1.0</v>
      </c>
      <c r="CL85">
        <v>5.0</v>
      </c>
      <c r="CM85">
        <v>4.0</v>
      </c>
      <c r="CN85">
        <v>3.0</v>
      </c>
      <c r="CO85">
        <v>3.0</v>
      </c>
      <c r="CP85">
        <v>4.0</v>
      </c>
      <c r="CQ85">
        <v>1.0</v>
      </c>
      <c r="CR85">
        <v>5.0</v>
      </c>
      <c r="CS85">
        <v>4.0</v>
      </c>
      <c r="CT85">
        <v>5.0</v>
      </c>
      <c r="CU85">
        <v>3.0</v>
      </c>
      <c r="CV85">
        <v>5.0</v>
      </c>
      <c r="CW85">
        <v>4.0</v>
      </c>
      <c r="CX85">
        <v>4.0</v>
      </c>
      <c r="CY85">
        <v>2.0</v>
      </c>
      <c r="CZ85">
        <v>5.0</v>
      </c>
      <c r="DA85">
        <v>2.0</v>
      </c>
      <c r="DB85">
        <v>5.0</v>
      </c>
      <c r="DC85">
        <v>4.0</v>
      </c>
      <c r="DD85">
        <v>5.0</v>
      </c>
      <c r="DE85">
        <v>1.0</v>
      </c>
      <c r="DF85">
        <v>5.0</v>
      </c>
      <c r="DG85">
        <v>5.0</v>
      </c>
      <c r="DH85">
        <v>5.0</v>
      </c>
      <c r="DI85" t="s">
        <v>1246</v>
      </c>
      <c r="DJ85" t="s">
        <v>140</v>
      </c>
      <c r="DK85" s="5">
        <f t="shared" si="4"/>
        <v>4</v>
      </c>
      <c r="DL85" s="5">
        <f t="shared" si="5"/>
        <v>0.75</v>
      </c>
      <c r="DM85" s="5">
        <f t="shared" si="6"/>
        <v>4.25</v>
      </c>
      <c r="DN85" s="5">
        <f t="shared" si="7"/>
        <v>-1</v>
      </c>
      <c r="DO85" s="5">
        <f t="shared" ref="DO85:DP85" si="92">IF($K85=1,Q85,IF($K85=2,S85,IF($K85=3,U85)))</f>
        <v>5</v>
      </c>
      <c r="DP85" s="5">
        <f t="shared" si="92"/>
        <v>1</v>
      </c>
      <c r="DQ85" s="5" t="str">
        <f t="shared" si="9"/>
        <v/>
      </c>
      <c r="DR85" s="5" t="str">
        <f t="shared" si="10"/>
        <v/>
      </c>
      <c r="DS85" s="5"/>
    </row>
    <row r="86" ht="15.75" hidden="1" customHeight="1">
      <c r="A86" s="23">
        <v>200.0</v>
      </c>
      <c r="B86" s="24">
        <v>43325.0</v>
      </c>
      <c r="C86" s="25" t="s">
        <v>261</v>
      </c>
      <c r="D86" s="23">
        <v>28.0</v>
      </c>
      <c r="E86" s="23">
        <v>3.0</v>
      </c>
      <c r="F86" s="6">
        <f t="shared" si="2"/>
        <v>0</v>
      </c>
      <c r="G86" s="28">
        <f t="shared" si="3"/>
        <v>1</v>
      </c>
      <c r="H86" s="25" t="s">
        <v>286</v>
      </c>
      <c r="I86" s="3"/>
      <c r="J86" s="25" t="s">
        <v>286</v>
      </c>
      <c r="K86" s="25" t="s">
        <v>286</v>
      </c>
      <c r="L86" s="25" t="s">
        <v>286</v>
      </c>
      <c r="M86" s="25" t="s">
        <v>286</v>
      </c>
      <c r="N86" s="25" t="s">
        <v>286</v>
      </c>
      <c r="O86" s="31" t="s">
        <v>286</v>
      </c>
      <c r="P86">
        <v>200.0</v>
      </c>
      <c r="Q86">
        <v>4.0</v>
      </c>
      <c r="R86">
        <v>0.0</v>
      </c>
      <c r="S86">
        <v>4.0</v>
      </c>
      <c r="T86">
        <v>0.0</v>
      </c>
      <c r="U86">
        <v>3.0</v>
      </c>
      <c r="V86">
        <v>1.0</v>
      </c>
      <c r="W86" s="5">
        <v>200.0</v>
      </c>
      <c r="X86" s="5"/>
      <c r="Y86" s="5"/>
      <c r="Z86" s="5"/>
      <c r="AA86" s="5"/>
      <c r="AB86" s="5"/>
      <c r="AC86" s="5"/>
      <c r="AD86" s="5"/>
      <c r="AE86" s="5"/>
      <c r="AF86" s="5"/>
      <c r="AG86" s="5"/>
      <c r="AH86" s="5"/>
      <c r="AI86" s="5"/>
      <c r="AJ86" s="5"/>
      <c r="AK86" s="5"/>
      <c r="AL86" s="5"/>
      <c r="AM86" s="5"/>
      <c r="AN86" s="5"/>
      <c r="AO86" s="5"/>
      <c r="AP86" s="5"/>
      <c r="AQ86" s="5"/>
      <c r="AR86" s="5"/>
      <c r="AS86" s="5"/>
      <c r="AT86" s="5"/>
      <c r="AU86" s="5"/>
      <c r="AV86" s="5"/>
      <c r="AW86" s="5"/>
      <c r="AX86" s="5"/>
      <c r="AY86" s="5"/>
      <c r="AZ86" s="5"/>
      <c r="BA86" s="5"/>
      <c r="BB86" s="5"/>
      <c r="BC86" s="5"/>
      <c r="BD86" s="5"/>
      <c r="BE86" s="5"/>
      <c r="BF86" s="5"/>
      <c r="BG86" s="5"/>
      <c r="BH86" s="5"/>
      <c r="BI86" s="5"/>
      <c r="BJ86" s="5"/>
      <c r="BK86" s="5"/>
      <c r="BL86" s="5"/>
      <c r="BM86" s="5"/>
      <c r="BN86" s="5"/>
      <c r="BO86" s="5"/>
      <c r="BP86">
        <v>200.0</v>
      </c>
      <c r="DK86" s="5">
        <f t="shared" si="4"/>
        <v>8</v>
      </c>
      <c r="DL86" s="5" t="str">
        <f t="shared" si="5"/>
        <v>#DIV/0!</v>
      </c>
      <c r="DM86" s="5" t="str">
        <f t="shared" si="6"/>
        <v>#DIV/0!</v>
      </c>
      <c r="DN86" s="5">
        <f t="shared" si="7"/>
        <v>0</v>
      </c>
      <c r="DO86" s="5" t="b">
        <f t="shared" ref="DO86:DP86" si="93">IF($K86=1,Q86,IF($K86=2,S86,IF($K86=3,U86)))</f>
        <v>0</v>
      </c>
      <c r="DP86" s="5" t="b">
        <f t="shared" si="93"/>
        <v>0</v>
      </c>
      <c r="DQ86" s="5" t="str">
        <f t="shared" si="9"/>
        <v/>
      </c>
      <c r="DR86" s="5" t="str">
        <f t="shared" si="10"/>
        <v/>
      </c>
      <c r="DS86" s="5"/>
    </row>
    <row r="87" ht="15.75" customHeight="1">
      <c r="A87" s="23">
        <v>204.0</v>
      </c>
      <c r="B87" s="24">
        <v>43326.0</v>
      </c>
      <c r="C87" s="25" t="s">
        <v>289</v>
      </c>
      <c r="D87" s="23">
        <v>29.0</v>
      </c>
      <c r="E87" s="23">
        <v>2.0</v>
      </c>
      <c r="F87" s="6">
        <f t="shared" si="2"/>
        <v>1</v>
      </c>
      <c r="G87" s="6">
        <f t="shared" si="3"/>
        <v>0</v>
      </c>
      <c r="H87" s="23">
        <v>1.0</v>
      </c>
      <c r="I87" s="3">
        <v>95.0</v>
      </c>
      <c r="J87" s="23">
        <v>206.0</v>
      </c>
      <c r="K87" s="23">
        <v>1.0</v>
      </c>
      <c r="L87" s="25"/>
      <c r="M87" s="23">
        <v>0.0</v>
      </c>
      <c r="N87" s="25" t="s">
        <v>291</v>
      </c>
      <c r="O87" s="25" t="s">
        <v>292</v>
      </c>
      <c r="P87">
        <v>204.0</v>
      </c>
      <c r="Q87">
        <v>6.0</v>
      </c>
      <c r="R87">
        <v>2.0</v>
      </c>
      <c r="S87">
        <v>5.0</v>
      </c>
      <c r="T87">
        <v>1.0</v>
      </c>
      <c r="U87">
        <v>4.0</v>
      </c>
      <c r="V87">
        <v>1.0</v>
      </c>
      <c r="W87" s="5">
        <v>204.0</v>
      </c>
      <c r="X87" s="5">
        <v>1.0</v>
      </c>
      <c r="Y87" s="5">
        <v>6.0</v>
      </c>
      <c r="Z87" s="5">
        <v>7.0</v>
      </c>
      <c r="AA87" s="5">
        <v>7.0</v>
      </c>
      <c r="AB87" s="5">
        <v>7.0</v>
      </c>
      <c r="AC87" s="5">
        <v>7.0</v>
      </c>
      <c r="AD87" s="5">
        <v>6.0</v>
      </c>
      <c r="AE87" s="5">
        <v>4.0</v>
      </c>
      <c r="AF87" s="5">
        <v>6.0</v>
      </c>
      <c r="AG87" s="5">
        <v>3.0</v>
      </c>
      <c r="AH87" s="5">
        <v>6.0</v>
      </c>
      <c r="AI87" s="5">
        <v>5.0</v>
      </c>
      <c r="AJ87" s="5">
        <v>2.0</v>
      </c>
      <c r="AK87" s="5">
        <v>3.0</v>
      </c>
      <c r="AL87" s="5">
        <v>2.0</v>
      </c>
      <c r="AM87" s="5"/>
      <c r="AN87" s="5" t="s">
        <v>1263</v>
      </c>
      <c r="AO87" s="5">
        <v>5.0</v>
      </c>
      <c r="AP87" s="5">
        <v>5.0</v>
      </c>
      <c r="AQ87" s="5">
        <v>4.0</v>
      </c>
      <c r="AR87" s="5">
        <v>2.0</v>
      </c>
      <c r="AS87" s="5">
        <v>0.0</v>
      </c>
      <c r="AT87" s="5">
        <v>1.0</v>
      </c>
      <c r="AU87" s="5">
        <v>3.0</v>
      </c>
      <c r="AV87" s="5">
        <v>5.0</v>
      </c>
      <c r="AW87" s="5">
        <v>6.0</v>
      </c>
      <c r="AX87" s="5">
        <v>6.0</v>
      </c>
      <c r="AY87" s="5">
        <v>3.0</v>
      </c>
      <c r="AZ87" s="5">
        <v>3.0</v>
      </c>
      <c r="BA87" s="5">
        <v>1.0</v>
      </c>
      <c r="BB87" s="5"/>
      <c r="BC87" s="5">
        <v>3.0</v>
      </c>
      <c r="BD87" s="5" t="s">
        <v>1266</v>
      </c>
      <c r="BE87" s="5" t="s">
        <v>139</v>
      </c>
      <c r="BF87" s="5">
        <v>3.0</v>
      </c>
      <c r="BG87" s="5">
        <v>20.0</v>
      </c>
      <c r="BH87" s="5">
        <v>3.0</v>
      </c>
      <c r="BI87" s="5"/>
      <c r="BJ87" s="5" t="s">
        <v>1267</v>
      </c>
      <c r="BK87" s="5"/>
      <c r="BL87" s="5">
        <v>5.0</v>
      </c>
      <c r="BM87" s="5">
        <v>5.0</v>
      </c>
      <c r="BN87" s="5" t="s">
        <v>216</v>
      </c>
      <c r="BO87" s="5" t="s">
        <v>1268</v>
      </c>
      <c r="BP87">
        <v>204.0</v>
      </c>
      <c r="BQ87">
        <v>4.0</v>
      </c>
      <c r="BR87">
        <v>4.0</v>
      </c>
      <c r="BS87">
        <v>4.0</v>
      </c>
      <c r="BT87">
        <v>5.0</v>
      </c>
      <c r="BU87">
        <v>4.0</v>
      </c>
      <c r="BV87">
        <v>5.0</v>
      </c>
      <c r="BW87">
        <v>1.0</v>
      </c>
      <c r="BX87">
        <v>4.0</v>
      </c>
      <c r="BY87">
        <v>1.0</v>
      </c>
      <c r="BZ87">
        <v>5.0</v>
      </c>
      <c r="CA87">
        <v>3.0</v>
      </c>
      <c r="CB87">
        <v>4.0</v>
      </c>
      <c r="CC87">
        <v>4.0</v>
      </c>
      <c r="CD87">
        <v>5.0</v>
      </c>
      <c r="CE87">
        <v>4.0</v>
      </c>
      <c r="CF87">
        <v>4.0</v>
      </c>
      <c r="CG87">
        <v>2.0</v>
      </c>
      <c r="CH87">
        <v>5.0</v>
      </c>
      <c r="CI87">
        <v>5.0</v>
      </c>
      <c r="CJ87">
        <v>5.0</v>
      </c>
      <c r="CK87">
        <v>4.0</v>
      </c>
      <c r="CL87">
        <v>4.0</v>
      </c>
      <c r="CM87">
        <v>4.0</v>
      </c>
      <c r="CN87">
        <v>1.0</v>
      </c>
      <c r="CO87">
        <v>4.0</v>
      </c>
      <c r="CP87">
        <v>3.0</v>
      </c>
      <c r="CQ87">
        <v>3.0</v>
      </c>
      <c r="CR87">
        <v>4.0</v>
      </c>
      <c r="CS87">
        <v>5.0</v>
      </c>
      <c r="CT87">
        <v>5.0</v>
      </c>
      <c r="CU87">
        <v>4.0</v>
      </c>
      <c r="CV87">
        <v>2.0</v>
      </c>
      <c r="CW87">
        <v>5.0</v>
      </c>
      <c r="CX87">
        <v>4.0</v>
      </c>
      <c r="CY87">
        <v>2.0</v>
      </c>
      <c r="CZ87">
        <v>2.0</v>
      </c>
      <c r="DA87">
        <v>5.0</v>
      </c>
      <c r="DB87">
        <v>4.0</v>
      </c>
      <c r="DC87">
        <v>5.0</v>
      </c>
      <c r="DD87">
        <v>3.0</v>
      </c>
      <c r="DE87">
        <v>1.0</v>
      </c>
      <c r="DF87">
        <v>2.0</v>
      </c>
      <c r="DG87">
        <v>3.0</v>
      </c>
      <c r="DH87">
        <v>5.0</v>
      </c>
      <c r="DI87" t="s">
        <v>1272</v>
      </c>
      <c r="DJ87" t="s">
        <v>1273</v>
      </c>
      <c r="DK87" s="5">
        <f t="shared" si="4"/>
        <v>6</v>
      </c>
      <c r="DL87" s="5">
        <f t="shared" si="5"/>
        <v>1.5</v>
      </c>
      <c r="DM87" s="5">
        <f t="shared" si="6"/>
        <v>4.5</v>
      </c>
      <c r="DN87" s="5">
        <f t="shared" si="7"/>
        <v>1</v>
      </c>
      <c r="DO87" s="5">
        <f t="shared" ref="DO87:DP87" si="94">IF($K87=1,Q87,IF($K87=2,S87,IF($K87=3,U87)))</f>
        <v>6</v>
      </c>
      <c r="DP87" s="5">
        <f t="shared" si="94"/>
        <v>2</v>
      </c>
      <c r="DQ87" s="5">
        <f t="shared" si="9"/>
        <v>3</v>
      </c>
      <c r="DR87" s="5">
        <f t="shared" si="10"/>
        <v>1.5</v>
      </c>
      <c r="DS87" s="22" t="s">
        <v>1281</v>
      </c>
    </row>
    <row r="88" ht="15.75" customHeight="1">
      <c r="A88" s="23">
        <v>206.0</v>
      </c>
      <c r="B88" s="24">
        <v>43326.0</v>
      </c>
      <c r="C88" s="25" t="s">
        <v>289</v>
      </c>
      <c r="D88" s="23">
        <v>29.0</v>
      </c>
      <c r="E88" s="23">
        <v>2.0</v>
      </c>
      <c r="F88" s="6">
        <f t="shared" si="2"/>
        <v>1</v>
      </c>
      <c r="G88" s="6">
        <f t="shared" si="3"/>
        <v>0</v>
      </c>
      <c r="H88" s="23">
        <v>1.0</v>
      </c>
      <c r="I88" s="3">
        <v>95.0</v>
      </c>
      <c r="J88" s="23">
        <v>204.0</v>
      </c>
      <c r="K88" s="23">
        <v>1.0</v>
      </c>
      <c r="L88" s="25"/>
      <c r="M88" s="23">
        <v>0.0</v>
      </c>
      <c r="N88" s="25" t="s">
        <v>295</v>
      </c>
      <c r="O88" s="25" t="s">
        <v>292</v>
      </c>
      <c r="P88">
        <v>206.0</v>
      </c>
      <c r="Q88">
        <v>3.0</v>
      </c>
      <c r="R88">
        <v>1.0</v>
      </c>
      <c r="S88">
        <v>3.0</v>
      </c>
      <c r="T88">
        <v>1.0</v>
      </c>
      <c r="U88">
        <v>3.0</v>
      </c>
      <c r="V88">
        <v>1.0</v>
      </c>
      <c r="W88" s="5">
        <v>206.0</v>
      </c>
      <c r="X88" s="5">
        <v>1.0</v>
      </c>
      <c r="Y88" s="5">
        <v>3.0</v>
      </c>
      <c r="Z88" s="5">
        <v>4.0</v>
      </c>
      <c r="AA88" s="5">
        <v>6.0</v>
      </c>
      <c r="AB88" s="5">
        <v>6.0</v>
      </c>
      <c r="AC88" s="5">
        <v>6.0</v>
      </c>
      <c r="AD88" s="5">
        <v>5.0</v>
      </c>
      <c r="AE88" s="5">
        <v>5.0</v>
      </c>
      <c r="AF88" s="5">
        <v>5.0</v>
      </c>
      <c r="AG88" s="5">
        <v>5.0</v>
      </c>
      <c r="AH88" s="5">
        <v>5.0</v>
      </c>
      <c r="AI88" s="5">
        <v>5.0</v>
      </c>
      <c r="AJ88" s="5">
        <v>2.0</v>
      </c>
      <c r="AK88" s="5">
        <v>2.0</v>
      </c>
      <c r="AL88" s="5">
        <v>2.0</v>
      </c>
      <c r="AM88" s="5"/>
      <c r="AN88" s="5" t="s">
        <v>1284</v>
      </c>
      <c r="AO88" s="5">
        <v>2.0</v>
      </c>
      <c r="AP88" s="5">
        <v>2.0</v>
      </c>
      <c r="AQ88" s="5">
        <v>3.0</v>
      </c>
      <c r="AR88" s="5">
        <v>1.0</v>
      </c>
      <c r="AS88" s="5">
        <v>2.0</v>
      </c>
      <c r="AT88" s="5">
        <v>1.0</v>
      </c>
      <c r="AU88" s="5">
        <v>3.0</v>
      </c>
      <c r="AV88" s="5">
        <v>3.0</v>
      </c>
      <c r="AW88" s="5">
        <v>4.0</v>
      </c>
      <c r="AX88" s="5">
        <v>2.0</v>
      </c>
      <c r="AY88" s="5">
        <v>4.0</v>
      </c>
      <c r="AZ88" s="5">
        <v>4.0</v>
      </c>
      <c r="BA88" s="5">
        <v>1.0</v>
      </c>
      <c r="BB88" s="5"/>
      <c r="BC88" s="5">
        <v>1.0</v>
      </c>
      <c r="BD88" s="5"/>
      <c r="BE88" s="5" t="s">
        <v>139</v>
      </c>
      <c r="BF88" s="5">
        <v>1.0</v>
      </c>
      <c r="BG88" s="5">
        <v>18.0</v>
      </c>
      <c r="BH88" s="5">
        <v>3.0</v>
      </c>
      <c r="BI88" s="5"/>
      <c r="BJ88" s="5">
        <v>4.0</v>
      </c>
      <c r="BK88" s="5"/>
      <c r="BL88" s="5">
        <v>4.0</v>
      </c>
      <c r="BM88" s="5">
        <v>5.0</v>
      </c>
      <c r="BN88" s="5" t="s">
        <v>202</v>
      </c>
      <c r="BO88" s="5"/>
      <c r="BP88">
        <v>206.0</v>
      </c>
      <c r="BQ88">
        <v>4.0</v>
      </c>
      <c r="BR88">
        <v>2.0</v>
      </c>
      <c r="BS88">
        <v>5.0</v>
      </c>
      <c r="BT88">
        <v>3.0</v>
      </c>
      <c r="BU88">
        <v>4.0</v>
      </c>
      <c r="BV88">
        <v>4.0</v>
      </c>
      <c r="BW88">
        <v>4.0</v>
      </c>
      <c r="BX88">
        <v>1.0</v>
      </c>
      <c r="BY88">
        <v>2.0</v>
      </c>
      <c r="BZ88">
        <v>5.0</v>
      </c>
      <c r="CA88">
        <v>3.0</v>
      </c>
      <c r="CB88">
        <v>1.0</v>
      </c>
      <c r="CC88">
        <v>5.0</v>
      </c>
      <c r="CD88">
        <v>4.0</v>
      </c>
      <c r="CE88">
        <v>4.0</v>
      </c>
      <c r="CF88">
        <v>4.0</v>
      </c>
      <c r="CG88">
        <v>5.0</v>
      </c>
      <c r="CH88">
        <v>3.0</v>
      </c>
      <c r="CI88">
        <v>5.0</v>
      </c>
      <c r="CJ88">
        <v>4.0</v>
      </c>
      <c r="CK88">
        <v>2.0</v>
      </c>
      <c r="CL88">
        <v>4.0</v>
      </c>
      <c r="CM88">
        <v>3.0</v>
      </c>
      <c r="CN88">
        <v>4.0</v>
      </c>
      <c r="CO88">
        <v>4.0</v>
      </c>
      <c r="CP88">
        <v>4.0</v>
      </c>
      <c r="CQ88">
        <v>2.0</v>
      </c>
      <c r="CR88">
        <v>5.0</v>
      </c>
      <c r="CS88">
        <v>4.0</v>
      </c>
      <c r="CT88">
        <v>2.0</v>
      </c>
      <c r="CU88">
        <v>3.0</v>
      </c>
      <c r="CV88">
        <v>5.0</v>
      </c>
      <c r="CW88">
        <v>5.0</v>
      </c>
      <c r="CX88">
        <v>3.0</v>
      </c>
      <c r="CY88">
        <v>3.0</v>
      </c>
      <c r="CZ88">
        <v>4.0</v>
      </c>
      <c r="DA88">
        <v>2.0</v>
      </c>
      <c r="DB88">
        <v>5.0</v>
      </c>
      <c r="DC88">
        <v>4.0</v>
      </c>
      <c r="DD88">
        <v>4.0</v>
      </c>
      <c r="DE88">
        <v>4.0</v>
      </c>
      <c r="DF88">
        <v>5.0</v>
      </c>
      <c r="DG88">
        <v>3.0</v>
      </c>
      <c r="DH88">
        <v>2.0</v>
      </c>
      <c r="DI88" t="s">
        <v>1288</v>
      </c>
      <c r="DJ88" t="s">
        <v>1290</v>
      </c>
      <c r="DK88" s="5">
        <f t="shared" si="4"/>
        <v>4.636363636</v>
      </c>
      <c r="DL88" s="5">
        <f t="shared" si="5"/>
        <v>1.75</v>
      </c>
      <c r="DM88" s="5">
        <f t="shared" si="6"/>
        <v>3.5</v>
      </c>
      <c r="DN88" s="5">
        <f t="shared" si="7"/>
        <v>0</v>
      </c>
      <c r="DO88" s="5">
        <f t="shared" ref="DO88:DP88" si="95">IF($K88=1,Q88,IF($K88=2,S88,IF($K88=3,U88)))</f>
        <v>3</v>
      </c>
      <c r="DP88" s="5">
        <f t="shared" si="95"/>
        <v>1</v>
      </c>
      <c r="DQ88" s="5" t="str">
        <f t="shared" si="9"/>
        <v/>
      </c>
      <c r="DR88" s="5" t="str">
        <f t="shared" si="10"/>
        <v/>
      </c>
      <c r="DS88" s="22" t="s">
        <v>1281</v>
      </c>
    </row>
    <row r="89" ht="15.75" hidden="1" customHeight="1">
      <c r="A89" s="23">
        <v>205.0</v>
      </c>
      <c r="B89" s="24">
        <v>43326.0</v>
      </c>
      <c r="C89" s="25" t="s">
        <v>289</v>
      </c>
      <c r="D89" s="23">
        <v>29.0</v>
      </c>
      <c r="E89" s="23">
        <v>2.0</v>
      </c>
      <c r="F89" s="6">
        <f t="shared" si="2"/>
        <v>1</v>
      </c>
      <c r="G89" s="6">
        <f t="shared" si="3"/>
        <v>0</v>
      </c>
      <c r="H89" s="25" t="s">
        <v>286</v>
      </c>
      <c r="I89" s="3"/>
      <c r="J89" s="25" t="s">
        <v>286</v>
      </c>
      <c r="K89" s="25" t="s">
        <v>286</v>
      </c>
      <c r="L89" s="25" t="s">
        <v>286</v>
      </c>
      <c r="M89" s="25" t="s">
        <v>286</v>
      </c>
      <c r="N89" s="25" t="s">
        <v>286</v>
      </c>
      <c r="O89" s="31" t="s">
        <v>334</v>
      </c>
      <c r="P89">
        <v>205.0</v>
      </c>
      <c r="Q89">
        <v>4.0</v>
      </c>
      <c r="R89">
        <v>1.0</v>
      </c>
      <c r="S89">
        <v>4.0</v>
      </c>
      <c r="T89">
        <v>1.0</v>
      </c>
      <c r="U89">
        <v>2.0</v>
      </c>
      <c r="V89">
        <v>2.0</v>
      </c>
      <c r="W89" s="5">
        <v>205.0</v>
      </c>
      <c r="X89" s="5"/>
      <c r="Y89" s="5"/>
      <c r="Z89" s="5"/>
      <c r="AA89" s="5"/>
      <c r="AB89" s="5"/>
      <c r="AC89" s="5"/>
      <c r="AD89" s="5"/>
      <c r="AE89" s="5"/>
      <c r="AF89" s="5"/>
      <c r="AG89" s="5"/>
      <c r="AH89" s="5"/>
      <c r="AI89" s="5"/>
      <c r="AJ89" s="5"/>
      <c r="AK89" s="5"/>
      <c r="AL89" s="5"/>
      <c r="AM89" s="5"/>
      <c r="AN89" s="5"/>
      <c r="AO89" s="5"/>
      <c r="AP89" s="5"/>
      <c r="AQ89" s="5"/>
      <c r="AR89" s="5"/>
      <c r="AS89" s="5"/>
      <c r="AT89" s="5"/>
      <c r="AU89" s="5"/>
      <c r="AV89" s="5"/>
      <c r="AW89" s="5"/>
      <c r="AX89" s="5"/>
      <c r="AY89" s="5"/>
      <c r="AZ89" s="5"/>
      <c r="BA89" s="5"/>
      <c r="BB89" s="5"/>
      <c r="BC89" s="5"/>
      <c r="BD89" s="5"/>
      <c r="BE89" s="5"/>
      <c r="BF89" s="5"/>
      <c r="BG89" s="5"/>
      <c r="BH89" s="5"/>
      <c r="BI89" s="5"/>
      <c r="BJ89" s="5"/>
      <c r="BK89" s="5"/>
      <c r="BL89" s="5"/>
      <c r="BM89" s="5"/>
      <c r="BN89" s="5"/>
      <c r="BO89" s="5"/>
      <c r="BP89">
        <v>205.0</v>
      </c>
      <c r="DK89" s="5">
        <f t="shared" si="4"/>
        <v>8</v>
      </c>
      <c r="DL89" s="5" t="str">
        <f t="shared" si="5"/>
        <v>#DIV/0!</v>
      </c>
      <c r="DM89" s="5" t="str">
        <f t="shared" si="6"/>
        <v>#DIV/0!</v>
      </c>
      <c r="DN89" s="5">
        <f t="shared" si="7"/>
        <v>0</v>
      </c>
      <c r="DO89" s="5" t="b">
        <f t="shared" ref="DO89:DP89" si="96">IF($K89=1,Q89,IF($K89=2,S89,IF($K89=3,U89)))</f>
        <v>0</v>
      </c>
      <c r="DP89" s="5" t="b">
        <f t="shared" si="96"/>
        <v>0</v>
      </c>
      <c r="DQ89" s="5" t="str">
        <f t="shared" si="9"/>
        <v/>
      </c>
      <c r="DR89" s="5" t="str">
        <f t="shared" si="10"/>
        <v/>
      </c>
      <c r="DS89" s="5"/>
    </row>
    <row r="90" ht="15.75" customHeight="1">
      <c r="A90" s="23">
        <v>207.0</v>
      </c>
      <c r="B90" s="24">
        <v>43327.0</v>
      </c>
      <c r="C90" s="25" t="s">
        <v>266</v>
      </c>
      <c r="D90" s="23">
        <v>30.0</v>
      </c>
      <c r="E90" s="23">
        <v>3.0</v>
      </c>
      <c r="F90" s="6">
        <f t="shared" si="2"/>
        <v>0</v>
      </c>
      <c r="G90" s="6">
        <f t="shared" si="3"/>
        <v>1</v>
      </c>
      <c r="H90" s="23">
        <v>1.0</v>
      </c>
      <c r="I90" s="3">
        <v>96.0</v>
      </c>
      <c r="J90" s="23">
        <v>208.0</v>
      </c>
      <c r="K90" s="23">
        <v>2.0</v>
      </c>
      <c r="L90" s="25"/>
      <c r="M90" s="23">
        <v>0.0</v>
      </c>
      <c r="N90" s="25"/>
      <c r="O90" s="25" t="s">
        <v>68</v>
      </c>
      <c r="P90">
        <v>207.0</v>
      </c>
      <c r="Q90">
        <v>6.0</v>
      </c>
      <c r="R90">
        <v>2.0</v>
      </c>
      <c r="S90">
        <v>6.0</v>
      </c>
      <c r="T90">
        <v>2.0</v>
      </c>
      <c r="U90">
        <v>4.0</v>
      </c>
      <c r="V90">
        <v>1.0</v>
      </c>
      <c r="W90" s="5">
        <v>207.0</v>
      </c>
      <c r="X90" s="5">
        <v>2.0</v>
      </c>
      <c r="Y90" s="5">
        <v>4.0</v>
      </c>
      <c r="Z90" s="5">
        <v>5.0</v>
      </c>
      <c r="AA90" s="5">
        <v>4.0</v>
      </c>
      <c r="AB90" s="5">
        <v>5.0</v>
      </c>
      <c r="AC90" s="5">
        <v>5.0</v>
      </c>
      <c r="AD90" s="5">
        <v>6.0</v>
      </c>
      <c r="AE90" s="5">
        <v>2.0</v>
      </c>
      <c r="AF90" s="5">
        <v>6.0</v>
      </c>
      <c r="AG90" s="5">
        <v>2.0</v>
      </c>
      <c r="AH90" s="5">
        <v>6.0</v>
      </c>
      <c r="AI90" s="5">
        <v>5.0</v>
      </c>
      <c r="AJ90" s="5">
        <v>1.0</v>
      </c>
      <c r="AK90" s="5">
        <v>2.0</v>
      </c>
      <c r="AL90" s="5">
        <v>2.0</v>
      </c>
      <c r="AM90" s="5"/>
      <c r="AN90" s="5" t="s">
        <v>1313</v>
      </c>
      <c r="AO90" s="5">
        <v>6.0</v>
      </c>
      <c r="AP90" s="5">
        <v>6.0</v>
      </c>
      <c r="AQ90" s="5">
        <v>4.0</v>
      </c>
      <c r="AR90" s="5">
        <v>4.0</v>
      </c>
      <c r="AS90" s="5">
        <v>4.0</v>
      </c>
      <c r="AT90" s="5">
        <v>4.0</v>
      </c>
      <c r="AU90" s="5">
        <v>4.0</v>
      </c>
      <c r="AV90" s="5">
        <v>4.0</v>
      </c>
      <c r="AW90" s="5">
        <v>4.0</v>
      </c>
      <c r="AX90" s="5">
        <v>4.0</v>
      </c>
      <c r="AY90" s="5">
        <v>4.0</v>
      </c>
      <c r="AZ90" s="5">
        <v>4.0</v>
      </c>
      <c r="BA90" s="5">
        <v>2.0</v>
      </c>
      <c r="BB90" s="5"/>
      <c r="BC90" s="5">
        <v>1.0</v>
      </c>
      <c r="BD90" s="5"/>
      <c r="BE90" s="5" t="s">
        <v>139</v>
      </c>
      <c r="BF90" s="5">
        <v>5.0</v>
      </c>
      <c r="BG90" s="5">
        <v>23.0</v>
      </c>
      <c r="BH90" s="5">
        <v>3.0</v>
      </c>
      <c r="BI90" s="5"/>
      <c r="BJ90" s="5">
        <v>1.0</v>
      </c>
      <c r="BK90" s="5"/>
      <c r="BL90" s="5">
        <v>4.0</v>
      </c>
      <c r="BM90" s="5">
        <v>5.0</v>
      </c>
      <c r="BN90" s="5" t="s">
        <v>202</v>
      </c>
      <c r="BO90" s="5"/>
      <c r="BP90">
        <v>207.0</v>
      </c>
      <c r="BQ90">
        <v>5.0</v>
      </c>
      <c r="BR90">
        <v>1.0</v>
      </c>
      <c r="BS90">
        <v>4.0</v>
      </c>
      <c r="BT90">
        <v>2.0</v>
      </c>
      <c r="BU90">
        <v>4.0</v>
      </c>
      <c r="BV90">
        <v>5.0</v>
      </c>
      <c r="BW90">
        <v>5.0</v>
      </c>
      <c r="BX90">
        <v>4.0</v>
      </c>
      <c r="BY90">
        <v>5.0</v>
      </c>
      <c r="BZ90">
        <v>4.0</v>
      </c>
      <c r="CA90">
        <v>4.0</v>
      </c>
      <c r="CB90">
        <v>1.0</v>
      </c>
      <c r="CC90">
        <v>4.0</v>
      </c>
      <c r="CD90">
        <v>4.0</v>
      </c>
      <c r="CE90">
        <v>5.0</v>
      </c>
      <c r="CF90">
        <v>5.0</v>
      </c>
      <c r="CG90">
        <v>5.0</v>
      </c>
      <c r="CH90">
        <v>3.0</v>
      </c>
      <c r="CI90">
        <v>5.0</v>
      </c>
      <c r="CJ90">
        <v>2.0</v>
      </c>
      <c r="CK90">
        <v>2.0</v>
      </c>
      <c r="CL90">
        <v>4.0</v>
      </c>
      <c r="CM90">
        <v>1.0</v>
      </c>
      <c r="CN90">
        <v>5.0</v>
      </c>
      <c r="CO90">
        <v>3.0</v>
      </c>
      <c r="CP90">
        <v>4.0</v>
      </c>
      <c r="CQ90">
        <v>2.0</v>
      </c>
      <c r="CR90">
        <v>4.0</v>
      </c>
      <c r="CS90">
        <v>1.0</v>
      </c>
      <c r="CT90">
        <v>4.0</v>
      </c>
      <c r="CU90">
        <v>4.0</v>
      </c>
      <c r="CV90">
        <v>5.0</v>
      </c>
      <c r="CW90">
        <v>4.0</v>
      </c>
      <c r="CX90">
        <v>5.0</v>
      </c>
      <c r="CY90">
        <v>4.0</v>
      </c>
      <c r="CZ90">
        <v>5.0</v>
      </c>
      <c r="DA90">
        <v>4.0</v>
      </c>
      <c r="DB90">
        <v>5.0</v>
      </c>
      <c r="DC90">
        <v>2.0</v>
      </c>
      <c r="DD90">
        <v>5.0</v>
      </c>
      <c r="DE90">
        <v>4.0</v>
      </c>
      <c r="DF90">
        <v>5.0</v>
      </c>
      <c r="DG90">
        <v>5.0</v>
      </c>
      <c r="DH90">
        <v>4.0</v>
      </c>
      <c r="DI90" t="s">
        <v>1318</v>
      </c>
      <c r="DJ90" t="s">
        <v>1320</v>
      </c>
      <c r="DK90" s="5">
        <f t="shared" si="4"/>
        <v>5.272727273</v>
      </c>
      <c r="DL90" s="5">
        <f t="shared" si="5"/>
        <v>4</v>
      </c>
      <c r="DM90" s="5">
        <f t="shared" si="6"/>
        <v>4</v>
      </c>
      <c r="DN90" s="5">
        <f t="shared" si="7"/>
        <v>1</v>
      </c>
      <c r="DO90" s="5">
        <f t="shared" ref="DO90:DP90" si="97">IF($K90=1,Q90,IF($K90=2,S90,IF($K90=3,U90)))</f>
        <v>6</v>
      </c>
      <c r="DP90" s="5">
        <f t="shared" si="97"/>
        <v>2</v>
      </c>
      <c r="DQ90" s="5">
        <f t="shared" si="9"/>
        <v>4</v>
      </c>
      <c r="DR90" s="5">
        <f t="shared" si="10"/>
        <v>1.5</v>
      </c>
      <c r="DS90" s="22" t="s">
        <v>1329</v>
      </c>
    </row>
    <row r="91" ht="15.75" customHeight="1">
      <c r="A91" s="23">
        <v>208.0</v>
      </c>
      <c r="B91" s="24">
        <v>43327.0</v>
      </c>
      <c r="C91" s="25" t="s">
        <v>266</v>
      </c>
      <c r="D91" s="23">
        <v>30.0</v>
      </c>
      <c r="E91" s="23">
        <v>3.0</v>
      </c>
      <c r="F91" s="6">
        <f t="shared" si="2"/>
        <v>0</v>
      </c>
      <c r="G91" s="28">
        <f t="shared" si="3"/>
        <v>1</v>
      </c>
      <c r="H91" s="23">
        <v>1.0</v>
      </c>
      <c r="I91" s="3">
        <v>96.0</v>
      </c>
      <c r="J91" s="23">
        <v>207.0</v>
      </c>
      <c r="K91" s="23">
        <v>2.0</v>
      </c>
      <c r="L91" s="25"/>
      <c r="M91" s="23">
        <v>0.0</v>
      </c>
      <c r="N91" s="25"/>
      <c r="O91" s="25" t="s">
        <v>68</v>
      </c>
      <c r="P91">
        <v>208.0</v>
      </c>
      <c r="Q91">
        <v>4.0</v>
      </c>
      <c r="R91">
        <v>1.0</v>
      </c>
      <c r="S91">
        <v>2.0</v>
      </c>
      <c r="T91">
        <v>1.0</v>
      </c>
      <c r="U91">
        <v>6.0</v>
      </c>
      <c r="V91">
        <v>2.0</v>
      </c>
      <c r="W91" s="5">
        <v>208.0</v>
      </c>
      <c r="X91" s="5">
        <v>2.0</v>
      </c>
      <c r="Y91" s="5">
        <v>5.0</v>
      </c>
      <c r="Z91" s="5">
        <v>4.0</v>
      </c>
      <c r="AA91" s="5">
        <v>7.0</v>
      </c>
      <c r="AB91" s="5">
        <v>7.0</v>
      </c>
      <c r="AC91" s="5">
        <v>5.0</v>
      </c>
      <c r="AD91" s="5">
        <v>4.0</v>
      </c>
      <c r="AE91" s="5">
        <v>2.0</v>
      </c>
      <c r="AF91" s="5">
        <v>6.0</v>
      </c>
      <c r="AG91" s="5">
        <v>3.0</v>
      </c>
      <c r="AH91" s="5">
        <v>5.0</v>
      </c>
      <c r="AI91" s="5">
        <v>2.0</v>
      </c>
      <c r="AJ91" s="5">
        <v>2.0</v>
      </c>
      <c r="AK91" s="5">
        <v>2.0</v>
      </c>
      <c r="AL91" s="5">
        <v>2.0</v>
      </c>
      <c r="AM91" s="5"/>
      <c r="AN91" s="5" t="s">
        <v>1334</v>
      </c>
      <c r="AO91" s="5">
        <v>4.0</v>
      </c>
      <c r="AP91" s="5">
        <v>2.0</v>
      </c>
      <c r="AQ91" s="5">
        <v>6.0</v>
      </c>
      <c r="AR91" s="5">
        <v>3.0</v>
      </c>
      <c r="AS91" s="5">
        <v>1.0</v>
      </c>
      <c r="AT91" s="5">
        <v>2.0</v>
      </c>
      <c r="AU91" s="5">
        <v>5.0</v>
      </c>
      <c r="AV91" s="5">
        <v>1.0</v>
      </c>
      <c r="AW91" s="5">
        <v>2.0</v>
      </c>
      <c r="AX91" s="5">
        <v>4.0</v>
      </c>
      <c r="AY91" s="5">
        <v>3.0</v>
      </c>
      <c r="AZ91" s="5">
        <v>1.0</v>
      </c>
      <c r="BA91" s="5">
        <v>2.0</v>
      </c>
      <c r="BB91" s="5"/>
      <c r="BC91" s="5">
        <v>1.0</v>
      </c>
      <c r="BD91" s="5"/>
      <c r="BE91" s="5" t="s">
        <v>139</v>
      </c>
      <c r="BF91" s="5">
        <v>4.0</v>
      </c>
      <c r="BG91" s="5">
        <v>19.0</v>
      </c>
      <c r="BH91" s="5">
        <v>3.0</v>
      </c>
      <c r="BI91" s="5"/>
      <c r="BJ91" s="5">
        <v>4.0</v>
      </c>
      <c r="BK91" s="5"/>
      <c r="BL91" s="5">
        <v>3.0</v>
      </c>
      <c r="BM91" s="5">
        <v>5.0</v>
      </c>
      <c r="BN91" s="5" t="s">
        <v>202</v>
      </c>
      <c r="BO91" s="5"/>
      <c r="BP91">
        <v>208.0</v>
      </c>
      <c r="BQ91">
        <v>5.0</v>
      </c>
      <c r="BR91">
        <v>2.0</v>
      </c>
      <c r="BS91">
        <v>4.0</v>
      </c>
      <c r="BT91">
        <v>1.0</v>
      </c>
      <c r="BU91">
        <v>4.0</v>
      </c>
      <c r="BV91">
        <v>2.0</v>
      </c>
      <c r="BW91">
        <v>4.0</v>
      </c>
      <c r="BX91">
        <v>3.0</v>
      </c>
      <c r="BY91">
        <v>4.0</v>
      </c>
      <c r="BZ91">
        <v>4.0</v>
      </c>
      <c r="CA91">
        <v>5.0</v>
      </c>
      <c r="CB91">
        <v>3.0</v>
      </c>
      <c r="CC91">
        <v>4.0</v>
      </c>
      <c r="CD91">
        <v>2.0</v>
      </c>
      <c r="CE91">
        <v>4.0</v>
      </c>
      <c r="CF91">
        <v>5.0</v>
      </c>
      <c r="CG91">
        <v>1.0</v>
      </c>
      <c r="CH91">
        <v>2.0</v>
      </c>
      <c r="CI91">
        <v>3.0</v>
      </c>
      <c r="CJ91">
        <v>2.0</v>
      </c>
      <c r="CK91">
        <v>1.0</v>
      </c>
      <c r="CL91">
        <v>5.0</v>
      </c>
      <c r="CM91">
        <v>3.0</v>
      </c>
      <c r="CN91">
        <v>4.0</v>
      </c>
      <c r="CO91">
        <v>2.0</v>
      </c>
      <c r="CP91">
        <v>3.0</v>
      </c>
      <c r="CQ91">
        <v>2.0</v>
      </c>
      <c r="CR91">
        <v>4.0</v>
      </c>
      <c r="CS91">
        <v>3.0</v>
      </c>
      <c r="CT91">
        <v>4.0</v>
      </c>
      <c r="CU91">
        <v>2.0</v>
      </c>
      <c r="CV91">
        <v>5.0</v>
      </c>
      <c r="CW91">
        <v>4.0</v>
      </c>
      <c r="CX91">
        <v>3.0</v>
      </c>
      <c r="CY91">
        <v>5.0</v>
      </c>
      <c r="CZ91">
        <v>4.0</v>
      </c>
      <c r="DA91">
        <v>3.0</v>
      </c>
      <c r="DB91">
        <v>4.0</v>
      </c>
      <c r="DC91">
        <v>3.0</v>
      </c>
      <c r="DD91">
        <v>4.0</v>
      </c>
      <c r="DE91">
        <v>2.0</v>
      </c>
      <c r="DF91">
        <v>4.0</v>
      </c>
      <c r="DG91">
        <v>4.0</v>
      </c>
      <c r="DH91">
        <v>3.0</v>
      </c>
      <c r="DI91" t="s">
        <v>1339</v>
      </c>
      <c r="DJ91" t="s">
        <v>1340</v>
      </c>
      <c r="DK91" s="5">
        <f t="shared" si="4"/>
        <v>5.090909091</v>
      </c>
      <c r="DL91" s="5">
        <f t="shared" si="5"/>
        <v>2.75</v>
      </c>
      <c r="DM91" s="5">
        <f t="shared" si="6"/>
        <v>2.5</v>
      </c>
      <c r="DN91" s="5">
        <f t="shared" si="7"/>
        <v>0</v>
      </c>
      <c r="DO91" s="5">
        <f t="shared" ref="DO91:DP91" si="98">IF($K91=1,Q91,IF($K91=2,S91,IF($K91=3,U91)))</f>
        <v>2</v>
      </c>
      <c r="DP91" s="5">
        <f t="shared" si="98"/>
        <v>1</v>
      </c>
      <c r="DQ91" s="5" t="str">
        <f t="shared" si="9"/>
        <v/>
      </c>
      <c r="DR91" s="5" t="str">
        <f t="shared" si="10"/>
        <v/>
      </c>
      <c r="DS91" s="22" t="s">
        <v>1329</v>
      </c>
    </row>
    <row r="92" ht="15.75" hidden="1" customHeight="1">
      <c r="A92" s="23">
        <v>209.0</v>
      </c>
      <c r="B92" s="24">
        <v>43327.0</v>
      </c>
      <c r="C92" s="25" t="s">
        <v>266</v>
      </c>
      <c r="D92" s="23">
        <v>30.0</v>
      </c>
      <c r="E92" s="23">
        <v>3.0</v>
      </c>
      <c r="F92" s="6">
        <f t="shared" si="2"/>
        <v>0</v>
      </c>
      <c r="G92" s="6">
        <f t="shared" si="3"/>
        <v>1</v>
      </c>
      <c r="H92" s="25" t="s">
        <v>198</v>
      </c>
      <c r="I92" s="3"/>
      <c r="J92" s="25" t="s">
        <v>198</v>
      </c>
      <c r="K92" s="25" t="s">
        <v>198</v>
      </c>
      <c r="L92" s="25" t="s">
        <v>198</v>
      </c>
      <c r="M92" s="25" t="s">
        <v>198</v>
      </c>
      <c r="N92" s="25" t="s">
        <v>198</v>
      </c>
      <c r="O92" s="31" t="s">
        <v>334</v>
      </c>
      <c r="P92">
        <v>209.0</v>
      </c>
      <c r="Q92">
        <v>4.0</v>
      </c>
      <c r="R92">
        <v>0.0</v>
      </c>
      <c r="S92">
        <v>3.0</v>
      </c>
      <c r="T92">
        <v>0.0</v>
      </c>
      <c r="U92">
        <v>4.0</v>
      </c>
      <c r="V92">
        <v>0.0</v>
      </c>
      <c r="W92" s="5">
        <v>209.0</v>
      </c>
      <c r="X92" s="5"/>
      <c r="Y92" s="5"/>
      <c r="Z92" s="5"/>
      <c r="AA92" s="5"/>
      <c r="AB92" s="5"/>
      <c r="AC92" s="5"/>
      <c r="AD92" s="5"/>
      <c r="AE92" s="5"/>
      <c r="AF92" s="5"/>
      <c r="AG92" s="5"/>
      <c r="AH92" s="5"/>
      <c r="AI92" s="5"/>
      <c r="AJ92" s="5"/>
      <c r="AK92" s="5"/>
      <c r="AL92" s="5"/>
      <c r="AM92" s="5"/>
      <c r="AN92" s="5"/>
      <c r="AO92" s="5"/>
      <c r="AP92" s="5"/>
      <c r="AQ92" s="5"/>
      <c r="AR92" s="5"/>
      <c r="AS92" s="5"/>
      <c r="AT92" s="5"/>
      <c r="AU92" s="5"/>
      <c r="AV92" s="5"/>
      <c r="AW92" s="5"/>
      <c r="AX92" s="5"/>
      <c r="AY92" s="5"/>
      <c r="AZ92" s="5"/>
      <c r="BA92" s="5"/>
      <c r="BB92" s="5"/>
      <c r="BC92" s="5"/>
      <c r="BD92" s="5"/>
      <c r="BE92" s="5"/>
      <c r="BF92" s="5"/>
      <c r="BG92" s="5"/>
      <c r="BH92" s="5"/>
      <c r="BI92" s="5"/>
      <c r="BJ92" s="5"/>
      <c r="BK92" s="5"/>
      <c r="BL92" s="5"/>
      <c r="BM92" s="5"/>
      <c r="BN92" s="5"/>
      <c r="BO92" s="5"/>
      <c r="BP92">
        <v>209.0</v>
      </c>
      <c r="DK92" s="5">
        <f t="shared" si="4"/>
        <v>8</v>
      </c>
      <c r="DL92" s="5" t="str">
        <f t="shared" si="5"/>
        <v>#DIV/0!</v>
      </c>
      <c r="DM92" s="5" t="str">
        <f t="shared" si="6"/>
        <v>#DIV/0!</v>
      </c>
      <c r="DN92" s="5">
        <f t="shared" si="7"/>
        <v>0</v>
      </c>
      <c r="DO92" s="5" t="b">
        <f t="shared" ref="DO92:DP92" si="99">IF($K92=1,Q92,IF($K92=2,S92,IF($K92=3,U92)))</f>
        <v>0</v>
      </c>
      <c r="DP92" s="5" t="b">
        <f t="shared" si="99"/>
        <v>0</v>
      </c>
      <c r="DQ92" s="5" t="str">
        <f t="shared" si="9"/>
        <v/>
      </c>
      <c r="DR92" s="5" t="str">
        <f t="shared" si="10"/>
        <v/>
      </c>
      <c r="DS92" s="5"/>
    </row>
    <row r="93" ht="15.75" customHeight="1">
      <c r="A93" s="23">
        <v>213.0</v>
      </c>
      <c r="B93" s="24">
        <v>43329.0</v>
      </c>
      <c r="C93" s="25" t="s">
        <v>261</v>
      </c>
      <c r="D93" s="23">
        <v>31.0</v>
      </c>
      <c r="E93" s="23">
        <v>1.0</v>
      </c>
      <c r="F93" s="6">
        <f t="shared" si="2"/>
        <v>0</v>
      </c>
      <c r="G93" s="6">
        <f t="shared" si="3"/>
        <v>0</v>
      </c>
      <c r="H93" s="23">
        <v>1.0</v>
      </c>
      <c r="I93" s="3">
        <v>97.0</v>
      </c>
      <c r="J93" s="23">
        <v>216.0</v>
      </c>
      <c r="K93" s="23">
        <v>2.0</v>
      </c>
      <c r="L93" s="25"/>
      <c r="M93" s="23">
        <v>0.0</v>
      </c>
      <c r="N93" s="25"/>
      <c r="O93" s="25" t="s">
        <v>68</v>
      </c>
      <c r="P93">
        <v>213.0</v>
      </c>
      <c r="Q93">
        <v>6.0</v>
      </c>
      <c r="R93">
        <v>2.0</v>
      </c>
      <c r="S93">
        <v>6.0</v>
      </c>
      <c r="T93">
        <v>1.0</v>
      </c>
      <c r="U93">
        <v>6.0</v>
      </c>
      <c r="V93">
        <v>2.0</v>
      </c>
      <c r="W93" s="5">
        <v>213.0</v>
      </c>
      <c r="X93" s="5">
        <v>2.0</v>
      </c>
      <c r="Y93" s="5">
        <v>4.0</v>
      </c>
      <c r="Z93" s="5">
        <v>4.0</v>
      </c>
      <c r="AA93" s="5">
        <v>7.0</v>
      </c>
      <c r="AB93" s="5">
        <v>7.0</v>
      </c>
      <c r="AC93" s="5">
        <v>7.0</v>
      </c>
      <c r="AD93" s="5">
        <v>4.0</v>
      </c>
      <c r="AE93" s="5">
        <v>4.0</v>
      </c>
      <c r="AF93" s="5">
        <v>4.0</v>
      </c>
      <c r="AG93" s="5">
        <v>4.0</v>
      </c>
      <c r="AH93" s="5">
        <v>4.0</v>
      </c>
      <c r="AI93" s="5">
        <v>3.0</v>
      </c>
      <c r="AJ93" s="5">
        <v>2.0</v>
      </c>
      <c r="AK93" s="5">
        <v>2.0</v>
      </c>
      <c r="AL93" s="5">
        <v>2.0</v>
      </c>
      <c r="AM93" s="5"/>
      <c r="AN93" s="5" t="s">
        <v>1366</v>
      </c>
      <c r="AO93" s="5">
        <v>6.0</v>
      </c>
      <c r="AP93" s="5">
        <v>5.0</v>
      </c>
      <c r="AQ93" s="5">
        <v>6.0</v>
      </c>
      <c r="AR93" s="5">
        <v>1.0</v>
      </c>
      <c r="AS93" s="5">
        <v>1.0</v>
      </c>
      <c r="AT93" s="5">
        <v>0.0</v>
      </c>
      <c r="AU93" s="5">
        <v>3.0</v>
      </c>
      <c r="AV93" s="5">
        <v>0.0</v>
      </c>
      <c r="AW93" s="5">
        <v>6.0</v>
      </c>
      <c r="AX93" s="5">
        <v>6.0</v>
      </c>
      <c r="AY93" s="5">
        <v>3.0</v>
      </c>
      <c r="AZ93" s="5">
        <v>3.0</v>
      </c>
      <c r="BA93" s="5">
        <v>1.0</v>
      </c>
      <c r="BB93" s="5"/>
      <c r="BC93" s="5">
        <v>3.0</v>
      </c>
      <c r="BD93" s="5"/>
      <c r="BE93" s="5" t="s">
        <v>132</v>
      </c>
      <c r="BF93" s="5">
        <v>2.0</v>
      </c>
      <c r="BG93" s="5">
        <v>19.0</v>
      </c>
      <c r="BH93" s="5">
        <v>3.0</v>
      </c>
      <c r="BI93" s="5"/>
      <c r="BJ93" s="5">
        <v>1.0</v>
      </c>
      <c r="BK93" s="5"/>
      <c r="BL93" s="5">
        <v>5.0</v>
      </c>
      <c r="BM93" s="5">
        <v>5.0</v>
      </c>
      <c r="BN93" s="5" t="s">
        <v>202</v>
      </c>
      <c r="BO93" s="5"/>
      <c r="BP93">
        <v>213.0</v>
      </c>
      <c r="BQ93">
        <v>1.0</v>
      </c>
      <c r="BR93">
        <v>3.0</v>
      </c>
      <c r="BS93">
        <v>4.0</v>
      </c>
      <c r="BT93">
        <v>3.0</v>
      </c>
      <c r="BU93">
        <v>3.0</v>
      </c>
      <c r="BV93">
        <v>5.0</v>
      </c>
      <c r="BW93">
        <v>3.0</v>
      </c>
      <c r="BX93">
        <v>1.0</v>
      </c>
      <c r="BY93">
        <v>1.0</v>
      </c>
      <c r="BZ93">
        <v>5.0</v>
      </c>
      <c r="CA93">
        <v>1.0</v>
      </c>
      <c r="CB93">
        <v>4.0</v>
      </c>
      <c r="CC93">
        <v>4.0</v>
      </c>
      <c r="CD93">
        <v>5.0</v>
      </c>
      <c r="CE93">
        <v>3.0</v>
      </c>
      <c r="CF93">
        <v>1.0</v>
      </c>
      <c r="CG93">
        <v>1.0</v>
      </c>
      <c r="CH93">
        <v>3.0</v>
      </c>
      <c r="CI93">
        <v>5.0</v>
      </c>
      <c r="CJ93">
        <v>1.0</v>
      </c>
      <c r="CK93">
        <v>5.0</v>
      </c>
      <c r="CL93">
        <v>1.0</v>
      </c>
      <c r="CM93">
        <v>3.0</v>
      </c>
      <c r="CN93">
        <v>1.0</v>
      </c>
      <c r="CO93">
        <v>3.0</v>
      </c>
      <c r="CP93">
        <v>1.0</v>
      </c>
      <c r="CQ93">
        <v>4.0</v>
      </c>
      <c r="CR93">
        <v>5.0</v>
      </c>
      <c r="CS93">
        <v>3.0</v>
      </c>
      <c r="CT93">
        <v>3.0</v>
      </c>
      <c r="CU93">
        <v>5.0</v>
      </c>
      <c r="CV93">
        <v>3.0</v>
      </c>
      <c r="CW93">
        <v>3.0</v>
      </c>
      <c r="CX93">
        <v>3.0</v>
      </c>
      <c r="CY93">
        <v>3.0</v>
      </c>
      <c r="CZ93">
        <v>1.0</v>
      </c>
      <c r="DA93">
        <v>4.0</v>
      </c>
      <c r="DB93">
        <v>5.0</v>
      </c>
      <c r="DC93">
        <v>4.0</v>
      </c>
      <c r="DD93">
        <v>3.0</v>
      </c>
      <c r="DE93">
        <v>5.0</v>
      </c>
      <c r="DF93">
        <v>1.0</v>
      </c>
      <c r="DG93">
        <v>3.0</v>
      </c>
      <c r="DH93">
        <v>1.0</v>
      </c>
      <c r="DI93" t="s">
        <v>1370</v>
      </c>
      <c r="DJ93" t="s">
        <v>1371</v>
      </c>
      <c r="DK93" s="5">
        <f t="shared" si="4"/>
        <v>4.727272727</v>
      </c>
      <c r="DL93" s="5">
        <f t="shared" si="5"/>
        <v>1.25</v>
      </c>
      <c r="DM93" s="5">
        <f t="shared" si="6"/>
        <v>4.5</v>
      </c>
      <c r="DN93" s="5">
        <f t="shared" si="7"/>
        <v>0</v>
      </c>
      <c r="DO93" s="5">
        <f t="shared" ref="DO93:DP93" si="100">IF($K93=1,Q93,IF($K93=2,S93,IF($K93=3,U93)))</f>
        <v>6</v>
      </c>
      <c r="DP93" s="5">
        <f t="shared" si="100"/>
        <v>1</v>
      </c>
      <c r="DQ93" s="5">
        <f t="shared" si="9"/>
        <v>3</v>
      </c>
      <c r="DR93" s="5">
        <f t="shared" si="10"/>
        <v>1</v>
      </c>
      <c r="DS93" s="22" t="s">
        <v>1378</v>
      </c>
    </row>
    <row r="94" ht="15.75" customHeight="1">
      <c r="A94" s="23">
        <v>216.0</v>
      </c>
      <c r="B94" s="24">
        <v>43329.0</v>
      </c>
      <c r="C94" s="25" t="s">
        <v>261</v>
      </c>
      <c r="D94" s="23">
        <v>31.0</v>
      </c>
      <c r="E94" s="23">
        <v>1.0</v>
      </c>
      <c r="F94" s="6">
        <f t="shared" si="2"/>
        <v>0</v>
      </c>
      <c r="G94" s="6">
        <f t="shared" si="3"/>
        <v>0</v>
      </c>
      <c r="H94" s="23">
        <v>1.0</v>
      </c>
      <c r="I94" s="3">
        <v>97.0</v>
      </c>
      <c r="J94" s="23">
        <v>213.0</v>
      </c>
      <c r="K94" s="23">
        <v>2.0</v>
      </c>
      <c r="L94" s="25"/>
      <c r="M94" s="23">
        <v>0.0</v>
      </c>
      <c r="N94" s="25"/>
      <c r="O94" s="25" t="s">
        <v>68</v>
      </c>
      <c r="P94">
        <v>216.0</v>
      </c>
      <c r="Q94">
        <v>4.0</v>
      </c>
      <c r="R94">
        <v>0.0</v>
      </c>
      <c r="S94">
        <v>3.0</v>
      </c>
      <c r="T94">
        <v>1.0</v>
      </c>
      <c r="U94">
        <v>3.0</v>
      </c>
      <c r="V94">
        <v>1.0</v>
      </c>
      <c r="W94" s="5">
        <v>216.0</v>
      </c>
      <c r="X94" s="5">
        <v>2.0</v>
      </c>
      <c r="Y94" s="5">
        <v>5.0</v>
      </c>
      <c r="Z94" s="5">
        <v>4.0</v>
      </c>
      <c r="AA94" s="5">
        <v>5.0</v>
      </c>
      <c r="AB94" s="5">
        <v>6.0</v>
      </c>
      <c r="AC94" s="5">
        <v>6.0</v>
      </c>
      <c r="AD94" s="5">
        <v>4.0</v>
      </c>
      <c r="AE94" s="5">
        <v>2.0</v>
      </c>
      <c r="AF94" s="5">
        <v>5.0</v>
      </c>
      <c r="AG94" s="5">
        <v>2.0</v>
      </c>
      <c r="AH94" s="5">
        <v>5.0</v>
      </c>
      <c r="AI94" s="5">
        <v>3.0</v>
      </c>
      <c r="AJ94" s="5">
        <v>3.0</v>
      </c>
      <c r="AK94" s="5">
        <v>3.0</v>
      </c>
      <c r="AL94" s="5">
        <v>2.0</v>
      </c>
      <c r="AM94" s="5"/>
      <c r="AN94" s="5" t="s">
        <v>1382</v>
      </c>
      <c r="AO94" s="5">
        <v>4.0</v>
      </c>
      <c r="AP94" s="5">
        <v>3.0</v>
      </c>
      <c r="AQ94" s="5">
        <v>2.0</v>
      </c>
      <c r="AR94" s="5">
        <v>2.0</v>
      </c>
      <c r="AS94" s="5">
        <v>1.0</v>
      </c>
      <c r="AT94" s="5">
        <v>0.0</v>
      </c>
      <c r="AU94" s="5">
        <v>2.0</v>
      </c>
      <c r="AV94" s="5">
        <v>3.0</v>
      </c>
      <c r="AW94" s="5">
        <v>3.0</v>
      </c>
      <c r="AX94" s="5">
        <v>4.0</v>
      </c>
      <c r="AY94" s="5">
        <v>2.0</v>
      </c>
      <c r="AZ94" s="5">
        <v>2.0</v>
      </c>
      <c r="BA94" s="5">
        <v>1.0</v>
      </c>
      <c r="BB94" s="5"/>
      <c r="BC94" s="5">
        <v>2.0</v>
      </c>
      <c r="BD94" s="5"/>
      <c r="BE94" s="5" t="s">
        <v>139</v>
      </c>
      <c r="BF94" s="5">
        <v>6.0</v>
      </c>
      <c r="BG94" s="5">
        <v>24.0</v>
      </c>
      <c r="BH94" s="5">
        <v>4.0</v>
      </c>
      <c r="BI94" s="5"/>
      <c r="BJ94" s="5">
        <v>4.0</v>
      </c>
      <c r="BK94" s="5"/>
      <c r="BL94" s="5">
        <v>3.0</v>
      </c>
      <c r="BM94" s="5">
        <v>5.0</v>
      </c>
      <c r="BN94" s="5" t="s">
        <v>133</v>
      </c>
      <c r="BO94" s="5"/>
      <c r="BP94">
        <v>216.0</v>
      </c>
      <c r="BQ94">
        <v>1.0</v>
      </c>
      <c r="BR94">
        <v>3.0</v>
      </c>
      <c r="BS94">
        <v>3.0</v>
      </c>
      <c r="BT94">
        <v>1.0</v>
      </c>
      <c r="BU94">
        <v>2.0</v>
      </c>
      <c r="BV94">
        <v>4.0</v>
      </c>
      <c r="BW94">
        <v>3.0</v>
      </c>
      <c r="BX94">
        <v>3.0</v>
      </c>
      <c r="BY94">
        <v>3.0</v>
      </c>
      <c r="BZ94">
        <v>2.0</v>
      </c>
      <c r="CA94">
        <v>3.0</v>
      </c>
      <c r="CB94">
        <v>1.0</v>
      </c>
      <c r="CC94">
        <v>3.0</v>
      </c>
      <c r="CD94">
        <v>2.0</v>
      </c>
      <c r="CE94">
        <v>2.0</v>
      </c>
      <c r="CF94">
        <v>2.0</v>
      </c>
      <c r="CG94">
        <v>3.0</v>
      </c>
      <c r="CH94">
        <v>3.0</v>
      </c>
      <c r="CI94">
        <v>3.0</v>
      </c>
      <c r="CJ94">
        <v>2.0</v>
      </c>
      <c r="CK94">
        <v>5.0</v>
      </c>
      <c r="CL94">
        <v>3.0</v>
      </c>
      <c r="CM94">
        <v>3.0</v>
      </c>
      <c r="CN94">
        <v>3.0</v>
      </c>
      <c r="CO94">
        <v>2.0</v>
      </c>
      <c r="CP94">
        <v>1.0</v>
      </c>
      <c r="CQ94">
        <v>3.0</v>
      </c>
      <c r="CR94">
        <v>3.0</v>
      </c>
      <c r="CS94">
        <v>2.0</v>
      </c>
      <c r="CT94">
        <v>2.0</v>
      </c>
      <c r="CU94">
        <v>5.0</v>
      </c>
      <c r="CV94">
        <v>3.0</v>
      </c>
      <c r="CW94">
        <v>3.0</v>
      </c>
      <c r="CX94">
        <v>3.0</v>
      </c>
      <c r="CY94">
        <v>4.0</v>
      </c>
      <c r="CZ94">
        <v>2.0</v>
      </c>
      <c r="DA94">
        <v>2.0</v>
      </c>
      <c r="DB94">
        <v>4.0</v>
      </c>
      <c r="DC94">
        <v>4.0</v>
      </c>
      <c r="DD94">
        <v>2.0</v>
      </c>
      <c r="DE94">
        <v>5.0</v>
      </c>
      <c r="DF94">
        <v>3.0</v>
      </c>
      <c r="DG94">
        <v>2.0</v>
      </c>
      <c r="DH94">
        <v>1.0</v>
      </c>
      <c r="DI94" t="s">
        <v>1387</v>
      </c>
      <c r="DJ94" t="s">
        <v>1388</v>
      </c>
      <c r="DK94" s="5">
        <f t="shared" si="4"/>
        <v>5</v>
      </c>
      <c r="DL94" s="5">
        <f t="shared" si="5"/>
        <v>1.25</v>
      </c>
      <c r="DM94" s="5">
        <f t="shared" si="6"/>
        <v>2.75</v>
      </c>
      <c r="DN94" s="5">
        <f t="shared" si="7"/>
        <v>0</v>
      </c>
      <c r="DO94" s="5">
        <f t="shared" ref="DO94:DP94" si="101">IF($K94=1,Q94,IF($K94=2,S94,IF($K94=3,U94)))</f>
        <v>3</v>
      </c>
      <c r="DP94" s="5">
        <f t="shared" si="101"/>
        <v>1</v>
      </c>
      <c r="DQ94" s="5" t="str">
        <f t="shared" si="9"/>
        <v/>
      </c>
      <c r="DR94" s="5" t="str">
        <f t="shared" si="10"/>
        <v/>
      </c>
      <c r="DS94" s="22" t="s">
        <v>1378</v>
      </c>
    </row>
    <row r="95" ht="15.75" customHeight="1">
      <c r="A95" s="23">
        <v>214.0</v>
      </c>
      <c r="B95" s="24">
        <v>43329.0</v>
      </c>
      <c r="C95" s="25" t="s">
        <v>261</v>
      </c>
      <c r="D95" s="23">
        <v>31.0</v>
      </c>
      <c r="E95" s="23">
        <v>1.0</v>
      </c>
      <c r="F95" s="6">
        <f t="shared" si="2"/>
        <v>0</v>
      </c>
      <c r="G95" s="6">
        <f t="shared" si="3"/>
        <v>0</v>
      </c>
      <c r="H95" s="23">
        <v>2.0</v>
      </c>
      <c r="I95" s="3">
        <v>98.0</v>
      </c>
      <c r="J95" s="23">
        <v>217.0</v>
      </c>
      <c r="K95" s="23">
        <v>1.0</v>
      </c>
      <c r="L95" s="25"/>
      <c r="M95" s="23">
        <v>0.0</v>
      </c>
      <c r="N95" s="25"/>
      <c r="O95" s="25" t="s">
        <v>68</v>
      </c>
      <c r="P95">
        <v>214.0</v>
      </c>
      <c r="Q95">
        <v>6.0</v>
      </c>
      <c r="R95">
        <v>2.0</v>
      </c>
      <c r="S95">
        <v>4.0</v>
      </c>
      <c r="T95">
        <v>0.0</v>
      </c>
      <c r="U95">
        <v>5.0</v>
      </c>
      <c r="V95">
        <v>1.0</v>
      </c>
      <c r="W95" s="5">
        <v>214.0</v>
      </c>
      <c r="X95" s="5">
        <v>1.0</v>
      </c>
      <c r="Y95" s="5">
        <v>4.0</v>
      </c>
      <c r="Z95" s="5">
        <v>4.0</v>
      </c>
      <c r="AA95" s="5">
        <v>3.0</v>
      </c>
      <c r="AB95" s="5">
        <v>3.0</v>
      </c>
      <c r="AC95" s="5">
        <v>4.0</v>
      </c>
      <c r="AD95" s="5">
        <v>4.0</v>
      </c>
      <c r="AE95" s="5">
        <v>4.0</v>
      </c>
      <c r="AF95" s="5">
        <v>3.0</v>
      </c>
      <c r="AG95" s="5">
        <v>4.0</v>
      </c>
      <c r="AH95" s="5">
        <v>6.0</v>
      </c>
      <c r="AI95" s="5">
        <v>3.0</v>
      </c>
      <c r="AJ95" s="5">
        <v>2.0</v>
      </c>
      <c r="AK95" s="5">
        <v>2.0</v>
      </c>
      <c r="AL95" s="5">
        <v>2.0</v>
      </c>
      <c r="AM95" s="5"/>
      <c r="AN95" s="5" t="s">
        <v>1399</v>
      </c>
      <c r="AO95" s="5">
        <v>6.0</v>
      </c>
      <c r="AP95" s="5">
        <v>4.0</v>
      </c>
      <c r="AQ95" s="5">
        <v>5.0</v>
      </c>
      <c r="AR95" s="5">
        <v>0.0</v>
      </c>
      <c r="AS95" s="5">
        <v>0.0</v>
      </c>
      <c r="AT95" s="5">
        <v>0.0</v>
      </c>
      <c r="AU95" s="5">
        <v>2.0</v>
      </c>
      <c r="AV95" s="5">
        <v>2.0</v>
      </c>
      <c r="AW95" s="5">
        <v>2.0</v>
      </c>
      <c r="AX95" s="5">
        <v>3.0</v>
      </c>
      <c r="AY95" s="5">
        <v>2.0</v>
      </c>
      <c r="AZ95" s="5">
        <v>1.0</v>
      </c>
      <c r="BA95" s="5">
        <v>1.0</v>
      </c>
      <c r="BB95" s="5"/>
      <c r="BC95" s="5">
        <v>1.0</v>
      </c>
      <c r="BD95" s="5"/>
      <c r="BE95" s="5" t="s">
        <v>139</v>
      </c>
      <c r="BF95" s="5">
        <v>4.0</v>
      </c>
      <c r="BG95" s="5">
        <v>21.0</v>
      </c>
      <c r="BH95" s="5">
        <v>3.0</v>
      </c>
      <c r="BI95" s="5"/>
      <c r="BJ95" s="5" t="s">
        <v>330</v>
      </c>
      <c r="BK95" s="5" t="s">
        <v>1401</v>
      </c>
      <c r="BL95" s="5">
        <v>4.0</v>
      </c>
      <c r="BM95" s="5">
        <v>5.0</v>
      </c>
      <c r="BN95" s="5" t="s">
        <v>140</v>
      </c>
      <c r="BO95" s="5" t="s">
        <v>1402</v>
      </c>
      <c r="BP95">
        <v>214.0</v>
      </c>
      <c r="BQ95">
        <v>5.0</v>
      </c>
      <c r="BR95">
        <v>4.0</v>
      </c>
      <c r="BS95">
        <v>4.0</v>
      </c>
      <c r="BT95">
        <v>2.0</v>
      </c>
      <c r="BU95">
        <v>4.0</v>
      </c>
      <c r="BV95">
        <v>2.0</v>
      </c>
      <c r="BW95">
        <v>4.0</v>
      </c>
      <c r="BX95">
        <v>4.0</v>
      </c>
      <c r="BY95">
        <v>2.0</v>
      </c>
      <c r="BZ95">
        <v>5.0</v>
      </c>
      <c r="CA95">
        <v>4.0</v>
      </c>
      <c r="CB95">
        <v>2.0</v>
      </c>
      <c r="CC95">
        <v>5.0</v>
      </c>
      <c r="CD95">
        <v>5.0</v>
      </c>
      <c r="CE95">
        <v>3.0</v>
      </c>
      <c r="CF95">
        <v>4.0</v>
      </c>
      <c r="CG95">
        <v>2.0</v>
      </c>
      <c r="CH95">
        <v>4.0</v>
      </c>
      <c r="CI95">
        <v>5.0</v>
      </c>
      <c r="CJ95">
        <v>4.0</v>
      </c>
      <c r="CK95">
        <v>1.0</v>
      </c>
      <c r="CL95">
        <v>4.0</v>
      </c>
      <c r="CM95">
        <v>4.0</v>
      </c>
      <c r="CN95">
        <v>2.0</v>
      </c>
      <c r="CO95">
        <v>4.0</v>
      </c>
      <c r="CP95">
        <v>5.0</v>
      </c>
      <c r="CQ95">
        <v>2.0</v>
      </c>
      <c r="CR95">
        <v>4.0</v>
      </c>
      <c r="CS95">
        <v>4.0</v>
      </c>
      <c r="CT95">
        <v>5.0</v>
      </c>
      <c r="CU95">
        <v>2.0</v>
      </c>
      <c r="CV95">
        <v>5.0</v>
      </c>
      <c r="CW95">
        <v>4.0</v>
      </c>
      <c r="CX95">
        <v>2.0</v>
      </c>
      <c r="CY95">
        <v>1.0</v>
      </c>
      <c r="CZ95">
        <v>5.0</v>
      </c>
      <c r="DA95">
        <v>3.0</v>
      </c>
      <c r="DB95">
        <v>4.0</v>
      </c>
      <c r="DC95">
        <v>4.0</v>
      </c>
      <c r="DD95">
        <v>3.0</v>
      </c>
      <c r="DE95">
        <v>1.0</v>
      </c>
      <c r="DF95">
        <v>4.0</v>
      </c>
      <c r="DG95">
        <v>5.0</v>
      </c>
      <c r="DH95">
        <v>4.0</v>
      </c>
      <c r="DI95" t="s">
        <v>1406</v>
      </c>
      <c r="DJ95" t="s">
        <v>1407</v>
      </c>
      <c r="DK95" s="5">
        <f t="shared" si="4"/>
        <v>3.818181818</v>
      </c>
      <c r="DL95" s="5">
        <f t="shared" si="5"/>
        <v>0.5</v>
      </c>
      <c r="DM95" s="5">
        <f t="shared" si="6"/>
        <v>2</v>
      </c>
      <c r="DN95" s="5">
        <f t="shared" si="7"/>
        <v>0</v>
      </c>
      <c r="DO95" s="5">
        <f t="shared" ref="DO95:DP95" si="102">IF($K95=1,Q95,IF($K95=2,S95,IF($K95=3,U95)))</f>
        <v>6</v>
      </c>
      <c r="DP95" s="5">
        <f t="shared" si="102"/>
        <v>2</v>
      </c>
      <c r="DQ95" s="5">
        <f t="shared" si="9"/>
        <v>3</v>
      </c>
      <c r="DR95" s="5">
        <f t="shared" si="10"/>
        <v>1.5</v>
      </c>
      <c r="DS95" s="22" t="s">
        <v>1416</v>
      </c>
    </row>
    <row r="96" ht="15.75" customHeight="1">
      <c r="A96" s="23">
        <v>217.0</v>
      </c>
      <c r="B96" s="24">
        <v>43329.0</v>
      </c>
      <c r="C96" s="25" t="s">
        <v>261</v>
      </c>
      <c r="D96" s="23">
        <v>31.0</v>
      </c>
      <c r="E96" s="23">
        <v>1.0</v>
      </c>
      <c r="F96" s="6">
        <f t="shared" si="2"/>
        <v>0</v>
      </c>
      <c r="G96" s="28">
        <f t="shared" si="3"/>
        <v>0</v>
      </c>
      <c r="H96" s="23">
        <v>2.0</v>
      </c>
      <c r="I96" s="3">
        <v>98.0</v>
      </c>
      <c r="J96" s="23">
        <v>214.0</v>
      </c>
      <c r="K96" s="23">
        <v>1.0</v>
      </c>
      <c r="L96" s="25"/>
      <c r="M96" s="23">
        <v>0.0</v>
      </c>
      <c r="N96" s="25"/>
      <c r="O96" s="25" t="s">
        <v>68</v>
      </c>
      <c r="P96">
        <v>217.0</v>
      </c>
      <c r="Q96">
        <v>3.0</v>
      </c>
      <c r="R96">
        <v>1.0</v>
      </c>
      <c r="S96">
        <v>4.0</v>
      </c>
      <c r="T96">
        <v>1.0</v>
      </c>
      <c r="U96">
        <v>3.0</v>
      </c>
      <c r="V96">
        <v>1.0</v>
      </c>
      <c r="W96" s="5">
        <v>217.0</v>
      </c>
      <c r="X96" s="5">
        <v>1.0</v>
      </c>
      <c r="Y96" s="5">
        <v>6.0</v>
      </c>
      <c r="Z96" s="5">
        <v>6.0</v>
      </c>
      <c r="AA96" s="5">
        <v>6.0</v>
      </c>
      <c r="AB96" s="5">
        <v>6.0</v>
      </c>
      <c r="AC96" s="5">
        <v>6.0</v>
      </c>
      <c r="AD96" s="5">
        <v>4.0</v>
      </c>
      <c r="AE96" s="5">
        <v>2.0</v>
      </c>
      <c r="AF96" s="5">
        <v>6.0</v>
      </c>
      <c r="AG96" s="5">
        <v>2.0</v>
      </c>
      <c r="AH96" s="5">
        <v>6.0</v>
      </c>
      <c r="AI96" s="5">
        <v>5.0</v>
      </c>
      <c r="AJ96" s="5">
        <v>2.0</v>
      </c>
      <c r="AK96" s="5">
        <v>2.0</v>
      </c>
      <c r="AL96" s="5">
        <v>2.0</v>
      </c>
      <c r="AM96" s="5"/>
      <c r="AN96" s="5" t="s">
        <v>1420</v>
      </c>
      <c r="AO96" s="5">
        <v>3.0</v>
      </c>
      <c r="AP96" s="5">
        <v>4.0</v>
      </c>
      <c r="AQ96" s="5">
        <v>4.0</v>
      </c>
      <c r="AR96" s="5">
        <v>0.0</v>
      </c>
      <c r="AS96" s="5">
        <v>0.0</v>
      </c>
      <c r="AT96" s="5">
        <v>0.0</v>
      </c>
      <c r="AU96" s="5">
        <v>0.0</v>
      </c>
      <c r="AV96" s="5">
        <v>3.0</v>
      </c>
      <c r="AW96" s="5">
        <v>3.0</v>
      </c>
      <c r="AX96" s="5">
        <v>5.0</v>
      </c>
      <c r="AY96" s="5">
        <v>5.0</v>
      </c>
      <c r="AZ96" s="5">
        <v>3.0</v>
      </c>
      <c r="BA96" s="5">
        <v>1.0</v>
      </c>
      <c r="BB96" s="5"/>
      <c r="BC96" s="5">
        <v>2.0</v>
      </c>
      <c r="BD96" s="5"/>
      <c r="BE96" s="5" t="s">
        <v>139</v>
      </c>
      <c r="BF96" s="5">
        <v>6.0</v>
      </c>
      <c r="BG96" s="5">
        <v>28.0</v>
      </c>
      <c r="BH96" s="5">
        <v>4.0</v>
      </c>
      <c r="BI96" s="5"/>
      <c r="BJ96" s="5">
        <v>4.0</v>
      </c>
      <c r="BK96" s="5"/>
      <c r="BL96" s="5">
        <v>3.0</v>
      </c>
      <c r="BM96" s="5">
        <v>5.0</v>
      </c>
      <c r="BN96" s="5" t="s">
        <v>133</v>
      </c>
      <c r="BO96" s="5"/>
      <c r="BP96">
        <v>217.0</v>
      </c>
      <c r="BQ96">
        <v>1.0</v>
      </c>
      <c r="BR96">
        <v>2.0</v>
      </c>
      <c r="BS96">
        <v>4.0</v>
      </c>
      <c r="BT96">
        <v>1.0</v>
      </c>
      <c r="BU96">
        <v>4.0</v>
      </c>
      <c r="BV96">
        <v>3.0</v>
      </c>
      <c r="BW96">
        <v>4.0</v>
      </c>
      <c r="BX96">
        <v>4.0</v>
      </c>
      <c r="BY96">
        <v>4.0</v>
      </c>
      <c r="BZ96">
        <v>4.0</v>
      </c>
      <c r="CA96">
        <v>3.0</v>
      </c>
      <c r="CB96">
        <v>1.0</v>
      </c>
      <c r="CC96">
        <v>5.0</v>
      </c>
      <c r="CD96">
        <v>3.0</v>
      </c>
      <c r="CE96">
        <v>4.0</v>
      </c>
      <c r="CF96">
        <v>2.0</v>
      </c>
      <c r="CG96">
        <v>5.0</v>
      </c>
      <c r="CH96">
        <v>1.0</v>
      </c>
      <c r="CI96">
        <v>3.0</v>
      </c>
      <c r="CJ96">
        <v>3.0</v>
      </c>
      <c r="CK96">
        <v>5.0</v>
      </c>
      <c r="CL96">
        <v>4.0</v>
      </c>
      <c r="CM96">
        <v>3.0</v>
      </c>
      <c r="CN96">
        <v>4.0</v>
      </c>
      <c r="CO96">
        <v>2.0</v>
      </c>
      <c r="CP96">
        <v>1.0</v>
      </c>
      <c r="CQ96">
        <v>2.0</v>
      </c>
      <c r="CR96">
        <v>4.0</v>
      </c>
      <c r="CS96">
        <v>4.0</v>
      </c>
      <c r="CT96">
        <v>5.0</v>
      </c>
      <c r="CU96">
        <v>4.0</v>
      </c>
      <c r="CV96">
        <v>4.0</v>
      </c>
      <c r="CW96">
        <v>4.0</v>
      </c>
      <c r="CX96">
        <v>3.0</v>
      </c>
      <c r="CY96">
        <v>4.0</v>
      </c>
      <c r="CZ96">
        <v>3.0</v>
      </c>
      <c r="DA96">
        <v>2.0</v>
      </c>
      <c r="DB96">
        <v>5.0</v>
      </c>
      <c r="DC96">
        <v>4.0</v>
      </c>
      <c r="DD96">
        <v>4.0</v>
      </c>
      <c r="DE96">
        <v>2.0</v>
      </c>
      <c r="DF96">
        <v>5.0</v>
      </c>
      <c r="DG96">
        <v>4.0</v>
      </c>
      <c r="DH96">
        <v>4.0</v>
      </c>
      <c r="DI96" t="s">
        <v>1426</v>
      </c>
      <c r="DJ96" t="s">
        <v>1427</v>
      </c>
      <c r="DK96" s="5">
        <f t="shared" si="4"/>
        <v>5.727272727</v>
      </c>
      <c r="DL96" s="5">
        <f t="shared" si="5"/>
        <v>0</v>
      </c>
      <c r="DM96" s="5">
        <f t="shared" si="6"/>
        <v>4</v>
      </c>
      <c r="DN96" s="5">
        <f t="shared" si="7"/>
        <v>0</v>
      </c>
      <c r="DO96" s="5">
        <f t="shared" ref="DO96:DP96" si="103">IF($K96=1,Q96,IF($K96=2,S96,IF($K96=3,U96)))</f>
        <v>3</v>
      </c>
      <c r="DP96" s="5">
        <f t="shared" si="103"/>
        <v>1</v>
      </c>
      <c r="DQ96" s="5" t="str">
        <f t="shared" si="9"/>
        <v/>
      </c>
      <c r="DR96" s="5" t="str">
        <f t="shared" si="10"/>
        <v/>
      </c>
      <c r="DS96" s="22" t="s">
        <v>1416</v>
      </c>
    </row>
    <row r="97" ht="15.75" customHeight="1">
      <c r="A97" s="23">
        <v>211.0</v>
      </c>
      <c r="B97" s="24">
        <v>43329.0</v>
      </c>
      <c r="C97" s="25" t="s">
        <v>261</v>
      </c>
      <c r="D97" s="23">
        <v>31.0</v>
      </c>
      <c r="E97" s="23">
        <v>1.0</v>
      </c>
      <c r="F97" s="6">
        <f t="shared" si="2"/>
        <v>0</v>
      </c>
      <c r="G97" s="6">
        <f t="shared" si="3"/>
        <v>0</v>
      </c>
      <c r="H97" s="23">
        <v>3.0</v>
      </c>
      <c r="I97" s="3">
        <v>99.0</v>
      </c>
      <c r="J97" s="23">
        <v>215.0</v>
      </c>
      <c r="K97" s="35">
        <v>1.0</v>
      </c>
      <c r="L97" s="25"/>
      <c r="M97" s="23">
        <v>0.0</v>
      </c>
      <c r="N97" s="25"/>
      <c r="O97" s="25" t="s">
        <v>68</v>
      </c>
      <c r="P97">
        <v>211.0</v>
      </c>
      <c r="Q97">
        <v>5.0</v>
      </c>
      <c r="R97">
        <v>1.0</v>
      </c>
      <c r="S97">
        <v>4.0</v>
      </c>
      <c r="T97">
        <v>0.0</v>
      </c>
      <c r="U97">
        <v>2.0</v>
      </c>
      <c r="V97">
        <v>1.0</v>
      </c>
      <c r="W97" s="5">
        <v>211.0</v>
      </c>
      <c r="X97" s="5">
        <v>1.0</v>
      </c>
      <c r="Y97" s="5">
        <v>3.0</v>
      </c>
      <c r="Z97" s="5">
        <v>4.0</v>
      </c>
      <c r="AA97" s="5">
        <v>5.0</v>
      </c>
      <c r="AB97" s="5">
        <v>5.0</v>
      </c>
      <c r="AC97" s="5">
        <v>5.0</v>
      </c>
      <c r="AD97" s="5">
        <v>7.0</v>
      </c>
      <c r="AE97" s="5">
        <v>1.0</v>
      </c>
      <c r="AF97" s="5">
        <v>6.0</v>
      </c>
      <c r="AG97" s="5">
        <v>3.0</v>
      </c>
      <c r="AH97" s="5">
        <v>6.0</v>
      </c>
      <c r="AI97" s="5">
        <v>4.0</v>
      </c>
      <c r="AJ97" s="5">
        <v>3.0</v>
      </c>
      <c r="AK97" s="5">
        <v>4.0</v>
      </c>
      <c r="AL97" s="5">
        <v>1.0</v>
      </c>
      <c r="AM97" s="5" t="s">
        <v>1444</v>
      </c>
      <c r="AN97" s="5"/>
      <c r="AO97" s="5">
        <v>5.0</v>
      </c>
      <c r="AP97" s="5">
        <v>4.0</v>
      </c>
      <c r="AQ97" s="5">
        <v>3.0</v>
      </c>
      <c r="AR97" s="5">
        <v>3.0</v>
      </c>
      <c r="AS97" s="5">
        <v>2.0</v>
      </c>
      <c r="AT97" s="5">
        <v>0.0</v>
      </c>
      <c r="AU97" s="5">
        <v>0.0</v>
      </c>
      <c r="AV97" s="5">
        <v>3.0</v>
      </c>
      <c r="AW97" s="5">
        <v>5.0</v>
      </c>
      <c r="AX97" s="5">
        <v>4.0</v>
      </c>
      <c r="AY97" s="5">
        <v>4.0</v>
      </c>
      <c r="AZ97" s="5">
        <v>5.0</v>
      </c>
      <c r="BA97" s="5">
        <v>1.0</v>
      </c>
      <c r="BB97" s="5"/>
      <c r="BC97" s="5">
        <v>1.0</v>
      </c>
      <c r="BD97" s="5"/>
      <c r="BE97" s="5" t="s">
        <v>139</v>
      </c>
      <c r="BF97" s="5">
        <v>1.0</v>
      </c>
      <c r="BG97" s="5">
        <v>18.0</v>
      </c>
      <c r="BH97" s="5">
        <v>3.0</v>
      </c>
      <c r="BI97" s="5"/>
      <c r="BJ97" s="5">
        <v>4.0</v>
      </c>
      <c r="BK97" s="5"/>
      <c r="BL97" s="5">
        <v>3.0</v>
      </c>
      <c r="BM97" s="5">
        <v>5.0</v>
      </c>
      <c r="BN97" s="5" t="s">
        <v>150</v>
      </c>
      <c r="BO97" s="5"/>
      <c r="BP97">
        <v>211.0</v>
      </c>
      <c r="BQ97">
        <v>3.0</v>
      </c>
      <c r="BR97">
        <v>3.0</v>
      </c>
      <c r="BS97">
        <v>5.0</v>
      </c>
      <c r="BT97">
        <v>2.0</v>
      </c>
      <c r="BU97">
        <v>4.0</v>
      </c>
      <c r="BV97">
        <v>4.0</v>
      </c>
      <c r="BW97">
        <v>4.0</v>
      </c>
      <c r="BX97">
        <v>3.0</v>
      </c>
      <c r="BY97">
        <v>5.0</v>
      </c>
      <c r="BZ97">
        <v>5.0</v>
      </c>
      <c r="CA97">
        <v>2.0</v>
      </c>
      <c r="CB97">
        <v>1.0</v>
      </c>
      <c r="CC97">
        <v>5.0</v>
      </c>
      <c r="CD97">
        <v>2.0</v>
      </c>
      <c r="CE97">
        <v>4.0</v>
      </c>
      <c r="CF97">
        <v>2.0</v>
      </c>
      <c r="CG97">
        <v>4.0</v>
      </c>
      <c r="CH97">
        <v>2.0</v>
      </c>
      <c r="CI97">
        <v>1.0</v>
      </c>
      <c r="CJ97">
        <v>3.0</v>
      </c>
      <c r="CK97">
        <v>4.0</v>
      </c>
      <c r="CL97">
        <v>4.0</v>
      </c>
      <c r="CM97">
        <v>4.0</v>
      </c>
      <c r="CN97">
        <v>4.0</v>
      </c>
      <c r="CO97">
        <v>5.0</v>
      </c>
      <c r="CP97">
        <v>2.0</v>
      </c>
      <c r="CQ97">
        <v>4.0</v>
      </c>
      <c r="CR97">
        <v>3.0</v>
      </c>
      <c r="CS97">
        <v>1.0</v>
      </c>
      <c r="CT97">
        <v>5.0</v>
      </c>
      <c r="CU97">
        <v>4.0</v>
      </c>
      <c r="CV97">
        <v>4.0</v>
      </c>
      <c r="CW97">
        <v>4.0</v>
      </c>
      <c r="CX97">
        <v>4.0</v>
      </c>
      <c r="CY97">
        <v>2.0</v>
      </c>
      <c r="CZ97">
        <v>4.0</v>
      </c>
      <c r="DA97">
        <v>2.0</v>
      </c>
      <c r="DB97">
        <v>3.0</v>
      </c>
      <c r="DC97">
        <v>3.0</v>
      </c>
      <c r="DD97">
        <v>4.0</v>
      </c>
      <c r="DE97">
        <v>3.0</v>
      </c>
      <c r="DF97">
        <v>3.0</v>
      </c>
      <c r="DG97">
        <v>2.0</v>
      </c>
      <c r="DH97">
        <v>4.0</v>
      </c>
      <c r="DI97" t="s">
        <v>1449</v>
      </c>
      <c r="DJ97" t="s">
        <v>1450</v>
      </c>
      <c r="DK97" s="5">
        <f t="shared" si="4"/>
        <v>5.181818182</v>
      </c>
      <c r="DL97" s="5">
        <f t="shared" si="5"/>
        <v>1.25</v>
      </c>
      <c r="DM97" s="5">
        <f t="shared" si="6"/>
        <v>4.5</v>
      </c>
      <c r="DN97" s="5">
        <f t="shared" si="7"/>
        <v>1</v>
      </c>
      <c r="DO97" s="5">
        <f t="shared" ref="DO97:DP97" si="104">IF($K97=1,Q97,IF($K97=2,S97,IF($K97=3,U97)))</f>
        <v>5</v>
      </c>
      <c r="DP97" s="5">
        <f t="shared" si="104"/>
        <v>1</v>
      </c>
      <c r="DQ97" s="5">
        <f t="shared" si="9"/>
        <v>3</v>
      </c>
      <c r="DR97" s="5">
        <f t="shared" si="10"/>
        <v>1</v>
      </c>
      <c r="DS97" s="22" t="s">
        <v>1459</v>
      </c>
    </row>
    <row r="98" ht="15.75" customHeight="1">
      <c r="A98" s="23">
        <v>215.0</v>
      </c>
      <c r="B98" s="24">
        <v>43329.0</v>
      </c>
      <c r="C98" s="25" t="s">
        <v>261</v>
      </c>
      <c r="D98" s="23">
        <v>31.0</v>
      </c>
      <c r="E98" s="23">
        <v>1.0</v>
      </c>
      <c r="F98" s="6">
        <f t="shared" si="2"/>
        <v>0</v>
      </c>
      <c r="G98" s="6">
        <f t="shared" si="3"/>
        <v>0</v>
      </c>
      <c r="H98" s="23">
        <v>3.0</v>
      </c>
      <c r="I98" s="3">
        <v>99.0</v>
      </c>
      <c r="J98" s="23">
        <v>211.0</v>
      </c>
      <c r="K98" s="35">
        <v>1.0</v>
      </c>
      <c r="L98" s="25"/>
      <c r="M98" s="23">
        <v>0.0</v>
      </c>
      <c r="N98" s="25"/>
      <c r="O98" s="25" t="s">
        <v>68</v>
      </c>
      <c r="P98">
        <v>215.0</v>
      </c>
      <c r="Q98">
        <v>2.0</v>
      </c>
      <c r="R98">
        <v>1.0</v>
      </c>
      <c r="S98">
        <v>4.0</v>
      </c>
      <c r="T98">
        <v>1.0</v>
      </c>
      <c r="U98">
        <v>6.0</v>
      </c>
      <c r="V98">
        <v>1.0</v>
      </c>
      <c r="W98" s="5">
        <v>215.0</v>
      </c>
      <c r="X98" s="5">
        <v>1.0</v>
      </c>
      <c r="Y98" s="5">
        <v>7.0</v>
      </c>
      <c r="Z98" s="5">
        <v>7.0</v>
      </c>
      <c r="AA98" s="5">
        <v>7.0</v>
      </c>
      <c r="AB98" s="5">
        <v>7.0</v>
      </c>
      <c r="AC98" s="5">
        <v>7.0</v>
      </c>
      <c r="AD98" s="5">
        <v>7.0</v>
      </c>
      <c r="AE98" s="5">
        <v>1.0</v>
      </c>
      <c r="AF98" s="5">
        <v>7.0</v>
      </c>
      <c r="AG98" s="5">
        <v>1.0</v>
      </c>
      <c r="AH98" s="5">
        <v>7.0</v>
      </c>
      <c r="AI98" s="5">
        <v>6.0</v>
      </c>
      <c r="AJ98" s="5">
        <v>2.0</v>
      </c>
      <c r="AK98" s="5">
        <v>2.0</v>
      </c>
      <c r="AL98" s="5">
        <v>2.0</v>
      </c>
      <c r="AM98" s="5"/>
      <c r="AN98" s="5" t="s">
        <v>1462</v>
      </c>
      <c r="AO98" s="5">
        <v>2.0</v>
      </c>
      <c r="AP98" s="5">
        <v>4.0</v>
      </c>
      <c r="AQ98" s="5">
        <v>5.0</v>
      </c>
      <c r="AR98" s="5">
        <v>6.0</v>
      </c>
      <c r="AS98" s="5">
        <v>2.0</v>
      </c>
      <c r="AT98" s="5">
        <v>2.0</v>
      </c>
      <c r="AU98" s="5">
        <v>2.0</v>
      </c>
      <c r="AV98" s="5">
        <v>6.0</v>
      </c>
      <c r="AW98" s="5">
        <v>6.0</v>
      </c>
      <c r="AX98" s="5">
        <v>6.0</v>
      </c>
      <c r="AY98" s="5">
        <v>6.0</v>
      </c>
      <c r="AZ98" s="5">
        <v>5.0</v>
      </c>
      <c r="BA98" s="5">
        <v>1.0</v>
      </c>
      <c r="BB98" s="5"/>
      <c r="BC98" s="5">
        <v>2.0</v>
      </c>
      <c r="BD98" s="5"/>
      <c r="BE98" s="5" t="s">
        <v>132</v>
      </c>
      <c r="BF98" s="5">
        <v>2.0</v>
      </c>
      <c r="BG98" s="5">
        <v>19.0</v>
      </c>
      <c r="BH98" s="5">
        <v>3.0</v>
      </c>
      <c r="BI98" s="5"/>
      <c r="BJ98" s="5" t="s">
        <v>548</v>
      </c>
      <c r="BK98" s="5"/>
      <c r="BL98" s="5">
        <v>4.0</v>
      </c>
      <c r="BM98" s="5">
        <v>5.0</v>
      </c>
      <c r="BN98" s="5" t="s">
        <v>150</v>
      </c>
      <c r="BO98" s="5" t="s">
        <v>1465</v>
      </c>
      <c r="BP98">
        <v>215.0</v>
      </c>
      <c r="BQ98">
        <v>4.0</v>
      </c>
      <c r="BR98">
        <v>4.0</v>
      </c>
      <c r="BS98">
        <v>5.0</v>
      </c>
      <c r="BT98">
        <v>4.0</v>
      </c>
      <c r="BU98">
        <v>4.0</v>
      </c>
      <c r="BV98">
        <v>2.0</v>
      </c>
      <c r="BW98">
        <v>4.0</v>
      </c>
      <c r="BX98">
        <v>3.0</v>
      </c>
      <c r="BY98">
        <v>2.0</v>
      </c>
      <c r="BZ98">
        <v>5.0</v>
      </c>
      <c r="CA98">
        <v>5.0</v>
      </c>
      <c r="CB98">
        <v>2.0</v>
      </c>
      <c r="CC98">
        <v>5.0</v>
      </c>
      <c r="CD98">
        <v>5.0</v>
      </c>
      <c r="CE98">
        <v>5.0</v>
      </c>
      <c r="CF98">
        <v>4.0</v>
      </c>
      <c r="CG98">
        <v>1.0</v>
      </c>
      <c r="CH98">
        <v>4.0</v>
      </c>
      <c r="CI98">
        <v>5.0</v>
      </c>
      <c r="CJ98">
        <v>5.0</v>
      </c>
      <c r="CK98">
        <v>2.0</v>
      </c>
      <c r="CL98">
        <v>4.0</v>
      </c>
      <c r="CM98">
        <v>4.0</v>
      </c>
      <c r="CN98">
        <v>3.0</v>
      </c>
      <c r="CO98">
        <v>3.0</v>
      </c>
      <c r="CP98">
        <v>5.0</v>
      </c>
      <c r="CQ98">
        <v>3.0</v>
      </c>
      <c r="CR98">
        <v>5.0</v>
      </c>
      <c r="CS98">
        <v>4.0</v>
      </c>
      <c r="CT98">
        <v>5.0</v>
      </c>
      <c r="CU98">
        <v>4.0</v>
      </c>
      <c r="CV98">
        <v>3.0</v>
      </c>
      <c r="CW98">
        <v>5.0</v>
      </c>
      <c r="CX98">
        <v>4.0</v>
      </c>
      <c r="CY98">
        <v>2.0</v>
      </c>
      <c r="CZ98">
        <v>4.0</v>
      </c>
      <c r="DA98">
        <v>4.0</v>
      </c>
      <c r="DB98">
        <v>5.0</v>
      </c>
      <c r="DC98">
        <v>5.0</v>
      </c>
      <c r="DD98">
        <v>4.0</v>
      </c>
      <c r="DE98">
        <v>1.0</v>
      </c>
      <c r="DF98">
        <v>4.0</v>
      </c>
      <c r="DG98">
        <v>2.0</v>
      </c>
      <c r="DH98">
        <v>3.0</v>
      </c>
      <c r="DI98" t="s">
        <v>1467</v>
      </c>
      <c r="DJ98" t="s">
        <v>1468</v>
      </c>
      <c r="DK98" s="5">
        <f t="shared" si="4"/>
        <v>6.909090909</v>
      </c>
      <c r="DL98" s="5">
        <f t="shared" si="5"/>
        <v>3</v>
      </c>
      <c r="DM98" s="5">
        <f t="shared" si="6"/>
        <v>5.75</v>
      </c>
      <c r="DN98" s="5">
        <f t="shared" si="7"/>
        <v>0</v>
      </c>
      <c r="DO98" s="5">
        <f t="shared" ref="DO98:DP98" si="105">IF($K98=1,Q98,IF($K98=2,S98,IF($K98=3,U98)))</f>
        <v>2</v>
      </c>
      <c r="DP98" s="5">
        <f t="shared" si="105"/>
        <v>1</v>
      </c>
      <c r="DQ98" s="5" t="str">
        <f t="shared" si="9"/>
        <v/>
      </c>
      <c r="DR98" s="5" t="str">
        <f t="shared" si="10"/>
        <v/>
      </c>
      <c r="DS98" s="22" t="s">
        <v>1459</v>
      </c>
    </row>
    <row r="99" ht="15.75" customHeight="1">
      <c r="A99" s="23">
        <v>220.0</v>
      </c>
      <c r="B99" s="24">
        <v>43329.0</v>
      </c>
      <c r="C99" s="25" t="s">
        <v>261</v>
      </c>
      <c r="D99" s="23">
        <v>31.0</v>
      </c>
      <c r="E99" s="23">
        <v>1.0</v>
      </c>
      <c r="F99" s="6">
        <f t="shared" si="2"/>
        <v>0</v>
      </c>
      <c r="G99" s="6">
        <f t="shared" si="3"/>
        <v>0</v>
      </c>
      <c r="H99" s="23">
        <v>4.0</v>
      </c>
      <c r="I99" s="3">
        <v>100.0</v>
      </c>
      <c r="J99" s="23">
        <v>221.0</v>
      </c>
      <c r="K99" s="23">
        <v>3.0</v>
      </c>
      <c r="L99" s="25"/>
      <c r="M99" s="23">
        <v>0.0</v>
      </c>
      <c r="N99" s="25"/>
      <c r="O99" s="25" t="s">
        <v>68</v>
      </c>
      <c r="P99">
        <v>220.0</v>
      </c>
      <c r="Q99">
        <v>2.0</v>
      </c>
      <c r="R99">
        <v>1.0</v>
      </c>
      <c r="S99">
        <v>6.0</v>
      </c>
      <c r="T99">
        <v>2.0</v>
      </c>
      <c r="U99">
        <v>5.0</v>
      </c>
      <c r="V99">
        <v>1.0</v>
      </c>
      <c r="W99" s="5">
        <v>220.0</v>
      </c>
      <c r="X99" s="5">
        <v>3.0</v>
      </c>
      <c r="Y99" s="5">
        <v>4.0</v>
      </c>
      <c r="Z99" s="5">
        <v>4.0</v>
      </c>
      <c r="AA99" s="5">
        <v>4.0</v>
      </c>
      <c r="AB99" s="5">
        <v>4.0</v>
      </c>
      <c r="AC99" s="5">
        <v>3.0</v>
      </c>
      <c r="AD99" s="5">
        <v>5.0</v>
      </c>
      <c r="AE99" s="5">
        <v>6.0</v>
      </c>
      <c r="AF99" s="5">
        <v>4.0</v>
      </c>
      <c r="AG99" s="5">
        <v>6.0</v>
      </c>
      <c r="AH99" s="5">
        <v>5.0</v>
      </c>
      <c r="AI99" s="5">
        <v>1.0</v>
      </c>
      <c r="AJ99" s="5">
        <v>2.0</v>
      </c>
      <c r="AK99" s="5">
        <v>2.0</v>
      </c>
      <c r="AL99" s="5">
        <v>2.0</v>
      </c>
      <c r="AM99" s="5"/>
      <c r="AN99" s="5" t="s">
        <v>1481</v>
      </c>
      <c r="AO99" s="5">
        <v>2.0</v>
      </c>
      <c r="AP99" s="5">
        <v>6.0</v>
      </c>
      <c r="AQ99" s="5">
        <v>6.0</v>
      </c>
      <c r="AR99" s="5">
        <v>3.0</v>
      </c>
      <c r="AS99" s="5">
        <v>0.0</v>
      </c>
      <c r="AT99" s="5">
        <v>3.0</v>
      </c>
      <c r="AU99" s="5">
        <v>3.0</v>
      </c>
      <c r="AV99" s="5">
        <v>1.0</v>
      </c>
      <c r="AW99" s="5">
        <v>4.0</v>
      </c>
      <c r="AX99" s="5">
        <v>4.0</v>
      </c>
      <c r="AY99" s="5">
        <v>4.0</v>
      </c>
      <c r="AZ99" s="5">
        <v>3.0</v>
      </c>
      <c r="BA99" s="5">
        <v>1.0</v>
      </c>
      <c r="BB99" s="5"/>
      <c r="BC99" s="5">
        <v>2.0</v>
      </c>
      <c r="BD99" s="5"/>
      <c r="BE99" s="5" t="s">
        <v>139</v>
      </c>
      <c r="BF99" s="5">
        <v>7.0</v>
      </c>
      <c r="BG99" s="5">
        <v>25.0</v>
      </c>
      <c r="BH99" s="5">
        <v>4.0</v>
      </c>
      <c r="BI99" s="5"/>
      <c r="BJ99" s="5">
        <v>4.0</v>
      </c>
      <c r="BK99" s="5"/>
      <c r="BL99" s="5">
        <v>4.0</v>
      </c>
      <c r="BM99" s="5">
        <v>5.0</v>
      </c>
      <c r="BN99" s="5" t="s">
        <v>202</v>
      </c>
      <c r="BO99" s="5" t="s">
        <v>1483</v>
      </c>
      <c r="BP99">
        <v>220.0</v>
      </c>
      <c r="BQ99">
        <v>4.0</v>
      </c>
      <c r="BR99">
        <v>3.0</v>
      </c>
      <c r="BS99">
        <v>4.0</v>
      </c>
      <c r="BT99">
        <v>2.0</v>
      </c>
      <c r="BU99">
        <v>4.0</v>
      </c>
      <c r="BV99">
        <v>2.0</v>
      </c>
      <c r="BW99">
        <v>4.0</v>
      </c>
      <c r="BX99">
        <v>3.0</v>
      </c>
      <c r="BY99">
        <v>3.0</v>
      </c>
      <c r="BZ99">
        <v>5.0</v>
      </c>
      <c r="CA99">
        <v>4.0</v>
      </c>
      <c r="CB99">
        <v>2.0</v>
      </c>
      <c r="CC99">
        <v>5.0</v>
      </c>
      <c r="CD99">
        <v>2.0</v>
      </c>
      <c r="CE99">
        <v>4.0</v>
      </c>
      <c r="CF99">
        <v>5.0</v>
      </c>
      <c r="CG99">
        <v>4.0</v>
      </c>
      <c r="CH99">
        <v>2.0</v>
      </c>
      <c r="CI99">
        <v>3.0</v>
      </c>
      <c r="CJ99">
        <v>4.0</v>
      </c>
      <c r="CK99">
        <v>3.0</v>
      </c>
      <c r="CL99">
        <v>5.0</v>
      </c>
      <c r="CM99">
        <v>4.0</v>
      </c>
      <c r="CN99">
        <v>3.0</v>
      </c>
      <c r="CO99">
        <v>4.0</v>
      </c>
      <c r="CP99">
        <v>4.0</v>
      </c>
      <c r="CQ99">
        <v>1.0</v>
      </c>
      <c r="CR99">
        <v>4.0</v>
      </c>
      <c r="CS99">
        <v>4.0</v>
      </c>
      <c r="CT99">
        <v>4.0</v>
      </c>
      <c r="CU99">
        <v>2.0</v>
      </c>
      <c r="CV99">
        <v>4.0</v>
      </c>
      <c r="CW99">
        <v>3.0</v>
      </c>
      <c r="CX99">
        <v>2.0</v>
      </c>
      <c r="CY99">
        <v>2.0</v>
      </c>
      <c r="CZ99">
        <v>5.0</v>
      </c>
      <c r="DA99">
        <v>3.0</v>
      </c>
      <c r="DB99">
        <v>2.0</v>
      </c>
      <c r="DC99">
        <v>3.0</v>
      </c>
      <c r="DD99">
        <v>4.0</v>
      </c>
      <c r="DE99">
        <v>2.0</v>
      </c>
      <c r="DF99">
        <v>4.0</v>
      </c>
      <c r="DG99">
        <v>4.0</v>
      </c>
      <c r="DH99">
        <v>3.0</v>
      </c>
      <c r="DI99" t="s">
        <v>1485</v>
      </c>
      <c r="DJ99" t="s">
        <v>1487</v>
      </c>
      <c r="DK99" s="5">
        <f t="shared" si="4"/>
        <v>3.454545455</v>
      </c>
      <c r="DL99" s="5">
        <f t="shared" si="5"/>
        <v>2.25</v>
      </c>
      <c r="DM99" s="5">
        <f t="shared" si="6"/>
        <v>3.75</v>
      </c>
      <c r="DN99" s="5">
        <f t="shared" si="7"/>
        <v>0</v>
      </c>
      <c r="DO99" s="5">
        <f t="shared" ref="DO99:DP99" si="106">IF($K99=1,Q99,IF($K99=2,S99,IF($K99=3,U99)))</f>
        <v>5</v>
      </c>
      <c r="DP99" s="5">
        <f t="shared" si="106"/>
        <v>1</v>
      </c>
      <c r="DQ99" s="5">
        <f t="shared" si="9"/>
        <v>3</v>
      </c>
      <c r="DR99" s="5">
        <f t="shared" si="10"/>
        <v>1.5</v>
      </c>
      <c r="DS99" s="22" t="s">
        <v>1494</v>
      </c>
    </row>
    <row r="100" ht="15.75" customHeight="1">
      <c r="A100" s="23">
        <v>221.0</v>
      </c>
      <c r="B100" s="24">
        <v>43329.0</v>
      </c>
      <c r="C100" s="25" t="s">
        <v>261</v>
      </c>
      <c r="D100" s="23">
        <v>31.0</v>
      </c>
      <c r="E100" s="23">
        <v>1.0</v>
      </c>
      <c r="F100" s="6">
        <f t="shared" si="2"/>
        <v>0</v>
      </c>
      <c r="G100" s="6">
        <f t="shared" si="3"/>
        <v>0</v>
      </c>
      <c r="H100" s="23">
        <v>4.0</v>
      </c>
      <c r="I100" s="3">
        <v>100.0</v>
      </c>
      <c r="J100" s="23">
        <v>220.0</v>
      </c>
      <c r="K100" s="23">
        <v>3.0</v>
      </c>
      <c r="L100" s="25"/>
      <c r="M100" s="23">
        <v>0.0</v>
      </c>
      <c r="N100" s="25"/>
      <c r="O100" s="25" t="s">
        <v>68</v>
      </c>
      <c r="P100">
        <v>221.0</v>
      </c>
      <c r="Q100">
        <v>6.0</v>
      </c>
      <c r="R100">
        <v>1.0</v>
      </c>
      <c r="S100">
        <v>2.0</v>
      </c>
      <c r="T100">
        <v>0.0</v>
      </c>
      <c r="U100">
        <v>2.0</v>
      </c>
      <c r="V100">
        <v>2.0</v>
      </c>
      <c r="W100" s="5">
        <v>221.0</v>
      </c>
      <c r="X100" s="5">
        <v>3.0</v>
      </c>
      <c r="Y100" s="5">
        <v>7.0</v>
      </c>
      <c r="Z100" s="5">
        <v>7.0</v>
      </c>
      <c r="AA100" s="5">
        <v>7.0</v>
      </c>
      <c r="AB100" s="5">
        <v>7.0</v>
      </c>
      <c r="AC100" s="5">
        <v>7.0</v>
      </c>
      <c r="AD100" s="5">
        <v>7.0</v>
      </c>
      <c r="AE100" s="5">
        <v>1.0</v>
      </c>
      <c r="AF100" s="5">
        <v>7.0</v>
      </c>
      <c r="AG100" s="5">
        <v>1.0</v>
      </c>
      <c r="AH100" s="5">
        <v>7.0</v>
      </c>
      <c r="AI100" s="5">
        <v>6.0</v>
      </c>
      <c r="AJ100" s="5">
        <v>3.0</v>
      </c>
      <c r="AK100" s="5">
        <v>3.0</v>
      </c>
      <c r="AL100" s="5">
        <v>2.0</v>
      </c>
      <c r="AM100" s="5"/>
      <c r="AN100" s="5" t="s">
        <v>1498</v>
      </c>
      <c r="AO100" s="5">
        <v>5.0</v>
      </c>
      <c r="AP100" s="5">
        <v>2.0</v>
      </c>
      <c r="AQ100" s="5">
        <v>3.0</v>
      </c>
      <c r="AR100" s="5">
        <v>3.0</v>
      </c>
      <c r="AS100" s="5">
        <v>1.0</v>
      </c>
      <c r="AT100" s="5">
        <v>1.0</v>
      </c>
      <c r="AU100" s="5">
        <v>3.0</v>
      </c>
      <c r="AV100" s="5">
        <v>3.0</v>
      </c>
      <c r="AW100" s="5">
        <v>3.0</v>
      </c>
      <c r="AX100" s="5">
        <v>6.0</v>
      </c>
      <c r="AY100" s="5">
        <v>3.0</v>
      </c>
      <c r="AZ100" s="5">
        <v>2.0</v>
      </c>
      <c r="BA100" s="5">
        <v>1.0</v>
      </c>
      <c r="BB100" s="5"/>
      <c r="BC100" s="5">
        <v>1.0</v>
      </c>
      <c r="BD100" s="5"/>
      <c r="BE100" s="5" t="s">
        <v>139</v>
      </c>
      <c r="BF100" s="5">
        <v>5.0</v>
      </c>
      <c r="BG100" s="5">
        <v>22.0</v>
      </c>
      <c r="BH100" s="5">
        <v>3.0</v>
      </c>
      <c r="BI100" s="5"/>
      <c r="BJ100" s="5">
        <v>4.0</v>
      </c>
      <c r="BK100" s="5"/>
      <c r="BL100" s="5">
        <v>3.0</v>
      </c>
      <c r="BM100" s="5">
        <v>3.0</v>
      </c>
      <c r="BN100" s="5" t="s">
        <v>133</v>
      </c>
      <c r="BO100" s="5" t="s">
        <v>1501</v>
      </c>
      <c r="BP100">
        <v>221.0</v>
      </c>
      <c r="BQ100">
        <v>1.0</v>
      </c>
      <c r="BR100">
        <v>4.0</v>
      </c>
      <c r="BS100">
        <v>1.0</v>
      </c>
      <c r="BT100">
        <v>5.0</v>
      </c>
      <c r="BU100">
        <v>2.0</v>
      </c>
      <c r="BV100">
        <v>4.0</v>
      </c>
      <c r="BW100">
        <v>2.0</v>
      </c>
      <c r="BX100">
        <v>5.0</v>
      </c>
      <c r="BY100">
        <v>2.0</v>
      </c>
      <c r="BZ100">
        <v>4.0</v>
      </c>
      <c r="CA100">
        <v>2.0</v>
      </c>
      <c r="CB100">
        <v>1.0</v>
      </c>
      <c r="CC100">
        <v>2.0</v>
      </c>
      <c r="CD100">
        <v>4.0</v>
      </c>
      <c r="CE100">
        <v>3.0</v>
      </c>
      <c r="CF100">
        <v>2.0</v>
      </c>
      <c r="CG100">
        <v>3.0</v>
      </c>
      <c r="CH100">
        <v>2.0</v>
      </c>
      <c r="CI100">
        <v>3.0</v>
      </c>
      <c r="CJ100">
        <v>2.0</v>
      </c>
      <c r="CK100">
        <v>2.0</v>
      </c>
      <c r="CL100">
        <v>2.0</v>
      </c>
      <c r="CM100">
        <v>5.0</v>
      </c>
      <c r="CN100">
        <v>1.0</v>
      </c>
      <c r="CO100">
        <v>2.0</v>
      </c>
      <c r="CP100">
        <v>1.0</v>
      </c>
      <c r="CQ100">
        <v>2.0</v>
      </c>
      <c r="CR100">
        <v>2.0</v>
      </c>
      <c r="CS100">
        <v>5.0</v>
      </c>
      <c r="CT100">
        <v>1.0</v>
      </c>
      <c r="CU100">
        <v>4.0</v>
      </c>
      <c r="CV100">
        <v>2.0</v>
      </c>
      <c r="CW100">
        <v>3.0</v>
      </c>
      <c r="CX100">
        <v>2.0</v>
      </c>
      <c r="CY100">
        <v>1.0</v>
      </c>
      <c r="CZ100">
        <v>1.0</v>
      </c>
      <c r="DA100">
        <v>3.0</v>
      </c>
      <c r="DB100">
        <v>3.0</v>
      </c>
      <c r="DC100">
        <v>4.0</v>
      </c>
      <c r="DD100">
        <v>2.0</v>
      </c>
      <c r="DE100">
        <v>1.0</v>
      </c>
      <c r="DF100">
        <v>2.0</v>
      </c>
      <c r="DG100">
        <v>4.0</v>
      </c>
      <c r="DH100">
        <v>1.0</v>
      </c>
      <c r="DI100" t="s">
        <v>1504</v>
      </c>
      <c r="DJ100" t="s">
        <v>1505</v>
      </c>
      <c r="DK100" s="5">
        <f t="shared" si="4"/>
        <v>6.909090909</v>
      </c>
      <c r="DL100" s="5">
        <f t="shared" si="5"/>
        <v>2</v>
      </c>
      <c r="DM100" s="5">
        <f t="shared" si="6"/>
        <v>3.5</v>
      </c>
      <c r="DN100" s="5">
        <f t="shared" si="7"/>
        <v>0</v>
      </c>
      <c r="DO100" s="5">
        <f t="shared" ref="DO100:DP100" si="107">IF($K100=1,Q100,IF($K100=2,S100,IF($K100=3,U100)))</f>
        <v>2</v>
      </c>
      <c r="DP100" s="5">
        <f t="shared" si="107"/>
        <v>2</v>
      </c>
      <c r="DQ100" s="5" t="str">
        <f t="shared" si="9"/>
        <v/>
      </c>
      <c r="DR100" s="5" t="str">
        <f t="shared" si="10"/>
        <v/>
      </c>
      <c r="DS100" s="22" t="s">
        <v>1494</v>
      </c>
    </row>
    <row r="101" ht="15.75" customHeight="1">
      <c r="A101" s="23">
        <v>219.0</v>
      </c>
      <c r="B101" s="24">
        <v>43329.0</v>
      </c>
      <c r="C101" s="25" t="s">
        <v>261</v>
      </c>
      <c r="D101" s="23">
        <v>31.0</v>
      </c>
      <c r="E101" s="23">
        <v>1.0</v>
      </c>
      <c r="F101" s="6">
        <f t="shared" si="2"/>
        <v>0</v>
      </c>
      <c r="G101" s="28">
        <f t="shared" si="3"/>
        <v>0</v>
      </c>
      <c r="H101" s="23">
        <v>5.0</v>
      </c>
      <c r="I101" s="3">
        <v>101.0</v>
      </c>
      <c r="J101" s="23">
        <v>223.0</v>
      </c>
      <c r="K101" s="23">
        <v>3.0</v>
      </c>
      <c r="L101" s="25"/>
      <c r="M101" s="23">
        <v>0.0</v>
      </c>
      <c r="N101" s="25"/>
      <c r="O101" s="25" t="s">
        <v>68</v>
      </c>
      <c r="P101">
        <v>219.0</v>
      </c>
      <c r="Q101">
        <v>5.0</v>
      </c>
      <c r="R101">
        <v>1.0</v>
      </c>
      <c r="S101">
        <v>6.0</v>
      </c>
      <c r="T101">
        <v>2.0</v>
      </c>
      <c r="U101">
        <v>2.0</v>
      </c>
      <c r="V101">
        <v>1.0</v>
      </c>
      <c r="W101" s="5">
        <v>219.0</v>
      </c>
      <c r="X101" s="5">
        <v>3.0</v>
      </c>
      <c r="Y101" s="5">
        <v>4.0</v>
      </c>
      <c r="Z101" s="5">
        <v>7.0</v>
      </c>
      <c r="AA101" s="5">
        <v>7.0</v>
      </c>
      <c r="AB101" s="5">
        <v>7.0</v>
      </c>
      <c r="AC101" s="5">
        <v>7.0</v>
      </c>
      <c r="AD101" s="5">
        <v>7.0</v>
      </c>
      <c r="AE101" s="5">
        <v>1.0</v>
      </c>
      <c r="AF101" s="5">
        <v>7.0</v>
      </c>
      <c r="AG101" s="5">
        <v>1.0</v>
      </c>
      <c r="AH101" s="5">
        <v>7.0</v>
      </c>
      <c r="AI101" s="5">
        <v>6.0</v>
      </c>
      <c r="AJ101" s="5">
        <v>5.0</v>
      </c>
      <c r="AK101" s="5">
        <v>5.0</v>
      </c>
      <c r="AL101" s="5">
        <v>1.0</v>
      </c>
      <c r="AM101" s="5" t="s">
        <v>1515</v>
      </c>
      <c r="AN101" s="5"/>
      <c r="AO101" s="5">
        <v>6.0</v>
      </c>
      <c r="AP101" s="5">
        <v>6.0</v>
      </c>
      <c r="AQ101" s="5">
        <v>6.0</v>
      </c>
      <c r="AR101" s="5">
        <v>0.0</v>
      </c>
      <c r="AS101" s="5">
        <v>2.0</v>
      </c>
      <c r="AT101" s="5">
        <v>0.0</v>
      </c>
      <c r="AU101" s="5">
        <v>0.0</v>
      </c>
      <c r="AV101" s="5">
        <v>6.0</v>
      </c>
      <c r="AW101" s="5">
        <v>6.0</v>
      </c>
      <c r="AX101" s="5">
        <v>6.0</v>
      </c>
      <c r="AY101" s="5">
        <v>6.0</v>
      </c>
      <c r="AZ101" s="5">
        <v>6.0</v>
      </c>
      <c r="BA101" s="5">
        <v>1.0</v>
      </c>
      <c r="BB101" s="5"/>
      <c r="BC101" s="5">
        <v>2.0</v>
      </c>
      <c r="BD101" s="5"/>
      <c r="BE101" s="5" t="s">
        <v>139</v>
      </c>
      <c r="BF101" s="5">
        <v>2.0</v>
      </c>
      <c r="BG101" s="5">
        <v>18.0</v>
      </c>
      <c r="BH101" s="5">
        <v>3.0</v>
      </c>
      <c r="BI101" s="5"/>
      <c r="BJ101" s="5">
        <v>4.0</v>
      </c>
      <c r="BK101" s="5"/>
      <c r="BL101" s="5">
        <v>3.0</v>
      </c>
      <c r="BM101" s="5">
        <v>5.0</v>
      </c>
      <c r="BN101" s="5" t="s">
        <v>133</v>
      </c>
      <c r="BO101" s="5"/>
      <c r="BP101">
        <v>219.0</v>
      </c>
      <c r="BQ101">
        <v>5.0</v>
      </c>
      <c r="BR101">
        <v>3.0</v>
      </c>
      <c r="BS101">
        <v>5.0</v>
      </c>
      <c r="BT101">
        <v>1.0</v>
      </c>
      <c r="BU101">
        <v>4.0</v>
      </c>
      <c r="BV101">
        <v>1.0</v>
      </c>
      <c r="BW101">
        <v>5.0</v>
      </c>
      <c r="BX101">
        <v>4.0</v>
      </c>
      <c r="BY101">
        <v>2.0</v>
      </c>
      <c r="BZ101">
        <v>5.0</v>
      </c>
      <c r="CA101">
        <v>4.0</v>
      </c>
      <c r="CB101">
        <v>1.0</v>
      </c>
      <c r="CC101">
        <v>5.0</v>
      </c>
      <c r="CD101">
        <v>2.0</v>
      </c>
      <c r="CE101">
        <v>3.0</v>
      </c>
      <c r="CF101">
        <v>4.0</v>
      </c>
      <c r="CG101">
        <v>5.0</v>
      </c>
      <c r="CH101">
        <v>2.0</v>
      </c>
      <c r="CI101">
        <v>5.0</v>
      </c>
      <c r="CJ101">
        <v>5.0</v>
      </c>
      <c r="CK101">
        <v>2.0</v>
      </c>
      <c r="CL101">
        <v>5.0</v>
      </c>
      <c r="CM101">
        <v>4.0</v>
      </c>
      <c r="CN101">
        <v>3.0</v>
      </c>
      <c r="CO101">
        <v>4.0</v>
      </c>
      <c r="CP101">
        <v>2.0</v>
      </c>
      <c r="CQ101">
        <v>1.0</v>
      </c>
      <c r="CR101">
        <v>4.0</v>
      </c>
      <c r="CS101">
        <v>3.0</v>
      </c>
      <c r="CT101">
        <v>5.0</v>
      </c>
      <c r="CU101">
        <v>4.0</v>
      </c>
      <c r="CV101">
        <v>5.0</v>
      </c>
      <c r="CW101">
        <v>4.0</v>
      </c>
      <c r="CX101">
        <v>4.0</v>
      </c>
      <c r="CY101">
        <v>1.0</v>
      </c>
      <c r="CZ101">
        <v>5.0</v>
      </c>
      <c r="DA101">
        <v>1.0</v>
      </c>
      <c r="DB101">
        <v>4.0</v>
      </c>
      <c r="DC101">
        <v>3.0</v>
      </c>
      <c r="DD101">
        <v>4.0</v>
      </c>
      <c r="DE101">
        <v>1.0</v>
      </c>
      <c r="DF101">
        <v>5.0</v>
      </c>
      <c r="DG101">
        <v>5.0</v>
      </c>
      <c r="DH101">
        <v>2.0</v>
      </c>
      <c r="DI101" t="s">
        <v>1519</v>
      </c>
      <c r="DJ101" t="s">
        <v>1520</v>
      </c>
      <c r="DK101" s="5">
        <f t="shared" si="4"/>
        <v>6.636363636</v>
      </c>
      <c r="DL101" s="5">
        <f t="shared" si="5"/>
        <v>0.5</v>
      </c>
      <c r="DM101" s="5">
        <f t="shared" si="6"/>
        <v>6</v>
      </c>
      <c r="DN101" s="5">
        <f t="shared" si="7"/>
        <v>0</v>
      </c>
      <c r="DO101" s="5">
        <f t="shared" ref="DO101:DP101" si="108">IF($K101=1,Q101,IF($K101=2,S101,IF($K101=3,U101)))</f>
        <v>2</v>
      </c>
      <c r="DP101" s="5">
        <f t="shared" si="108"/>
        <v>1</v>
      </c>
      <c r="DQ101" s="5">
        <f t="shared" si="9"/>
        <v>4</v>
      </c>
      <c r="DR101" s="5">
        <f t="shared" si="10"/>
        <v>1.5</v>
      </c>
      <c r="DS101" s="22" t="s">
        <v>1526</v>
      </c>
    </row>
    <row r="102" ht="15.75" customHeight="1">
      <c r="A102" s="23">
        <v>223.0</v>
      </c>
      <c r="B102" s="24">
        <v>43329.0</v>
      </c>
      <c r="C102" s="25" t="s">
        <v>261</v>
      </c>
      <c r="D102" s="23">
        <v>31.0</v>
      </c>
      <c r="E102" s="23">
        <v>1.0</v>
      </c>
      <c r="F102" s="6">
        <f t="shared" si="2"/>
        <v>0</v>
      </c>
      <c r="G102" s="6">
        <f t="shared" si="3"/>
        <v>0</v>
      </c>
      <c r="H102" s="23">
        <v>5.0</v>
      </c>
      <c r="I102" s="3">
        <v>101.0</v>
      </c>
      <c r="J102" s="23">
        <v>219.0</v>
      </c>
      <c r="K102" s="23">
        <v>3.0</v>
      </c>
      <c r="L102" s="25"/>
      <c r="M102" s="23">
        <v>0.0</v>
      </c>
      <c r="N102" s="25"/>
      <c r="O102" s="25" t="s">
        <v>68</v>
      </c>
      <c r="P102">
        <v>223.0</v>
      </c>
      <c r="Q102">
        <v>4.0</v>
      </c>
      <c r="R102">
        <v>1.0</v>
      </c>
      <c r="S102">
        <v>2.0</v>
      </c>
      <c r="T102">
        <v>1.0</v>
      </c>
      <c r="U102">
        <v>6.0</v>
      </c>
      <c r="V102">
        <v>2.0</v>
      </c>
      <c r="W102" s="5">
        <v>223.0</v>
      </c>
      <c r="X102" s="5">
        <v>3.0</v>
      </c>
      <c r="Y102" s="5">
        <v>5.0</v>
      </c>
      <c r="Z102" s="5">
        <v>5.0</v>
      </c>
      <c r="AA102" s="5">
        <v>5.0</v>
      </c>
      <c r="AB102" s="5">
        <v>5.0</v>
      </c>
      <c r="AC102" s="5">
        <v>5.0</v>
      </c>
      <c r="AD102" s="5">
        <v>5.0</v>
      </c>
      <c r="AE102" s="5">
        <v>4.0</v>
      </c>
      <c r="AF102" s="5">
        <v>5.0</v>
      </c>
      <c r="AG102" s="5">
        <v>3.0</v>
      </c>
      <c r="AH102" s="5">
        <v>5.0</v>
      </c>
      <c r="AI102" s="5">
        <v>6.0</v>
      </c>
      <c r="AJ102" s="5">
        <v>4.0</v>
      </c>
      <c r="AK102" s="5">
        <v>5.0</v>
      </c>
      <c r="AL102" s="5">
        <v>1.0</v>
      </c>
      <c r="AM102" s="5" t="s">
        <v>1531</v>
      </c>
      <c r="AN102" s="5"/>
      <c r="AO102" s="5">
        <v>4.0</v>
      </c>
      <c r="AP102" s="5">
        <v>2.0</v>
      </c>
      <c r="AQ102" s="5">
        <v>6.0</v>
      </c>
      <c r="AR102" s="5">
        <v>0.0</v>
      </c>
      <c r="AS102" s="5">
        <v>1.0</v>
      </c>
      <c r="AT102" s="5">
        <v>0.0</v>
      </c>
      <c r="AU102" s="5">
        <v>0.0</v>
      </c>
      <c r="AV102" s="5">
        <v>3.0</v>
      </c>
      <c r="AW102" s="5">
        <v>4.0</v>
      </c>
      <c r="AX102" s="5">
        <v>5.0</v>
      </c>
      <c r="AY102" s="5">
        <v>5.0</v>
      </c>
      <c r="AZ102" s="5">
        <v>6.0</v>
      </c>
      <c r="BA102" s="5">
        <v>1.0</v>
      </c>
      <c r="BB102" s="5"/>
      <c r="BC102" s="5">
        <v>2.0</v>
      </c>
      <c r="BD102" s="5"/>
      <c r="BE102" s="5" t="s">
        <v>139</v>
      </c>
      <c r="BF102" s="5">
        <v>3.0</v>
      </c>
      <c r="BG102" s="5">
        <v>20.0</v>
      </c>
      <c r="BH102" s="5">
        <v>3.0</v>
      </c>
      <c r="BI102" s="5"/>
      <c r="BJ102" s="5">
        <v>4.0</v>
      </c>
      <c r="BK102" s="5"/>
      <c r="BL102" s="5">
        <v>4.0</v>
      </c>
      <c r="BM102" s="5">
        <v>5.0</v>
      </c>
      <c r="BN102" s="5" t="s">
        <v>1533</v>
      </c>
      <c r="BO102" s="5"/>
      <c r="BP102">
        <v>223.0</v>
      </c>
      <c r="BQ102">
        <v>4.0</v>
      </c>
      <c r="BR102">
        <v>2.0</v>
      </c>
      <c r="BS102">
        <v>4.0</v>
      </c>
      <c r="BT102">
        <v>2.0</v>
      </c>
      <c r="BU102">
        <v>3.0</v>
      </c>
      <c r="BV102">
        <v>2.0</v>
      </c>
      <c r="BW102">
        <v>2.0</v>
      </c>
      <c r="BX102">
        <v>1.0</v>
      </c>
      <c r="BY102">
        <v>4.0</v>
      </c>
      <c r="BZ102">
        <v>5.0</v>
      </c>
      <c r="CA102">
        <v>2.0</v>
      </c>
      <c r="CB102">
        <v>1.0</v>
      </c>
      <c r="CC102">
        <v>2.0</v>
      </c>
      <c r="CD102">
        <v>4.0</v>
      </c>
      <c r="CE102">
        <v>5.0</v>
      </c>
      <c r="CF102">
        <v>2.0</v>
      </c>
      <c r="CG102">
        <v>2.0</v>
      </c>
      <c r="CH102">
        <v>1.0</v>
      </c>
      <c r="CI102">
        <v>4.0</v>
      </c>
      <c r="CJ102">
        <v>5.0</v>
      </c>
      <c r="CK102">
        <v>2.0</v>
      </c>
      <c r="CL102">
        <v>5.0</v>
      </c>
      <c r="CM102">
        <v>1.0</v>
      </c>
      <c r="CN102">
        <v>2.0</v>
      </c>
      <c r="CO102">
        <v>2.0</v>
      </c>
      <c r="CP102">
        <v>5.0</v>
      </c>
      <c r="CQ102">
        <v>2.0</v>
      </c>
      <c r="CR102">
        <v>4.0</v>
      </c>
      <c r="CS102">
        <v>4.0</v>
      </c>
      <c r="CT102">
        <v>5.0</v>
      </c>
      <c r="CU102">
        <v>4.0</v>
      </c>
      <c r="CV102">
        <v>2.0</v>
      </c>
      <c r="CW102">
        <v>5.0</v>
      </c>
      <c r="CX102">
        <v>4.0</v>
      </c>
      <c r="CY102">
        <v>2.0</v>
      </c>
      <c r="CZ102">
        <v>5.0</v>
      </c>
      <c r="DA102">
        <v>2.0</v>
      </c>
      <c r="DB102">
        <v>4.0</v>
      </c>
      <c r="DC102">
        <v>2.0</v>
      </c>
      <c r="DD102">
        <v>5.0</v>
      </c>
      <c r="DE102">
        <v>1.0</v>
      </c>
      <c r="DF102">
        <v>5.0</v>
      </c>
      <c r="DG102">
        <v>2.0</v>
      </c>
      <c r="DH102">
        <v>5.0</v>
      </c>
      <c r="DI102" t="s">
        <v>1536</v>
      </c>
      <c r="DJ102" t="s">
        <v>1537</v>
      </c>
      <c r="DK102" s="5">
        <f t="shared" si="4"/>
        <v>5</v>
      </c>
      <c r="DL102" s="5">
        <f t="shared" si="5"/>
        <v>0.25</v>
      </c>
      <c r="DM102" s="5">
        <f t="shared" si="6"/>
        <v>5</v>
      </c>
      <c r="DN102" s="5">
        <f t="shared" si="7"/>
        <v>1</v>
      </c>
      <c r="DO102" s="5">
        <f t="shared" ref="DO102:DP102" si="109">IF($K102=1,Q102,IF($K102=2,S102,IF($K102=3,U102)))</f>
        <v>6</v>
      </c>
      <c r="DP102" s="5">
        <f t="shared" si="109"/>
        <v>2</v>
      </c>
      <c r="DQ102" s="5" t="str">
        <f t="shared" si="9"/>
        <v/>
      </c>
      <c r="DR102" s="5" t="str">
        <f t="shared" si="10"/>
        <v/>
      </c>
      <c r="DS102" s="22" t="s">
        <v>1526</v>
      </c>
    </row>
    <row r="103" ht="15.75" customHeight="1">
      <c r="A103" s="23">
        <v>212.0</v>
      </c>
      <c r="B103" s="24">
        <v>43329.0</v>
      </c>
      <c r="C103" s="25" t="s">
        <v>261</v>
      </c>
      <c r="D103" s="23">
        <v>31.0</v>
      </c>
      <c r="E103" s="23">
        <v>1.0</v>
      </c>
      <c r="F103" s="6">
        <f t="shared" si="2"/>
        <v>0</v>
      </c>
      <c r="G103" s="6">
        <f t="shared" si="3"/>
        <v>0</v>
      </c>
      <c r="H103" s="23">
        <v>6.0</v>
      </c>
      <c r="I103" s="3">
        <v>102.0</v>
      </c>
      <c r="J103" s="23">
        <v>218.0</v>
      </c>
      <c r="K103" s="23">
        <v>3.0</v>
      </c>
      <c r="L103" s="25"/>
      <c r="M103" s="23">
        <v>0.0</v>
      </c>
      <c r="N103" s="25"/>
      <c r="O103" s="25" t="s">
        <v>68</v>
      </c>
      <c r="P103">
        <v>212.0</v>
      </c>
      <c r="Q103">
        <v>2.0</v>
      </c>
      <c r="R103">
        <v>1.0</v>
      </c>
      <c r="S103">
        <v>5.0</v>
      </c>
      <c r="T103">
        <v>1.0</v>
      </c>
      <c r="U103">
        <v>2.0</v>
      </c>
      <c r="V103">
        <v>1.0</v>
      </c>
      <c r="W103" s="5">
        <v>212.0</v>
      </c>
      <c r="X103" s="5">
        <v>3.0</v>
      </c>
      <c r="Y103" s="5">
        <v>4.0</v>
      </c>
      <c r="Z103" s="5">
        <v>4.0</v>
      </c>
      <c r="AA103" s="5">
        <v>5.0</v>
      </c>
      <c r="AB103" s="5">
        <v>5.0</v>
      </c>
      <c r="AC103" s="5">
        <v>5.0</v>
      </c>
      <c r="AD103" s="5">
        <v>4.0</v>
      </c>
      <c r="AE103" s="5">
        <v>3.0</v>
      </c>
      <c r="AF103" s="5">
        <v>5.0</v>
      </c>
      <c r="AG103" s="5">
        <v>3.0</v>
      </c>
      <c r="AH103" s="5">
        <v>5.0</v>
      </c>
      <c r="AI103" s="5">
        <v>3.0</v>
      </c>
      <c r="AJ103" s="5">
        <v>2.0</v>
      </c>
      <c r="AK103" s="5">
        <v>2.0</v>
      </c>
      <c r="AL103" s="5">
        <v>2.0</v>
      </c>
      <c r="AM103" s="5"/>
      <c r="AN103" s="5" t="s">
        <v>1551</v>
      </c>
      <c r="AO103" s="5">
        <v>2.0</v>
      </c>
      <c r="AP103" s="5">
        <v>5.0</v>
      </c>
      <c r="AQ103" s="5">
        <v>3.0</v>
      </c>
      <c r="AR103" s="5">
        <v>0.0</v>
      </c>
      <c r="AS103" s="5">
        <v>0.0</v>
      </c>
      <c r="AT103" s="5">
        <v>0.0</v>
      </c>
      <c r="AU103" s="5">
        <v>3.0</v>
      </c>
      <c r="AV103" s="5">
        <v>3.0</v>
      </c>
      <c r="AW103" s="5">
        <v>3.0</v>
      </c>
      <c r="AX103" s="5">
        <v>4.0</v>
      </c>
      <c r="AY103" s="5">
        <v>2.0</v>
      </c>
      <c r="AZ103" s="5">
        <v>0.0</v>
      </c>
      <c r="BA103" s="5">
        <v>1.0</v>
      </c>
      <c r="BB103" s="5"/>
      <c r="BC103" s="5">
        <v>2.0</v>
      </c>
      <c r="BD103" s="5"/>
      <c r="BE103" s="5" t="s">
        <v>132</v>
      </c>
      <c r="BF103" s="5">
        <v>3.0</v>
      </c>
      <c r="BG103" s="5">
        <v>19.0</v>
      </c>
      <c r="BH103" s="5">
        <v>3.0</v>
      </c>
      <c r="BI103" s="5"/>
      <c r="BJ103" s="5">
        <v>1.0</v>
      </c>
      <c r="BK103" s="5"/>
      <c r="BL103" s="5">
        <v>5.0</v>
      </c>
      <c r="BM103" s="5">
        <v>5.0</v>
      </c>
      <c r="BN103" s="5" t="s">
        <v>140</v>
      </c>
      <c r="BO103" s="5" t="s">
        <v>1554</v>
      </c>
      <c r="BP103">
        <v>212.0</v>
      </c>
      <c r="BQ103">
        <v>5.0</v>
      </c>
      <c r="BR103">
        <v>3.0</v>
      </c>
      <c r="BS103">
        <v>5.0</v>
      </c>
      <c r="BT103">
        <v>1.0</v>
      </c>
      <c r="BU103">
        <v>5.0</v>
      </c>
      <c r="BV103">
        <v>2.0</v>
      </c>
      <c r="BW103">
        <v>4.0</v>
      </c>
      <c r="BX103">
        <v>2.0</v>
      </c>
      <c r="BY103">
        <v>4.0</v>
      </c>
      <c r="BZ103">
        <v>5.0</v>
      </c>
      <c r="CA103">
        <v>5.0</v>
      </c>
      <c r="CB103">
        <v>1.0</v>
      </c>
      <c r="CC103">
        <v>5.0</v>
      </c>
      <c r="CD103">
        <v>2.0</v>
      </c>
      <c r="CE103">
        <v>5.0</v>
      </c>
      <c r="CF103">
        <v>5.0</v>
      </c>
      <c r="CG103">
        <v>4.0</v>
      </c>
      <c r="CH103">
        <v>2.0</v>
      </c>
      <c r="CI103">
        <v>2.0</v>
      </c>
      <c r="CJ103">
        <v>5.0</v>
      </c>
      <c r="CK103">
        <v>2.0</v>
      </c>
      <c r="CL103">
        <v>4.0</v>
      </c>
      <c r="CM103">
        <v>2.0</v>
      </c>
      <c r="CN103">
        <v>5.0</v>
      </c>
      <c r="CO103">
        <v>4.0</v>
      </c>
      <c r="CP103">
        <v>4.0</v>
      </c>
      <c r="CQ103">
        <v>1.0</v>
      </c>
      <c r="CR103">
        <v>4.0</v>
      </c>
      <c r="CS103">
        <v>2.0</v>
      </c>
      <c r="CT103">
        <v>5.0</v>
      </c>
      <c r="CU103">
        <v>3.0</v>
      </c>
      <c r="CV103">
        <v>5.0</v>
      </c>
      <c r="CW103">
        <v>4.0</v>
      </c>
      <c r="CX103">
        <v>5.0</v>
      </c>
      <c r="CY103">
        <v>1.0</v>
      </c>
      <c r="CZ103">
        <v>4.0</v>
      </c>
      <c r="DA103">
        <v>2.0</v>
      </c>
      <c r="DB103">
        <v>4.0</v>
      </c>
      <c r="DC103">
        <v>2.0</v>
      </c>
      <c r="DD103">
        <v>5.0</v>
      </c>
      <c r="DE103">
        <v>1.0</v>
      </c>
      <c r="DF103">
        <v>4.0</v>
      </c>
      <c r="DG103">
        <v>4.0</v>
      </c>
      <c r="DH103">
        <v>5.0</v>
      </c>
      <c r="DI103" t="s">
        <v>1558</v>
      </c>
      <c r="DJ103" t="s">
        <v>1559</v>
      </c>
      <c r="DK103" s="5">
        <f t="shared" si="4"/>
        <v>4.545454545</v>
      </c>
      <c r="DL103" s="5">
        <f t="shared" si="5"/>
        <v>0.75</v>
      </c>
      <c r="DM103" s="5">
        <f t="shared" si="6"/>
        <v>2.25</v>
      </c>
      <c r="DN103" s="5">
        <f t="shared" si="7"/>
        <v>0</v>
      </c>
      <c r="DO103" s="5">
        <f t="shared" ref="DO103:DP103" si="110">IF($K103=1,Q103,IF($K103=2,S103,IF($K103=3,U103)))</f>
        <v>2</v>
      </c>
      <c r="DP103" s="5">
        <f t="shared" si="110"/>
        <v>1</v>
      </c>
      <c r="DQ103" s="5">
        <f t="shared" si="9"/>
        <v>3</v>
      </c>
      <c r="DR103" s="5">
        <f t="shared" si="10"/>
        <v>1</v>
      </c>
      <c r="DS103" s="22" t="s">
        <v>1565</v>
      </c>
    </row>
    <row r="104" ht="15.75" customHeight="1">
      <c r="A104" s="23">
        <v>218.0</v>
      </c>
      <c r="B104" s="24">
        <v>43329.0</v>
      </c>
      <c r="C104" s="25" t="s">
        <v>261</v>
      </c>
      <c r="D104" s="23">
        <v>31.0</v>
      </c>
      <c r="E104" s="23">
        <v>1.0</v>
      </c>
      <c r="F104" s="6">
        <f t="shared" si="2"/>
        <v>0</v>
      </c>
      <c r="G104" s="6">
        <f t="shared" si="3"/>
        <v>0</v>
      </c>
      <c r="H104" s="23">
        <v>6.0</v>
      </c>
      <c r="I104" s="3">
        <v>102.0</v>
      </c>
      <c r="J104" s="23">
        <v>212.0</v>
      </c>
      <c r="K104" s="23">
        <v>3.0</v>
      </c>
      <c r="L104" s="25"/>
      <c r="M104" s="23">
        <v>0.0</v>
      </c>
      <c r="N104" s="25"/>
      <c r="O104" s="25" t="s">
        <v>68</v>
      </c>
      <c r="P104">
        <v>218.0</v>
      </c>
      <c r="Q104">
        <v>5.0</v>
      </c>
      <c r="R104">
        <v>1.0</v>
      </c>
      <c r="S104">
        <v>4.0</v>
      </c>
      <c r="T104">
        <v>1.0</v>
      </c>
      <c r="U104">
        <v>5.0</v>
      </c>
      <c r="V104">
        <v>1.0</v>
      </c>
      <c r="W104" s="5">
        <v>218.0</v>
      </c>
      <c r="X104" s="5">
        <v>3.0</v>
      </c>
      <c r="Y104" s="5">
        <v>7.0</v>
      </c>
      <c r="Z104" s="5">
        <v>5.0</v>
      </c>
      <c r="AA104" s="5">
        <v>6.0</v>
      </c>
      <c r="AB104" s="5">
        <v>6.0</v>
      </c>
      <c r="AC104" s="5">
        <v>5.0</v>
      </c>
      <c r="AD104" s="5">
        <v>6.0</v>
      </c>
      <c r="AE104" s="5">
        <v>3.0</v>
      </c>
      <c r="AF104" s="5">
        <v>6.0</v>
      </c>
      <c r="AG104" s="5">
        <v>2.0</v>
      </c>
      <c r="AH104" s="5">
        <v>7.0</v>
      </c>
      <c r="AI104" s="5">
        <v>4.0</v>
      </c>
      <c r="AJ104" s="5">
        <v>2.0</v>
      </c>
      <c r="AK104" s="5">
        <v>3.0</v>
      </c>
      <c r="AL104" s="5">
        <v>2.0</v>
      </c>
      <c r="AM104" s="5"/>
      <c r="AN104" s="5" t="s">
        <v>1569</v>
      </c>
      <c r="AO104" s="5">
        <v>5.0</v>
      </c>
      <c r="AP104" s="5">
        <v>4.0</v>
      </c>
      <c r="AQ104" s="5">
        <v>5.0</v>
      </c>
      <c r="AR104" s="5">
        <v>5.0</v>
      </c>
      <c r="AS104" s="5">
        <v>1.0</v>
      </c>
      <c r="AT104" s="5">
        <v>2.0</v>
      </c>
      <c r="AU104" s="5">
        <v>3.0</v>
      </c>
      <c r="AV104" s="5">
        <v>2.0</v>
      </c>
      <c r="AW104" s="5">
        <v>4.0</v>
      </c>
      <c r="AX104" s="5">
        <v>5.0</v>
      </c>
      <c r="AY104" s="5">
        <v>4.0</v>
      </c>
      <c r="AZ104" s="5">
        <v>4.0</v>
      </c>
      <c r="BA104" s="5">
        <v>1.0</v>
      </c>
      <c r="BB104" s="5"/>
      <c r="BC104" s="5">
        <v>1.0</v>
      </c>
      <c r="BD104" s="5"/>
      <c r="BE104" s="5" t="s">
        <v>139</v>
      </c>
      <c r="BF104" s="5">
        <v>4.0</v>
      </c>
      <c r="BG104" s="5">
        <v>22.0</v>
      </c>
      <c r="BH104" s="5">
        <v>3.0</v>
      </c>
      <c r="BI104" s="5"/>
      <c r="BJ104" s="5">
        <v>4.0</v>
      </c>
      <c r="BK104" s="5"/>
      <c r="BL104" s="5">
        <v>3.0</v>
      </c>
      <c r="BM104" s="5">
        <v>4.0</v>
      </c>
      <c r="BN104" s="5" t="s">
        <v>202</v>
      </c>
      <c r="BO104" s="5" t="s">
        <v>202</v>
      </c>
      <c r="BP104">
        <v>218.0</v>
      </c>
      <c r="BQ104">
        <v>1.0</v>
      </c>
      <c r="BR104">
        <v>3.0</v>
      </c>
      <c r="BS104">
        <v>4.0</v>
      </c>
      <c r="BT104">
        <v>4.0</v>
      </c>
      <c r="BU104">
        <v>2.0</v>
      </c>
      <c r="BV104">
        <v>5.0</v>
      </c>
      <c r="BW104">
        <v>3.0</v>
      </c>
      <c r="BX104">
        <v>4.0</v>
      </c>
      <c r="BY104">
        <v>2.0</v>
      </c>
      <c r="BZ104">
        <v>4.0</v>
      </c>
      <c r="CA104">
        <v>2.0</v>
      </c>
      <c r="CB104">
        <v>2.0</v>
      </c>
      <c r="CC104">
        <v>4.0</v>
      </c>
      <c r="CD104">
        <v>4.0</v>
      </c>
      <c r="CE104">
        <v>3.0</v>
      </c>
      <c r="CF104">
        <v>1.0</v>
      </c>
      <c r="CG104">
        <v>3.0</v>
      </c>
      <c r="CH104">
        <v>2.0</v>
      </c>
      <c r="CI104">
        <v>4.0</v>
      </c>
      <c r="CJ104">
        <v>4.0</v>
      </c>
      <c r="CK104">
        <v>5.0</v>
      </c>
      <c r="CL104">
        <v>4.0</v>
      </c>
      <c r="CM104">
        <v>4.0</v>
      </c>
      <c r="CN104">
        <v>3.0</v>
      </c>
      <c r="CO104">
        <v>4.0</v>
      </c>
      <c r="CP104">
        <v>3.0</v>
      </c>
      <c r="CQ104">
        <v>4.0</v>
      </c>
      <c r="CR104">
        <v>4.0</v>
      </c>
      <c r="CS104">
        <v>4.0</v>
      </c>
      <c r="CT104">
        <v>4.0</v>
      </c>
      <c r="CU104">
        <v>5.0</v>
      </c>
      <c r="CV104">
        <v>3.0</v>
      </c>
      <c r="CW104">
        <v>2.0</v>
      </c>
      <c r="CX104">
        <v>2.0</v>
      </c>
      <c r="CY104">
        <v>2.0</v>
      </c>
      <c r="CZ104">
        <v>1.0</v>
      </c>
      <c r="DA104">
        <v>4.0</v>
      </c>
      <c r="DB104">
        <v>3.0</v>
      </c>
      <c r="DC104">
        <v>5.0</v>
      </c>
      <c r="DD104">
        <v>4.0</v>
      </c>
      <c r="DE104">
        <v>3.0</v>
      </c>
      <c r="DF104">
        <v>3.0</v>
      </c>
      <c r="DG104">
        <v>4.0</v>
      </c>
      <c r="DH104">
        <v>1.0</v>
      </c>
      <c r="DI104" t="s">
        <v>1573</v>
      </c>
      <c r="DJ104" t="s">
        <v>1574</v>
      </c>
      <c r="DK104" s="5">
        <f t="shared" si="4"/>
        <v>5.727272727</v>
      </c>
      <c r="DL104" s="5">
        <f t="shared" si="5"/>
        <v>2.75</v>
      </c>
      <c r="DM104" s="5">
        <f t="shared" si="6"/>
        <v>4.25</v>
      </c>
      <c r="DN104" s="5">
        <f t="shared" si="7"/>
        <v>1</v>
      </c>
      <c r="DO104" s="5">
        <f t="shared" ref="DO104:DP104" si="111">IF($K104=1,Q104,IF($K104=2,S104,IF($K104=3,U104)))</f>
        <v>5</v>
      </c>
      <c r="DP104" s="5">
        <f t="shared" si="111"/>
        <v>1</v>
      </c>
      <c r="DQ104" s="5" t="str">
        <f t="shared" si="9"/>
        <v/>
      </c>
      <c r="DR104" s="5" t="str">
        <f t="shared" si="10"/>
        <v/>
      </c>
      <c r="DS104" s="22" t="s">
        <v>1565</v>
      </c>
    </row>
    <row r="105" ht="15.75" customHeight="1">
      <c r="A105" s="23">
        <v>210.0</v>
      </c>
      <c r="B105" s="24">
        <v>43329.0</v>
      </c>
      <c r="C105" s="25" t="s">
        <v>261</v>
      </c>
      <c r="D105" s="23">
        <v>31.0</v>
      </c>
      <c r="E105" s="23">
        <v>1.0</v>
      </c>
      <c r="F105" s="6">
        <f t="shared" si="2"/>
        <v>0</v>
      </c>
      <c r="G105" s="6">
        <f t="shared" si="3"/>
        <v>0</v>
      </c>
      <c r="H105" s="23">
        <v>7.0</v>
      </c>
      <c r="I105" s="3">
        <v>103.0</v>
      </c>
      <c r="J105" s="23">
        <v>222.0</v>
      </c>
      <c r="K105" s="23">
        <v>3.0</v>
      </c>
      <c r="L105" s="25"/>
      <c r="M105" s="23">
        <v>0.0</v>
      </c>
      <c r="N105" s="25"/>
      <c r="O105" s="25" t="s">
        <v>68</v>
      </c>
      <c r="P105">
        <v>210.0</v>
      </c>
      <c r="Q105">
        <v>6.0</v>
      </c>
      <c r="R105">
        <v>2.0</v>
      </c>
      <c r="S105">
        <v>1.0</v>
      </c>
      <c r="T105">
        <v>1.0</v>
      </c>
      <c r="U105">
        <v>2.0</v>
      </c>
      <c r="V105">
        <v>1.0</v>
      </c>
      <c r="W105" s="5">
        <v>210.0</v>
      </c>
      <c r="X105" s="5">
        <v>3.0</v>
      </c>
      <c r="Y105" s="5">
        <v>4.0</v>
      </c>
      <c r="Z105" s="5">
        <v>5.0</v>
      </c>
      <c r="AA105" s="5">
        <v>4.0</v>
      </c>
      <c r="AB105" s="5">
        <v>3.0</v>
      </c>
      <c r="AC105" s="5">
        <v>3.0</v>
      </c>
      <c r="AD105" s="5">
        <v>4.0</v>
      </c>
      <c r="AE105" s="5">
        <v>1.0</v>
      </c>
      <c r="AF105" s="5">
        <v>4.0</v>
      </c>
      <c r="AG105" s="5">
        <v>3.0</v>
      </c>
      <c r="AH105" s="5">
        <v>5.0</v>
      </c>
      <c r="AI105" s="5">
        <v>3.0</v>
      </c>
      <c r="AJ105" s="5">
        <v>2.0</v>
      </c>
      <c r="AK105" s="5">
        <v>1.0</v>
      </c>
      <c r="AL105" s="5">
        <v>2.0</v>
      </c>
      <c r="AM105" s="5"/>
      <c r="AN105" s="5" t="s">
        <v>1582</v>
      </c>
      <c r="AO105" s="5">
        <v>6.0</v>
      </c>
      <c r="AP105" s="5">
        <v>1.0</v>
      </c>
      <c r="AQ105" s="5">
        <v>2.0</v>
      </c>
      <c r="AR105" s="5">
        <v>4.0</v>
      </c>
      <c r="AS105" s="5">
        <v>0.0</v>
      </c>
      <c r="AT105" s="5">
        <v>0.0</v>
      </c>
      <c r="AU105" s="5">
        <v>1.0</v>
      </c>
      <c r="AV105" s="5">
        <v>4.0</v>
      </c>
      <c r="AW105" s="5">
        <v>4.0</v>
      </c>
      <c r="AX105" s="5">
        <v>3.0</v>
      </c>
      <c r="AY105" s="5">
        <v>5.0</v>
      </c>
      <c r="AZ105" s="5">
        <v>3.0</v>
      </c>
      <c r="BA105" s="5">
        <v>1.0</v>
      </c>
      <c r="BB105" s="5"/>
      <c r="BC105" s="5">
        <v>1.0</v>
      </c>
      <c r="BD105" s="5"/>
      <c r="BE105" s="5" t="s">
        <v>132</v>
      </c>
      <c r="BF105" s="5">
        <v>1.0</v>
      </c>
      <c r="BG105" s="5">
        <v>18.0</v>
      </c>
      <c r="BH105" s="5">
        <v>3.0</v>
      </c>
      <c r="BI105" s="5"/>
      <c r="BJ105" s="5">
        <v>4.0</v>
      </c>
      <c r="BK105" s="5"/>
      <c r="BL105" s="5">
        <v>2.0</v>
      </c>
      <c r="BM105" s="5">
        <v>5.0</v>
      </c>
      <c r="BN105" s="5" t="s">
        <v>348</v>
      </c>
      <c r="BO105" s="5" t="s">
        <v>1584</v>
      </c>
      <c r="BP105">
        <v>210.0</v>
      </c>
      <c r="BQ105">
        <v>5.0</v>
      </c>
      <c r="BR105">
        <v>1.0</v>
      </c>
      <c r="BS105">
        <v>5.0</v>
      </c>
      <c r="BT105">
        <v>2.0</v>
      </c>
      <c r="BU105">
        <v>5.0</v>
      </c>
      <c r="BV105">
        <v>5.0</v>
      </c>
      <c r="BW105">
        <v>5.0</v>
      </c>
      <c r="BX105">
        <v>4.0</v>
      </c>
      <c r="BY105">
        <v>2.0</v>
      </c>
      <c r="BZ105">
        <v>5.0</v>
      </c>
      <c r="CA105">
        <v>5.0</v>
      </c>
      <c r="CB105">
        <v>4.0</v>
      </c>
      <c r="CC105">
        <v>5.0</v>
      </c>
      <c r="CD105">
        <v>4.0</v>
      </c>
      <c r="CE105">
        <v>5.0</v>
      </c>
      <c r="CF105">
        <v>4.0</v>
      </c>
      <c r="CG105">
        <v>4.0</v>
      </c>
      <c r="CH105">
        <v>4.0</v>
      </c>
      <c r="CI105">
        <v>2.0</v>
      </c>
      <c r="CJ105">
        <v>5.0</v>
      </c>
      <c r="CK105">
        <v>2.0</v>
      </c>
      <c r="CL105">
        <v>5.0</v>
      </c>
      <c r="CM105">
        <v>4.0</v>
      </c>
      <c r="CN105">
        <v>5.0</v>
      </c>
      <c r="CO105">
        <v>4.0</v>
      </c>
      <c r="CP105">
        <v>5.0</v>
      </c>
      <c r="CQ105">
        <v>1.0</v>
      </c>
      <c r="CR105">
        <v>3.0</v>
      </c>
      <c r="CS105">
        <v>4.0</v>
      </c>
      <c r="CT105">
        <v>5.0</v>
      </c>
      <c r="CU105">
        <v>5.0</v>
      </c>
      <c r="CV105">
        <v>5.0</v>
      </c>
      <c r="CW105">
        <v>4.0</v>
      </c>
      <c r="CX105">
        <v>4.0</v>
      </c>
      <c r="CY105">
        <v>4.0</v>
      </c>
      <c r="CZ105">
        <v>4.0</v>
      </c>
      <c r="DA105">
        <v>2.0</v>
      </c>
      <c r="DB105">
        <v>2.0</v>
      </c>
      <c r="DC105">
        <v>3.0</v>
      </c>
      <c r="DD105">
        <v>5.0</v>
      </c>
      <c r="DE105">
        <v>5.0</v>
      </c>
      <c r="DF105">
        <v>4.0</v>
      </c>
      <c r="DG105">
        <v>3.0</v>
      </c>
      <c r="DH105">
        <v>5.0</v>
      </c>
      <c r="DI105" t="s">
        <v>1586</v>
      </c>
      <c r="DJ105" t="s">
        <v>1587</v>
      </c>
      <c r="DK105" s="5">
        <f t="shared" si="4"/>
        <v>4.272727273</v>
      </c>
      <c r="DL105" s="5">
        <f t="shared" si="5"/>
        <v>1.25</v>
      </c>
      <c r="DM105" s="5">
        <f t="shared" si="6"/>
        <v>3.75</v>
      </c>
      <c r="DN105" s="5">
        <f t="shared" si="7"/>
        <v>-1</v>
      </c>
      <c r="DO105" s="5">
        <f t="shared" ref="DO105:DP105" si="112">IF($K105=1,Q105,IF($K105=2,S105,IF($K105=3,U105)))</f>
        <v>2</v>
      </c>
      <c r="DP105" s="5">
        <f t="shared" si="112"/>
        <v>1</v>
      </c>
      <c r="DQ105" s="5">
        <f t="shared" si="9"/>
        <v>3</v>
      </c>
      <c r="DR105" s="5">
        <f t="shared" si="10"/>
        <v>1</v>
      </c>
      <c r="DS105" s="22" t="s">
        <v>1594</v>
      </c>
    </row>
    <row r="106" ht="15.75" customHeight="1">
      <c r="A106" s="23">
        <v>222.0</v>
      </c>
      <c r="B106" s="24">
        <v>43329.0</v>
      </c>
      <c r="C106" s="25" t="s">
        <v>261</v>
      </c>
      <c r="D106" s="23">
        <v>31.0</v>
      </c>
      <c r="E106" s="23">
        <v>1.0</v>
      </c>
      <c r="F106" s="6">
        <f t="shared" si="2"/>
        <v>0</v>
      </c>
      <c r="G106" s="28">
        <f t="shared" si="3"/>
        <v>0</v>
      </c>
      <c r="H106" s="23">
        <v>7.0</v>
      </c>
      <c r="I106" s="3">
        <v>103.0</v>
      </c>
      <c r="J106" s="23">
        <v>210.0</v>
      </c>
      <c r="K106" s="23">
        <v>3.0</v>
      </c>
      <c r="L106" s="25"/>
      <c r="M106" s="23">
        <v>0.0</v>
      </c>
      <c r="N106" s="25"/>
      <c r="O106" s="25" t="s">
        <v>68</v>
      </c>
      <c r="P106">
        <v>222.0</v>
      </c>
      <c r="Q106">
        <v>4.0</v>
      </c>
      <c r="R106">
        <v>1.0</v>
      </c>
      <c r="S106">
        <v>6.0</v>
      </c>
      <c r="T106">
        <v>1.0</v>
      </c>
      <c r="U106">
        <v>5.0</v>
      </c>
      <c r="V106">
        <v>1.0</v>
      </c>
      <c r="W106" s="5">
        <v>222.0</v>
      </c>
      <c r="X106" s="5">
        <v>3.0</v>
      </c>
      <c r="Y106" s="5">
        <v>7.0</v>
      </c>
      <c r="Z106" s="5">
        <v>5.0</v>
      </c>
      <c r="AA106" s="5">
        <v>5.0</v>
      </c>
      <c r="AB106" s="5">
        <v>6.0</v>
      </c>
      <c r="AC106" s="5">
        <v>6.0</v>
      </c>
      <c r="AD106" s="5">
        <v>4.0</v>
      </c>
      <c r="AE106" s="5">
        <v>4.0</v>
      </c>
      <c r="AF106" s="5">
        <v>5.0</v>
      </c>
      <c r="AG106" s="5">
        <v>3.0</v>
      </c>
      <c r="AH106" s="5">
        <v>6.0</v>
      </c>
      <c r="AI106" s="5">
        <v>5.0</v>
      </c>
      <c r="AJ106" s="5">
        <v>2.0</v>
      </c>
      <c r="AK106" s="5">
        <v>2.0</v>
      </c>
      <c r="AL106" s="5">
        <v>2.0</v>
      </c>
      <c r="AM106" s="5"/>
      <c r="AN106" s="5" t="s">
        <v>1597</v>
      </c>
      <c r="AO106" s="5">
        <v>5.0</v>
      </c>
      <c r="AP106" s="5">
        <v>4.0</v>
      </c>
      <c r="AQ106" s="5">
        <v>5.0</v>
      </c>
      <c r="AR106" s="5">
        <v>4.0</v>
      </c>
      <c r="AS106" s="5">
        <v>4.0</v>
      </c>
      <c r="AT106" s="5">
        <v>4.0</v>
      </c>
      <c r="AU106" s="5">
        <v>3.0</v>
      </c>
      <c r="AV106" s="5">
        <v>3.0</v>
      </c>
      <c r="AW106" s="5">
        <v>2.0</v>
      </c>
      <c r="AX106" s="5">
        <v>3.0</v>
      </c>
      <c r="AY106" s="5">
        <v>4.0</v>
      </c>
      <c r="AZ106" s="5">
        <v>4.0</v>
      </c>
      <c r="BA106" s="5">
        <v>1.0</v>
      </c>
      <c r="BB106" s="5"/>
      <c r="BC106" s="5">
        <v>1.0</v>
      </c>
      <c r="BD106" s="5"/>
      <c r="BE106" s="5" t="s">
        <v>132</v>
      </c>
      <c r="BF106" s="5">
        <v>5.0</v>
      </c>
      <c r="BG106" s="5">
        <v>22.0</v>
      </c>
      <c r="BH106" s="5">
        <v>3.0</v>
      </c>
      <c r="BI106" s="5"/>
      <c r="BJ106" s="5" t="s">
        <v>391</v>
      </c>
      <c r="BK106" s="5" t="s">
        <v>1598</v>
      </c>
      <c r="BL106" s="5">
        <v>4.0</v>
      </c>
      <c r="BM106" s="5">
        <v>5.0</v>
      </c>
      <c r="BN106" s="5" t="s">
        <v>202</v>
      </c>
      <c r="BO106" s="5" t="s">
        <v>1601</v>
      </c>
      <c r="BP106">
        <v>222.0</v>
      </c>
      <c r="BQ106">
        <v>4.0</v>
      </c>
      <c r="BR106">
        <v>3.0</v>
      </c>
      <c r="BS106">
        <v>5.0</v>
      </c>
      <c r="BT106">
        <v>4.0</v>
      </c>
      <c r="BU106">
        <v>5.0</v>
      </c>
      <c r="BV106">
        <v>5.0</v>
      </c>
      <c r="BW106">
        <v>5.0</v>
      </c>
      <c r="BX106">
        <v>4.0</v>
      </c>
      <c r="BY106">
        <v>5.0</v>
      </c>
      <c r="BZ106">
        <v>5.0</v>
      </c>
      <c r="CA106">
        <v>4.0</v>
      </c>
      <c r="CB106">
        <v>1.0</v>
      </c>
      <c r="CC106">
        <v>4.0</v>
      </c>
      <c r="CD106">
        <v>5.0</v>
      </c>
      <c r="CE106">
        <v>5.0</v>
      </c>
      <c r="CF106">
        <v>4.0</v>
      </c>
      <c r="CG106">
        <v>5.0</v>
      </c>
      <c r="CH106">
        <v>1.0</v>
      </c>
      <c r="CI106">
        <v>3.0</v>
      </c>
      <c r="CJ106">
        <v>5.0</v>
      </c>
      <c r="CK106">
        <v>5.0</v>
      </c>
      <c r="CL106">
        <v>5.0</v>
      </c>
      <c r="CM106">
        <v>3.0</v>
      </c>
      <c r="CN106">
        <v>5.0</v>
      </c>
      <c r="CO106">
        <v>4.0</v>
      </c>
      <c r="CP106">
        <v>4.0</v>
      </c>
      <c r="CQ106">
        <v>5.0</v>
      </c>
      <c r="CR106">
        <v>5.0</v>
      </c>
      <c r="CS106">
        <v>3.0</v>
      </c>
      <c r="CT106">
        <v>5.0</v>
      </c>
      <c r="CU106">
        <v>5.0</v>
      </c>
      <c r="CV106">
        <v>5.0</v>
      </c>
      <c r="CW106">
        <v>5.0</v>
      </c>
      <c r="CX106">
        <v>5.0</v>
      </c>
      <c r="CY106">
        <v>4.0</v>
      </c>
      <c r="CZ106">
        <v>5.0</v>
      </c>
      <c r="DA106">
        <v>1.0</v>
      </c>
      <c r="DB106">
        <v>5.0</v>
      </c>
      <c r="DC106">
        <v>4.0</v>
      </c>
      <c r="DD106">
        <v>5.0</v>
      </c>
      <c r="DE106">
        <v>1.0</v>
      </c>
      <c r="DF106">
        <v>5.0</v>
      </c>
      <c r="DG106">
        <v>2.0</v>
      </c>
      <c r="DH106">
        <v>5.0</v>
      </c>
      <c r="DI106" t="s">
        <v>1603</v>
      </c>
      <c r="DJ106" t="s">
        <v>1604</v>
      </c>
      <c r="DK106" s="5">
        <f t="shared" si="4"/>
        <v>5.272727273</v>
      </c>
      <c r="DL106" s="5">
        <f t="shared" si="5"/>
        <v>3.75</v>
      </c>
      <c r="DM106" s="5">
        <f t="shared" si="6"/>
        <v>3.25</v>
      </c>
      <c r="DN106" s="5">
        <f t="shared" si="7"/>
        <v>0</v>
      </c>
      <c r="DO106" s="5">
        <f t="shared" ref="DO106:DP106" si="113">IF($K106=1,Q106,IF($K106=2,S106,IF($K106=3,U106)))</f>
        <v>5</v>
      </c>
      <c r="DP106" s="5">
        <f t="shared" si="113"/>
        <v>1</v>
      </c>
      <c r="DQ106" s="5" t="str">
        <f t="shared" si="9"/>
        <v/>
      </c>
      <c r="DR106" s="5" t="str">
        <f t="shared" si="10"/>
        <v/>
      </c>
      <c r="DS106" s="22" t="s">
        <v>1594</v>
      </c>
    </row>
    <row r="107" ht="15.75" customHeight="1">
      <c r="A107" s="23">
        <v>226.0</v>
      </c>
      <c r="B107" s="24">
        <v>43332.0</v>
      </c>
      <c r="C107" s="25" t="s">
        <v>266</v>
      </c>
      <c r="D107" s="23">
        <v>32.0</v>
      </c>
      <c r="E107" s="23">
        <v>4.0</v>
      </c>
      <c r="F107" s="6">
        <f t="shared" si="2"/>
        <v>1</v>
      </c>
      <c r="G107" s="6">
        <f t="shared" si="3"/>
        <v>1</v>
      </c>
      <c r="H107" s="23">
        <v>1.0</v>
      </c>
      <c r="I107" s="3">
        <v>104.0</v>
      </c>
      <c r="J107" s="23">
        <v>229.0</v>
      </c>
      <c r="K107" s="23">
        <v>1.0</v>
      </c>
      <c r="L107" s="25"/>
      <c r="M107" s="23">
        <v>0.0</v>
      </c>
      <c r="N107" s="25"/>
      <c r="O107" s="25" t="s">
        <v>68</v>
      </c>
      <c r="P107">
        <v>226.0</v>
      </c>
      <c r="Q107">
        <v>5.0</v>
      </c>
      <c r="R107">
        <v>1.0</v>
      </c>
      <c r="S107">
        <v>5.0</v>
      </c>
      <c r="T107">
        <v>1.0</v>
      </c>
      <c r="U107">
        <v>2.0</v>
      </c>
      <c r="V107">
        <v>1.0</v>
      </c>
      <c r="W107" s="5">
        <v>226.0</v>
      </c>
      <c r="X107" s="5">
        <v>1.0</v>
      </c>
      <c r="Y107" s="5">
        <v>3.0</v>
      </c>
      <c r="Z107" s="5">
        <v>6.0</v>
      </c>
      <c r="AA107" s="5">
        <v>3.0</v>
      </c>
      <c r="AB107" s="5">
        <v>3.0</v>
      </c>
      <c r="AC107" s="5">
        <v>3.0</v>
      </c>
      <c r="AD107" s="5">
        <v>5.0</v>
      </c>
      <c r="AE107" s="5">
        <v>2.0</v>
      </c>
      <c r="AF107" s="5">
        <v>5.0</v>
      </c>
      <c r="AG107" s="5">
        <v>4.0</v>
      </c>
      <c r="AH107" s="5">
        <v>4.0</v>
      </c>
      <c r="AI107" s="5">
        <v>3.0</v>
      </c>
      <c r="AJ107" s="5">
        <v>2.0</v>
      </c>
      <c r="AK107" s="5">
        <v>2.0</v>
      </c>
      <c r="AL107" s="5">
        <v>2.0</v>
      </c>
      <c r="AM107" s="5"/>
      <c r="AN107" s="5" t="s">
        <v>1614</v>
      </c>
      <c r="AO107" s="5">
        <v>5.0</v>
      </c>
      <c r="AP107" s="5">
        <v>5.0</v>
      </c>
      <c r="AQ107" s="5">
        <v>2.0</v>
      </c>
      <c r="AR107" s="5">
        <v>3.0</v>
      </c>
      <c r="AS107" s="5">
        <v>4.0</v>
      </c>
      <c r="AT107" s="5">
        <v>3.0</v>
      </c>
      <c r="AU107" s="5">
        <v>5.0</v>
      </c>
      <c r="AV107" s="5">
        <v>1.0</v>
      </c>
      <c r="AW107" s="5">
        <v>4.0</v>
      </c>
      <c r="AX107" s="5">
        <v>5.0</v>
      </c>
      <c r="AY107" s="5">
        <v>4.0</v>
      </c>
      <c r="AZ107" s="5">
        <v>4.0</v>
      </c>
      <c r="BA107" s="5">
        <v>2.0</v>
      </c>
      <c r="BB107" s="5"/>
      <c r="BC107" s="5">
        <v>2.0</v>
      </c>
      <c r="BD107" s="5"/>
      <c r="BE107" s="5" t="s">
        <v>139</v>
      </c>
      <c r="BF107" s="5">
        <v>3.0</v>
      </c>
      <c r="BG107" s="5">
        <v>20.0</v>
      </c>
      <c r="BH107" s="5">
        <v>3.0</v>
      </c>
      <c r="BI107" s="5"/>
      <c r="BJ107" s="5">
        <v>4.0</v>
      </c>
      <c r="BK107" s="5"/>
      <c r="BL107" s="5">
        <v>4.0</v>
      </c>
      <c r="BM107" s="5">
        <v>5.0</v>
      </c>
      <c r="BN107" s="5" t="s">
        <v>202</v>
      </c>
      <c r="BO107" s="5" t="s">
        <v>1617</v>
      </c>
      <c r="BP107">
        <v>226.0</v>
      </c>
      <c r="BQ107">
        <v>4.0</v>
      </c>
      <c r="BR107">
        <v>4.0</v>
      </c>
      <c r="BS107">
        <v>5.0</v>
      </c>
      <c r="BT107">
        <v>3.0</v>
      </c>
      <c r="BU107">
        <v>4.0</v>
      </c>
      <c r="BV107">
        <v>4.0</v>
      </c>
      <c r="BW107">
        <v>4.0</v>
      </c>
      <c r="BX107">
        <v>2.0</v>
      </c>
      <c r="BY107">
        <v>3.0</v>
      </c>
      <c r="BZ107">
        <v>5.0</v>
      </c>
      <c r="CA107">
        <v>4.0</v>
      </c>
      <c r="CB107">
        <v>3.0</v>
      </c>
      <c r="CC107">
        <v>5.0</v>
      </c>
      <c r="CD107">
        <v>4.0</v>
      </c>
      <c r="CE107">
        <v>4.0</v>
      </c>
      <c r="CF107">
        <v>3.0</v>
      </c>
      <c r="CG107">
        <v>3.0</v>
      </c>
      <c r="CH107">
        <v>1.0</v>
      </c>
      <c r="CI107">
        <v>3.0</v>
      </c>
      <c r="CJ107">
        <v>4.0</v>
      </c>
      <c r="CK107">
        <v>4.0</v>
      </c>
      <c r="CL107">
        <v>4.0</v>
      </c>
      <c r="CM107">
        <v>2.0</v>
      </c>
      <c r="CN107">
        <v>4.0</v>
      </c>
      <c r="CO107">
        <v>4.0</v>
      </c>
      <c r="CP107">
        <v>4.0</v>
      </c>
      <c r="CQ107">
        <v>4.0</v>
      </c>
      <c r="CR107">
        <v>4.0</v>
      </c>
      <c r="CS107">
        <v>4.0</v>
      </c>
      <c r="CT107">
        <v>4.0</v>
      </c>
      <c r="CU107">
        <v>4.0</v>
      </c>
      <c r="CV107">
        <v>5.0</v>
      </c>
      <c r="CW107">
        <v>4.0</v>
      </c>
      <c r="CX107">
        <v>4.0</v>
      </c>
      <c r="CY107">
        <v>3.0</v>
      </c>
      <c r="CZ107">
        <v>4.0</v>
      </c>
      <c r="DA107">
        <v>2.0</v>
      </c>
      <c r="DB107">
        <v>4.0</v>
      </c>
      <c r="DC107">
        <v>4.0</v>
      </c>
      <c r="DD107">
        <v>4.0</v>
      </c>
      <c r="DE107">
        <v>1.0</v>
      </c>
      <c r="DF107">
        <v>4.0</v>
      </c>
      <c r="DG107">
        <v>4.0</v>
      </c>
      <c r="DH107">
        <v>5.0</v>
      </c>
      <c r="DI107" t="s">
        <v>1621</v>
      </c>
      <c r="DJ107" t="s">
        <v>1622</v>
      </c>
      <c r="DK107" s="5">
        <f t="shared" si="4"/>
        <v>4.090909091</v>
      </c>
      <c r="DL107" s="5">
        <f t="shared" si="5"/>
        <v>3.75</v>
      </c>
      <c r="DM107" s="5">
        <f t="shared" si="6"/>
        <v>4.25</v>
      </c>
      <c r="DN107" s="5">
        <f t="shared" si="7"/>
        <v>0</v>
      </c>
      <c r="DO107" s="5">
        <f t="shared" ref="DO107:DP107" si="114">IF($K107=1,Q107,IF($K107=2,S107,IF($K107=3,U107)))</f>
        <v>5</v>
      </c>
      <c r="DP107" s="5">
        <f t="shared" si="114"/>
        <v>1</v>
      </c>
      <c r="DQ107" s="5">
        <f t="shared" si="9"/>
        <v>3</v>
      </c>
      <c r="DR107" s="5">
        <f t="shared" si="10"/>
        <v>1</v>
      </c>
      <c r="DS107" s="22" t="s">
        <v>1631</v>
      </c>
    </row>
    <row r="108" ht="15.75" customHeight="1">
      <c r="A108" s="23">
        <v>229.0</v>
      </c>
      <c r="B108" s="24">
        <v>43332.0</v>
      </c>
      <c r="C108" s="25" t="s">
        <v>266</v>
      </c>
      <c r="D108" s="23">
        <v>32.0</v>
      </c>
      <c r="E108" s="23">
        <v>4.0</v>
      </c>
      <c r="F108" s="6">
        <f t="shared" si="2"/>
        <v>1</v>
      </c>
      <c r="G108" s="6">
        <f t="shared" si="3"/>
        <v>1</v>
      </c>
      <c r="H108" s="23">
        <v>1.0</v>
      </c>
      <c r="I108" s="3">
        <v>104.0</v>
      </c>
      <c r="J108" s="23">
        <v>226.0</v>
      </c>
      <c r="K108" s="23">
        <v>1.0</v>
      </c>
      <c r="L108" s="25"/>
      <c r="M108" s="23">
        <v>0.0</v>
      </c>
      <c r="N108" s="25"/>
      <c r="O108" s="25" t="s">
        <v>68</v>
      </c>
      <c r="P108">
        <v>229.0</v>
      </c>
      <c r="Q108">
        <v>2.0</v>
      </c>
      <c r="R108">
        <v>1.0</v>
      </c>
      <c r="S108">
        <v>5.0</v>
      </c>
      <c r="T108">
        <v>1.0</v>
      </c>
      <c r="U108">
        <v>5.0</v>
      </c>
      <c r="V108">
        <v>2.0</v>
      </c>
      <c r="W108" s="5">
        <v>229.0</v>
      </c>
      <c r="X108" s="5">
        <v>1.0</v>
      </c>
      <c r="Y108" s="5">
        <v>4.0</v>
      </c>
      <c r="Z108" s="5">
        <v>7.0</v>
      </c>
      <c r="AA108" s="5">
        <v>4.0</v>
      </c>
      <c r="AB108" s="5">
        <v>4.0</v>
      </c>
      <c r="AC108" s="5">
        <v>4.0</v>
      </c>
      <c r="AD108" s="5">
        <v>4.0</v>
      </c>
      <c r="AE108" s="5">
        <v>7.0</v>
      </c>
      <c r="AF108" s="5">
        <v>6.0</v>
      </c>
      <c r="AG108" s="5">
        <v>4.0</v>
      </c>
      <c r="AH108" s="5">
        <v>6.0</v>
      </c>
      <c r="AI108" s="5">
        <v>4.0</v>
      </c>
      <c r="AJ108" s="5">
        <v>3.0</v>
      </c>
      <c r="AK108" s="5">
        <v>1.0</v>
      </c>
      <c r="AL108" s="5">
        <v>2.0</v>
      </c>
      <c r="AM108" s="5"/>
      <c r="AN108" s="5" t="s">
        <v>1636</v>
      </c>
      <c r="AO108" s="5">
        <v>2.0</v>
      </c>
      <c r="AP108" s="5">
        <v>5.0</v>
      </c>
      <c r="AQ108" s="5">
        <v>5.0</v>
      </c>
      <c r="AR108" s="5">
        <v>1.0</v>
      </c>
      <c r="AS108" s="5">
        <v>0.0</v>
      </c>
      <c r="AT108" s="5">
        <v>1.0</v>
      </c>
      <c r="AU108" s="5">
        <v>0.0</v>
      </c>
      <c r="AV108" s="5">
        <v>6.0</v>
      </c>
      <c r="AW108" s="5">
        <v>4.0</v>
      </c>
      <c r="AX108" s="5">
        <v>1.0</v>
      </c>
      <c r="AY108" s="5">
        <v>4.0</v>
      </c>
      <c r="AZ108" s="5">
        <v>3.0</v>
      </c>
      <c r="BA108" s="5">
        <v>2.0</v>
      </c>
      <c r="BB108" s="5"/>
      <c r="BC108" s="5">
        <v>2.0</v>
      </c>
      <c r="BD108" s="5"/>
      <c r="BE108" s="5" t="s">
        <v>132</v>
      </c>
      <c r="BF108" s="5">
        <v>2.0</v>
      </c>
      <c r="BG108" s="5">
        <v>18.0</v>
      </c>
      <c r="BH108" s="5">
        <v>3.0</v>
      </c>
      <c r="BI108" s="5"/>
      <c r="BJ108" s="5" t="s">
        <v>330</v>
      </c>
      <c r="BK108" s="5" t="s">
        <v>1638</v>
      </c>
      <c r="BL108" s="5">
        <v>5.0</v>
      </c>
      <c r="BM108" s="5">
        <v>5.0</v>
      </c>
      <c r="BN108" s="5" t="s">
        <v>133</v>
      </c>
      <c r="BO108" s="5"/>
      <c r="BP108">
        <v>229.0</v>
      </c>
      <c r="BQ108">
        <v>5.0</v>
      </c>
      <c r="BR108">
        <v>3.0</v>
      </c>
      <c r="BS108">
        <v>5.0</v>
      </c>
      <c r="BT108">
        <v>5.0</v>
      </c>
      <c r="BU108">
        <v>3.0</v>
      </c>
      <c r="BV108">
        <v>4.0</v>
      </c>
      <c r="BW108">
        <v>5.0</v>
      </c>
      <c r="BX108">
        <v>5.0</v>
      </c>
      <c r="BY108">
        <v>1.0</v>
      </c>
      <c r="BZ108">
        <v>3.0</v>
      </c>
      <c r="CA108">
        <v>1.0</v>
      </c>
      <c r="CB108">
        <v>1.0</v>
      </c>
      <c r="CC108">
        <v>4.0</v>
      </c>
      <c r="CD108">
        <v>5.0</v>
      </c>
      <c r="CE108">
        <v>5.0</v>
      </c>
      <c r="CF108">
        <v>2.0</v>
      </c>
      <c r="CG108">
        <v>5.0</v>
      </c>
      <c r="CH108">
        <v>3.0</v>
      </c>
      <c r="CI108">
        <v>5.0</v>
      </c>
      <c r="CJ108">
        <v>5.0</v>
      </c>
      <c r="CK108">
        <v>2.0</v>
      </c>
      <c r="CL108">
        <v>4.0</v>
      </c>
      <c r="CM108">
        <v>4.0</v>
      </c>
      <c r="CN108">
        <v>2.0</v>
      </c>
      <c r="CO108">
        <v>5.0</v>
      </c>
      <c r="CP108">
        <v>4.0</v>
      </c>
      <c r="CQ108">
        <v>4.0</v>
      </c>
      <c r="CR108">
        <v>2.0</v>
      </c>
      <c r="CS108">
        <v>5.0</v>
      </c>
      <c r="CT108">
        <v>5.0</v>
      </c>
      <c r="CU108">
        <v>3.0</v>
      </c>
      <c r="CV108">
        <v>5.0</v>
      </c>
      <c r="CW108">
        <v>5.0</v>
      </c>
      <c r="CX108">
        <v>5.0</v>
      </c>
      <c r="CY108">
        <v>4.0</v>
      </c>
      <c r="CZ108">
        <v>2.0</v>
      </c>
      <c r="DA108">
        <v>2.0</v>
      </c>
      <c r="DB108">
        <v>3.0</v>
      </c>
      <c r="DC108">
        <v>5.0</v>
      </c>
      <c r="DD108">
        <v>4.0</v>
      </c>
      <c r="DE108">
        <v>5.0</v>
      </c>
      <c r="DF108">
        <v>3.0</v>
      </c>
      <c r="DG108">
        <v>5.0</v>
      </c>
      <c r="DH108">
        <v>5.0</v>
      </c>
      <c r="DI108" t="s">
        <v>1642</v>
      </c>
      <c r="DJ108" t="s">
        <v>1643</v>
      </c>
      <c r="DK108" s="5">
        <f t="shared" si="4"/>
        <v>4.363636364</v>
      </c>
      <c r="DL108" s="5">
        <f t="shared" si="5"/>
        <v>0.5</v>
      </c>
      <c r="DM108" s="5">
        <f t="shared" si="6"/>
        <v>3</v>
      </c>
      <c r="DN108" s="5">
        <f t="shared" si="7"/>
        <v>-2</v>
      </c>
      <c r="DO108" s="5">
        <f t="shared" ref="DO108:DP108" si="115">IF($K108=1,Q108,IF($K108=2,S108,IF($K108=3,U108)))</f>
        <v>2</v>
      </c>
      <c r="DP108" s="5">
        <f t="shared" si="115"/>
        <v>1</v>
      </c>
      <c r="DQ108" s="5" t="str">
        <f t="shared" si="9"/>
        <v/>
      </c>
      <c r="DR108" s="5" t="str">
        <f t="shared" si="10"/>
        <v/>
      </c>
      <c r="DS108" s="22" t="s">
        <v>1631</v>
      </c>
    </row>
    <row r="109" ht="15.75" customHeight="1">
      <c r="A109" s="23">
        <v>233.0</v>
      </c>
      <c r="B109" s="24">
        <v>43332.0</v>
      </c>
      <c r="C109" s="25" t="s">
        <v>266</v>
      </c>
      <c r="D109" s="23">
        <v>32.0</v>
      </c>
      <c r="E109" s="23">
        <v>4.0</v>
      </c>
      <c r="F109" s="6">
        <f t="shared" si="2"/>
        <v>1</v>
      </c>
      <c r="G109" s="6">
        <f t="shared" si="3"/>
        <v>1</v>
      </c>
      <c r="H109" s="23">
        <v>2.0</v>
      </c>
      <c r="I109" s="3">
        <v>105.0</v>
      </c>
      <c r="J109" s="23">
        <v>235.0</v>
      </c>
      <c r="K109" s="23">
        <v>2.0</v>
      </c>
      <c r="L109" s="25"/>
      <c r="M109" s="23">
        <v>0.0</v>
      </c>
      <c r="N109" s="25"/>
      <c r="O109" s="25" t="s">
        <v>68</v>
      </c>
      <c r="P109">
        <v>233.0</v>
      </c>
      <c r="Q109">
        <v>3.0</v>
      </c>
      <c r="R109">
        <v>1.0</v>
      </c>
      <c r="S109">
        <v>3.0</v>
      </c>
      <c r="T109">
        <v>2.0</v>
      </c>
      <c r="U109">
        <v>1.0</v>
      </c>
      <c r="V109">
        <v>2.0</v>
      </c>
      <c r="W109" s="5">
        <v>233.0</v>
      </c>
      <c r="X109" s="5">
        <v>2.0</v>
      </c>
      <c r="Y109" s="5">
        <v>6.0</v>
      </c>
      <c r="Z109" s="5">
        <v>6.0</v>
      </c>
      <c r="AA109" s="5">
        <v>5.0</v>
      </c>
      <c r="AB109" s="5">
        <v>5.0</v>
      </c>
      <c r="AC109" s="5">
        <v>5.0</v>
      </c>
      <c r="AD109" s="5">
        <v>6.0</v>
      </c>
      <c r="AE109" s="5">
        <v>4.0</v>
      </c>
      <c r="AF109" s="5">
        <v>5.0</v>
      </c>
      <c r="AG109" s="5">
        <v>3.0</v>
      </c>
      <c r="AH109" s="5">
        <v>6.0</v>
      </c>
      <c r="AI109" s="5">
        <v>5.0</v>
      </c>
      <c r="AJ109" s="5">
        <v>2.0</v>
      </c>
      <c r="AK109" s="5">
        <v>2.0</v>
      </c>
      <c r="AL109" s="5">
        <v>2.0</v>
      </c>
      <c r="AM109" s="5"/>
      <c r="AN109" s="5" t="s">
        <v>1658</v>
      </c>
      <c r="AO109" s="5">
        <v>3.0</v>
      </c>
      <c r="AP109" s="5">
        <v>2.0</v>
      </c>
      <c r="AQ109" s="5">
        <v>1.0</v>
      </c>
      <c r="AR109" s="5">
        <v>3.0</v>
      </c>
      <c r="AS109" s="5">
        <v>2.0</v>
      </c>
      <c r="AT109" s="5">
        <v>4.0</v>
      </c>
      <c r="AU109" s="5">
        <v>2.0</v>
      </c>
      <c r="AV109" s="5">
        <v>5.0</v>
      </c>
      <c r="AW109" s="5">
        <v>4.0</v>
      </c>
      <c r="AX109" s="5">
        <v>3.0</v>
      </c>
      <c r="AY109" s="5">
        <v>5.0</v>
      </c>
      <c r="AZ109" s="5">
        <v>3.0</v>
      </c>
      <c r="BA109" s="5">
        <v>2.0</v>
      </c>
      <c r="BB109" s="5"/>
      <c r="BC109" s="5">
        <v>2.0</v>
      </c>
      <c r="BD109" s="5"/>
      <c r="BE109" s="5" t="s">
        <v>132</v>
      </c>
      <c r="BF109" s="5">
        <v>2.0</v>
      </c>
      <c r="BG109" s="5">
        <v>19.0</v>
      </c>
      <c r="BH109" s="5">
        <v>3.0</v>
      </c>
      <c r="BI109" s="5"/>
      <c r="BJ109" s="5">
        <v>4.0</v>
      </c>
      <c r="BK109" s="5"/>
      <c r="BL109" s="5">
        <v>2.0</v>
      </c>
      <c r="BM109" s="5">
        <v>5.0</v>
      </c>
      <c r="BN109" s="5" t="s">
        <v>202</v>
      </c>
      <c r="BO109" s="5" t="s">
        <v>1661</v>
      </c>
      <c r="BP109">
        <v>233.0</v>
      </c>
      <c r="BQ109">
        <v>2.0</v>
      </c>
      <c r="BR109">
        <v>2.0</v>
      </c>
      <c r="BS109">
        <v>5.0</v>
      </c>
      <c r="BT109">
        <v>2.0</v>
      </c>
      <c r="BU109">
        <v>4.0</v>
      </c>
      <c r="BV109">
        <v>4.0</v>
      </c>
      <c r="BW109">
        <v>3.0</v>
      </c>
      <c r="BX109">
        <v>4.0</v>
      </c>
      <c r="BY109">
        <v>2.0</v>
      </c>
      <c r="BZ109">
        <v>4.0</v>
      </c>
      <c r="CA109">
        <v>3.0</v>
      </c>
      <c r="CB109">
        <v>1.0</v>
      </c>
      <c r="CC109">
        <v>4.0</v>
      </c>
      <c r="CD109">
        <v>4.0</v>
      </c>
      <c r="CE109">
        <v>3.0</v>
      </c>
      <c r="CF109">
        <v>4.0</v>
      </c>
      <c r="CG109">
        <v>3.0</v>
      </c>
      <c r="CH109">
        <v>2.0</v>
      </c>
      <c r="CI109">
        <v>3.0</v>
      </c>
      <c r="CJ109">
        <v>4.0</v>
      </c>
      <c r="CK109">
        <v>4.0</v>
      </c>
      <c r="CL109">
        <v>4.0</v>
      </c>
      <c r="CM109">
        <v>4.0</v>
      </c>
      <c r="CN109">
        <v>5.0</v>
      </c>
      <c r="CO109">
        <v>4.0</v>
      </c>
      <c r="CP109">
        <v>2.0</v>
      </c>
      <c r="CQ109">
        <v>4.0</v>
      </c>
      <c r="CR109">
        <v>4.0</v>
      </c>
      <c r="CS109">
        <v>2.0</v>
      </c>
      <c r="CT109">
        <v>5.0</v>
      </c>
      <c r="CU109">
        <v>4.0</v>
      </c>
      <c r="CV109">
        <v>3.0</v>
      </c>
      <c r="CW109">
        <v>4.0</v>
      </c>
      <c r="CX109">
        <v>2.0</v>
      </c>
      <c r="CY109">
        <v>2.0</v>
      </c>
      <c r="CZ109">
        <v>2.0</v>
      </c>
      <c r="DA109">
        <v>2.0</v>
      </c>
      <c r="DB109">
        <v>2.0</v>
      </c>
      <c r="DC109">
        <v>3.0</v>
      </c>
      <c r="DD109">
        <v>4.0</v>
      </c>
      <c r="DE109">
        <v>2.0</v>
      </c>
      <c r="DF109">
        <v>3.0</v>
      </c>
      <c r="DG109">
        <v>3.0</v>
      </c>
      <c r="DH109">
        <v>4.0</v>
      </c>
      <c r="DI109" t="s">
        <v>1665</v>
      </c>
      <c r="DJ109" t="s">
        <v>1666</v>
      </c>
      <c r="DK109" s="5">
        <f t="shared" si="4"/>
        <v>5.272727273</v>
      </c>
      <c r="DL109" s="5">
        <f t="shared" si="5"/>
        <v>2.75</v>
      </c>
      <c r="DM109" s="5">
        <f t="shared" si="6"/>
        <v>3.75</v>
      </c>
      <c r="DN109" s="5">
        <f t="shared" si="7"/>
        <v>0</v>
      </c>
      <c r="DO109" s="5">
        <f t="shared" ref="DO109:DP109" si="116">IF($K109=1,Q109,IF($K109=2,S109,IF($K109=3,U109)))</f>
        <v>3</v>
      </c>
      <c r="DP109" s="5">
        <f t="shared" si="116"/>
        <v>2</v>
      </c>
      <c r="DQ109" s="5">
        <f t="shared" si="9"/>
        <v>3</v>
      </c>
      <c r="DR109" s="5">
        <f t="shared" si="10"/>
        <v>2</v>
      </c>
      <c r="DS109" s="22" t="s">
        <v>1678</v>
      </c>
    </row>
    <row r="110" ht="15.75" customHeight="1">
      <c r="A110" s="23">
        <v>235.0</v>
      </c>
      <c r="B110" s="24">
        <v>43332.0</v>
      </c>
      <c r="C110" s="25" t="s">
        <v>266</v>
      </c>
      <c r="D110" s="23">
        <v>32.0</v>
      </c>
      <c r="E110" s="23">
        <v>4.0</v>
      </c>
      <c r="F110" s="6">
        <f t="shared" si="2"/>
        <v>1</v>
      </c>
      <c r="G110" s="6">
        <f t="shared" si="3"/>
        <v>1</v>
      </c>
      <c r="H110" s="23">
        <v>2.0</v>
      </c>
      <c r="I110" s="3">
        <v>105.0</v>
      </c>
      <c r="J110" s="23">
        <v>233.0</v>
      </c>
      <c r="K110" s="23">
        <v>2.0</v>
      </c>
      <c r="L110" s="25"/>
      <c r="M110" s="23">
        <v>0.0</v>
      </c>
      <c r="N110" s="25"/>
      <c r="O110" s="25" t="s">
        <v>68</v>
      </c>
      <c r="P110">
        <v>235.0</v>
      </c>
      <c r="Q110">
        <v>2.0</v>
      </c>
      <c r="R110">
        <v>2.0</v>
      </c>
      <c r="S110">
        <v>6.0</v>
      </c>
      <c r="T110">
        <v>2.0</v>
      </c>
      <c r="U110">
        <v>4.0</v>
      </c>
      <c r="V110">
        <v>1.0</v>
      </c>
      <c r="W110" s="5">
        <v>235.0</v>
      </c>
      <c r="X110" s="5">
        <v>2.0</v>
      </c>
      <c r="Y110" s="5">
        <v>6.0</v>
      </c>
      <c r="Z110" s="5">
        <v>5.0</v>
      </c>
      <c r="AA110" s="5">
        <v>5.0</v>
      </c>
      <c r="AB110" s="5">
        <v>5.0</v>
      </c>
      <c r="AC110" s="5">
        <v>4.0</v>
      </c>
      <c r="AD110" s="5">
        <v>4.0</v>
      </c>
      <c r="AE110" s="5">
        <v>2.0</v>
      </c>
      <c r="AF110" s="5">
        <v>5.0</v>
      </c>
      <c r="AG110" s="5">
        <v>1.0</v>
      </c>
      <c r="AH110" s="5">
        <v>6.0</v>
      </c>
      <c r="AI110" s="5">
        <v>5.0</v>
      </c>
      <c r="AJ110" s="5">
        <v>1.0</v>
      </c>
      <c r="AK110" s="5">
        <v>2.0</v>
      </c>
      <c r="AL110" s="5">
        <v>2.0</v>
      </c>
      <c r="AM110" s="5"/>
      <c r="AN110" s="5" t="s">
        <v>1683</v>
      </c>
      <c r="AO110" s="5">
        <v>2.0</v>
      </c>
      <c r="AP110" s="5">
        <v>6.0</v>
      </c>
      <c r="AQ110" s="5">
        <v>5.0</v>
      </c>
      <c r="AR110" s="5">
        <v>4.0</v>
      </c>
      <c r="AS110" s="5">
        <v>1.0</v>
      </c>
      <c r="AT110" s="5">
        <v>3.0</v>
      </c>
      <c r="AU110" s="5">
        <v>4.0</v>
      </c>
      <c r="AV110" s="5">
        <v>4.0</v>
      </c>
      <c r="AW110" s="5">
        <v>4.0</v>
      </c>
      <c r="AX110" s="5">
        <v>4.0</v>
      </c>
      <c r="AY110" s="5">
        <v>4.0</v>
      </c>
      <c r="AZ110" s="5">
        <v>4.0</v>
      </c>
      <c r="BA110" s="5">
        <v>2.0</v>
      </c>
      <c r="BB110" s="5"/>
      <c r="BC110" s="5">
        <v>2.0</v>
      </c>
      <c r="BD110" s="5"/>
      <c r="BE110" s="5" t="s">
        <v>132</v>
      </c>
      <c r="BF110" s="5">
        <v>5.0</v>
      </c>
      <c r="BG110" s="5">
        <v>23.0</v>
      </c>
      <c r="BH110" s="5">
        <v>3.0</v>
      </c>
      <c r="BI110" s="5"/>
      <c r="BJ110" s="5">
        <v>1.0</v>
      </c>
      <c r="BK110" s="5"/>
      <c r="BL110" s="5">
        <v>5.0</v>
      </c>
      <c r="BM110" s="5">
        <v>5.0</v>
      </c>
      <c r="BN110" s="5" t="s">
        <v>202</v>
      </c>
      <c r="BO110" s="5"/>
      <c r="BP110">
        <v>235.0</v>
      </c>
      <c r="BQ110">
        <v>4.0</v>
      </c>
      <c r="BR110">
        <v>3.0</v>
      </c>
      <c r="BS110">
        <v>2.0</v>
      </c>
      <c r="BT110">
        <v>5.0</v>
      </c>
      <c r="BU110">
        <v>4.0</v>
      </c>
      <c r="BV110">
        <v>3.0</v>
      </c>
      <c r="BW110">
        <v>4.0</v>
      </c>
      <c r="BX110">
        <v>2.0</v>
      </c>
      <c r="BY110">
        <v>1.0</v>
      </c>
      <c r="BZ110">
        <v>4.0</v>
      </c>
      <c r="CA110">
        <v>2.0</v>
      </c>
      <c r="CB110">
        <v>1.0</v>
      </c>
      <c r="CC110">
        <v>4.0</v>
      </c>
      <c r="CD110">
        <v>4.0</v>
      </c>
      <c r="CE110">
        <v>4.0</v>
      </c>
      <c r="CF110">
        <v>3.0</v>
      </c>
      <c r="CG110">
        <v>5.0</v>
      </c>
      <c r="CH110">
        <v>4.0</v>
      </c>
      <c r="CI110">
        <v>5.0</v>
      </c>
      <c r="CJ110">
        <v>4.0</v>
      </c>
      <c r="CK110">
        <v>4.0</v>
      </c>
      <c r="CL110">
        <v>4.0</v>
      </c>
      <c r="CM110">
        <v>4.0</v>
      </c>
      <c r="CN110">
        <v>1.0</v>
      </c>
      <c r="CO110">
        <v>3.0</v>
      </c>
      <c r="CP110">
        <v>3.0</v>
      </c>
      <c r="CQ110">
        <v>2.0</v>
      </c>
      <c r="CR110">
        <v>2.0</v>
      </c>
      <c r="CS110">
        <v>5.0</v>
      </c>
      <c r="CT110">
        <v>4.0</v>
      </c>
      <c r="CU110">
        <v>5.0</v>
      </c>
      <c r="CV110">
        <v>5.0</v>
      </c>
      <c r="CW110">
        <v>4.0</v>
      </c>
      <c r="CX110">
        <v>2.0</v>
      </c>
      <c r="CY110">
        <v>4.0</v>
      </c>
      <c r="CZ110">
        <v>3.0</v>
      </c>
      <c r="DA110">
        <v>4.0</v>
      </c>
      <c r="DB110">
        <v>4.0</v>
      </c>
      <c r="DC110">
        <v>5.0</v>
      </c>
      <c r="DD110">
        <v>4.0</v>
      </c>
      <c r="DE110">
        <v>3.0</v>
      </c>
      <c r="DF110">
        <v>4.0</v>
      </c>
      <c r="DG110">
        <v>4.0</v>
      </c>
      <c r="DH110">
        <v>5.0</v>
      </c>
      <c r="DI110" t="s">
        <v>1687</v>
      </c>
      <c r="DJ110" t="s">
        <v>1688</v>
      </c>
      <c r="DK110" s="5">
        <f t="shared" si="4"/>
        <v>5.272727273</v>
      </c>
      <c r="DL110" s="5">
        <f t="shared" si="5"/>
        <v>3</v>
      </c>
      <c r="DM110" s="5">
        <f t="shared" si="6"/>
        <v>4</v>
      </c>
      <c r="DN110" s="5">
        <f t="shared" si="7"/>
        <v>1</v>
      </c>
      <c r="DO110" s="5">
        <f t="shared" ref="DO110:DP110" si="117">IF($K110=1,Q110,IF($K110=2,S110,IF($K110=3,U110)))</f>
        <v>6</v>
      </c>
      <c r="DP110" s="5">
        <f t="shared" si="117"/>
        <v>2</v>
      </c>
      <c r="DQ110" s="5" t="str">
        <f t="shared" si="9"/>
        <v/>
      </c>
      <c r="DR110" s="5" t="str">
        <f t="shared" si="10"/>
        <v/>
      </c>
      <c r="DS110" s="22" t="s">
        <v>1678</v>
      </c>
    </row>
    <row r="111" ht="15.75" customHeight="1">
      <c r="A111" s="23">
        <v>225.0</v>
      </c>
      <c r="B111" s="24">
        <v>43332.0</v>
      </c>
      <c r="C111" s="25" t="s">
        <v>266</v>
      </c>
      <c r="D111" s="23">
        <v>32.0</v>
      </c>
      <c r="E111" s="23">
        <v>4.0</v>
      </c>
      <c r="F111" s="6">
        <f t="shared" si="2"/>
        <v>1</v>
      </c>
      <c r="G111" s="28">
        <f t="shared" si="3"/>
        <v>1</v>
      </c>
      <c r="H111" s="23">
        <v>3.0</v>
      </c>
      <c r="I111" s="3">
        <v>106.0</v>
      </c>
      <c r="J111" s="23">
        <v>228.0</v>
      </c>
      <c r="K111" s="23">
        <v>3.0</v>
      </c>
      <c r="L111" s="25"/>
      <c r="M111" s="23">
        <v>0.0</v>
      </c>
      <c r="N111" s="25"/>
      <c r="O111" s="25" t="s">
        <v>68</v>
      </c>
      <c r="P111">
        <v>225.0</v>
      </c>
      <c r="Q111">
        <v>5.0</v>
      </c>
      <c r="R111">
        <v>1.0</v>
      </c>
      <c r="S111">
        <v>4.0</v>
      </c>
      <c r="T111">
        <v>1.0</v>
      </c>
      <c r="U111">
        <v>5.0</v>
      </c>
      <c r="V111">
        <v>1.0</v>
      </c>
      <c r="W111" s="5">
        <v>225.0</v>
      </c>
      <c r="X111" s="5">
        <v>3.0</v>
      </c>
      <c r="Y111" s="5">
        <v>6.0</v>
      </c>
      <c r="Z111" s="5">
        <v>7.0</v>
      </c>
      <c r="AA111" s="5">
        <v>6.0</v>
      </c>
      <c r="AB111" s="5">
        <v>6.0</v>
      </c>
      <c r="AC111" s="5">
        <v>5.0</v>
      </c>
      <c r="AD111" s="5">
        <v>6.0</v>
      </c>
      <c r="AE111" s="5">
        <v>1.0</v>
      </c>
      <c r="AF111" s="5">
        <v>6.0</v>
      </c>
      <c r="AG111" s="5">
        <v>1.0</v>
      </c>
      <c r="AH111" s="5">
        <v>7.0</v>
      </c>
      <c r="AI111" s="5">
        <v>5.0</v>
      </c>
      <c r="AJ111" s="5">
        <v>2.0</v>
      </c>
      <c r="AK111" s="5">
        <v>3.0</v>
      </c>
      <c r="AL111" s="5">
        <v>1.0</v>
      </c>
      <c r="AM111" s="5" t="s">
        <v>1700</v>
      </c>
      <c r="AN111" s="5"/>
      <c r="AO111" s="5">
        <v>5.0</v>
      </c>
      <c r="AP111" s="5">
        <v>4.0</v>
      </c>
      <c r="AQ111" s="5">
        <v>5.0</v>
      </c>
      <c r="AR111" s="5">
        <v>1.0</v>
      </c>
      <c r="AS111" s="5">
        <v>2.0</v>
      </c>
      <c r="AT111" s="5">
        <v>1.0</v>
      </c>
      <c r="AU111" s="5">
        <v>1.0</v>
      </c>
      <c r="AV111" s="5">
        <v>4.0</v>
      </c>
      <c r="AW111" s="5">
        <v>5.0</v>
      </c>
      <c r="AX111" s="5">
        <v>5.0</v>
      </c>
      <c r="AY111" s="5">
        <v>5.0</v>
      </c>
      <c r="AZ111" s="5">
        <v>5.0</v>
      </c>
      <c r="BA111" s="5">
        <v>2.0</v>
      </c>
      <c r="BB111" s="5"/>
      <c r="BC111" s="5">
        <v>2.0</v>
      </c>
      <c r="BD111" s="5"/>
      <c r="BE111" s="5" t="s">
        <v>139</v>
      </c>
      <c r="BF111" s="5">
        <v>2.0</v>
      </c>
      <c r="BG111" s="5">
        <v>18.0</v>
      </c>
      <c r="BH111" s="5">
        <v>3.0</v>
      </c>
      <c r="BI111" s="5"/>
      <c r="BJ111" s="5">
        <v>4.0</v>
      </c>
      <c r="BK111" s="5"/>
      <c r="BL111" s="5">
        <v>3.0</v>
      </c>
      <c r="BM111" s="5">
        <v>5.0</v>
      </c>
      <c r="BN111" s="5" t="s">
        <v>203</v>
      </c>
      <c r="BO111" s="5"/>
      <c r="BP111">
        <v>225.0</v>
      </c>
      <c r="BQ111">
        <v>3.0</v>
      </c>
      <c r="BR111">
        <v>2.0</v>
      </c>
      <c r="BS111">
        <v>3.0</v>
      </c>
      <c r="BT111">
        <v>2.0</v>
      </c>
      <c r="BU111">
        <v>2.0</v>
      </c>
      <c r="BV111">
        <v>3.0</v>
      </c>
      <c r="BW111">
        <v>3.0</v>
      </c>
      <c r="BX111">
        <v>3.0</v>
      </c>
      <c r="BY111">
        <v>3.0</v>
      </c>
      <c r="BZ111">
        <v>4.0</v>
      </c>
      <c r="CA111">
        <v>3.0</v>
      </c>
      <c r="CB111">
        <v>2.0</v>
      </c>
      <c r="CC111">
        <v>4.0</v>
      </c>
      <c r="CD111">
        <v>3.0</v>
      </c>
      <c r="CE111">
        <v>3.0</v>
      </c>
      <c r="CF111">
        <v>3.0</v>
      </c>
      <c r="CG111">
        <v>3.0</v>
      </c>
      <c r="CH111">
        <v>2.0</v>
      </c>
      <c r="CI111">
        <v>4.0</v>
      </c>
      <c r="CJ111">
        <v>3.0</v>
      </c>
      <c r="CK111">
        <v>3.0</v>
      </c>
      <c r="CL111">
        <v>3.0</v>
      </c>
      <c r="CM111">
        <v>2.0</v>
      </c>
      <c r="CN111">
        <v>4.0</v>
      </c>
      <c r="CO111">
        <v>3.0</v>
      </c>
      <c r="CP111">
        <v>3.0</v>
      </c>
      <c r="CQ111">
        <v>2.0</v>
      </c>
      <c r="CR111">
        <v>4.0</v>
      </c>
      <c r="CS111">
        <v>3.0</v>
      </c>
      <c r="CT111">
        <v>3.0</v>
      </c>
      <c r="CU111">
        <v>3.0</v>
      </c>
      <c r="CV111">
        <v>3.0</v>
      </c>
      <c r="CW111">
        <v>4.0</v>
      </c>
      <c r="CX111">
        <v>3.0</v>
      </c>
      <c r="CY111">
        <v>3.0</v>
      </c>
      <c r="CZ111">
        <v>4.0</v>
      </c>
      <c r="DA111">
        <v>3.0</v>
      </c>
      <c r="DB111">
        <v>4.0</v>
      </c>
      <c r="DC111">
        <v>3.0</v>
      </c>
      <c r="DD111">
        <v>3.0</v>
      </c>
      <c r="DE111">
        <v>2.0</v>
      </c>
      <c r="DF111">
        <v>3.0</v>
      </c>
      <c r="DG111">
        <v>2.0</v>
      </c>
      <c r="DH111">
        <v>3.0</v>
      </c>
      <c r="DI111" t="s">
        <v>1705</v>
      </c>
      <c r="DJ111" t="s">
        <v>1706</v>
      </c>
      <c r="DK111" s="5">
        <f t="shared" si="4"/>
        <v>6.181818182</v>
      </c>
      <c r="DL111" s="5">
        <f t="shared" si="5"/>
        <v>1.25</v>
      </c>
      <c r="DM111" s="5">
        <f t="shared" si="6"/>
        <v>5</v>
      </c>
      <c r="DN111" s="5">
        <f t="shared" si="7"/>
        <v>1</v>
      </c>
      <c r="DO111" s="5">
        <f t="shared" ref="DO111:DP111" si="118">IF($K111=1,Q111,IF($K111=2,S111,IF($K111=3,U111)))</f>
        <v>5</v>
      </c>
      <c r="DP111" s="5">
        <f t="shared" si="118"/>
        <v>1</v>
      </c>
      <c r="DQ111" s="5">
        <f t="shared" si="9"/>
        <v>3</v>
      </c>
      <c r="DR111" s="5">
        <f t="shared" si="10"/>
        <v>1</v>
      </c>
      <c r="DS111" s="22" t="s">
        <v>1716</v>
      </c>
    </row>
    <row r="112" ht="15.75" customHeight="1">
      <c r="A112" s="23">
        <v>228.0</v>
      </c>
      <c r="B112" s="24">
        <v>43332.0</v>
      </c>
      <c r="C112" s="25" t="s">
        <v>266</v>
      </c>
      <c r="D112" s="23">
        <v>32.0</v>
      </c>
      <c r="E112" s="23">
        <v>4.0</v>
      </c>
      <c r="F112" s="6">
        <f t="shared" si="2"/>
        <v>1</v>
      </c>
      <c r="G112" s="6">
        <f t="shared" si="3"/>
        <v>1</v>
      </c>
      <c r="H112" s="23">
        <v>3.0</v>
      </c>
      <c r="I112" s="3">
        <v>106.0</v>
      </c>
      <c r="J112" s="23">
        <v>225.0</v>
      </c>
      <c r="K112" s="23">
        <v>3.0</v>
      </c>
      <c r="L112" s="25"/>
      <c r="M112" s="23">
        <v>0.0</v>
      </c>
      <c r="N112" s="25"/>
      <c r="O112" s="25" t="s">
        <v>68</v>
      </c>
      <c r="P112">
        <v>228.0</v>
      </c>
      <c r="Q112">
        <v>3.0</v>
      </c>
      <c r="R112">
        <v>1.0</v>
      </c>
      <c r="S112">
        <v>5.0</v>
      </c>
      <c r="T112">
        <v>1.0</v>
      </c>
      <c r="U112">
        <v>2.0</v>
      </c>
      <c r="V112">
        <v>1.0</v>
      </c>
      <c r="W112" s="5">
        <v>228.0</v>
      </c>
      <c r="X112" s="5">
        <v>3.0</v>
      </c>
      <c r="Y112" s="5">
        <v>6.0</v>
      </c>
      <c r="Z112" s="5">
        <v>6.0</v>
      </c>
      <c r="AA112" s="5">
        <v>6.0</v>
      </c>
      <c r="AB112" s="5">
        <v>6.0</v>
      </c>
      <c r="AC112" s="5">
        <v>6.0</v>
      </c>
      <c r="AD112" s="5">
        <v>6.0</v>
      </c>
      <c r="AE112" s="5">
        <v>1.0</v>
      </c>
      <c r="AF112" s="5">
        <v>7.0</v>
      </c>
      <c r="AG112" s="5">
        <v>1.0</v>
      </c>
      <c r="AH112" s="5">
        <v>7.0</v>
      </c>
      <c r="AI112" s="5">
        <v>6.0</v>
      </c>
      <c r="AJ112" s="5">
        <v>3.0</v>
      </c>
      <c r="AK112" s="5">
        <v>4.0</v>
      </c>
      <c r="AL112" s="5">
        <v>1.0</v>
      </c>
      <c r="AM112" s="5" t="s">
        <v>1720</v>
      </c>
      <c r="AN112" s="5"/>
      <c r="AO112" s="5">
        <v>3.0</v>
      </c>
      <c r="AP112" s="5">
        <v>2.0</v>
      </c>
      <c r="AQ112" s="5">
        <v>4.0</v>
      </c>
      <c r="AR112" s="5">
        <v>1.0</v>
      </c>
      <c r="AS112" s="5">
        <v>1.0</v>
      </c>
      <c r="AT112" s="5">
        <v>0.0</v>
      </c>
      <c r="AU112" s="5">
        <v>0.0</v>
      </c>
      <c r="AV112" s="5">
        <v>5.0</v>
      </c>
      <c r="AW112" s="5">
        <v>5.0</v>
      </c>
      <c r="AX112" s="5">
        <v>5.0</v>
      </c>
      <c r="AY112" s="5">
        <v>5.0</v>
      </c>
      <c r="AZ112" s="5">
        <v>5.0</v>
      </c>
      <c r="BA112" s="5">
        <v>2.0</v>
      </c>
      <c r="BB112" s="5"/>
      <c r="BC112" s="5">
        <v>1.0</v>
      </c>
      <c r="BD112" s="5"/>
      <c r="BE112" s="5" t="s">
        <v>139</v>
      </c>
      <c r="BF112" s="5">
        <v>3.0</v>
      </c>
      <c r="BG112" s="5">
        <v>20.0</v>
      </c>
      <c r="BH112" s="5">
        <v>3.0</v>
      </c>
      <c r="BI112" s="5"/>
      <c r="BJ112" s="5">
        <v>4.0</v>
      </c>
      <c r="BK112" s="5"/>
      <c r="BL112" s="5">
        <v>3.0</v>
      </c>
      <c r="BM112" s="5">
        <v>5.0</v>
      </c>
      <c r="BN112" s="5" t="s">
        <v>150</v>
      </c>
      <c r="BO112" s="5"/>
      <c r="BP112">
        <v>228.0</v>
      </c>
      <c r="BQ112">
        <v>2.0</v>
      </c>
      <c r="BR112">
        <v>3.0</v>
      </c>
      <c r="BS112">
        <v>5.0</v>
      </c>
      <c r="BT112">
        <v>2.0</v>
      </c>
      <c r="BU112">
        <v>2.0</v>
      </c>
      <c r="BV112">
        <v>4.0</v>
      </c>
      <c r="BW112">
        <v>5.0</v>
      </c>
      <c r="BX112">
        <v>3.0</v>
      </c>
      <c r="BY112">
        <v>3.0</v>
      </c>
      <c r="BZ112">
        <v>4.0</v>
      </c>
      <c r="CA112">
        <v>2.0</v>
      </c>
      <c r="CB112">
        <v>1.0</v>
      </c>
      <c r="CC112">
        <v>4.0</v>
      </c>
      <c r="CD112">
        <v>2.0</v>
      </c>
      <c r="CE112">
        <v>2.0</v>
      </c>
      <c r="CF112">
        <v>3.0</v>
      </c>
      <c r="CG112">
        <v>5.0</v>
      </c>
      <c r="CH112">
        <v>3.0</v>
      </c>
      <c r="CI112">
        <v>2.0</v>
      </c>
      <c r="CJ112">
        <v>3.0</v>
      </c>
      <c r="CK112">
        <v>3.0</v>
      </c>
      <c r="CL112">
        <v>4.0</v>
      </c>
      <c r="CM112">
        <v>3.0</v>
      </c>
      <c r="CN112">
        <v>5.0</v>
      </c>
      <c r="CO112">
        <v>3.0</v>
      </c>
      <c r="CP112">
        <v>2.0</v>
      </c>
      <c r="CQ112">
        <v>4.0</v>
      </c>
      <c r="CR112">
        <v>4.0</v>
      </c>
      <c r="CS112">
        <v>2.0</v>
      </c>
      <c r="CT112">
        <v>4.0</v>
      </c>
      <c r="CU112">
        <v>4.0</v>
      </c>
      <c r="CV112">
        <v>4.0</v>
      </c>
      <c r="CW112">
        <v>3.0</v>
      </c>
      <c r="CX112">
        <v>4.0</v>
      </c>
      <c r="CY112">
        <v>4.0</v>
      </c>
      <c r="CZ112">
        <v>2.0</v>
      </c>
      <c r="DA112">
        <v>1.0</v>
      </c>
      <c r="DB112">
        <v>4.0</v>
      </c>
      <c r="DC112">
        <v>2.0</v>
      </c>
      <c r="DD112">
        <v>4.0</v>
      </c>
      <c r="DE112">
        <v>2.0</v>
      </c>
      <c r="DF112">
        <v>5.0</v>
      </c>
      <c r="DG112">
        <v>4.0</v>
      </c>
      <c r="DH112">
        <v>2.0</v>
      </c>
      <c r="DI112" t="s">
        <v>1725</v>
      </c>
      <c r="DJ112" t="s">
        <v>1726</v>
      </c>
      <c r="DK112" s="5">
        <f t="shared" si="4"/>
        <v>6.363636364</v>
      </c>
      <c r="DL112" s="5">
        <f t="shared" si="5"/>
        <v>0.5</v>
      </c>
      <c r="DM112" s="5">
        <f t="shared" si="6"/>
        <v>5</v>
      </c>
      <c r="DN112" s="5">
        <f t="shared" si="7"/>
        <v>1</v>
      </c>
      <c r="DO112" s="5">
        <f t="shared" ref="DO112:DP112" si="119">IF($K112=1,Q112,IF($K112=2,S112,IF($K112=3,U112)))</f>
        <v>2</v>
      </c>
      <c r="DP112" s="5">
        <f t="shared" si="119"/>
        <v>1</v>
      </c>
      <c r="DQ112" s="5" t="str">
        <f t="shared" si="9"/>
        <v/>
      </c>
      <c r="DR112" s="5" t="str">
        <f t="shared" si="10"/>
        <v/>
      </c>
      <c r="DS112" s="22" t="s">
        <v>1716</v>
      </c>
    </row>
    <row r="113" ht="15.75" customHeight="1">
      <c r="A113" s="23">
        <v>230.0</v>
      </c>
      <c r="B113" s="24">
        <v>43332.0</v>
      </c>
      <c r="C113" s="25" t="s">
        <v>266</v>
      </c>
      <c r="D113" s="23">
        <v>32.0</v>
      </c>
      <c r="E113" s="23">
        <v>4.0</v>
      </c>
      <c r="F113" s="6">
        <f t="shared" si="2"/>
        <v>1</v>
      </c>
      <c r="G113" s="6">
        <f t="shared" si="3"/>
        <v>1</v>
      </c>
      <c r="H113" s="23">
        <v>4.0</v>
      </c>
      <c r="I113" s="3">
        <v>107.0</v>
      </c>
      <c r="J113" s="23">
        <v>232.0</v>
      </c>
      <c r="K113" s="23">
        <v>1.0</v>
      </c>
      <c r="L113" s="25" t="s">
        <v>326</v>
      </c>
      <c r="M113" s="23">
        <v>0.0</v>
      </c>
      <c r="N113" s="25"/>
      <c r="O113" s="25" t="s">
        <v>68</v>
      </c>
      <c r="P113">
        <v>230.0</v>
      </c>
      <c r="Q113">
        <v>5.0</v>
      </c>
      <c r="R113">
        <v>2.0</v>
      </c>
      <c r="S113">
        <v>3.0</v>
      </c>
      <c r="T113">
        <v>0.0</v>
      </c>
      <c r="U113">
        <v>2.0</v>
      </c>
      <c r="V113">
        <v>2.0</v>
      </c>
      <c r="W113" s="5">
        <v>230.0</v>
      </c>
      <c r="X113" s="5">
        <v>1.0</v>
      </c>
      <c r="Y113" s="5">
        <v>7.0</v>
      </c>
      <c r="Z113" s="5">
        <v>7.0</v>
      </c>
      <c r="AA113" s="5">
        <v>7.0</v>
      </c>
      <c r="AB113" s="5">
        <v>6.0</v>
      </c>
      <c r="AC113" s="5">
        <v>6.0</v>
      </c>
      <c r="AD113" s="5">
        <v>7.0</v>
      </c>
      <c r="AE113" s="5">
        <v>2.0</v>
      </c>
      <c r="AF113" s="5">
        <v>7.0</v>
      </c>
      <c r="AG113" s="5">
        <v>1.0</v>
      </c>
      <c r="AH113" s="5">
        <v>7.0</v>
      </c>
      <c r="AI113" s="5">
        <v>6.0</v>
      </c>
      <c r="AJ113" s="5">
        <v>2.0</v>
      </c>
      <c r="AK113" s="5">
        <v>2.0</v>
      </c>
      <c r="AL113" s="5">
        <v>2.0</v>
      </c>
      <c r="AM113" s="5"/>
      <c r="AN113" s="5" t="s">
        <v>1736</v>
      </c>
      <c r="AO113" s="5">
        <v>5.0</v>
      </c>
      <c r="AP113" s="5">
        <v>3.0</v>
      </c>
      <c r="AQ113" s="5">
        <v>2.0</v>
      </c>
      <c r="AR113" s="5">
        <v>0.0</v>
      </c>
      <c r="AS113" s="5">
        <v>0.0</v>
      </c>
      <c r="AT113" s="5">
        <v>0.0</v>
      </c>
      <c r="AU113" s="5">
        <v>1.0</v>
      </c>
      <c r="AV113" s="5">
        <v>4.0</v>
      </c>
      <c r="AW113" s="5">
        <v>5.0</v>
      </c>
      <c r="AX113" s="5">
        <v>5.0</v>
      </c>
      <c r="AY113" s="5">
        <v>6.0</v>
      </c>
      <c r="AZ113" s="5">
        <v>5.0</v>
      </c>
      <c r="BA113" s="5">
        <v>2.0</v>
      </c>
      <c r="BB113" s="5"/>
      <c r="BC113" s="5">
        <v>2.0</v>
      </c>
      <c r="BD113" s="5"/>
      <c r="BE113" s="5" t="s">
        <v>132</v>
      </c>
      <c r="BF113" s="5">
        <v>3.0</v>
      </c>
      <c r="BG113" s="5">
        <v>20.0</v>
      </c>
      <c r="BH113" s="5">
        <v>3.0</v>
      </c>
      <c r="BI113" s="5"/>
      <c r="BJ113" s="5">
        <v>1.0</v>
      </c>
      <c r="BK113" s="5"/>
      <c r="BL113" s="5">
        <v>4.0</v>
      </c>
      <c r="BM113" s="5">
        <v>5.0</v>
      </c>
      <c r="BN113" s="5" t="s">
        <v>1739</v>
      </c>
      <c r="BO113" s="5" t="s">
        <v>1740</v>
      </c>
      <c r="BP113">
        <v>230.0</v>
      </c>
      <c r="BQ113">
        <v>1.0</v>
      </c>
      <c r="BR113">
        <v>1.0</v>
      </c>
      <c r="BS113">
        <v>4.0</v>
      </c>
      <c r="BT113">
        <v>4.0</v>
      </c>
      <c r="BU113">
        <v>4.0</v>
      </c>
      <c r="BV113">
        <v>4.0</v>
      </c>
      <c r="BW113">
        <v>3.0</v>
      </c>
      <c r="BX113">
        <v>2.0</v>
      </c>
      <c r="BY113">
        <v>4.0</v>
      </c>
      <c r="BZ113">
        <v>5.0</v>
      </c>
      <c r="CA113">
        <v>3.0</v>
      </c>
      <c r="CB113">
        <v>3.0</v>
      </c>
      <c r="CC113">
        <v>4.0</v>
      </c>
      <c r="CD113">
        <v>4.0</v>
      </c>
      <c r="CE113">
        <v>3.0</v>
      </c>
      <c r="CF113">
        <v>1.0</v>
      </c>
      <c r="CG113">
        <v>4.0</v>
      </c>
      <c r="CH113">
        <v>4.0</v>
      </c>
      <c r="CI113">
        <v>4.0</v>
      </c>
      <c r="CJ113">
        <v>4.0</v>
      </c>
      <c r="CK113">
        <v>4.0</v>
      </c>
      <c r="CL113">
        <v>2.0</v>
      </c>
      <c r="CM113">
        <v>2.0</v>
      </c>
      <c r="CN113">
        <v>4.0</v>
      </c>
      <c r="CO113">
        <v>4.0</v>
      </c>
      <c r="CP113">
        <v>2.0</v>
      </c>
      <c r="CQ113">
        <v>4.0</v>
      </c>
      <c r="CR113">
        <v>5.0</v>
      </c>
      <c r="CS113">
        <v>4.0</v>
      </c>
      <c r="CT113">
        <v>3.0</v>
      </c>
      <c r="CU113">
        <v>5.0</v>
      </c>
      <c r="CV113">
        <v>4.0</v>
      </c>
      <c r="CW113">
        <v>3.0</v>
      </c>
      <c r="CX113">
        <v>5.0</v>
      </c>
      <c r="CY113">
        <v>2.0</v>
      </c>
      <c r="CZ113">
        <v>2.0</v>
      </c>
      <c r="DA113">
        <v>3.0</v>
      </c>
      <c r="DB113">
        <v>3.0</v>
      </c>
      <c r="DC113">
        <v>5.0</v>
      </c>
      <c r="DD113">
        <v>4.0</v>
      </c>
      <c r="DE113">
        <v>3.0</v>
      </c>
      <c r="DF113">
        <v>5.0</v>
      </c>
      <c r="DG113">
        <v>3.0</v>
      </c>
      <c r="DH113">
        <v>2.0</v>
      </c>
      <c r="DI113" t="s">
        <v>1742</v>
      </c>
      <c r="DJ113" t="s">
        <v>1743</v>
      </c>
      <c r="DK113" s="5">
        <f t="shared" si="4"/>
        <v>6.636363636</v>
      </c>
      <c r="DL113" s="5">
        <f t="shared" si="5"/>
        <v>0.25</v>
      </c>
      <c r="DM113" s="5">
        <f t="shared" si="6"/>
        <v>5.25</v>
      </c>
      <c r="DN113" s="5">
        <f t="shared" si="7"/>
        <v>0</v>
      </c>
      <c r="DO113" s="5">
        <f t="shared" ref="DO113:DP113" si="120">IF($K113=1,Q113,IF($K113=2,S113,IF($K113=3,U113)))</f>
        <v>5</v>
      </c>
      <c r="DP113" s="5">
        <f t="shared" si="120"/>
        <v>2</v>
      </c>
      <c r="DQ113" s="5">
        <f t="shared" si="9"/>
        <v>3</v>
      </c>
      <c r="DR113" s="5">
        <f t="shared" si="10"/>
        <v>2</v>
      </c>
      <c r="DS113" s="22" t="s">
        <v>1753</v>
      </c>
    </row>
    <row r="114" ht="15.75" customHeight="1">
      <c r="A114" s="23">
        <v>232.0</v>
      </c>
      <c r="B114" s="24">
        <v>43332.0</v>
      </c>
      <c r="C114" s="25" t="s">
        <v>266</v>
      </c>
      <c r="D114" s="23">
        <v>32.0</v>
      </c>
      <c r="E114" s="23">
        <v>4.0</v>
      </c>
      <c r="F114" s="6">
        <f t="shared" si="2"/>
        <v>1</v>
      </c>
      <c r="G114" s="6">
        <f t="shared" si="3"/>
        <v>1</v>
      </c>
      <c r="H114" s="23">
        <v>4.0</v>
      </c>
      <c r="I114" s="3">
        <v>107.0</v>
      </c>
      <c r="J114" s="23">
        <v>230.0</v>
      </c>
      <c r="K114" s="23">
        <v>1.0</v>
      </c>
      <c r="L114" s="25"/>
      <c r="M114" s="23">
        <v>0.0</v>
      </c>
      <c r="N114" s="25"/>
      <c r="O114" s="25" t="s">
        <v>68</v>
      </c>
      <c r="P114">
        <v>232.0</v>
      </c>
      <c r="Q114">
        <v>2.0</v>
      </c>
      <c r="R114">
        <v>2.0</v>
      </c>
      <c r="S114">
        <v>6.0</v>
      </c>
      <c r="T114">
        <v>2.0</v>
      </c>
      <c r="U114">
        <v>5.0</v>
      </c>
      <c r="V114">
        <v>1.0</v>
      </c>
      <c r="W114" s="5">
        <v>232.0</v>
      </c>
      <c r="X114" s="5">
        <v>1.0</v>
      </c>
      <c r="Y114" s="5">
        <v>7.0</v>
      </c>
      <c r="Z114" s="5">
        <v>7.0</v>
      </c>
      <c r="AA114" s="5">
        <v>6.0</v>
      </c>
      <c r="AB114" s="5">
        <v>6.0</v>
      </c>
      <c r="AC114" s="5">
        <v>6.0</v>
      </c>
      <c r="AD114" s="5">
        <v>6.0</v>
      </c>
      <c r="AE114" s="5">
        <v>1.0</v>
      </c>
      <c r="AF114" s="5">
        <v>6.0</v>
      </c>
      <c r="AG114" s="5">
        <v>1.0</v>
      </c>
      <c r="AH114" s="5">
        <v>6.0</v>
      </c>
      <c r="AI114" s="5">
        <v>6.0</v>
      </c>
      <c r="AJ114" s="5">
        <v>3.0</v>
      </c>
      <c r="AK114" s="5">
        <v>3.0</v>
      </c>
      <c r="AL114" s="5">
        <v>2.0</v>
      </c>
      <c r="AM114" s="5"/>
      <c r="AN114" s="5" t="s">
        <v>1757</v>
      </c>
      <c r="AO114" s="5">
        <v>2.0</v>
      </c>
      <c r="AP114" s="5">
        <v>6.0</v>
      </c>
      <c r="AQ114" s="5">
        <v>5.0</v>
      </c>
      <c r="AR114" s="5">
        <v>3.0</v>
      </c>
      <c r="AS114" s="5">
        <v>3.0</v>
      </c>
      <c r="AT114" s="5">
        <v>3.0</v>
      </c>
      <c r="AU114" s="5">
        <v>3.0</v>
      </c>
      <c r="AV114" s="5">
        <v>4.0</v>
      </c>
      <c r="AW114" s="5">
        <v>5.0</v>
      </c>
      <c r="AX114" s="5">
        <v>5.0</v>
      </c>
      <c r="AY114" s="5">
        <v>6.0</v>
      </c>
      <c r="AZ114" s="5">
        <v>4.0</v>
      </c>
      <c r="BA114" s="5">
        <v>2.0</v>
      </c>
      <c r="BB114" s="5"/>
      <c r="BC114" s="5">
        <v>2.0</v>
      </c>
      <c r="BD114" s="5"/>
      <c r="BE114" s="5" t="s">
        <v>132</v>
      </c>
      <c r="BF114" s="5">
        <v>2.0</v>
      </c>
      <c r="BG114" s="5">
        <v>18.0</v>
      </c>
      <c r="BH114" s="5">
        <v>3.0</v>
      </c>
      <c r="BI114" s="5"/>
      <c r="BJ114" s="5" t="s">
        <v>330</v>
      </c>
      <c r="BK114" s="5"/>
      <c r="BL114" s="5">
        <v>5.0</v>
      </c>
      <c r="BM114" s="5">
        <v>5.0</v>
      </c>
      <c r="BN114" s="5" t="s">
        <v>1760</v>
      </c>
      <c r="BO114" s="5"/>
      <c r="BP114">
        <v>232.0</v>
      </c>
      <c r="BQ114">
        <v>5.0</v>
      </c>
      <c r="BR114">
        <v>3.0</v>
      </c>
      <c r="BS114">
        <v>5.0</v>
      </c>
      <c r="BT114">
        <v>3.0</v>
      </c>
      <c r="BU114">
        <v>3.0</v>
      </c>
      <c r="BV114">
        <v>2.0</v>
      </c>
      <c r="BW114">
        <v>4.0</v>
      </c>
      <c r="BX114">
        <v>4.0</v>
      </c>
      <c r="BY114">
        <v>4.0</v>
      </c>
      <c r="BZ114">
        <v>5.0</v>
      </c>
      <c r="CA114">
        <v>4.0</v>
      </c>
      <c r="CB114">
        <v>1.0</v>
      </c>
      <c r="CC114">
        <v>4.0</v>
      </c>
      <c r="CD114">
        <v>1.0</v>
      </c>
      <c r="CE114">
        <v>3.0</v>
      </c>
      <c r="CF114">
        <v>3.0</v>
      </c>
      <c r="CG114">
        <v>5.0</v>
      </c>
      <c r="CH114">
        <v>4.0</v>
      </c>
      <c r="CI114">
        <v>5.0</v>
      </c>
      <c r="CJ114">
        <v>4.0</v>
      </c>
      <c r="CK114">
        <v>2.0</v>
      </c>
      <c r="CL114">
        <v>5.0</v>
      </c>
      <c r="CM114">
        <v>4.0</v>
      </c>
      <c r="CN114">
        <v>5.0</v>
      </c>
      <c r="CO114">
        <v>4.0</v>
      </c>
      <c r="CP114">
        <v>3.0</v>
      </c>
      <c r="CQ114">
        <v>3.0</v>
      </c>
      <c r="CR114">
        <v>4.0</v>
      </c>
      <c r="CS114">
        <v>4.0</v>
      </c>
      <c r="CT114">
        <v>4.0</v>
      </c>
      <c r="CU114">
        <v>4.0</v>
      </c>
      <c r="CV114">
        <v>4.0</v>
      </c>
      <c r="CW114">
        <v>4.0</v>
      </c>
      <c r="CX114">
        <v>5.0</v>
      </c>
      <c r="CY114">
        <v>5.0</v>
      </c>
      <c r="CZ114">
        <v>3.0</v>
      </c>
      <c r="DA114">
        <v>4.0</v>
      </c>
      <c r="DB114">
        <v>5.0</v>
      </c>
      <c r="DC114">
        <v>4.0</v>
      </c>
      <c r="DD114">
        <v>5.0</v>
      </c>
      <c r="DE114">
        <v>2.0</v>
      </c>
      <c r="DF114">
        <v>4.0</v>
      </c>
      <c r="DG114">
        <v>4.0</v>
      </c>
      <c r="DH114">
        <v>4.0</v>
      </c>
      <c r="DI114" t="s">
        <v>1763</v>
      </c>
      <c r="DJ114" t="s">
        <v>1764</v>
      </c>
      <c r="DK114" s="5">
        <f t="shared" si="4"/>
        <v>6.363636364</v>
      </c>
      <c r="DL114" s="5">
        <f t="shared" si="5"/>
        <v>3</v>
      </c>
      <c r="DM114" s="5">
        <f t="shared" si="6"/>
        <v>5</v>
      </c>
      <c r="DN114" s="5">
        <f t="shared" si="7"/>
        <v>0</v>
      </c>
      <c r="DO114" s="5">
        <f t="shared" ref="DO114:DP114" si="121">IF($K114=1,Q114,IF($K114=2,S114,IF($K114=3,U114)))</f>
        <v>2</v>
      </c>
      <c r="DP114" s="5">
        <f t="shared" si="121"/>
        <v>2</v>
      </c>
      <c r="DQ114" s="5" t="str">
        <f t="shared" si="9"/>
        <v/>
      </c>
      <c r="DR114" s="5" t="str">
        <f t="shared" si="10"/>
        <v/>
      </c>
      <c r="DS114" s="22" t="s">
        <v>1753</v>
      </c>
    </row>
    <row r="115" ht="15.75" hidden="1" customHeight="1">
      <c r="A115" s="23">
        <v>227.0</v>
      </c>
      <c r="B115" s="24">
        <v>43332.0</v>
      </c>
      <c r="C115" s="25" t="s">
        <v>266</v>
      </c>
      <c r="D115" s="23">
        <v>32.0</v>
      </c>
      <c r="E115" s="23">
        <v>4.0</v>
      </c>
      <c r="F115" s="6">
        <f t="shared" si="2"/>
        <v>1</v>
      </c>
      <c r="G115" s="6">
        <f t="shared" si="3"/>
        <v>1</v>
      </c>
      <c r="H115" s="23">
        <v>5.0</v>
      </c>
      <c r="I115" s="3">
        <v>108.0</v>
      </c>
      <c r="J115" s="23">
        <v>234.0</v>
      </c>
      <c r="K115" s="23">
        <v>3.0</v>
      </c>
      <c r="L115" s="25" t="s">
        <v>316</v>
      </c>
      <c r="M115" s="23">
        <v>1.0</v>
      </c>
      <c r="N115" s="25"/>
      <c r="O115" s="25" t="s">
        <v>68</v>
      </c>
      <c r="P115">
        <v>227.0</v>
      </c>
      <c r="Q115">
        <v>5.0</v>
      </c>
      <c r="R115">
        <v>0.0</v>
      </c>
      <c r="S115">
        <v>4.0</v>
      </c>
      <c r="T115">
        <v>0.0</v>
      </c>
      <c r="U115">
        <v>5.0</v>
      </c>
      <c r="V115">
        <v>0.0</v>
      </c>
      <c r="W115" s="5">
        <v>227.0</v>
      </c>
      <c r="X115" s="5">
        <v>3.0</v>
      </c>
      <c r="Y115" s="5">
        <v>6.0</v>
      </c>
      <c r="Z115" s="5">
        <v>4.0</v>
      </c>
      <c r="AA115" s="5">
        <v>4.0</v>
      </c>
      <c r="AB115" s="5">
        <v>4.0</v>
      </c>
      <c r="AC115" s="5">
        <v>4.0</v>
      </c>
      <c r="AD115" s="5">
        <v>4.0</v>
      </c>
      <c r="AE115" s="5">
        <v>4.0</v>
      </c>
      <c r="AF115" s="5">
        <v>5.0</v>
      </c>
      <c r="AG115" s="5">
        <v>3.0</v>
      </c>
      <c r="AH115" s="5">
        <v>6.0</v>
      </c>
      <c r="AI115" s="5">
        <v>5.0</v>
      </c>
      <c r="AJ115" s="5">
        <v>4.0</v>
      </c>
      <c r="AK115" s="5">
        <v>3.0</v>
      </c>
      <c r="AL115" s="5">
        <v>2.0</v>
      </c>
      <c r="AM115" s="5"/>
      <c r="AN115" s="5" t="s">
        <v>1776</v>
      </c>
      <c r="AO115" s="5">
        <v>4.0</v>
      </c>
      <c r="AP115" s="5">
        <v>4.0</v>
      </c>
      <c r="AQ115" s="5">
        <v>6.0</v>
      </c>
      <c r="AR115" s="5">
        <v>4.0</v>
      </c>
      <c r="AS115" s="5">
        <v>4.0</v>
      </c>
      <c r="AT115" s="5">
        <v>5.0</v>
      </c>
      <c r="AU115" s="5">
        <v>6.0</v>
      </c>
      <c r="AV115" s="5">
        <v>1.0</v>
      </c>
      <c r="AW115" s="5">
        <v>0.0</v>
      </c>
      <c r="AX115" s="5">
        <v>4.0</v>
      </c>
      <c r="AY115" s="5">
        <v>1.0</v>
      </c>
      <c r="AZ115" s="5">
        <v>2.0</v>
      </c>
      <c r="BA115" s="5">
        <v>2.0</v>
      </c>
      <c r="BB115" s="5"/>
      <c r="BC115" s="5">
        <v>2.0</v>
      </c>
      <c r="BD115" s="5"/>
      <c r="BE115" s="5" t="s">
        <v>139</v>
      </c>
      <c r="BF115" s="5">
        <v>4.0</v>
      </c>
      <c r="BG115" s="5">
        <v>20.0</v>
      </c>
      <c r="BH115" s="5">
        <v>3.0</v>
      </c>
      <c r="BI115" s="5"/>
      <c r="BJ115" s="5">
        <v>4.0</v>
      </c>
      <c r="BK115" s="5"/>
      <c r="BL115" s="5">
        <v>2.0</v>
      </c>
      <c r="BM115" s="5">
        <v>5.0</v>
      </c>
      <c r="BN115" s="5" t="s">
        <v>133</v>
      </c>
      <c r="BO115" s="5"/>
      <c r="BP115">
        <v>227.0</v>
      </c>
      <c r="BQ115">
        <v>5.0</v>
      </c>
      <c r="BR115">
        <v>4.0</v>
      </c>
      <c r="BS115">
        <v>5.0</v>
      </c>
      <c r="BT115">
        <v>2.0</v>
      </c>
      <c r="BU115">
        <v>2.0</v>
      </c>
      <c r="BV115">
        <v>2.0</v>
      </c>
      <c r="BW115">
        <v>5.0</v>
      </c>
      <c r="BX115">
        <v>4.0</v>
      </c>
      <c r="BY115">
        <v>3.0</v>
      </c>
      <c r="BZ115">
        <v>5.0</v>
      </c>
      <c r="CA115">
        <v>5.0</v>
      </c>
      <c r="CB115">
        <v>4.0</v>
      </c>
      <c r="CC115">
        <v>5.0</v>
      </c>
      <c r="CD115">
        <v>4.0</v>
      </c>
      <c r="CE115">
        <v>5.0</v>
      </c>
      <c r="CF115">
        <v>5.0</v>
      </c>
      <c r="CG115">
        <v>5.0</v>
      </c>
      <c r="CH115">
        <v>2.0</v>
      </c>
      <c r="CI115">
        <v>4.0</v>
      </c>
      <c r="CJ115">
        <v>4.0</v>
      </c>
      <c r="CK115">
        <v>2.0</v>
      </c>
      <c r="CL115">
        <v>5.0</v>
      </c>
      <c r="CM115">
        <v>2.0</v>
      </c>
      <c r="CN115">
        <v>2.0</v>
      </c>
      <c r="CO115">
        <v>4.0</v>
      </c>
      <c r="CP115">
        <v>5.0</v>
      </c>
      <c r="CQ115">
        <v>2.0</v>
      </c>
      <c r="CR115">
        <v>5.0</v>
      </c>
      <c r="CS115">
        <v>5.0</v>
      </c>
      <c r="CT115">
        <v>4.0</v>
      </c>
      <c r="CU115">
        <v>2.0</v>
      </c>
      <c r="CV115">
        <v>5.0</v>
      </c>
      <c r="CW115">
        <v>5.0</v>
      </c>
      <c r="CX115">
        <v>4.0</v>
      </c>
      <c r="CY115">
        <v>4.0</v>
      </c>
      <c r="CZ115">
        <v>5.0</v>
      </c>
      <c r="DA115">
        <v>2.0</v>
      </c>
      <c r="DB115">
        <v>5.0</v>
      </c>
      <c r="DC115">
        <v>4.0</v>
      </c>
      <c r="DD115">
        <v>4.0</v>
      </c>
      <c r="DE115">
        <v>4.0</v>
      </c>
      <c r="DF115">
        <v>5.0</v>
      </c>
      <c r="DG115">
        <v>2.0</v>
      </c>
      <c r="DH115">
        <v>2.0</v>
      </c>
      <c r="DI115" t="s">
        <v>1782</v>
      </c>
      <c r="DJ115" t="s">
        <v>1783</v>
      </c>
      <c r="DK115" s="5">
        <f t="shared" si="4"/>
        <v>4.636363636</v>
      </c>
      <c r="DL115" s="5">
        <f t="shared" si="5"/>
        <v>4.75</v>
      </c>
      <c r="DM115" s="5">
        <f t="shared" si="6"/>
        <v>1.75</v>
      </c>
      <c r="DN115" s="5">
        <f t="shared" si="7"/>
        <v>-1</v>
      </c>
      <c r="DO115" s="5">
        <f t="shared" ref="DO115:DP115" si="122">IF($K115=1,Q115,IF($K115=2,S115,IF($K115=3,U115)))</f>
        <v>5</v>
      </c>
      <c r="DP115" s="5">
        <f t="shared" si="122"/>
        <v>0</v>
      </c>
      <c r="DQ115" s="5">
        <f t="shared" si="9"/>
        <v>2</v>
      </c>
      <c r="DR115" s="5">
        <f t="shared" si="10"/>
        <v>0.5</v>
      </c>
      <c r="DS115" s="5"/>
    </row>
    <row r="116" ht="15.75" hidden="1" customHeight="1">
      <c r="A116" s="23">
        <v>234.0</v>
      </c>
      <c r="B116" s="24">
        <v>43332.0</v>
      </c>
      <c r="C116" s="25" t="s">
        <v>266</v>
      </c>
      <c r="D116" s="23">
        <v>32.0</v>
      </c>
      <c r="E116" s="23">
        <v>4.0</v>
      </c>
      <c r="F116" s="6">
        <f t="shared" si="2"/>
        <v>1</v>
      </c>
      <c r="G116" s="28">
        <f t="shared" si="3"/>
        <v>1</v>
      </c>
      <c r="H116" s="23">
        <v>5.0</v>
      </c>
      <c r="I116" s="3">
        <v>108.0</v>
      </c>
      <c r="J116" s="23">
        <v>227.0</v>
      </c>
      <c r="K116" s="23">
        <v>3.0</v>
      </c>
      <c r="L116" s="25" t="s">
        <v>316</v>
      </c>
      <c r="M116" s="23">
        <v>1.0</v>
      </c>
      <c r="N116" s="25"/>
      <c r="O116" s="25" t="s">
        <v>68</v>
      </c>
      <c r="P116">
        <v>234.0</v>
      </c>
      <c r="Q116">
        <v>4.0</v>
      </c>
      <c r="R116">
        <v>0.0</v>
      </c>
      <c r="S116">
        <v>3.0</v>
      </c>
      <c r="T116">
        <v>0.0</v>
      </c>
      <c r="U116">
        <v>3.0</v>
      </c>
      <c r="V116">
        <v>1.0</v>
      </c>
      <c r="W116" s="5">
        <v>234.0</v>
      </c>
      <c r="X116" s="5">
        <v>3.0</v>
      </c>
      <c r="Y116" s="5">
        <v>2.0</v>
      </c>
      <c r="Z116" s="5">
        <v>4.0</v>
      </c>
      <c r="AA116" s="5">
        <v>2.0</v>
      </c>
      <c r="AB116" s="5">
        <v>3.0</v>
      </c>
      <c r="AC116" s="5">
        <v>2.0</v>
      </c>
      <c r="AD116" s="5">
        <v>4.0</v>
      </c>
      <c r="AE116" s="5">
        <v>1.0</v>
      </c>
      <c r="AF116" s="5">
        <v>6.0</v>
      </c>
      <c r="AG116" s="5">
        <v>5.0</v>
      </c>
      <c r="AH116" s="5">
        <v>5.0</v>
      </c>
      <c r="AI116" s="5">
        <v>3.0</v>
      </c>
      <c r="AJ116" s="5">
        <v>2.0</v>
      </c>
      <c r="AK116" s="5">
        <v>1.0</v>
      </c>
      <c r="AL116" s="5">
        <v>1.0</v>
      </c>
      <c r="AM116" s="5" t="s">
        <v>1792</v>
      </c>
      <c r="AN116" s="5"/>
      <c r="AO116" s="5">
        <v>4.0</v>
      </c>
      <c r="AP116" s="5">
        <v>3.0</v>
      </c>
      <c r="AQ116" s="5">
        <v>1.0</v>
      </c>
      <c r="AR116" s="5">
        <v>1.0</v>
      </c>
      <c r="AS116" s="5">
        <v>1.0</v>
      </c>
      <c r="AT116" s="5">
        <v>1.0</v>
      </c>
      <c r="AU116" s="5">
        <v>1.0</v>
      </c>
      <c r="AV116" s="5">
        <v>3.0</v>
      </c>
      <c r="AW116" s="5">
        <v>3.0</v>
      </c>
      <c r="AX116" s="5">
        <v>2.0</v>
      </c>
      <c r="AY116" s="5">
        <v>4.0</v>
      </c>
      <c r="AZ116" s="5">
        <v>3.0</v>
      </c>
      <c r="BA116" s="5">
        <v>2.0</v>
      </c>
      <c r="BB116" s="5"/>
      <c r="BC116" s="5">
        <v>2.0</v>
      </c>
      <c r="BD116" s="5"/>
      <c r="BE116" s="5" t="s">
        <v>139</v>
      </c>
      <c r="BF116" s="5">
        <v>2.0</v>
      </c>
      <c r="BG116" s="5">
        <v>19.0</v>
      </c>
      <c r="BH116" s="5">
        <v>3.0</v>
      </c>
      <c r="BI116" s="5"/>
      <c r="BJ116" s="5">
        <v>4.0</v>
      </c>
      <c r="BK116" s="5"/>
      <c r="BL116" s="5">
        <v>4.0</v>
      </c>
      <c r="BM116" s="5">
        <v>4.0</v>
      </c>
      <c r="BN116" s="5" t="s">
        <v>202</v>
      </c>
      <c r="BO116" s="5"/>
      <c r="BP116">
        <v>234.0</v>
      </c>
      <c r="BQ116">
        <v>2.0</v>
      </c>
      <c r="BR116">
        <v>2.0</v>
      </c>
      <c r="BS116">
        <v>3.0</v>
      </c>
      <c r="BT116">
        <v>3.0</v>
      </c>
      <c r="BU116">
        <v>4.0</v>
      </c>
      <c r="BV116">
        <v>2.0</v>
      </c>
      <c r="BW116">
        <v>3.0</v>
      </c>
      <c r="BX116">
        <v>3.0</v>
      </c>
      <c r="BY116">
        <v>3.0</v>
      </c>
      <c r="BZ116">
        <v>4.0</v>
      </c>
      <c r="CA116">
        <v>3.0</v>
      </c>
      <c r="CB116">
        <v>2.0</v>
      </c>
      <c r="CC116">
        <v>4.0</v>
      </c>
      <c r="CD116">
        <v>4.0</v>
      </c>
      <c r="CE116">
        <v>4.0</v>
      </c>
      <c r="CF116">
        <v>3.0</v>
      </c>
      <c r="CG116">
        <v>4.0</v>
      </c>
      <c r="CH116">
        <v>2.0</v>
      </c>
      <c r="CI116">
        <v>2.0</v>
      </c>
      <c r="CJ116">
        <v>4.0</v>
      </c>
      <c r="CK116">
        <v>3.0</v>
      </c>
      <c r="CL116">
        <v>3.0</v>
      </c>
      <c r="CM116">
        <v>3.0</v>
      </c>
      <c r="CN116">
        <v>3.0</v>
      </c>
      <c r="CO116">
        <v>4.0</v>
      </c>
      <c r="CP116">
        <v>3.0</v>
      </c>
      <c r="CQ116">
        <v>3.0</v>
      </c>
      <c r="CR116">
        <v>4.0</v>
      </c>
      <c r="CS116">
        <v>4.0</v>
      </c>
      <c r="CT116">
        <v>4.0</v>
      </c>
      <c r="CU116">
        <v>3.0</v>
      </c>
      <c r="CV116">
        <v>4.0</v>
      </c>
      <c r="CW116">
        <v>4.0</v>
      </c>
      <c r="CX116">
        <v>4.0</v>
      </c>
      <c r="CY116">
        <v>3.0</v>
      </c>
      <c r="CZ116">
        <v>3.0</v>
      </c>
      <c r="DA116">
        <v>2.0</v>
      </c>
      <c r="DB116">
        <v>4.0</v>
      </c>
      <c r="DC116">
        <v>2.0</v>
      </c>
      <c r="DD116">
        <v>4.0</v>
      </c>
      <c r="DE116">
        <v>2.0</v>
      </c>
      <c r="DF116">
        <v>4.0</v>
      </c>
      <c r="DG116">
        <v>3.0</v>
      </c>
      <c r="DH116">
        <v>4.0</v>
      </c>
      <c r="DI116" t="s">
        <v>1796</v>
      </c>
      <c r="DJ116" t="s">
        <v>1797</v>
      </c>
      <c r="DK116" s="5">
        <f t="shared" si="4"/>
        <v>3.727272727</v>
      </c>
      <c r="DL116" s="5">
        <f t="shared" si="5"/>
        <v>1</v>
      </c>
      <c r="DM116" s="5">
        <f t="shared" si="6"/>
        <v>3</v>
      </c>
      <c r="DN116" s="5">
        <f t="shared" si="7"/>
        <v>-1</v>
      </c>
      <c r="DO116" s="5">
        <f t="shared" ref="DO116:DP116" si="123">IF($K116=1,Q116,IF($K116=2,S116,IF($K116=3,U116)))</f>
        <v>3</v>
      </c>
      <c r="DP116" s="5">
        <f t="shared" si="123"/>
        <v>1</v>
      </c>
      <c r="DQ116" s="5" t="str">
        <f t="shared" si="9"/>
        <v/>
      </c>
      <c r="DR116" s="5" t="str">
        <f t="shared" si="10"/>
        <v/>
      </c>
      <c r="DS116" s="5"/>
    </row>
    <row r="117" ht="15.75" hidden="1" customHeight="1">
      <c r="A117" s="23">
        <v>224.0</v>
      </c>
      <c r="B117" s="24">
        <v>43332.0</v>
      </c>
      <c r="C117" s="25" t="s">
        <v>266</v>
      </c>
      <c r="D117" s="23">
        <v>32.0</v>
      </c>
      <c r="E117" s="23">
        <v>4.0</v>
      </c>
      <c r="F117" s="6">
        <f t="shared" si="2"/>
        <v>1</v>
      </c>
      <c r="G117" s="6">
        <f t="shared" si="3"/>
        <v>1</v>
      </c>
      <c r="H117" s="23">
        <v>6.0</v>
      </c>
      <c r="I117" s="3">
        <v>109.0</v>
      </c>
      <c r="J117" s="23">
        <v>231.0</v>
      </c>
      <c r="K117" s="23">
        <v>3.0</v>
      </c>
      <c r="L117" s="25" t="s">
        <v>316</v>
      </c>
      <c r="M117" s="23">
        <v>1.0</v>
      </c>
      <c r="N117" s="25"/>
      <c r="O117" s="25" t="s">
        <v>68</v>
      </c>
      <c r="P117">
        <v>224.0</v>
      </c>
      <c r="Q117">
        <v>4.0</v>
      </c>
      <c r="R117">
        <v>0.0</v>
      </c>
      <c r="S117">
        <v>4.0</v>
      </c>
      <c r="T117">
        <v>0.0</v>
      </c>
      <c r="U117">
        <v>4.0</v>
      </c>
      <c r="V117">
        <v>0.0</v>
      </c>
      <c r="W117" s="5">
        <v>224.0</v>
      </c>
      <c r="X117" s="5">
        <v>3.0</v>
      </c>
      <c r="Y117" s="5">
        <v>4.0</v>
      </c>
      <c r="Z117" s="5">
        <v>3.0</v>
      </c>
      <c r="AA117" s="5">
        <v>4.0</v>
      </c>
      <c r="AB117" s="5">
        <v>5.0</v>
      </c>
      <c r="AC117" s="5">
        <v>3.0</v>
      </c>
      <c r="AD117" s="5">
        <v>2.0</v>
      </c>
      <c r="AE117" s="5">
        <v>2.0</v>
      </c>
      <c r="AF117" s="5">
        <v>6.0</v>
      </c>
      <c r="AG117" s="5">
        <v>5.0</v>
      </c>
      <c r="AH117" s="5">
        <v>3.0</v>
      </c>
      <c r="AI117" s="5">
        <v>3.0</v>
      </c>
      <c r="AJ117" s="5">
        <v>2.0</v>
      </c>
      <c r="AK117" s="5">
        <v>2.0</v>
      </c>
      <c r="AL117" s="5">
        <v>1.0</v>
      </c>
      <c r="AM117" s="5" t="s">
        <v>1808</v>
      </c>
      <c r="AN117" s="5"/>
      <c r="AO117" s="5">
        <v>4.0</v>
      </c>
      <c r="AP117" s="5">
        <v>4.0</v>
      </c>
      <c r="AQ117" s="5">
        <v>4.0</v>
      </c>
      <c r="AR117" s="5">
        <v>2.0</v>
      </c>
      <c r="AS117" s="5">
        <v>0.0</v>
      </c>
      <c r="AT117" s="5">
        <v>1.0</v>
      </c>
      <c r="AU117" s="5">
        <v>2.0</v>
      </c>
      <c r="AV117" s="5">
        <v>4.0</v>
      </c>
      <c r="AW117" s="5">
        <v>2.0</v>
      </c>
      <c r="AX117" s="5">
        <v>6.0</v>
      </c>
      <c r="AY117" s="5">
        <v>4.0</v>
      </c>
      <c r="AZ117" s="5">
        <v>3.0</v>
      </c>
      <c r="BA117" s="5">
        <v>2.0</v>
      </c>
      <c r="BB117" s="5"/>
      <c r="BC117" s="5">
        <v>1.0</v>
      </c>
      <c r="BD117" s="5"/>
      <c r="BE117" s="5" t="s">
        <v>132</v>
      </c>
      <c r="BF117" s="5">
        <v>2.0</v>
      </c>
      <c r="BG117" s="5">
        <v>18.0</v>
      </c>
      <c r="BH117" s="5">
        <v>3.0</v>
      </c>
      <c r="BI117" s="5"/>
      <c r="BJ117" s="5">
        <v>4.0</v>
      </c>
      <c r="BK117" s="5"/>
      <c r="BL117" s="5">
        <v>4.0</v>
      </c>
      <c r="BM117" s="5">
        <v>5.0</v>
      </c>
      <c r="BN117" s="5" t="s">
        <v>466</v>
      </c>
      <c r="BO117" s="5" t="s">
        <v>1810</v>
      </c>
      <c r="BP117" s="30">
        <v>224.0</v>
      </c>
      <c r="BQ117">
        <v>5.0</v>
      </c>
      <c r="BR117">
        <v>2.0</v>
      </c>
      <c r="BS117">
        <v>3.0</v>
      </c>
      <c r="BT117">
        <v>2.0</v>
      </c>
      <c r="BU117">
        <v>4.0</v>
      </c>
      <c r="BV117">
        <v>3.0</v>
      </c>
      <c r="BW117">
        <v>4.0</v>
      </c>
      <c r="BX117">
        <v>4.0</v>
      </c>
      <c r="BY117">
        <v>4.0</v>
      </c>
      <c r="BZ117">
        <v>5.0</v>
      </c>
      <c r="CA117">
        <v>2.0</v>
      </c>
      <c r="CB117">
        <v>1.0</v>
      </c>
      <c r="CC117">
        <v>4.0</v>
      </c>
      <c r="CD117">
        <v>4.0</v>
      </c>
      <c r="CE117">
        <v>4.0</v>
      </c>
      <c r="CF117">
        <v>4.0</v>
      </c>
      <c r="CG117">
        <v>4.0</v>
      </c>
      <c r="CH117">
        <v>3.0</v>
      </c>
      <c r="CI117">
        <v>4.0</v>
      </c>
      <c r="CJ117">
        <v>5.0</v>
      </c>
      <c r="CK117">
        <v>2.0</v>
      </c>
      <c r="CL117">
        <v>4.0</v>
      </c>
      <c r="CM117">
        <v>4.0</v>
      </c>
      <c r="CN117">
        <v>4.0</v>
      </c>
      <c r="CO117">
        <v>4.0</v>
      </c>
      <c r="CP117">
        <v>4.0</v>
      </c>
      <c r="CQ117">
        <v>2.0</v>
      </c>
      <c r="CR117">
        <v>3.0</v>
      </c>
      <c r="CS117">
        <v>4.0</v>
      </c>
      <c r="CT117">
        <v>5.0</v>
      </c>
      <c r="CU117">
        <v>4.0</v>
      </c>
      <c r="CV117">
        <v>5.0</v>
      </c>
      <c r="CW117">
        <v>4.0</v>
      </c>
      <c r="CX117">
        <v>4.0</v>
      </c>
      <c r="CY117">
        <v>2.0</v>
      </c>
      <c r="CZ117">
        <v>4.0</v>
      </c>
      <c r="DA117">
        <v>2.0</v>
      </c>
      <c r="DB117">
        <v>4.0</v>
      </c>
      <c r="DC117">
        <v>2.0</v>
      </c>
      <c r="DD117">
        <v>5.0</v>
      </c>
      <c r="DE117">
        <v>5.0</v>
      </c>
      <c r="DF117">
        <v>4.0</v>
      </c>
      <c r="DG117">
        <v>4.0</v>
      </c>
      <c r="DH117">
        <v>4.0</v>
      </c>
      <c r="DI117" t="s">
        <v>1814</v>
      </c>
      <c r="DJ117" t="s">
        <v>1815</v>
      </c>
      <c r="DK117" s="5">
        <f t="shared" si="4"/>
        <v>3.818181818</v>
      </c>
      <c r="DL117" s="5">
        <f t="shared" si="5"/>
        <v>1.25</v>
      </c>
      <c r="DM117" s="5">
        <f t="shared" si="6"/>
        <v>3.75</v>
      </c>
      <c r="DN117" s="5">
        <f t="shared" si="7"/>
        <v>0</v>
      </c>
      <c r="DO117" s="5">
        <f t="shared" ref="DO117:DP117" si="124">IF($K117=1,Q117,IF($K117=2,S117,IF($K117=3,U117)))</f>
        <v>4</v>
      </c>
      <c r="DP117" s="5">
        <f t="shared" si="124"/>
        <v>0</v>
      </c>
      <c r="DQ117" s="5">
        <f t="shared" si="9"/>
        <v>1</v>
      </c>
      <c r="DR117" s="5">
        <f t="shared" si="10"/>
        <v>0</v>
      </c>
      <c r="DS117" s="5"/>
    </row>
    <row r="118" ht="15.75" hidden="1" customHeight="1">
      <c r="A118" s="23">
        <v>231.0</v>
      </c>
      <c r="B118" s="24">
        <v>43332.0</v>
      </c>
      <c r="C118" s="25" t="s">
        <v>266</v>
      </c>
      <c r="D118" s="23">
        <v>32.0</v>
      </c>
      <c r="E118" s="23">
        <v>4.0</v>
      </c>
      <c r="F118" s="6">
        <f t="shared" si="2"/>
        <v>1</v>
      </c>
      <c r="G118" s="6">
        <f t="shared" si="3"/>
        <v>1</v>
      </c>
      <c r="H118" s="23">
        <v>6.0</v>
      </c>
      <c r="I118" s="3">
        <v>109.0</v>
      </c>
      <c r="J118" s="23">
        <v>224.0</v>
      </c>
      <c r="K118" s="23">
        <v>3.0</v>
      </c>
      <c r="L118" s="25" t="s">
        <v>316</v>
      </c>
      <c r="M118" s="23">
        <v>1.0</v>
      </c>
      <c r="N118" s="25"/>
      <c r="O118" s="25" t="s">
        <v>68</v>
      </c>
      <c r="P118">
        <v>231.0</v>
      </c>
      <c r="Q118">
        <v>4.0</v>
      </c>
      <c r="R118">
        <v>0.0</v>
      </c>
      <c r="S118">
        <v>4.0</v>
      </c>
      <c r="T118">
        <v>0.0</v>
      </c>
      <c r="U118">
        <v>3.0</v>
      </c>
      <c r="V118">
        <v>0.0</v>
      </c>
      <c r="W118" s="5">
        <v>231.0</v>
      </c>
      <c r="X118" s="5">
        <v>3.0</v>
      </c>
      <c r="Y118" s="5">
        <v>5.0</v>
      </c>
      <c r="Z118" s="5">
        <v>6.0</v>
      </c>
      <c r="AA118" s="5">
        <v>5.0</v>
      </c>
      <c r="AB118" s="5">
        <v>5.0</v>
      </c>
      <c r="AC118" s="5">
        <v>5.0</v>
      </c>
      <c r="AD118" s="5">
        <v>6.0</v>
      </c>
      <c r="AE118" s="5">
        <v>4.0</v>
      </c>
      <c r="AF118" s="5">
        <v>5.0</v>
      </c>
      <c r="AG118" s="5">
        <v>3.0</v>
      </c>
      <c r="AH118" s="5">
        <v>6.0</v>
      </c>
      <c r="AI118" s="5">
        <v>4.0</v>
      </c>
      <c r="AJ118" s="5">
        <v>3.0</v>
      </c>
      <c r="AK118" s="5">
        <v>3.0</v>
      </c>
      <c r="AL118" s="5">
        <v>2.0</v>
      </c>
      <c r="AM118" s="5"/>
      <c r="AN118" s="5" t="s">
        <v>1825</v>
      </c>
      <c r="AO118" s="5">
        <v>4.0</v>
      </c>
      <c r="AP118" s="5">
        <v>4.0</v>
      </c>
      <c r="AQ118" s="5">
        <v>3.0</v>
      </c>
      <c r="AR118" s="5">
        <v>3.0</v>
      </c>
      <c r="AS118" s="5">
        <v>3.0</v>
      </c>
      <c r="AT118" s="5">
        <v>0.0</v>
      </c>
      <c r="AU118" s="5">
        <v>0.0</v>
      </c>
      <c r="AV118" s="5">
        <v>3.0</v>
      </c>
      <c r="AW118" s="5">
        <v>4.0</v>
      </c>
      <c r="AX118" s="5">
        <v>4.0</v>
      </c>
      <c r="AY118" s="5">
        <v>3.0</v>
      </c>
      <c r="AZ118" s="5">
        <v>5.0</v>
      </c>
      <c r="BA118" s="5">
        <v>2.0</v>
      </c>
      <c r="BB118" s="5"/>
      <c r="BC118" s="5">
        <v>2.0</v>
      </c>
      <c r="BD118" s="5"/>
      <c r="BE118" s="5" t="s">
        <v>132</v>
      </c>
      <c r="BF118" s="5">
        <v>3.0</v>
      </c>
      <c r="BG118" s="5">
        <v>19.0</v>
      </c>
      <c r="BH118" s="5">
        <v>3.0</v>
      </c>
      <c r="BI118" s="5"/>
      <c r="BJ118" s="5">
        <v>4.0</v>
      </c>
      <c r="BK118" s="5"/>
      <c r="BL118" s="5">
        <v>3.0</v>
      </c>
      <c r="BM118" s="5">
        <v>3.0</v>
      </c>
      <c r="BN118" s="5" t="s">
        <v>133</v>
      </c>
      <c r="BO118" s="5"/>
      <c r="BP118">
        <v>231.0</v>
      </c>
      <c r="BQ118">
        <v>3.0</v>
      </c>
      <c r="BR118">
        <v>3.0</v>
      </c>
      <c r="BS118">
        <v>3.0</v>
      </c>
      <c r="BT118">
        <v>3.0</v>
      </c>
      <c r="BU118">
        <v>3.0</v>
      </c>
      <c r="BV118">
        <v>3.0</v>
      </c>
      <c r="BW118">
        <v>3.0</v>
      </c>
      <c r="BX118">
        <v>3.0</v>
      </c>
      <c r="BY118">
        <v>3.0</v>
      </c>
      <c r="BZ118">
        <v>3.0</v>
      </c>
      <c r="CA118">
        <v>2.0</v>
      </c>
      <c r="CB118">
        <v>1.0</v>
      </c>
      <c r="CC118">
        <v>4.0</v>
      </c>
      <c r="CD118">
        <v>4.0</v>
      </c>
      <c r="CE118">
        <v>4.0</v>
      </c>
      <c r="CF118">
        <v>3.0</v>
      </c>
      <c r="CG118">
        <v>4.0</v>
      </c>
      <c r="CH118">
        <v>3.0</v>
      </c>
      <c r="CI118">
        <v>4.0</v>
      </c>
      <c r="CJ118">
        <v>3.0</v>
      </c>
      <c r="CK118">
        <v>3.0</v>
      </c>
      <c r="CL118">
        <v>3.0</v>
      </c>
      <c r="CM118">
        <v>3.0</v>
      </c>
      <c r="CN118">
        <v>3.0</v>
      </c>
      <c r="CO118">
        <v>2.0</v>
      </c>
      <c r="CP118">
        <v>3.0</v>
      </c>
      <c r="CQ118">
        <v>3.0</v>
      </c>
      <c r="CR118">
        <v>4.0</v>
      </c>
      <c r="CS118">
        <v>5.0</v>
      </c>
      <c r="CT118">
        <v>4.0</v>
      </c>
      <c r="CU118">
        <v>4.0</v>
      </c>
      <c r="CV118">
        <v>4.0</v>
      </c>
      <c r="CW118">
        <v>5.0</v>
      </c>
      <c r="CX118">
        <v>3.0</v>
      </c>
      <c r="CY118">
        <v>1.0</v>
      </c>
      <c r="CZ118">
        <v>2.0</v>
      </c>
      <c r="DA118">
        <v>2.0</v>
      </c>
      <c r="DB118">
        <v>4.0</v>
      </c>
      <c r="DC118">
        <v>5.0</v>
      </c>
      <c r="DD118">
        <v>4.0</v>
      </c>
      <c r="DE118">
        <v>3.0</v>
      </c>
      <c r="DF118">
        <v>4.0</v>
      </c>
      <c r="DG118">
        <v>4.0</v>
      </c>
      <c r="DH118">
        <v>3.0</v>
      </c>
      <c r="DI118" t="s">
        <v>1829</v>
      </c>
      <c r="DJ118" t="s">
        <v>1830</v>
      </c>
      <c r="DK118" s="5">
        <f t="shared" si="4"/>
        <v>5.090909091</v>
      </c>
      <c r="DL118" s="5">
        <f t="shared" si="5"/>
        <v>1.5</v>
      </c>
      <c r="DM118" s="5">
        <f t="shared" si="6"/>
        <v>4</v>
      </c>
      <c r="DN118" s="5">
        <f t="shared" si="7"/>
        <v>0</v>
      </c>
      <c r="DO118" s="5">
        <f t="shared" ref="DO118:DP118" si="125">IF($K118=1,Q118,IF($K118=2,S118,IF($K118=3,U118)))</f>
        <v>3</v>
      </c>
      <c r="DP118" s="5">
        <f t="shared" si="125"/>
        <v>0</v>
      </c>
      <c r="DQ118" s="5" t="str">
        <f t="shared" si="9"/>
        <v/>
      </c>
      <c r="DR118" s="5" t="str">
        <f t="shared" si="10"/>
        <v/>
      </c>
      <c r="DS118" s="5"/>
    </row>
    <row r="119" ht="15.75" customHeight="1">
      <c r="A119" s="23">
        <v>237.0</v>
      </c>
      <c r="B119" s="24">
        <v>43333.0</v>
      </c>
      <c r="C119" s="25" t="s">
        <v>261</v>
      </c>
      <c r="D119" s="23">
        <v>33.0</v>
      </c>
      <c r="E119" s="23">
        <v>4.0</v>
      </c>
      <c r="F119" s="6">
        <f t="shared" si="2"/>
        <v>1</v>
      </c>
      <c r="G119" s="6">
        <f t="shared" si="3"/>
        <v>1</v>
      </c>
      <c r="H119" s="23">
        <v>1.0</v>
      </c>
      <c r="I119" s="3">
        <v>110.0</v>
      </c>
      <c r="J119" s="23">
        <v>252.0</v>
      </c>
      <c r="K119" s="23">
        <v>3.0</v>
      </c>
      <c r="L119" s="25" t="s">
        <v>336</v>
      </c>
      <c r="M119" s="23">
        <v>0.0</v>
      </c>
      <c r="N119" s="25"/>
      <c r="O119" s="25" t="s">
        <v>68</v>
      </c>
      <c r="P119">
        <v>237.0</v>
      </c>
      <c r="Q119">
        <v>6.0</v>
      </c>
      <c r="R119">
        <v>2.0</v>
      </c>
      <c r="S119">
        <v>6.0</v>
      </c>
      <c r="T119">
        <v>1.0</v>
      </c>
      <c r="U119">
        <v>4.0</v>
      </c>
      <c r="V119">
        <v>1.0</v>
      </c>
      <c r="W119" s="5">
        <v>237.0</v>
      </c>
      <c r="X119" s="5">
        <v>3.0</v>
      </c>
      <c r="Y119" s="5">
        <v>6.0</v>
      </c>
      <c r="Z119" s="5">
        <v>7.0</v>
      </c>
      <c r="AA119" s="5">
        <v>6.0</v>
      </c>
      <c r="AB119" s="5">
        <v>5.0</v>
      </c>
      <c r="AC119" s="5">
        <v>6.0</v>
      </c>
      <c r="AD119" s="5">
        <v>5.0</v>
      </c>
      <c r="AE119" s="5">
        <v>2.0</v>
      </c>
      <c r="AF119" s="5">
        <v>6.0</v>
      </c>
      <c r="AG119" s="5">
        <v>2.0</v>
      </c>
      <c r="AH119" s="5">
        <v>5.0</v>
      </c>
      <c r="AI119" s="5">
        <v>5.0</v>
      </c>
      <c r="AJ119" s="5">
        <v>3.0</v>
      </c>
      <c r="AK119" s="5">
        <v>4.0</v>
      </c>
      <c r="AL119" s="5">
        <v>1.0</v>
      </c>
      <c r="AM119" s="5" t="s">
        <v>1842</v>
      </c>
      <c r="AN119" s="5"/>
      <c r="AO119" s="5">
        <v>6.0</v>
      </c>
      <c r="AP119" s="5">
        <v>5.0</v>
      </c>
      <c r="AQ119" s="5">
        <v>2.0</v>
      </c>
      <c r="AR119" s="5">
        <v>5.0</v>
      </c>
      <c r="AS119" s="5">
        <v>3.0</v>
      </c>
      <c r="AT119" s="5">
        <v>2.0</v>
      </c>
      <c r="AU119" s="5">
        <v>0.0</v>
      </c>
      <c r="AV119" s="5">
        <v>5.0</v>
      </c>
      <c r="AW119" s="5">
        <v>6.0</v>
      </c>
      <c r="AX119" s="5">
        <v>6.0</v>
      </c>
      <c r="AY119" s="5">
        <v>6.0</v>
      </c>
      <c r="AZ119" s="5">
        <v>6.0</v>
      </c>
      <c r="BA119" s="5">
        <v>2.0</v>
      </c>
      <c r="BB119" s="5"/>
      <c r="BC119" s="5">
        <v>2.0</v>
      </c>
      <c r="BD119" s="5"/>
      <c r="BE119" s="5" t="s">
        <v>132</v>
      </c>
      <c r="BF119" s="5">
        <v>3.0</v>
      </c>
      <c r="BG119" s="5">
        <v>19.0</v>
      </c>
      <c r="BH119" s="5">
        <v>3.0</v>
      </c>
      <c r="BI119" s="5"/>
      <c r="BJ119" s="5">
        <v>6.0</v>
      </c>
      <c r="BK119" s="5" t="s">
        <v>227</v>
      </c>
      <c r="BL119" s="5">
        <v>4.0</v>
      </c>
      <c r="BM119" s="5">
        <v>5.0</v>
      </c>
      <c r="BN119" s="5" t="s">
        <v>150</v>
      </c>
      <c r="BO119" s="5"/>
      <c r="BP119" s="5">
        <v>237.0</v>
      </c>
      <c r="BQ119" s="5">
        <v>4.0</v>
      </c>
      <c r="BR119" s="5">
        <v>4.0</v>
      </c>
      <c r="BS119" s="5">
        <v>5.0</v>
      </c>
      <c r="BT119" s="5">
        <v>2.0</v>
      </c>
      <c r="BU119" s="5">
        <v>3.0</v>
      </c>
      <c r="BV119" s="5">
        <v>3.0</v>
      </c>
      <c r="BW119" s="5">
        <v>4.0</v>
      </c>
      <c r="BX119" s="5">
        <v>2.0</v>
      </c>
      <c r="BY119" s="5">
        <v>4.0</v>
      </c>
      <c r="BZ119" s="5">
        <v>5.0</v>
      </c>
      <c r="CA119" s="5">
        <v>4.0</v>
      </c>
      <c r="CB119" s="5">
        <v>1.0</v>
      </c>
      <c r="CC119" s="5">
        <v>5.0</v>
      </c>
      <c r="CD119" s="5">
        <v>3.0</v>
      </c>
      <c r="CE119" s="5">
        <v>4.0</v>
      </c>
      <c r="CF119" s="5">
        <v>4.0</v>
      </c>
      <c r="CG119" s="5">
        <v>4.0</v>
      </c>
      <c r="CH119" s="5">
        <v>2.0</v>
      </c>
      <c r="CI119" s="5">
        <v>4.0</v>
      </c>
      <c r="CJ119" s="5">
        <v>4.0</v>
      </c>
      <c r="CK119" s="5">
        <v>3.0</v>
      </c>
      <c r="CL119" s="5">
        <v>5.0</v>
      </c>
      <c r="CM119" s="5">
        <v>4.0</v>
      </c>
      <c r="CN119" s="5">
        <v>5.0</v>
      </c>
      <c r="CO119" s="5">
        <v>3.0</v>
      </c>
      <c r="CP119" s="5">
        <v>3.0</v>
      </c>
      <c r="CQ119" s="5">
        <v>4.0</v>
      </c>
      <c r="CR119" s="5">
        <v>5.0</v>
      </c>
      <c r="CS119" s="5">
        <v>2.0</v>
      </c>
      <c r="CT119" s="5">
        <v>5.0</v>
      </c>
      <c r="CU119" s="5">
        <v>4.0</v>
      </c>
      <c r="CV119" s="5">
        <v>5.0</v>
      </c>
      <c r="CW119" s="5">
        <v>4.0</v>
      </c>
      <c r="CX119" s="5">
        <v>4.0</v>
      </c>
      <c r="CY119" s="5">
        <v>1.0</v>
      </c>
      <c r="CZ119" s="5">
        <v>5.0</v>
      </c>
      <c r="DA119" s="5">
        <v>3.0</v>
      </c>
      <c r="DB119" s="5">
        <v>4.0</v>
      </c>
      <c r="DC119" s="5">
        <v>4.0</v>
      </c>
      <c r="DD119" s="5">
        <v>4.0</v>
      </c>
      <c r="DE119" s="5">
        <v>3.0</v>
      </c>
      <c r="DF119" s="5">
        <v>5.0</v>
      </c>
      <c r="DG119" s="5">
        <v>4.0</v>
      </c>
      <c r="DH119" s="5">
        <v>4.0</v>
      </c>
      <c r="DI119" s="5" t="s">
        <v>1848</v>
      </c>
      <c r="DJ119" s="5" t="s">
        <v>1849</v>
      </c>
      <c r="DK119" s="5">
        <f t="shared" si="4"/>
        <v>5.727272727</v>
      </c>
      <c r="DL119" s="5">
        <f t="shared" si="5"/>
        <v>2.5</v>
      </c>
      <c r="DM119" s="5">
        <f t="shared" si="6"/>
        <v>6</v>
      </c>
      <c r="DN119" s="5">
        <f t="shared" si="7"/>
        <v>1</v>
      </c>
      <c r="DO119" s="5">
        <f t="shared" ref="DO119:DP119" si="126">IF($K119=1,Q119,IF($K119=2,S119,IF($K119=3,U119)))</f>
        <v>4</v>
      </c>
      <c r="DP119" s="5">
        <f t="shared" si="126"/>
        <v>1</v>
      </c>
      <c r="DQ119" s="5">
        <f t="shared" si="9"/>
        <v>3</v>
      </c>
      <c r="DR119" s="5">
        <f t="shared" si="10"/>
        <v>1.5</v>
      </c>
      <c r="DS119" s="22" t="s">
        <v>1858</v>
      </c>
    </row>
    <row r="120" ht="15.75" customHeight="1">
      <c r="A120" s="23">
        <v>252.0</v>
      </c>
      <c r="B120" s="24">
        <v>43333.0</v>
      </c>
      <c r="C120" s="25" t="s">
        <v>261</v>
      </c>
      <c r="D120" s="23">
        <v>33.0</v>
      </c>
      <c r="E120" s="23">
        <v>4.0</v>
      </c>
      <c r="F120" s="6">
        <f t="shared" si="2"/>
        <v>1</v>
      </c>
      <c r="G120" s="6">
        <f t="shared" si="3"/>
        <v>1</v>
      </c>
      <c r="H120" s="23">
        <v>1.0</v>
      </c>
      <c r="I120" s="3">
        <v>110.0</v>
      </c>
      <c r="J120" s="23">
        <v>237.0</v>
      </c>
      <c r="K120" s="23">
        <v>3.0</v>
      </c>
      <c r="L120" s="25" t="s">
        <v>355</v>
      </c>
      <c r="M120" s="23">
        <v>0.0</v>
      </c>
      <c r="N120" s="25"/>
      <c r="O120" s="25" t="s">
        <v>68</v>
      </c>
      <c r="P120">
        <v>252.0</v>
      </c>
      <c r="Q120">
        <v>5.0</v>
      </c>
      <c r="R120">
        <v>1.0</v>
      </c>
      <c r="S120">
        <v>3.0</v>
      </c>
      <c r="T120">
        <v>1.0</v>
      </c>
      <c r="U120">
        <v>1.0</v>
      </c>
      <c r="V120">
        <v>2.0</v>
      </c>
      <c r="W120" s="5">
        <v>252.0</v>
      </c>
      <c r="X120" s="5">
        <v>3.0</v>
      </c>
      <c r="Y120" s="5">
        <v>6.0</v>
      </c>
      <c r="Z120" s="5">
        <v>6.0</v>
      </c>
      <c r="AA120" s="5">
        <v>6.0</v>
      </c>
      <c r="AB120" s="5">
        <v>6.0</v>
      </c>
      <c r="AC120" s="5">
        <v>6.0</v>
      </c>
      <c r="AD120" s="5">
        <v>6.0</v>
      </c>
      <c r="AE120" s="5">
        <v>2.0</v>
      </c>
      <c r="AF120" s="5">
        <v>6.0</v>
      </c>
      <c r="AG120" s="5">
        <v>2.0</v>
      </c>
      <c r="AH120" s="5">
        <v>5.0</v>
      </c>
      <c r="AI120" s="5">
        <v>4.0</v>
      </c>
      <c r="AJ120" s="5">
        <v>4.0</v>
      </c>
      <c r="AK120" s="5">
        <v>4.0</v>
      </c>
      <c r="AL120" s="5">
        <v>2.0</v>
      </c>
      <c r="AM120" s="5"/>
      <c r="AN120" s="5" t="s">
        <v>1862</v>
      </c>
      <c r="AO120" s="5">
        <v>4.0</v>
      </c>
      <c r="AP120" s="5">
        <v>4.0</v>
      </c>
      <c r="AQ120" s="5">
        <v>1.0</v>
      </c>
      <c r="AR120" s="5">
        <v>4.0</v>
      </c>
      <c r="AS120" s="5">
        <v>2.0</v>
      </c>
      <c r="AT120" s="5">
        <v>2.0</v>
      </c>
      <c r="AU120" s="5">
        <v>1.0</v>
      </c>
      <c r="AV120" s="5">
        <v>4.0</v>
      </c>
      <c r="AW120" s="5">
        <v>4.0</v>
      </c>
      <c r="AX120" s="5">
        <v>4.0</v>
      </c>
      <c r="AY120" s="5">
        <v>5.0</v>
      </c>
      <c r="AZ120" s="5">
        <v>5.0</v>
      </c>
      <c r="BA120" s="5">
        <v>2.0</v>
      </c>
      <c r="BB120" s="5"/>
      <c r="BC120" s="5">
        <v>2.0</v>
      </c>
      <c r="BD120" s="5"/>
      <c r="BE120" s="5" t="s">
        <v>132</v>
      </c>
      <c r="BF120" s="5">
        <v>5.0</v>
      </c>
      <c r="BG120" s="5">
        <v>21.0</v>
      </c>
      <c r="BH120" s="5">
        <v>3.0</v>
      </c>
      <c r="BI120" s="5"/>
      <c r="BJ120" s="5">
        <v>4.0</v>
      </c>
      <c r="BK120" s="5"/>
      <c r="BL120" s="5">
        <v>3.0</v>
      </c>
      <c r="BM120" s="5">
        <v>5.0</v>
      </c>
      <c r="BN120" s="5" t="s">
        <v>1864</v>
      </c>
      <c r="BO120" s="5"/>
      <c r="BP120" s="5">
        <v>252.0</v>
      </c>
      <c r="BQ120" s="5">
        <v>1.0</v>
      </c>
      <c r="BR120" s="5">
        <v>2.0</v>
      </c>
      <c r="BS120" s="5">
        <v>5.0</v>
      </c>
      <c r="BT120" s="5">
        <v>1.0</v>
      </c>
      <c r="BU120" s="5">
        <v>5.0</v>
      </c>
      <c r="BV120" s="5">
        <v>1.0</v>
      </c>
      <c r="BW120" s="5">
        <v>4.0</v>
      </c>
      <c r="BX120" s="5">
        <v>1.0</v>
      </c>
      <c r="BY120" s="5">
        <v>4.0</v>
      </c>
      <c r="BZ120" s="5">
        <v>5.0</v>
      </c>
      <c r="CA120" s="5">
        <v>3.0</v>
      </c>
      <c r="CB120" s="5">
        <v>1.0</v>
      </c>
      <c r="CC120" s="5">
        <v>5.0</v>
      </c>
      <c r="CD120" s="5">
        <v>1.0</v>
      </c>
      <c r="CE120" s="5">
        <v>5.0</v>
      </c>
      <c r="CF120" s="5">
        <v>4.0</v>
      </c>
      <c r="CG120" s="5">
        <v>5.0</v>
      </c>
      <c r="CH120" s="5">
        <v>1.0</v>
      </c>
      <c r="CI120" s="5">
        <v>2.0</v>
      </c>
      <c r="CJ120" s="5">
        <v>4.0</v>
      </c>
      <c r="CK120" s="5">
        <v>4.0</v>
      </c>
      <c r="CL120" s="5">
        <v>5.0</v>
      </c>
      <c r="CM120" s="5">
        <v>1.0</v>
      </c>
      <c r="CN120" s="5">
        <v>4.0</v>
      </c>
      <c r="CO120" s="5">
        <v>5.0</v>
      </c>
      <c r="CP120" s="5">
        <v>3.0</v>
      </c>
      <c r="CQ120" s="5">
        <v>4.0</v>
      </c>
      <c r="CR120" s="5">
        <v>4.0</v>
      </c>
      <c r="CS120" s="5">
        <v>5.0</v>
      </c>
      <c r="CT120" s="5">
        <v>4.0</v>
      </c>
      <c r="CU120" s="5">
        <v>3.0</v>
      </c>
      <c r="CV120" s="5">
        <v>5.0</v>
      </c>
      <c r="CW120" s="5">
        <v>4.0</v>
      </c>
      <c r="CX120" s="5">
        <v>5.0</v>
      </c>
      <c r="CY120" s="5">
        <v>4.0</v>
      </c>
      <c r="CZ120" s="5">
        <v>4.0</v>
      </c>
      <c r="DA120" s="5">
        <v>2.0</v>
      </c>
      <c r="DB120" s="5">
        <v>5.0</v>
      </c>
      <c r="DC120" s="5">
        <v>3.0</v>
      </c>
      <c r="DD120" s="5">
        <v>4.0</v>
      </c>
      <c r="DE120" s="5">
        <v>1.0</v>
      </c>
      <c r="DF120" s="5">
        <v>4.0</v>
      </c>
      <c r="DG120" s="5">
        <v>2.0</v>
      </c>
      <c r="DH120" s="5">
        <v>4.0</v>
      </c>
      <c r="DI120" s="5" t="s">
        <v>1869</v>
      </c>
      <c r="DJ120" s="5" t="s">
        <v>1870</v>
      </c>
      <c r="DK120" s="5">
        <f t="shared" si="4"/>
        <v>5.727272727</v>
      </c>
      <c r="DL120" s="5">
        <f t="shared" si="5"/>
        <v>2.25</v>
      </c>
      <c r="DM120" s="5">
        <f t="shared" si="6"/>
        <v>4.5</v>
      </c>
      <c r="DN120" s="5">
        <f t="shared" si="7"/>
        <v>0</v>
      </c>
      <c r="DO120" s="5">
        <f t="shared" ref="DO120:DP120" si="127">IF($K120=1,Q120,IF($K120=2,S120,IF($K120=3,U120)))</f>
        <v>1</v>
      </c>
      <c r="DP120" s="5">
        <f t="shared" si="127"/>
        <v>2</v>
      </c>
      <c r="DQ120" s="5" t="str">
        <f t="shared" si="9"/>
        <v/>
      </c>
      <c r="DR120" s="5" t="str">
        <f t="shared" si="10"/>
        <v/>
      </c>
      <c r="DS120" s="22" t="s">
        <v>1858</v>
      </c>
    </row>
    <row r="121" ht="15.75" customHeight="1">
      <c r="A121" s="23">
        <v>243.0</v>
      </c>
      <c r="B121" s="24">
        <v>43333.0</v>
      </c>
      <c r="C121" s="25" t="s">
        <v>261</v>
      </c>
      <c r="D121" s="23">
        <v>33.0</v>
      </c>
      <c r="E121" s="23">
        <v>4.0</v>
      </c>
      <c r="F121" s="6">
        <f t="shared" si="2"/>
        <v>1</v>
      </c>
      <c r="G121" s="6">
        <f t="shared" si="3"/>
        <v>1</v>
      </c>
      <c r="H121" s="23">
        <v>2.0</v>
      </c>
      <c r="I121" s="3">
        <v>111.0</v>
      </c>
      <c r="J121" s="23">
        <v>244.0</v>
      </c>
      <c r="K121" s="23">
        <v>3.0</v>
      </c>
      <c r="L121" s="25"/>
      <c r="M121" s="23">
        <v>0.0</v>
      </c>
      <c r="N121" s="25"/>
      <c r="O121" s="25" t="s">
        <v>68</v>
      </c>
      <c r="P121">
        <v>243.0</v>
      </c>
      <c r="Q121">
        <v>3.0</v>
      </c>
      <c r="R121">
        <v>1.0</v>
      </c>
      <c r="S121">
        <v>6.0</v>
      </c>
      <c r="T121">
        <v>2.0</v>
      </c>
      <c r="U121">
        <v>6.0</v>
      </c>
      <c r="V121">
        <v>2.0</v>
      </c>
      <c r="W121" s="5">
        <v>243.0</v>
      </c>
      <c r="X121" s="5">
        <v>3.0</v>
      </c>
      <c r="Y121" s="5">
        <v>5.0</v>
      </c>
      <c r="Z121" s="5">
        <v>5.0</v>
      </c>
      <c r="AA121" s="5">
        <v>5.0</v>
      </c>
      <c r="AB121" s="5">
        <v>5.0</v>
      </c>
      <c r="AC121" s="5">
        <v>5.0</v>
      </c>
      <c r="AD121" s="5">
        <v>4.0</v>
      </c>
      <c r="AE121" s="5">
        <v>4.0</v>
      </c>
      <c r="AF121" s="5">
        <v>6.0</v>
      </c>
      <c r="AG121" s="5">
        <v>4.0</v>
      </c>
      <c r="AH121" s="5">
        <v>6.0</v>
      </c>
      <c r="AI121" s="5">
        <v>3.0</v>
      </c>
      <c r="AJ121" s="5">
        <v>2.0</v>
      </c>
      <c r="AK121" s="5">
        <v>3.0</v>
      </c>
      <c r="AL121" s="5">
        <v>2.0</v>
      </c>
      <c r="AM121" s="5"/>
      <c r="AN121" s="5" t="s">
        <v>1882</v>
      </c>
      <c r="AO121" s="5">
        <v>2.0</v>
      </c>
      <c r="AP121" s="5">
        <v>6.0</v>
      </c>
      <c r="AQ121" s="5">
        <v>5.0</v>
      </c>
      <c r="AR121" s="5">
        <v>3.0</v>
      </c>
      <c r="AS121" s="5">
        <v>3.0</v>
      </c>
      <c r="AT121" s="5">
        <v>4.0</v>
      </c>
      <c r="AU121" s="5">
        <v>4.0</v>
      </c>
      <c r="AV121" s="5">
        <v>2.0</v>
      </c>
      <c r="AW121" s="5">
        <v>2.0</v>
      </c>
      <c r="AX121" s="5">
        <v>3.0</v>
      </c>
      <c r="AY121" s="5">
        <v>4.0</v>
      </c>
      <c r="AZ121" s="5">
        <v>4.0</v>
      </c>
      <c r="BA121" s="5">
        <v>2.0</v>
      </c>
      <c r="BB121" s="5"/>
      <c r="BC121" s="5">
        <v>1.0</v>
      </c>
      <c r="BD121" s="5"/>
      <c r="BE121" s="5" t="s">
        <v>132</v>
      </c>
      <c r="BF121" s="5">
        <v>1.0</v>
      </c>
      <c r="BG121" s="5">
        <v>18.0</v>
      </c>
      <c r="BH121" s="5">
        <v>3.0</v>
      </c>
      <c r="BI121" s="5"/>
      <c r="BJ121" s="5">
        <v>6.0</v>
      </c>
      <c r="BK121" s="5" t="s">
        <v>1598</v>
      </c>
      <c r="BL121" s="5">
        <v>5.0</v>
      </c>
      <c r="BM121" s="5">
        <v>5.0</v>
      </c>
      <c r="BN121" s="5" t="s">
        <v>340</v>
      </c>
      <c r="BO121" s="5" t="s">
        <v>1886</v>
      </c>
      <c r="BP121" s="5">
        <v>243.0</v>
      </c>
      <c r="BQ121" s="5">
        <v>3.0</v>
      </c>
      <c r="BR121" s="5">
        <v>1.0</v>
      </c>
      <c r="BS121" s="5">
        <v>4.0</v>
      </c>
      <c r="BT121" s="5">
        <v>2.0</v>
      </c>
      <c r="BU121" s="5">
        <v>5.0</v>
      </c>
      <c r="BV121" s="5">
        <v>3.0</v>
      </c>
      <c r="BW121" s="5">
        <v>5.0</v>
      </c>
      <c r="BX121" s="5">
        <v>3.0</v>
      </c>
      <c r="BY121" s="5">
        <v>5.0</v>
      </c>
      <c r="BZ121" s="5">
        <v>5.0</v>
      </c>
      <c r="CA121" s="5">
        <v>4.0</v>
      </c>
      <c r="CB121" s="5">
        <v>2.0</v>
      </c>
      <c r="CC121" s="5">
        <v>5.0</v>
      </c>
      <c r="CD121" s="5">
        <v>2.0</v>
      </c>
      <c r="CE121" s="5">
        <v>5.0</v>
      </c>
      <c r="CF121" s="5">
        <v>4.0</v>
      </c>
      <c r="CG121" s="5">
        <v>3.0</v>
      </c>
      <c r="CH121" s="5">
        <v>2.0</v>
      </c>
      <c r="CI121" s="5">
        <v>1.0</v>
      </c>
      <c r="CJ121" s="5">
        <v>5.0</v>
      </c>
      <c r="CK121" s="5">
        <v>3.0</v>
      </c>
      <c r="CL121" s="5">
        <v>4.0</v>
      </c>
      <c r="CM121" s="5">
        <v>4.0</v>
      </c>
      <c r="CN121" s="5">
        <v>5.0</v>
      </c>
      <c r="CO121" s="5">
        <v>4.0</v>
      </c>
      <c r="CP121" s="5">
        <v>5.0</v>
      </c>
      <c r="CQ121" s="5">
        <v>1.0</v>
      </c>
      <c r="CR121" s="5">
        <v>4.0</v>
      </c>
      <c r="CS121" s="5">
        <v>2.0</v>
      </c>
      <c r="CT121" s="5">
        <v>5.0</v>
      </c>
      <c r="CU121" s="5">
        <v>3.0</v>
      </c>
      <c r="CV121" s="5">
        <v>5.0</v>
      </c>
      <c r="CW121" s="5">
        <v>4.0</v>
      </c>
      <c r="CX121" s="5">
        <v>5.0</v>
      </c>
      <c r="CY121" s="5">
        <v>2.0</v>
      </c>
      <c r="CZ121" s="5">
        <v>5.0</v>
      </c>
      <c r="DA121" s="5">
        <v>2.0</v>
      </c>
      <c r="DB121" s="5">
        <v>5.0</v>
      </c>
      <c r="DC121" s="5">
        <v>1.0</v>
      </c>
      <c r="DD121" s="5">
        <v>5.0</v>
      </c>
      <c r="DE121" s="5">
        <v>1.0</v>
      </c>
      <c r="DF121" s="5">
        <v>4.0</v>
      </c>
      <c r="DG121" s="5">
        <v>3.0</v>
      </c>
      <c r="DH121" s="5">
        <v>5.0</v>
      </c>
      <c r="DI121" s="5" t="s">
        <v>1889</v>
      </c>
      <c r="DJ121" s="5" t="s">
        <v>1891</v>
      </c>
      <c r="DK121" s="5">
        <f t="shared" si="4"/>
        <v>4.727272727</v>
      </c>
      <c r="DL121" s="5">
        <f t="shared" si="5"/>
        <v>3.5</v>
      </c>
      <c r="DM121" s="5">
        <f t="shared" si="6"/>
        <v>3.25</v>
      </c>
      <c r="DN121" s="5">
        <f t="shared" si="7"/>
        <v>1</v>
      </c>
      <c r="DO121" s="5">
        <f t="shared" ref="DO121:DP121" si="128">IF($K121=1,Q121,IF($K121=2,S121,IF($K121=3,U121)))</f>
        <v>6</v>
      </c>
      <c r="DP121" s="5">
        <f t="shared" si="128"/>
        <v>2</v>
      </c>
      <c r="DQ121" s="5">
        <f t="shared" si="9"/>
        <v>3</v>
      </c>
      <c r="DR121" s="5">
        <f t="shared" si="10"/>
        <v>1.5</v>
      </c>
      <c r="DS121" s="22" t="s">
        <v>1900</v>
      </c>
    </row>
    <row r="122" ht="15.75" customHeight="1">
      <c r="A122" s="23">
        <v>244.0</v>
      </c>
      <c r="B122" s="24">
        <v>43333.0</v>
      </c>
      <c r="C122" s="25" t="s">
        <v>261</v>
      </c>
      <c r="D122" s="23">
        <v>33.0</v>
      </c>
      <c r="E122" s="23">
        <v>4.0</v>
      </c>
      <c r="F122" s="6">
        <f t="shared" si="2"/>
        <v>1</v>
      </c>
      <c r="G122" s="6">
        <f t="shared" si="3"/>
        <v>1</v>
      </c>
      <c r="H122" s="23">
        <v>2.0</v>
      </c>
      <c r="I122" s="3">
        <v>111.0</v>
      </c>
      <c r="J122" s="23">
        <v>243.0</v>
      </c>
      <c r="K122" s="23">
        <v>3.0</v>
      </c>
      <c r="L122" s="25"/>
      <c r="M122" s="23">
        <v>0.0</v>
      </c>
      <c r="N122" s="25"/>
      <c r="O122" s="25" t="s">
        <v>68</v>
      </c>
      <c r="P122">
        <v>244.0</v>
      </c>
      <c r="Q122">
        <v>5.0</v>
      </c>
      <c r="R122">
        <v>1.0</v>
      </c>
      <c r="S122">
        <v>2.0</v>
      </c>
      <c r="T122">
        <v>1.0</v>
      </c>
      <c r="U122">
        <v>3.0</v>
      </c>
      <c r="V122">
        <v>1.0</v>
      </c>
      <c r="W122" s="5">
        <v>244.0</v>
      </c>
      <c r="X122" s="5">
        <v>3.0</v>
      </c>
      <c r="Y122" s="5">
        <v>4.0</v>
      </c>
      <c r="Z122" s="5">
        <v>6.0</v>
      </c>
      <c r="AA122" s="5">
        <v>4.0</v>
      </c>
      <c r="AB122" s="5">
        <v>4.0</v>
      </c>
      <c r="AC122" s="5">
        <v>3.0</v>
      </c>
      <c r="AD122" s="5">
        <v>2.0</v>
      </c>
      <c r="AE122" s="5">
        <v>6.0</v>
      </c>
      <c r="AF122" s="5">
        <v>5.0</v>
      </c>
      <c r="AG122" s="5">
        <v>3.0</v>
      </c>
      <c r="AH122" s="5">
        <v>3.0</v>
      </c>
      <c r="AI122" s="5">
        <v>2.0</v>
      </c>
      <c r="AJ122" s="5">
        <v>4.0</v>
      </c>
      <c r="AK122" s="5">
        <v>2.0</v>
      </c>
      <c r="AL122" s="5">
        <v>2.0</v>
      </c>
      <c r="AM122" s="5"/>
      <c r="AN122" s="5" t="s">
        <v>1904</v>
      </c>
      <c r="AO122" s="5">
        <v>4.0</v>
      </c>
      <c r="AP122" s="5">
        <v>1.0</v>
      </c>
      <c r="AQ122" s="5">
        <v>1.0</v>
      </c>
      <c r="AR122" s="5">
        <v>3.0</v>
      </c>
      <c r="AS122" s="5">
        <v>2.0</v>
      </c>
      <c r="AT122" s="5">
        <v>3.0</v>
      </c>
      <c r="AU122" s="5">
        <v>5.0</v>
      </c>
      <c r="AV122" s="5">
        <v>2.0</v>
      </c>
      <c r="AW122" s="5">
        <v>6.0</v>
      </c>
      <c r="AX122" s="5">
        <v>5.0</v>
      </c>
      <c r="AY122" s="5">
        <v>4.0</v>
      </c>
      <c r="AZ122" s="5">
        <v>3.0</v>
      </c>
      <c r="BA122" s="5">
        <v>2.0</v>
      </c>
      <c r="BB122" s="5"/>
      <c r="BC122" s="5">
        <v>2.0</v>
      </c>
      <c r="BD122" s="5"/>
      <c r="BE122" s="5" t="s">
        <v>139</v>
      </c>
      <c r="BF122" s="5">
        <v>3.0</v>
      </c>
      <c r="BG122" s="5">
        <v>20.0</v>
      </c>
      <c r="BH122" s="5">
        <v>3.0</v>
      </c>
      <c r="BI122" s="5"/>
      <c r="BJ122" s="5">
        <v>4.0</v>
      </c>
      <c r="BK122" s="5"/>
      <c r="BL122" s="5">
        <v>5.0</v>
      </c>
      <c r="BM122" s="5">
        <v>4.0</v>
      </c>
      <c r="BN122" s="5" t="s">
        <v>202</v>
      </c>
      <c r="BO122" s="5"/>
      <c r="BP122" s="5">
        <v>244.0</v>
      </c>
      <c r="BQ122" s="5">
        <v>2.0</v>
      </c>
      <c r="BR122" s="5">
        <v>2.0</v>
      </c>
      <c r="BS122" s="5">
        <v>4.0</v>
      </c>
      <c r="BT122" s="5">
        <v>1.0</v>
      </c>
      <c r="BU122" s="5">
        <v>4.0</v>
      </c>
      <c r="BV122" s="5">
        <v>4.0</v>
      </c>
      <c r="BW122" s="5">
        <v>4.0</v>
      </c>
      <c r="BX122" s="5">
        <v>4.0</v>
      </c>
      <c r="BY122" s="5">
        <v>2.0</v>
      </c>
      <c r="BZ122" s="5">
        <v>5.0</v>
      </c>
      <c r="CA122" s="5">
        <v>4.0</v>
      </c>
      <c r="CB122" s="5">
        <v>1.0</v>
      </c>
      <c r="CC122" s="5">
        <v>4.0</v>
      </c>
      <c r="CD122" s="5">
        <v>4.0</v>
      </c>
      <c r="CE122" s="5">
        <v>5.0</v>
      </c>
      <c r="CF122" s="5">
        <v>2.0</v>
      </c>
      <c r="CG122" s="5">
        <v>1.0</v>
      </c>
      <c r="CH122" s="5">
        <v>4.0</v>
      </c>
      <c r="CI122" s="5">
        <v>1.0</v>
      </c>
      <c r="CJ122" s="5">
        <v>5.0</v>
      </c>
      <c r="CK122" s="5">
        <v>5.0</v>
      </c>
      <c r="CL122" s="5">
        <v>4.0</v>
      </c>
      <c r="CM122" s="5">
        <v>4.0</v>
      </c>
      <c r="CN122" s="5">
        <v>4.0</v>
      </c>
      <c r="CO122" s="5">
        <v>4.0</v>
      </c>
      <c r="CP122" s="5">
        <v>2.0</v>
      </c>
      <c r="CQ122" s="5">
        <v>1.0</v>
      </c>
      <c r="CR122" s="5">
        <v>5.0</v>
      </c>
      <c r="CS122" s="5">
        <v>3.0</v>
      </c>
      <c r="CT122" s="5">
        <v>2.0</v>
      </c>
      <c r="CU122" s="5">
        <v>2.0</v>
      </c>
      <c r="CV122" s="5">
        <v>4.0</v>
      </c>
      <c r="CW122" s="5">
        <v>4.0</v>
      </c>
      <c r="CX122" s="5">
        <v>4.0</v>
      </c>
      <c r="CY122" s="5">
        <v>1.0</v>
      </c>
      <c r="CZ122" s="5">
        <v>4.0</v>
      </c>
      <c r="DA122" s="5">
        <v>2.0</v>
      </c>
      <c r="DB122" s="5">
        <v>5.0</v>
      </c>
      <c r="DC122" s="5">
        <v>2.0</v>
      </c>
      <c r="DD122" s="5">
        <v>5.0</v>
      </c>
      <c r="DE122" s="5">
        <v>4.0</v>
      </c>
      <c r="DF122" s="5">
        <v>4.0</v>
      </c>
      <c r="DG122" s="5">
        <v>4.0</v>
      </c>
      <c r="DH122" s="5">
        <v>1.0</v>
      </c>
      <c r="DI122" s="5" t="s">
        <v>1910</v>
      </c>
      <c r="DJ122" s="5" t="s">
        <v>1911</v>
      </c>
      <c r="DK122" s="5">
        <f t="shared" si="4"/>
        <v>3.636363636</v>
      </c>
      <c r="DL122" s="5">
        <f t="shared" si="5"/>
        <v>3.25</v>
      </c>
      <c r="DM122" s="5">
        <f t="shared" si="6"/>
        <v>4.5</v>
      </c>
      <c r="DN122" s="5">
        <f t="shared" si="7"/>
        <v>-2</v>
      </c>
      <c r="DO122" s="5">
        <f t="shared" ref="DO122:DP122" si="129">IF($K122=1,Q122,IF($K122=2,S122,IF($K122=3,U122)))</f>
        <v>3</v>
      </c>
      <c r="DP122" s="5">
        <f t="shared" si="129"/>
        <v>1</v>
      </c>
      <c r="DQ122" s="5" t="str">
        <f t="shared" si="9"/>
        <v/>
      </c>
      <c r="DR122" s="5" t="str">
        <f t="shared" si="10"/>
        <v/>
      </c>
      <c r="DS122" s="22" t="s">
        <v>1900</v>
      </c>
    </row>
    <row r="123" ht="15.75" customHeight="1">
      <c r="A123" s="23">
        <v>238.0</v>
      </c>
      <c r="B123" s="24">
        <v>43333.0</v>
      </c>
      <c r="C123" s="25" t="s">
        <v>261</v>
      </c>
      <c r="D123" s="23">
        <v>33.0</v>
      </c>
      <c r="E123" s="23">
        <v>4.0</v>
      </c>
      <c r="F123" s="6">
        <f t="shared" si="2"/>
        <v>1</v>
      </c>
      <c r="G123" s="28">
        <f t="shared" si="3"/>
        <v>1</v>
      </c>
      <c r="H123" s="23">
        <v>3.0</v>
      </c>
      <c r="I123" s="3">
        <v>112.0</v>
      </c>
      <c r="J123" s="23">
        <v>242.0</v>
      </c>
      <c r="K123" s="23">
        <v>1.0</v>
      </c>
      <c r="L123" s="25"/>
      <c r="M123" s="23">
        <v>0.0</v>
      </c>
      <c r="N123" s="25"/>
      <c r="O123" s="25" t="s">
        <v>68</v>
      </c>
      <c r="P123">
        <v>238.0</v>
      </c>
      <c r="Q123">
        <v>5.0</v>
      </c>
      <c r="R123">
        <v>1.0</v>
      </c>
      <c r="S123">
        <v>4.0</v>
      </c>
      <c r="T123">
        <v>1.0</v>
      </c>
      <c r="U123">
        <v>4.0</v>
      </c>
      <c r="V123">
        <v>1.0</v>
      </c>
      <c r="W123" s="5">
        <v>238.0</v>
      </c>
      <c r="X123" s="5">
        <v>1.0</v>
      </c>
      <c r="Y123" s="5">
        <v>5.0</v>
      </c>
      <c r="Z123" s="5">
        <v>6.0</v>
      </c>
      <c r="AA123" s="5">
        <v>6.0</v>
      </c>
      <c r="AB123" s="5">
        <v>6.0</v>
      </c>
      <c r="AC123" s="5">
        <v>4.0</v>
      </c>
      <c r="AD123" s="5">
        <v>5.0</v>
      </c>
      <c r="AE123" s="5">
        <v>3.0</v>
      </c>
      <c r="AF123" s="5">
        <v>5.0</v>
      </c>
      <c r="AG123" s="5">
        <v>4.0</v>
      </c>
      <c r="AH123" s="5">
        <v>5.0</v>
      </c>
      <c r="AI123" s="5">
        <v>3.0</v>
      </c>
      <c r="AJ123" s="5">
        <v>2.0</v>
      </c>
      <c r="AK123" s="5">
        <v>2.0</v>
      </c>
      <c r="AL123" s="5">
        <v>1.0</v>
      </c>
      <c r="AM123" s="5" t="s">
        <v>1924</v>
      </c>
      <c r="AN123" s="5"/>
      <c r="AO123" s="5">
        <v>4.0</v>
      </c>
      <c r="AP123" s="5">
        <v>5.0</v>
      </c>
      <c r="AQ123" s="5">
        <v>5.0</v>
      </c>
      <c r="AR123" s="5">
        <v>1.0</v>
      </c>
      <c r="AS123" s="5">
        <v>1.0</v>
      </c>
      <c r="AT123" s="5">
        <v>1.0</v>
      </c>
      <c r="AU123" s="5">
        <v>1.0</v>
      </c>
      <c r="AV123" s="5">
        <v>5.0</v>
      </c>
      <c r="AW123" s="5">
        <v>6.0</v>
      </c>
      <c r="AX123" s="5">
        <v>6.0</v>
      </c>
      <c r="AY123" s="5">
        <v>6.0</v>
      </c>
      <c r="AZ123" s="5">
        <v>4.0</v>
      </c>
      <c r="BA123" s="5">
        <v>2.0</v>
      </c>
      <c r="BB123" s="5"/>
      <c r="BC123" s="5">
        <v>1.0</v>
      </c>
      <c r="BD123" s="5"/>
      <c r="BE123" s="5" t="s">
        <v>132</v>
      </c>
      <c r="BF123" s="5">
        <v>3.0</v>
      </c>
      <c r="BG123" s="5">
        <v>21.0</v>
      </c>
      <c r="BH123" s="5">
        <v>3.0</v>
      </c>
      <c r="BI123" s="5"/>
      <c r="BJ123" s="5">
        <v>4.0</v>
      </c>
      <c r="BK123" s="5"/>
      <c r="BL123" s="5">
        <v>4.0</v>
      </c>
      <c r="BM123" s="5">
        <v>5.0</v>
      </c>
      <c r="BN123" s="5" t="s">
        <v>202</v>
      </c>
      <c r="BO123" s="5"/>
      <c r="BP123" s="5">
        <v>238.0</v>
      </c>
      <c r="BQ123" s="5">
        <v>4.0</v>
      </c>
      <c r="BR123" s="5">
        <v>4.0</v>
      </c>
      <c r="BS123" s="5">
        <v>4.0</v>
      </c>
      <c r="BT123" s="5">
        <v>2.0</v>
      </c>
      <c r="BU123" s="5">
        <v>4.0</v>
      </c>
      <c r="BV123" s="5">
        <v>3.0</v>
      </c>
      <c r="BW123" s="5">
        <v>4.0</v>
      </c>
      <c r="BX123" s="5">
        <v>5.0</v>
      </c>
      <c r="BY123" s="5">
        <v>4.0</v>
      </c>
      <c r="BZ123" s="5">
        <v>5.0</v>
      </c>
      <c r="CA123" s="5">
        <v>4.0</v>
      </c>
      <c r="CB123" s="5">
        <v>2.0</v>
      </c>
      <c r="CC123" s="5">
        <v>3.0</v>
      </c>
      <c r="CD123" s="5">
        <v>3.0</v>
      </c>
      <c r="CE123" s="5">
        <v>4.0</v>
      </c>
      <c r="CF123" s="5">
        <v>4.0</v>
      </c>
      <c r="CG123" s="5">
        <v>4.0</v>
      </c>
      <c r="CH123" s="5">
        <v>4.0</v>
      </c>
      <c r="CI123" s="5">
        <v>4.0</v>
      </c>
      <c r="CJ123" s="5">
        <v>4.0</v>
      </c>
      <c r="CK123" s="5">
        <v>2.0</v>
      </c>
      <c r="CL123" s="5">
        <v>4.0</v>
      </c>
      <c r="CM123" s="5">
        <v>3.0</v>
      </c>
      <c r="CN123" s="5">
        <v>4.0</v>
      </c>
      <c r="CO123" s="5">
        <v>4.0</v>
      </c>
      <c r="CP123" s="5">
        <v>3.0</v>
      </c>
      <c r="CQ123" s="5">
        <v>4.0</v>
      </c>
      <c r="CR123" s="5">
        <v>2.0</v>
      </c>
      <c r="CS123" s="5">
        <v>4.0</v>
      </c>
      <c r="CT123" s="5">
        <v>4.0</v>
      </c>
      <c r="CU123" s="5">
        <v>2.0</v>
      </c>
      <c r="CV123" s="5">
        <v>4.0</v>
      </c>
      <c r="CW123" s="5">
        <v>4.0</v>
      </c>
      <c r="CX123" s="5">
        <v>4.0</v>
      </c>
      <c r="CY123" s="5">
        <v>2.0</v>
      </c>
      <c r="CZ123" s="5">
        <v>4.0</v>
      </c>
      <c r="DA123" s="5">
        <v>4.0</v>
      </c>
      <c r="DB123" s="5">
        <v>3.0</v>
      </c>
      <c r="DC123" s="5">
        <v>2.0</v>
      </c>
      <c r="DD123" s="5">
        <v>5.0</v>
      </c>
      <c r="DE123" s="5">
        <v>2.0</v>
      </c>
      <c r="DF123" s="5">
        <v>4.0</v>
      </c>
      <c r="DG123" s="5">
        <v>4.0</v>
      </c>
      <c r="DH123" s="5">
        <v>3.0</v>
      </c>
      <c r="DI123" s="5" t="s">
        <v>1928</v>
      </c>
      <c r="DJ123" s="5" t="s">
        <v>1929</v>
      </c>
      <c r="DK123" s="5">
        <f t="shared" si="4"/>
        <v>4.909090909</v>
      </c>
      <c r="DL123" s="5">
        <f t="shared" si="5"/>
        <v>1</v>
      </c>
      <c r="DM123" s="5">
        <f t="shared" si="6"/>
        <v>5.5</v>
      </c>
      <c r="DN123" s="5">
        <f t="shared" si="7"/>
        <v>0</v>
      </c>
      <c r="DO123" s="5">
        <f t="shared" ref="DO123:DP123" si="130">IF($K123=1,Q123,IF($K123=2,S123,IF($K123=3,U123)))</f>
        <v>5</v>
      </c>
      <c r="DP123" s="5">
        <f t="shared" si="130"/>
        <v>1</v>
      </c>
      <c r="DQ123" s="5">
        <f t="shared" si="9"/>
        <v>3</v>
      </c>
      <c r="DR123" s="5">
        <f t="shared" si="10"/>
        <v>1</v>
      </c>
      <c r="DS123" s="22" t="s">
        <v>1935</v>
      </c>
    </row>
    <row r="124" ht="15.75" customHeight="1">
      <c r="A124" s="23">
        <v>242.0</v>
      </c>
      <c r="B124" s="24">
        <v>43333.0</v>
      </c>
      <c r="C124" s="25" t="s">
        <v>261</v>
      </c>
      <c r="D124" s="23">
        <v>33.0</v>
      </c>
      <c r="E124" s="23">
        <v>4.0</v>
      </c>
      <c r="F124" s="6">
        <f t="shared" si="2"/>
        <v>1</v>
      </c>
      <c r="G124" s="6">
        <f t="shared" si="3"/>
        <v>1</v>
      </c>
      <c r="H124" s="23">
        <v>3.0</v>
      </c>
      <c r="I124" s="3">
        <v>112.0</v>
      </c>
      <c r="J124" s="23">
        <v>238.0</v>
      </c>
      <c r="K124" s="23">
        <v>1.0</v>
      </c>
      <c r="L124" s="25"/>
      <c r="M124" s="23">
        <v>0.0</v>
      </c>
      <c r="N124" s="25"/>
      <c r="O124" s="25" t="s">
        <v>68</v>
      </c>
      <c r="P124">
        <v>242.0</v>
      </c>
      <c r="Q124">
        <v>2.0</v>
      </c>
      <c r="R124">
        <v>1.0</v>
      </c>
      <c r="S124">
        <v>3.0</v>
      </c>
      <c r="T124">
        <v>1.0</v>
      </c>
      <c r="U124">
        <v>2.0</v>
      </c>
      <c r="V124">
        <v>1.0</v>
      </c>
      <c r="W124" s="5">
        <v>242.0</v>
      </c>
      <c r="X124" s="5">
        <v>1.0</v>
      </c>
      <c r="Y124" s="5">
        <v>5.0</v>
      </c>
      <c r="Z124" s="5">
        <v>5.0</v>
      </c>
      <c r="AA124" s="5">
        <v>6.0</v>
      </c>
      <c r="AB124" s="5">
        <v>5.0</v>
      </c>
      <c r="AC124" s="5">
        <v>5.0</v>
      </c>
      <c r="AD124" s="5">
        <v>4.0</v>
      </c>
      <c r="AE124" s="5">
        <v>2.0</v>
      </c>
      <c r="AF124" s="5">
        <v>6.0</v>
      </c>
      <c r="AG124" s="5">
        <v>2.0</v>
      </c>
      <c r="AH124" s="5">
        <v>6.0</v>
      </c>
      <c r="AI124" s="5">
        <v>5.0</v>
      </c>
      <c r="AJ124" s="5">
        <v>2.0</v>
      </c>
      <c r="AK124" s="5">
        <v>4.0</v>
      </c>
      <c r="AL124" s="5">
        <v>1.0</v>
      </c>
      <c r="AM124" s="5" t="s">
        <v>1939</v>
      </c>
      <c r="AN124" s="5"/>
      <c r="AO124" s="5">
        <v>4.0</v>
      </c>
      <c r="AP124" s="5">
        <v>3.0</v>
      </c>
      <c r="AQ124" s="5">
        <v>3.0</v>
      </c>
      <c r="AR124" s="5">
        <v>3.0</v>
      </c>
      <c r="AS124" s="5">
        <v>4.0</v>
      </c>
      <c r="AT124" s="5">
        <v>4.0</v>
      </c>
      <c r="AU124" s="5">
        <v>3.0</v>
      </c>
      <c r="AV124" s="5">
        <v>4.0</v>
      </c>
      <c r="AW124" s="5">
        <v>4.0</v>
      </c>
      <c r="AX124" s="5">
        <v>4.0</v>
      </c>
      <c r="AY124" s="5">
        <v>4.0</v>
      </c>
      <c r="AZ124" s="5">
        <v>4.0</v>
      </c>
      <c r="BA124" s="5">
        <v>2.0</v>
      </c>
      <c r="BB124" s="5"/>
      <c r="BC124" s="5">
        <v>2.0</v>
      </c>
      <c r="BD124" s="5"/>
      <c r="BE124" s="5" t="s">
        <v>139</v>
      </c>
      <c r="BF124" s="5">
        <v>3.0</v>
      </c>
      <c r="BG124" s="5">
        <v>19.0</v>
      </c>
      <c r="BH124" s="5">
        <v>3.0</v>
      </c>
      <c r="BI124" s="5"/>
      <c r="BJ124" s="5">
        <v>4.0</v>
      </c>
      <c r="BK124" s="5"/>
      <c r="BL124" s="5">
        <v>3.0</v>
      </c>
      <c r="BM124" s="5">
        <v>4.0</v>
      </c>
      <c r="BN124" s="5" t="s">
        <v>133</v>
      </c>
      <c r="BO124" s="5" t="s">
        <v>133</v>
      </c>
      <c r="BP124" s="5">
        <v>242.0</v>
      </c>
      <c r="BQ124" s="5">
        <v>4.0</v>
      </c>
      <c r="BR124" s="5">
        <v>3.0</v>
      </c>
      <c r="BS124" s="5">
        <v>5.0</v>
      </c>
      <c r="BT124" s="5">
        <v>2.0</v>
      </c>
      <c r="BU124" s="5">
        <v>3.0</v>
      </c>
      <c r="BV124" s="5">
        <v>3.0</v>
      </c>
      <c r="BW124" s="5">
        <v>4.0</v>
      </c>
      <c r="BX124" s="5">
        <v>4.0</v>
      </c>
      <c r="BY124" s="5">
        <v>3.0</v>
      </c>
      <c r="BZ124" s="5">
        <v>5.0</v>
      </c>
      <c r="CA124" s="5">
        <v>5.0</v>
      </c>
      <c r="CB124" s="5">
        <v>2.0</v>
      </c>
      <c r="CC124" s="5">
        <v>5.0</v>
      </c>
      <c r="CD124" s="5">
        <v>3.0</v>
      </c>
      <c r="CE124" s="5">
        <v>4.0</v>
      </c>
      <c r="CF124" s="5">
        <v>4.0</v>
      </c>
      <c r="CG124" s="5">
        <v>4.0</v>
      </c>
      <c r="CH124" s="5">
        <v>2.0</v>
      </c>
      <c r="CI124" s="5">
        <v>3.0</v>
      </c>
      <c r="CJ124" s="5">
        <v>4.0</v>
      </c>
      <c r="CK124" s="5">
        <v>2.0</v>
      </c>
      <c r="CL124" s="5">
        <v>4.0</v>
      </c>
      <c r="CM124" s="5">
        <v>4.0</v>
      </c>
      <c r="CN124" s="5">
        <v>4.0</v>
      </c>
      <c r="CO124" s="5">
        <v>3.0</v>
      </c>
      <c r="CP124" s="5">
        <v>4.0</v>
      </c>
      <c r="CQ124" s="5">
        <v>2.0</v>
      </c>
      <c r="CR124" s="5">
        <v>5.0</v>
      </c>
      <c r="CS124" s="5">
        <v>4.0</v>
      </c>
      <c r="CT124" s="5">
        <v>5.0</v>
      </c>
      <c r="CU124" s="5">
        <v>4.0</v>
      </c>
      <c r="CV124" s="5">
        <v>4.0</v>
      </c>
      <c r="CW124" s="5">
        <v>4.0</v>
      </c>
      <c r="CX124" s="5">
        <v>5.0</v>
      </c>
      <c r="CY124" s="5">
        <v>2.0</v>
      </c>
      <c r="CZ124" s="5">
        <v>4.0</v>
      </c>
      <c r="DA124" s="5">
        <v>2.0</v>
      </c>
      <c r="DB124" s="5">
        <v>5.0</v>
      </c>
      <c r="DC124" s="5">
        <v>3.0</v>
      </c>
      <c r="DD124" s="5">
        <v>4.0</v>
      </c>
      <c r="DE124" s="5">
        <v>3.0</v>
      </c>
      <c r="DF124" s="5">
        <v>4.0</v>
      </c>
      <c r="DG124" s="5">
        <v>4.0</v>
      </c>
      <c r="DH124" s="5">
        <v>3.0</v>
      </c>
      <c r="DI124" s="5" t="s">
        <v>1943</v>
      </c>
      <c r="DJ124" s="5" t="s">
        <v>1944</v>
      </c>
      <c r="DK124" s="5">
        <f t="shared" si="4"/>
        <v>5.363636364</v>
      </c>
      <c r="DL124" s="5">
        <f t="shared" si="5"/>
        <v>3.5</v>
      </c>
      <c r="DM124" s="5">
        <f t="shared" si="6"/>
        <v>4</v>
      </c>
      <c r="DN124" s="5">
        <f t="shared" si="7"/>
        <v>2</v>
      </c>
      <c r="DO124" s="5">
        <f t="shared" ref="DO124:DP124" si="131">IF($K124=1,Q124,IF($K124=2,S124,IF($K124=3,U124)))</f>
        <v>2</v>
      </c>
      <c r="DP124" s="5">
        <f t="shared" si="131"/>
        <v>1</v>
      </c>
      <c r="DQ124" s="5" t="str">
        <f t="shared" si="9"/>
        <v/>
      </c>
      <c r="DR124" s="5" t="str">
        <f t="shared" si="10"/>
        <v/>
      </c>
      <c r="DS124" s="22" t="s">
        <v>1935</v>
      </c>
    </row>
    <row r="125" ht="15.75" hidden="1" customHeight="1">
      <c r="A125" s="23">
        <v>246.0</v>
      </c>
      <c r="B125" s="24">
        <v>43333.0</v>
      </c>
      <c r="C125" s="25" t="s">
        <v>261</v>
      </c>
      <c r="D125" s="23">
        <v>33.0</v>
      </c>
      <c r="E125" s="23">
        <v>4.0</v>
      </c>
      <c r="F125" s="6">
        <f t="shared" si="2"/>
        <v>1</v>
      </c>
      <c r="G125" s="6">
        <f t="shared" si="3"/>
        <v>1</v>
      </c>
      <c r="H125" s="23">
        <v>4.0</v>
      </c>
      <c r="I125" s="3">
        <v>113.0</v>
      </c>
      <c r="J125" s="23">
        <v>248.0</v>
      </c>
      <c r="K125" s="23">
        <v>1.0</v>
      </c>
      <c r="L125" s="25"/>
      <c r="M125" s="23">
        <v>1.0</v>
      </c>
      <c r="N125" s="25"/>
      <c r="O125" s="25" t="s">
        <v>68</v>
      </c>
      <c r="P125">
        <v>246.0</v>
      </c>
      <c r="Q125">
        <v>5.0</v>
      </c>
      <c r="R125">
        <v>1.0</v>
      </c>
      <c r="S125">
        <v>3.0</v>
      </c>
      <c r="T125">
        <v>0.0</v>
      </c>
      <c r="U125">
        <v>2.0</v>
      </c>
      <c r="V125">
        <v>1.0</v>
      </c>
      <c r="W125" s="5">
        <v>246.0</v>
      </c>
      <c r="X125" s="5">
        <v>1.0</v>
      </c>
      <c r="Y125" s="5">
        <v>5.0</v>
      </c>
      <c r="Z125" s="5">
        <v>7.0</v>
      </c>
      <c r="AA125" s="5">
        <v>7.0</v>
      </c>
      <c r="AB125" s="5">
        <v>7.0</v>
      </c>
      <c r="AC125" s="5">
        <v>7.0</v>
      </c>
      <c r="AD125" s="5">
        <v>6.0</v>
      </c>
      <c r="AE125" s="5">
        <v>1.0</v>
      </c>
      <c r="AF125" s="5">
        <v>6.0</v>
      </c>
      <c r="AG125" s="5">
        <v>1.0</v>
      </c>
      <c r="AH125" s="5">
        <v>7.0</v>
      </c>
      <c r="AI125" s="5">
        <v>5.0</v>
      </c>
      <c r="AJ125" s="5">
        <v>4.0</v>
      </c>
      <c r="AK125" s="5">
        <v>5.0</v>
      </c>
      <c r="AL125" s="5">
        <v>1.0</v>
      </c>
      <c r="AM125" s="5" t="s">
        <v>1953</v>
      </c>
      <c r="AN125" s="5"/>
      <c r="AO125" s="5">
        <v>4.0</v>
      </c>
      <c r="AP125" s="5">
        <v>3.0</v>
      </c>
      <c r="AQ125" s="5">
        <v>2.0</v>
      </c>
      <c r="AR125" s="5">
        <v>3.0</v>
      </c>
      <c r="AS125" s="5">
        <v>0.0</v>
      </c>
      <c r="AT125" s="5">
        <v>0.0</v>
      </c>
      <c r="AU125" s="5">
        <v>0.0</v>
      </c>
      <c r="AV125" s="5">
        <v>4.0</v>
      </c>
      <c r="AW125" s="5">
        <v>5.0</v>
      </c>
      <c r="AX125" s="5">
        <v>5.0</v>
      </c>
      <c r="AY125" s="5">
        <v>4.0</v>
      </c>
      <c r="AZ125" s="5">
        <v>5.0</v>
      </c>
      <c r="BA125" s="5">
        <v>2.0</v>
      </c>
      <c r="BB125" s="5"/>
      <c r="BC125" s="5">
        <v>2.0</v>
      </c>
      <c r="BD125" s="5"/>
      <c r="BE125" s="5" t="s">
        <v>139</v>
      </c>
      <c r="BF125" s="5">
        <v>2.0</v>
      </c>
      <c r="BG125" s="5">
        <v>18.0</v>
      </c>
      <c r="BH125" s="5">
        <v>3.0</v>
      </c>
      <c r="BI125" s="5"/>
      <c r="BJ125" s="5" t="s">
        <v>548</v>
      </c>
      <c r="BK125" s="5"/>
      <c r="BL125" s="5">
        <v>3.0</v>
      </c>
      <c r="BM125" s="5">
        <v>5.0</v>
      </c>
      <c r="BN125" s="5" t="s">
        <v>202</v>
      </c>
      <c r="BO125" s="5"/>
      <c r="BP125" s="5">
        <v>246.0</v>
      </c>
      <c r="BQ125" s="5">
        <v>5.0</v>
      </c>
      <c r="BR125" s="5">
        <v>1.0</v>
      </c>
      <c r="BS125" s="5">
        <v>4.0</v>
      </c>
      <c r="BT125" s="5">
        <v>1.0</v>
      </c>
      <c r="BU125" s="5">
        <v>4.0</v>
      </c>
      <c r="BV125" s="5">
        <v>1.0</v>
      </c>
      <c r="BW125" s="5">
        <v>4.0</v>
      </c>
      <c r="BX125" s="5">
        <v>2.0</v>
      </c>
      <c r="BY125" s="5">
        <v>4.0</v>
      </c>
      <c r="BZ125" s="5">
        <v>4.0</v>
      </c>
      <c r="CA125" s="5">
        <v>5.0</v>
      </c>
      <c r="CB125" s="5">
        <v>2.0</v>
      </c>
      <c r="CC125" s="5">
        <v>5.0</v>
      </c>
      <c r="CD125" s="5">
        <v>3.0</v>
      </c>
      <c r="CE125" s="5">
        <v>3.0</v>
      </c>
      <c r="CF125" s="5">
        <v>5.0</v>
      </c>
      <c r="CG125" s="5">
        <v>4.0</v>
      </c>
      <c r="CH125" s="5">
        <v>2.0</v>
      </c>
      <c r="CI125" s="5">
        <v>3.0</v>
      </c>
      <c r="CJ125" s="5">
        <v>4.0</v>
      </c>
      <c r="CK125" s="5">
        <v>3.0</v>
      </c>
      <c r="CL125" s="5">
        <v>5.0</v>
      </c>
      <c r="CM125" s="5">
        <v>3.0</v>
      </c>
      <c r="CN125" s="5">
        <v>4.0</v>
      </c>
      <c r="CO125" s="5">
        <v>4.0</v>
      </c>
      <c r="CP125" s="5">
        <v>4.0</v>
      </c>
      <c r="CQ125" s="5">
        <v>1.0</v>
      </c>
      <c r="CR125" s="5">
        <v>5.0</v>
      </c>
      <c r="CS125" s="5">
        <v>5.0</v>
      </c>
      <c r="CT125" s="5">
        <v>3.0</v>
      </c>
      <c r="CU125" s="5">
        <v>3.0</v>
      </c>
      <c r="CV125" s="5">
        <v>5.0</v>
      </c>
      <c r="CW125" s="5">
        <v>4.0</v>
      </c>
      <c r="CX125" s="5">
        <v>4.0</v>
      </c>
      <c r="CY125" s="5">
        <v>5.0</v>
      </c>
      <c r="CZ125" s="5">
        <v>5.0</v>
      </c>
      <c r="DA125" s="5">
        <v>4.0</v>
      </c>
      <c r="DB125" s="5">
        <v>5.0</v>
      </c>
      <c r="DC125" s="5">
        <v>4.0</v>
      </c>
      <c r="DD125" s="5">
        <v>3.0</v>
      </c>
      <c r="DE125" s="5">
        <v>5.0</v>
      </c>
      <c r="DF125" s="5">
        <v>5.0</v>
      </c>
      <c r="DG125" s="5">
        <v>4.0</v>
      </c>
      <c r="DH125" s="5">
        <v>2.0</v>
      </c>
      <c r="DI125" s="5" t="s">
        <v>1955</v>
      </c>
      <c r="DJ125" s="5" t="s">
        <v>1956</v>
      </c>
      <c r="DK125" s="5">
        <f t="shared" si="4"/>
        <v>6.454545455</v>
      </c>
      <c r="DL125" s="5">
        <f t="shared" si="5"/>
        <v>0.75</v>
      </c>
      <c r="DM125" s="5">
        <f t="shared" si="6"/>
        <v>4.75</v>
      </c>
      <c r="DN125" s="5">
        <f t="shared" si="7"/>
        <v>1</v>
      </c>
      <c r="DO125" s="5">
        <f t="shared" ref="DO125:DP125" si="132">IF($K125=1,Q125,IF($K125=2,S125,IF($K125=3,U125)))</f>
        <v>5</v>
      </c>
      <c r="DP125" s="5">
        <f t="shared" si="132"/>
        <v>1</v>
      </c>
      <c r="DQ125" s="5">
        <f t="shared" si="9"/>
        <v>2</v>
      </c>
      <c r="DR125" s="5">
        <f t="shared" si="10"/>
        <v>1</v>
      </c>
      <c r="DS125" s="5"/>
    </row>
    <row r="126" ht="15.75" hidden="1" customHeight="1">
      <c r="A126" s="23">
        <v>248.0</v>
      </c>
      <c r="B126" s="24">
        <v>43333.0</v>
      </c>
      <c r="C126" s="25" t="s">
        <v>261</v>
      </c>
      <c r="D126" s="23">
        <v>33.0</v>
      </c>
      <c r="E126" s="23">
        <v>4.0</v>
      </c>
      <c r="F126" s="6">
        <f t="shared" si="2"/>
        <v>1</v>
      </c>
      <c r="G126" s="6">
        <f t="shared" si="3"/>
        <v>1</v>
      </c>
      <c r="H126" s="23">
        <v>4.0</v>
      </c>
      <c r="I126" s="3">
        <v>113.0</v>
      </c>
      <c r="J126" s="23">
        <v>246.0</v>
      </c>
      <c r="K126" s="23">
        <v>1.0</v>
      </c>
      <c r="L126" s="25"/>
      <c r="M126" s="23">
        <v>1.0</v>
      </c>
      <c r="N126" s="25"/>
      <c r="O126" s="25" t="s">
        <v>68</v>
      </c>
      <c r="P126">
        <v>248.0</v>
      </c>
      <c r="Q126">
        <v>3.0</v>
      </c>
      <c r="R126">
        <v>1.0</v>
      </c>
      <c r="S126">
        <v>4.0</v>
      </c>
      <c r="T126">
        <v>1.0</v>
      </c>
      <c r="U126">
        <v>3.0</v>
      </c>
      <c r="V126">
        <v>0.0</v>
      </c>
      <c r="W126" s="5">
        <v>248.0</v>
      </c>
      <c r="X126" s="5">
        <v>1.0</v>
      </c>
      <c r="Y126" s="5">
        <v>6.0</v>
      </c>
      <c r="Z126" s="5">
        <v>6.0</v>
      </c>
      <c r="AA126" s="5">
        <v>7.0</v>
      </c>
      <c r="AB126" s="5">
        <v>7.0</v>
      </c>
      <c r="AC126" s="5">
        <v>7.0</v>
      </c>
      <c r="AD126" s="5">
        <v>6.0</v>
      </c>
      <c r="AE126" s="5">
        <v>2.0</v>
      </c>
      <c r="AF126" s="5">
        <v>6.0</v>
      </c>
      <c r="AG126" s="5">
        <v>1.0</v>
      </c>
      <c r="AH126" s="5">
        <v>6.0</v>
      </c>
      <c r="AI126" s="5">
        <v>6.0</v>
      </c>
      <c r="AJ126" s="5">
        <v>5.0</v>
      </c>
      <c r="AK126" s="5">
        <v>5.0</v>
      </c>
      <c r="AL126" s="5">
        <v>1.0</v>
      </c>
      <c r="AM126" s="5" t="s">
        <v>1959</v>
      </c>
      <c r="AN126" s="5"/>
      <c r="AO126" s="5">
        <v>4.0</v>
      </c>
      <c r="AP126" s="5">
        <v>5.0</v>
      </c>
      <c r="AQ126" s="5">
        <v>3.0</v>
      </c>
      <c r="AR126" s="5">
        <v>4.0</v>
      </c>
      <c r="AS126" s="5">
        <v>4.0</v>
      </c>
      <c r="AT126" s="5">
        <v>4.0</v>
      </c>
      <c r="AU126" s="5">
        <v>3.0</v>
      </c>
      <c r="AV126" s="5">
        <v>6.0</v>
      </c>
      <c r="AW126" s="5">
        <v>5.0</v>
      </c>
      <c r="AX126" s="5">
        <v>6.0</v>
      </c>
      <c r="AY126" s="5">
        <v>5.0</v>
      </c>
      <c r="AZ126" s="5">
        <v>6.0</v>
      </c>
      <c r="BA126" s="5">
        <v>2.0</v>
      </c>
      <c r="BB126" s="5"/>
      <c r="BC126" s="5">
        <v>1.0</v>
      </c>
      <c r="BD126" s="5"/>
      <c r="BE126" s="5" t="s">
        <v>132</v>
      </c>
      <c r="BF126" s="5">
        <v>3.0</v>
      </c>
      <c r="BG126" s="5">
        <v>19.0</v>
      </c>
      <c r="BH126" s="5">
        <v>3.0</v>
      </c>
      <c r="BI126" s="5"/>
      <c r="BJ126" s="5">
        <v>4.0</v>
      </c>
      <c r="BK126" s="5"/>
      <c r="BL126" s="5">
        <v>5.0</v>
      </c>
      <c r="BM126" s="5">
        <v>5.0</v>
      </c>
      <c r="BN126" s="5" t="s">
        <v>150</v>
      </c>
      <c r="BO126" s="5" t="s">
        <v>150</v>
      </c>
      <c r="BP126" s="5">
        <v>248.0</v>
      </c>
      <c r="BQ126" s="5">
        <v>5.0</v>
      </c>
      <c r="BR126" s="5">
        <v>2.0</v>
      </c>
      <c r="BS126" s="5">
        <v>4.0</v>
      </c>
      <c r="BT126" s="5">
        <v>2.0</v>
      </c>
      <c r="BU126" s="5">
        <v>3.0</v>
      </c>
      <c r="BV126" s="5">
        <v>3.0</v>
      </c>
      <c r="BW126" s="5">
        <v>5.0</v>
      </c>
      <c r="BX126" s="5">
        <v>5.0</v>
      </c>
      <c r="BY126" s="5">
        <v>3.0</v>
      </c>
      <c r="BZ126" s="5">
        <v>5.0</v>
      </c>
      <c r="CA126" s="5">
        <v>5.0</v>
      </c>
      <c r="CB126" s="5">
        <v>3.0</v>
      </c>
      <c r="CC126" s="5">
        <v>4.0</v>
      </c>
      <c r="CD126" s="5">
        <v>4.0</v>
      </c>
      <c r="CE126" s="5">
        <v>5.0</v>
      </c>
      <c r="CF126" s="5">
        <v>5.0</v>
      </c>
      <c r="CG126" s="5">
        <v>5.0</v>
      </c>
      <c r="CH126" s="5">
        <v>3.0</v>
      </c>
      <c r="CI126" s="5">
        <v>5.0</v>
      </c>
      <c r="CJ126" s="5">
        <v>5.0</v>
      </c>
      <c r="CK126" s="5">
        <v>2.0</v>
      </c>
      <c r="CL126" s="5">
        <v>5.0</v>
      </c>
      <c r="CM126" s="5">
        <v>5.0</v>
      </c>
      <c r="CN126" s="5">
        <v>3.0</v>
      </c>
      <c r="CO126" s="5">
        <v>4.0</v>
      </c>
      <c r="CP126" s="5">
        <v>4.0</v>
      </c>
      <c r="CQ126" s="5">
        <v>3.0</v>
      </c>
      <c r="CR126" s="5">
        <v>5.0</v>
      </c>
      <c r="CS126" s="5">
        <v>4.0</v>
      </c>
      <c r="CT126" s="5">
        <v>5.0</v>
      </c>
      <c r="CU126" s="5">
        <v>3.0</v>
      </c>
      <c r="CV126" s="5">
        <v>5.0</v>
      </c>
      <c r="CW126" s="5">
        <v>3.0</v>
      </c>
      <c r="CX126" s="5">
        <v>4.0</v>
      </c>
      <c r="CY126" s="5">
        <v>3.0</v>
      </c>
      <c r="CZ126" s="5">
        <v>5.0</v>
      </c>
      <c r="DA126" s="5">
        <v>1.0</v>
      </c>
      <c r="DB126" s="5">
        <v>4.0</v>
      </c>
      <c r="DC126" s="5">
        <v>5.0</v>
      </c>
      <c r="DD126" s="5">
        <v>5.0</v>
      </c>
      <c r="DE126" s="5">
        <v>1.0</v>
      </c>
      <c r="DF126" s="5">
        <v>5.0</v>
      </c>
      <c r="DG126" s="5">
        <v>5.0</v>
      </c>
      <c r="DH126" s="5">
        <v>4.0</v>
      </c>
      <c r="DI126" s="5" t="s">
        <v>1960</v>
      </c>
      <c r="DJ126" s="5" t="s">
        <v>1961</v>
      </c>
      <c r="DK126" s="5">
        <f t="shared" si="4"/>
        <v>6.363636364</v>
      </c>
      <c r="DL126" s="5">
        <f t="shared" si="5"/>
        <v>3.75</v>
      </c>
      <c r="DM126" s="5">
        <f t="shared" si="6"/>
        <v>5.5</v>
      </c>
      <c r="DN126" s="5">
        <f t="shared" si="7"/>
        <v>0</v>
      </c>
      <c r="DO126" s="5">
        <f t="shared" ref="DO126:DP126" si="133">IF($K126=1,Q126,IF($K126=2,S126,IF($K126=3,U126)))</f>
        <v>3</v>
      </c>
      <c r="DP126" s="5">
        <f t="shared" si="133"/>
        <v>1</v>
      </c>
      <c r="DQ126" s="5" t="str">
        <f t="shared" si="9"/>
        <v/>
      </c>
      <c r="DR126" s="5" t="str">
        <f t="shared" si="10"/>
        <v/>
      </c>
      <c r="DS126" s="5"/>
    </row>
    <row r="127" ht="15.75" customHeight="1">
      <c r="A127" s="23">
        <v>241.0</v>
      </c>
      <c r="B127" s="24">
        <v>43333.0</v>
      </c>
      <c r="C127" s="25" t="s">
        <v>261</v>
      </c>
      <c r="D127" s="23">
        <v>33.0</v>
      </c>
      <c r="E127" s="23">
        <v>4.0</v>
      </c>
      <c r="F127" s="6">
        <f t="shared" si="2"/>
        <v>1</v>
      </c>
      <c r="G127" s="6">
        <f t="shared" si="3"/>
        <v>1</v>
      </c>
      <c r="H127" s="23">
        <v>5.0</v>
      </c>
      <c r="I127" s="3">
        <v>114.0</v>
      </c>
      <c r="J127" s="23">
        <v>245.0</v>
      </c>
      <c r="K127" s="23">
        <v>1.0</v>
      </c>
      <c r="L127" s="25"/>
      <c r="M127" s="23">
        <v>0.0</v>
      </c>
      <c r="N127" s="25"/>
      <c r="O127" s="25" t="s">
        <v>68</v>
      </c>
      <c r="P127">
        <v>241.0</v>
      </c>
      <c r="Q127">
        <v>6.0</v>
      </c>
      <c r="R127">
        <v>1.0</v>
      </c>
      <c r="S127">
        <v>2.0</v>
      </c>
      <c r="T127">
        <v>1.0</v>
      </c>
      <c r="U127">
        <v>6.0</v>
      </c>
      <c r="V127">
        <v>2.0</v>
      </c>
      <c r="W127" s="5">
        <v>241.0</v>
      </c>
      <c r="X127" s="5">
        <v>1.0</v>
      </c>
      <c r="Y127" s="5">
        <v>7.0</v>
      </c>
      <c r="Z127" s="5">
        <v>7.0</v>
      </c>
      <c r="AA127" s="5">
        <v>7.0</v>
      </c>
      <c r="AB127" s="5">
        <v>7.0</v>
      </c>
      <c r="AC127" s="5">
        <v>7.0</v>
      </c>
      <c r="AD127" s="5">
        <v>7.0</v>
      </c>
      <c r="AE127" s="5">
        <v>1.0</v>
      </c>
      <c r="AF127" s="5">
        <v>7.0</v>
      </c>
      <c r="AG127" s="5">
        <v>1.0</v>
      </c>
      <c r="AH127" s="5">
        <v>7.0</v>
      </c>
      <c r="AI127" s="5">
        <v>6.0</v>
      </c>
      <c r="AJ127" s="5">
        <v>3.0</v>
      </c>
      <c r="AK127" s="5">
        <v>3.0</v>
      </c>
      <c r="AL127" s="5">
        <v>2.0</v>
      </c>
      <c r="AM127" s="5"/>
      <c r="AN127" s="5" t="s">
        <v>1963</v>
      </c>
      <c r="AO127" s="5">
        <v>5.0</v>
      </c>
      <c r="AP127" s="5">
        <v>2.0</v>
      </c>
      <c r="AQ127" s="5">
        <v>6.0</v>
      </c>
      <c r="AR127" s="5">
        <v>6.0</v>
      </c>
      <c r="AS127" s="5">
        <v>3.0</v>
      </c>
      <c r="AT127" s="5">
        <v>0.0</v>
      </c>
      <c r="AU127" s="5">
        <v>0.0</v>
      </c>
      <c r="AV127" s="5">
        <v>5.0</v>
      </c>
      <c r="AW127" s="5">
        <v>4.0</v>
      </c>
      <c r="AX127" s="5">
        <v>5.0</v>
      </c>
      <c r="AY127" s="5">
        <v>6.0</v>
      </c>
      <c r="AZ127" s="5">
        <v>5.0</v>
      </c>
      <c r="BA127" s="5">
        <v>2.0</v>
      </c>
      <c r="BB127" s="5"/>
      <c r="BC127" s="5">
        <v>2.0</v>
      </c>
      <c r="BD127" s="5"/>
      <c r="BE127" s="5" t="s">
        <v>132</v>
      </c>
      <c r="BF127" s="5">
        <v>3.0</v>
      </c>
      <c r="BG127" s="5">
        <v>19.0</v>
      </c>
      <c r="BH127" s="5">
        <v>3.0</v>
      </c>
      <c r="BI127" s="5"/>
      <c r="BJ127" s="5">
        <v>1.0</v>
      </c>
      <c r="BK127" s="5"/>
      <c r="BL127" s="5">
        <v>2.0</v>
      </c>
      <c r="BM127" s="5">
        <v>5.0</v>
      </c>
      <c r="BN127" s="5" t="s">
        <v>150</v>
      </c>
      <c r="BO127" s="5"/>
      <c r="BP127" s="5">
        <v>241.0</v>
      </c>
      <c r="BQ127" s="5">
        <v>4.0</v>
      </c>
      <c r="BR127" s="5">
        <v>3.0</v>
      </c>
      <c r="BS127" s="5">
        <v>5.0</v>
      </c>
      <c r="BT127" s="5">
        <v>4.0</v>
      </c>
      <c r="BU127" s="5">
        <v>5.0</v>
      </c>
      <c r="BV127" s="5">
        <v>5.0</v>
      </c>
      <c r="BW127" s="5">
        <v>5.0</v>
      </c>
      <c r="BX127" s="5">
        <v>2.0</v>
      </c>
      <c r="BY127" s="5">
        <v>2.0</v>
      </c>
      <c r="BZ127" s="5">
        <v>5.0</v>
      </c>
      <c r="CA127" s="5">
        <v>4.0</v>
      </c>
      <c r="CB127" s="5">
        <v>2.0</v>
      </c>
      <c r="CC127" s="5">
        <v>5.0</v>
      </c>
      <c r="CD127" s="5">
        <v>5.0</v>
      </c>
      <c r="CE127" s="5">
        <v>5.0</v>
      </c>
      <c r="CF127" s="5">
        <v>5.0</v>
      </c>
      <c r="CG127" s="5">
        <v>4.0</v>
      </c>
      <c r="CH127" s="5">
        <v>1.0</v>
      </c>
      <c r="CI127" s="5">
        <v>5.0</v>
      </c>
      <c r="CJ127" s="5">
        <v>5.0</v>
      </c>
      <c r="CK127" s="5">
        <v>5.0</v>
      </c>
      <c r="CL127" s="5">
        <v>2.0</v>
      </c>
      <c r="CM127" s="5">
        <v>2.0</v>
      </c>
      <c r="CN127" s="5">
        <v>2.0</v>
      </c>
      <c r="CO127" s="5">
        <v>5.0</v>
      </c>
      <c r="CP127" s="5">
        <v>5.0</v>
      </c>
      <c r="CQ127" s="5">
        <v>4.0</v>
      </c>
      <c r="CR127" s="5">
        <v>5.0</v>
      </c>
      <c r="CS127" s="5">
        <v>4.0</v>
      </c>
      <c r="CT127" s="5">
        <v>5.0</v>
      </c>
      <c r="CU127" s="5">
        <v>4.0</v>
      </c>
      <c r="CV127" s="5">
        <v>5.0</v>
      </c>
      <c r="CW127" s="5">
        <v>5.0</v>
      </c>
      <c r="CX127" s="5">
        <v>2.0</v>
      </c>
      <c r="CY127" s="5">
        <v>5.0</v>
      </c>
      <c r="CZ127" s="5">
        <v>4.0</v>
      </c>
      <c r="DA127" s="5">
        <v>1.0</v>
      </c>
      <c r="DB127" s="5">
        <v>4.0</v>
      </c>
      <c r="DC127" s="5">
        <v>5.0</v>
      </c>
      <c r="DD127" s="5">
        <v>5.0</v>
      </c>
      <c r="DE127" s="5">
        <v>1.0</v>
      </c>
      <c r="DF127" s="5">
        <v>5.0</v>
      </c>
      <c r="DG127" s="5">
        <v>4.0</v>
      </c>
      <c r="DH127" s="5">
        <v>5.0</v>
      </c>
      <c r="DI127" s="5" t="s">
        <v>1964</v>
      </c>
      <c r="DJ127" s="5" t="s">
        <v>1965</v>
      </c>
      <c r="DK127" s="5">
        <f t="shared" si="4"/>
        <v>6.909090909</v>
      </c>
      <c r="DL127" s="5">
        <f t="shared" si="5"/>
        <v>2.25</v>
      </c>
      <c r="DM127" s="5">
        <f t="shared" si="6"/>
        <v>5</v>
      </c>
      <c r="DN127" s="5">
        <f t="shared" si="7"/>
        <v>0</v>
      </c>
      <c r="DO127" s="5">
        <f t="shared" ref="DO127:DP127" si="134">IF($K127=1,Q127,IF($K127=2,S127,IF($K127=3,U127)))</f>
        <v>6</v>
      </c>
      <c r="DP127" s="5">
        <f t="shared" si="134"/>
        <v>1</v>
      </c>
      <c r="DQ127" s="5">
        <f t="shared" si="9"/>
        <v>4</v>
      </c>
      <c r="DR127" s="5">
        <f t="shared" si="10"/>
        <v>1</v>
      </c>
      <c r="DS127" s="22" t="s">
        <v>1969</v>
      </c>
    </row>
    <row r="128" ht="15.75" customHeight="1">
      <c r="A128" s="23">
        <v>245.0</v>
      </c>
      <c r="B128" s="24">
        <v>43333.0</v>
      </c>
      <c r="C128" s="25" t="s">
        <v>261</v>
      </c>
      <c r="D128" s="23">
        <v>33.0</v>
      </c>
      <c r="E128" s="23">
        <v>4.0</v>
      </c>
      <c r="F128" s="6">
        <f t="shared" si="2"/>
        <v>1</v>
      </c>
      <c r="G128" s="6">
        <f t="shared" si="3"/>
        <v>1</v>
      </c>
      <c r="H128" s="23">
        <v>5.0</v>
      </c>
      <c r="I128" s="3">
        <v>114.0</v>
      </c>
      <c r="J128" s="23">
        <v>241.0</v>
      </c>
      <c r="K128" s="23">
        <v>1.0</v>
      </c>
      <c r="L128" s="25"/>
      <c r="M128" s="23">
        <v>0.0</v>
      </c>
      <c r="N128" s="25"/>
      <c r="O128" s="25" t="s">
        <v>68</v>
      </c>
      <c r="P128">
        <v>245.0</v>
      </c>
      <c r="Q128">
        <v>2.0</v>
      </c>
      <c r="R128">
        <v>1.0</v>
      </c>
      <c r="S128">
        <v>6.0</v>
      </c>
      <c r="T128">
        <v>2.0</v>
      </c>
      <c r="U128">
        <v>4.0</v>
      </c>
      <c r="V128">
        <v>0.0</v>
      </c>
      <c r="W128" s="5">
        <v>245.0</v>
      </c>
      <c r="X128" s="5">
        <v>1.0</v>
      </c>
      <c r="Y128" s="5">
        <v>7.0</v>
      </c>
      <c r="Z128" s="5">
        <v>6.0</v>
      </c>
      <c r="AA128" s="5">
        <v>6.0</v>
      </c>
      <c r="AB128" s="5">
        <v>6.0</v>
      </c>
      <c r="AC128" s="5">
        <v>5.0</v>
      </c>
      <c r="AD128" s="5">
        <v>6.0</v>
      </c>
      <c r="AE128" s="5">
        <v>1.0</v>
      </c>
      <c r="AF128" s="5">
        <v>6.0</v>
      </c>
      <c r="AG128" s="5">
        <v>2.0</v>
      </c>
      <c r="AH128" s="5">
        <v>6.0</v>
      </c>
      <c r="AI128" s="5">
        <v>5.0</v>
      </c>
      <c r="AJ128" s="5">
        <v>2.0</v>
      </c>
      <c r="AK128" s="5">
        <v>2.0</v>
      </c>
      <c r="AL128" s="5">
        <v>1.0</v>
      </c>
      <c r="AM128" s="5" t="s">
        <v>1971</v>
      </c>
      <c r="AN128" s="5"/>
      <c r="AO128" s="5">
        <v>2.0</v>
      </c>
      <c r="AP128" s="5">
        <v>6.0</v>
      </c>
      <c r="AQ128" s="5">
        <v>4.0</v>
      </c>
      <c r="AR128" s="5">
        <v>3.0</v>
      </c>
      <c r="AS128" s="5">
        <v>3.0</v>
      </c>
      <c r="AT128" s="5">
        <v>2.0</v>
      </c>
      <c r="AU128" s="5">
        <v>2.0</v>
      </c>
      <c r="AV128" s="5">
        <v>4.0</v>
      </c>
      <c r="AW128" s="5">
        <v>5.0</v>
      </c>
      <c r="AX128" s="5">
        <v>5.0</v>
      </c>
      <c r="AY128" s="5">
        <v>5.0</v>
      </c>
      <c r="AZ128" s="5">
        <v>5.0</v>
      </c>
      <c r="BA128" s="5">
        <v>2.0</v>
      </c>
      <c r="BB128" s="5"/>
      <c r="BC128" s="5">
        <v>2.0</v>
      </c>
      <c r="BD128" s="5"/>
      <c r="BE128" s="5" t="s">
        <v>132</v>
      </c>
      <c r="BF128" s="5">
        <v>3.0</v>
      </c>
      <c r="BG128" s="5">
        <v>20.0</v>
      </c>
      <c r="BH128" s="5">
        <v>3.0</v>
      </c>
      <c r="BI128" s="5"/>
      <c r="BJ128" s="5">
        <v>1.0</v>
      </c>
      <c r="BK128" s="5"/>
      <c r="BL128" s="5">
        <v>5.0</v>
      </c>
      <c r="BM128" s="5">
        <v>4.0</v>
      </c>
      <c r="BN128" s="5" t="s">
        <v>150</v>
      </c>
      <c r="BO128" s="5" t="s">
        <v>348</v>
      </c>
      <c r="BP128" s="5">
        <v>245.0</v>
      </c>
      <c r="BQ128" s="5">
        <v>4.0</v>
      </c>
      <c r="BR128" s="5">
        <v>3.0</v>
      </c>
      <c r="BS128" s="5">
        <v>5.0</v>
      </c>
      <c r="BT128" s="5">
        <v>1.0</v>
      </c>
      <c r="BU128" s="5">
        <v>4.0</v>
      </c>
      <c r="BV128" s="5">
        <v>2.0</v>
      </c>
      <c r="BW128" s="5">
        <v>4.0</v>
      </c>
      <c r="BX128" s="5">
        <v>2.0</v>
      </c>
      <c r="BY128" s="5">
        <v>2.0</v>
      </c>
      <c r="BZ128" s="5">
        <v>5.0</v>
      </c>
      <c r="CA128" s="5">
        <v>5.0</v>
      </c>
      <c r="CB128" s="5">
        <v>2.0</v>
      </c>
      <c r="CC128" s="5">
        <v>5.0</v>
      </c>
      <c r="CD128" s="5">
        <v>4.0</v>
      </c>
      <c r="CE128" s="5">
        <v>4.0</v>
      </c>
      <c r="CF128" s="5">
        <v>4.0</v>
      </c>
      <c r="CG128" s="5">
        <v>4.0</v>
      </c>
      <c r="CH128" s="5">
        <v>4.0</v>
      </c>
      <c r="CI128" s="5">
        <v>5.0</v>
      </c>
      <c r="CJ128" s="5">
        <v>5.0</v>
      </c>
      <c r="CK128" s="5">
        <v>1.0</v>
      </c>
      <c r="CL128" s="5">
        <v>5.0</v>
      </c>
      <c r="CM128" s="5">
        <v>2.0</v>
      </c>
      <c r="CN128" s="5">
        <v>4.0</v>
      </c>
      <c r="CO128" s="5">
        <v>3.0</v>
      </c>
      <c r="CP128" s="5">
        <v>3.0</v>
      </c>
      <c r="CQ128" s="5">
        <v>2.0</v>
      </c>
      <c r="CR128" s="5">
        <v>4.0</v>
      </c>
      <c r="CS128" s="5">
        <v>4.0</v>
      </c>
      <c r="CT128" s="5">
        <v>5.0</v>
      </c>
      <c r="CU128" s="5">
        <v>2.0</v>
      </c>
      <c r="CV128" s="5">
        <v>4.0</v>
      </c>
      <c r="CW128" s="5">
        <v>5.0</v>
      </c>
      <c r="CX128" s="5">
        <v>4.0</v>
      </c>
      <c r="CY128" s="5">
        <v>3.0</v>
      </c>
      <c r="CZ128" s="5">
        <v>5.0</v>
      </c>
      <c r="DA128" s="5">
        <v>2.0</v>
      </c>
      <c r="DB128" s="5">
        <v>5.0</v>
      </c>
      <c r="DC128" s="5">
        <v>2.0</v>
      </c>
      <c r="DD128" s="5">
        <v>5.0</v>
      </c>
      <c r="DE128" s="5">
        <v>2.0</v>
      </c>
      <c r="DF128" s="5">
        <v>5.0</v>
      </c>
      <c r="DG128" s="5">
        <v>3.0</v>
      </c>
      <c r="DH128" s="5">
        <v>4.0</v>
      </c>
      <c r="DI128" s="5" t="s">
        <v>1973</v>
      </c>
      <c r="DJ128" s="5" t="s">
        <v>1974</v>
      </c>
      <c r="DK128" s="5">
        <f t="shared" si="4"/>
        <v>6</v>
      </c>
      <c r="DL128" s="5">
        <f t="shared" si="5"/>
        <v>2.5</v>
      </c>
      <c r="DM128" s="5">
        <f t="shared" si="6"/>
        <v>5</v>
      </c>
      <c r="DN128" s="5">
        <f t="shared" si="7"/>
        <v>0</v>
      </c>
      <c r="DO128" s="5">
        <f t="shared" ref="DO128:DP128" si="135">IF($K128=1,Q128,IF($K128=2,S128,IF($K128=3,U128)))</f>
        <v>2</v>
      </c>
      <c r="DP128" s="5">
        <f t="shared" si="135"/>
        <v>1</v>
      </c>
      <c r="DQ128" s="5" t="str">
        <f t="shared" si="9"/>
        <v/>
      </c>
      <c r="DR128" s="5" t="str">
        <f t="shared" si="10"/>
        <v/>
      </c>
      <c r="DS128" s="22" t="s">
        <v>1969</v>
      </c>
    </row>
    <row r="129" ht="15.75" customHeight="1">
      <c r="A129" s="23">
        <v>239.0</v>
      </c>
      <c r="B129" s="24">
        <v>43333.0</v>
      </c>
      <c r="C129" s="25" t="s">
        <v>261</v>
      </c>
      <c r="D129" s="23">
        <v>33.0</v>
      </c>
      <c r="E129" s="23">
        <v>4.0</v>
      </c>
      <c r="F129" s="6">
        <f t="shared" si="2"/>
        <v>1</v>
      </c>
      <c r="G129" s="6">
        <f t="shared" si="3"/>
        <v>1</v>
      </c>
      <c r="H129" s="23">
        <v>6.0</v>
      </c>
      <c r="I129" s="3">
        <v>115.0</v>
      </c>
      <c r="J129" s="23">
        <v>251.0</v>
      </c>
      <c r="K129" s="23">
        <v>3.0</v>
      </c>
      <c r="L129" s="25"/>
      <c r="M129" s="23">
        <v>0.0</v>
      </c>
      <c r="N129" s="25"/>
      <c r="O129" s="25" t="s">
        <v>68</v>
      </c>
      <c r="P129">
        <v>239.0</v>
      </c>
      <c r="Q129">
        <v>4.0</v>
      </c>
      <c r="R129">
        <v>0.0</v>
      </c>
      <c r="S129">
        <v>4.0</v>
      </c>
      <c r="T129">
        <v>0.0</v>
      </c>
      <c r="U129">
        <v>6.0</v>
      </c>
      <c r="V129">
        <v>1.0</v>
      </c>
      <c r="W129" s="5">
        <v>239.0</v>
      </c>
      <c r="X129" s="5">
        <v>3.0</v>
      </c>
      <c r="Y129" s="5">
        <v>7.0</v>
      </c>
      <c r="Z129" s="5">
        <v>6.0</v>
      </c>
      <c r="AA129" s="5">
        <v>7.0</v>
      </c>
      <c r="AB129" s="5">
        <v>6.0</v>
      </c>
      <c r="AC129" s="5">
        <v>7.0</v>
      </c>
      <c r="AD129" s="5">
        <v>6.0</v>
      </c>
      <c r="AE129" s="5">
        <v>1.0</v>
      </c>
      <c r="AF129" s="5">
        <v>7.0</v>
      </c>
      <c r="AG129" s="5">
        <v>2.0</v>
      </c>
      <c r="AH129" s="5">
        <v>6.0</v>
      </c>
      <c r="AI129" s="5">
        <v>5.0</v>
      </c>
      <c r="AJ129" s="5">
        <v>4.0</v>
      </c>
      <c r="AK129" s="5">
        <v>5.0</v>
      </c>
      <c r="AL129" s="5">
        <v>1.0</v>
      </c>
      <c r="AM129" s="5" t="s">
        <v>1980</v>
      </c>
      <c r="AN129" s="5"/>
      <c r="AO129" s="5">
        <v>4.0</v>
      </c>
      <c r="AP129" s="5">
        <v>4.0</v>
      </c>
      <c r="AQ129" s="5">
        <v>3.0</v>
      </c>
      <c r="AR129" s="5">
        <v>4.0</v>
      </c>
      <c r="AS129" s="5">
        <v>2.0</v>
      </c>
      <c r="AT129" s="5">
        <v>1.0</v>
      </c>
      <c r="AU129" s="5">
        <v>1.0</v>
      </c>
      <c r="AV129" s="5">
        <v>4.0</v>
      </c>
      <c r="AW129" s="5">
        <v>4.0</v>
      </c>
      <c r="AX129" s="5">
        <v>5.0</v>
      </c>
      <c r="AY129" s="5">
        <v>5.0</v>
      </c>
      <c r="AZ129" s="5">
        <v>6.0</v>
      </c>
      <c r="BA129" s="5">
        <v>2.0</v>
      </c>
      <c r="BB129" s="5"/>
      <c r="BC129" s="5">
        <v>2.0</v>
      </c>
      <c r="BD129" s="5"/>
      <c r="BE129" s="5" t="s">
        <v>132</v>
      </c>
      <c r="BF129" s="5">
        <v>2.0</v>
      </c>
      <c r="BG129" s="5">
        <v>19.0</v>
      </c>
      <c r="BH129" s="5">
        <v>3.0</v>
      </c>
      <c r="BI129" s="5"/>
      <c r="BJ129" s="5">
        <v>1.0</v>
      </c>
      <c r="BK129" s="5"/>
      <c r="BL129" s="5">
        <v>4.0</v>
      </c>
      <c r="BM129" s="5">
        <v>5.0</v>
      </c>
      <c r="BN129" s="5" t="s">
        <v>133</v>
      </c>
      <c r="BO129" s="5"/>
      <c r="BP129" s="5">
        <v>239.0</v>
      </c>
      <c r="BQ129" s="5">
        <v>5.0</v>
      </c>
      <c r="BR129" s="5">
        <v>5.0</v>
      </c>
      <c r="BS129" s="5">
        <v>4.0</v>
      </c>
      <c r="BT129" s="5">
        <v>1.0</v>
      </c>
      <c r="BU129" s="5">
        <v>2.0</v>
      </c>
      <c r="BV129" s="5">
        <v>1.0</v>
      </c>
      <c r="BW129" s="5">
        <v>4.0</v>
      </c>
      <c r="BX129" s="5">
        <v>1.0</v>
      </c>
      <c r="BY129" s="5">
        <v>5.0</v>
      </c>
      <c r="BZ129" s="5">
        <v>5.0</v>
      </c>
      <c r="CA129" s="5">
        <v>3.0</v>
      </c>
      <c r="CB129" s="5">
        <v>5.0</v>
      </c>
      <c r="CC129" s="5">
        <v>5.0</v>
      </c>
      <c r="CD129" s="5">
        <v>4.0</v>
      </c>
      <c r="CE129" s="5">
        <v>3.0</v>
      </c>
      <c r="CF129" s="5">
        <v>2.0</v>
      </c>
      <c r="CG129" s="5">
        <v>3.0</v>
      </c>
      <c r="CH129" s="5">
        <v>1.0</v>
      </c>
      <c r="CI129" s="5">
        <v>5.0</v>
      </c>
      <c r="CJ129" s="5">
        <v>5.0</v>
      </c>
      <c r="CK129" s="5">
        <v>1.0</v>
      </c>
      <c r="CL129" s="5">
        <v>5.0</v>
      </c>
      <c r="CM129" s="5">
        <v>2.0</v>
      </c>
      <c r="CN129" s="5">
        <v>2.0</v>
      </c>
      <c r="CO129" s="5">
        <v>2.0</v>
      </c>
      <c r="CP129" s="5">
        <v>5.0</v>
      </c>
      <c r="CQ129" s="5">
        <v>4.0</v>
      </c>
      <c r="CR129" s="5">
        <v>3.0</v>
      </c>
      <c r="CS129" s="5">
        <v>5.0</v>
      </c>
      <c r="CT129" s="5">
        <v>4.0</v>
      </c>
      <c r="CU129" s="5">
        <v>2.0</v>
      </c>
      <c r="CV129" s="5">
        <v>2.0</v>
      </c>
      <c r="CW129" s="5">
        <v>4.0</v>
      </c>
      <c r="CX129" s="5">
        <v>2.0</v>
      </c>
      <c r="CY129" s="5">
        <v>2.0</v>
      </c>
      <c r="CZ129" s="5">
        <v>4.0</v>
      </c>
      <c r="DA129" s="5">
        <v>5.0</v>
      </c>
      <c r="DB129" s="5">
        <v>4.0</v>
      </c>
      <c r="DC129" s="5">
        <v>4.0</v>
      </c>
      <c r="DD129" s="5">
        <v>2.0</v>
      </c>
      <c r="DE129" s="5">
        <v>2.0</v>
      </c>
      <c r="DF129" s="5">
        <v>4.0</v>
      </c>
      <c r="DG129" s="5">
        <v>4.0</v>
      </c>
      <c r="DH129" s="5">
        <v>1.0</v>
      </c>
      <c r="DI129" s="5" t="s">
        <v>2003</v>
      </c>
      <c r="DJ129" s="5" t="s">
        <v>2006</v>
      </c>
      <c r="DK129" s="5">
        <f t="shared" si="4"/>
        <v>6.363636364</v>
      </c>
      <c r="DL129" s="5">
        <f t="shared" si="5"/>
        <v>2</v>
      </c>
      <c r="DM129" s="5">
        <f t="shared" si="6"/>
        <v>5</v>
      </c>
      <c r="DN129" s="5">
        <f t="shared" si="7"/>
        <v>1</v>
      </c>
      <c r="DO129" s="5">
        <f t="shared" ref="DO129:DP129" si="136">IF($K129=1,Q129,IF($K129=2,S129,IF($K129=3,U129)))</f>
        <v>6</v>
      </c>
      <c r="DP129" s="5">
        <f t="shared" si="136"/>
        <v>1</v>
      </c>
      <c r="DQ129" s="5">
        <f t="shared" si="9"/>
        <v>4</v>
      </c>
      <c r="DR129" s="5">
        <f t="shared" si="10"/>
        <v>1</v>
      </c>
      <c r="DS129" s="22" t="s">
        <v>2068</v>
      </c>
    </row>
    <row r="130" ht="15.75" customHeight="1">
      <c r="A130" s="23">
        <v>251.0</v>
      </c>
      <c r="B130" s="24">
        <v>43333.0</v>
      </c>
      <c r="C130" s="25" t="s">
        <v>261</v>
      </c>
      <c r="D130" s="23">
        <v>33.0</v>
      </c>
      <c r="E130" s="23">
        <v>4.0</v>
      </c>
      <c r="F130" s="6">
        <f t="shared" si="2"/>
        <v>1</v>
      </c>
      <c r="G130" s="28">
        <f t="shared" si="3"/>
        <v>1</v>
      </c>
      <c r="H130" s="23">
        <v>6.0</v>
      </c>
      <c r="I130" s="3">
        <v>115.0</v>
      </c>
      <c r="J130" s="23">
        <v>239.0</v>
      </c>
      <c r="K130" s="23">
        <v>3.0</v>
      </c>
      <c r="L130" s="25"/>
      <c r="M130" s="23">
        <v>0.0</v>
      </c>
      <c r="N130" s="25"/>
      <c r="O130" s="25" t="s">
        <v>68</v>
      </c>
      <c r="P130">
        <v>251.0</v>
      </c>
      <c r="Q130">
        <v>3.0</v>
      </c>
      <c r="R130">
        <v>1.0</v>
      </c>
      <c r="S130">
        <v>3.0</v>
      </c>
      <c r="T130">
        <v>0.0</v>
      </c>
      <c r="U130">
        <v>2.0</v>
      </c>
      <c r="V130">
        <v>1.0</v>
      </c>
      <c r="W130" s="5">
        <v>251.0</v>
      </c>
      <c r="X130" s="5">
        <v>3.0</v>
      </c>
      <c r="Y130" s="5">
        <v>7.0</v>
      </c>
      <c r="Z130" s="5">
        <v>7.0</v>
      </c>
      <c r="AA130" s="5">
        <v>7.0</v>
      </c>
      <c r="AB130" s="5">
        <v>7.0</v>
      </c>
      <c r="AC130" s="5">
        <v>7.0</v>
      </c>
      <c r="AD130" s="5">
        <v>7.0</v>
      </c>
      <c r="AE130" s="5">
        <v>1.0</v>
      </c>
      <c r="AF130" s="5">
        <v>7.0</v>
      </c>
      <c r="AG130" s="5">
        <v>1.0</v>
      </c>
      <c r="AH130" s="5">
        <v>7.0</v>
      </c>
      <c r="AI130" s="5">
        <v>6.0</v>
      </c>
      <c r="AJ130" s="5">
        <v>4.0</v>
      </c>
      <c r="AK130" s="5">
        <v>5.0</v>
      </c>
      <c r="AL130" s="5">
        <v>1.0</v>
      </c>
      <c r="AM130" s="5" t="s">
        <v>2086</v>
      </c>
      <c r="AN130" s="5"/>
      <c r="AO130" s="5">
        <v>3.0</v>
      </c>
      <c r="AP130" s="5">
        <v>3.0</v>
      </c>
      <c r="AQ130" s="5">
        <v>1.0</v>
      </c>
      <c r="AR130" s="5">
        <v>0.0</v>
      </c>
      <c r="AS130" s="5">
        <v>0.0</v>
      </c>
      <c r="AT130" s="5">
        <v>0.0</v>
      </c>
      <c r="AU130" s="5">
        <v>0.0</v>
      </c>
      <c r="AV130" s="5">
        <v>6.0</v>
      </c>
      <c r="AW130" s="5">
        <v>6.0</v>
      </c>
      <c r="AX130" s="5">
        <v>6.0</v>
      </c>
      <c r="AY130" s="5">
        <v>6.0</v>
      </c>
      <c r="AZ130" s="5">
        <v>6.0</v>
      </c>
      <c r="BA130" s="5">
        <v>2.0</v>
      </c>
      <c r="BB130" s="5"/>
      <c r="BC130" s="5">
        <v>1.0</v>
      </c>
      <c r="BD130" s="5"/>
      <c r="BE130" s="5" t="s">
        <v>139</v>
      </c>
      <c r="BF130" s="5">
        <v>1.0</v>
      </c>
      <c r="BG130" s="5">
        <v>18.0</v>
      </c>
      <c r="BH130" s="5">
        <v>3.0</v>
      </c>
      <c r="BI130" s="5"/>
      <c r="BJ130" s="5">
        <v>1.0</v>
      </c>
      <c r="BK130" s="5"/>
      <c r="BL130" s="5">
        <v>5.0</v>
      </c>
      <c r="BM130" s="5">
        <v>5.0</v>
      </c>
      <c r="BN130" s="5" t="s">
        <v>202</v>
      </c>
      <c r="BO130" s="5" t="s">
        <v>202</v>
      </c>
      <c r="BP130" s="5">
        <v>251.0</v>
      </c>
      <c r="BQ130" s="5">
        <v>5.0</v>
      </c>
      <c r="BR130" s="5">
        <v>3.0</v>
      </c>
      <c r="BS130" s="5">
        <v>5.0</v>
      </c>
      <c r="BT130" s="5">
        <v>2.0</v>
      </c>
      <c r="BU130" s="5">
        <v>4.0</v>
      </c>
      <c r="BV130" s="5">
        <v>1.0</v>
      </c>
      <c r="BW130" s="5">
        <v>4.0</v>
      </c>
      <c r="BX130" s="5">
        <v>4.0</v>
      </c>
      <c r="BY130" s="5">
        <v>2.0</v>
      </c>
      <c r="BZ130" s="5">
        <v>5.0</v>
      </c>
      <c r="CA130" s="5">
        <v>5.0</v>
      </c>
      <c r="CB130" s="5">
        <v>3.0</v>
      </c>
      <c r="CC130" s="5">
        <v>5.0</v>
      </c>
      <c r="CD130" s="5">
        <v>4.0</v>
      </c>
      <c r="CE130" s="5">
        <v>5.0</v>
      </c>
      <c r="CF130" s="5">
        <v>5.0</v>
      </c>
      <c r="CG130" s="5">
        <v>5.0</v>
      </c>
      <c r="CH130" s="5">
        <v>4.0</v>
      </c>
      <c r="CI130" s="5">
        <v>5.0</v>
      </c>
      <c r="CJ130" s="5">
        <v>4.0</v>
      </c>
      <c r="CK130" s="5">
        <v>1.0</v>
      </c>
      <c r="CL130" s="5">
        <v>3.0</v>
      </c>
      <c r="CM130" s="5">
        <v>2.0</v>
      </c>
      <c r="CN130" s="5">
        <v>4.0</v>
      </c>
      <c r="CO130" s="5">
        <v>3.0</v>
      </c>
      <c r="CP130" s="5">
        <v>5.0</v>
      </c>
      <c r="CQ130" s="5">
        <v>3.0</v>
      </c>
      <c r="CR130" s="5">
        <v>3.0</v>
      </c>
      <c r="CS130" s="5">
        <v>3.0</v>
      </c>
      <c r="CT130" s="5">
        <v>4.0</v>
      </c>
      <c r="CU130" s="5">
        <v>2.0</v>
      </c>
      <c r="CV130" s="5">
        <v>3.0</v>
      </c>
      <c r="CW130" s="5">
        <v>4.0</v>
      </c>
      <c r="CX130" s="5">
        <v>3.0</v>
      </c>
      <c r="CY130" s="5">
        <v>5.0</v>
      </c>
      <c r="CZ130" s="5">
        <v>5.0</v>
      </c>
      <c r="DA130" s="5">
        <v>4.0</v>
      </c>
      <c r="DB130" s="5">
        <v>5.0</v>
      </c>
      <c r="DC130" s="5">
        <v>5.0</v>
      </c>
      <c r="DD130" s="5">
        <v>4.0</v>
      </c>
      <c r="DE130" s="5">
        <v>5.0</v>
      </c>
      <c r="DF130" s="5">
        <v>5.0</v>
      </c>
      <c r="DG130" s="5">
        <v>4.0</v>
      </c>
      <c r="DH130" s="5">
        <v>2.0</v>
      </c>
      <c r="DI130" s="5" t="s">
        <v>2090</v>
      </c>
      <c r="DJ130" s="5" t="s">
        <v>2091</v>
      </c>
      <c r="DK130" s="5">
        <f t="shared" si="4"/>
        <v>6.909090909</v>
      </c>
      <c r="DL130" s="5">
        <f t="shared" si="5"/>
        <v>0</v>
      </c>
      <c r="DM130" s="5">
        <f t="shared" si="6"/>
        <v>6</v>
      </c>
      <c r="DN130" s="5">
        <f t="shared" si="7"/>
        <v>1</v>
      </c>
      <c r="DO130" s="5">
        <f t="shared" ref="DO130:DP130" si="137">IF($K130=1,Q130,IF($K130=2,S130,IF($K130=3,U130)))</f>
        <v>2</v>
      </c>
      <c r="DP130" s="5">
        <f t="shared" si="137"/>
        <v>1</v>
      </c>
      <c r="DQ130" s="5" t="str">
        <f t="shared" si="9"/>
        <v/>
      </c>
      <c r="DR130" s="5" t="str">
        <f t="shared" si="10"/>
        <v/>
      </c>
      <c r="DS130" s="22" t="s">
        <v>2068</v>
      </c>
    </row>
    <row r="131" ht="15.75" customHeight="1">
      <c r="A131" s="23">
        <v>247.0</v>
      </c>
      <c r="B131" s="24">
        <v>43333.0</v>
      </c>
      <c r="C131" s="25" t="s">
        <v>261</v>
      </c>
      <c r="D131" s="23">
        <v>33.0</v>
      </c>
      <c r="E131" s="23">
        <v>4.0</v>
      </c>
      <c r="F131" s="6">
        <f t="shared" si="2"/>
        <v>1</v>
      </c>
      <c r="G131" s="6">
        <f t="shared" si="3"/>
        <v>1</v>
      </c>
      <c r="H131" s="23">
        <v>7.0</v>
      </c>
      <c r="I131" s="3">
        <v>116.0</v>
      </c>
      <c r="J131" s="23">
        <v>250.0</v>
      </c>
      <c r="K131" s="23">
        <v>1.0</v>
      </c>
      <c r="L131" s="25"/>
      <c r="M131" s="23">
        <v>0.0</v>
      </c>
      <c r="N131" s="25"/>
      <c r="O131" s="25" t="s">
        <v>68</v>
      </c>
      <c r="P131">
        <v>247.0</v>
      </c>
      <c r="Q131">
        <v>2.0</v>
      </c>
      <c r="R131">
        <v>1.0</v>
      </c>
      <c r="S131">
        <v>2.0</v>
      </c>
      <c r="T131">
        <v>0.0</v>
      </c>
      <c r="U131">
        <v>5.0</v>
      </c>
      <c r="V131">
        <v>1.0</v>
      </c>
      <c r="W131" s="5">
        <v>247.0</v>
      </c>
      <c r="X131" s="5">
        <v>1.0</v>
      </c>
      <c r="Y131" s="5">
        <v>6.0</v>
      </c>
      <c r="Z131" s="5">
        <v>5.0</v>
      </c>
      <c r="AA131" s="5">
        <v>5.0</v>
      </c>
      <c r="AB131" s="5">
        <v>7.0</v>
      </c>
      <c r="AC131" s="5">
        <v>7.0</v>
      </c>
      <c r="AD131" s="5">
        <v>6.0</v>
      </c>
      <c r="AE131" s="5">
        <v>3.0</v>
      </c>
      <c r="AF131" s="5">
        <v>6.0</v>
      </c>
      <c r="AG131" s="5">
        <v>2.0</v>
      </c>
      <c r="AH131" s="5">
        <v>7.0</v>
      </c>
      <c r="AI131" s="5">
        <v>5.0</v>
      </c>
      <c r="AJ131" s="5">
        <v>2.0</v>
      </c>
      <c r="AK131" s="5">
        <v>4.0</v>
      </c>
      <c r="AL131" s="5">
        <v>1.0</v>
      </c>
      <c r="AM131" s="5" t="s">
        <v>2098</v>
      </c>
      <c r="AN131" s="5"/>
      <c r="AO131" s="5">
        <v>2.0</v>
      </c>
      <c r="AP131" s="5">
        <v>2.0</v>
      </c>
      <c r="AQ131" s="5">
        <v>5.0</v>
      </c>
      <c r="AR131" s="5">
        <v>0.0</v>
      </c>
      <c r="AS131" s="5">
        <v>0.0</v>
      </c>
      <c r="AT131" s="5">
        <v>0.0</v>
      </c>
      <c r="AU131" s="5">
        <v>0.0</v>
      </c>
      <c r="AV131" s="5">
        <v>5.0</v>
      </c>
      <c r="AW131" s="5">
        <v>5.0</v>
      </c>
      <c r="AX131" s="5">
        <v>5.0</v>
      </c>
      <c r="AY131" s="5">
        <v>6.0</v>
      </c>
      <c r="AZ131" s="5">
        <v>6.0</v>
      </c>
      <c r="BA131" s="5">
        <v>2.0</v>
      </c>
      <c r="BB131" s="5"/>
      <c r="BC131" s="5">
        <v>2.0</v>
      </c>
      <c r="BD131" s="5"/>
      <c r="BE131" s="5" t="s">
        <v>139</v>
      </c>
      <c r="BF131" s="5">
        <v>1.0</v>
      </c>
      <c r="BG131" s="5">
        <v>19.0</v>
      </c>
      <c r="BH131" s="5">
        <v>3.0</v>
      </c>
      <c r="BI131" s="5"/>
      <c r="BJ131" s="5">
        <v>4.0</v>
      </c>
      <c r="BK131" s="5"/>
      <c r="BL131" s="5">
        <v>4.0</v>
      </c>
      <c r="BM131" s="5">
        <v>5.0</v>
      </c>
      <c r="BN131" s="5" t="s">
        <v>334</v>
      </c>
      <c r="BO131" s="5"/>
      <c r="BP131" s="5">
        <v>247.0</v>
      </c>
      <c r="BQ131" s="5">
        <v>5.0</v>
      </c>
      <c r="BR131" s="5">
        <v>4.0</v>
      </c>
      <c r="BS131" s="5">
        <v>2.0</v>
      </c>
      <c r="BT131" s="5">
        <v>2.0</v>
      </c>
      <c r="BU131" s="5">
        <v>3.0</v>
      </c>
      <c r="BV131" s="5">
        <v>2.0</v>
      </c>
      <c r="BW131" s="5">
        <v>4.0</v>
      </c>
      <c r="BX131" s="5">
        <v>4.0</v>
      </c>
      <c r="BY131" s="5">
        <v>2.0</v>
      </c>
      <c r="BZ131" s="5">
        <v>4.0</v>
      </c>
      <c r="CA131" s="5">
        <v>4.0</v>
      </c>
      <c r="CB131" s="5">
        <v>1.0</v>
      </c>
      <c r="CC131" s="5">
        <v>5.0</v>
      </c>
      <c r="CD131" s="5">
        <v>4.0</v>
      </c>
      <c r="CE131" s="5">
        <v>3.0</v>
      </c>
      <c r="CF131" s="5">
        <v>4.0</v>
      </c>
      <c r="CG131" s="5">
        <v>3.0</v>
      </c>
      <c r="CH131" s="5">
        <v>4.0</v>
      </c>
      <c r="CI131" s="5">
        <v>4.0</v>
      </c>
      <c r="CJ131" s="5">
        <v>5.0</v>
      </c>
      <c r="CK131" s="5">
        <v>2.0</v>
      </c>
      <c r="CL131" s="5">
        <v>5.0</v>
      </c>
      <c r="CM131" s="5">
        <v>3.0</v>
      </c>
      <c r="CN131" s="5">
        <v>2.0</v>
      </c>
      <c r="CO131" s="5">
        <v>3.0</v>
      </c>
      <c r="CP131" s="5">
        <v>3.0</v>
      </c>
      <c r="CQ131" s="5">
        <v>2.0</v>
      </c>
      <c r="CR131" s="5">
        <v>4.0</v>
      </c>
      <c r="CS131" s="5">
        <v>3.0</v>
      </c>
      <c r="CT131" s="5">
        <v>4.0</v>
      </c>
      <c r="CU131" s="5">
        <v>4.0</v>
      </c>
      <c r="CV131" s="5">
        <v>5.0</v>
      </c>
      <c r="CW131" s="5">
        <v>3.0</v>
      </c>
      <c r="CX131" s="5">
        <v>2.0</v>
      </c>
      <c r="CY131" s="5">
        <v>3.0</v>
      </c>
      <c r="CZ131" s="5">
        <v>5.0</v>
      </c>
      <c r="DA131" s="5">
        <v>3.0</v>
      </c>
      <c r="DB131" s="5">
        <v>4.0</v>
      </c>
      <c r="DC131" s="5">
        <v>5.0</v>
      </c>
      <c r="DD131" s="5">
        <v>4.0</v>
      </c>
      <c r="DE131" s="5">
        <v>1.0</v>
      </c>
      <c r="DF131" s="5">
        <v>5.0</v>
      </c>
      <c r="DG131" s="5">
        <v>3.0</v>
      </c>
      <c r="DH131" s="5">
        <v>3.0</v>
      </c>
      <c r="DI131" s="5" t="s">
        <v>2101</v>
      </c>
      <c r="DJ131" s="5" t="s">
        <v>2102</v>
      </c>
      <c r="DK131" s="5">
        <f t="shared" si="4"/>
        <v>5.909090909</v>
      </c>
      <c r="DL131" s="5">
        <f t="shared" si="5"/>
        <v>0</v>
      </c>
      <c r="DM131" s="5">
        <f t="shared" si="6"/>
        <v>5.5</v>
      </c>
      <c r="DN131" s="5">
        <f t="shared" si="7"/>
        <v>2</v>
      </c>
      <c r="DO131" s="5">
        <f t="shared" ref="DO131:DP131" si="138">IF($K131=1,Q131,IF($K131=2,S131,IF($K131=3,U131)))</f>
        <v>2</v>
      </c>
      <c r="DP131" s="5">
        <f t="shared" si="138"/>
        <v>1</v>
      </c>
      <c r="DQ131" s="5">
        <f t="shared" si="9"/>
        <v>3</v>
      </c>
      <c r="DR131" s="5">
        <f t="shared" si="10"/>
        <v>1</v>
      </c>
      <c r="DS131" s="22" t="s">
        <v>2109</v>
      </c>
    </row>
    <row r="132" ht="15.75" customHeight="1">
      <c r="A132" s="23">
        <v>250.0</v>
      </c>
      <c r="B132" s="24">
        <v>43333.0</v>
      </c>
      <c r="C132" s="25" t="s">
        <v>261</v>
      </c>
      <c r="D132" s="23">
        <v>33.0</v>
      </c>
      <c r="E132" s="23">
        <v>4.0</v>
      </c>
      <c r="F132" s="6">
        <f t="shared" si="2"/>
        <v>1</v>
      </c>
      <c r="G132" s="6">
        <f t="shared" si="3"/>
        <v>1</v>
      </c>
      <c r="H132" s="23">
        <v>7.0</v>
      </c>
      <c r="I132" s="3">
        <v>116.0</v>
      </c>
      <c r="J132" s="23">
        <v>247.0</v>
      </c>
      <c r="K132" s="23">
        <v>1.0</v>
      </c>
      <c r="L132" s="25"/>
      <c r="M132" s="23">
        <v>0.0</v>
      </c>
      <c r="N132" s="25"/>
      <c r="O132" s="25" t="s">
        <v>68</v>
      </c>
      <c r="P132">
        <v>250.0</v>
      </c>
      <c r="Q132">
        <v>5.0</v>
      </c>
      <c r="R132">
        <v>1.0</v>
      </c>
      <c r="S132">
        <v>5.0</v>
      </c>
      <c r="T132">
        <v>2.0</v>
      </c>
      <c r="U132">
        <v>4.0</v>
      </c>
      <c r="V132">
        <v>1.0</v>
      </c>
      <c r="W132" s="5">
        <v>250.0</v>
      </c>
      <c r="X132" s="5">
        <v>1.0</v>
      </c>
      <c r="Y132" s="5">
        <v>4.0</v>
      </c>
      <c r="Z132" s="5">
        <v>6.0</v>
      </c>
      <c r="AA132" s="5">
        <v>6.0</v>
      </c>
      <c r="AB132" s="5">
        <v>5.0</v>
      </c>
      <c r="AC132" s="5">
        <v>6.0</v>
      </c>
      <c r="AD132" s="5">
        <v>6.0</v>
      </c>
      <c r="AE132" s="5">
        <v>2.0</v>
      </c>
      <c r="AF132" s="5">
        <v>6.0</v>
      </c>
      <c r="AG132" s="5">
        <v>2.0</v>
      </c>
      <c r="AH132" s="5">
        <v>7.0</v>
      </c>
      <c r="AI132" s="5">
        <v>5.0</v>
      </c>
      <c r="AJ132" s="5">
        <v>2.0</v>
      </c>
      <c r="AK132" s="5">
        <v>3.0</v>
      </c>
      <c r="AL132" s="5">
        <v>1.0</v>
      </c>
      <c r="AM132" s="5" t="s">
        <v>2111</v>
      </c>
      <c r="AN132" s="5"/>
      <c r="AO132" s="5">
        <v>3.0</v>
      </c>
      <c r="AP132" s="5">
        <v>5.0</v>
      </c>
      <c r="AQ132" s="5">
        <v>5.0</v>
      </c>
      <c r="AR132" s="5">
        <v>5.0</v>
      </c>
      <c r="AS132" s="5">
        <v>2.0</v>
      </c>
      <c r="AT132" s="5">
        <v>1.0</v>
      </c>
      <c r="AU132" s="5">
        <v>0.0</v>
      </c>
      <c r="AV132" s="5">
        <v>6.0</v>
      </c>
      <c r="AW132" s="5">
        <v>6.0</v>
      </c>
      <c r="AX132" s="5">
        <v>6.0</v>
      </c>
      <c r="AY132" s="5">
        <v>6.0</v>
      </c>
      <c r="AZ132" s="5">
        <v>6.0</v>
      </c>
      <c r="BA132" s="5">
        <v>2.0</v>
      </c>
      <c r="BB132" s="5"/>
      <c r="BC132" s="5">
        <v>2.0</v>
      </c>
      <c r="BD132" s="5"/>
      <c r="BE132" s="5" t="s">
        <v>132</v>
      </c>
      <c r="BF132" s="5">
        <v>1.0</v>
      </c>
      <c r="BG132" s="5">
        <v>18.0</v>
      </c>
      <c r="BH132" s="5">
        <v>3.0</v>
      </c>
      <c r="BI132" s="5"/>
      <c r="BJ132" s="5">
        <v>1.0</v>
      </c>
      <c r="BK132" s="5"/>
      <c r="BL132" s="5">
        <v>4.0</v>
      </c>
      <c r="BM132" s="5">
        <v>4.0</v>
      </c>
      <c r="BN132" s="5" t="s">
        <v>133</v>
      </c>
      <c r="BO132" s="5"/>
      <c r="BP132" s="5">
        <v>250.0</v>
      </c>
      <c r="BQ132" s="5">
        <v>4.0</v>
      </c>
      <c r="BR132" s="5">
        <v>3.0</v>
      </c>
      <c r="BS132" s="5">
        <v>5.0</v>
      </c>
      <c r="BT132" s="5">
        <v>2.0</v>
      </c>
      <c r="BU132" s="5">
        <v>5.0</v>
      </c>
      <c r="BV132" s="5">
        <v>3.0</v>
      </c>
      <c r="BW132" s="5">
        <v>4.0</v>
      </c>
      <c r="BX132" s="5">
        <v>3.0</v>
      </c>
      <c r="BY132" s="5">
        <v>4.0</v>
      </c>
      <c r="BZ132" s="5">
        <v>5.0</v>
      </c>
      <c r="CA132" s="5">
        <v>4.0</v>
      </c>
      <c r="CB132" s="5">
        <v>3.0</v>
      </c>
      <c r="CC132" s="5">
        <v>5.0</v>
      </c>
      <c r="CD132" s="5">
        <v>2.0</v>
      </c>
      <c r="CE132" s="5">
        <v>4.0</v>
      </c>
      <c r="CF132" s="5">
        <v>4.0</v>
      </c>
      <c r="CG132" s="5">
        <v>4.0</v>
      </c>
      <c r="CH132" s="5">
        <v>2.0</v>
      </c>
      <c r="CI132" s="5">
        <v>3.0</v>
      </c>
      <c r="CJ132" s="5">
        <v>5.0</v>
      </c>
      <c r="CK132" s="5">
        <v>2.0</v>
      </c>
      <c r="CL132" s="5">
        <v>3.0</v>
      </c>
      <c r="CM132" s="5">
        <v>3.0</v>
      </c>
      <c r="CN132" s="5">
        <v>3.0</v>
      </c>
      <c r="CO132" s="5">
        <v>5.0</v>
      </c>
      <c r="CP132" s="5">
        <v>5.0</v>
      </c>
      <c r="CQ132" s="5">
        <v>2.0</v>
      </c>
      <c r="CR132" s="5">
        <v>5.0</v>
      </c>
      <c r="CS132" s="5">
        <v>4.0</v>
      </c>
      <c r="CT132" s="5">
        <v>4.0</v>
      </c>
      <c r="CU132" s="5">
        <v>2.0</v>
      </c>
      <c r="CV132" s="5">
        <v>4.0</v>
      </c>
      <c r="CW132" s="5">
        <v>5.0</v>
      </c>
      <c r="CX132" s="5">
        <v>4.0</v>
      </c>
      <c r="CY132" s="5">
        <v>4.0</v>
      </c>
      <c r="CZ132" s="5">
        <v>5.0</v>
      </c>
      <c r="DA132" s="5">
        <v>2.0</v>
      </c>
      <c r="DB132" s="5">
        <v>4.0</v>
      </c>
      <c r="DC132" s="5">
        <v>2.0</v>
      </c>
      <c r="DD132" s="5">
        <v>4.0</v>
      </c>
      <c r="DE132" s="5">
        <v>1.0</v>
      </c>
      <c r="DF132" s="5">
        <v>5.0</v>
      </c>
      <c r="DG132" s="5">
        <v>2.0</v>
      </c>
      <c r="DH132" s="5">
        <v>4.0</v>
      </c>
      <c r="DI132" s="5" t="s">
        <v>2113</v>
      </c>
      <c r="DJ132" s="5" t="s">
        <v>2114</v>
      </c>
      <c r="DK132" s="5">
        <f t="shared" si="4"/>
        <v>5.727272727</v>
      </c>
      <c r="DL132" s="5">
        <f t="shared" si="5"/>
        <v>2</v>
      </c>
      <c r="DM132" s="5">
        <f t="shared" si="6"/>
        <v>6</v>
      </c>
      <c r="DN132" s="5">
        <f t="shared" si="7"/>
        <v>1</v>
      </c>
      <c r="DO132" s="5">
        <f t="shared" ref="DO132:DP132" si="139">IF($K132=1,Q132,IF($K132=2,S132,IF($K132=3,U132)))</f>
        <v>5</v>
      </c>
      <c r="DP132" s="5">
        <f t="shared" si="139"/>
        <v>1</v>
      </c>
      <c r="DQ132" s="5" t="str">
        <f t="shared" si="9"/>
        <v/>
      </c>
      <c r="DR132" s="5" t="str">
        <f t="shared" si="10"/>
        <v/>
      </c>
      <c r="DS132" s="22" t="s">
        <v>2109</v>
      </c>
    </row>
    <row r="133" ht="15.75" hidden="1" customHeight="1">
      <c r="A133" s="23">
        <v>249.0</v>
      </c>
      <c r="B133" s="24">
        <v>43333.0</v>
      </c>
      <c r="C133" s="25" t="s">
        <v>261</v>
      </c>
      <c r="D133" s="23">
        <v>33.0</v>
      </c>
      <c r="E133" s="23">
        <v>4.0</v>
      </c>
      <c r="F133" s="6">
        <f t="shared" si="2"/>
        <v>1</v>
      </c>
      <c r="G133" s="6">
        <f t="shared" si="3"/>
        <v>1</v>
      </c>
      <c r="H133" s="25" t="s">
        <v>198</v>
      </c>
      <c r="I133" s="3"/>
      <c r="J133" s="25" t="s">
        <v>198</v>
      </c>
      <c r="K133" s="25" t="s">
        <v>198</v>
      </c>
      <c r="L133" s="25" t="s">
        <v>198</v>
      </c>
      <c r="M133" s="25" t="s">
        <v>198</v>
      </c>
      <c r="N133" s="25" t="s">
        <v>198</v>
      </c>
      <c r="O133" s="31" t="s">
        <v>198</v>
      </c>
      <c r="P133">
        <v>249.0</v>
      </c>
      <c r="Q133">
        <v>4.0</v>
      </c>
      <c r="R133">
        <v>0.0</v>
      </c>
      <c r="S133">
        <v>3.0</v>
      </c>
      <c r="T133">
        <v>0.0</v>
      </c>
      <c r="U133">
        <v>3.0</v>
      </c>
      <c r="V133">
        <v>0.0</v>
      </c>
      <c r="W133" s="5">
        <v>249.0</v>
      </c>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c r="AY133" s="5"/>
      <c r="AZ133" s="5"/>
      <c r="BA133" s="5"/>
      <c r="BB133" s="5"/>
      <c r="BC133" s="5"/>
      <c r="BD133" s="5"/>
      <c r="BE133" s="5"/>
      <c r="BF133" s="5"/>
      <c r="BG133" s="5"/>
      <c r="BH133" s="5"/>
      <c r="BI133" s="5"/>
      <c r="BJ133" s="5"/>
      <c r="BK133" s="5"/>
      <c r="BL133" s="5"/>
      <c r="BM133" s="5"/>
      <c r="BN133" s="5"/>
      <c r="BO133" s="5"/>
      <c r="BP133" s="5">
        <v>249.0</v>
      </c>
      <c r="BQ133" s="5">
        <v>3.0</v>
      </c>
      <c r="BR133" s="5">
        <v>2.0</v>
      </c>
      <c r="BS133" s="5">
        <v>5.0</v>
      </c>
      <c r="BT133" s="5">
        <v>1.0</v>
      </c>
      <c r="BU133" s="5">
        <v>2.0</v>
      </c>
      <c r="BV133" s="5">
        <v>5.0</v>
      </c>
      <c r="BW133" s="5">
        <v>5.0</v>
      </c>
      <c r="BX133" s="5">
        <v>2.0</v>
      </c>
      <c r="BY133" s="5">
        <v>4.0</v>
      </c>
      <c r="BZ133" s="5">
        <v>4.0</v>
      </c>
      <c r="CA133" s="5">
        <v>3.0</v>
      </c>
      <c r="CB133" s="5">
        <v>1.0</v>
      </c>
      <c r="CC133" s="5">
        <v>4.0</v>
      </c>
      <c r="CD133" s="5">
        <v>2.0</v>
      </c>
      <c r="CE133" s="5">
        <v>2.0</v>
      </c>
      <c r="CF133" s="5">
        <v>4.0</v>
      </c>
      <c r="CG133" s="5">
        <v>5.0</v>
      </c>
      <c r="CH133" s="5">
        <v>2.0</v>
      </c>
      <c r="CI133" s="5">
        <v>3.0</v>
      </c>
      <c r="CJ133" s="5">
        <v>3.0</v>
      </c>
      <c r="CK133" s="5">
        <v>5.0</v>
      </c>
      <c r="CL133" s="5">
        <v>4.0</v>
      </c>
      <c r="CM133" s="5">
        <v>2.0</v>
      </c>
      <c r="CN133" s="5">
        <v>4.0</v>
      </c>
      <c r="CO133" s="5">
        <v>3.0</v>
      </c>
      <c r="CP133" s="5">
        <v>2.0</v>
      </c>
      <c r="CQ133" s="5">
        <v>2.0</v>
      </c>
      <c r="CR133" s="5">
        <v>5.0</v>
      </c>
      <c r="CS133" s="5">
        <v>2.0</v>
      </c>
      <c r="CT133" s="5">
        <v>2.0</v>
      </c>
      <c r="CU133" s="5">
        <v>4.0</v>
      </c>
      <c r="CV133" s="5">
        <v>5.0</v>
      </c>
      <c r="CW133" s="5">
        <v>5.0</v>
      </c>
      <c r="CX133" s="5">
        <v>4.0</v>
      </c>
      <c r="CY133" s="5">
        <v>5.0</v>
      </c>
      <c r="CZ133" s="5">
        <v>2.0</v>
      </c>
      <c r="DA133" s="5">
        <v>1.0</v>
      </c>
      <c r="DB133" s="5">
        <v>5.0</v>
      </c>
      <c r="DC133" s="5">
        <v>4.0</v>
      </c>
      <c r="DD133" s="5">
        <v>3.0</v>
      </c>
      <c r="DE133" s="5">
        <v>4.0</v>
      </c>
      <c r="DF133" s="5">
        <v>3.0</v>
      </c>
      <c r="DG133" s="5">
        <v>2.0</v>
      </c>
      <c r="DH133" s="5">
        <v>2.0</v>
      </c>
      <c r="DI133" s="5" t="s">
        <v>2122</v>
      </c>
      <c r="DJ133" s="5"/>
      <c r="DK133" s="5">
        <f t="shared" si="4"/>
        <v>8</v>
      </c>
      <c r="DL133" s="5" t="str">
        <f t="shared" si="5"/>
        <v>#DIV/0!</v>
      </c>
      <c r="DM133" s="5" t="str">
        <f t="shared" si="6"/>
        <v>#DIV/0!</v>
      </c>
      <c r="DN133" s="5">
        <f t="shared" si="7"/>
        <v>0</v>
      </c>
      <c r="DO133" s="5" t="b">
        <f t="shared" ref="DO133:DP133" si="140">IF($K133=1,Q133,IF($K133=2,S133,IF($K133=3,U133)))</f>
        <v>0</v>
      </c>
      <c r="DP133" s="5" t="b">
        <f t="shared" si="140"/>
        <v>0</v>
      </c>
      <c r="DQ133" s="5">
        <f t="shared" si="9"/>
        <v>0</v>
      </c>
      <c r="DR133" s="5" t="str">
        <f t="shared" si="10"/>
        <v>#DIV/0!</v>
      </c>
      <c r="DS133" s="5"/>
    </row>
    <row r="134" ht="15.75" hidden="1" customHeight="1">
      <c r="A134" s="23">
        <v>236.0</v>
      </c>
      <c r="B134" s="24">
        <v>43333.0</v>
      </c>
      <c r="C134" s="25" t="s">
        <v>261</v>
      </c>
      <c r="D134" s="23">
        <v>33.0</v>
      </c>
      <c r="E134" s="23">
        <v>4.0</v>
      </c>
      <c r="F134" s="6">
        <f t="shared" si="2"/>
        <v>1</v>
      </c>
      <c r="G134" s="6">
        <f t="shared" si="3"/>
        <v>1</v>
      </c>
      <c r="H134" s="25" t="s">
        <v>334</v>
      </c>
      <c r="I134" s="3"/>
      <c r="J134" s="25" t="s">
        <v>334</v>
      </c>
      <c r="K134" s="25" t="s">
        <v>334</v>
      </c>
      <c r="L134" s="25" t="s">
        <v>335</v>
      </c>
      <c r="M134" s="25" t="s">
        <v>334</v>
      </c>
      <c r="N134" s="25" t="s">
        <v>335</v>
      </c>
      <c r="O134" s="25" t="s">
        <v>334</v>
      </c>
      <c r="P134">
        <v>236.0</v>
      </c>
      <c r="W134" s="5">
        <v>236.0</v>
      </c>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c r="AY134" s="5"/>
      <c r="AZ134" s="5"/>
      <c r="BA134" s="5"/>
      <c r="BB134" s="5"/>
      <c r="BC134" s="5"/>
      <c r="BD134" s="5"/>
      <c r="BE134" s="5"/>
      <c r="BF134" s="5"/>
      <c r="BG134" s="5"/>
      <c r="BH134" s="5"/>
      <c r="BI134" s="5"/>
      <c r="BJ134" s="5"/>
      <c r="BK134" s="5"/>
      <c r="BL134" s="5"/>
      <c r="BM134" s="5"/>
      <c r="BN134" s="5"/>
      <c r="BO134" s="5"/>
      <c r="BP134" s="5">
        <v>236.0</v>
      </c>
      <c r="BQ134" s="5"/>
      <c r="BR134" s="5"/>
      <c r="BS134" s="5"/>
      <c r="BT134" s="5"/>
      <c r="BU134" s="5"/>
      <c r="BV134" s="5"/>
      <c r="BW134" s="5"/>
      <c r="BX134" s="5"/>
      <c r="BY134" s="5"/>
      <c r="BZ134" s="5"/>
      <c r="CA134" s="5"/>
      <c r="CB134" s="5"/>
      <c r="CC134" s="5"/>
      <c r="CD134" s="5"/>
      <c r="CE134" s="5"/>
      <c r="CF134" s="5"/>
      <c r="CG134" s="5"/>
      <c r="CH134" s="5"/>
      <c r="CI134" s="5"/>
      <c r="CJ134" s="5"/>
      <c r="CK134" s="5"/>
      <c r="CL134" s="5"/>
      <c r="CM134" s="5"/>
      <c r="CN134" s="5"/>
      <c r="CO134" s="5"/>
      <c r="CP134" s="5"/>
      <c r="CQ134" s="5"/>
      <c r="CR134" s="5"/>
      <c r="CS134" s="5"/>
      <c r="CT134" s="5"/>
      <c r="CU134" s="5"/>
      <c r="CV134" s="5"/>
      <c r="CW134" s="5"/>
      <c r="CX134" s="5"/>
      <c r="CY134" s="5"/>
      <c r="CZ134" s="5"/>
      <c r="DA134" s="5"/>
      <c r="DB134" s="5"/>
      <c r="DC134" s="5"/>
      <c r="DD134" s="5"/>
      <c r="DE134" s="5"/>
      <c r="DF134" s="5"/>
      <c r="DG134" s="5"/>
      <c r="DH134" s="5"/>
      <c r="DI134" s="5"/>
      <c r="DJ134" s="5"/>
      <c r="DK134" s="5">
        <f t="shared" si="4"/>
        <v>8</v>
      </c>
      <c r="DL134" s="5" t="str">
        <f t="shared" si="5"/>
        <v>#DIV/0!</v>
      </c>
      <c r="DM134" s="5" t="str">
        <f t="shared" si="6"/>
        <v>#DIV/0!</v>
      </c>
      <c r="DN134" s="5">
        <f t="shared" si="7"/>
        <v>0</v>
      </c>
      <c r="DO134" s="5" t="b">
        <f t="shared" ref="DO134:DP134" si="141">IF($K134=1,Q134,IF($K134=2,S134,IF($K134=3,U134)))</f>
        <v>0</v>
      </c>
      <c r="DP134" s="5" t="b">
        <f t="shared" si="141"/>
        <v>0</v>
      </c>
      <c r="DQ134" s="5">
        <f t="shared" si="9"/>
        <v>0</v>
      </c>
      <c r="DR134" s="5" t="str">
        <f t="shared" si="10"/>
        <v>#DIV/0!</v>
      </c>
      <c r="DS134" s="5"/>
    </row>
    <row r="135" ht="15.75" hidden="1" customHeight="1">
      <c r="A135" s="23">
        <v>240.0</v>
      </c>
      <c r="B135" s="24">
        <v>43333.0</v>
      </c>
      <c r="C135" s="25" t="s">
        <v>261</v>
      </c>
      <c r="D135" s="23">
        <v>33.0</v>
      </c>
      <c r="E135" s="23">
        <v>4.0</v>
      </c>
      <c r="F135" s="6">
        <f t="shared" si="2"/>
        <v>1</v>
      </c>
      <c r="G135" s="6">
        <f t="shared" si="3"/>
        <v>1</v>
      </c>
      <c r="H135" s="25" t="s">
        <v>334</v>
      </c>
      <c r="I135" s="3"/>
      <c r="J135" s="25" t="s">
        <v>334</v>
      </c>
      <c r="K135" s="25" t="s">
        <v>334</v>
      </c>
      <c r="L135" s="32" t="s">
        <v>335</v>
      </c>
      <c r="M135" s="25" t="s">
        <v>334</v>
      </c>
      <c r="N135" s="25" t="s">
        <v>335</v>
      </c>
      <c r="O135" s="25" t="s">
        <v>334</v>
      </c>
      <c r="P135">
        <v>240.0</v>
      </c>
      <c r="W135" s="5">
        <v>240.0</v>
      </c>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c r="AY135" s="5"/>
      <c r="AZ135" s="5"/>
      <c r="BA135" s="5"/>
      <c r="BB135" s="5"/>
      <c r="BC135" s="5"/>
      <c r="BD135" s="5"/>
      <c r="BE135" s="5"/>
      <c r="BF135" s="5"/>
      <c r="BG135" s="5"/>
      <c r="BH135" s="5"/>
      <c r="BI135" s="5"/>
      <c r="BJ135" s="5"/>
      <c r="BK135" s="5"/>
      <c r="BL135" s="5"/>
      <c r="BM135" s="5"/>
      <c r="BN135" s="5"/>
      <c r="BO135" s="5"/>
      <c r="BP135" s="5">
        <v>240.0</v>
      </c>
      <c r="BQ135" s="5"/>
      <c r="BR135" s="5"/>
      <c r="BS135" s="5"/>
      <c r="BT135" s="5"/>
      <c r="BU135" s="5"/>
      <c r="BV135" s="5"/>
      <c r="BW135" s="5"/>
      <c r="BX135" s="5"/>
      <c r="BY135" s="5"/>
      <c r="BZ135" s="5"/>
      <c r="CA135" s="5"/>
      <c r="CB135" s="5"/>
      <c r="CC135" s="5"/>
      <c r="CD135" s="5"/>
      <c r="CE135" s="5"/>
      <c r="CF135" s="5"/>
      <c r="CG135" s="5"/>
      <c r="CH135" s="5"/>
      <c r="CI135" s="5"/>
      <c r="CJ135" s="5"/>
      <c r="CK135" s="5"/>
      <c r="CL135" s="5"/>
      <c r="CM135" s="5"/>
      <c r="CN135" s="5"/>
      <c r="CO135" s="5"/>
      <c r="CP135" s="5"/>
      <c r="CQ135" s="5"/>
      <c r="CR135" s="5"/>
      <c r="CS135" s="5"/>
      <c r="CT135" s="5"/>
      <c r="CU135" s="5"/>
      <c r="CV135" s="5"/>
      <c r="CW135" s="5"/>
      <c r="CX135" s="5"/>
      <c r="CY135" s="5"/>
      <c r="CZ135" s="5"/>
      <c r="DA135" s="5"/>
      <c r="DB135" s="5"/>
      <c r="DC135" s="5"/>
      <c r="DD135" s="5"/>
      <c r="DE135" s="5"/>
      <c r="DF135" s="5"/>
      <c r="DG135" s="5"/>
      <c r="DH135" s="5"/>
      <c r="DI135" s="5"/>
      <c r="DJ135" s="5"/>
      <c r="DK135" s="5">
        <f t="shared" si="4"/>
        <v>8</v>
      </c>
      <c r="DL135" s="5" t="str">
        <f t="shared" si="5"/>
        <v>#DIV/0!</v>
      </c>
      <c r="DM135" s="5" t="str">
        <f t="shared" si="6"/>
        <v>#DIV/0!</v>
      </c>
      <c r="DN135" s="5">
        <f t="shared" si="7"/>
        <v>0</v>
      </c>
      <c r="DO135" s="5" t="b">
        <f t="shared" ref="DO135:DP135" si="142">IF($K135=1,Q135,IF($K135=2,S135,IF($K135=3,U135)))</f>
        <v>0</v>
      </c>
      <c r="DP135" s="5" t="b">
        <f t="shared" si="142"/>
        <v>0</v>
      </c>
      <c r="DQ135" s="5" t="str">
        <f t="shared" si="9"/>
        <v/>
      </c>
      <c r="DR135" s="5" t="str">
        <f t="shared" si="10"/>
        <v/>
      </c>
      <c r="DS135" s="5"/>
    </row>
    <row r="136" ht="15.75" hidden="1" customHeight="1">
      <c r="A136" s="23">
        <v>253.0</v>
      </c>
      <c r="B136" s="24">
        <v>43334.0</v>
      </c>
      <c r="C136" s="25" t="s">
        <v>357</v>
      </c>
      <c r="D136" s="23">
        <v>34.0</v>
      </c>
      <c r="E136" s="23">
        <v>3.0</v>
      </c>
      <c r="F136" s="6">
        <f t="shared" si="2"/>
        <v>0</v>
      </c>
      <c r="G136" s="6">
        <f t="shared" si="3"/>
        <v>1</v>
      </c>
      <c r="H136" s="23">
        <v>1.0</v>
      </c>
      <c r="I136" s="3">
        <v>117.0</v>
      </c>
      <c r="J136" s="23">
        <v>257.0</v>
      </c>
      <c r="K136" s="23">
        <v>1.0</v>
      </c>
      <c r="L136" s="25"/>
      <c r="M136" s="23">
        <v>2.0</v>
      </c>
      <c r="N136" s="25"/>
      <c r="O136" s="25" t="s">
        <v>68</v>
      </c>
      <c r="P136">
        <v>253.0</v>
      </c>
      <c r="Q136">
        <v>4.0</v>
      </c>
      <c r="R136">
        <v>1.0</v>
      </c>
      <c r="S136">
        <v>5.0</v>
      </c>
      <c r="T136">
        <v>1.0</v>
      </c>
      <c r="U136">
        <v>4.0</v>
      </c>
      <c r="V136">
        <v>0.0</v>
      </c>
      <c r="W136" s="5">
        <v>253.0</v>
      </c>
      <c r="X136" s="5">
        <v>1.0</v>
      </c>
      <c r="Y136" s="5">
        <v>7.0</v>
      </c>
      <c r="Z136" s="5">
        <v>7.0</v>
      </c>
      <c r="AA136" s="5">
        <v>7.0</v>
      </c>
      <c r="AB136" s="5">
        <v>7.0</v>
      </c>
      <c r="AC136" s="5">
        <v>7.0</v>
      </c>
      <c r="AD136" s="5">
        <v>4.0</v>
      </c>
      <c r="AE136" s="5">
        <v>4.0</v>
      </c>
      <c r="AF136" s="5">
        <v>4.0</v>
      </c>
      <c r="AG136" s="5">
        <v>3.0</v>
      </c>
      <c r="AH136" s="5">
        <v>5.0</v>
      </c>
      <c r="AI136" s="5">
        <v>6.0</v>
      </c>
      <c r="AJ136" s="5">
        <v>4.0</v>
      </c>
      <c r="AK136" s="5">
        <v>4.0</v>
      </c>
      <c r="AL136" s="5">
        <v>1.0</v>
      </c>
      <c r="AM136" s="5" t="s">
        <v>2139</v>
      </c>
      <c r="AN136" s="5"/>
      <c r="AO136" s="5">
        <v>4.0</v>
      </c>
      <c r="AP136" s="5">
        <v>4.0</v>
      </c>
      <c r="AQ136" s="5">
        <v>4.0</v>
      </c>
      <c r="AR136" s="5">
        <v>6.0</v>
      </c>
      <c r="AS136" s="5">
        <v>4.0</v>
      </c>
      <c r="AT136" s="5">
        <v>0.0</v>
      </c>
      <c r="AU136" s="5">
        <v>0.0</v>
      </c>
      <c r="AV136" s="5">
        <v>5.0</v>
      </c>
      <c r="AW136" s="5">
        <v>3.0</v>
      </c>
      <c r="AX136" s="5">
        <v>6.0</v>
      </c>
      <c r="AY136" s="5">
        <v>6.0</v>
      </c>
      <c r="AZ136" s="5">
        <v>6.0</v>
      </c>
      <c r="BA136" s="5">
        <v>2.0</v>
      </c>
      <c r="BB136" s="5"/>
      <c r="BC136" s="5">
        <v>2.0</v>
      </c>
      <c r="BD136" s="5"/>
      <c r="BE136" s="5" t="s">
        <v>132</v>
      </c>
      <c r="BF136" s="5">
        <v>2.0</v>
      </c>
      <c r="BG136" s="5">
        <v>19.0</v>
      </c>
      <c r="BH136" s="5">
        <v>3.0</v>
      </c>
      <c r="BI136" s="5"/>
      <c r="BJ136" s="5">
        <v>4.0</v>
      </c>
      <c r="BK136" s="5"/>
      <c r="BL136" s="5">
        <v>4.0</v>
      </c>
      <c r="BM136" s="5">
        <v>5.0</v>
      </c>
      <c r="BN136" s="5" t="s">
        <v>216</v>
      </c>
      <c r="BO136" s="5"/>
      <c r="BP136" s="5">
        <v>253.0</v>
      </c>
      <c r="BQ136" s="5">
        <v>4.0</v>
      </c>
      <c r="BR136" s="5">
        <v>2.0</v>
      </c>
      <c r="BS136" s="5">
        <v>5.0</v>
      </c>
      <c r="BT136" s="5">
        <v>2.0</v>
      </c>
      <c r="BU136" s="5">
        <v>4.0</v>
      </c>
      <c r="BV136" s="5">
        <v>3.0</v>
      </c>
      <c r="BW136" s="5">
        <v>4.0</v>
      </c>
      <c r="BX136" s="5">
        <v>3.0</v>
      </c>
      <c r="BY136" s="5">
        <v>3.0</v>
      </c>
      <c r="BZ136" s="5">
        <v>5.0</v>
      </c>
      <c r="CA136" s="5">
        <v>4.0</v>
      </c>
      <c r="CB136" s="5">
        <v>2.0</v>
      </c>
      <c r="CC136" s="5">
        <v>5.0</v>
      </c>
      <c r="CD136" s="5">
        <v>4.0</v>
      </c>
      <c r="CE136" s="5">
        <v>5.0</v>
      </c>
      <c r="CF136" s="5">
        <v>4.0</v>
      </c>
      <c r="CG136" s="5">
        <v>5.0</v>
      </c>
      <c r="CH136" s="5">
        <v>2.0</v>
      </c>
      <c r="CI136" s="5">
        <v>4.0</v>
      </c>
      <c r="CJ136" s="5">
        <v>4.0</v>
      </c>
      <c r="CK136" s="5">
        <v>3.0</v>
      </c>
      <c r="CL136" s="5">
        <v>4.0</v>
      </c>
      <c r="CM136" s="5">
        <v>3.0</v>
      </c>
      <c r="CN136" s="5">
        <v>4.0</v>
      </c>
      <c r="CO136" s="5">
        <v>4.0</v>
      </c>
      <c r="CP136" s="5">
        <v>5.0</v>
      </c>
      <c r="CQ136" s="5">
        <v>2.0</v>
      </c>
      <c r="CR136" s="5">
        <v>5.0</v>
      </c>
      <c r="CS136" s="5">
        <v>3.0</v>
      </c>
      <c r="CT136" s="5">
        <v>5.0</v>
      </c>
      <c r="CU136" s="5">
        <v>2.0</v>
      </c>
      <c r="CV136" s="5">
        <v>4.0</v>
      </c>
      <c r="CW136" s="5">
        <v>5.0</v>
      </c>
      <c r="CX136" s="5">
        <v>4.0</v>
      </c>
      <c r="CY136" s="5">
        <v>3.0</v>
      </c>
      <c r="CZ136" s="5">
        <v>4.0</v>
      </c>
      <c r="DA136" s="5">
        <v>2.0</v>
      </c>
      <c r="DB136" s="5">
        <v>3.0</v>
      </c>
      <c r="DC136" s="5">
        <v>2.0</v>
      </c>
      <c r="DD136" s="5">
        <v>5.0</v>
      </c>
      <c r="DE136" s="5">
        <v>2.0</v>
      </c>
      <c r="DF136" s="5">
        <v>5.0</v>
      </c>
      <c r="DG136" s="5">
        <v>4.0</v>
      </c>
      <c r="DH136" s="5">
        <v>4.0</v>
      </c>
      <c r="DI136" s="5" t="s">
        <v>2143</v>
      </c>
      <c r="DJ136" s="5" t="s">
        <v>2144</v>
      </c>
      <c r="DK136" s="5">
        <f t="shared" si="4"/>
        <v>5.727272727</v>
      </c>
      <c r="DL136" s="5">
        <f t="shared" si="5"/>
        <v>2.5</v>
      </c>
      <c r="DM136" s="5">
        <f t="shared" si="6"/>
        <v>5.25</v>
      </c>
      <c r="DN136" s="5">
        <f t="shared" si="7"/>
        <v>0</v>
      </c>
      <c r="DO136" s="5">
        <f t="shared" ref="DO136:DP136" si="143">IF($K136=1,Q136,IF($K136=2,S136,IF($K136=3,U136)))</f>
        <v>4</v>
      </c>
      <c r="DP136" s="5">
        <f t="shared" si="143"/>
        <v>1</v>
      </c>
      <c r="DQ136" s="5">
        <f t="shared" si="9"/>
        <v>0</v>
      </c>
      <c r="DR136" s="5">
        <f t="shared" si="10"/>
        <v>0.5</v>
      </c>
      <c r="DS136" s="5"/>
    </row>
    <row r="137" ht="15.75" hidden="1" customHeight="1">
      <c r="A137" s="23">
        <v>257.0</v>
      </c>
      <c r="B137" s="24">
        <v>43334.0</v>
      </c>
      <c r="C137" s="25" t="s">
        <v>357</v>
      </c>
      <c r="D137" s="23">
        <v>34.0</v>
      </c>
      <c r="E137" s="23">
        <v>3.0</v>
      </c>
      <c r="F137" s="6">
        <f t="shared" si="2"/>
        <v>0</v>
      </c>
      <c r="G137" s="28">
        <f t="shared" si="3"/>
        <v>1</v>
      </c>
      <c r="H137" s="23">
        <v>1.0</v>
      </c>
      <c r="I137" s="3">
        <v>117.0</v>
      </c>
      <c r="J137" s="23">
        <v>253.0</v>
      </c>
      <c r="K137" s="23">
        <v>1.0</v>
      </c>
      <c r="L137" s="25"/>
      <c r="M137" s="23">
        <v>2.0</v>
      </c>
      <c r="N137" s="25"/>
      <c r="O137" s="25" t="s">
        <v>68</v>
      </c>
      <c r="P137">
        <v>257.0</v>
      </c>
      <c r="Q137">
        <v>4.0</v>
      </c>
      <c r="R137">
        <v>0.0</v>
      </c>
      <c r="S137">
        <v>5.0</v>
      </c>
      <c r="T137">
        <v>0.0</v>
      </c>
      <c r="U137">
        <v>5.0</v>
      </c>
      <c r="V137">
        <v>1.0</v>
      </c>
      <c r="W137" s="5">
        <v>257.0</v>
      </c>
      <c r="X137" s="5">
        <v>1.0</v>
      </c>
      <c r="Y137" s="5">
        <v>7.0</v>
      </c>
      <c r="Z137" s="5">
        <v>7.0</v>
      </c>
      <c r="AA137" s="5">
        <v>7.0</v>
      </c>
      <c r="AB137" s="5">
        <v>7.0</v>
      </c>
      <c r="AC137" s="5">
        <v>7.0</v>
      </c>
      <c r="AD137" s="5">
        <v>6.0</v>
      </c>
      <c r="AE137" s="5">
        <v>2.0</v>
      </c>
      <c r="AF137" s="5">
        <v>6.0</v>
      </c>
      <c r="AG137" s="5">
        <v>2.0</v>
      </c>
      <c r="AH137" s="5">
        <v>6.0</v>
      </c>
      <c r="AI137" s="5">
        <v>5.0</v>
      </c>
      <c r="AJ137" s="5">
        <v>5.0</v>
      </c>
      <c r="AK137" s="5">
        <v>5.0</v>
      </c>
      <c r="AL137" s="5">
        <v>1.0</v>
      </c>
      <c r="AM137" s="5" t="s">
        <v>2151</v>
      </c>
      <c r="AN137" s="5"/>
      <c r="AO137" s="5">
        <v>4.0</v>
      </c>
      <c r="AP137" s="5">
        <v>4.0</v>
      </c>
      <c r="AQ137" s="5">
        <v>5.0</v>
      </c>
      <c r="AR137" s="5">
        <v>4.0</v>
      </c>
      <c r="AS137" s="5">
        <v>2.0</v>
      </c>
      <c r="AT137" s="5">
        <v>1.0</v>
      </c>
      <c r="AU137" s="5">
        <v>2.0</v>
      </c>
      <c r="AV137" s="5">
        <v>4.0</v>
      </c>
      <c r="AW137" s="5">
        <v>5.0</v>
      </c>
      <c r="AX137" s="5">
        <v>6.0</v>
      </c>
      <c r="AY137" s="5">
        <v>5.0</v>
      </c>
      <c r="AZ137" s="5">
        <v>6.0</v>
      </c>
      <c r="BA137" s="5">
        <v>2.0</v>
      </c>
      <c r="BB137" s="5"/>
      <c r="BC137" s="5">
        <v>2.0</v>
      </c>
      <c r="BD137" s="5"/>
      <c r="BE137" s="5" t="s">
        <v>132</v>
      </c>
      <c r="BF137" s="5">
        <v>3.0</v>
      </c>
      <c r="BG137" s="5">
        <v>19.0</v>
      </c>
      <c r="BH137" s="5">
        <v>3.0</v>
      </c>
      <c r="BI137" s="5"/>
      <c r="BJ137" s="5">
        <v>4.0</v>
      </c>
      <c r="BK137" s="5"/>
      <c r="BL137" s="5">
        <v>4.0</v>
      </c>
      <c r="BM137" s="5">
        <v>5.0</v>
      </c>
      <c r="BN137" s="5" t="s">
        <v>216</v>
      </c>
      <c r="BO137" s="5"/>
      <c r="BP137" s="5">
        <v>257.0</v>
      </c>
      <c r="BQ137" s="5">
        <v>1.0</v>
      </c>
      <c r="BR137" s="5">
        <v>2.0</v>
      </c>
      <c r="BS137" s="5">
        <v>4.0</v>
      </c>
      <c r="BT137" s="5">
        <v>1.0</v>
      </c>
      <c r="BU137" s="5">
        <v>4.0</v>
      </c>
      <c r="BV137" s="5">
        <v>5.0</v>
      </c>
      <c r="BW137" s="5">
        <v>4.0</v>
      </c>
      <c r="BX137" s="5">
        <v>5.0</v>
      </c>
      <c r="BY137" s="5">
        <v>4.0</v>
      </c>
      <c r="BZ137" s="5">
        <v>5.0</v>
      </c>
      <c r="CA137" s="5">
        <v>2.0</v>
      </c>
      <c r="CB137" s="5">
        <v>2.0</v>
      </c>
      <c r="CC137" s="5">
        <v>5.0</v>
      </c>
      <c r="CD137" s="5">
        <v>1.0</v>
      </c>
      <c r="CE137" s="5">
        <v>4.0</v>
      </c>
      <c r="CF137" s="5">
        <v>2.0</v>
      </c>
      <c r="CG137" s="5">
        <v>2.0</v>
      </c>
      <c r="CH137" s="5">
        <v>2.0</v>
      </c>
      <c r="CI137" s="5">
        <v>4.0</v>
      </c>
      <c r="CJ137" s="5">
        <v>5.0</v>
      </c>
      <c r="CK137" s="5">
        <v>5.0</v>
      </c>
      <c r="CL137" s="5">
        <v>2.0</v>
      </c>
      <c r="CM137" s="5">
        <v>4.0</v>
      </c>
      <c r="CN137" s="5">
        <v>5.0</v>
      </c>
      <c r="CO137" s="5">
        <v>4.0</v>
      </c>
      <c r="CP137" s="5">
        <v>2.0</v>
      </c>
      <c r="CQ137" s="5">
        <v>4.0</v>
      </c>
      <c r="CR137" s="5">
        <v>4.0</v>
      </c>
      <c r="CS137" s="5">
        <v>2.0</v>
      </c>
      <c r="CT137" s="5">
        <v>5.0</v>
      </c>
      <c r="CU137" s="5">
        <v>5.0</v>
      </c>
      <c r="CV137" s="5">
        <v>4.0</v>
      </c>
      <c r="CW137" s="5">
        <v>4.0</v>
      </c>
      <c r="CX137" s="5">
        <v>4.0</v>
      </c>
      <c r="CY137" s="5">
        <v>5.0</v>
      </c>
      <c r="CZ137" s="5">
        <v>4.0</v>
      </c>
      <c r="DA137" s="5">
        <v>1.0</v>
      </c>
      <c r="DB137" s="5">
        <v>4.0</v>
      </c>
      <c r="DC137" s="5">
        <v>2.0</v>
      </c>
      <c r="DD137" s="5">
        <v>4.0</v>
      </c>
      <c r="DE137" s="5">
        <v>1.0</v>
      </c>
      <c r="DF137" s="5">
        <v>5.0</v>
      </c>
      <c r="DG137" s="5">
        <v>5.0</v>
      </c>
      <c r="DH137" s="5">
        <v>4.0</v>
      </c>
      <c r="DI137" s="5" t="s">
        <v>2154</v>
      </c>
      <c r="DJ137" s="5" t="s">
        <v>2155</v>
      </c>
      <c r="DK137" s="5">
        <f t="shared" si="4"/>
        <v>6.363636364</v>
      </c>
      <c r="DL137" s="5">
        <f t="shared" si="5"/>
        <v>2.25</v>
      </c>
      <c r="DM137" s="5">
        <f t="shared" si="6"/>
        <v>5.5</v>
      </c>
      <c r="DN137" s="5">
        <f t="shared" si="7"/>
        <v>0</v>
      </c>
      <c r="DO137" s="5">
        <f t="shared" ref="DO137:DP137" si="144">IF($K137=1,Q137,IF($K137=2,S137,IF($K137=3,U137)))</f>
        <v>4</v>
      </c>
      <c r="DP137" s="5">
        <f t="shared" si="144"/>
        <v>0</v>
      </c>
      <c r="DQ137" s="5" t="str">
        <f t="shared" si="9"/>
        <v/>
      </c>
      <c r="DR137" s="5" t="str">
        <f t="shared" si="10"/>
        <v/>
      </c>
      <c r="DS137" s="5"/>
    </row>
    <row r="138" ht="15.75" customHeight="1">
      <c r="A138" s="23">
        <v>255.0</v>
      </c>
      <c r="B138" s="24">
        <v>43334.0</v>
      </c>
      <c r="C138" s="25" t="s">
        <v>357</v>
      </c>
      <c r="D138" s="23">
        <v>34.0</v>
      </c>
      <c r="E138" s="23">
        <v>3.0</v>
      </c>
      <c r="F138" s="6">
        <f t="shared" si="2"/>
        <v>0</v>
      </c>
      <c r="G138" s="6">
        <f t="shared" si="3"/>
        <v>1</v>
      </c>
      <c r="H138" s="23">
        <v>2.0</v>
      </c>
      <c r="I138" s="3">
        <v>118.0</v>
      </c>
      <c r="J138" s="23">
        <v>256.0</v>
      </c>
      <c r="K138" s="23">
        <v>1.0</v>
      </c>
      <c r="L138" s="25"/>
      <c r="M138" s="23">
        <v>0.0</v>
      </c>
      <c r="N138" s="25"/>
      <c r="O138" s="25" t="s">
        <v>68</v>
      </c>
      <c r="P138">
        <v>255.0</v>
      </c>
      <c r="Q138">
        <v>5.0</v>
      </c>
      <c r="R138">
        <v>1.0</v>
      </c>
      <c r="S138">
        <v>4.0</v>
      </c>
      <c r="T138">
        <v>1.0</v>
      </c>
      <c r="U138">
        <v>4.0</v>
      </c>
      <c r="V138">
        <v>1.0</v>
      </c>
      <c r="W138" s="5">
        <v>255.0</v>
      </c>
      <c r="X138" s="5">
        <v>1.0</v>
      </c>
      <c r="Y138" s="5">
        <v>5.0</v>
      </c>
      <c r="Z138" s="5">
        <v>5.0</v>
      </c>
      <c r="AA138" s="5">
        <v>5.0</v>
      </c>
      <c r="AB138" s="5">
        <v>5.0</v>
      </c>
      <c r="AC138" s="5">
        <v>5.0</v>
      </c>
      <c r="AD138" s="5">
        <v>6.0</v>
      </c>
      <c r="AE138" s="5">
        <v>5.0</v>
      </c>
      <c r="AF138" s="5">
        <v>5.0</v>
      </c>
      <c r="AG138" s="5">
        <v>4.0</v>
      </c>
      <c r="AH138" s="5">
        <v>6.0</v>
      </c>
      <c r="AI138" s="5">
        <v>3.0</v>
      </c>
      <c r="AJ138" s="5">
        <v>2.0</v>
      </c>
      <c r="AK138" s="5">
        <v>2.0</v>
      </c>
      <c r="AL138" s="5">
        <v>2.0</v>
      </c>
      <c r="AM138" s="5"/>
      <c r="AN138" s="5" t="s">
        <v>2162</v>
      </c>
      <c r="AO138" s="5">
        <v>4.0</v>
      </c>
      <c r="AP138" s="5">
        <v>4.0</v>
      </c>
      <c r="AQ138" s="5">
        <v>4.0</v>
      </c>
      <c r="AR138" s="5">
        <v>4.0</v>
      </c>
      <c r="AS138" s="5">
        <v>2.0</v>
      </c>
      <c r="AT138" s="5">
        <v>2.0</v>
      </c>
      <c r="AU138" s="5">
        <v>3.0</v>
      </c>
      <c r="AV138" s="5">
        <v>3.0</v>
      </c>
      <c r="AW138" s="5">
        <v>2.0</v>
      </c>
      <c r="AX138" s="5">
        <v>4.0</v>
      </c>
      <c r="AY138" s="5">
        <v>2.0</v>
      </c>
      <c r="AZ138" s="5">
        <v>4.0</v>
      </c>
      <c r="BA138" s="5">
        <v>2.0</v>
      </c>
      <c r="BB138" s="5"/>
      <c r="BC138" s="5">
        <v>2.0</v>
      </c>
      <c r="BD138" s="5"/>
      <c r="BE138" s="5" t="s">
        <v>139</v>
      </c>
      <c r="BF138" s="5">
        <v>3.0</v>
      </c>
      <c r="BG138" s="5">
        <v>20.0</v>
      </c>
      <c r="BH138" s="5">
        <v>3.0</v>
      </c>
      <c r="BI138" s="5"/>
      <c r="BJ138" s="5">
        <v>1.0</v>
      </c>
      <c r="BK138" s="5"/>
      <c r="BL138" s="5">
        <v>4.0</v>
      </c>
      <c r="BM138" s="5">
        <v>5.0</v>
      </c>
      <c r="BN138" s="5" t="s">
        <v>133</v>
      </c>
      <c r="BO138" s="5"/>
      <c r="BP138" s="5">
        <v>255.0</v>
      </c>
      <c r="BQ138" s="5">
        <v>5.0</v>
      </c>
      <c r="BR138" s="5">
        <v>2.0</v>
      </c>
      <c r="BS138" s="5">
        <v>5.0</v>
      </c>
      <c r="BT138" s="5">
        <v>1.0</v>
      </c>
      <c r="BU138" s="5">
        <v>4.0</v>
      </c>
      <c r="BV138" s="5">
        <v>4.0</v>
      </c>
      <c r="BW138" s="5">
        <v>5.0</v>
      </c>
      <c r="BX138" s="5">
        <v>1.0</v>
      </c>
      <c r="BY138" s="5">
        <v>2.0</v>
      </c>
      <c r="BZ138" s="5">
        <v>5.0</v>
      </c>
      <c r="CA138" s="5">
        <v>5.0</v>
      </c>
      <c r="CB138" s="5">
        <v>1.0</v>
      </c>
      <c r="CC138" s="5">
        <v>5.0</v>
      </c>
      <c r="CD138" s="5">
        <v>4.0</v>
      </c>
      <c r="CE138" s="5">
        <v>4.0</v>
      </c>
      <c r="CF138" s="5">
        <v>5.0</v>
      </c>
      <c r="CG138" s="5">
        <v>5.0</v>
      </c>
      <c r="CH138" s="5">
        <v>2.0</v>
      </c>
      <c r="CI138" s="5">
        <v>4.0</v>
      </c>
      <c r="CJ138" s="5">
        <v>4.0</v>
      </c>
      <c r="CK138" s="5">
        <v>4.0</v>
      </c>
      <c r="CL138" s="5">
        <v>5.0</v>
      </c>
      <c r="CM138" s="5">
        <v>1.0</v>
      </c>
      <c r="CN138" s="5">
        <v>2.0</v>
      </c>
      <c r="CO138" s="5">
        <v>4.0</v>
      </c>
      <c r="CP138" s="5">
        <v>4.0</v>
      </c>
      <c r="CQ138" s="5">
        <v>1.0</v>
      </c>
      <c r="CR138" s="5">
        <v>5.0</v>
      </c>
      <c r="CS138" s="5">
        <v>4.0</v>
      </c>
      <c r="CT138" s="5">
        <v>5.0</v>
      </c>
      <c r="CU138" s="5">
        <v>4.0</v>
      </c>
      <c r="CV138" s="5">
        <v>5.0</v>
      </c>
      <c r="CW138" s="5">
        <v>4.0</v>
      </c>
      <c r="CX138" s="5">
        <v>2.0</v>
      </c>
      <c r="CY138" s="5">
        <v>2.0</v>
      </c>
      <c r="CZ138" s="5">
        <v>4.0</v>
      </c>
      <c r="DA138" s="5">
        <v>2.0</v>
      </c>
      <c r="DB138" s="5">
        <v>5.0</v>
      </c>
      <c r="DC138" s="5">
        <v>4.0</v>
      </c>
      <c r="DD138" s="5">
        <v>5.0</v>
      </c>
      <c r="DE138" s="5">
        <v>2.0</v>
      </c>
      <c r="DF138" s="5">
        <v>5.0</v>
      </c>
      <c r="DG138" s="5">
        <v>4.0</v>
      </c>
      <c r="DH138" s="5">
        <v>4.0</v>
      </c>
      <c r="DI138" s="5" t="s">
        <v>2165</v>
      </c>
      <c r="DJ138" s="5" t="s">
        <v>2166</v>
      </c>
      <c r="DK138" s="5">
        <f t="shared" si="4"/>
        <v>4.727272727</v>
      </c>
      <c r="DL138" s="5">
        <f t="shared" si="5"/>
        <v>2.75</v>
      </c>
      <c r="DM138" s="5">
        <f t="shared" si="6"/>
        <v>3</v>
      </c>
      <c r="DN138" s="5">
        <f t="shared" si="7"/>
        <v>0</v>
      </c>
      <c r="DO138" s="5">
        <f t="shared" ref="DO138:DP138" si="145">IF($K138=1,Q138,IF($K138=2,S138,IF($K138=3,U138)))</f>
        <v>5</v>
      </c>
      <c r="DP138" s="5">
        <f t="shared" si="145"/>
        <v>1</v>
      </c>
      <c r="DQ138" s="5">
        <f t="shared" si="9"/>
        <v>3</v>
      </c>
      <c r="DR138" s="5">
        <f t="shared" si="10"/>
        <v>1.5</v>
      </c>
      <c r="DS138" s="22" t="s">
        <v>2172</v>
      </c>
    </row>
    <row r="139" ht="15.75" customHeight="1">
      <c r="A139" s="23">
        <v>256.0</v>
      </c>
      <c r="B139" s="24">
        <v>43334.0</v>
      </c>
      <c r="C139" s="25" t="s">
        <v>357</v>
      </c>
      <c r="D139" s="23">
        <v>34.0</v>
      </c>
      <c r="E139" s="23">
        <v>3.0</v>
      </c>
      <c r="F139" s="6">
        <f t="shared" si="2"/>
        <v>0</v>
      </c>
      <c r="G139" s="6">
        <f t="shared" si="3"/>
        <v>1</v>
      </c>
      <c r="H139" s="23">
        <v>2.0</v>
      </c>
      <c r="I139" s="3">
        <v>118.0</v>
      </c>
      <c r="J139" s="23">
        <v>255.0</v>
      </c>
      <c r="K139" s="23">
        <v>1.0</v>
      </c>
      <c r="L139" s="25"/>
      <c r="M139" s="23">
        <v>0.0</v>
      </c>
      <c r="N139" s="25"/>
      <c r="O139" s="25" t="s">
        <v>68</v>
      </c>
      <c r="P139">
        <v>256.0</v>
      </c>
      <c r="Q139">
        <v>2.0</v>
      </c>
      <c r="R139">
        <v>2.0</v>
      </c>
      <c r="S139">
        <v>6.0</v>
      </c>
      <c r="T139">
        <v>2.0</v>
      </c>
      <c r="U139">
        <v>6.0</v>
      </c>
      <c r="V139">
        <v>2.0</v>
      </c>
      <c r="W139" s="5">
        <v>256.0</v>
      </c>
      <c r="X139" s="5">
        <v>1.0</v>
      </c>
      <c r="Y139" s="5">
        <v>5.0</v>
      </c>
      <c r="Z139" s="5">
        <v>4.0</v>
      </c>
      <c r="AA139" s="5">
        <v>4.0</v>
      </c>
      <c r="AB139" s="5">
        <v>5.0</v>
      </c>
      <c r="AC139" s="5">
        <v>4.0</v>
      </c>
      <c r="AD139" s="5">
        <v>5.0</v>
      </c>
      <c r="AE139" s="5">
        <v>2.0</v>
      </c>
      <c r="AF139" s="5">
        <v>5.0</v>
      </c>
      <c r="AG139" s="5">
        <v>2.0</v>
      </c>
      <c r="AH139" s="5">
        <v>6.0</v>
      </c>
      <c r="AI139" s="5">
        <v>3.0</v>
      </c>
      <c r="AJ139" s="5">
        <v>4.0</v>
      </c>
      <c r="AK139" s="5">
        <v>2.0</v>
      </c>
      <c r="AL139" s="5">
        <v>1.0</v>
      </c>
      <c r="AM139" s="5" t="s">
        <v>2174</v>
      </c>
      <c r="AN139" s="5"/>
      <c r="AO139" s="5">
        <v>1.0</v>
      </c>
      <c r="AP139" s="5">
        <v>6.0</v>
      </c>
      <c r="AQ139" s="5">
        <v>6.0</v>
      </c>
      <c r="AR139" s="5">
        <v>3.0</v>
      </c>
      <c r="AS139" s="5">
        <v>1.0</v>
      </c>
      <c r="AT139" s="5">
        <v>1.0</v>
      </c>
      <c r="AU139" s="5">
        <v>2.0</v>
      </c>
      <c r="AV139" s="5">
        <v>3.0</v>
      </c>
      <c r="AW139" s="5">
        <v>4.0</v>
      </c>
      <c r="AX139" s="5">
        <v>4.0</v>
      </c>
      <c r="AY139" s="5">
        <v>5.0</v>
      </c>
      <c r="AZ139" s="5">
        <v>4.0</v>
      </c>
      <c r="BA139" s="5">
        <v>2.0</v>
      </c>
      <c r="BB139" s="5"/>
      <c r="BC139" s="5">
        <v>2.0</v>
      </c>
      <c r="BD139" s="5"/>
      <c r="BE139" s="5" t="s">
        <v>139</v>
      </c>
      <c r="BF139" s="5">
        <v>2.0</v>
      </c>
      <c r="BG139" s="5">
        <v>19.0</v>
      </c>
      <c r="BH139" s="5">
        <v>3.0</v>
      </c>
      <c r="BI139" s="5"/>
      <c r="BJ139" s="5">
        <v>1.0</v>
      </c>
      <c r="BK139" s="5"/>
      <c r="BL139" s="5">
        <v>5.0</v>
      </c>
      <c r="BM139" s="5">
        <v>5.0</v>
      </c>
      <c r="BN139" s="5" t="s">
        <v>133</v>
      </c>
      <c r="BO139" s="5" t="s">
        <v>2177</v>
      </c>
      <c r="BP139" s="5">
        <v>256.0</v>
      </c>
      <c r="BQ139" s="5">
        <v>2.0</v>
      </c>
      <c r="BR139" s="5">
        <v>1.0</v>
      </c>
      <c r="BS139" s="5">
        <v>4.0</v>
      </c>
      <c r="BT139" s="5">
        <v>4.0</v>
      </c>
      <c r="BU139" s="5">
        <v>4.0</v>
      </c>
      <c r="BV139" s="5">
        <v>5.0</v>
      </c>
      <c r="BW139" s="5">
        <v>4.0</v>
      </c>
      <c r="BX139" s="5">
        <v>4.0</v>
      </c>
      <c r="BY139" s="5">
        <v>2.0</v>
      </c>
      <c r="BZ139" s="5">
        <v>5.0</v>
      </c>
      <c r="CA139" s="5">
        <v>2.0</v>
      </c>
      <c r="CB139" s="5">
        <v>2.0</v>
      </c>
      <c r="CC139" s="5">
        <v>4.0</v>
      </c>
      <c r="CD139" s="5">
        <v>5.0</v>
      </c>
      <c r="CE139" s="5">
        <v>5.0</v>
      </c>
      <c r="CF139" s="5">
        <v>2.0</v>
      </c>
      <c r="CG139" s="5">
        <v>5.0</v>
      </c>
      <c r="CH139" s="5">
        <v>5.0</v>
      </c>
      <c r="CI139" s="5">
        <v>5.0</v>
      </c>
      <c r="CJ139" s="5">
        <v>5.0</v>
      </c>
      <c r="CK139" s="5">
        <v>3.0</v>
      </c>
      <c r="CL139" s="5">
        <v>5.0</v>
      </c>
      <c r="CM139" s="5">
        <v>4.0</v>
      </c>
      <c r="CN139" s="5">
        <v>2.0</v>
      </c>
      <c r="CO139" s="5">
        <v>2.0</v>
      </c>
      <c r="CP139" s="5">
        <v>4.0</v>
      </c>
      <c r="CQ139" s="5">
        <v>4.0</v>
      </c>
      <c r="CR139" s="5">
        <v>1.0</v>
      </c>
      <c r="CS139" s="5">
        <v>4.0</v>
      </c>
      <c r="CT139" s="5">
        <v>5.0</v>
      </c>
      <c r="CU139" s="5">
        <v>5.0</v>
      </c>
      <c r="CV139" s="5">
        <v>4.0</v>
      </c>
      <c r="CW139" s="5">
        <v>1.0</v>
      </c>
      <c r="CX139" s="5">
        <v>2.0</v>
      </c>
      <c r="CY139" s="5">
        <v>1.0</v>
      </c>
      <c r="CZ139" s="5">
        <v>2.0</v>
      </c>
      <c r="DA139" s="5">
        <v>2.0</v>
      </c>
      <c r="DB139" s="5">
        <v>4.0</v>
      </c>
      <c r="DC139" s="5">
        <v>5.0</v>
      </c>
      <c r="DD139" s="5">
        <v>5.0</v>
      </c>
      <c r="DE139" s="5">
        <v>2.0</v>
      </c>
      <c r="DF139" s="5">
        <v>2.0</v>
      </c>
      <c r="DG139" s="5">
        <v>5.0</v>
      </c>
      <c r="DH139" s="5">
        <v>4.0</v>
      </c>
      <c r="DI139" s="5" t="s">
        <v>2180</v>
      </c>
      <c r="DJ139" s="5" t="s">
        <v>2181</v>
      </c>
      <c r="DK139" s="5">
        <f t="shared" si="4"/>
        <v>4.818181818</v>
      </c>
      <c r="DL139" s="5">
        <f t="shared" si="5"/>
        <v>1.75</v>
      </c>
      <c r="DM139" s="5">
        <f t="shared" si="6"/>
        <v>4.25</v>
      </c>
      <c r="DN139" s="5">
        <f t="shared" si="7"/>
        <v>-2</v>
      </c>
      <c r="DO139" s="5">
        <f t="shared" ref="DO139:DP139" si="146">IF($K139=1,Q139,IF($K139=2,S139,IF($K139=3,U139)))</f>
        <v>2</v>
      </c>
      <c r="DP139" s="5">
        <f t="shared" si="146"/>
        <v>2</v>
      </c>
      <c r="DQ139" s="5" t="str">
        <f t="shared" si="9"/>
        <v/>
      </c>
      <c r="DR139" s="5" t="str">
        <f t="shared" si="10"/>
        <v/>
      </c>
      <c r="DS139" s="22" t="s">
        <v>2172</v>
      </c>
    </row>
    <row r="140" ht="15.75" hidden="1" customHeight="1">
      <c r="A140" s="23">
        <v>254.0</v>
      </c>
      <c r="B140" s="24">
        <v>43334.0</v>
      </c>
      <c r="C140" s="25" t="s">
        <v>357</v>
      </c>
      <c r="D140" s="23">
        <v>34.0</v>
      </c>
      <c r="E140" s="23">
        <v>3.0</v>
      </c>
      <c r="F140" s="6">
        <f t="shared" si="2"/>
        <v>0</v>
      </c>
      <c r="G140" s="6">
        <f t="shared" si="3"/>
        <v>1</v>
      </c>
      <c r="H140" s="25" t="s">
        <v>360</v>
      </c>
      <c r="I140" s="3"/>
      <c r="J140" s="25" t="s">
        <v>198</v>
      </c>
      <c r="K140" s="25" t="s">
        <v>198</v>
      </c>
      <c r="L140" s="25" t="s">
        <v>198</v>
      </c>
      <c r="M140" s="25"/>
      <c r="N140" s="25"/>
      <c r="O140" s="25"/>
      <c r="P140">
        <v>254.0</v>
      </c>
      <c r="Q140">
        <v>6.0</v>
      </c>
      <c r="R140">
        <v>2.0</v>
      </c>
      <c r="S140">
        <v>4.0</v>
      </c>
      <c r="T140">
        <v>0.0</v>
      </c>
      <c r="U140">
        <v>5.0</v>
      </c>
      <c r="V140">
        <v>1.0</v>
      </c>
      <c r="W140" s="5">
        <v>254.0</v>
      </c>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c r="AY140" s="5"/>
      <c r="AZ140" s="5"/>
      <c r="BA140" s="5"/>
      <c r="BB140" s="5"/>
      <c r="BC140" s="5"/>
      <c r="BD140" s="5"/>
      <c r="BE140" s="5"/>
      <c r="BF140" s="5"/>
      <c r="BG140" s="5"/>
      <c r="BH140" s="5"/>
      <c r="BI140" s="5"/>
      <c r="BJ140" s="5"/>
      <c r="BK140" s="5"/>
      <c r="BL140" s="5"/>
      <c r="BM140" s="5"/>
      <c r="BN140" s="5"/>
      <c r="BO140" s="5"/>
      <c r="BP140" s="5">
        <v>254.0</v>
      </c>
      <c r="BQ140" s="5">
        <v>5.0</v>
      </c>
      <c r="BR140" s="5">
        <v>4.0</v>
      </c>
      <c r="BS140" s="5">
        <v>5.0</v>
      </c>
      <c r="BT140" s="5">
        <v>2.0</v>
      </c>
      <c r="BU140" s="5">
        <v>4.0</v>
      </c>
      <c r="BV140" s="5">
        <v>4.0</v>
      </c>
      <c r="BW140" s="5">
        <v>4.0</v>
      </c>
      <c r="BX140" s="5">
        <v>1.0</v>
      </c>
      <c r="BY140" s="5">
        <v>3.0</v>
      </c>
      <c r="BZ140" s="5">
        <v>5.0</v>
      </c>
      <c r="CA140" s="5">
        <v>4.0</v>
      </c>
      <c r="CB140" s="5">
        <v>4.0</v>
      </c>
      <c r="CC140" s="5">
        <v>5.0</v>
      </c>
      <c r="CD140" s="5">
        <v>3.0</v>
      </c>
      <c r="CE140" s="5">
        <v>5.0</v>
      </c>
      <c r="CF140" s="5">
        <v>4.0</v>
      </c>
      <c r="CG140" s="5">
        <v>2.0</v>
      </c>
      <c r="CH140" s="5">
        <v>2.0</v>
      </c>
      <c r="CI140" s="5">
        <v>5.0</v>
      </c>
      <c r="CJ140" s="5">
        <v>3.0</v>
      </c>
      <c r="CK140" s="5">
        <v>2.0</v>
      </c>
      <c r="CL140" s="5">
        <v>2.0</v>
      </c>
      <c r="CM140" s="5">
        <v>2.0</v>
      </c>
      <c r="CN140" s="5">
        <v>4.0</v>
      </c>
      <c r="CO140" s="5">
        <v>2.0</v>
      </c>
      <c r="CP140" s="5">
        <v>5.0</v>
      </c>
      <c r="CQ140" s="5">
        <v>4.0</v>
      </c>
      <c r="CR140" s="5">
        <v>3.0</v>
      </c>
      <c r="CS140" s="5">
        <v>4.0</v>
      </c>
      <c r="CT140" s="5">
        <v>4.0</v>
      </c>
      <c r="CU140" s="5">
        <v>1.0</v>
      </c>
      <c r="CV140" s="5">
        <v>4.0</v>
      </c>
      <c r="CW140" s="5">
        <v>5.0</v>
      </c>
      <c r="CX140" s="5">
        <v>5.0</v>
      </c>
      <c r="CY140" s="5">
        <v>3.0</v>
      </c>
      <c r="CZ140" s="5">
        <v>3.0</v>
      </c>
      <c r="DA140" s="5">
        <v>2.0</v>
      </c>
      <c r="DB140" s="5">
        <v>5.0</v>
      </c>
      <c r="DC140" s="5">
        <v>2.0</v>
      </c>
      <c r="DD140" s="5">
        <v>4.0</v>
      </c>
      <c r="DE140" s="5">
        <v>1.0</v>
      </c>
      <c r="DF140" s="5">
        <v>4.0</v>
      </c>
      <c r="DG140" s="5">
        <v>1.0</v>
      </c>
      <c r="DH140" s="5">
        <v>1.0</v>
      </c>
      <c r="DI140" s="5" t="s">
        <v>2188</v>
      </c>
      <c r="DJ140" s="5" t="s">
        <v>2189</v>
      </c>
      <c r="DK140" s="5">
        <f t="shared" si="4"/>
        <v>8</v>
      </c>
      <c r="DL140" s="5" t="str">
        <f t="shared" si="5"/>
        <v>#DIV/0!</v>
      </c>
      <c r="DM140" s="5" t="str">
        <f t="shared" si="6"/>
        <v>#DIV/0!</v>
      </c>
      <c r="DN140" s="5">
        <f t="shared" si="7"/>
        <v>0</v>
      </c>
      <c r="DO140" s="5" t="b">
        <f t="shared" ref="DO140:DP140" si="147">IF($K140=1,Q140,IF($K140=2,S140,IF($K140=3,U140)))</f>
        <v>0</v>
      </c>
      <c r="DP140" s="5" t="b">
        <f t="shared" si="147"/>
        <v>0</v>
      </c>
      <c r="DQ140" s="5" t="str">
        <f t="shared" si="9"/>
        <v/>
      </c>
      <c r="DR140" s="5" t="str">
        <f t="shared" si="10"/>
        <v/>
      </c>
      <c r="DS140" s="5"/>
    </row>
    <row r="141" ht="15.75" hidden="1" customHeight="1">
      <c r="A141" s="23">
        <v>272.0</v>
      </c>
      <c r="B141" s="24">
        <v>43336.0</v>
      </c>
      <c r="C141" s="25" t="s">
        <v>128</v>
      </c>
      <c r="D141" s="23">
        <v>35.0</v>
      </c>
      <c r="E141" s="23">
        <v>1.0</v>
      </c>
      <c r="F141" s="6">
        <f t="shared" si="2"/>
        <v>0</v>
      </c>
      <c r="G141" s="6">
        <f t="shared" si="3"/>
        <v>0</v>
      </c>
      <c r="H141" s="23">
        <v>1.0</v>
      </c>
      <c r="I141" s="3">
        <v>119.0</v>
      </c>
      <c r="J141" s="23">
        <v>275.0</v>
      </c>
      <c r="K141" s="23">
        <v>2.0</v>
      </c>
      <c r="L141" s="25" t="s">
        <v>389</v>
      </c>
      <c r="M141" s="23">
        <v>1.0</v>
      </c>
      <c r="N141" s="25"/>
      <c r="O141" s="25" t="s">
        <v>68</v>
      </c>
      <c r="P141">
        <v>272.0</v>
      </c>
      <c r="Q141">
        <v>5.0</v>
      </c>
      <c r="R141">
        <v>1.0</v>
      </c>
      <c r="S141">
        <v>3.0</v>
      </c>
      <c r="T141">
        <v>0.0</v>
      </c>
      <c r="U141">
        <v>5.0</v>
      </c>
      <c r="V141">
        <v>2.0</v>
      </c>
      <c r="W141" s="5">
        <v>272.0</v>
      </c>
      <c r="X141" s="5">
        <v>2.0</v>
      </c>
      <c r="Y141" s="5">
        <v>6.0</v>
      </c>
      <c r="Z141" s="5">
        <v>6.0</v>
      </c>
      <c r="AA141" s="5">
        <v>6.0</v>
      </c>
      <c r="AB141" s="5">
        <v>6.0</v>
      </c>
      <c r="AC141" s="5">
        <v>7.0</v>
      </c>
      <c r="AD141" s="5">
        <v>7.0</v>
      </c>
      <c r="AE141" s="5">
        <v>2.0</v>
      </c>
      <c r="AF141" s="5">
        <v>6.0</v>
      </c>
      <c r="AG141" s="5">
        <v>1.0</v>
      </c>
      <c r="AH141" s="5">
        <v>7.0</v>
      </c>
      <c r="AI141" s="5">
        <v>5.0</v>
      </c>
      <c r="AJ141" s="5">
        <v>3.0</v>
      </c>
      <c r="AK141" s="5">
        <v>5.0</v>
      </c>
      <c r="AL141" s="5">
        <v>1.0</v>
      </c>
      <c r="AM141" s="5" t="s">
        <v>2197</v>
      </c>
      <c r="AN141" s="5"/>
      <c r="AO141" s="5">
        <v>5.0</v>
      </c>
      <c r="AP141" s="5">
        <v>5.0</v>
      </c>
      <c r="AQ141" s="5">
        <v>5.0</v>
      </c>
      <c r="AR141" s="5">
        <v>1.0</v>
      </c>
      <c r="AS141" s="5">
        <v>3.0</v>
      </c>
      <c r="AT141" s="5">
        <v>0.0</v>
      </c>
      <c r="AU141" s="5">
        <v>1.0</v>
      </c>
      <c r="AV141" s="5">
        <v>5.0</v>
      </c>
      <c r="AW141" s="5">
        <v>5.0</v>
      </c>
      <c r="AX141" s="5">
        <v>6.0</v>
      </c>
      <c r="AY141" s="5">
        <v>6.0</v>
      </c>
      <c r="AZ141" s="5">
        <v>5.0</v>
      </c>
      <c r="BA141" s="5">
        <v>1.0</v>
      </c>
      <c r="BB141" s="5"/>
      <c r="BC141" s="5">
        <v>2.0</v>
      </c>
      <c r="BD141" s="5"/>
      <c r="BE141" s="5" t="s">
        <v>132</v>
      </c>
      <c r="BF141" s="5">
        <v>4.0</v>
      </c>
      <c r="BG141" s="5">
        <v>20.0</v>
      </c>
      <c r="BH141" s="5">
        <v>3.0</v>
      </c>
      <c r="BI141" s="5"/>
      <c r="BJ141" s="5">
        <v>1.0</v>
      </c>
      <c r="BK141" s="5"/>
      <c r="BL141" s="5">
        <v>5.0</v>
      </c>
      <c r="BM141" s="5">
        <v>5.0</v>
      </c>
      <c r="BN141" s="5" t="s">
        <v>2198</v>
      </c>
      <c r="BO141" s="5" t="s">
        <v>2199</v>
      </c>
      <c r="BP141" s="5">
        <v>272.0</v>
      </c>
      <c r="BQ141" s="5">
        <v>5.0</v>
      </c>
      <c r="BR141" s="5">
        <v>2.0</v>
      </c>
      <c r="BS141" s="5">
        <v>5.0</v>
      </c>
      <c r="BT141" s="5">
        <v>3.0</v>
      </c>
      <c r="BU141" s="5">
        <v>5.0</v>
      </c>
      <c r="BV141" s="5">
        <v>4.0</v>
      </c>
      <c r="BW141" s="5">
        <v>4.0</v>
      </c>
      <c r="BX141" s="5">
        <v>3.0</v>
      </c>
      <c r="BY141" s="5">
        <v>4.0</v>
      </c>
      <c r="BZ141" s="5">
        <v>5.0</v>
      </c>
      <c r="CA141" s="5">
        <v>3.0</v>
      </c>
      <c r="CB141" s="5">
        <v>1.0</v>
      </c>
      <c r="CC141" s="5">
        <v>5.0</v>
      </c>
      <c r="CD141" s="5">
        <v>3.0</v>
      </c>
      <c r="CE141" s="5">
        <v>4.0</v>
      </c>
      <c r="CF141" s="5">
        <v>5.0</v>
      </c>
      <c r="CG141" s="5">
        <v>5.0</v>
      </c>
      <c r="CH141" s="5">
        <v>2.0</v>
      </c>
      <c r="CI141" s="5">
        <v>4.0</v>
      </c>
      <c r="CJ141" s="5">
        <v>4.0</v>
      </c>
      <c r="CK141" s="5">
        <v>2.0</v>
      </c>
      <c r="CL141" s="5">
        <v>5.0</v>
      </c>
      <c r="CM141" s="5">
        <v>1.0</v>
      </c>
      <c r="CN141" s="5">
        <v>5.0</v>
      </c>
      <c r="CO141" s="5">
        <v>4.0</v>
      </c>
      <c r="CP141" s="5">
        <v>4.0</v>
      </c>
      <c r="CQ141" s="5">
        <v>3.0</v>
      </c>
      <c r="CR141" s="5">
        <v>4.0</v>
      </c>
      <c r="CS141" s="5">
        <v>4.0</v>
      </c>
      <c r="CT141" s="5">
        <v>4.0</v>
      </c>
      <c r="CU141" s="5">
        <v>4.0</v>
      </c>
      <c r="CV141" s="5">
        <v>5.0</v>
      </c>
      <c r="CW141" s="5">
        <v>5.0</v>
      </c>
      <c r="CX141" s="5">
        <v>5.0</v>
      </c>
      <c r="CY141" s="5">
        <v>4.0</v>
      </c>
      <c r="CZ141" s="5">
        <v>5.0</v>
      </c>
      <c r="DA141" s="5">
        <v>1.0</v>
      </c>
      <c r="DB141" s="5">
        <v>4.0</v>
      </c>
      <c r="DC141" s="5">
        <v>4.0</v>
      </c>
      <c r="DD141" s="5">
        <v>5.0</v>
      </c>
      <c r="DE141" s="5">
        <v>2.0</v>
      </c>
      <c r="DF141" s="5">
        <v>5.0</v>
      </c>
      <c r="DG141" s="5">
        <v>2.0</v>
      </c>
      <c r="DH141" s="5">
        <v>4.0</v>
      </c>
      <c r="DI141" s="5" t="s">
        <v>2202</v>
      </c>
      <c r="DJ141" s="5" t="s">
        <v>2203</v>
      </c>
      <c r="DK141" s="5">
        <f t="shared" si="4"/>
        <v>6.272727273</v>
      </c>
      <c r="DL141" s="5">
        <f t="shared" si="5"/>
        <v>1.25</v>
      </c>
      <c r="DM141" s="5">
        <f t="shared" si="6"/>
        <v>5.5</v>
      </c>
      <c r="DN141" s="5">
        <f t="shared" si="7"/>
        <v>2</v>
      </c>
      <c r="DO141" s="5">
        <f t="shared" ref="DO141:DP141" si="148">IF($K141=1,Q141,IF($K141=2,S141,IF($K141=3,U141)))</f>
        <v>3</v>
      </c>
      <c r="DP141" s="5">
        <f t="shared" si="148"/>
        <v>0</v>
      </c>
      <c r="DQ141" s="5">
        <f t="shared" si="9"/>
        <v>3</v>
      </c>
      <c r="DR141" s="5">
        <f t="shared" si="10"/>
        <v>1</v>
      </c>
      <c r="DS141" s="5"/>
    </row>
    <row r="142" ht="15.75" hidden="1" customHeight="1">
      <c r="A142" s="23">
        <v>275.0</v>
      </c>
      <c r="B142" s="24">
        <v>43336.0</v>
      </c>
      <c r="C142" s="25" t="s">
        <v>128</v>
      </c>
      <c r="D142" s="23">
        <v>35.0</v>
      </c>
      <c r="E142" s="23">
        <v>1.0</v>
      </c>
      <c r="F142" s="6">
        <f t="shared" si="2"/>
        <v>0</v>
      </c>
      <c r="G142" s="6">
        <f t="shared" si="3"/>
        <v>0</v>
      </c>
      <c r="H142" s="23">
        <v>1.0</v>
      </c>
      <c r="I142" s="3">
        <v>119.0</v>
      </c>
      <c r="J142" s="23">
        <v>272.0</v>
      </c>
      <c r="K142" s="23">
        <v>2.0</v>
      </c>
      <c r="L142" s="25" t="s">
        <v>396</v>
      </c>
      <c r="M142" s="23">
        <v>1.0</v>
      </c>
      <c r="N142" s="25"/>
      <c r="O142" s="25" t="s">
        <v>68</v>
      </c>
      <c r="P142">
        <v>275.0</v>
      </c>
      <c r="Q142">
        <v>3.0</v>
      </c>
      <c r="R142">
        <v>0.0</v>
      </c>
      <c r="S142">
        <v>6.0</v>
      </c>
      <c r="T142">
        <v>2.0</v>
      </c>
      <c r="U142">
        <v>5.0</v>
      </c>
      <c r="V142">
        <v>0.0</v>
      </c>
      <c r="W142" s="5">
        <v>275.0</v>
      </c>
      <c r="X142" s="5">
        <v>2.0</v>
      </c>
      <c r="Y142" s="5">
        <v>5.0</v>
      </c>
      <c r="Z142" s="5">
        <v>6.0</v>
      </c>
      <c r="AA142" s="5">
        <v>6.0</v>
      </c>
      <c r="AB142" s="5">
        <v>6.0</v>
      </c>
      <c r="AC142" s="5">
        <v>6.0</v>
      </c>
      <c r="AD142" s="5">
        <v>6.0</v>
      </c>
      <c r="AE142" s="5">
        <v>1.0</v>
      </c>
      <c r="AF142" s="5">
        <v>6.0</v>
      </c>
      <c r="AG142" s="5">
        <v>1.0</v>
      </c>
      <c r="AH142" s="5">
        <v>6.0</v>
      </c>
      <c r="AI142" s="5">
        <v>4.0</v>
      </c>
      <c r="AJ142" s="5">
        <v>3.0</v>
      </c>
      <c r="AK142" s="5">
        <v>3.0</v>
      </c>
      <c r="AL142" s="5">
        <v>1.0</v>
      </c>
      <c r="AM142" s="5" t="s">
        <v>2209</v>
      </c>
      <c r="AN142" s="5"/>
      <c r="AO142" s="5">
        <v>4.0</v>
      </c>
      <c r="AP142" s="5">
        <v>6.0</v>
      </c>
      <c r="AQ142" s="5">
        <v>5.0</v>
      </c>
      <c r="AR142" s="5">
        <v>1.0</v>
      </c>
      <c r="AS142" s="5">
        <v>0.0</v>
      </c>
      <c r="AT142" s="5">
        <v>1.0</v>
      </c>
      <c r="AU142" s="5">
        <v>2.0</v>
      </c>
      <c r="AV142" s="5">
        <v>4.0</v>
      </c>
      <c r="AW142" s="5">
        <v>6.0</v>
      </c>
      <c r="AX142" s="5">
        <v>6.0</v>
      </c>
      <c r="AY142" s="5">
        <v>6.0</v>
      </c>
      <c r="AZ142" s="5">
        <v>6.0</v>
      </c>
      <c r="BA142" s="5">
        <v>1.0</v>
      </c>
      <c r="BB142" s="5"/>
      <c r="BC142" s="5">
        <v>2.0</v>
      </c>
      <c r="BD142" s="5"/>
      <c r="BE142" s="5" t="s">
        <v>139</v>
      </c>
      <c r="BF142" s="5">
        <v>5.0</v>
      </c>
      <c r="BG142" s="5">
        <v>21.0</v>
      </c>
      <c r="BH142" s="5">
        <v>3.0</v>
      </c>
      <c r="BI142" s="5"/>
      <c r="BJ142" s="5">
        <v>2.0</v>
      </c>
      <c r="BK142" s="5"/>
      <c r="BL142" s="5">
        <v>4.0</v>
      </c>
      <c r="BM142" s="5">
        <v>5.0</v>
      </c>
      <c r="BN142" s="5" t="s">
        <v>150</v>
      </c>
      <c r="BO142" s="5"/>
      <c r="BP142" s="5">
        <v>275.0</v>
      </c>
      <c r="BQ142" s="5">
        <v>4.0</v>
      </c>
      <c r="BR142" s="5">
        <v>2.0</v>
      </c>
      <c r="BS142" s="5">
        <v>4.0</v>
      </c>
      <c r="BT142" s="5">
        <v>4.0</v>
      </c>
      <c r="BU142" s="5">
        <v>4.0</v>
      </c>
      <c r="BV142" s="5">
        <v>2.0</v>
      </c>
      <c r="BW142" s="5">
        <v>2.0</v>
      </c>
      <c r="BX142" s="5">
        <v>2.0</v>
      </c>
      <c r="BY142" s="5">
        <v>1.0</v>
      </c>
      <c r="BZ142" s="5">
        <v>5.0</v>
      </c>
      <c r="CA142" s="5">
        <v>5.0</v>
      </c>
      <c r="CB142" s="5">
        <v>1.0</v>
      </c>
      <c r="CC142" s="5">
        <v>4.0</v>
      </c>
      <c r="CD142" s="5">
        <v>4.0</v>
      </c>
      <c r="CE142" s="5">
        <v>4.0</v>
      </c>
      <c r="CF142" s="5">
        <v>4.0</v>
      </c>
      <c r="CG142" s="5">
        <v>4.0</v>
      </c>
      <c r="CH142" s="5">
        <v>2.0</v>
      </c>
      <c r="CI142" s="5">
        <v>5.0</v>
      </c>
      <c r="CJ142" s="5">
        <v>2.0</v>
      </c>
      <c r="CK142" s="5">
        <v>2.0</v>
      </c>
      <c r="CL142" s="5">
        <v>5.0</v>
      </c>
      <c r="CM142" s="5">
        <v>2.0</v>
      </c>
      <c r="CN142" s="5">
        <v>2.0</v>
      </c>
      <c r="CO142" s="5">
        <v>2.0</v>
      </c>
      <c r="CP142" s="5">
        <v>2.0</v>
      </c>
      <c r="CQ142" s="5">
        <v>2.0</v>
      </c>
      <c r="CR142" s="5">
        <v>4.0</v>
      </c>
      <c r="CS142" s="5">
        <v>4.0</v>
      </c>
      <c r="CT142" s="5">
        <v>4.0</v>
      </c>
      <c r="CU142" s="5">
        <v>4.0</v>
      </c>
      <c r="CV142" s="5">
        <v>5.0</v>
      </c>
      <c r="CW142" s="5">
        <v>4.0</v>
      </c>
      <c r="CX142" s="5">
        <v>1.0</v>
      </c>
      <c r="CY142" s="5">
        <v>1.0</v>
      </c>
      <c r="CZ142" s="5">
        <v>5.0</v>
      </c>
      <c r="DA142" s="5">
        <v>2.0</v>
      </c>
      <c r="DB142" s="5">
        <v>2.0</v>
      </c>
      <c r="DC142" s="5">
        <v>4.0</v>
      </c>
      <c r="DD142" s="5">
        <v>4.0</v>
      </c>
      <c r="DE142" s="5">
        <v>2.0</v>
      </c>
      <c r="DF142" s="5">
        <v>5.0</v>
      </c>
      <c r="DG142" s="5">
        <v>2.0</v>
      </c>
      <c r="DH142" s="5">
        <v>2.0</v>
      </c>
      <c r="DI142" s="5" t="s">
        <v>2211</v>
      </c>
      <c r="DJ142" s="5" t="s">
        <v>2213</v>
      </c>
      <c r="DK142" s="5">
        <f t="shared" si="4"/>
        <v>5.909090909</v>
      </c>
      <c r="DL142" s="5">
        <f t="shared" si="5"/>
        <v>1</v>
      </c>
      <c r="DM142" s="5">
        <f t="shared" si="6"/>
        <v>6</v>
      </c>
      <c r="DN142" s="5">
        <f t="shared" si="7"/>
        <v>0</v>
      </c>
      <c r="DO142" s="5">
        <f t="shared" ref="DO142:DP142" si="149">IF($K142=1,Q142,IF($K142=2,S142,IF($K142=3,U142)))</f>
        <v>6</v>
      </c>
      <c r="DP142" s="5">
        <f t="shared" si="149"/>
        <v>2</v>
      </c>
      <c r="DQ142" s="5" t="str">
        <f t="shared" si="9"/>
        <v/>
      </c>
      <c r="DR142" s="5" t="str">
        <f t="shared" si="10"/>
        <v/>
      </c>
      <c r="DS142" s="5"/>
    </row>
    <row r="143" ht="15.75" customHeight="1">
      <c r="A143" s="23">
        <v>259.0</v>
      </c>
      <c r="B143" s="24">
        <v>43336.0</v>
      </c>
      <c r="C143" s="25" t="s">
        <v>128</v>
      </c>
      <c r="D143" s="23">
        <v>35.0</v>
      </c>
      <c r="E143" s="23">
        <v>1.0</v>
      </c>
      <c r="F143" s="6">
        <f t="shared" si="2"/>
        <v>0</v>
      </c>
      <c r="G143" s="6">
        <f t="shared" si="3"/>
        <v>0</v>
      </c>
      <c r="H143" s="23">
        <v>2.0</v>
      </c>
      <c r="I143" s="3">
        <v>120.0</v>
      </c>
      <c r="J143" s="23">
        <v>274.0</v>
      </c>
      <c r="K143" s="23">
        <v>2.0</v>
      </c>
      <c r="L143" s="25"/>
      <c r="M143" s="23">
        <v>0.0</v>
      </c>
      <c r="N143" s="25"/>
      <c r="O143" s="25" t="s">
        <v>68</v>
      </c>
      <c r="P143">
        <v>259.0</v>
      </c>
      <c r="Q143">
        <v>4.0</v>
      </c>
      <c r="R143">
        <v>0.0</v>
      </c>
      <c r="S143">
        <v>5.0</v>
      </c>
      <c r="T143">
        <v>1.0</v>
      </c>
      <c r="U143">
        <v>5.0</v>
      </c>
      <c r="V143">
        <v>2.0</v>
      </c>
      <c r="W143" s="5">
        <v>259.0</v>
      </c>
      <c r="X143" s="5">
        <v>2.0</v>
      </c>
      <c r="Y143" s="5">
        <v>1.0</v>
      </c>
      <c r="Z143" s="5">
        <v>7.0</v>
      </c>
      <c r="AA143" s="5">
        <v>1.0</v>
      </c>
      <c r="AB143" s="5">
        <v>1.0</v>
      </c>
      <c r="AC143" s="5">
        <v>1.0</v>
      </c>
      <c r="AD143" s="5">
        <v>4.0</v>
      </c>
      <c r="AE143" s="5">
        <v>4.0</v>
      </c>
      <c r="AF143" s="5">
        <v>4.0</v>
      </c>
      <c r="AG143" s="5">
        <v>4.0</v>
      </c>
      <c r="AH143" s="5">
        <v>4.0</v>
      </c>
      <c r="AI143" s="5">
        <v>3.0</v>
      </c>
      <c r="AJ143" s="5">
        <v>3.0</v>
      </c>
      <c r="AK143" s="5">
        <v>3.0</v>
      </c>
      <c r="AL143" s="5">
        <v>1.0</v>
      </c>
      <c r="AM143" s="5" t="s">
        <v>2219</v>
      </c>
      <c r="AN143" s="5"/>
      <c r="AO143" s="5">
        <v>4.0</v>
      </c>
      <c r="AP143" s="5">
        <v>4.0</v>
      </c>
      <c r="AQ143" s="5">
        <v>5.0</v>
      </c>
      <c r="AR143" s="5">
        <v>0.0</v>
      </c>
      <c r="AS143" s="5">
        <v>0.0</v>
      </c>
      <c r="AT143" s="5">
        <v>0.0</v>
      </c>
      <c r="AU143" s="5">
        <v>0.0</v>
      </c>
      <c r="AV143" s="5">
        <v>3.0</v>
      </c>
      <c r="AW143" s="5">
        <v>3.0</v>
      </c>
      <c r="AX143" s="5">
        <v>3.0</v>
      </c>
      <c r="AY143" s="5">
        <v>2.0</v>
      </c>
      <c r="AZ143" s="5">
        <v>4.0</v>
      </c>
      <c r="BA143" s="5">
        <v>1.0</v>
      </c>
      <c r="BB143" s="5"/>
      <c r="BC143" s="5">
        <v>1.0</v>
      </c>
      <c r="BD143" s="5"/>
      <c r="BE143" s="5" t="s">
        <v>139</v>
      </c>
      <c r="BF143" s="5">
        <v>3.0</v>
      </c>
      <c r="BG143" s="5">
        <v>20.0</v>
      </c>
      <c r="BH143" s="5">
        <v>3.0</v>
      </c>
      <c r="BI143" s="5"/>
      <c r="BJ143" s="5">
        <v>1.0</v>
      </c>
      <c r="BK143" s="5"/>
      <c r="BL143" s="5">
        <v>3.0</v>
      </c>
      <c r="BM143" s="5">
        <v>5.0</v>
      </c>
      <c r="BN143" s="5" t="s">
        <v>202</v>
      </c>
      <c r="BO143" s="5" t="s">
        <v>2222</v>
      </c>
      <c r="BP143" s="5">
        <v>259.0</v>
      </c>
      <c r="BQ143" s="5">
        <v>5.0</v>
      </c>
      <c r="BR143" s="5">
        <v>2.0</v>
      </c>
      <c r="BS143" s="5">
        <v>5.0</v>
      </c>
      <c r="BT143" s="5">
        <v>1.0</v>
      </c>
      <c r="BU143" s="5">
        <v>5.0</v>
      </c>
      <c r="BV143" s="5">
        <v>2.0</v>
      </c>
      <c r="BW143" s="5">
        <v>4.0</v>
      </c>
      <c r="BX143" s="5">
        <v>5.0</v>
      </c>
      <c r="BY143" s="5">
        <v>4.0</v>
      </c>
      <c r="BZ143" s="5">
        <v>5.0</v>
      </c>
      <c r="CA143" s="5">
        <v>5.0</v>
      </c>
      <c r="CB143" s="5">
        <v>2.0</v>
      </c>
      <c r="CC143" s="5">
        <v>5.0</v>
      </c>
      <c r="CD143" s="5">
        <v>4.0</v>
      </c>
      <c r="CE143" s="5">
        <v>5.0</v>
      </c>
      <c r="CF143" s="5">
        <v>5.0</v>
      </c>
      <c r="CG143" s="5">
        <v>3.0</v>
      </c>
      <c r="CH143" s="5">
        <v>1.0</v>
      </c>
      <c r="CI143" s="5">
        <v>5.0</v>
      </c>
      <c r="CJ143" s="5">
        <v>5.0</v>
      </c>
      <c r="CK143" s="5">
        <v>1.0</v>
      </c>
      <c r="CL143" s="5">
        <v>4.0</v>
      </c>
      <c r="CM143" s="5">
        <v>2.0</v>
      </c>
      <c r="CN143" s="5">
        <v>3.0</v>
      </c>
      <c r="CO143" s="5">
        <v>5.0</v>
      </c>
      <c r="CP143" s="5">
        <v>5.0</v>
      </c>
      <c r="CQ143" s="5">
        <v>2.0</v>
      </c>
      <c r="CR143" s="5">
        <v>4.0</v>
      </c>
      <c r="CS143" s="5">
        <v>2.0</v>
      </c>
      <c r="CT143" s="5">
        <v>4.0</v>
      </c>
      <c r="CU143" s="5">
        <v>1.0</v>
      </c>
      <c r="CV143" s="5">
        <v>4.0</v>
      </c>
      <c r="CW143" s="5">
        <v>5.0</v>
      </c>
      <c r="CX143" s="5">
        <v>4.0</v>
      </c>
      <c r="CY143" s="5">
        <v>3.0</v>
      </c>
      <c r="CZ143" s="5">
        <v>5.0</v>
      </c>
      <c r="DA143" s="5">
        <v>3.0</v>
      </c>
      <c r="DB143" s="5">
        <v>3.0</v>
      </c>
      <c r="DC143" s="5">
        <v>5.0</v>
      </c>
      <c r="DD143" s="5">
        <v>5.0</v>
      </c>
      <c r="DE143" s="5">
        <v>3.0</v>
      </c>
      <c r="DF143" s="5">
        <v>4.0</v>
      </c>
      <c r="DG143" s="5">
        <v>4.0</v>
      </c>
      <c r="DH143" s="5">
        <v>1.0</v>
      </c>
      <c r="DI143" s="5" t="s">
        <v>2223</v>
      </c>
      <c r="DJ143" s="5" t="s">
        <v>2224</v>
      </c>
      <c r="DK143" s="5">
        <f t="shared" si="4"/>
        <v>3.090909091</v>
      </c>
      <c r="DL143" s="5">
        <f t="shared" si="5"/>
        <v>0</v>
      </c>
      <c r="DM143" s="5">
        <f t="shared" si="6"/>
        <v>3</v>
      </c>
      <c r="DN143" s="5">
        <f t="shared" si="7"/>
        <v>0</v>
      </c>
      <c r="DO143" s="5">
        <f t="shared" ref="DO143:DP143" si="150">IF($K143=1,Q143,IF($K143=2,S143,IF($K143=3,U143)))</f>
        <v>5</v>
      </c>
      <c r="DP143" s="5">
        <f t="shared" si="150"/>
        <v>1</v>
      </c>
      <c r="DQ143" s="5">
        <f t="shared" si="9"/>
        <v>4</v>
      </c>
      <c r="DR143" s="5">
        <f t="shared" si="10"/>
        <v>1.5</v>
      </c>
      <c r="DS143" s="22" t="s">
        <v>2230</v>
      </c>
    </row>
    <row r="144" ht="15.75" customHeight="1">
      <c r="A144" s="23">
        <v>274.0</v>
      </c>
      <c r="B144" s="24">
        <v>43336.0</v>
      </c>
      <c r="C144" s="25" t="s">
        <v>128</v>
      </c>
      <c r="D144" s="23">
        <v>35.0</v>
      </c>
      <c r="E144" s="23">
        <v>1.0</v>
      </c>
      <c r="F144" s="6">
        <f t="shared" si="2"/>
        <v>0</v>
      </c>
      <c r="G144" s="28">
        <f t="shared" si="3"/>
        <v>0</v>
      </c>
      <c r="H144" s="23">
        <v>2.0</v>
      </c>
      <c r="I144" s="3">
        <v>120.0</v>
      </c>
      <c r="J144" s="23">
        <v>259.0</v>
      </c>
      <c r="K144" s="23">
        <v>2.0</v>
      </c>
      <c r="L144" s="25"/>
      <c r="M144" s="23">
        <v>0.0</v>
      </c>
      <c r="N144" s="25"/>
      <c r="O144" s="25" t="s">
        <v>68</v>
      </c>
      <c r="P144">
        <v>274.0</v>
      </c>
      <c r="Q144">
        <v>6.0</v>
      </c>
      <c r="R144">
        <v>2.0</v>
      </c>
      <c r="S144">
        <v>1.0</v>
      </c>
      <c r="T144">
        <v>2.0</v>
      </c>
      <c r="U144">
        <v>2.0</v>
      </c>
      <c r="V144">
        <v>0.0</v>
      </c>
      <c r="W144" s="5">
        <v>274.0</v>
      </c>
      <c r="X144" s="5">
        <v>2.0</v>
      </c>
      <c r="Y144" s="5">
        <v>7.0</v>
      </c>
      <c r="Z144" s="5">
        <v>7.0</v>
      </c>
      <c r="AA144" s="5">
        <v>7.0</v>
      </c>
      <c r="AB144" s="5">
        <v>7.0</v>
      </c>
      <c r="AC144" s="5">
        <v>7.0</v>
      </c>
      <c r="AD144" s="5">
        <v>7.0</v>
      </c>
      <c r="AE144" s="5">
        <v>1.0</v>
      </c>
      <c r="AF144" s="5">
        <v>7.0</v>
      </c>
      <c r="AG144" s="5">
        <v>1.0</v>
      </c>
      <c r="AH144" s="5">
        <v>7.0</v>
      </c>
      <c r="AI144" s="5">
        <v>5.0</v>
      </c>
      <c r="AJ144" s="5">
        <v>3.0</v>
      </c>
      <c r="AK144" s="5">
        <v>3.0</v>
      </c>
      <c r="AL144" s="5">
        <v>2.0</v>
      </c>
      <c r="AM144" s="5"/>
      <c r="AN144" s="5" t="s">
        <v>2232</v>
      </c>
      <c r="AO144" s="5">
        <v>6.0</v>
      </c>
      <c r="AP144" s="5">
        <v>2.0</v>
      </c>
      <c r="AQ144" s="5">
        <v>3.0</v>
      </c>
      <c r="AR144" s="5">
        <v>0.0</v>
      </c>
      <c r="AS144" s="5">
        <v>1.0</v>
      </c>
      <c r="AT144" s="5">
        <v>0.0</v>
      </c>
      <c r="AU144" s="5">
        <v>0.0</v>
      </c>
      <c r="AV144" s="5">
        <v>6.0</v>
      </c>
      <c r="AW144" s="5">
        <v>3.0</v>
      </c>
      <c r="AX144" s="5">
        <v>5.0</v>
      </c>
      <c r="AY144" s="5">
        <v>6.0</v>
      </c>
      <c r="AZ144" s="5">
        <v>4.0</v>
      </c>
      <c r="BA144" s="5">
        <v>1.0</v>
      </c>
      <c r="BB144" s="5"/>
      <c r="BC144" s="5">
        <v>1.0</v>
      </c>
      <c r="BD144" s="5"/>
      <c r="BE144" s="5" t="s">
        <v>139</v>
      </c>
      <c r="BF144" s="5">
        <v>5.0</v>
      </c>
      <c r="BG144" s="5">
        <v>22.0</v>
      </c>
      <c r="BH144" s="5">
        <v>3.0</v>
      </c>
      <c r="BI144" s="5"/>
      <c r="BJ144" s="5">
        <v>4.0</v>
      </c>
      <c r="BK144" s="5"/>
      <c r="BL144" s="5">
        <v>3.0</v>
      </c>
      <c r="BM144" s="5">
        <v>5.0</v>
      </c>
      <c r="BN144" s="5" t="s">
        <v>133</v>
      </c>
      <c r="BO144" s="5"/>
      <c r="BP144" s="5">
        <v>274.0</v>
      </c>
      <c r="BQ144" s="5">
        <v>3.0</v>
      </c>
      <c r="BR144" s="5">
        <v>5.0</v>
      </c>
      <c r="BS144" s="5">
        <v>3.0</v>
      </c>
      <c r="BT144" s="5">
        <v>1.0</v>
      </c>
      <c r="BU144" s="5">
        <v>4.0</v>
      </c>
      <c r="BV144" s="5">
        <v>3.0</v>
      </c>
      <c r="BW144" s="5">
        <v>3.0</v>
      </c>
      <c r="BX144" s="5">
        <v>3.0</v>
      </c>
      <c r="BY144" s="5">
        <v>3.0</v>
      </c>
      <c r="BZ144" s="5">
        <v>3.0</v>
      </c>
      <c r="CA144" s="5">
        <v>3.0</v>
      </c>
      <c r="CB144" s="5">
        <v>4.0</v>
      </c>
      <c r="CC144" s="5">
        <v>4.0</v>
      </c>
      <c r="CD144" s="5">
        <v>3.0</v>
      </c>
      <c r="CE144" s="5">
        <v>3.0</v>
      </c>
      <c r="CF144" s="5">
        <v>3.0</v>
      </c>
      <c r="CG144" s="5">
        <v>3.0</v>
      </c>
      <c r="CH144" s="5">
        <v>3.0</v>
      </c>
      <c r="CI144" s="5">
        <v>3.0</v>
      </c>
      <c r="CJ144" s="5">
        <v>5.0</v>
      </c>
      <c r="CK144" s="5">
        <v>3.0</v>
      </c>
      <c r="CL144" s="5">
        <v>3.0</v>
      </c>
      <c r="CM144" s="5">
        <v>3.0</v>
      </c>
      <c r="CN144" s="5">
        <v>3.0</v>
      </c>
      <c r="CO144" s="5">
        <v>4.0</v>
      </c>
      <c r="CP144" s="5">
        <v>4.0</v>
      </c>
      <c r="CQ144" s="5">
        <v>4.0</v>
      </c>
      <c r="CR144" s="5">
        <v>5.0</v>
      </c>
      <c r="CS144" s="5">
        <v>3.0</v>
      </c>
      <c r="CT144" s="5">
        <v>4.0</v>
      </c>
      <c r="CU144" s="5">
        <v>3.0</v>
      </c>
      <c r="CV144" s="5">
        <v>2.0</v>
      </c>
      <c r="CW144" s="5">
        <v>3.0</v>
      </c>
      <c r="CX144" s="5">
        <v>3.0</v>
      </c>
      <c r="CY144" s="5">
        <v>3.0</v>
      </c>
      <c r="CZ144" s="5">
        <v>3.0</v>
      </c>
      <c r="DA144" s="5">
        <v>4.0</v>
      </c>
      <c r="DB144" s="5">
        <v>4.0</v>
      </c>
      <c r="DC144" s="5">
        <v>3.0</v>
      </c>
      <c r="DD144" s="5">
        <v>5.0</v>
      </c>
      <c r="DE144" s="5">
        <v>1.0</v>
      </c>
      <c r="DF144" s="5">
        <v>3.0</v>
      </c>
      <c r="DG144" s="5">
        <v>3.0</v>
      </c>
      <c r="DH144" s="5">
        <v>3.0</v>
      </c>
      <c r="DI144" s="5" t="s">
        <v>2240</v>
      </c>
      <c r="DJ144" s="5" t="s">
        <v>2241</v>
      </c>
      <c r="DK144" s="5">
        <f t="shared" si="4"/>
        <v>6.818181818</v>
      </c>
      <c r="DL144" s="5">
        <f t="shared" si="5"/>
        <v>0.25</v>
      </c>
      <c r="DM144" s="5">
        <f t="shared" si="6"/>
        <v>4.5</v>
      </c>
      <c r="DN144" s="5">
        <f t="shared" si="7"/>
        <v>0</v>
      </c>
      <c r="DO144" s="5">
        <f t="shared" ref="DO144:DP144" si="151">IF($K144=1,Q144,IF($K144=2,S144,IF($K144=3,U144)))</f>
        <v>1</v>
      </c>
      <c r="DP144" s="5">
        <f t="shared" si="151"/>
        <v>2</v>
      </c>
      <c r="DQ144" s="5" t="str">
        <f t="shared" si="9"/>
        <v/>
      </c>
      <c r="DR144" s="5" t="str">
        <f t="shared" si="10"/>
        <v/>
      </c>
      <c r="DS144" s="22" t="s">
        <v>2230</v>
      </c>
    </row>
    <row r="145" ht="15.75" customHeight="1">
      <c r="A145" s="23">
        <v>260.0</v>
      </c>
      <c r="B145" s="24">
        <v>43336.0</v>
      </c>
      <c r="C145" s="25" t="s">
        <v>128</v>
      </c>
      <c r="D145" s="23">
        <v>35.0</v>
      </c>
      <c r="E145" s="23">
        <v>1.0</v>
      </c>
      <c r="F145" s="6">
        <f t="shared" si="2"/>
        <v>0</v>
      </c>
      <c r="G145" s="6">
        <f t="shared" si="3"/>
        <v>0</v>
      </c>
      <c r="H145" s="23">
        <v>3.0</v>
      </c>
      <c r="I145" s="3">
        <v>121.0</v>
      </c>
      <c r="J145" s="23">
        <v>270.0</v>
      </c>
      <c r="K145" s="23">
        <v>2.0</v>
      </c>
      <c r="L145" s="25"/>
      <c r="M145" s="23">
        <v>0.0</v>
      </c>
      <c r="N145" s="25"/>
      <c r="O145" s="25" t="s">
        <v>68</v>
      </c>
      <c r="P145">
        <v>260.0</v>
      </c>
      <c r="Q145">
        <v>4.0</v>
      </c>
      <c r="R145">
        <v>1.0</v>
      </c>
      <c r="S145">
        <v>2.0</v>
      </c>
      <c r="T145">
        <v>1.0</v>
      </c>
      <c r="U145">
        <v>4.0</v>
      </c>
      <c r="V145">
        <v>1.0</v>
      </c>
      <c r="W145" s="5">
        <v>260.0</v>
      </c>
      <c r="X145" s="5">
        <v>2.0</v>
      </c>
      <c r="Y145" s="5">
        <v>6.0</v>
      </c>
      <c r="Z145" s="5">
        <v>5.0</v>
      </c>
      <c r="AA145" s="5">
        <v>5.0</v>
      </c>
      <c r="AB145" s="5">
        <v>5.0</v>
      </c>
      <c r="AC145" s="5">
        <v>6.0</v>
      </c>
      <c r="AD145" s="5">
        <v>6.0</v>
      </c>
      <c r="AE145" s="5">
        <v>4.0</v>
      </c>
      <c r="AF145" s="5">
        <v>6.0</v>
      </c>
      <c r="AG145" s="5">
        <v>4.0</v>
      </c>
      <c r="AH145" s="5">
        <v>6.0</v>
      </c>
      <c r="AI145" s="5">
        <v>5.0</v>
      </c>
      <c r="AJ145" s="5">
        <v>2.0</v>
      </c>
      <c r="AK145" s="5">
        <v>2.0</v>
      </c>
      <c r="AL145" s="5">
        <v>2.0</v>
      </c>
      <c r="AM145" s="5"/>
      <c r="AN145" s="5" t="s">
        <v>2244</v>
      </c>
      <c r="AO145" s="5">
        <v>4.0</v>
      </c>
      <c r="AP145" s="5">
        <v>2.0</v>
      </c>
      <c r="AQ145" s="5">
        <v>3.0</v>
      </c>
      <c r="AR145" s="5">
        <v>5.0</v>
      </c>
      <c r="AS145" s="5">
        <v>3.0</v>
      </c>
      <c r="AT145" s="5">
        <v>2.0</v>
      </c>
      <c r="AU145" s="5">
        <v>0.0</v>
      </c>
      <c r="AV145" s="5">
        <v>6.0</v>
      </c>
      <c r="AW145" s="5">
        <v>5.0</v>
      </c>
      <c r="AX145" s="5">
        <v>3.0</v>
      </c>
      <c r="AY145" s="5">
        <v>3.0</v>
      </c>
      <c r="AZ145" s="5">
        <v>4.0</v>
      </c>
      <c r="BA145" s="5">
        <v>1.0</v>
      </c>
      <c r="BB145" s="5"/>
      <c r="BC145" s="5">
        <v>1.0</v>
      </c>
      <c r="BD145" s="5"/>
      <c r="BE145" s="5" t="s">
        <v>139</v>
      </c>
      <c r="BF145" s="5">
        <v>3.0</v>
      </c>
      <c r="BG145" s="5">
        <v>21.0</v>
      </c>
      <c r="BH145" s="5">
        <v>3.0</v>
      </c>
      <c r="BI145" s="5"/>
      <c r="BJ145" s="5">
        <v>1.0</v>
      </c>
      <c r="BK145" s="5"/>
      <c r="BL145" s="5">
        <v>4.0</v>
      </c>
      <c r="BM145" s="5">
        <v>5.0</v>
      </c>
      <c r="BN145" s="5" t="s">
        <v>202</v>
      </c>
      <c r="BO145" s="5"/>
      <c r="BP145" s="5">
        <v>260.0</v>
      </c>
      <c r="BQ145" s="5">
        <v>3.0</v>
      </c>
      <c r="BR145" s="5">
        <v>5.0</v>
      </c>
      <c r="BS145" s="5">
        <v>4.0</v>
      </c>
      <c r="BT145" s="5">
        <v>4.0</v>
      </c>
      <c r="BU145" s="5">
        <v>4.0</v>
      </c>
      <c r="BV145" s="5">
        <v>5.0</v>
      </c>
      <c r="BW145" s="5">
        <v>3.0</v>
      </c>
      <c r="BX145" s="5">
        <v>2.0</v>
      </c>
      <c r="BY145" s="5">
        <v>4.0</v>
      </c>
      <c r="BZ145" s="5">
        <v>2.0</v>
      </c>
      <c r="CA145" s="5">
        <v>2.0</v>
      </c>
      <c r="CB145" s="5">
        <v>2.0</v>
      </c>
      <c r="CC145" s="5">
        <v>5.0</v>
      </c>
      <c r="CD145" s="5">
        <v>4.0</v>
      </c>
      <c r="CE145" s="5">
        <v>4.0</v>
      </c>
      <c r="CF145" s="5">
        <v>4.0</v>
      </c>
      <c r="CG145" s="5">
        <v>1.0</v>
      </c>
      <c r="CH145" s="5">
        <v>1.0</v>
      </c>
      <c r="CI145" s="5">
        <v>3.0</v>
      </c>
      <c r="CJ145" s="5">
        <v>5.0</v>
      </c>
      <c r="CK145" s="5">
        <v>5.0</v>
      </c>
      <c r="CL145" s="5">
        <v>2.0</v>
      </c>
      <c r="CM145" s="5">
        <v>5.0</v>
      </c>
      <c r="CN145" s="5">
        <v>4.0</v>
      </c>
      <c r="CO145" s="5">
        <v>2.0</v>
      </c>
      <c r="CP145" s="5">
        <v>4.0</v>
      </c>
      <c r="CQ145" s="5">
        <v>5.0</v>
      </c>
      <c r="CR145" s="5">
        <v>4.0</v>
      </c>
      <c r="CS145" s="5">
        <v>3.0</v>
      </c>
      <c r="CT145" s="5">
        <v>4.0</v>
      </c>
      <c r="CU145" s="5">
        <v>5.0</v>
      </c>
      <c r="CV145" s="5">
        <v>3.0</v>
      </c>
      <c r="CW145" s="5">
        <v>5.0</v>
      </c>
      <c r="CX145" s="5">
        <v>4.0</v>
      </c>
      <c r="CY145" s="5">
        <v>3.0</v>
      </c>
      <c r="CZ145" s="5">
        <v>2.0</v>
      </c>
      <c r="DA145" s="5">
        <v>3.0</v>
      </c>
      <c r="DB145" s="5">
        <v>5.0</v>
      </c>
      <c r="DC145" s="5">
        <v>3.0</v>
      </c>
      <c r="DD145" s="5">
        <v>5.0</v>
      </c>
      <c r="DE145" s="5">
        <v>3.0</v>
      </c>
      <c r="DF145" s="5">
        <v>2.0</v>
      </c>
      <c r="DG145" s="5">
        <v>3.0</v>
      </c>
      <c r="DH145" s="5">
        <v>2.0</v>
      </c>
      <c r="DI145" s="5" t="s">
        <v>2253</v>
      </c>
      <c r="DJ145" s="5" t="s">
        <v>2255</v>
      </c>
      <c r="DK145" s="5">
        <f t="shared" si="4"/>
        <v>5.272727273</v>
      </c>
      <c r="DL145" s="5">
        <f t="shared" si="5"/>
        <v>2.5</v>
      </c>
      <c r="DM145" s="5">
        <f t="shared" si="6"/>
        <v>3.75</v>
      </c>
      <c r="DN145" s="5">
        <f t="shared" si="7"/>
        <v>0</v>
      </c>
      <c r="DO145" s="5">
        <f t="shared" ref="DO145:DP145" si="152">IF($K145=1,Q145,IF($K145=2,S145,IF($K145=3,U145)))</f>
        <v>2</v>
      </c>
      <c r="DP145" s="5">
        <f t="shared" si="152"/>
        <v>1</v>
      </c>
      <c r="DQ145" s="5">
        <f t="shared" si="9"/>
        <v>3</v>
      </c>
      <c r="DR145" s="5">
        <f t="shared" si="10"/>
        <v>1</v>
      </c>
      <c r="DS145" s="22" t="s">
        <v>2261</v>
      </c>
    </row>
    <row r="146" ht="15.75" customHeight="1">
      <c r="A146" s="23">
        <v>270.0</v>
      </c>
      <c r="B146" s="24">
        <v>43336.0</v>
      </c>
      <c r="C146" s="25" t="s">
        <v>128</v>
      </c>
      <c r="D146" s="23">
        <v>35.0</v>
      </c>
      <c r="E146" s="23">
        <v>1.0</v>
      </c>
      <c r="F146" s="6">
        <f t="shared" si="2"/>
        <v>0</v>
      </c>
      <c r="G146" s="6">
        <f t="shared" si="3"/>
        <v>0</v>
      </c>
      <c r="H146" s="23">
        <v>3.0</v>
      </c>
      <c r="I146" s="3">
        <v>121.0</v>
      </c>
      <c r="J146" s="23">
        <v>260.0</v>
      </c>
      <c r="K146" s="23">
        <v>2.0</v>
      </c>
      <c r="L146" s="25"/>
      <c r="M146" s="23">
        <v>0.0</v>
      </c>
      <c r="N146" s="25"/>
      <c r="O146" s="25" t="s">
        <v>68</v>
      </c>
      <c r="P146">
        <v>270.0</v>
      </c>
      <c r="Q146">
        <v>6.0</v>
      </c>
      <c r="R146">
        <v>2.0</v>
      </c>
      <c r="S146">
        <v>5.0</v>
      </c>
      <c r="T146">
        <v>1.0</v>
      </c>
      <c r="U146">
        <v>5.0</v>
      </c>
      <c r="V146">
        <v>1.0</v>
      </c>
      <c r="W146" s="5">
        <v>270.0</v>
      </c>
      <c r="X146" s="5">
        <v>2.0</v>
      </c>
      <c r="Y146" s="5">
        <v>7.0</v>
      </c>
      <c r="Z146" s="5">
        <v>7.0</v>
      </c>
      <c r="AA146" s="5">
        <v>7.0</v>
      </c>
      <c r="AB146" s="5">
        <v>7.0</v>
      </c>
      <c r="AC146" s="5">
        <v>7.0</v>
      </c>
      <c r="AD146" s="5">
        <v>6.0</v>
      </c>
      <c r="AE146" s="5">
        <v>3.0</v>
      </c>
      <c r="AF146" s="5">
        <v>6.0</v>
      </c>
      <c r="AG146" s="5">
        <v>7.0</v>
      </c>
      <c r="AH146" s="5">
        <v>7.0</v>
      </c>
      <c r="AI146" s="5">
        <v>5.0</v>
      </c>
      <c r="AJ146" s="5">
        <v>4.0</v>
      </c>
      <c r="AK146" s="5">
        <v>4.0</v>
      </c>
      <c r="AL146" s="5">
        <v>1.0</v>
      </c>
      <c r="AM146" s="5" t="s">
        <v>2266</v>
      </c>
      <c r="AN146" s="5"/>
      <c r="AO146" s="5">
        <v>6.0</v>
      </c>
      <c r="AP146" s="5">
        <v>4.0</v>
      </c>
      <c r="AQ146" s="5">
        <v>5.0</v>
      </c>
      <c r="AR146" s="5">
        <v>6.0</v>
      </c>
      <c r="AS146" s="5">
        <v>2.0</v>
      </c>
      <c r="AT146" s="5">
        <v>1.0</v>
      </c>
      <c r="AU146" s="5">
        <v>1.0</v>
      </c>
      <c r="AV146" s="5">
        <v>5.0</v>
      </c>
      <c r="AW146" s="5">
        <v>5.0</v>
      </c>
      <c r="AX146" s="5">
        <v>5.0</v>
      </c>
      <c r="AY146" s="5">
        <v>5.0</v>
      </c>
      <c r="AZ146" s="5">
        <v>5.0</v>
      </c>
      <c r="BA146" s="5">
        <v>1.0</v>
      </c>
      <c r="BB146" s="5"/>
      <c r="BC146" s="5">
        <v>2.0</v>
      </c>
      <c r="BD146" s="5"/>
      <c r="BE146" s="5" t="s">
        <v>139</v>
      </c>
      <c r="BF146" s="5">
        <v>1.0</v>
      </c>
      <c r="BG146" s="5">
        <v>18.0</v>
      </c>
      <c r="BH146" s="5">
        <v>3.0</v>
      </c>
      <c r="BI146" s="5"/>
      <c r="BJ146" s="5">
        <v>1.0</v>
      </c>
      <c r="BK146" s="5"/>
      <c r="BL146" s="5">
        <v>5.0</v>
      </c>
      <c r="BM146" s="5">
        <v>5.0</v>
      </c>
      <c r="BN146" s="5" t="s">
        <v>133</v>
      </c>
      <c r="BO146" s="5"/>
      <c r="BP146" s="5">
        <v>270.0</v>
      </c>
      <c r="BQ146" s="5">
        <v>5.0</v>
      </c>
      <c r="BR146" s="5">
        <v>2.0</v>
      </c>
      <c r="BS146" s="5">
        <v>5.0</v>
      </c>
      <c r="BT146" s="5">
        <v>1.0</v>
      </c>
      <c r="BU146" s="5">
        <v>5.0</v>
      </c>
      <c r="BV146" s="5">
        <v>3.0</v>
      </c>
      <c r="BW146" s="5">
        <v>4.0</v>
      </c>
      <c r="BX146" s="5">
        <v>2.0</v>
      </c>
      <c r="BY146" s="5">
        <v>4.0</v>
      </c>
      <c r="BZ146" s="5">
        <v>5.0</v>
      </c>
      <c r="CA146" s="5">
        <v>4.0</v>
      </c>
      <c r="CB146" s="5">
        <v>1.0</v>
      </c>
      <c r="CC146" s="5">
        <v>5.0</v>
      </c>
      <c r="CD146" s="5">
        <v>3.0</v>
      </c>
      <c r="CE146" s="5">
        <v>4.0</v>
      </c>
      <c r="CF146" s="5">
        <v>4.0</v>
      </c>
      <c r="CG146" s="5">
        <v>5.0</v>
      </c>
      <c r="CH146" s="5">
        <v>1.0</v>
      </c>
      <c r="CI146" s="5">
        <v>4.0</v>
      </c>
      <c r="CJ146" s="5">
        <v>5.0</v>
      </c>
      <c r="CK146" s="5">
        <v>2.0</v>
      </c>
      <c r="CL146" s="5">
        <v>4.0</v>
      </c>
      <c r="CM146" s="5">
        <v>2.0</v>
      </c>
      <c r="CN146" s="5">
        <v>1.0</v>
      </c>
      <c r="CO146" s="5">
        <v>4.0</v>
      </c>
      <c r="CP146" s="5">
        <v>4.0</v>
      </c>
      <c r="CQ146" s="5">
        <v>1.0</v>
      </c>
      <c r="CR146" s="5">
        <v>5.0</v>
      </c>
      <c r="CS146" s="5">
        <v>3.0</v>
      </c>
      <c r="CT146" s="5">
        <v>5.0</v>
      </c>
      <c r="CU146" s="5">
        <v>3.0</v>
      </c>
      <c r="CV146" s="5">
        <v>4.0</v>
      </c>
      <c r="CW146" s="5">
        <v>4.0</v>
      </c>
      <c r="CX146" s="5">
        <v>4.0</v>
      </c>
      <c r="CY146" s="5">
        <v>5.0</v>
      </c>
      <c r="CZ146" s="5">
        <v>5.0</v>
      </c>
      <c r="DA146" s="5">
        <v>3.0</v>
      </c>
      <c r="DB146" s="5">
        <v>5.0</v>
      </c>
      <c r="DC146" s="5">
        <v>3.0</v>
      </c>
      <c r="DD146" s="5">
        <v>4.0</v>
      </c>
      <c r="DE146" s="5">
        <v>1.0</v>
      </c>
      <c r="DF146" s="5">
        <v>5.0</v>
      </c>
      <c r="DG146" s="5">
        <v>1.0</v>
      </c>
      <c r="DH146" s="5">
        <v>5.0</v>
      </c>
      <c r="DI146" s="5" t="s">
        <v>2273</v>
      </c>
      <c r="DJ146" s="5" t="s">
        <v>2275</v>
      </c>
      <c r="DK146" s="5">
        <f t="shared" si="4"/>
        <v>5.909090909</v>
      </c>
      <c r="DL146" s="5">
        <f t="shared" si="5"/>
        <v>2.5</v>
      </c>
      <c r="DM146" s="5">
        <f t="shared" si="6"/>
        <v>5</v>
      </c>
      <c r="DN146" s="5">
        <f t="shared" si="7"/>
        <v>0</v>
      </c>
      <c r="DO146" s="5">
        <f t="shared" ref="DO146:DP146" si="153">IF($K146=1,Q146,IF($K146=2,S146,IF($K146=3,U146)))</f>
        <v>5</v>
      </c>
      <c r="DP146" s="5">
        <f t="shared" si="153"/>
        <v>1</v>
      </c>
      <c r="DQ146" s="5" t="str">
        <f t="shared" si="9"/>
        <v/>
      </c>
      <c r="DR146" s="5" t="str">
        <f t="shared" si="10"/>
        <v/>
      </c>
      <c r="DS146" s="22" t="s">
        <v>2261</v>
      </c>
    </row>
    <row r="147" ht="15.75" customHeight="1">
      <c r="A147" s="23">
        <v>258.0</v>
      </c>
      <c r="B147" s="24">
        <v>43336.0</v>
      </c>
      <c r="C147" s="25" t="s">
        <v>128</v>
      </c>
      <c r="D147" s="23">
        <v>35.0</v>
      </c>
      <c r="E147" s="23">
        <v>1.0</v>
      </c>
      <c r="F147" s="6">
        <f t="shared" si="2"/>
        <v>0</v>
      </c>
      <c r="G147" s="6">
        <f t="shared" si="3"/>
        <v>0</v>
      </c>
      <c r="H147" s="23">
        <v>4.0</v>
      </c>
      <c r="I147" s="3">
        <v>122.0</v>
      </c>
      <c r="J147" s="23">
        <v>265.0</v>
      </c>
      <c r="K147" s="23">
        <v>2.0</v>
      </c>
      <c r="L147" s="25" t="s">
        <v>366</v>
      </c>
      <c r="M147" s="23">
        <v>0.0</v>
      </c>
      <c r="N147" s="25"/>
      <c r="O147" s="25" t="s">
        <v>68</v>
      </c>
      <c r="P147" s="30">
        <v>258.0</v>
      </c>
      <c r="Q147">
        <v>3.0</v>
      </c>
      <c r="R147">
        <v>1.0</v>
      </c>
      <c r="S147">
        <v>2.0</v>
      </c>
      <c r="T147">
        <v>1.0</v>
      </c>
      <c r="U147">
        <v>2.0</v>
      </c>
      <c r="V147">
        <v>2.0</v>
      </c>
      <c r="W147" s="30">
        <v>258.0</v>
      </c>
      <c r="X147" s="5">
        <v>2.0</v>
      </c>
      <c r="Y147" s="5">
        <v>6.0</v>
      </c>
      <c r="Z147" s="5">
        <v>6.0</v>
      </c>
      <c r="AA147" s="5">
        <v>6.0</v>
      </c>
      <c r="AB147" s="5">
        <v>6.0</v>
      </c>
      <c r="AC147" s="5">
        <v>6.0</v>
      </c>
      <c r="AD147" s="5">
        <v>5.0</v>
      </c>
      <c r="AE147" s="5">
        <v>2.0</v>
      </c>
      <c r="AF147" s="5">
        <v>6.0</v>
      </c>
      <c r="AG147" s="5">
        <v>2.0</v>
      </c>
      <c r="AH147" s="5">
        <v>6.0</v>
      </c>
      <c r="AI147" s="5">
        <v>5.0</v>
      </c>
      <c r="AJ147" s="5">
        <v>2.0</v>
      </c>
      <c r="AK147" s="5">
        <v>1.0</v>
      </c>
      <c r="AL147" s="5">
        <v>1.0</v>
      </c>
      <c r="AM147" s="5" t="s">
        <v>2235</v>
      </c>
      <c r="AN147" s="5"/>
      <c r="AO147" s="5">
        <v>2.0</v>
      </c>
      <c r="AP147" s="5">
        <v>2.0</v>
      </c>
      <c r="AQ147" s="5">
        <v>2.0</v>
      </c>
      <c r="AR147" s="5">
        <v>2.0</v>
      </c>
      <c r="AS147" s="5">
        <v>2.0</v>
      </c>
      <c r="AT147" s="5">
        <v>1.0</v>
      </c>
      <c r="AU147" s="5">
        <v>3.0</v>
      </c>
      <c r="AV147" s="5">
        <v>6.0</v>
      </c>
      <c r="AW147" s="5">
        <v>6.0</v>
      </c>
      <c r="AX147" s="5">
        <v>6.0</v>
      </c>
      <c r="AY147" s="5">
        <v>6.0</v>
      </c>
      <c r="AZ147" s="5">
        <v>6.0</v>
      </c>
      <c r="BA147" s="5">
        <v>1.0</v>
      </c>
      <c r="BB147" s="5"/>
      <c r="BC147" s="5">
        <v>2.0</v>
      </c>
      <c r="BD147" s="5"/>
      <c r="BE147" s="5" t="s">
        <v>132</v>
      </c>
      <c r="BF147" s="5">
        <v>3.0</v>
      </c>
      <c r="BG147" s="5">
        <v>19.0</v>
      </c>
      <c r="BH147" s="5">
        <v>3.0</v>
      </c>
      <c r="BI147" s="5"/>
      <c r="BJ147" s="5">
        <v>6.0</v>
      </c>
      <c r="BK147" s="5" t="s">
        <v>2236</v>
      </c>
      <c r="BL147" s="5">
        <v>5.0</v>
      </c>
      <c r="BM147" s="5">
        <v>5.0</v>
      </c>
      <c r="BN147" s="5" t="s">
        <v>2237</v>
      </c>
      <c r="BO147" s="5" t="s">
        <v>2238</v>
      </c>
      <c r="BP147" s="5">
        <v>258.0</v>
      </c>
      <c r="BQ147" s="5">
        <v>3.0</v>
      </c>
      <c r="BR147" s="5">
        <v>4.0</v>
      </c>
      <c r="BS147" s="5">
        <v>5.0</v>
      </c>
      <c r="BT147" s="5">
        <v>2.0</v>
      </c>
      <c r="BU147" s="5">
        <v>5.0</v>
      </c>
      <c r="BV147" s="5">
        <v>4.0</v>
      </c>
      <c r="BW147" s="5">
        <v>2.0</v>
      </c>
      <c r="BX147" s="5">
        <v>1.0</v>
      </c>
      <c r="BY147" s="5">
        <v>5.0</v>
      </c>
      <c r="BZ147" s="5">
        <v>5.0</v>
      </c>
      <c r="CA147" s="5">
        <v>2.0</v>
      </c>
      <c r="CB147" s="5">
        <v>4.0</v>
      </c>
      <c r="CC147" s="5">
        <v>5.0</v>
      </c>
      <c r="CD147" s="5">
        <v>4.0</v>
      </c>
      <c r="CE147" s="5">
        <v>5.0</v>
      </c>
      <c r="CF147" s="5">
        <v>4.0</v>
      </c>
      <c r="CG147" s="5">
        <v>5.0</v>
      </c>
      <c r="CH147" s="5">
        <v>1.0</v>
      </c>
      <c r="CI147" s="5">
        <v>4.0</v>
      </c>
      <c r="CJ147" s="5">
        <v>3.0</v>
      </c>
      <c r="CK147" s="5">
        <v>4.0</v>
      </c>
      <c r="CL147" s="5">
        <v>2.0</v>
      </c>
      <c r="CM147" s="5">
        <v>2.0</v>
      </c>
      <c r="CN147" s="5">
        <v>5.0</v>
      </c>
      <c r="CO147" s="5">
        <v>4.0</v>
      </c>
      <c r="CP147" s="5">
        <v>4.0</v>
      </c>
      <c r="CQ147" s="5">
        <v>2.0</v>
      </c>
      <c r="CR147" s="5">
        <v>5.0</v>
      </c>
      <c r="CS147" s="5">
        <v>4.0</v>
      </c>
      <c r="CT147" s="5">
        <v>5.0</v>
      </c>
      <c r="CU147" s="5">
        <v>5.0</v>
      </c>
      <c r="CV147" s="5">
        <v>4.0</v>
      </c>
      <c r="CW147" s="5">
        <v>5.0</v>
      </c>
      <c r="CX147" s="5">
        <v>4.0</v>
      </c>
      <c r="CY147" s="5">
        <v>4.0</v>
      </c>
      <c r="CZ147" s="5">
        <v>2.0</v>
      </c>
      <c r="DA147" s="5">
        <v>4.0</v>
      </c>
      <c r="DB147" s="5">
        <v>4.0</v>
      </c>
      <c r="DC147" s="5">
        <v>4.0</v>
      </c>
      <c r="DD147" s="5">
        <v>5.0</v>
      </c>
      <c r="DE147" s="5">
        <v>1.0</v>
      </c>
      <c r="DF147" s="5">
        <v>4.0</v>
      </c>
      <c r="DG147" s="5">
        <v>1.0</v>
      </c>
      <c r="DH147" s="5">
        <v>4.0</v>
      </c>
      <c r="DI147" s="5" t="s">
        <v>2291</v>
      </c>
      <c r="DJ147" s="5" t="s">
        <v>2292</v>
      </c>
      <c r="DK147" s="5">
        <f t="shared" si="4"/>
        <v>5.818181818</v>
      </c>
      <c r="DL147" s="5">
        <f t="shared" si="5"/>
        <v>2</v>
      </c>
      <c r="DM147" s="5">
        <f t="shared" si="6"/>
        <v>6</v>
      </c>
      <c r="DN147" s="5">
        <f t="shared" si="7"/>
        <v>-1</v>
      </c>
      <c r="DO147" s="5">
        <f t="shared" ref="DO147:DP147" si="154">IF($K147=1,Q147,IF($K147=2,S147,IF($K147=3,U147)))</f>
        <v>2</v>
      </c>
      <c r="DP147" s="5">
        <f t="shared" si="154"/>
        <v>1</v>
      </c>
      <c r="DQ147" s="5">
        <f t="shared" si="9"/>
        <v>4</v>
      </c>
      <c r="DR147" s="5">
        <f t="shared" si="10"/>
        <v>1.5</v>
      </c>
      <c r="DS147" s="22" t="s">
        <v>2297</v>
      </c>
    </row>
    <row r="148" ht="15.75" customHeight="1">
      <c r="A148" s="23">
        <v>265.0</v>
      </c>
      <c r="B148" s="24">
        <v>43336.0</v>
      </c>
      <c r="C148" s="25" t="s">
        <v>128</v>
      </c>
      <c r="D148" s="23">
        <v>35.0</v>
      </c>
      <c r="E148" s="23">
        <v>1.0</v>
      </c>
      <c r="F148" s="6">
        <f t="shared" si="2"/>
        <v>0</v>
      </c>
      <c r="G148" s="6">
        <f t="shared" si="3"/>
        <v>0</v>
      </c>
      <c r="H148" s="23">
        <v>4.0</v>
      </c>
      <c r="I148" s="3">
        <v>122.0</v>
      </c>
      <c r="J148" s="23">
        <v>258.0</v>
      </c>
      <c r="K148" s="23">
        <v>2.0</v>
      </c>
      <c r="L148" s="25"/>
      <c r="M148" s="23">
        <v>0.0</v>
      </c>
      <c r="N148" s="25"/>
      <c r="O148" s="25" t="s">
        <v>68</v>
      </c>
      <c r="P148">
        <v>265.0</v>
      </c>
      <c r="Q148">
        <v>5.0</v>
      </c>
      <c r="R148">
        <v>2.0</v>
      </c>
      <c r="S148">
        <v>6.0</v>
      </c>
      <c r="T148">
        <v>2.0</v>
      </c>
      <c r="U148">
        <v>4.0</v>
      </c>
      <c r="V148">
        <v>1.0</v>
      </c>
      <c r="W148" s="5">
        <v>265.0</v>
      </c>
      <c r="X148" s="5">
        <v>2.0</v>
      </c>
      <c r="Y148" s="5">
        <v>6.0</v>
      </c>
      <c r="Z148" s="5">
        <v>6.0</v>
      </c>
      <c r="AA148" s="5">
        <v>5.0</v>
      </c>
      <c r="AB148" s="5">
        <v>5.0</v>
      </c>
      <c r="AC148" s="5">
        <v>5.0</v>
      </c>
      <c r="AD148" s="5">
        <v>5.0</v>
      </c>
      <c r="AE148" s="5">
        <v>1.0</v>
      </c>
      <c r="AF148" s="5">
        <v>5.0</v>
      </c>
      <c r="AG148" s="5">
        <v>1.0</v>
      </c>
      <c r="AH148" s="5">
        <v>1.0</v>
      </c>
      <c r="AI148" s="5">
        <v>4.0</v>
      </c>
      <c r="AJ148" s="5">
        <v>4.0</v>
      </c>
      <c r="AK148" s="5">
        <v>4.0</v>
      </c>
      <c r="AL148" s="5">
        <v>1.0</v>
      </c>
      <c r="AM148" s="5" t="s">
        <v>2265</v>
      </c>
      <c r="AN148" s="5"/>
      <c r="AO148" s="5">
        <v>5.0</v>
      </c>
      <c r="AP148" s="5">
        <v>6.0</v>
      </c>
      <c r="AQ148" s="5">
        <v>4.0</v>
      </c>
      <c r="AR148" s="5">
        <v>0.0</v>
      </c>
      <c r="AS148" s="5">
        <v>0.0</v>
      </c>
      <c r="AT148" s="5">
        <v>0.0</v>
      </c>
      <c r="AU148" s="5">
        <v>1.0</v>
      </c>
      <c r="AV148" s="5">
        <v>4.0</v>
      </c>
      <c r="AW148" s="5">
        <v>4.0</v>
      </c>
      <c r="AX148" s="5">
        <v>6.0</v>
      </c>
      <c r="AY148" s="5">
        <v>6.0</v>
      </c>
      <c r="AZ148" s="5">
        <v>6.0</v>
      </c>
      <c r="BA148" s="5">
        <v>1.0</v>
      </c>
      <c r="BB148" s="5"/>
      <c r="BC148" s="5">
        <v>1.0</v>
      </c>
      <c r="BD148" s="5"/>
      <c r="BE148" s="5" t="s">
        <v>132</v>
      </c>
      <c r="BF148" s="5">
        <v>6.0</v>
      </c>
      <c r="BG148" s="5">
        <v>24.0</v>
      </c>
      <c r="BH148" s="5">
        <v>4.0</v>
      </c>
      <c r="BI148" s="5"/>
      <c r="BJ148" s="5" t="s">
        <v>2267</v>
      </c>
      <c r="BK148" s="5"/>
      <c r="BL148" s="5">
        <v>4.0</v>
      </c>
      <c r="BM148" s="5">
        <v>5.0</v>
      </c>
      <c r="BN148" s="5" t="s">
        <v>2268</v>
      </c>
      <c r="BO148" s="5" t="s">
        <v>2269</v>
      </c>
      <c r="BP148" s="5">
        <v>265.0</v>
      </c>
      <c r="BQ148" s="5">
        <v>1.0</v>
      </c>
      <c r="BR148" s="5">
        <v>4.0</v>
      </c>
      <c r="BS148" s="5">
        <v>4.0</v>
      </c>
      <c r="BT148" s="5">
        <v>1.0</v>
      </c>
      <c r="BU148" s="5">
        <v>4.0</v>
      </c>
      <c r="BV148" s="5">
        <v>5.0</v>
      </c>
      <c r="BW148" s="5">
        <v>4.0</v>
      </c>
      <c r="BX148" s="5">
        <v>1.0</v>
      </c>
      <c r="BY148" s="5">
        <v>2.0</v>
      </c>
      <c r="BZ148" s="5">
        <v>5.0</v>
      </c>
      <c r="CA148" s="5">
        <v>2.0</v>
      </c>
      <c r="CB148" s="5">
        <v>4.0</v>
      </c>
      <c r="CC148" s="5">
        <v>5.0</v>
      </c>
      <c r="CD148" s="5">
        <v>4.0</v>
      </c>
      <c r="CE148" s="5">
        <v>5.0</v>
      </c>
      <c r="CF148" s="5">
        <v>2.0</v>
      </c>
      <c r="CG148" s="5">
        <v>3.0</v>
      </c>
      <c r="CH148" s="5">
        <v>1.0</v>
      </c>
      <c r="CI148" s="5">
        <v>5.0</v>
      </c>
      <c r="CJ148" s="5">
        <v>5.0</v>
      </c>
      <c r="CK148" s="5">
        <v>4.0</v>
      </c>
      <c r="CL148" s="5">
        <v>4.0</v>
      </c>
      <c r="CM148" s="5">
        <v>1.0</v>
      </c>
      <c r="CN148" s="5">
        <v>4.0</v>
      </c>
      <c r="CO148" s="5">
        <v>3.0</v>
      </c>
      <c r="CP148" s="5">
        <v>3.0</v>
      </c>
      <c r="CQ148" s="5">
        <v>1.0</v>
      </c>
      <c r="CR148" s="5">
        <v>4.0</v>
      </c>
      <c r="CS148" s="5">
        <v>1.0</v>
      </c>
      <c r="CT148" s="5">
        <v>4.0</v>
      </c>
      <c r="CU148" s="5">
        <v>5.0</v>
      </c>
      <c r="CV148" s="5">
        <v>5.0</v>
      </c>
      <c r="CW148" s="5">
        <v>4.0</v>
      </c>
      <c r="CX148" s="5">
        <v>4.0</v>
      </c>
      <c r="CY148" s="5">
        <v>3.0</v>
      </c>
      <c r="CZ148" s="5">
        <v>1.0</v>
      </c>
      <c r="DA148" s="5">
        <v>1.0</v>
      </c>
      <c r="DB148" s="5">
        <v>5.0</v>
      </c>
      <c r="DC148" s="5">
        <v>4.0</v>
      </c>
      <c r="DD148" s="5">
        <v>5.0</v>
      </c>
      <c r="DE148" s="5">
        <v>4.0</v>
      </c>
      <c r="DF148" s="5">
        <v>5.0</v>
      </c>
      <c r="DG148" s="5">
        <v>1.0</v>
      </c>
      <c r="DH148" s="5">
        <v>4.0</v>
      </c>
      <c r="DI148" s="5" t="s">
        <v>2303</v>
      </c>
      <c r="DJ148" s="5" t="s">
        <v>2304</v>
      </c>
      <c r="DK148" s="5">
        <f t="shared" si="4"/>
        <v>5.090909091</v>
      </c>
      <c r="DL148" s="5">
        <f t="shared" si="5"/>
        <v>0.25</v>
      </c>
      <c r="DM148" s="5">
        <f t="shared" si="6"/>
        <v>5.5</v>
      </c>
      <c r="DN148" s="5">
        <f t="shared" si="7"/>
        <v>0</v>
      </c>
      <c r="DO148" s="5">
        <f t="shared" ref="DO148:DP148" si="155">IF($K148=1,Q148,IF($K148=2,S148,IF($K148=3,U148)))</f>
        <v>6</v>
      </c>
      <c r="DP148" s="5">
        <f t="shared" si="155"/>
        <v>2</v>
      </c>
      <c r="DQ148" s="5" t="str">
        <f t="shared" si="9"/>
        <v/>
      </c>
      <c r="DR148" s="5" t="str">
        <f t="shared" si="10"/>
        <v/>
      </c>
      <c r="DS148" s="22" t="s">
        <v>2297</v>
      </c>
    </row>
    <row r="149" ht="15.75" customHeight="1">
      <c r="A149" s="23">
        <v>261.0</v>
      </c>
      <c r="B149" s="24">
        <v>43336.0</v>
      </c>
      <c r="C149" s="25" t="s">
        <v>128</v>
      </c>
      <c r="D149" s="23">
        <v>35.0</v>
      </c>
      <c r="E149" s="23">
        <v>1.0</v>
      </c>
      <c r="F149" s="6">
        <f t="shared" si="2"/>
        <v>0</v>
      </c>
      <c r="G149" s="6">
        <f t="shared" si="3"/>
        <v>0</v>
      </c>
      <c r="H149" s="23">
        <v>5.0</v>
      </c>
      <c r="I149" s="3">
        <v>123.0</v>
      </c>
      <c r="J149" s="23">
        <v>269.0</v>
      </c>
      <c r="K149" s="23">
        <v>1.0</v>
      </c>
      <c r="L149" s="25"/>
      <c r="M149" s="23">
        <v>0.0</v>
      </c>
      <c r="N149" s="25"/>
      <c r="O149" s="25" t="s">
        <v>68</v>
      </c>
      <c r="P149">
        <v>261.0</v>
      </c>
      <c r="Q149">
        <v>5.0</v>
      </c>
      <c r="R149">
        <v>1.0</v>
      </c>
      <c r="S149">
        <v>4.0</v>
      </c>
      <c r="T149">
        <v>1.0</v>
      </c>
      <c r="U149">
        <v>5.0</v>
      </c>
      <c r="V149">
        <v>1.0</v>
      </c>
      <c r="W149" s="5">
        <v>261.0</v>
      </c>
      <c r="X149" s="5">
        <v>1.0</v>
      </c>
      <c r="Y149" s="5">
        <v>4.0</v>
      </c>
      <c r="Z149" s="5">
        <v>4.0</v>
      </c>
      <c r="AA149" s="5">
        <v>4.0</v>
      </c>
      <c r="AB149" s="5">
        <v>6.0</v>
      </c>
      <c r="AC149" s="5">
        <v>3.0</v>
      </c>
      <c r="AD149" s="5">
        <v>4.0</v>
      </c>
      <c r="AE149" s="5">
        <v>3.0</v>
      </c>
      <c r="AF149" s="5">
        <v>4.0</v>
      </c>
      <c r="AG149" s="5">
        <v>2.0</v>
      </c>
      <c r="AH149" s="5">
        <v>5.0</v>
      </c>
      <c r="AI149" s="5">
        <v>4.0</v>
      </c>
      <c r="AJ149" s="5">
        <v>4.0</v>
      </c>
      <c r="AK149" s="5">
        <v>4.0</v>
      </c>
      <c r="AL149" s="5">
        <v>1.0</v>
      </c>
      <c r="AM149" s="5" t="s">
        <v>2248</v>
      </c>
      <c r="AN149" s="5"/>
      <c r="AO149" s="5">
        <v>6.0</v>
      </c>
      <c r="AP149" s="5">
        <v>4.0</v>
      </c>
      <c r="AQ149" s="5">
        <v>5.0</v>
      </c>
      <c r="AR149" s="5">
        <v>0.0</v>
      </c>
      <c r="AS149" s="5">
        <v>0.0</v>
      </c>
      <c r="AT149" s="5">
        <v>0.0</v>
      </c>
      <c r="AU149" s="5">
        <v>1.0</v>
      </c>
      <c r="AV149" s="5">
        <v>2.0</v>
      </c>
      <c r="AW149" s="5">
        <v>5.0</v>
      </c>
      <c r="AX149" s="5">
        <v>0.0</v>
      </c>
      <c r="AY149" s="5">
        <v>6.0</v>
      </c>
      <c r="AZ149" s="5">
        <v>5.0</v>
      </c>
      <c r="BA149" s="5">
        <v>1.0</v>
      </c>
      <c r="BB149" s="5"/>
      <c r="BC149" s="5">
        <v>2.0</v>
      </c>
      <c r="BD149" s="5"/>
      <c r="BE149" s="5" t="s">
        <v>139</v>
      </c>
      <c r="BF149" s="5">
        <v>5.0</v>
      </c>
      <c r="BG149" s="5">
        <v>21.0</v>
      </c>
      <c r="BH149" s="5">
        <v>3.0</v>
      </c>
      <c r="BI149" s="5"/>
      <c r="BJ149" s="5">
        <v>1.0</v>
      </c>
      <c r="BK149" s="5"/>
      <c r="BL149" s="5">
        <v>4.0</v>
      </c>
      <c r="BM149" s="5">
        <v>5.0</v>
      </c>
      <c r="BN149" s="5" t="s">
        <v>133</v>
      </c>
      <c r="BO149" s="5" t="s">
        <v>2249</v>
      </c>
      <c r="BP149" s="5">
        <v>261.0</v>
      </c>
      <c r="BQ149" s="5">
        <v>3.0</v>
      </c>
      <c r="BR149" s="5">
        <v>3.0</v>
      </c>
      <c r="BS149" s="5">
        <v>5.0</v>
      </c>
      <c r="BT149" s="5">
        <v>1.0</v>
      </c>
      <c r="BU149" s="5">
        <v>3.0</v>
      </c>
      <c r="BV149" s="5">
        <v>3.0</v>
      </c>
      <c r="BW149" s="5">
        <v>4.0</v>
      </c>
      <c r="BX149" s="5">
        <v>3.0</v>
      </c>
      <c r="BY149" s="5">
        <v>2.0</v>
      </c>
      <c r="BZ149" s="5">
        <v>5.0</v>
      </c>
      <c r="CA149" s="5">
        <v>3.0</v>
      </c>
      <c r="CB149" s="5">
        <v>1.0</v>
      </c>
      <c r="CC149" s="5">
        <v>5.0</v>
      </c>
      <c r="CD149" s="5">
        <v>4.0</v>
      </c>
      <c r="CE149" s="5">
        <v>3.0</v>
      </c>
      <c r="CF149" s="5">
        <v>4.0</v>
      </c>
      <c r="CG149" s="5">
        <v>5.0</v>
      </c>
      <c r="CH149" s="5">
        <v>2.0</v>
      </c>
      <c r="CI149" s="5">
        <v>4.0</v>
      </c>
      <c r="CJ149" s="5">
        <v>4.0</v>
      </c>
      <c r="CK149" s="5">
        <v>2.0</v>
      </c>
      <c r="CL149" s="5">
        <v>5.0</v>
      </c>
      <c r="CM149" s="5">
        <v>3.0</v>
      </c>
      <c r="CN149" s="5">
        <v>3.0</v>
      </c>
      <c r="CO149" s="5">
        <v>4.0</v>
      </c>
      <c r="CP149" s="5">
        <v>3.0</v>
      </c>
      <c r="CQ149" s="5">
        <v>1.0</v>
      </c>
      <c r="CR149" s="5">
        <v>4.0</v>
      </c>
      <c r="CS149" s="5">
        <v>5.0</v>
      </c>
      <c r="CT149" s="5">
        <v>3.0</v>
      </c>
      <c r="CU149" s="5">
        <v>4.0</v>
      </c>
      <c r="CV149" s="5">
        <v>5.0</v>
      </c>
      <c r="CW149" s="5">
        <v>3.0</v>
      </c>
      <c r="CX149" s="5">
        <v>3.0</v>
      </c>
      <c r="CY149" s="5">
        <v>1.0</v>
      </c>
      <c r="CZ149" s="5">
        <v>5.0</v>
      </c>
      <c r="DA149" s="5">
        <v>1.0</v>
      </c>
      <c r="DB149" s="5">
        <v>3.0</v>
      </c>
      <c r="DC149" s="5">
        <v>4.0</v>
      </c>
      <c r="DD149" s="5">
        <v>4.0</v>
      </c>
      <c r="DE149" s="5">
        <v>3.0</v>
      </c>
      <c r="DF149" s="5">
        <v>5.0</v>
      </c>
      <c r="DG149" s="5">
        <v>5.0</v>
      </c>
      <c r="DH149" s="5">
        <v>2.0</v>
      </c>
      <c r="DI149" s="5" t="s">
        <v>2316</v>
      </c>
      <c r="DJ149" s="5" t="s">
        <v>2318</v>
      </c>
      <c r="DK149" s="5">
        <f t="shared" si="4"/>
        <v>4.454545455</v>
      </c>
      <c r="DL149" s="5">
        <f t="shared" si="5"/>
        <v>0.25</v>
      </c>
      <c r="DM149" s="5">
        <f t="shared" si="6"/>
        <v>4</v>
      </c>
      <c r="DN149" s="5">
        <f t="shared" si="7"/>
        <v>0</v>
      </c>
      <c r="DO149" s="5">
        <f t="shared" ref="DO149:DP149" si="156">IF($K149=1,Q149,IF($K149=2,S149,IF($K149=3,U149)))</f>
        <v>5</v>
      </c>
      <c r="DP149" s="5">
        <f t="shared" si="156"/>
        <v>1</v>
      </c>
      <c r="DQ149" s="5">
        <f t="shared" si="9"/>
        <v>3</v>
      </c>
      <c r="DR149" s="5">
        <f t="shared" si="10"/>
        <v>1.5</v>
      </c>
      <c r="DS149" s="22" t="s">
        <v>2326</v>
      </c>
    </row>
    <row r="150" ht="15.75" customHeight="1">
      <c r="A150" s="23">
        <v>269.0</v>
      </c>
      <c r="B150" s="24">
        <v>43336.0</v>
      </c>
      <c r="C150" s="25" t="s">
        <v>128</v>
      </c>
      <c r="D150" s="23">
        <v>35.0</v>
      </c>
      <c r="E150" s="23">
        <v>1.0</v>
      </c>
      <c r="F150" s="6">
        <f t="shared" si="2"/>
        <v>0</v>
      </c>
      <c r="G150" s="6">
        <f t="shared" si="3"/>
        <v>0</v>
      </c>
      <c r="H150" s="23">
        <v>5.0</v>
      </c>
      <c r="I150" s="3">
        <v>123.0</v>
      </c>
      <c r="J150" s="23">
        <v>261.0</v>
      </c>
      <c r="K150" s="23">
        <v>1.0</v>
      </c>
      <c r="L150" s="25"/>
      <c r="M150" s="23">
        <v>0.0</v>
      </c>
      <c r="N150" s="25"/>
      <c r="O150" s="25" t="s">
        <v>68</v>
      </c>
      <c r="P150">
        <v>269.0</v>
      </c>
      <c r="Q150">
        <v>2.0</v>
      </c>
      <c r="R150">
        <v>2.0</v>
      </c>
      <c r="S150">
        <v>6.0</v>
      </c>
      <c r="T150">
        <v>2.0</v>
      </c>
      <c r="U150">
        <v>4.0</v>
      </c>
      <c r="V150">
        <v>1.0</v>
      </c>
      <c r="W150" s="5">
        <v>269.0</v>
      </c>
      <c r="X150" s="5">
        <v>1.0</v>
      </c>
      <c r="Y150" s="5">
        <v>7.0</v>
      </c>
      <c r="Z150" s="5">
        <v>7.0</v>
      </c>
      <c r="AA150" s="5">
        <v>7.0</v>
      </c>
      <c r="AB150" s="5">
        <v>7.0</v>
      </c>
      <c r="AC150" s="5">
        <v>7.0</v>
      </c>
      <c r="AD150" s="5">
        <v>7.0</v>
      </c>
      <c r="AE150" s="5">
        <v>1.0</v>
      </c>
      <c r="AF150" s="5">
        <v>7.0</v>
      </c>
      <c r="AG150" s="5">
        <v>1.0</v>
      </c>
      <c r="AH150" s="5">
        <v>7.0</v>
      </c>
      <c r="AI150" s="5">
        <v>6.0</v>
      </c>
      <c r="AJ150" s="5">
        <v>5.0</v>
      </c>
      <c r="AK150" s="5">
        <v>5.0</v>
      </c>
      <c r="AL150" s="5">
        <v>1.0</v>
      </c>
      <c r="AM150" s="5" t="s">
        <v>2286</v>
      </c>
      <c r="AN150" s="5"/>
      <c r="AO150" s="5">
        <v>5.0</v>
      </c>
      <c r="AP150" s="5">
        <v>6.0</v>
      </c>
      <c r="AQ150" s="5">
        <v>4.0</v>
      </c>
      <c r="AR150" s="5">
        <v>6.0</v>
      </c>
      <c r="AS150" s="5">
        <v>0.0</v>
      </c>
      <c r="AT150" s="5">
        <v>0.0</v>
      </c>
      <c r="AU150" s="5">
        <v>1.0</v>
      </c>
      <c r="AV150" s="5">
        <v>6.0</v>
      </c>
      <c r="AW150" s="5">
        <v>6.0</v>
      </c>
      <c r="AX150" s="5">
        <v>6.0</v>
      </c>
      <c r="AY150" s="5">
        <v>6.0</v>
      </c>
      <c r="AZ150" s="5">
        <v>6.0</v>
      </c>
      <c r="BA150" s="5">
        <v>1.0</v>
      </c>
      <c r="BB150" s="5"/>
      <c r="BC150" s="5">
        <v>2.0</v>
      </c>
      <c r="BD150" s="5"/>
      <c r="BE150" s="5" t="s">
        <v>139</v>
      </c>
      <c r="BF150" s="5">
        <v>2.0</v>
      </c>
      <c r="BG150" s="5">
        <v>19.0</v>
      </c>
      <c r="BH150" s="5">
        <v>3.0</v>
      </c>
      <c r="BI150" s="5"/>
      <c r="BJ150" s="5" t="s">
        <v>987</v>
      </c>
      <c r="BK150" s="5"/>
      <c r="BL150" s="5">
        <v>5.0</v>
      </c>
      <c r="BM150" s="5">
        <v>5.0</v>
      </c>
      <c r="BN150" s="5" t="s">
        <v>133</v>
      </c>
      <c r="BO150" s="5"/>
      <c r="BP150" s="5">
        <v>269.0</v>
      </c>
      <c r="BQ150" s="5">
        <v>5.0</v>
      </c>
      <c r="BR150" s="5">
        <v>1.0</v>
      </c>
      <c r="BS150" s="5">
        <v>5.0</v>
      </c>
      <c r="BT150" s="5">
        <v>1.0</v>
      </c>
      <c r="BU150" s="5">
        <v>5.0</v>
      </c>
      <c r="BV150" s="5">
        <v>4.0</v>
      </c>
      <c r="BW150" s="5">
        <v>5.0</v>
      </c>
      <c r="BX150" s="5">
        <v>1.0</v>
      </c>
      <c r="BY150" s="5">
        <v>5.0</v>
      </c>
      <c r="BZ150" s="5">
        <v>5.0</v>
      </c>
      <c r="CA150" s="5">
        <v>5.0</v>
      </c>
      <c r="CB150" s="5">
        <v>3.0</v>
      </c>
      <c r="CC150" s="5">
        <v>1.0</v>
      </c>
      <c r="CD150" s="5">
        <v>5.0</v>
      </c>
      <c r="CE150" s="5">
        <v>5.0</v>
      </c>
      <c r="CF150" s="5">
        <v>5.0</v>
      </c>
      <c r="CG150" s="5">
        <v>1.0</v>
      </c>
      <c r="CH150" s="5">
        <v>1.0</v>
      </c>
      <c r="CI150" s="5">
        <v>1.0</v>
      </c>
      <c r="CJ150" s="5">
        <v>5.0</v>
      </c>
      <c r="CK150" s="5">
        <v>1.0</v>
      </c>
      <c r="CL150" s="5">
        <v>1.0</v>
      </c>
      <c r="CM150" s="5">
        <v>3.0</v>
      </c>
      <c r="CN150" s="5">
        <v>5.0</v>
      </c>
      <c r="CO150" s="5">
        <v>5.0</v>
      </c>
      <c r="CP150" s="5">
        <v>5.0</v>
      </c>
      <c r="CQ150" s="5">
        <v>1.0</v>
      </c>
      <c r="CR150" s="5">
        <v>5.0</v>
      </c>
      <c r="CS150" s="5">
        <v>1.0</v>
      </c>
      <c r="CT150" s="5">
        <v>5.0</v>
      </c>
      <c r="CU150" s="5">
        <v>1.0</v>
      </c>
      <c r="CV150" s="5">
        <v>5.0</v>
      </c>
      <c r="CW150" s="5">
        <v>5.0</v>
      </c>
      <c r="CX150" s="5">
        <v>5.0</v>
      </c>
      <c r="CY150" s="5">
        <v>4.0</v>
      </c>
      <c r="CZ150" s="5">
        <v>5.0</v>
      </c>
      <c r="DA150" s="5">
        <v>3.0</v>
      </c>
      <c r="DB150" s="5">
        <v>5.0</v>
      </c>
      <c r="DC150" s="5">
        <v>2.0</v>
      </c>
      <c r="DD150" s="5">
        <v>5.0</v>
      </c>
      <c r="DE150" s="5">
        <v>2.0</v>
      </c>
      <c r="DF150" s="5">
        <v>5.0</v>
      </c>
      <c r="DG150" s="5">
        <v>4.0</v>
      </c>
      <c r="DH150" s="5">
        <v>5.0</v>
      </c>
      <c r="DI150" s="5" t="s">
        <v>2336</v>
      </c>
      <c r="DJ150" s="5" t="s">
        <v>2337</v>
      </c>
      <c r="DK150" s="5">
        <f t="shared" si="4"/>
        <v>6.909090909</v>
      </c>
      <c r="DL150" s="5">
        <f t="shared" si="5"/>
        <v>1.75</v>
      </c>
      <c r="DM150" s="5">
        <f t="shared" si="6"/>
        <v>6</v>
      </c>
      <c r="DN150" s="5">
        <f t="shared" si="7"/>
        <v>0</v>
      </c>
      <c r="DO150" s="5">
        <f t="shared" ref="DO150:DP150" si="157">IF($K150=1,Q150,IF($K150=2,S150,IF($K150=3,U150)))</f>
        <v>2</v>
      </c>
      <c r="DP150" s="5">
        <f t="shared" si="157"/>
        <v>2</v>
      </c>
      <c r="DQ150" s="5" t="str">
        <f t="shared" si="9"/>
        <v/>
      </c>
      <c r="DR150" s="5" t="str">
        <f t="shared" si="10"/>
        <v/>
      </c>
      <c r="DS150" s="22" t="s">
        <v>2326</v>
      </c>
    </row>
    <row r="151" ht="15.75" customHeight="1">
      <c r="A151" s="23">
        <v>264.0</v>
      </c>
      <c r="B151" s="24">
        <v>43336.0</v>
      </c>
      <c r="C151" s="25" t="s">
        <v>128</v>
      </c>
      <c r="D151" s="23">
        <v>35.0</v>
      </c>
      <c r="E151" s="23">
        <v>1.0</v>
      </c>
      <c r="F151" s="6">
        <f t="shared" si="2"/>
        <v>0</v>
      </c>
      <c r="G151" s="28">
        <f t="shared" si="3"/>
        <v>0</v>
      </c>
      <c r="H151" s="23">
        <v>6.0</v>
      </c>
      <c r="I151" s="3">
        <v>124.0</v>
      </c>
      <c r="J151" s="23">
        <v>271.0</v>
      </c>
      <c r="K151" s="23">
        <v>3.0</v>
      </c>
      <c r="L151" s="25"/>
      <c r="M151" s="23">
        <v>0.0</v>
      </c>
      <c r="N151" s="25" t="s">
        <v>378</v>
      </c>
      <c r="O151" s="25" t="s">
        <v>68</v>
      </c>
      <c r="P151">
        <v>264.0</v>
      </c>
      <c r="Q151">
        <v>4.0</v>
      </c>
      <c r="R151">
        <v>0.0</v>
      </c>
      <c r="S151">
        <v>3.0</v>
      </c>
      <c r="T151">
        <v>0.0</v>
      </c>
      <c r="U151">
        <v>5.0</v>
      </c>
      <c r="V151">
        <v>1.0</v>
      </c>
      <c r="W151" s="5">
        <v>264.0</v>
      </c>
      <c r="X151" s="5">
        <v>3.0</v>
      </c>
      <c r="Y151" s="5">
        <v>5.0</v>
      </c>
      <c r="Z151" s="5">
        <v>5.0</v>
      </c>
      <c r="AA151" s="5">
        <v>3.0</v>
      </c>
      <c r="AB151" s="5">
        <v>3.0</v>
      </c>
      <c r="AC151" s="5">
        <v>1.0</v>
      </c>
      <c r="AD151" s="5">
        <v>4.0</v>
      </c>
      <c r="AE151" s="5">
        <v>4.0</v>
      </c>
      <c r="AF151" s="5">
        <v>4.0</v>
      </c>
      <c r="AG151" s="5">
        <v>4.0</v>
      </c>
      <c r="AH151" s="5">
        <v>4.0</v>
      </c>
      <c r="AI151" s="5">
        <v>4.0</v>
      </c>
      <c r="AJ151" s="5">
        <v>1.0</v>
      </c>
      <c r="AK151" s="5">
        <v>1.0</v>
      </c>
      <c r="AL151" s="5">
        <v>2.0</v>
      </c>
      <c r="AM151" s="5"/>
      <c r="AN151" s="5" t="s">
        <v>2260</v>
      </c>
      <c r="AO151" s="5">
        <v>4.0</v>
      </c>
      <c r="AP151" s="5">
        <v>3.0</v>
      </c>
      <c r="AQ151" s="5">
        <v>5.0</v>
      </c>
      <c r="AR151" s="5">
        <v>0.0</v>
      </c>
      <c r="AS151" s="5">
        <v>0.0</v>
      </c>
      <c r="AT151" s="5">
        <v>0.0</v>
      </c>
      <c r="AU151" s="5">
        <v>1.0</v>
      </c>
      <c r="AV151" s="5">
        <v>6.0</v>
      </c>
      <c r="AW151" s="5">
        <v>6.0</v>
      </c>
      <c r="AX151" s="5">
        <v>3.0</v>
      </c>
      <c r="AY151" s="5">
        <v>6.0</v>
      </c>
      <c r="AZ151" s="5">
        <v>4.0</v>
      </c>
      <c r="BA151" s="5">
        <v>1.0</v>
      </c>
      <c r="BB151" s="5"/>
      <c r="BC151" s="5">
        <v>2.0</v>
      </c>
      <c r="BD151" s="5"/>
      <c r="BE151" s="5" t="s">
        <v>139</v>
      </c>
      <c r="BF151" s="5">
        <v>3.0</v>
      </c>
      <c r="BG151" s="5">
        <v>19.0</v>
      </c>
      <c r="BH151" s="5">
        <v>3.0</v>
      </c>
      <c r="BI151" s="5"/>
      <c r="BJ151" s="5">
        <v>4.0</v>
      </c>
      <c r="BK151" s="5"/>
      <c r="BL151" s="5">
        <v>3.0</v>
      </c>
      <c r="BM151" s="5">
        <v>5.0</v>
      </c>
      <c r="BN151" s="5" t="s">
        <v>133</v>
      </c>
      <c r="BO151" s="5" t="s">
        <v>2262</v>
      </c>
      <c r="BP151" s="5">
        <v>264.0</v>
      </c>
      <c r="BQ151" s="5">
        <v>2.0</v>
      </c>
      <c r="BR151" s="5">
        <v>4.0</v>
      </c>
      <c r="BS151" s="5">
        <v>3.0</v>
      </c>
      <c r="BT151" s="5">
        <v>1.0</v>
      </c>
      <c r="BU151" s="5">
        <v>2.0</v>
      </c>
      <c r="BV151" s="5">
        <v>4.0</v>
      </c>
      <c r="BW151" s="5">
        <v>2.0</v>
      </c>
      <c r="BX151" s="5">
        <v>3.0</v>
      </c>
      <c r="BY151" s="5">
        <v>4.0</v>
      </c>
      <c r="BZ151" s="5">
        <v>2.0</v>
      </c>
      <c r="CA151" s="5">
        <v>3.0</v>
      </c>
      <c r="CB151" s="5">
        <v>2.0</v>
      </c>
      <c r="CC151" s="5">
        <v>4.0</v>
      </c>
      <c r="CD151" s="5">
        <v>2.0</v>
      </c>
      <c r="CE151" s="5">
        <v>3.0</v>
      </c>
      <c r="CF151" s="5">
        <v>2.0</v>
      </c>
      <c r="CG151" s="5">
        <v>2.0</v>
      </c>
      <c r="CH151" s="5">
        <v>3.0</v>
      </c>
      <c r="CI151" s="5">
        <v>2.0</v>
      </c>
      <c r="CJ151" s="5">
        <v>2.0</v>
      </c>
      <c r="CK151" s="5">
        <v>4.0</v>
      </c>
      <c r="CL151" s="5">
        <v>2.0</v>
      </c>
      <c r="CM151" s="5">
        <v>4.0</v>
      </c>
      <c r="CN151" s="5">
        <v>5.0</v>
      </c>
      <c r="CO151" s="5">
        <v>2.0</v>
      </c>
      <c r="CP151" s="5">
        <v>3.0</v>
      </c>
      <c r="CQ151" s="5">
        <v>4.0</v>
      </c>
      <c r="CR151" s="5">
        <v>4.0</v>
      </c>
      <c r="CS151" s="5">
        <v>1.0</v>
      </c>
      <c r="CT151" s="5">
        <v>1.0</v>
      </c>
      <c r="CU151" s="5">
        <v>3.0</v>
      </c>
      <c r="CV151" s="5">
        <v>2.0</v>
      </c>
      <c r="CW151" s="5">
        <v>4.0</v>
      </c>
      <c r="CX151" s="5">
        <v>5.0</v>
      </c>
      <c r="CY151" s="5">
        <v>4.0</v>
      </c>
      <c r="CZ151" s="5">
        <v>3.0</v>
      </c>
      <c r="DA151" s="5">
        <v>4.0</v>
      </c>
      <c r="DB151" s="5">
        <v>4.0</v>
      </c>
      <c r="DC151" s="5">
        <v>2.0</v>
      </c>
      <c r="DD151" s="5">
        <v>2.0</v>
      </c>
      <c r="DE151" s="5">
        <v>4.0</v>
      </c>
      <c r="DF151" s="5">
        <v>1.0</v>
      </c>
      <c r="DG151" s="5">
        <v>4.0</v>
      </c>
      <c r="DH151" s="5">
        <v>1.0</v>
      </c>
      <c r="DI151" s="5" t="s">
        <v>2351</v>
      </c>
      <c r="DJ151" s="5" t="s">
        <v>2352</v>
      </c>
      <c r="DK151" s="5">
        <f t="shared" si="4"/>
        <v>3.727272727</v>
      </c>
      <c r="DL151" s="5">
        <f t="shared" si="5"/>
        <v>0.25</v>
      </c>
      <c r="DM151" s="5">
        <f t="shared" si="6"/>
        <v>4.75</v>
      </c>
      <c r="DN151" s="5">
        <f t="shared" si="7"/>
        <v>0</v>
      </c>
      <c r="DO151" s="5">
        <f t="shared" ref="DO151:DP151" si="158">IF($K151=1,Q151,IF($K151=2,S151,IF($K151=3,U151)))</f>
        <v>5</v>
      </c>
      <c r="DP151" s="5">
        <f t="shared" si="158"/>
        <v>1</v>
      </c>
      <c r="DQ151" s="5">
        <f t="shared" si="9"/>
        <v>3</v>
      </c>
      <c r="DR151" s="5">
        <f t="shared" si="10"/>
        <v>1</v>
      </c>
      <c r="DS151" s="22" t="s">
        <v>2358</v>
      </c>
    </row>
    <row r="152" ht="15.75" customHeight="1">
      <c r="A152" s="23">
        <v>271.0</v>
      </c>
      <c r="B152" s="24">
        <v>43336.0</v>
      </c>
      <c r="C152" s="25" t="s">
        <v>128</v>
      </c>
      <c r="D152" s="23">
        <v>35.0</v>
      </c>
      <c r="E152" s="23">
        <v>1.0</v>
      </c>
      <c r="F152" s="6">
        <f t="shared" si="2"/>
        <v>0</v>
      </c>
      <c r="G152" s="6">
        <f t="shared" si="3"/>
        <v>0</v>
      </c>
      <c r="H152" s="23">
        <v>6.0</v>
      </c>
      <c r="I152" s="3">
        <v>124.0</v>
      </c>
      <c r="J152" s="23">
        <v>264.0</v>
      </c>
      <c r="K152" s="23">
        <v>3.0</v>
      </c>
      <c r="L152" s="25" t="s">
        <v>385</v>
      </c>
      <c r="M152" s="23">
        <v>0.0</v>
      </c>
      <c r="N152" s="25" t="s">
        <v>378</v>
      </c>
      <c r="O152" s="25" t="s">
        <v>68</v>
      </c>
      <c r="P152">
        <v>271.0</v>
      </c>
      <c r="Q152">
        <v>3.0</v>
      </c>
      <c r="R152">
        <v>1.0</v>
      </c>
      <c r="S152">
        <v>3.0</v>
      </c>
      <c r="T152">
        <v>1.0</v>
      </c>
      <c r="U152">
        <v>2.0</v>
      </c>
      <c r="V152">
        <v>1.0</v>
      </c>
      <c r="W152" s="5">
        <v>271.0</v>
      </c>
      <c r="X152" s="5">
        <v>3.0</v>
      </c>
      <c r="Y152" s="5">
        <v>6.0</v>
      </c>
      <c r="Z152" s="5">
        <v>6.0</v>
      </c>
      <c r="AA152" s="5">
        <v>6.0</v>
      </c>
      <c r="AB152" s="5">
        <v>6.0</v>
      </c>
      <c r="AC152" s="5">
        <v>6.0</v>
      </c>
      <c r="AD152" s="5">
        <v>6.0</v>
      </c>
      <c r="AE152" s="5">
        <v>1.0</v>
      </c>
      <c r="AF152" s="5">
        <v>6.0</v>
      </c>
      <c r="AG152" s="5">
        <v>1.0</v>
      </c>
      <c r="AH152" s="5">
        <v>6.0</v>
      </c>
      <c r="AI152" s="5">
        <v>5.0</v>
      </c>
      <c r="AJ152" s="5">
        <v>2.0</v>
      </c>
      <c r="AK152" s="5">
        <v>3.0</v>
      </c>
      <c r="AL152" s="5">
        <v>2.0</v>
      </c>
      <c r="AM152" s="5"/>
      <c r="AN152" s="5" t="s">
        <v>2290</v>
      </c>
      <c r="AO152" s="5">
        <v>3.0</v>
      </c>
      <c r="AP152" s="5">
        <v>3.0</v>
      </c>
      <c r="AQ152" s="5">
        <v>3.0</v>
      </c>
      <c r="AR152" s="5">
        <v>0.0</v>
      </c>
      <c r="AS152" s="5">
        <v>0.0</v>
      </c>
      <c r="AT152" s="5">
        <v>0.0</v>
      </c>
      <c r="AU152" s="5">
        <v>1.0</v>
      </c>
      <c r="AV152" s="5">
        <v>3.0</v>
      </c>
      <c r="AW152" s="5">
        <v>3.0</v>
      </c>
      <c r="AX152" s="5">
        <v>4.0</v>
      </c>
      <c r="AY152" s="5">
        <v>3.0</v>
      </c>
      <c r="AZ152" s="5">
        <v>3.0</v>
      </c>
      <c r="BA152" s="5">
        <v>1.0</v>
      </c>
      <c r="BB152" s="5"/>
      <c r="BC152" s="5">
        <v>2.0</v>
      </c>
      <c r="BD152" s="5"/>
      <c r="BE152" s="5" t="s">
        <v>132</v>
      </c>
      <c r="BF152" s="5">
        <v>3.0</v>
      </c>
      <c r="BG152" s="5">
        <v>19.0</v>
      </c>
      <c r="BH152" s="5">
        <v>3.0</v>
      </c>
      <c r="BI152" s="5"/>
      <c r="BJ152" s="5">
        <v>4.0</v>
      </c>
      <c r="BK152" s="5"/>
      <c r="BL152" s="5">
        <v>2.0</v>
      </c>
      <c r="BM152" s="5">
        <v>5.0</v>
      </c>
      <c r="BN152" s="5" t="s">
        <v>202</v>
      </c>
      <c r="BO152" s="5"/>
      <c r="BP152" s="5">
        <v>271.0</v>
      </c>
      <c r="BQ152" s="5">
        <v>3.0</v>
      </c>
      <c r="BR152" s="5">
        <v>4.0</v>
      </c>
      <c r="BS152" s="5">
        <v>5.0</v>
      </c>
      <c r="BT152" s="5">
        <v>2.0</v>
      </c>
      <c r="BU152" s="5">
        <v>2.0</v>
      </c>
      <c r="BV152" s="5">
        <v>4.0</v>
      </c>
      <c r="BW152" s="5">
        <v>4.0</v>
      </c>
      <c r="BX152" s="5">
        <v>1.0</v>
      </c>
      <c r="BY152" s="5">
        <v>1.0</v>
      </c>
      <c r="BZ152" s="5">
        <v>5.0</v>
      </c>
      <c r="CA152" s="5">
        <v>2.0</v>
      </c>
      <c r="CB152" s="5">
        <v>2.0</v>
      </c>
      <c r="CC152" s="5">
        <v>5.0</v>
      </c>
      <c r="CD152" s="5">
        <v>4.0</v>
      </c>
      <c r="CE152" s="5">
        <v>1.0</v>
      </c>
      <c r="CF152" s="5">
        <v>3.0</v>
      </c>
      <c r="CG152" s="5">
        <v>2.0</v>
      </c>
      <c r="CH152" s="5">
        <v>1.0</v>
      </c>
      <c r="CI152" s="5">
        <v>5.0</v>
      </c>
      <c r="CJ152" s="5">
        <v>4.0</v>
      </c>
      <c r="CK152" s="5">
        <v>4.0</v>
      </c>
      <c r="CL152" s="5">
        <v>2.0</v>
      </c>
      <c r="CM152" s="5">
        <v>4.0</v>
      </c>
      <c r="CN152" s="5">
        <v>4.0</v>
      </c>
      <c r="CO152" s="5">
        <v>2.0</v>
      </c>
      <c r="CP152" s="5">
        <v>4.0</v>
      </c>
      <c r="CQ152" s="5">
        <v>4.0</v>
      </c>
      <c r="CR152" s="5">
        <v>5.0</v>
      </c>
      <c r="CS152" s="5">
        <v>4.0</v>
      </c>
      <c r="CT152" s="5">
        <v>5.0</v>
      </c>
      <c r="CU152" s="5">
        <v>5.0</v>
      </c>
      <c r="CV152" s="5">
        <v>2.0</v>
      </c>
      <c r="CW152" s="5">
        <v>4.0</v>
      </c>
      <c r="CX152" s="5">
        <v>2.0</v>
      </c>
      <c r="CY152" s="5">
        <v>3.0</v>
      </c>
      <c r="CZ152" s="5">
        <v>2.0</v>
      </c>
      <c r="DA152" s="5">
        <v>3.0</v>
      </c>
      <c r="DB152" s="5">
        <v>4.0</v>
      </c>
      <c r="DC152" s="5">
        <v>5.0</v>
      </c>
      <c r="DD152" s="5">
        <v>3.0</v>
      </c>
      <c r="DE152" s="5">
        <v>4.0</v>
      </c>
      <c r="DF152" s="5">
        <v>4.0</v>
      </c>
      <c r="DG152" s="5">
        <v>3.0</v>
      </c>
      <c r="DH152" s="5">
        <v>4.0</v>
      </c>
      <c r="DI152" s="5" t="s">
        <v>2368</v>
      </c>
      <c r="DJ152" s="5" t="s">
        <v>2369</v>
      </c>
      <c r="DK152" s="5">
        <f t="shared" si="4"/>
        <v>6.090909091</v>
      </c>
      <c r="DL152" s="5">
        <f t="shared" si="5"/>
        <v>0.25</v>
      </c>
      <c r="DM152" s="5">
        <f t="shared" si="6"/>
        <v>3.25</v>
      </c>
      <c r="DN152" s="5">
        <f t="shared" si="7"/>
        <v>1</v>
      </c>
      <c r="DO152" s="5">
        <f t="shared" ref="DO152:DP152" si="159">IF($K152=1,Q152,IF($K152=2,S152,IF($K152=3,U152)))</f>
        <v>2</v>
      </c>
      <c r="DP152" s="5">
        <f t="shared" si="159"/>
        <v>1</v>
      </c>
      <c r="DQ152" s="5" t="str">
        <f t="shared" si="9"/>
        <v/>
      </c>
      <c r="DR152" s="5" t="str">
        <f t="shared" si="10"/>
        <v/>
      </c>
      <c r="DS152" s="22" t="s">
        <v>2358</v>
      </c>
    </row>
    <row r="153" ht="15.75" customHeight="1">
      <c r="A153" s="23">
        <v>262.0</v>
      </c>
      <c r="B153" s="24">
        <v>43336.0</v>
      </c>
      <c r="C153" s="25" t="s">
        <v>128</v>
      </c>
      <c r="D153" s="23">
        <v>35.0</v>
      </c>
      <c r="E153" s="23">
        <v>1.0</v>
      </c>
      <c r="F153" s="6">
        <f t="shared" si="2"/>
        <v>0</v>
      </c>
      <c r="G153" s="6">
        <f t="shared" si="3"/>
        <v>0</v>
      </c>
      <c r="H153" s="23">
        <v>7.0</v>
      </c>
      <c r="I153" s="3">
        <v>125.0</v>
      </c>
      <c r="J153" s="23">
        <v>267.0</v>
      </c>
      <c r="K153" s="23">
        <v>1.0</v>
      </c>
      <c r="L153" s="25"/>
      <c r="M153" s="23">
        <v>0.0</v>
      </c>
      <c r="N153" s="25"/>
      <c r="O153" s="25" t="s">
        <v>68</v>
      </c>
      <c r="P153">
        <v>262.0</v>
      </c>
      <c r="Q153">
        <v>5.0</v>
      </c>
      <c r="R153">
        <v>1.0</v>
      </c>
      <c r="S153">
        <v>2.0</v>
      </c>
      <c r="T153">
        <v>0.0</v>
      </c>
      <c r="U153">
        <v>5.0</v>
      </c>
      <c r="V153">
        <v>1.0</v>
      </c>
      <c r="W153" s="5">
        <v>262.0</v>
      </c>
      <c r="X153" s="5">
        <v>1.0</v>
      </c>
      <c r="Y153" s="5">
        <v>6.0</v>
      </c>
      <c r="Z153" s="5">
        <v>6.0</v>
      </c>
      <c r="AA153" s="5">
        <v>6.0</v>
      </c>
      <c r="AB153" s="5">
        <v>6.0</v>
      </c>
      <c r="AC153" s="5">
        <v>6.0</v>
      </c>
      <c r="AD153" s="5">
        <v>4.0</v>
      </c>
      <c r="AE153" s="5">
        <v>2.0</v>
      </c>
      <c r="AF153" s="5">
        <v>5.0</v>
      </c>
      <c r="AG153" s="5">
        <v>1.0</v>
      </c>
      <c r="AH153" s="5">
        <v>7.0</v>
      </c>
      <c r="AI153" s="5">
        <v>3.0</v>
      </c>
      <c r="AJ153" s="5">
        <v>2.0</v>
      </c>
      <c r="AK153" s="5">
        <v>2.0</v>
      </c>
      <c r="AL153" s="5">
        <v>1.0</v>
      </c>
      <c r="AM153" s="5" t="s">
        <v>2252</v>
      </c>
      <c r="AN153" s="5"/>
      <c r="AO153" s="5">
        <v>5.0</v>
      </c>
      <c r="AP153" s="5">
        <v>2.0</v>
      </c>
      <c r="AQ153" s="5">
        <v>5.0</v>
      </c>
      <c r="AR153" s="5">
        <v>0.0</v>
      </c>
      <c r="AS153" s="5">
        <v>0.0</v>
      </c>
      <c r="AT153" s="5">
        <v>0.0</v>
      </c>
      <c r="AU153" s="5">
        <v>0.0</v>
      </c>
      <c r="AV153" s="5">
        <v>4.0</v>
      </c>
      <c r="AW153" s="5">
        <v>6.0</v>
      </c>
      <c r="AX153" s="5">
        <v>6.0</v>
      </c>
      <c r="AY153" s="5">
        <v>6.0</v>
      </c>
      <c r="AZ153" s="5">
        <v>6.0</v>
      </c>
      <c r="BA153" s="5">
        <v>1.0</v>
      </c>
      <c r="BB153" s="5"/>
      <c r="BC153" s="5">
        <v>2.0</v>
      </c>
      <c r="BD153" s="5"/>
      <c r="BE153" s="5" t="s">
        <v>139</v>
      </c>
      <c r="BF153" s="5">
        <v>2.0</v>
      </c>
      <c r="BG153" s="5">
        <v>19.0</v>
      </c>
      <c r="BH153" s="5">
        <v>3.0</v>
      </c>
      <c r="BI153" s="5"/>
      <c r="BJ153" s="5">
        <v>1.0</v>
      </c>
      <c r="BK153" s="5"/>
      <c r="BL153" s="5">
        <v>4.0</v>
      </c>
      <c r="BM153" s="5">
        <v>5.0</v>
      </c>
      <c r="BN153" s="5" t="s">
        <v>133</v>
      </c>
      <c r="BO153" s="5" t="s">
        <v>2254</v>
      </c>
      <c r="BP153" s="5">
        <v>262.0</v>
      </c>
      <c r="BQ153" s="5">
        <v>5.0</v>
      </c>
      <c r="BR153" s="5">
        <v>5.0</v>
      </c>
      <c r="BS153" s="5">
        <v>4.0</v>
      </c>
      <c r="BT153" s="5">
        <v>1.0</v>
      </c>
      <c r="BU153" s="5">
        <v>5.0</v>
      </c>
      <c r="BV153" s="5">
        <v>2.0</v>
      </c>
      <c r="BW153" s="5">
        <v>3.0</v>
      </c>
      <c r="BX153" s="5">
        <v>3.0</v>
      </c>
      <c r="BY153" s="5">
        <v>1.0</v>
      </c>
      <c r="BZ153" s="5">
        <v>5.0</v>
      </c>
      <c r="CA153" s="5">
        <v>3.0</v>
      </c>
      <c r="CB153" s="5">
        <v>4.0</v>
      </c>
      <c r="CC153" s="5">
        <v>3.0</v>
      </c>
      <c r="CD153" s="5">
        <v>5.0</v>
      </c>
      <c r="CE153" s="5">
        <v>3.0</v>
      </c>
      <c r="CF153" s="5">
        <v>2.0</v>
      </c>
      <c r="CG153" s="5">
        <v>3.0</v>
      </c>
      <c r="CH153" s="5">
        <v>4.0</v>
      </c>
      <c r="CI153" s="5">
        <v>5.0</v>
      </c>
      <c r="CJ153" s="5">
        <v>4.0</v>
      </c>
      <c r="CK153" s="5">
        <v>3.0</v>
      </c>
      <c r="CL153" s="5">
        <v>5.0</v>
      </c>
      <c r="CM153" s="5">
        <v>4.0</v>
      </c>
      <c r="CN153" s="5">
        <v>1.0</v>
      </c>
      <c r="CO153" s="5">
        <v>4.0</v>
      </c>
      <c r="CP153" s="5">
        <v>5.0</v>
      </c>
      <c r="CQ153" s="5">
        <v>4.0</v>
      </c>
      <c r="CR153" s="5">
        <v>3.0</v>
      </c>
      <c r="CS153" s="5">
        <v>5.0</v>
      </c>
      <c r="CT153" s="5">
        <v>1.0</v>
      </c>
      <c r="CU153" s="5">
        <v>3.0</v>
      </c>
      <c r="CV153" s="5">
        <v>4.0</v>
      </c>
      <c r="CW153" s="5">
        <v>4.0</v>
      </c>
      <c r="CX153" s="5">
        <v>1.0</v>
      </c>
      <c r="CY153" s="5">
        <v>3.0</v>
      </c>
      <c r="CZ153" s="5">
        <v>3.0</v>
      </c>
      <c r="DA153" s="5">
        <v>3.0</v>
      </c>
      <c r="DB153" s="5">
        <v>2.0</v>
      </c>
      <c r="DC153" s="5">
        <v>4.0</v>
      </c>
      <c r="DD153" s="5">
        <v>5.0</v>
      </c>
      <c r="DE153" s="5">
        <v>3.0</v>
      </c>
      <c r="DF153" s="5">
        <v>3.0</v>
      </c>
      <c r="DG153" s="5">
        <v>3.0</v>
      </c>
      <c r="DH153" s="5">
        <v>1.0</v>
      </c>
      <c r="DI153" s="5" t="s">
        <v>2382</v>
      </c>
      <c r="DJ153" s="5" t="s">
        <v>2383</v>
      </c>
      <c r="DK153" s="5">
        <f t="shared" si="4"/>
        <v>5.636363636</v>
      </c>
      <c r="DL153" s="5">
        <f t="shared" si="5"/>
        <v>0</v>
      </c>
      <c r="DM153" s="5">
        <f t="shared" si="6"/>
        <v>6</v>
      </c>
      <c r="DN153" s="5">
        <f t="shared" si="7"/>
        <v>0</v>
      </c>
      <c r="DO153" s="5">
        <f t="shared" ref="DO153:DP153" si="160">IF($K153=1,Q153,IF($K153=2,S153,IF($K153=3,U153)))</f>
        <v>5</v>
      </c>
      <c r="DP153" s="5">
        <f t="shared" si="160"/>
        <v>1</v>
      </c>
      <c r="DQ153" s="5">
        <f t="shared" si="9"/>
        <v>3</v>
      </c>
      <c r="DR153" s="5">
        <f t="shared" si="10"/>
        <v>1</v>
      </c>
      <c r="DS153" s="22" t="s">
        <v>2390</v>
      </c>
    </row>
    <row r="154" ht="15.75" customHeight="1">
      <c r="A154" s="23">
        <v>267.0</v>
      </c>
      <c r="B154" s="24">
        <v>43336.0</v>
      </c>
      <c r="C154" s="25" t="s">
        <v>128</v>
      </c>
      <c r="D154" s="23">
        <v>35.0</v>
      </c>
      <c r="E154" s="23">
        <v>1.0</v>
      </c>
      <c r="F154" s="6">
        <f t="shared" si="2"/>
        <v>0</v>
      </c>
      <c r="G154" s="6">
        <f t="shared" si="3"/>
        <v>0</v>
      </c>
      <c r="H154" s="23">
        <v>7.0</v>
      </c>
      <c r="I154" s="3">
        <v>125.0</v>
      </c>
      <c r="J154" s="23">
        <v>262.0</v>
      </c>
      <c r="K154" s="23">
        <v>1.0</v>
      </c>
      <c r="L154" s="25"/>
      <c r="M154" s="23">
        <v>0.0</v>
      </c>
      <c r="N154" s="25"/>
      <c r="O154" s="25" t="s">
        <v>68</v>
      </c>
      <c r="P154">
        <v>267.0</v>
      </c>
      <c r="Q154">
        <v>2.0</v>
      </c>
      <c r="R154">
        <v>1.0</v>
      </c>
      <c r="S154">
        <v>4.0</v>
      </c>
      <c r="T154">
        <v>1.0</v>
      </c>
      <c r="U154">
        <v>4.0</v>
      </c>
      <c r="V154">
        <v>1.0</v>
      </c>
      <c r="W154" s="5">
        <v>267.0</v>
      </c>
      <c r="X154" s="5">
        <v>1.0</v>
      </c>
      <c r="Y154" s="5">
        <v>6.0</v>
      </c>
      <c r="Z154" s="5">
        <v>6.0</v>
      </c>
      <c r="AA154" s="5">
        <v>6.0</v>
      </c>
      <c r="AB154" s="5">
        <v>6.0</v>
      </c>
      <c r="AC154" s="5">
        <v>6.0</v>
      </c>
      <c r="AD154" s="5">
        <v>6.0</v>
      </c>
      <c r="AE154" s="5">
        <v>1.0</v>
      </c>
      <c r="AF154" s="5">
        <v>6.0</v>
      </c>
      <c r="AG154" s="5">
        <v>2.0</v>
      </c>
      <c r="AH154" s="5">
        <v>6.0</v>
      </c>
      <c r="AI154" s="5">
        <v>4.0</v>
      </c>
      <c r="AJ154" s="5">
        <v>3.0</v>
      </c>
      <c r="AK154" s="5">
        <v>3.0</v>
      </c>
      <c r="AL154" s="5">
        <v>2.0</v>
      </c>
      <c r="AM154" s="5"/>
      <c r="AN154" s="5" t="s">
        <v>2277</v>
      </c>
      <c r="AO154" s="5">
        <v>3.0</v>
      </c>
      <c r="AP154" s="5">
        <v>4.0</v>
      </c>
      <c r="AQ154" s="5">
        <v>4.0</v>
      </c>
      <c r="AR154" s="5">
        <v>0.0</v>
      </c>
      <c r="AS154" s="5">
        <v>0.0</v>
      </c>
      <c r="AT154" s="5">
        <v>0.0</v>
      </c>
      <c r="AU154" s="5">
        <v>1.0</v>
      </c>
      <c r="AV154" s="5">
        <v>4.0</v>
      </c>
      <c r="AW154" s="5">
        <v>4.0</v>
      </c>
      <c r="AX154" s="5">
        <v>4.0</v>
      </c>
      <c r="AY154" s="5">
        <v>4.0</v>
      </c>
      <c r="AZ154" s="5">
        <v>2.0</v>
      </c>
      <c r="BA154" s="5">
        <v>1.0</v>
      </c>
      <c r="BB154" s="5"/>
      <c r="BC154" s="5">
        <v>1.0</v>
      </c>
      <c r="BD154" s="5"/>
      <c r="BE154" s="5" t="s">
        <v>132</v>
      </c>
      <c r="BF154" s="5">
        <v>4.0</v>
      </c>
      <c r="BG154" s="5">
        <v>21.0</v>
      </c>
      <c r="BH154" s="5">
        <v>3.0</v>
      </c>
      <c r="BI154" s="5"/>
      <c r="BJ154" s="5">
        <v>4.0</v>
      </c>
      <c r="BK154" s="5"/>
      <c r="BL154" s="5">
        <v>4.0</v>
      </c>
      <c r="BM154" s="5">
        <v>5.0</v>
      </c>
      <c r="BN154" s="5" t="s">
        <v>2278</v>
      </c>
      <c r="BO154" s="5" t="s">
        <v>2279</v>
      </c>
      <c r="BP154" s="5">
        <v>267.0</v>
      </c>
      <c r="BQ154" s="5">
        <v>4.0</v>
      </c>
      <c r="BR154" s="5">
        <v>2.0</v>
      </c>
      <c r="BS154" s="5">
        <v>4.0</v>
      </c>
      <c r="BT154" s="5">
        <v>2.0</v>
      </c>
      <c r="BU154" s="5">
        <v>4.0</v>
      </c>
      <c r="BV154" s="5">
        <v>4.0</v>
      </c>
      <c r="BW154" s="5">
        <v>4.0</v>
      </c>
      <c r="BX154" s="5">
        <v>4.0</v>
      </c>
      <c r="BY154" s="5">
        <v>2.0</v>
      </c>
      <c r="BZ154" s="5">
        <v>5.0</v>
      </c>
      <c r="CA154" s="5">
        <v>2.0</v>
      </c>
      <c r="CB154" s="5">
        <v>1.0</v>
      </c>
      <c r="CC154" s="5">
        <v>4.0</v>
      </c>
      <c r="CD154" s="5">
        <v>4.0</v>
      </c>
      <c r="CE154" s="5">
        <v>2.0</v>
      </c>
      <c r="CF154" s="5">
        <v>4.0</v>
      </c>
      <c r="CG154" s="5">
        <v>4.0</v>
      </c>
      <c r="CH154" s="5">
        <v>5.0</v>
      </c>
      <c r="CI154" s="5">
        <v>5.0</v>
      </c>
      <c r="CJ154" s="5">
        <v>5.0</v>
      </c>
      <c r="CK154" s="5">
        <v>4.0</v>
      </c>
      <c r="CL154" s="5">
        <v>4.0</v>
      </c>
      <c r="CM154" s="5">
        <v>4.0</v>
      </c>
      <c r="CN154" s="5">
        <v>4.0</v>
      </c>
      <c r="CO154" s="5">
        <v>4.0</v>
      </c>
      <c r="CP154" s="5">
        <v>2.0</v>
      </c>
      <c r="CQ154" s="5">
        <v>1.0</v>
      </c>
      <c r="CR154" s="5">
        <v>4.0</v>
      </c>
      <c r="CS154" s="5">
        <v>2.0</v>
      </c>
      <c r="CT154" s="5">
        <v>5.0</v>
      </c>
      <c r="CU154" s="5">
        <v>4.0</v>
      </c>
      <c r="CV154" s="5">
        <v>4.0</v>
      </c>
      <c r="CW154" s="5">
        <v>2.0</v>
      </c>
      <c r="CX154" s="5">
        <v>3.0</v>
      </c>
      <c r="CY154" s="5">
        <v>4.0</v>
      </c>
      <c r="CZ154" s="5">
        <v>4.0</v>
      </c>
      <c r="DA154" s="5">
        <v>2.0</v>
      </c>
      <c r="DB154" s="5">
        <v>4.0</v>
      </c>
      <c r="DC154" s="5">
        <v>4.0</v>
      </c>
      <c r="DD154" s="5">
        <v>4.0</v>
      </c>
      <c r="DE154" s="5">
        <v>1.0</v>
      </c>
      <c r="DF154" s="5">
        <v>4.0</v>
      </c>
      <c r="DG154" s="5">
        <v>5.0</v>
      </c>
      <c r="DH154" s="5">
        <v>4.0</v>
      </c>
      <c r="DI154" s="5" t="s">
        <v>2397</v>
      </c>
      <c r="DJ154" s="5" t="s">
        <v>2398</v>
      </c>
      <c r="DK154" s="5">
        <f t="shared" si="4"/>
        <v>5.909090909</v>
      </c>
      <c r="DL154" s="5">
        <f t="shared" si="5"/>
        <v>0.25</v>
      </c>
      <c r="DM154" s="5">
        <f t="shared" si="6"/>
        <v>3.5</v>
      </c>
      <c r="DN154" s="5">
        <f t="shared" si="7"/>
        <v>0</v>
      </c>
      <c r="DO154" s="5">
        <f t="shared" ref="DO154:DP154" si="161">IF($K154=1,Q154,IF($K154=2,S154,IF($K154=3,U154)))</f>
        <v>2</v>
      </c>
      <c r="DP154" s="5">
        <f t="shared" si="161"/>
        <v>1</v>
      </c>
      <c r="DQ154" s="5" t="str">
        <f t="shared" si="9"/>
        <v/>
      </c>
      <c r="DR154" s="5" t="str">
        <f t="shared" si="10"/>
        <v/>
      </c>
      <c r="DS154" s="22" t="s">
        <v>2390</v>
      </c>
    </row>
    <row r="155" ht="15.75" customHeight="1">
      <c r="A155" s="23">
        <v>266.0</v>
      </c>
      <c r="B155" s="24">
        <v>43336.0</v>
      </c>
      <c r="C155" s="25" t="s">
        <v>128</v>
      </c>
      <c r="D155" s="23">
        <v>35.0</v>
      </c>
      <c r="E155" s="23">
        <v>1.0</v>
      </c>
      <c r="F155" s="6">
        <f t="shared" si="2"/>
        <v>0</v>
      </c>
      <c r="G155" s="6">
        <f t="shared" si="3"/>
        <v>0</v>
      </c>
      <c r="H155" s="23">
        <v>8.0</v>
      </c>
      <c r="I155" s="3">
        <v>126.0</v>
      </c>
      <c r="J155" s="23">
        <v>268.0</v>
      </c>
      <c r="K155" s="23">
        <v>1.0</v>
      </c>
      <c r="L155" s="25"/>
      <c r="M155" s="23">
        <v>0.0</v>
      </c>
      <c r="N155" s="25"/>
      <c r="O155" s="25" t="s">
        <v>68</v>
      </c>
      <c r="P155">
        <v>266.0</v>
      </c>
      <c r="Q155">
        <v>6.0</v>
      </c>
      <c r="R155">
        <v>2.0</v>
      </c>
      <c r="S155">
        <v>4.0</v>
      </c>
      <c r="T155">
        <v>1.0</v>
      </c>
      <c r="U155">
        <v>4.0</v>
      </c>
      <c r="V155">
        <v>1.0</v>
      </c>
      <c r="W155" s="5">
        <v>266.0</v>
      </c>
      <c r="X155" s="5">
        <v>1.0</v>
      </c>
      <c r="Y155" s="5">
        <v>6.0</v>
      </c>
      <c r="Z155" s="5">
        <v>6.0</v>
      </c>
      <c r="AA155" s="5">
        <v>5.0</v>
      </c>
      <c r="AB155" s="5">
        <v>5.0</v>
      </c>
      <c r="AC155" s="5">
        <v>4.0</v>
      </c>
      <c r="AD155" s="5">
        <v>4.0</v>
      </c>
      <c r="AE155" s="5">
        <v>2.0</v>
      </c>
      <c r="AF155" s="5">
        <v>4.0</v>
      </c>
      <c r="AG155" s="5">
        <v>3.0</v>
      </c>
      <c r="AH155" s="5">
        <v>6.0</v>
      </c>
      <c r="AI155" s="5">
        <v>4.0</v>
      </c>
      <c r="AJ155" s="5">
        <v>1.0</v>
      </c>
      <c r="AK155" s="5">
        <v>2.0</v>
      </c>
      <c r="AL155" s="5">
        <v>2.0</v>
      </c>
      <c r="AM155" s="5"/>
      <c r="AN155" s="5" t="s">
        <v>2272</v>
      </c>
      <c r="AO155" s="5">
        <v>6.0</v>
      </c>
      <c r="AP155" s="5">
        <v>5.0</v>
      </c>
      <c r="AQ155" s="5">
        <v>5.0</v>
      </c>
      <c r="AR155" s="5">
        <v>2.0</v>
      </c>
      <c r="AS155" s="5">
        <v>1.0</v>
      </c>
      <c r="AT155" s="5">
        <v>2.0</v>
      </c>
      <c r="AU155" s="5">
        <v>1.0</v>
      </c>
      <c r="AV155" s="5">
        <v>3.0</v>
      </c>
      <c r="AW155" s="5">
        <v>4.0</v>
      </c>
      <c r="AX155" s="5">
        <v>3.0</v>
      </c>
      <c r="AY155" s="5">
        <v>4.0</v>
      </c>
      <c r="AZ155" s="5">
        <v>4.0</v>
      </c>
      <c r="BA155" s="5">
        <v>1.0</v>
      </c>
      <c r="BB155" s="5"/>
      <c r="BC155" s="5">
        <v>2.0</v>
      </c>
      <c r="BD155" s="5"/>
      <c r="BE155" s="5" t="s">
        <v>132</v>
      </c>
      <c r="BF155" s="5">
        <v>2.0</v>
      </c>
      <c r="BG155" s="5">
        <v>19.0</v>
      </c>
      <c r="BH155" s="5">
        <v>3.0</v>
      </c>
      <c r="BI155" s="5"/>
      <c r="BJ155" s="5">
        <v>6.0</v>
      </c>
      <c r="BK155" s="5" t="s">
        <v>416</v>
      </c>
      <c r="BL155" s="5">
        <v>5.0</v>
      </c>
      <c r="BM155" s="5">
        <v>5.0</v>
      </c>
      <c r="BN155" s="5" t="s">
        <v>133</v>
      </c>
      <c r="BO155" s="5"/>
      <c r="BP155" s="5">
        <v>266.0</v>
      </c>
      <c r="BQ155" s="5">
        <v>5.0</v>
      </c>
      <c r="BR155" s="5">
        <v>3.0</v>
      </c>
      <c r="BS155" s="5">
        <v>5.0</v>
      </c>
      <c r="BT155" s="5">
        <v>1.0</v>
      </c>
      <c r="BU155" s="5">
        <v>4.0</v>
      </c>
      <c r="BV155" s="5">
        <v>1.0</v>
      </c>
      <c r="BW155" s="5">
        <v>4.0</v>
      </c>
      <c r="BX155" s="5">
        <v>2.0</v>
      </c>
      <c r="BY155" s="5">
        <v>3.0</v>
      </c>
      <c r="BZ155" s="5">
        <v>5.0</v>
      </c>
      <c r="CA155" s="5">
        <v>5.0</v>
      </c>
      <c r="CB155" s="5">
        <v>1.0</v>
      </c>
      <c r="CC155" s="5">
        <v>5.0</v>
      </c>
      <c r="CD155" s="5">
        <v>3.0</v>
      </c>
      <c r="CE155" s="5">
        <v>4.0</v>
      </c>
      <c r="CF155" s="5">
        <v>4.0</v>
      </c>
      <c r="CG155" s="5">
        <v>5.0</v>
      </c>
      <c r="CH155" s="5">
        <v>2.0</v>
      </c>
      <c r="CI155" s="5">
        <v>4.0</v>
      </c>
      <c r="CJ155" s="5">
        <v>4.0</v>
      </c>
      <c r="CK155" s="5">
        <v>1.0</v>
      </c>
      <c r="CL155" s="5">
        <v>5.0</v>
      </c>
      <c r="CM155" s="5">
        <v>2.0</v>
      </c>
      <c r="CN155" s="5">
        <v>5.0</v>
      </c>
      <c r="CO155" s="5">
        <v>4.0</v>
      </c>
      <c r="CP155" s="5">
        <v>2.0</v>
      </c>
      <c r="CQ155" s="5">
        <v>2.0</v>
      </c>
      <c r="CR155" s="5">
        <v>5.0</v>
      </c>
      <c r="CS155" s="5">
        <v>4.0</v>
      </c>
      <c r="CT155" s="5">
        <v>5.0</v>
      </c>
      <c r="CU155" s="5">
        <v>4.0</v>
      </c>
      <c r="CV155" s="5">
        <v>5.0</v>
      </c>
      <c r="CW155" s="5">
        <v>5.0</v>
      </c>
      <c r="CX155" s="5">
        <v>3.0</v>
      </c>
      <c r="CY155" s="5">
        <v>2.0</v>
      </c>
      <c r="CZ155" s="5">
        <v>4.0</v>
      </c>
      <c r="DA155" s="5">
        <v>1.0</v>
      </c>
      <c r="DB155" s="5">
        <v>5.0</v>
      </c>
      <c r="DC155" s="5">
        <v>4.0</v>
      </c>
      <c r="DD155" s="5">
        <v>5.0</v>
      </c>
      <c r="DE155" s="5">
        <v>2.0</v>
      </c>
      <c r="DF155" s="5">
        <v>5.0</v>
      </c>
      <c r="DG155" s="5">
        <v>2.0</v>
      </c>
      <c r="DH155" s="5">
        <v>4.0</v>
      </c>
      <c r="DI155" s="5" t="s">
        <v>2412</v>
      </c>
      <c r="DJ155" s="5" t="s">
        <v>2413</v>
      </c>
      <c r="DK155" s="5">
        <f t="shared" si="4"/>
        <v>5</v>
      </c>
      <c r="DL155" s="5">
        <f t="shared" si="5"/>
        <v>1.5</v>
      </c>
      <c r="DM155" s="5">
        <f t="shared" si="6"/>
        <v>3.75</v>
      </c>
      <c r="DN155" s="5">
        <f t="shared" si="7"/>
        <v>1</v>
      </c>
      <c r="DO155" s="5">
        <f t="shared" ref="DO155:DP155" si="162">IF($K155=1,Q155,IF($K155=2,S155,IF($K155=3,U155)))</f>
        <v>6</v>
      </c>
      <c r="DP155" s="5">
        <f t="shared" si="162"/>
        <v>2</v>
      </c>
      <c r="DQ155" s="5">
        <f t="shared" si="9"/>
        <v>3</v>
      </c>
      <c r="DR155" s="5">
        <f t="shared" si="10"/>
        <v>1.5</v>
      </c>
      <c r="DS155" s="22" t="s">
        <v>2420</v>
      </c>
    </row>
    <row r="156" ht="15.75" customHeight="1">
      <c r="A156" s="23">
        <v>268.0</v>
      </c>
      <c r="B156" s="24">
        <v>43336.0</v>
      </c>
      <c r="C156" s="25" t="s">
        <v>128</v>
      </c>
      <c r="D156" s="23">
        <v>35.0</v>
      </c>
      <c r="E156" s="23">
        <v>1.0</v>
      </c>
      <c r="F156" s="6">
        <f t="shared" si="2"/>
        <v>0</v>
      </c>
      <c r="G156" s="6">
        <f t="shared" si="3"/>
        <v>0</v>
      </c>
      <c r="H156" s="23">
        <v>8.0</v>
      </c>
      <c r="I156" s="3">
        <v>126.0</v>
      </c>
      <c r="J156" s="23">
        <v>266.0</v>
      </c>
      <c r="K156" s="23">
        <v>1.0</v>
      </c>
      <c r="L156" s="25" t="s">
        <v>382</v>
      </c>
      <c r="M156" s="23">
        <v>0.0</v>
      </c>
      <c r="N156" s="25"/>
      <c r="O156" s="25" t="s">
        <v>68</v>
      </c>
      <c r="P156">
        <v>268.0</v>
      </c>
      <c r="Q156">
        <v>3.0</v>
      </c>
      <c r="R156">
        <v>1.0</v>
      </c>
      <c r="S156">
        <v>3.0</v>
      </c>
      <c r="T156">
        <v>0.0</v>
      </c>
      <c r="U156">
        <v>4.0</v>
      </c>
      <c r="V156">
        <v>0.0</v>
      </c>
      <c r="W156" s="5">
        <v>268.0</v>
      </c>
      <c r="X156" s="5">
        <v>1.0</v>
      </c>
      <c r="Y156" s="5">
        <v>7.0</v>
      </c>
      <c r="Z156" s="5">
        <v>6.0</v>
      </c>
      <c r="AA156" s="5">
        <v>6.0</v>
      </c>
      <c r="AB156" s="5">
        <v>6.0</v>
      </c>
      <c r="AC156" s="5">
        <v>6.0</v>
      </c>
      <c r="AD156" s="5">
        <v>6.0</v>
      </c>
      <c r="AE156" s="5">
        <v>4.0</v>
      </c>
      <c r="AF156" s="5">
        <v>6.0</v>
      </c>
      <c r="AG156" s="5">
        <v>4.0</v>
      </c>
      <c r="AH156" s="5">
        <v>6.0</v>
      </c>
      <c r="AI156" s="5">
        <v>4.0</v>
      </c>
      <c r="AJ156" s="5">
        <v>4.0</v>
      </c>
      <c r="AK156" s="5">
        <v>3.0</v>
      </c>
      <c r="AL156" s="5">
        <v>2.0</v>
      </c>
      <c r="AM156" s="5"/>
      <c r="AN156" s="5" t="s">
        <v>2282</v>
      </c>
      <c r="AO156" s="5">
        <v>4.0</v>
      </c>
      <c r="AP156" s="5">
        <v>3.0</v>
      </c>
      <c r="AQ156" s="5">
        <v>4.0</v>
      </c>
      <c r="AR156" s="5">
        <v>2.0</v>
      </c>
      <c r="AS156" s="5">
        <v>3.0</v>
      </c>
      <c r="AT156" s="5">
        <v>3.0</v>
      </c>
      <c r="AU156" s="5">
        <v>3.0</v>
      </c>
      <c r="AV156" s="5">
        <v>2.0</v>
      </c>
      <c r="AW156" s="5">
        <v>5.0</v>
      </c>
      <c r="AX156" s="5">
        <v>5.0</v>
      </c>
      <c r="AY156" s="5">
        <v>5.0</v>
      </c>
      <c r="AZ156" s="5">
        <v>5.0</v>
      </c>
      <c r="BA156" s="5">
        <v>1.0</v>
      </c>
      <c r="BB156" s="5"/>
      <c r="BC156" s="5">
        <v>2.0</v>
      </c>
      <c r="BD156" s="5"/>
      <c r="BE156" s="5" t="s">
        <v>132</v>
      </c>
      <c r="BF156" s="5">
        <v>5.0</v>
      </c>
      <c r="BG156" s="5">
        <v>21.0</v>
      </c>
      <c r="BH156" s="5">
        <v>3.0</v>
      </c>
      <c r="BI156" s="5"/>
      <c r="BJ156" s="5">
        <v>4.0</v>
      </c>
      <c r="BK156" s="5"/>
      <c r="BL156" s="5">
        <v>4.0</v>
      </c>
      <c r="BM156" s="5">
        <v>5.0</v>
      </c>
      <c r="BN156" s="5" t="s">
        <v>2283</v>
      </c>
      <c r="BO156" s="5"/>
      <c r="BP156" s="5">
        <v>268.0</v>
      </c>
      <c r="BQ156" s="5">
        <v>3.0</v>
      </c>
      <c r="BR156" s="5">
        <v>3.0</v>
      </c>
      <c r="BS156" s="5">
        <v>5.0</v>
      </c>
      <c r="BT156" s="5">
        <v>3.0</v>
      </c>
      <c r="BU156" s="5">
        <v>4.0</v>
      </c>
      <c r="BV156" s="5">
        <v>3.0</v>
      </c>
      <c r="BW156" s="5">
        <v>5.0</v>
      </c>
      <c r="BX156" s="5">
        <v>3.0</v>
      </c>
      <c r="BY156" s="5">
        <v>3.0</v>
      </c>
      <c r="BZ156" s="5">
        <v>5.0</v>
      </c>
      <c r="CA156" s="5">
        <v>3.0</v>
      </c>
      <c r="CB156" s="5">
        <v>1.0</v>
      </c>
      <c r="CC156" s="5">
        <v>5.0</v>
      </c>
      <c r="CD156" s="5">
        <v>4.0</v>
      </c>
      <c r="CE156" s="5">
        <v>3.0</v>
      </c>
      <c r="CF156" s="5">
        <v>3.0</v>
      </c>
      <c r="CG156" s="5">
        <v>4.0</v>
      </c>
      <c r="CH156" s="5">
        <v>2.0</v>
      </c>
      <c r="CI156" s="5">
        <v>5.0</v>
      </c>
      <c r="CJ156" s="5">
        <v>4.0</v>
      </c>
      <c r="CK156" s="5">
        <v>3.0</v>
      </c>
      <c r="CL156" s="5">
        <v>5.0</v>
      </c>
      <c r="CM156" s="5">
        <v>4.0</v>
      </c>
      <c r="CN156" s="5">
        <v>2.0</v>
      </c>
      <c r="CO156" s="5">
        <v>3.0</v>
      </c>
      <c r="CP156" s="5">
        <v>4.0</v>
      </c>
      <c r="CQ156" s="5">
        <v>3.0</v>
      </c>
      <c r="CR156" s="5">
        <v>5.0</v>
      </c>
      <c r="CS156" s="5">
        <v>4.0</v>
      </c>
      <c r="CT156" s="5">
        <v>4.0</v>
      </c>
      <c r="CU156" s="5">
        <v>4.0</v>
      </c>
      <c r="CV156" s="5">
        <v>5.0</v>
      </c>
      <c r="CW156" s="5">
        <v>4.0</v>
      </c>
      <c r="CX156" s="5">
        <v>4.0</v>
      </c>
      <c r="CY156" s="5">
        <v>4.0</v>
      </c>
      <c r="CZ156" s="5">
        <v>4.0</v>
      </c>
      <c r="DA156" s="5">
        <v>3.0</v>
      </c>
      <c r="DB156" s="5">
        <v>5.0</v>
      </c>
      <c r="DC156" s="5">
        <v>5.0</v>
      </c>
      <c r="DD156" s="5">
        <v>4.0</v>
      </c>
      <c r="DE156" s="5">
        <v>2.0</v>
      </c>
      <c r="DF156" s="5">
        <v>4.0</v>
      </c>
      <c r="DG156" s="5">
        <v>4.0</v>
      </c>
      <c r="DH156" s="5">
        <v>2.0</v>
      </c>
      <c r="DI156" s="5" t="s">
        <v>2428</v>
      </c>
      <c r="DJ156" s="5" t="s">
        <v>2429</v>
      </c>
      <c r="DK156" s="5">
        <f t="shared" si="4"/>
        <v>5.545454545</v>
      </c>
      <c r="DL156" s="5">
        <f t="shared" si="5"/>
        <v>2.75</v>
      </c>
      <c r="DM156" s="5">
        <f t="shared" si="6"/>
        <v>5</v>
      </c>
      <c r="DN156" s="5">
        <f t="shared" si="7"/>
        <v>-1</v>
      </c>
      <c r="DO156" s="5">
        <f t="shared" ref="DO156:DP156" si="163">IF($K156=1,Q156,IF($K156=2,S156,IF($K156=3,U156)))</f>
        <v>3</v>
      </c>
      <c r="DP156" s="5">
        <f t="shared" si="163"/>
        <v>1</v>
      </c>
      <c r="DQ156" s="5" t="str">
        <f t="shared" si="9"/>
        <v/>
      </c>
      <c r="DR156" s="5" t="str">
        <f t="shared" si="10"/>
        <v/>
      </c>
      <c r="DS156" s="22" t="s">
        <v>2420</v>
      </c>
    </row>
    <row r="157" ht="15.75" hidden="1" customHeight="1">
      <c r="A157" s="23">
        <v>263.0</v>
      </c>
      <c r="B157" s="24">
        <v>43336.0</v>
      </c>
      <c r="C157" s="25" t="s">
        <v>128</v>
      </c>
      <c r="D157" s="23">
        <v>35.0</v>
      </c>
      <c r="E157" s="23">
        <v>1.0</v>
      </c>
      <c r="F157" s="6">
        <f t="shared" si="2"/>
        <v>0</v>
      </c>
      <c r="G157" s="6">
        <f t="shared" si="3"/>
        <v>0</v>
      </c>
      <c r="H157" s="23">
        <v>9.0</v>
      </c>
      <c r="I157" s="3">
        <v>127.0</v>
      </c>
      <c r="J157" s="23">
        <v>273.0</v>
      </c>
      <c r="K157" s="23">
        <v>2.0</v>
      </c>
      <c r="L157" s="25" t="s">
        <v>373</v>
      </c>
      <c r="M157" s="23">
        <v>2.0</v>
      </c>
      <c r="N157" s="25"/>
      <c r="O157" s="25" t="s">
        <v>68</v>
      </c>
      <c r="P157">
        <v>263.0</v>
      </c>
      <c r="Q157">
        <v>4.0</v>
      </c>
      <c r="R157">
        <v>1.0</v>
      </c>
      <c r="S157">
        <v>5.0</v>
      </c>
      <c r="T157">
        <v>1.0</v>
      </c>
      <c r="U157">
        <v>6.0</v>
      </c>
      <c r="V157">
        <v>2.0</v>
      </c>
      <c r="W157" s="5">
        <v>263.0</v>
      </c>
      <c r="X157" s="5">
        <v>2.0</v>
      </c>
      <c r="Y157" s="5">
        <v>7.0</v>
      </c>
      <c r="Z157" s="5">
        <v>7.0</v>
      </c>
      <c r="AA157" s="5">
        <v>7.0</v>
      </c>
      <c r="AB157" s="5">
        <v>7.0</v>
      </c>
      <c r="AC157" s="5">
        <v>7.0</v>
      </c>
      <c r="AD157" s="5">
        <v>7.0</v>
      </c>
      <c r="AE157" s="5">
        <v>4.0</v>
      </c>
      <c r="AF157" s="5">
        <v>5.0</v>
      </c>
      <c r="AG157" s="5">
        <v>4.0</v>
      </c>
      <c r="AH157" s="5">
        <v>7.0</v>
      </c>
      <c r="AI157" s="5">
        <v>6.0</v>
      </c>
      <c r="AJ157" s="5">
        <v>4.0</v>
      </c>
      <c r="AK157" s="5">
        <v>4.0</v>
      </c>
      <c r="AL157" s="5">
        <v>1.0</v>
      </c>
      <c r="AM157" s="5" t="s">
        <v>2258</v>
      </c>
      <c r="AN157" s="5"/>
      <c r="AO157" s="5">
        <v>3.0</v>
      </c>
      <c r="AP157" s="5">
        <v>6.0</v>
      </c>
      <c r="AQ157" s="5">
        <v>5.0</v>
      </c>
      <c r="AR157" s="5">
        <v>3.0</v>
      </c>
      <c r="AS157" s="5">
        <v>0.0</v>
      </c>
      <c r="AT157" s="5">
        <v>0.0</v>
      </c>
      <c r="AU157" s="5">
        <v>0.0</v>
      </c>
      <c r="AV157" s="5">
        <v>6.0</v>
      </c>
      <c r="AW157" s="5">
        <v>6.0</v>
      </c>
      <c r="AX157" s="5">
        <v>6.0</v>
      </c>
      <c r="AY157" s="5">
        <v>6.0</v>
      </c>
      <c r="AZ157" s="5">
        <v>6.0</v>
      </c>
      <c r="BA157" s="5">
        <v>1.0</v>
      </c>
      <c r="BB157" s="5"/>
      <c r="BC157" s="5">
        <v>2.0</v>
      </c>
      <c r="BD157" s="5"/>
      <c r="BE157" s="5" t="s">
        <v>132</v>
      </c>
      <c r="BF157" s="5">
        <v>1.0</v>
      </c>
      <c r="BG157" s="5">
        <v>18.0</v>
      </c>
      <c r="BH157" s="5">
        <v>3.0</v>
      </c>
      <c r="BI157" s="5"/>
      <c r="BJ157" s="5" t="s">
        <v>548</v>
      </c>
      <c r="BK157" s="5"/>
      <c r="BL157" s="5">
        <v>5.0</v>
      </c>
      <c r="BM157" s="5">
        <v>5.0</v>
      </c>
      <c r="BN157" s="5" t="s">
        <v>280</v>
      </c>
      <c r="BO157" s="5"/>
      <c r="BP157" s="5">
        <v>263.0</v>
      </c>
      <c r="BQ157" s="5">
        <v>5.0</v>
      </c>
      <c r="BR157" s="5">
        <v>2.0</v>
      </c>
      <c r="BS157" s="5">
        <v>5.0</v>
      </c>
      <c r="BT157" s="5">
        <v>2.0</v>
      </c>
      <c r="BU157" s="5">
        <v>3.0</v>
      </c>
      <c r="BV157" s="5">
        <v>1.0</v>
      </c>
      <c r="BW157" s="5">
        <v>4.0</v>
      </c>
      <c r="BX157" s="5">
        <v>2.0</v>
      </c>
      <c r="BY157" s="5">
        <v>2.0</v>
      </c>
      <c r="BZ157" s="5">
        <v>5.0</v>
      </c>
      <c r="CA157" s="5">
        <v>5.0</v>
      </c>
      <c r="CB157" s="5">
        <v>3.0</v>
      </c>
      <c r="CC157" s="5">
        <v>5.0</v>
      </c>
      <c r="CD157" s="5">
        <v>5.0</v>
      </c>
      <c r="CE157" s="5">
        <v>2.0</v>
      </c>
      <c r="CF157" s="5">
        <v>5.0</v>
      </c>
      <c r="CG157" s="5">
        <v>3.0</v>
      </c>
      <c r="CH157" s="5">
        <v>1.0</v>
      </c>
      <c r="CI157" s="5">
        <v>5.0</v>
      </c>
      <c r="CJ157" s="5">
        <v>3.0</v>
      </c>
      <c r="CK157" s="5">
        <v>1.0</v>
      </c>
      <c r="CL157" s="5">
        <v>2.0</v>
      </c>
      <c r="CM157" s="5">
        <v>4.0</v>
      </c>
      <c r="CN157" s="5">
        <v>2.0</v>
      </c>
      <c r="CO157" s="5">
        <v>3.0</v>
      </c>
      <c r="CP157" s="5">
        <v>5.0</v>
      </c>
      <c r="CQ157" s="5">
        <v>1.0</v>
      </c>
      <c r="CR157" s="5">
        <v>5.0</v>
      </c>
      <c r="CS157" s="5">
        <v>5.0</v>
      </c>
      <c r="CT157" s="5">
        <v>5.0</v>
      </c>
      <c r="CU157" s="5">
        <v>2.0</v>
      </c>
      <c r="CV157" s="5">
        <v>4.0</v>
      </c>
      <c r="CW157" s="5">
        <v>4.0</v>
      </c>
      <c r="CX157" s="5">
        <v>1.0</v>
      </c>
      <c r="CY157" s="5">
        <v>5.0</v>
      </c>
      <c r="CZ157" s="5">
        <v>5.0</v>
      </c>
      <c r="DA157" s="5">
        <v>4.0</v>
      </c>
      <c r="DB157" s="5">
        <v>5.0</v>
      </c>
      <c r="DC157" s="5">
        <v>2.0</v>
      </c>
      <c r="DD157" s="5">
        <v>3.0</v>
      </c>
      <c r="DE157" s="5">
        <v>4.0</v>
      </c>
      <c r="DF157" s="5">
        <v>5.0</v>
      </c>
      <c r="DG157" s="5">
        <v>3.0</v>
      </c>
      <c r="DH157" s="5">
        <v>3.0</v>
      </c>
      <c r="DI157" s="5" t="s">
        <v>2442</v>
      </c>
      <c r="DJ157" s="5" t="s">
        <v>2443</v>
      </c>
      <c r="DK157" s="5">
        <f t="shared" si="4"/>
        <v>6.181818182</v>
      </c>
      <c r="DL157" s="5">
        <f t="shared" si="5"/>
        <v>0.75</v>
      </c>
      <c r="DM157" s="5">
        <f t="shared" si="6"/>
        <v>6</v>
      </c>
      <c r="DN157" s="5">
        <f t="shared" si="7"/>
        <v>0</v>
      </c>
      <c r="DO157" s="5">
        <f t="shared" ref="DO157:DP157" si="164">IF($K157=1,Q157,IF($K157=2,S157,IF($K157=3,U157)))</f>
        <v>5</v>
      </c>
      <c r="DP157" s="5">
        <f t="shared" si="164"/>
        <v>1</v>
      </c>
      <c r="DQ157" s="5">
        <f t="shared" si="9"/>
        <v>1</v>
      </c>
      <c r="DR157" s="5">
        <f t="shared" si="10"/>
        <v>1</v>
      </c>
      <c r="DS157" s="5"/>
    </row>
    <row r="158" ht="15.75" hidden="1" customHeight="1">
      <c r="A158" s="23">
        <v>273.0</v>
      </c>
      <c r="B158" s="24">
        <v>43336.0</v>
      </c>
      <c r="C158" s="25" t="s">
        <v>128</v>
      </c>
      <c r="D158" s="23">
        <v>35.0</v>
      </c>
      <c r="E158" s="23">
        <v>1.0</v>
      </c>
      <c r="F158" s="6">
        <f t="shared" si="2"/>
        <v>0</v>
      </c>
      <c r="G158" s="28">
        <f t="shared" si="3"/>
        <v>0</v>
      </c>
      <c r="H158" s="23">
        <v>9.0</v>
      </c>
      <c r="I158" s="3">
        <v>127.0</v>
      </c>
      <c r="J158" s="23">
        <v>263.0</v>
      </c>
      <c r="K158" s="23">
        <v>2.0</v>
      </c>
      <c r="L158" s="25" t="s">
        <v>373</v>
      </c>
      <c r="M158" s="23">
        <v>2.0</v>
      </c>
      <c r="N158" s="25"/>
      <c r="O158" s="25" t="s">
        <v>68</v>
      </c>
      <c r="P158">
        <v>273.0</v>
      </c>
      <c r="Q158">
        <v>4.0</v>
      </c>
      <c r="R158">
        <v>2.0</v>
      </c>
      <c r="S158">
        <v>4.0</v>
      </c>
      <c r="T158">
        <v>1.0</v>
      </c>
      <c r="U158">
        <v>5.0</v>
      </c>
      <c r="V158">
        <v>2.0</v>
      </c>
      <c r="W158" s="5">
        <v>273.0</v>
      </c>
      <c r="X158" s="5">
        <v>2.0</v>
      </c>
      <c r="Y158" s="5">
        <v>4.0</v>
      </c>
      <c r="Z158" s="5">
        <v>6.0</v>
      </c>
      <c r="AA158" s="5">
        <v>5.0</v>
      </c>
      <c r="AB158" s="5">
        <v>6.0</v>
      </c>
      <c r="AC158" s="5">
        <v>6.0</v>
      </c>
      <c r="AD158" s="5">
        <v>5.0</v>
      </c>
      <c r="AE158" s="5">
        <v>2.0</v>
      </c>
      <c r="AF158" s="5">
        <v>6.0</v>
      </c>
      <c r="AG158" s="5">
        <v>4.0</v>
      </c>
      <c r="AH158" s="5">
        <v>5.0</v>
      </c>
      <c r="AI158" s="5">
        <v>5.0</v>
      </c>
      <c r="AJ158" s="5">
        <v>4.0</v>
      </c>
      <c r="AK158" s="5">
        <v>4.0</v>
      </c>
      <c r="AL158" s="5">
        <v>1.0</v>
      </c>
      <c r="AM158" s="5" t="s">
        <v>2299</v>
      </c>
      <c r="AN158" s="5"/>
      <c r="AO158" s="5">
        <v>4.0</v>
      </c>
      <c r="AP158" s="5">
        <v>5.0</v>
      </c>
      <c r="AQ158" s="5">
        <v>5.0</v>
      </c>
      <c r="AR158" s="5">
        <v>4.0</v>
      </c>
      <c r="AS158" s="5">
        <v>0.0</v>
      </c>
      <c r="AT158" s="5">
        <v>0.0</v>
      </c>
      <c r="AU158" s="5">
        <v>1.0</v>
      </c>
      <c r="AV158" s="5">
        <v>5.0</v>
      </c>
      <c r="AW158" s="5">
        <v>5.0</v>
      </c>
      <c r="AX158" s="5">
        <v>5.0</v>
      </c>
      <c r="AY158" s="5">
        <v>5.0</v>
      </c>
      <c r="AZ158" s="5">
        <v>5.0</v>
      </c>
      <c r="BA158" s="5">
        <v>1.0</v>
      </c>
      <c r="BB158" s="5"/>
      <c r="BC158" s="5">
        <v>2.0</v>
      </c>
      <c r="BD158" s="5"/>
      <c r="BE158" s="5" t="s">
        <v>132</v>
      </c>
      <c r="BF158" s="5">
        <v>1.0</v>
      </c>
      <c r="BG158" s="5">
        <v>18.0</v>
      </c>
      <c r="BH158" s="5">
        <v>3.0</v>
      </c>
      <c r="BI158" s="5"/>
      <c r="BJ158" s="5">
        <v>4.0</v>
      </c>
      <c r="BK158" s="5"/>
      <c r="BL158" s="5">
        <v>4.0</v>
      </c>
      <c r="BM158" s="5">
        <v>5.0</v>
      </c>
      <c r="BN158" s="5" t="s">
        <v>280</v>
      </c>
      <c r="BO158" s="5"/>
      <c r="BP158" s="5">
        <v>273.0</v>
      </c>
      <c r="BQ158" s="5">
        <v>5.0</v>
      </c>
      <c r="BR158" s="5">
        <v>4.0</v>
      </c>
      <c r="BS158" s="5">
        <v>5.0</v>
      </c>
      <c r="BT158" s="5">
        <v>4.0</v>
      </c>
      <c r="BU158" s="5">
        <v>3.0</v>
      </c>
      <c r="BV158" s="5">
        <v>5.0</v>
      </c>
      <c r="BW158" s="5">
        <v>5.0</v>
      </c>
      <c r="BX158" s="5">
        <v>5.0</v>
      </c>
      <c r="BY158" s="5">
        <v>1.0</v>
      </c>
      <c r="BZ158" s="5">
        <v>5.0</v>
      </c>
      <c r="CA158" s="5">
        <v>2.0</v>
      </c>
      <c r="CB158" s="5">
        <v>1.0</v>
      </c>
      <c r="CC158" s="5">
        <v>5.0</v>
      </c>
      <c r="CD158" s="5">
        <v>5.0</v>
      </c>
      <c r="CE158" s="5">
        <v>4.0</v>
      </c>
      <c r="CF158" s="5">
        <v>4.0</v>
      </c>
      <c r="CG158" s="5">
        <v>5.0</v>
      </c>
      <c r="CH158" s="5">
        <v>3.0</v>
      </c>
      <c r="CI158" s="5">
        <v>5.0</v>
      </c>
      <c r="CJ158" s="5">
        <v>5.0</v>
      </c>
      <c r="CK158" s="5">
        <v>2.0</v>
      </c>
      <c r="CL158" s="5">
        <v>1.0</v>
      </c>
      <c r="CM158" s="5">
        <v>4.0</v>
      </c>
      <c r="CN158" s="5">
        <v>2.0</v>
      </c>
      <c r="CO158" s="5">
        <v>3.0</v>
      </c>
      <c r="CP158" s="5">
        <v>2.0</v>
      </c>
      <c r="CQ158" s="5">
        <v>1.0</v>
      </c>
      <c r="CR158" s="5">
        <v>5.0</v>
      </c>
      <c r="CS158" s="5">
        <v>4.0</v>
      </c>
      <c r="CT158" s="5">
        <v>5.0</v>
      </c>
      <c r="CU158" s="5">
        <v>4.0</v>
      </c>
      <c r="CV158" s="5">
        <v>5.0</v>
      </c>
      <c r="CW158" s="5">
        <v>2.0</v>
      </c>
      <c r="CX158" s="5">
        <v>5.0</v>
      </c>
      <c r="CY158" s="5">
        <v>1.0</v>
      </c>
      <c r="CZ158" s="5">
        <v>1.0</v>
      </c>
      <c r="DA158" s="5">
        <v>2.0</v>
      </c>
      <c r="DB158" s="5">
        <v>2.0</v>
      </c>
      <c r="DC158" s="5">
        <v>5.0</v>
      </c>
      <c r="DD158" s="5">
        <v>5.0</v>
      </c>
      <c r="DE158" s="5">
        <v>1.0</v>
      </c>
      <c r="DF158" s="5">
        <v>4.0</v>
      </c>
      <c r="DG158" s="5">
        <v>5.0</v>
      </c>
      <c r="DH158" s="5">
        <v>5.0</v>
      </c>
      <c r="DI158" s="5" t="s">
        <v>2455</v>
      </c>
      <c r="DJ158" s="5" t="s">
        <v>2456</v>
      </c>
      <c r="DK158" s="5">
        <f t="shared" si="4"/>
        <v>5.272727273</v>
      </c>
      <c r="DL158" s="5">
        <f t="shared" si="5"/>
        <v>1.25</v>
      </c>
      <c r="DM158" s="5">
        <f t="shared" si="6"/>
        <v>5</v>
      </c>
      <c r="DN158" s="5">
        <f t="shared" si="7"/>
        <v>0</v>
      </c>
      <c r="DO158" s="5">
        <f t="shared" ref="DO158:DP158" si="165">IF($K158=1,Q158,IF($K158=2,S158,IF($K158=3,U158)))</f>
        <v>4</v>
      </c>
      <c r="DP158" s="5">
        <f t="shared" si="165"/>
        <v>1</v>
      </c>
      <c r="DQ158" s="5" t="str">
        <f t="shared" si="9"/>
        <v/>
      </c>
      <c r="DR158" s="5" t="str">
        <f t="shared" si="10"/>
        <v/>
      </c>
      <c r="DS158" s="5"/>
    </row>
    <row r="159" ht="15.75" customHeight="1">
      <c r="A159" s="23">
        <v>279.0</v>
      </c>
      <c r="B159" s="24">
        <v>43336.0</v>
      </c>
      <c r="C159" s="25" t="s">
        <v>128</v>
      </c>
      <c r="D159" s="23">
        <v>36.0</v>
      </c>
      <c r="E159" s="23">
        <v>2.0</v>
      </c>
      <c r="F159" s="6">
        <f t="shared" si="2"/>
        <v>1</v>
      </c>
      <c r="G159" s="6">
        <f t="shared" si="3"/>
        <v>0</v>
      </c>
      <c r="H159" s="23">
        <v>1.0</v>
      </c>
      <c r="I159" s="3">
        <v>128.0</v>
      </c>
      <c r="J159" s="23">
        <v>280.0</v>
      </c>
      <c r="K159" s="23">
        <v>3.0</v>
      </c>
      <c r="L159" s="25"/>
      <c r="M159" s="23">
        <v>0.0</v>
      </c>
      <c r="N159" s="25"/>
      <c r="O159" s="25" t="s">
        <v>68</v>
      </c>
      <c r="P159">
        <v>279.0</v>
      </c>
      <c r="Q159">
        <v>6.0</v>
      </c>
      <c r="R159">
        <v>2.0</v>
      </c>
      <c r="S159">
        <v>6.0</v>
      </c>
      <c r="T159">
        <v>2.0</v>
      </c>
      <c r="U159">
        <v>6.0</v>
      </c>
      <c r="V159">
        <v>2.0</v>
      </c>
      <c r="W159" s="5">
        <v>279.0</v>
      </c>
      <c r="X159" s="5">
        <v>3.0</v>
      </c>
      <c r="Y159" s="5">
        <v>1.0</v>
      </c>
      <c r="Z159" s="5">
        <v>3.0</v>
      </c>
      <c r="AA159" s="5">
        <v>3.0</v>
      </c>
      <c r="AB159" s="5">
        <v>3.0</v>
      </c>
      <c r="AC159" s="5">
        <v>3.0</v>
      </c>
      <c r="AD159" s="5">
        <v>4.0</v>
      </c>
      <c r="AE159" s="5">
        <v>4.0</v>
      </c>
      <c r="AF159" s="5">
        <v>4.0</v>
      </c>
      <c r="AG159" s="5">
        <v>4.0</v>
      </c>
      <c r="AH159" s="5">
        <v>4.0</v>
      </c>
      <c r="AI159" s="5">
        <v>4.0</v>
      </c>
      <c r="AJ159" s="5">
        <v>1.0</v>
      </c>
      <c r="AK159" s="5">
        <v>1.0</v>
      </c>
      <c r="AL159" s="5">
        <v>2.0</v>
      </c>
      <c r="AM159" s="5"/>
      <c r="AN159" s="5" t="s">
        <v>2317</v>
      </c>
      <c r="AO159" s="5">
        <v>6.0</v>
      </c>
      <c r="AP159" s="5">
        <v>6.0</v>
      </c>
      <c r="AQ159" s="5">
        <v>6.0</v>
      </c>
      <c r="AR159" s="5">
        <v>6.0</v>
      </c>
      <c r="AS159" s="5">
        <v>5.0</v>
      </c>
      <c r="AT159" s="5">
        <v>6.0</v>
      </c>
      <c r="AU159" s="5">
        <v>5.0</v>
      </c>
      <c r="AV159" s="5">
        <v>6.0</v>
      </c>
      <c r="AW159" s="5">
        <v>6.0</v>
      </c>
      <c r="AX159" s="5">
        <v>2.0</v>
      </c>
      <c r="AY159" s="5">
        <v>3.0</v>
      </c>
      <c r="AZ159" s="5">
        <v>4.0</v>
      </c>
      <c r="BA159" s="5">
        <v>2.0</v>
      </c>
      <c r="BB159" s="5"/>
      <c r="BC159" s="5">
        <v>3.0</v>
      </c>
      <c r="BD159" s="5" t="s">
        <v>2319</v>
      </c>
      <c r="BE159" s="5" t="s">
        <v>132</v>
      </c>
      <c r="BF159" s="5">
        <v>4.0</v>
      </c>
      <c r="BG159" s="5">
        <v>19.0</v>
      </c>
      <c r="BH159" s="5">
        <v>3.0</v>
      </c>
      <c r="BI159" s="5"/>
      <c r="BJ159" s="5">
        <v>6.0</v>
      </c>
      <c r="BK159" s="5" t="s">
        <v>201</v>
      </c>
      <c r="BL159" s="5">
        <v>5.0</v>
      </c>
      <c r="BM159" s="5">
        <v>5.0</v>
      </c>
      <c r="BN159" s="5" t="s">
        <v>203</v>
      </c>
      <c r="BO159" s="5" t="s">
        <v>2320</v>
      </c>
      <c r="BP159" s="5">
        <v>279.0</v>
      </c>
      <c r="BQ159" s="5">
        <v>5.0</v>
      </c>
      <c r="BR159" s="5">
        <v>5.0</v>
      </c>
      <c r="BS159" s="5">
        <v>3.0</v>
      </c>
      <c r="BT159" s="5">
        <v>5.0</v>
      </c>
      <c r="BU159" s="5">
        <v>2.0</v>
      </c>
      <c r="BV159" s="5">
        <v>2.0</v>
      </c>
      <c r="BW159" s="5">
        <v>4.0</v>
      </c>
      <c r="BX159" s="5">
        <v>5.0</v>
      </c>
      <c r="BY159" s="5">
        <v>1.0</v>
      </c>
      <c r="BZ159" s="5">
        <v>5.0</v>
      </c>
      <c r="CA159" s="5">
        <v>2.0</v>
      </c>
      <c r="CB159" s="5">
        <v>5.0</v>
      </c>
      <c r="CC159" s="5">
        <v>4.0</v>
      </c>
      <c r="CD159" s="5">
        <v>4.0</v>
      </c>
      <c r="CE159" s="5">
        <v>5.0</v>
      </c>
      <c r="CF159" s="5">
        <v>5.0</v>
      </c>
      <c r="CG159" s="5">
        <v>5.0</v>
      </c>
      <c r="CH159" s="5">
        <v>5.0</v>
      </c>
      <c r="CI159" s="5">
        <v>5.0</v>
      </c>
      <c r="CJ159" s="5">
        <v>5.0</v>
      </c>
      <c r="CK159" s="5">
        <v>2.0</v>
      </c>
      <c r="CL159" s="5">
        <v>4.0</v>
      </c>
      <c r="CM159" s="5">
        <v>5.0</v>
      </c>
      <c r="CN159" s="5">
        <v>1.0</v>
      </c>
      <c r="CO159" s="5">
        <v>3.0</v>
      </c>
      <c r="CP159" s="5">
        <v>5.0</v>
      </c>
      <c r="CQ159" s="5">
        <v>5.0</v>
      </c>
      <c r="CR159" s="5">
        <v>3.0</v>
      </c>
      <c r="CS159" s="5">
        <v>5.0</v>
      </c>
      <c r="CT159" s="5">
        <v>5.0</v>
      </c>
      <c r="CU159" s="5">
        <v>4.0</v>
      </c>
      <c r="CV159" s="5">
        <v>4.0</v>
      </c>
      <c r="CW159" s="5">
        <v>3.0</v>
      </c>
      <c r="CX159" s="5">
        <v>2.0</v>
      </c>
      <c r="CY159" s="5">
        <v>2.0</v>
      </c>
      <c r="CZ159" s="5">
        <v>4.0</v>
      </c>
      <c r="DA159" s="5">
        <v>5.0</v>
      </c>
      <c r="DB159" s="5">
        <v>1.0</v>
      </c>
      <c r="DC159" s="5">
        <v>5.0</v>
      </c>
      <c r="DD159" s="5">
        <v>5.0</v>
      </c>
      <c r="DE159" s="5">
        <v>3.0</v>
      </c>
      <c r="DF159" s="5">
        <v>5.0</v>
      </c>
      <c r="DG159" s="5">
        <v>5.0</v>
      </c>
      <c r="DH159" s="5">
        <v>4.0</v>
      </c>
      <c r="DI159" s="5" t="s">
        <v>2469</v>
      </c>
      <c r="DJ159" s="5" t="s">
        <v>2470</v>
      </c>
      <c r="DK159" s="5">
        <f t="shared" si="4"/>
        <v>3.363636364</v>
      </c>
      <c r="DL159" s="5">
        <f t="shared" si="5"/>
        <v>5.5</v>
      </c>
      <c r="DM159" s="5">
        <f t="shared" si="6"/>
        <v>3.75</v>
      </c>
      <c r="DN159" s="5">
        <f t="shared" si="7"/>
        <v>0</v>
      </c>
      <c r="DO159" s="5">
        <f t="shared" ref="DO159:DP159" si="166">IF($K159=1,Q159,IF($K159=2,S159,IF($K159=3,U159)))</f>
        <v>6</v>
      </c>
      <c r="DP159" s="5">
        <f t="shared" si="166"/>
        <v>2</v>
      </c>
      <c r="DQ159" s="5">
        <f t="shared" si="9"/>
        <v>3</v>
      </c>
      <c r="DR159" s="5">
        <f t="shared" si="10"/>
        <v>1.5</v>
      </c>
      <c r="DS159" s="22" t="s">
        <v>2477</v>
      </c>
    </row>
    <row r="160" ht="15.75" customHeight="1">
      <c r="A160" s="23">
        <v>280.0</v>
      </c>
      <c r="B160" s="24">
        <v>43336.0</v>
      </c>
      <c r="C160" s="25" t="s">
        <v>128</v>
      </c>
      <c r="D160" s="23">
        <v>36.0</v>
      </c>
      <c r="E160" s="23">
        <v>2.0</v>
      </c>
      <c r="F160" s="6">
        <f t="shared" si="2"/>
        <v>1</v>
      </c>
      <c r="G160" s="6">
        <f t="shared" si="3"/>
        <v>0</v>
      </c>
      <c r="H160" s="23">
        <v>1.0</v>
      </c>
      <c r="I160" s="3">
        <v>128.0</v>
      </c>
      <c r="J160" s="23">
        <v>279.0</v>
      </c>
      <c r="K160" s="23">
        <v>3.0</v>
      </c>
      <c r="L160" s="25"/>
      <c r="M160" s="23">
        <v>0.0</v>
      </c>
      <c r="N160" s="25"/>
      <c r="O160" s="25" t="s">
        <v>68</v>
      </c>
      <c r="P160">
        <v>280.0</v>
      </c>
      <c r="Q160">
        <v>5.0</v>
      </c>
      <c r="R160">
        <v>1.0</v>
      </c>
      <c r="S160">
        <v>3.0</v>
      </c>
      <c r="T160">
        <v>1.0</v>
      </c>
      <c r="U160">
        <v>3.0</v>
      </c>
      <c r="V160">
        <v>1.0</v>
      </c>
      <c r="W160" s="5">
        <v>280.0</v>
      </c>
      <c r="X160" s="5">
        <v>3.0</v>
      </c>
      <c r="Y160" s="5">
        <v>6.0</v>
      </c>
      <c r="Z160" s="5">
        <v>5.0</v>
      </c>
      <c r="AA160" s="5">
        <v>5.0</v>
      </c>
      <c r="AB160" s="5">
        <v>5.0</v>
      </c>
      <c r="AC160" s="5">
        <v>5.0</v>
      </c>
      <c r="AD160" s="5">
        <v>5.0</v>
      </c>
      <c r="AE160" s="5">
        <v>3.0</v>
      </c>
      <c r="AF160" s="5">
        <v>5.0</v>
      </c>
      <c r="AG160" s="5">
        <v>3.0</v>
      </c>
      <c r="AH160" s="5">
        <v>5.0</v>
      </c>
      <c r="AI160" s="5">
        <v>3.0</v>
      </c>
      <c r="AJ160" s="5">
        <v>2.0</v>
      </c>
      <c r="AK160" s="5">
        <v>2.0</v>
      </c>
      <c r="AL160" s="5">
        <v>2.0</v>
      </c>
      <c r="AM160" s="5"/>
      <c r="AN160" s="5" t="s">
        <v>2323</v>
      </c>
      <c r="AO160" s="5">
        <v>4.0</v>
      </c>
      <c r="AP160" s="5">
        <v>3.0</v>
      </c>
      <c r="AQ160" s="5">
        <v>2.0</v>
      </c>
      <c r="AR160" s="5">
        <v>2.0</v>
      </c>
      <c r="AS160" s="5">
        <v>1.0</v>
      </c>
      <c r="AT160" s="5">
        <v>1.0</v>
      </c>
      <c r="AU160" s="5">
        <v>3.0</v>
      </c>
      <c r="AV160" s="5">
        <v>2.0</v>
      </c>
      <c r="AW160" s="5">
        <v>1.0</v>
      </c>
      <c r="AX160" s="5">
        <v>3.0</v>
      </c>
      <c r="AY160" s="5">
        <v>3.0</v>
      </c>
      <c r="AZ160" s="5">
        <v>2.0</v>
      </c>
      <c r="BA160" s="5">
        <v>1.0</v>
      </c>
      <c r="BB160" s="5"/>
      <c r="BC160" s="5">
        <v>2.0</v>
      </c>
      <c r="BD160" s="5"/>
      <c r="BE160" s="5" t="s">
        <v>132</v>
      </c>
      <c r="BF160" s="5">
        <v>2.0</v>
      </c>
      <c r="BG160" s="5">
        <v>19.0</v>
      </c>
      <c r="BH160" s="5">
        <v>3.0</v>
      </c>
      <c r="BI160" s="5"/>
      <c r="BJ160" s="5" t="s">
        <v>548</v>
      </c>
      <c r="BK160" s="5"/>
      <c r="BL160" s="5">
        <v>2.0</v>
      </c>
      <c r="BM160" s="5">
        <v>5.0</v>
      </c>
      <c r="BN160" s="5" t="s">
        <v>202</v>
      </c>
      <c r="BO160" s="5" t="s">
        <v>2324</v>
      </c>
      <c r="BP160" s="5">
        <v>280.0</v>
      </c>
      <c r="BQ160" s="5">
        <v>3.0</v>
      </c>
      <c r="BR160" s="5">
        <v>4.0</v>
      </c>
      <c r="BS160" s="5">
        <v>4.0</v>
      </c>
      <c r="BT160" s="5">
        <v>4.0</v>
      </c>
      <c r="BU160" s="5">
        <v>3.0</v>
      </c>
      <c r="BV160" s="5">
        <v>4.0</v>
      </c>
      <c r="BW160" s="5">
        <v>4.0</v>
      </c>
      <c r="BX160" s="5">
        <v>3.0</v>
      </c>
      <c r="BY160" s="5">
        <v>4.0</v>
      </c>
      <c r="BZ160" s="5">
        <v>4.0</v>
      </c>
      <c r="CA160" s="5">
        <v>2.0</v>
      </c>
      <c r="CB160" s="5">
        <v>4.0</v>
      </c>
      <c r="CC160" s="5">
        <v>4.0</v>
      </c>
      <c r="CD160" s="5">
        <v>4.0</v>
      </c>
      <c r="CE160" s="5">
        <v>4.0</v>
      </c>
      <c r="CF160" s="5">
        <v>3.0</v>
      </c>
      <c r="CG160" s="5">
        <v>4.0</v>
      </c>
      <c r="CH160" s="5">
        <v>2.0</v>
      </c>
      <c r="CI160" s="5">
        <v>4.0</v>
      </c>
      <c r="CJ160" s="5">
        <v>3.0</v>
      </c>
      <c r="CK160" s="5">
        <v>4.0</v>
      </c>
      <c r="CL160" s="5">
        <v>4.0</v>
      </c>
      <c r="CM160" s="5">
        <v>4.0</v>
      </c>
      <c r="CN160" s="5">
        <v>4.0</v>
      </c>
      <c r="CO160" s="5">
        <v>3.0</v>
      </c>
      <c r="CP160" s="5">
        <v>3.0</v>
      </c>
      <c r="CQ160" s="5">
        <v>4.0</v>
      </c>
      <c r="CR160" s="5">
        <v>4.0</v>
      </c>
      <c r="CS160" s="5">
        <v>4.0</v>
      </c>
      <c r="CT160" s="5">
        <v>3.0</v>
      </c>
      <c r="CU160" s="5">
        <v>4.0</v>
      </c>
      <c r="CV160" s="5">
        <v>3.0</v>
      </c>
      <c r="CW160" s="5">
        <v>4.0</v>
      </c>
      <c r="CX160" s="5">
        <v>4.0</v>
      </c>
      <c r="CY160" s="5">
        <v>4.0</v>
      </c>
      <c r="CZ160" s="5">
        <v>2.0</v>
      </c>
      <c r="DA160" s="5">
        <v>4.0</v>
      </c>
      <c r="DB160" s="5">
        <v>4.0</v>
      </c>
      <c r="DC160" s="5">
        <v>4.0</v>
      </c>
      <c r="DD160" s="5">
        <v>4.0</v>
      </c>
      <c r="DE160" s="5">
        <v>3.0</v>
      </c>
      <c r="DF160" s="5">
        <v>4.0</v>
      </c>
      <c r="DG160" s="5">
        <v>3.0</v>
      </c>
      <c r="DH160" s="5">
        <v>3.0</v>
      </c>
      <c r="DI160" s="5" t="s">
        <v>2484</v>
      </c>
      <c r="DJ160" s="5" t="s">
        <v>2486</v>
      </c>
      <c r="DK160" s="5">
        <f t="shared" si="4"/>
        <v>4.909090909</v>
      </c>
      <c r="DL160" s="5">
        <f t="shared" si="5"/>
        <v>1.75</v>
      </c>
      <c r="DM160" s="5">
        <f t="shared" si="6"/>
        <v>2.25</v>
      </c>
      <c r="DN160" s="5">
        <f t="shared" si="7"/>
        <v>0</v>
      </c>
      <c r="DO160" s="5">
        <f t="shared" ref="DO160:DP160" si="167">IF($K160=1,Q160,IF($K160=2,S160,IF($K160=3,U160)))</f>
        <v>3</v>
      </c>
      <c r="DP160" s="5">
        <f t="shared" si="167"/>
        <v>1</v>
      </c>
      <c r="DQ160" s="5" t="str">
        <f t="shared" si="9"/>
        <v/>
      </c>
      <c r="DR160" s="5" t="str">
        <f t="shared" si="10"/>
        <v/>
      </c>
      <c r="DS160" s="22" t="s">
        <v>2477</v>
      </c>
    </row>
    <row r="161" ht="15.75" customHeight="1">
      <c r="A161" s="23">
        <v>282.0</v>
      </c>
      <c r="B161" s="24">
        <v>43336.0</v>
      </c>
      <c r="C161" s="25" t="s">
        <v>128</v>
      </c>
      <c r="D161" s="23">
        <v>36.0</v>
      </c>
      <c r="E161" s="23">
        <v>2.0</v>
      </c>
      <c r="F161" s="6">
        <f t="shared" si="2"/>
        <v>1</v>
      </c>
      <c r="G161" s="6">
        <f t="shared" si="3"/>
        <v>0</v>
      </c>
      <c r="H161" s="23">
        <v>2.0</v>
      </c>
      <c r="I161" s="3">
        <v>129.0</v>
      </c>
      <c r="J161" s="23">
        <v>292.0</v>
      </c>
      <c r="K161" s="23">
        <v>3.0</v>
      </c>
      <c r="L161" s="25"/>
      <c r="M161" s="23">
        <v>0.0</v>
      </c>
      <c r="N161" s="25"/>
      <c r="O161" s="25" t="s">
        <v>68</v>
      </c>
      <c r="P161">
        <v>282.0</v>
      </c>
      <c r="Q161">
        <v>6.0</v>
      </c>
      <c r="R161">
        <v>2.0</v>
      </c>
      <c r="S161">
        <v>4.0</v>
      </c>
      <c r="T161">
        <v>0.0</v>
      </c>
      <c r="U161">
        <v>1.0</v>
      </c>
      <c r="V161">
        <v>2.0</v>
      </c>
      <c r="W161" s="5">
        <v>282.0</v>
      </c>
      <c r="X161" s="5">
        <v>3.0</v>
      </c>
      <c r="Y161" s="5">
        <v>7.0</v>
      </c>
      <c r="Z161" s="5">
        <v>7.0</v>
      </c>
      <c r="AA161" s="5">
        <v>7.0</v>
      </c>
      <c r="AB161" s="5">
        <v>7.0</v>
      </c>
      <c r="AC161" s="5">
        <v>7.0</v>
      </c>
      <c r="AD161" s="5">
        <v>6.0</v>
      </c>
      <c r="AE161" s="5">
        <v>1.0</v>
      </c>
      <c r="AF161" s="5">
        <v>7.0</v>
      </c>
      <c r="AG161" s="5">
        <v>1.0</v>
      </c>
      <c r="AH161" s="5">
        <v>6.0</v>
      </c>
      <c r="AI161" s="5">
        <v>5.0</v>
      </c>
      <c r="AJ161" s="5">
        <v>2.0</v>
      </c>
      <c r="AK161" s="5">
        <v>3.0</v>
      </c>
      <c r="AL161" s="5">
        <v>1.0</v>
      </c>
      <c r="AM161" s="5" t="s">
        <v>2333</v>
      </c>
      <c r="AN161" s="5"/>
      <c r="AO161" s="5">
        <v>6.0</v>
      </c>
      <c r="AP161" s="5">
        <v>4.0</v>
      </c>
      <c r="AQ161" s="5">
        <v>4.0</v>
      </c>
      <c r="AR161" s="5">
        <v>3.0</v>
      </c>
      <c r="AS161" s="5">
        <v>1.0</v>
      </c>
      <c r="AT161" s="5">
        <v>2.0</v>
      </c>
      <c r="AU161" s="5">
        <v>2.0</v>
      </c>
      <c r="AV161" s="5">
        <v>5.0</v>
      </c>
      <c r="AW161" s="5">
        <v>6.0</v>
      </c>
      <c r="AX161" s="5">
        <v>6.0</v>
      </c>
      <c r="AY161" s="5">
        <v>6.0</v>
      </c>
      <c r="AZ161" s="5">
        <v>6.0</v>
      </c>
      <c r="BA161" s="5">
        <v>1.0</v>
      </c>
      <c r="BB161" s="5"/>
      <c r="BC161" s="5">
        <v>2.0</v>
      </c>
      <c r="BD161" s="5"/>
      <c r="BE161" s="5" t="s">
        <v>139</v>
      </c>
      <c r="BF161" s="5">
        <v>4.0</v>
      </c>
      <c r="BG161" s="5">
        <v>20.0</v>
      </c>
      <c r="BH161" s="5">
        <v>3.0</v>
      </c>
      <c r="BI161" s="5"/>
      <c r="BJ161" s="5" t="s">
        <v>1267</v>
      </c>
      <c r="BK161" s="5"/>
      <c r="BL161" s="5">
        <v>3.0</v>
      </c>
      <c r="BM161" s="5">
        <v>5.0</v>
      </c>
      <c r="BN161" s="5" t="s">
        <v>150</v>
      </c>
      <c r="BO161" s="5"/>
      <c r="BP161" s="5">
        <v>282.0</v>
      </c>
      <c r="BQ161" s="5">
        <v>4.0</v>
      </c>
      <c r="BR161" s="5">
        <v>4.0</v>
      </c>
      <c r="BS161" s="5">
        <v>5.0</v>
      </c>
      <c r="BT161" s="5">
        <v>2.0</v>
      </c>
      <c r="BU161" s="5">
        <v>3.0</v>
      </c>
      <c r="BV161" s="5">
        <v>4.0</v>
      </c>
      <c r="BW161" s="5">
        <v>4.0</v>
      </c>
      <c r="BX161" s="5">
        <v>4.0</v>
      </c>
      <c r="BY161" s="5">
        <v>1.0</v>
      </c>
      <c r="BZ161" s="5">
        <v>4.0</v>
      </c>
      <c r="CA161" s="5">
        <v>2.0</v>
      </c>
      <c r="CB161" s="5">
        <v>1.0</v>
      </c>
      <c r="CC161" s="5">
        <v>5.0</v>
      </c>
      <c r="CD161" s="5">
        <v>5.0</v>
      </c>
      <c r="CE161" s="5">
        <v>4.0</v>
      </c>
      <c r="CF161" s="5">
        <v>2.0</v>
      </c>
      <c r="CG161" s="5">
        <v>2.0</v>
      </c>
      <c r="CH161" s="5">
        <v>2.0</v>
      </c>
      <c r="CI161" s="5">
        <v>5.0</v>
      </c>
      <c r="CJ161" s="5">
        <v>5.0</v>
      </c>
      <c r="CK161" s="5">
        <v>4.0</v>
      </c>
      <c r="CL161" s="5">
        <v>1.0</v>
      </c>
      <c r="CM161" s="5">
        <v>2.0</v>
      </c>
      <c r="CN161" s="5">
        <v>1.0</v>
      </c>
      <c r="CO161" s="5">
        <v>2.0</v>
      </c>
      <c r="CP161" s="5">
        <v>2.0</v>
      </c>
      <c r="CQ161" s="5">
        <v>2.0</v>
      </c>
      <c r="CR161" s="5">
        <v>4.0</v>
      </c>
      <c r="CS161" s="5">
        <v>5.0</v>
      </c>
      <c r="CT161" s="5">
        <v>5.0</v>
      </c>
      <c r="CU161" s="5">
        <v>4.0</v>
      </c>
      <c r="CV161" s="5">
        <v>4.0</v>
      </c>
      <c r="CW161" s="5">
        <v>4.0</v>
      </c>
      <c r="CX161" s="5">
        <v>1.0</v>
      </c>
      <c r="CY161" s="5">
        <v>5.0</v>
      </c>
      <c r="CZ161" s="5">
        <v>2.0</v>
      </c>
      <c r="DA161" s="5">
        <v>2.0</v>
      </c>
      <c r="DB161" s="5">
        <v>4.0</v>
      </c>
      <c r="DC161" s="5">
        <v>5.0</v>
      </c>
      <c r="DD161" s="5">
        <v>4.0</v>
      </c>
      <c r="DE161" s="5">
        <v>4.0</v>
      </c>
      <c r="DF161" s="5">
        <v>5.0</v>
      </c>
      <c r="DG161" s="5">
        <v>4.0</v>
      </c>
      <c r="DH161" s="5">
        <v>4.0</v>
      </c>
      <c r="DI161" s="5" t="s">
        <v>2497</v>
      </c>
      <c r="DJ161" s="5" t="s">
        <v>2498</v>
      </c>
      <c r="DK161" s="5">
        <f t="shared" si="4"/>
        <v>6.636363636</v>
      </c>
      <c r="DL161" s="5">
        <f t="shared" si="5"/>
        <v>2</v>
      </c>
      <c r="DM161" s="5">
        <f t="shared" si="6"/>
        <v>6</v>
      </c>
      <c r="DN161" s="5">
        <f t="shared" si="7"/>
        <v>1</v>
      </c>
      <c r="DO161" s="5">
        <f t="shared" ref="DO161:DP161" si="168">IF($K161=1,Q161,IF($K161=2,S161,IF($K161=3,U161)))</f>
        <v>1</v>
      </c>
      <c r="DP161" s="5">
        <f t="shared" si="168"/>
        <v>2</v>
      </c>
      <c r="DQ161" s="5">
        <f t="shared" si="9"/>
        <v>3</v>
      </c>
      <c r="DR161" s="5">
        <f t="shared" si="10"/>
        <v>1.5</v>
      </c>
      <c r="DS161" s="22" t="s">
        <v>2505</v>
      </c>
    </row>
    <row r="162" ht="15.75" customHeight="1">
      <c r="A162" s="23">
        <v>292.0</v>
      </c>
      <c r="B162" s="24">
        <v>43336.0</v>
      </c>
      <c r="C162" s="25" t="s">
        <v>128</v>
      </c>
      <c r="D162" s="23">
        <v>36.0</v>
      </c>
      <c r="E162" s="23">
        <v>2.0</v>
      </c>
      <c r="F162" s="6">
        <f t="shared" si="2"/>
        <v>1</v>
      </c>
      <c r="G162" s="6">
        <f t="shared" si="3"/>
        <v>0</v>
      </c>
      <c r="H162" s="23">
        <v>2.0</v>
      </c>
      <c r="I162" s="3">
        <v>129.0</v>
      </c>
      <c r="J162" s="23">
        <v>282.0</v>
      </c>
      <c r="K162" s="23">
        <v>3.0</v>
      </c>
      <c r="L162" s="25"/>
      <c r="M162" s="23">
        <v>0.0</v>
      </c>
      <c r="N162" s="25"/>
      <c r="O162" s="25" t="s">
        <v>68</v>
      </c>
      <c r="P162">
        <v>292.0</v>
      </c>
      <c r="Q162">
        <v>4.0</v>
      </c>
      <c r="R162">
        <v>0.0</v>
      </c>
      <c r="S162">
        <v>3.0</v>
      </c>
      <c r="T162">
        <v>0.0</v>
      </c>
      <c r="U162">
        <v>4.0</v>
      </c>
      <c r="V162">
        <v>1.0</v>
      </c>
      <c r="W162" s="5">
        <v>292.0</v>
      </c>
      <c r="X162" s="5">
        <v>3.0</v>
      </c>
      <c r="Y162" s="5">
        <v>5.0</v>
      </c>
      <c r="Z162" s="5">
        <v>5.0</v>
      </c>
      <c r="AA162" s="5">
        <v>5.0</v>
      </c>
      <c r="AB162" s="5">
        <v>5.0</v>
      </c>
      <c r="AC162" s="5">
        <v>5.0</v>
      </c>
      <c r="AD162" s="5">
        <v>4.0</v>
      </c>
      <c r="AE162" s="5">
        <v>4.0</v>
      </c>
      <c r="AF162" s="5">
        <v>4.0</v>
      </c>
      <c r="AG162" s="5">
        <v>4.0</v>
      </c>
      <c r="AH162" s="5">
        <v>4.0</v>
      </c>
      <c r="AI162" s="5">
        <v>4.0</v>
      </c>
      <c r="AJ162" s="5">
        <v>3.0</v>
      </c>
      <c r="AK162" s="5">
        <v>3.0</v>
      </c>
      <c r="AL162" s="5">
        <v>1.0</v>
      </c>
      <c r="AM162" s="5" t="s">
        <v>2375</v>
      </c>
      <c r="AN162" s="5"/>
      <c r="AO162" s="5">
        <v>4.0</v>
      </c>
      <c r="AP162" s="5">
        <v>3.0</v>
      </c>
      <c r="AQ162" s="5">
        <v>4.0</v>
      </c>
      <c r="AR162" s="5">
        <v>2.0</v>
      </c>
      <c r="AS162" s="5">
        <v>2.0</v>
      </c>
      <c r="AT162" s="5">
        <v>2.0</v>
      </c>
      <c r="AU162" s="5">
        <v>2.0</v>
      </c>
      <c r="AV162" s="5">
        <v>3.0</v>
      </c>
      <c r="AW162" s="5">
        <v>3.0</v>
      </c>
      <c r="AX162" s="5">
        <v>3.0</v>
      </c>
      <c r="AY162" s="5">
        <v>3.0</v>
      </c>
      <c r="AZ162" s="5">
        <v>3.0</v>
      </c>
      <c r="BA162" s="5">
        <v>1.0</v>
      </c>
      <c r="BB162" s="5"/>
      <c r="BC162" s="5">
        <v>2.0</v>
      </c>
      <c r="BD162" s="5"/>
      <c r="BE162" s="5" t="s">
        <v>139</v>
      </c>
      <c r="BF162" s="5">
        <v>3.0</v>
      </c>
      <c r="BG162" s="5">
        <v>19.0</v>
      </c>
      <c r="BH162" s="5">
        <v>3.0</v>
      </c>
      <c r="BI162" s="5"/>
      <c r="BJ162" s="5">
        <v>4.0</v>
      </c>
      <c r="BK162" s="5"/>
      <c r="BL162" s="5">
        <v>3.0</v>
      </c>
      <c r="BM162" s="5">
        <v>5.0</v>
      </c>
      <c r="BN162" s="5" t="s">
        <v>133</v>
      </c>
      <c r="BO162" s="5"/>
      <c r="BP162" s="5">
        <v>292.0</v>
      </c>
      <c r="BQ162" s="5">
        <v>2.0</v>
      </c>
      <c r="BR162" s="5">
        <v>2.0</v>
      </c>
      <c r="BS162" s="5">
        <v>2.0</v>
      </c>
      <c r="BT162" s="5">
        <v>2.0</v>
      </c>
      <c r="BU162" s="5">
        <v>4.0</v>
      </c>
      <c r="BV162" s="5">
        <v>5.0</v>
      </c>
      <c r="BW162" s="5">
        <v>4.0</v>
      </c>
      <c r="BX162" s="5">
        <v>5.0</v>
      </c>
      <c r="BY162" s="5">
        <v>5.0</v>
      </c>
      <c r="BZ162" s="5">
        <v>3.0</v>
      </c>
      <c r="CA162" s="5">
        <v>3.0</v>
      </c>
      <c r="CB162" s="5">
        <v>2.0</v>
      </c>
      <c r="CC162" s="5">
        <v>2.0</v>
      </c>
      <c r="CD162" s="5">
        <v>3.0</v>
      </c>
      <c r="CE162" s="5">
        <v>4.0</v>
      </c>
      <c r="CF162" s="5">
        <v>3.0</v>
      </c>
      <c r="CG162" s="5">
        <v>4.0</v>
      </c>
      <c r="CH162" s="5">
        <v>2.0</v>
      </c>
      <c r="CI162" s="5">
        <v>2.0</v>
      </c>
      <c r="CJ162" s="5">
        <v>4.0</v>
      </c>
      <c r="CK162" s="5">
        <v>5.0</v>
      </c>
      <c r="CL162" s="5">
        <v>4.0</v>
      </c>
      <c r="CM162" s="5">
        <v>4.0</v>
      </c>
      <c r="CN162" s="5">
        <v>2.0</v>
      </c>
      <c r="CO162" s="5">
        <v>2.0</v>
      </c>
      <c r="CP162" s="5">
        <v>4.0</v>
      </c>
      <c r="CQ162" s="5">
        <v>4.0</v>
      </c>
      <c r="CR162" s="5">
        <v>2.0</v>
      </c>
      <c r="CS162" s="5">
        <v>4.0</v>
      </c>
      <c r="CT162" s="5">
        <v>4.0</v>
      </c>
      <c r="CU162" s="5">
        <v>4.0</v>
      </c>
      <c r="CV162" s="5">
        <v>5.0</v>
      </c>
      <c r="CW162" s="5">
        <v>5.0</v>
      </c>
      <c r="CX162" s="5">
        <v>4.0</v>
      </c>
      <c r="CY162" s="5">
        <v>2.0</v>
      </c>
      <c r="CZ162" s="5">
        <v>2.0</v>
      </c>
      <c r="DA162" s="5">
        <v>4.0</v>
      </c>
      <c r="DB162" s="5">
        <v>2.0</v>
      </c>
      <c r="DC162" s="5">
        <v>2.0</v>
      </c>
      <c r="DD162" s="5">
        <v>4.0</v>
      </c>
      <c r="DE162" s="5">
        <v>2.0</v>
      </c>
      <c r="DF162" s="5">
        <v>4.0</v>
      </c>
      <c r="DG162" s="5">
        <v>4.0</v>
      </c>
      <c r="DH162" s="5">
        <v>4.0</v>
      </c>
      <c r="DI162" s="5" t="s">
        <v>2513</v>
      </c>
      <c r="DJ162" s="5" t="s">
        <v>2514</v>
      </c>
      <c r="DK162" s="5">
        <f t="shared" si="4"/>
        <v>4.454545455</v>
      </c>
      <c r="DL162" s="5">
        <f t="shared" si="5"/>
        <v>2</v>
      </c>
      <c r="DM162" s="5">
        <f t="shared" si="6"/>
        <v>3</v>
      </c>
      <c r="DN162" s="5">
        <f t="shared" si="7"/>
        <v>0</v>
      </c>
      <c r="DO162" s="5">
        <f t="shared" ref="DO162:DP162" si="169">IF($K162=1,Q162,IF($K162=2,S162,IF($K162=3,U162)))</f>
        <v>4</v>
      </c>
      <c r="DP162" s="5">
        <f t="shared" si="169"/>
        <v>1</v>
      </c>
      <c r="DQ162" s="5" t="str">
        <f t="shared" si="9"/>
        <v/>
      </c>
      <c r="DR162" s="5" t="str">
        <f t="shared" si="10"/>
        <v/>
      </c>
      <c r="DS162" s="22" t="s">
        <v>2505</v>
      </c>
    </row>
    <row r="163" ht="15.75" customHeight="1">
      <c r="A163" s="23">
        <v>290.0</v>
      </c>
      <c r="B163" s="24">
        <v>43336.0</v>
      </c>
      <c r="C163" s="25" t="s">
        <v>128</v>
      </c>
      <c r="D163" s="23">
        <v>36.0</v>
      </c>
      <c r="E163" s="23">
        <v>2.0</v>
      </c>
      <c r="F163" s="6">
        <f t="shared" si="2"/>
        <v>1</v>
      </c>
      <c r="G163" s="6">
        <f t="shared" si="3"/>
        <v>0</v>
      </c>
      <c r="H163" s="23">
        <v>3.0</v>
      </c>
      <c r="I163" s="3">
        <v>130.0</v>
      </c>
      <c r="J163" s="23">
        <v>293.0</v>
      </c>
      <c r="K163" s="23">
        <v>3.0</v>
      </c>
      <c r="L163" s="25"/>
      <c r="M163" s="23">
        <v>0.0</v>
      </c>
      <c r="N163" s="25"/>
      <c r="O163" s="25" t="s">
        <v>68</v>
      </c>
      <c r="P163">
        <v>290.0</v>
      </c>
      <c r="Q163">
        <v>5.0</v>
      </c>
      <c r="R163">
        <v>1.0</v>
      </c>
      <c r="S163">
        <v>2.0</v>
      </c>
      <c r="T163">
        <v>1.0</v>
      </c>
      <c r="U163">
        <v>5.0</v>
      </c>
      <c r="V163">
        <v>1.0</v>
      </c>
      <c r="W163" s="5">
        <v>290.0</v>
      </c>
      <c r="X163" s="5">
        <v>3.0</v>
      </c>
      <c r="Y163" s="5">
        <v>6.0</v>
      </c>
      <c r="Z163" s="5">
        <v>4.0</v>
      </c>
      <c r="AA163" s="5">
        <v>4.0</v>
      </c>
      <c r="AB163" s="5">
        <v>5.0</v>
      </c>
      <c r="AC163" s="5">
        <v>5.0</v>
      </c>
      <c r="AD163" s="5">
        <v>4.0</v>
      </c>
      <c r="AE163" s="5">
        <v>3.0</v>
      </c>
      <c r="AF163" s="5">
        <v>5.0</v>
      </c>
      <c r="AG163" s="5">
        <v>2.0</v>
      </c>
      <c r="AH163" s="5">
        <v>5.0</v>
      </c>
      <c r="AI163" s="5">
        <v>5.0</v>
      </c>
      <c r="AJ163" s="5">
        <v>2.0</v>
      </c>
      <c r="AK163" s="5">
        <v>2.0</v>
      </c>
      <c r="AL163" s="5">
        <v>2.0</v>
      </c>
      <c r="AM163" s="5"/>
      <c r="AN163" s="5" t="s">
        <v>2365</v>
      </c>
      <c r="AO163" s="5">
        <v>5.0</v>
      </c>
      <c r="AP163" s="5">
        <v>2.0</v>
      </c>
      <c r="AQ163" s="5">
        <v>5.0</v>
      </c>
      <c r="AR163" s="5">
        <v>1.0</v>
      </c>
      <c r="AS163" s="5">
        <v>1.0</v>
      </c>
      <c r="AT163" s="5">
        <v>1.0</v>
      </c>
      <c r="AU163" s="5">
        <v>1.0</v>
      </c>
      <c r="AV163" s="5">
        <v>5.0</v>
      </c>
      <c r="AW163" s="5">
        <v>3.0</v>
      </c>
      <c r="AX163" s="5">
        <v>5.0</v>
      </c>
      <c r="AY163" s="5">
        <v>3.0</v>
      </c>
      <c r="AZ163" s="5">
        <v>4.0</v>
      </c>
      <c r="BA163" s="5">
        <v>1.0</v>
      </c>
      <c r="BB163" s="5"/>
      <c r="BC163" s="5">
        <v>1.0</v>
      </c>
      <c r="BD163" s="5"/>
      <c r="BE163" s="5" t="s">
        <v>139</v>
      </c>
      <c r="BF163" s="5">
        <v>1.0</v>
      </c>
      <c r="BG163" s="5">
        <v>18.0</v>
      </c>
      <c r="BH163" s="5">
        <v>3.0</v>
      </c>
      <c r="BI163" s="5"/>
      <c r="BJ163" s="5" t="s">
        <v>330</v>
      </c>
      <c r="BK163" s="5" t="s">
        <v>2366</v>
      </c>
      <c r="BL163" s="5">
        <v>3.0</v>
      </c>
      <c r="BM163" s="5">
        <v>5.0</v>
      </c>
      <c r="BN163" s="5" t="s">
        <v>340</v>
      </c>
      <c r="BO163" s="5" t="s">
        <v>2367</v>
      </c>
      <c r="BP163" s="5">
        <v>290.0</v>
      </c>
      <c r="BQ163" s="5">
        <v>3.0</v>
      </c>
      <c r="BR163" s="5">
        <v>4.0</v>
      </c>
      <c r="BS163" s="5">
        <v>4.0</v>
      </c>
      <c r="BT163" s="5">
        <v>2.0</v>
      </c>
      <c r="BU163" s="5">
        <v>4.0</v>
      </c>
      <c r="BV163" s="5">
        <v>2.0</v>
      </c>
      <c r="BW163" s="5">
        <v>3.0</v>
      </c>
      <c r="BX163" s="5">
        <v>4.0</v>
      </c>
      <c r="BY163" s="5">
        <v>5.0</v>
      </c>
      <c r="BZ163" s="5">
        <v>5.0</v>
      </c>
      <c r="CA163" s="5">
        <v>2.0</v>
      </c>
      <c r="CB163" s="5">
        <v>4.0</v>
      </c>
      <c r="CC163" s="5">
        <v>4.0</v>
      </c>
      <c r="CD163" s="5">
        <v>4.0</v>
      </c>
      <c r="CE163" s="5">
        <v>3.0</v>
      </c>
      <c r="CF163" s="5">
        <v>4.0</v>
      </c>
      <c r="CG163" s="5">
        <v>4.0</v>
      </c>
      <c r="CH163" s="5">
        <v>3.0</v>
      </c>
      <c r="CI163" s="5">
        <v>3.0</v>
      </c>
      <c r="CJ163" s="5">
        <v>5.0</v>
      </c>
      <c r="CK163" s="5">
        <v>3.0</v>
      </c>
      <c r="CL163" s="5">
        <v>4.0</v>
      </c>
      <c r="CM163" s="5">
        <v>2.0</v>
      </c>
      <c r="CN163" s="5">
        <v>5.0</v>
      </c>
      <c r="CO163" s="5">
        <v>5.0</v>
      </c>
      <c r="CP163" s="5">
        <v>4.0</v>
      </c>
      <c r="CQ163" s="5">
        <v>4.0</v>
      </c>
      <c r="CR163" s="5">
        <v>5.0</v>
      </c>
      <c r="CS163" s="5">
        <v>1.0</v>
      </c>
      <c r="CT163" s="5">
        <v>4.0</v>
      </c>
      <c r="CU163" s="5">
        <v>4.0</v>
      </c>
      <c r="CV163" s="5">
        <v>4.0</v>
      </c>
      <c r="CW163" s="5">
        <v>4.0</v>
      </c>
      <c r="CX163" s="5">
        <v>5.0</v>
      </c>
      <c r="CY163" s="5">
        <v>2.0</v>
      </c>
      <c r="CZ163" s="5">
        <v>4.0</v>
      </c>
      <c r="DA163" s="5">
        <v>4.0</v>
      </c>
      <c r="DB163" s="5">
        <v>4.0</v>
      </c>
      <c r="DC163" s="5">
        <v>2.0</v>
      </c>
      <c r="DD163" s="5">
        <v>5.0</v>
      </c>
      <c r="DE163" s="5">
        <v>2.0</v>
      </c>
      <c r="DF163" s="5">
        <v>4.0</v>
      </c>
      <c r="DG163" s="5">
        <v>2.0</v>
      </c>
      <c r="DH163" s="5">
        <v>2.0</v>
      </c>
      <c r="DI163" s="5" t="s">
        <v>2531</v>
      </c>
      <c r="DJ163" s="5" t="s">
        <v>2532</v>
      </c>
      <c r="DK163" s="5">
        <f t="shared" si="4"/>
        <v>4.909090909</v>
      </c>
      <c r="DL163" s="5">
        <f t="shared" si="5"/>
        <v>1</v>
      </c>
      <c r="DM163" s="5">
        <f t="shared" si="6"/>
        <v>3.75</v>
      </c>
      <c r="DN163" s="5">
        <f t="shared" si="7"/>
        <v>0</v>
      </c>
      <c r="DO163" s="5">
        <f t="shared" ref="DO163:DP163" si="170">IF($K163=1,Q163,IF($K163=2,S163,IF($K163=3,U163)))</f>
        <v>5</v>
      </c>
      <c r="DP163" s="5">
        <f t="shared" si="170"/>
        <v>1</v>
      </c>
      <c r="DQ163" s="5">
        <f t="shared" si="9"/>
        <v>3</v>
      </c>
      <c r="DR163" s="5">
        <f t="shared" si="10"/>
        <v>1</v>
      </c>
      <c r="DS163" s="22" t="s">
        <v>2540</v>
      </c>
    </row>
    <row r="164" ht="15.75" customHeight="1">
      <c r="A164" s="23">
        <v>293.0</v>
      </c>
      <c r="B164" s="24">
        <v>43336.0</v>
      </c>
      <c r="C164" s="25" t="s">
        <v>128</v>
      </c>
      <c r="D164" s="23">
        <v>36.0</v>
      </c>
      <c r="E164" s="23">
        <v>2.0</v>
      </c>
      <c r="F164" s="6">
        <f t="shared" si="2"/>
        <v>1</v>
      </c>
      <c r="G164" s="6">
        <f t="shared" si="3"/>
        <v>0</v>
      </c>
      <c r="H164" s="23">
        <v>3.0</v>
      </c>
      <c r="I164" s="3">
        <v>130.0</v>
      </c>
      <c r="J164" s="23">
        <v>290.0</v>
      </c>
      <c r="K164" s="35">
        <v>3.0</v>
      </c>
      <c r="L164" s="25"/>
      <c r="M164" s="23">
        <v>0.0</v>
      </c>
      <c r="N164" s="25"/>
      <c r="O164" s="25" t="s">
        <v>68</v>
      </c>
      <c r="P164">
        <v>293.0</v>
      </c>
      <c r="Q164">
        <v>5.0</v>
      </c>
      <c r="R164">
        <v>2.0</v>
      </c>
      <c r="S164">
        <v>2.0</v>
      </c>
      <c r="T164">
        <v>1.0</v>
      </c>
      <c r="U164">
        <v>2.0</v>
      </c>
      <c r="V164">
        <v>1.0</v>
      </c>
      <c r="W164" s="5">
        <v>293.0</v>
      </c>
      <c r="X164" s="5">
        <v>3.0</v>
      </c>
      <c r="Y164" s="5">
        <v>6.0</v>
      </c>
      <c r="Z164" s="5">
        <v>5.0</v>
      </c>
      <c r="AA164" s="5">
        <v>5.0</v>
      </c>
      <c r="AB164" s="5">
        <v>5.0</v>
      </c>
      <c r="AC164" s="5">
        <v>4.0</v>
      </c>
      <c r="AD164" s="5">
        <v>6.0</v>
      </c>
      <c r="AE164" s="5">
        <v>2.0</v>
      </c>
      <c r="AF164" s="5">
        <v>6.0</v>
      </c>
      <c r="AG164" s="5">
        <v>5.0</v>
      </c>
      <c r="AH164" s="5">
        <v>5.0</v>
      </c>
      <c r="AI164" s="5">
        <v>5.0</v>
      </c>
      <c r="AJ164" s="5">
        <v>2.0</v>
      </c>
      <c r="AK164" s="5">
        <v>2.0</v>
      </c>
      <c r="AL164" s="5">
        <v>2.0</v>
      </c>
      <c r="AM164" s="5"/>
      <c r="AN164" s="5" t="s">
        <v>2377</v>
      </c>
      <c r="AO164" s="5">
        <v>5.0</v>
      </c>
      <c r="AP164" s="5">
        <v>4.0</v>
      </c>
      <c r="AQ164" s="5">
        <v>3.0</v>
      </c>
      <c r="AR164" s="5">
        <v>4.0</v>
      </c>
      <c r="AS164" s="5">
        <v>2.0</v>
      </c>
      <c r="AT164" s="5">
        <v>3.0</v>
      </c>
      <c r="AU164" s="5">
        <v>4.0</v>
      </c>
      <c r="AV164" s="5">
        <v>5.0</v>
      </c>
      <c r="AW164" s="5">
        <v>4.0</v>
      </c>
      <c r="AX164" s="5">
        <v>4.0</v>
      </c>
      <c r="AY164" s="5">
        <v>5.0</v>
      </c>
      <c r="AZ164" s="5">
        <v>5.0</v>
      </c>
      <c r="BA164" s="5">
        <v>1.0</v>
      </c>
      <c r="BB164" s="5"/>
      <c r="BC164" s="5">
        <v>1.0</v>
      </c>
      <c r="BD164" s="5"/>
      <c r="BE164" s="5" t="s">
        <v>139</v>
      </c>
      <c r="BF164" s="5">
        <v>1.0</v>
      </c>
      <c r="BG164" s="5">
        <v>18.0</v>
      </c>
      <c r="BH164" s="5">
        <v>3.0</v>
      </c>
      <c r="BI164" s="5"/>
      <c r="BJ164" s="5">
        <v>4.0</v>
      </c>
      <c r="BK164" s="5"/>
      <c r="BL164" s="5">
        <v>3.0</v>
      </c>
      <c r="BM164" s="5">
        <v>5.0</v>
      </c>
      <c r="BN164" s="5" t="s">
        <v>150</v>
      </c>
      <c r="BO164" s="5" t="s">
        <v>2379</v>
      </c>
      <c r="BP164" s="5">
        <v>293.0</v>
      </c>
      <c r="BQ164" s="5">
        <v>4.0</v>
      </c>
      <c r="BR164" s="5">
        <v>3.0</v>
      </c>
      <c r="BS164" s="5">
        <v>4.0</v>
      </c>
      <c r="BT164" s="5">
        <v>2.0</v>
      </c>
      <c r="BU164" s="5">
        <v>4.0</v>
      </c>
      <c r="BV164" s="5">
        <v>4.0</v>
      </c>
      <c r="BW164" s="5">
        <v>3.0</v>
      </c>
      <c r="BX164" s="5">
        <v>4.0</v>
      </c>
      <c r="BY164" s="5">
        <v>4.0</v>
      </c>
      <c r="BZ164" s="5">
        <v>4.0</v>
      </c>
      <c r="CA164" s="5">
        <v>3.0</v>
      </c>
      <c r="CB164" s="5">
        <v>2.0</v>
      </c>
      <c r="CC164" s="5">
        <v>3.0</v>
      </c>
      <c r="CD164" s="5">
        <v>2.0</v>
      </c>
      <c r="CE164" s="5">
        <v>4.0</v>
      </c>
      <c r="CF164" s="5">
        <v>4.0</v>
      </c>
      <c r="CG164" s="5">
        <v>4.0</v>
      </c>
      <c r="CH164" s="5">
        <v>4.0</v>
      </c>
      <c r="CI164" s="5">
        <v>3.0</v>
      </c>
      <c r="CJ164" s="5">
        <v>4.0</v>
      </c>
      <c r="CK164" s="5">
        <v>2.0</v>
      </c>
      <c r="CL164" s="5">
        <v>3.0</v>
      </c>
      <c r="CM164" s="5">
        <v>4.0</v>
      </c>
      <c r="CN164" s="5">
        <v>4.0</v>
      </c>
      <c r="CO164" s="5">
        <v>3.0</v>
      </c>
      <c r="CP164" s="5">
        <v>3.0</v>
      </c>
      <c r="CQ164" s="5">
        <v>4.0</v>
      </c>
      <c r="CR164" s="5">
        <v>4.0</v>
      </c>
      <c r="CS164" s="5">
        <v>2.0</v>
      </c>
      <c r="CT164" s="5">
        <v>3.0</v>
      </c>
      <c r="CU164" s="5">
        <v>2.0</v>
      </c>
      <c r="CV164" s="5">
        <v>3.0</v>
      </c>
      <c r="CW164" s="5">
        <v>5.0</v>
      </c>
      <c r="CX164" s="5">
        <v>5.0</v>
      </c>
      <c r="CY164" s="5">
        <v>4.0</v>
      </c>
      <c r="CZ164" s="5">
        <v>4.0</v>
      </c>
      <c r="DA164" s="5">
        <v>3.0</v>
      </c>
      <c r="DB164" s="5">
        <v>3.0</v>
      </c>
      <c r="DC164" s="5">
        <v>4.0</v>
      </c>
      <c r="DD164" s="5">
        <v>3.0</v>
      </c>
      <c r="DE164" s="5">
        <v>3.0</v>
      </c>
      <c r="DF164" s="5">
        <v>3.0</v>
      </c>
      <c r="DG164" s="5">
        <v>4.0</v>
      </c>
      <c r="DH164" s="5">
        <v>2.0</v>
      </c>
      <c r="DI164" s="5" t="s">
        <v>2548</v>
      </c>
      <c r="DJ164" s="5" t="s">
        <v>2549</v>
      </c>
      <c r="DK164" s="5">
        <f t="shared" si="4"/>
        <v>5.090909091</v>
      </c>
      <c r="DL164" s="5">
        <f t="shared" si="5"/>
        <v>3.25</v>
      </c>
      <c r="DM164" s="5">
        <f t="shared" si="6"/>
        <v>4.5</v>
      </c>
      <c r="DN164" s="5">
        <f t="shared" si="7"/>
        <v>0</v>
      </c>
      <c r="DO164" s="5">
        <f t="shared" ref="DO164:DP164" si="171">IF($K164=1,Q164,IF($K164=2,S164,IF($K164=3,U164)))</f>
        <v>2</v>
      </c>
      <c r="DP164" s="5">
        <f t="shared" si="171"/>
        <v>1</v>
      </c>
      <c r="DQ164" s="5" t="str">
        <f t="shared" si="9"/>
        <v/>
      </c>
      <c r="DR164" s="5" t="str">
        <f t="shared" si="10"/>
        <v/>
      </c>
      <c r="DS164" s="22" t="s">
        <v>2540</v>
      </c>
    </row>
    <row r="165" ht="15.75" customHeight="1">
      <c r="A165" s="23">
        <v>278.0</v>
      </c>
      <c r="B165" s="24">
        <v>43336.0</v>
      </c>
      <c r="C165" s="25" t="s">
        <v>128</v>
      </c>
      <c r="D165" s="23">
        <v>36.0</v>
      </c>
      <c r="E165" s="23">
        <v>2.0</v>
      </c>
      <c r="F165" s="6">
        <f t="shared" si="2"/>
        <v>1</v>
      </c>
      <c r="G165" s="28">
        <f t="shared" si="3"/>
        <v>0</v>
      </c>
      <c r="H165" s="23">
        <v>4.0</v>
      </c>
      <c r="I165" s="3">
        <v>131.0</v>
      </c>
      <c r="J165" s="23">
        <v>283.0</v>
      </c>
      <c r="K165" s="23">
        <v>1.0</v>
      </c>
      <c r="L165" s="25"/>
      <c r="M165" s="23">
        <v>0.0</v>
      </c>
      <c r="N165" s="25"/>
      <c r="O165" s="25" t="s">
        <v>68</v>
      </c>
      <c r="P165">
        <v>278.0</v>
      </c>
      <c r="Q165">
        <v>1.0</v>
      </c>
      <c r="R165">
        <v>1.0</v>
      </c>
      <c r="S165">
        <v>2.0</v>
      </c>
      <c r="T165">
        <v>1.0</v>
      </c>
      <c r="U165">
        <v>5.0</v>
      </c>
      <c r="V165">
        <v>2.0</v>
      </c>
      <c r="W165" s="5">
        <v>278.0</v>
      </c>
      <c r="X165" s="5">
        <v>1.0</v>
      </c>
      <c r="Y165" s="5">
        <v>5.0</v>
      </c>
      <c r="Z165" s="5">
        <v>5.0</v>
      </c>
      <c r="AA165" s="5">
        <v>5.0</v>
      </c>
      <c r="AB165" s="5">
        <v>5.0</v>
      </c>
      <c r="AC165" s="5">
        <v>5.0</v>
      </c>
      <c r="AD165" s="5">
        <v>6.0</v>
      </c>
      <c r="AE165" s="5">
        <v>2.0</v>
      </c>
      <c r="AF165" s="5">
        <v>6.0</v>
      </c>
      <c r="AG165" s="5">
        <v>1.0</v>
      </c>
      <c r="AH165" s="5">
        <v>7.0</v>
      </c>
      <c r="AI165" s="5">
        <v>5.0</v>
      </c>
      <c r="AJ165" s="5">
        <v>2.0</v>
      </c>
      <c r="AK165" s="5">
        <v>3.0</v>
      </c>
      <c r="AL165" s="5">
        <v>2.0</v>
      </c>
      <c r="AM165" s="5"/>
      <c r="AN165" s="5" t="s">
        <v>2313</v>
      </c>
      <c r="AO165" s="5">
        <v>4.0</v>
      </c>
      <c r="AP165" s="5">
        <v>2.0</v>
      </c>
      <c r="AQ165" s="5">
        <v>5.0</v>
      </c>
      <c r="AR165" s="5">
        <v>2.0</v>
      </c>
      <c r="AS165" s="5">
        <v>0.0</v>
      </c>
      <c r="AT165" s="5">
        <v>0.0</v>
      </c>
      <c r="AU165" s="5">
        <v>1.0</v>
      </c>
      <c r="AV165" s="5">
        <v>4.0</v>
      </c>
      <c r="AW165" s="5">
        <v>4.0</v>
      </c>
      <c r="AX165" s="5">
        <v>5.0</v>
      </c>
      <c r="AY165" s="5">
        <v>5.0</v>
      </c>
      <c r="AZ165" s="5">
        <v>4.0</v>
      </c>
      <c r="BA165" s="5">
        <v>1.0</v>
      </c>
      <c r="BB165" s="5"/>
      <c r="BC165" s="5">
        <v>1.0</v>
      </c>
      <c r="BD165" s="5"/>
      <c r="BE165" s="5" t="s">
        <v>132</v>
      </c>
      <c r="BF165" s="5">
        <v>2.0</v>
      </c>
      <c r="BG165" s="5">
        <v>19.0</v>
      </c>
      <c r="BH165" s="5">
        <v>3.0</v>
      </c>
      <c r="BI165" s="5"/>
      <c r="BJ165" s="5">
        <v>4.0</v>
      </c>
      <c r="BK165" s="5"/>
      <c r="BL165" s="5">
        <v>3.0</v>
      </c>
      <c r="BM165" s="5">
        <v>5.0</v>
      </c>
      <c r="BN165" s="5" t="s">
        <v>202</v>
      </c>
      <c r="BO165" s="5" t="s">
        <v>202</v>
      </c>
      <c r="BP165" s="5">
        <v>278.0</v>
      </c>
      <c r="BQ165" s="5">
        <v>2.0</v>
      </c>
      <c r="BR165" s="5">
        <v>5.0</v>
      </c>
      <c r="BS165" s="5">
        <v>4.0</v>
      </c>
      <c r="BT165" s="5">
        <v>4.0</v>
      </c>
      <c r="BU165" s="5">
        <v>4.0</v>
      </c>
      <c r="BV165" s="5">
        <v>5.0</v>
      </c>
      <c r="BW165" s="5">
        <v>4.0</v>
      </c>
      <c r="BX165" s="5">
        <v>4.0</v>
      </c>
      <c r="BY165" s="5">
        <v>2.0</v>
      </c>
      <c r="BZ165" s="5">
        <v>4.0</v>
      </c>
      <c r="CA165" s="5">
        <v>2.0</v>
      </c>
      <c r="CB165" s="5">
        <v>2.0</v>
      </c>
      <c r="CC165" s="5">
        <v>2.0</v>
      </c>
      <c r="CD165" s="5">
        <v>4.0</v>
      </c>
      <c r="CE165" s="5">
        <v>3.0</v>
      </c>
      <c r="CF165" s="5">
        <v>2.0</v>
      </c>
      <c r="CG165" s="5">
        <v>2.0</v>
      </c>
      <c r="CH165" s="5">
        <v>4.0</v>
      </c>
      <c r="CI165" s="5">
        <v>4.0</v>
      </c>
      <c r="CJ165" s="5">
        <v>4.0</v>
      </c>
      <c r="CK165" s="5">
        <v>5.0</v>
      </c>
      <c r="CL165" s="5">
        <v>2.0</v>
      </c>
      <c r="CM165" s="5">
        <v>4.0</v>
      </c>
      <c r="CN165" s="5">
        <v>4.0</v>
      </c>
      <c r="CO165" s="5">
        <v>3.0</v>
      </c>
      <c r="CP165" s="5">
        <v>2.0</v>
      </c>
      <c r="CQ165" s="5">
        <v>5.0</v>
      </c>
      <c r="CR165" s="5">
        <v>4.0</v>
      </c>
      <c r="CS165" s="5">
        <v>4.0</v>
      </c>
      <c r="CT165" s="5">
        <v>2.0</v>
      </c>
      <c r="CU165" s="5">
        <v>4.0</v>
      </c>
      <c r="CV165" s="5">
        <v>2.0</v>
      </c>
      <c r="CW165" s="5">
        <v>2.0</v>
      </c>
      <c r="CX165" s="5">
        <v>2.0</v>
      </c>
      <c r="CY165" s="5">
        <v>4.0</v>
      </c>
      <c r="CZ165" s="5">
        <v>2.0</v>
      </c>
      <c r="DA165" s="5">
        <v>4.0</v>
      </c>
      <c r="DB165" s="5">
        <v>4.0</v>
      </c>
      <c r="DC165" s="5">
        <v>4.0</v>
      </c>
      <c r="DD165" s="5">
        <v>3.0</v>
      </c>
      <c r="DE165" s="5">
        <v>4.0</v>
      </c>
      <c r="DF165" s="5">
        <v>4.0</v>
      </c>
      <c r="DG165" s="5">
        <v>4.0</v>
      </c>
      <c r="DH165" s="5">
        <v>4.0</v>
      </c>
      <c r="DI165" s="5" t="s">
        <v>2561</v>
      </c>
      <c r="DJ165" s="5" t="s">
        <v>2562</v>
      </c>
      <c r="DK165" s="5">
        <f t="shared" si="4"/>
        <v>5.636363636</v>
      </c>
      <c r="DL165" s="5">
        <f t="shared" si="5"/>
        <v>0.75</v>
      </c>
      <c r="DM165" s="5">
        <f t="shared" si="6"/>
        <v>4.5</v>
      </c>
      <c r="DN165" s="5">
        <f t="shared" si="7"/>
        <v>1</v>
      </c>
      <c r="DO165" s="5">
        <f t="shared" ref="DO165:DP165" si="172">IF($K165=1,Q165,IF($K165=2,S165,IF($K165=3,U165)))</f>
        <v>1</v>
      </c>
      <c r="DP165" s="5">
        <f t="shared" si="172"/>
        <v>1</v>
      </c>
      <c r="DQ165" s="5">
        <f t="shared" si="9"/>
        <v>3</v>
      </c>
      <c r="DR165" s="5">
        <f t="shared" si="10"/>
        <v>1.5</v>
      </c>
      <c r="DS165" s="22" t="s">
        <v>2569</v>
      </c>
    </row>
    <row r="166" ht="15.75" customHeight="1">
      <c r="A166" s="23">
        <v>283.0</v>
      </c>
      <c r="B166" s="24">
        <v>43336.0</v>
      </c>
      <c r="C166" s="25" t="s">
        <v>128</v>
      </c>
      <c r="D166" s="23">
        <v>36.0</v>
      </c>
      <c r="E166" s="23">
        <v>2.0</v>
      </c>
      <c r="F166" s="6">
        <f t="shared" si="2"/>
        <v>1</v>
      </c>
      <c r="G166" s="6">
        <f t="shared" si="3"/>
        <v>0</v>
      </c>
      <c r="H166" s="23">
        <v>4.0</v>
      </c>
      <c r="I166" s="3">
        <v>131.0</v>
      </c>
      <c r="J166" s="23">
        <v>278.0</v>
      </c>
      <c r="K166" s="23">
        <v>1.0</v>
      </c>
      <c r="L166" s="25"/>
      <c r="M166" s="23">
        <v>0.0</v>
      </c>
      <c r="N166" s="25"/>
      <c r="O166" s="25" t="s">
        <v>68</v>
      </c>
      <c r="P166">
        <v>283.0</v>
      </c>
      <c r="Q166">
        <v>4.0</v>
      </c>
      <c r="R166">
        <v>2.0</v>
      </c>
      <c r="S166">
        <v>4.0</v>
      </c>
      <c r="T166">
        <v>1.0</v>
      </c>
      <c r="U166">
        <v>4.0</v>
      </c>
      <c r="V166">
        <v>1.0</v>
      </c>
      <c r="W166" s="5">
        <v>283.0</v>
      </c>
      <c r="X166" s="5">
        <v>1.0</v>
      </c>
      <c r="Y166" s="5">
        <v>7.0</v>
      </c>
      <c r="Z166" s="5">
        <v>7.0</v>
      </c>
      <c r="AA166" s="5">
        <v>7.0</v>
      </c>
      <c r="AB166" s="5">
        <v>7.0</v>
      </c>
      <c r="AC166" s="5">
        <v>7.0</v>
      </c>
      <c r="AD166" s="5">
        <v>7.0</v>
      </c>
      <c r="AE166" s="5">
        <v>1.0</v>
      </c>
      <c r="AF166" s="5">
        <v>7.0</v>
      </c>
      <c r="AG166" s="5">
        <v>1.0</v>
      </c>
      <c r="AH166" s="5">
        <v>7.0</v>
      </c>
      <c r="AI166" s="5">
        <v>6.0</v>
      </c>
      <c r="AJ166" s="5">
        <v>2.0</v>
      </c>
      <c r="AK166" s="5">
        <v>4.0</v>
      </c>
      <c r="AL166" s="5">
        <v>1.0</v>
      </c>
      <c r="AM166" s="5" t="s">
        <v>2338</v>
      </c>
      <c r="AN166" s="5"/>
      <c r="AO166" s="5">
        <v>5.0</v>
      </c>
      <c r="AP166" s="5">
        <v>4.0</v>
      </c>
      <c r="AQ166" s="5">
        <v>4.0</v>
      </c>
      <c r="AR166" s="5">
        <v>4.0</v>
      </c>
      <c r="AS166" s="5">
        <v>3.0</v>
      </c>
      <c r="AT166" s="5">
        <v>1.0</v>
      </c>
      <c r="AU166" s="5">
        <v>4.0</v>
      </c>
      <c r="AV166" s="5">
        <v>6.0</v>
      </c>
      <c r="AW166" s="5">
        <v>4.0</v>
      </c>
      <c r="AX166" s="5">
        <v>6.0</v>
      </c>
      <c r="AY166" s="5">
        <v>6.0</v>
      </c>
      <c r="AZ166" s="5">
        <v>6.0</v>
      </c>
      <c r="BA166" s="5">
        <v>1.0</v>
      </c>
      <c r="BB166" s="5"/>
      <c r="BC166" s="5">
        <v>2.0</v>
      </c>
      <c r="BD166" s="5"/>
      <c r="BE166" s="5" t="s">
        <v>132</v>
      </c>
      <c r="BF166" s="5">
        <v>5.0</v>
      </c>
      <c r="BG166" s="5">
        <v>21.0</v>
      </c>
      <c r="BH166" s="5">
        <v>3.0</v>
      </c>
      <c r="BI166" s="5"/>
      <c r="BJ166" s="5" t="s">
        <v>548</v>
      </c>
      <c r="BK166" s="5"/>
      <c r="BL166" s="5">
        <v>3.0</v>
      </c>
      <c r="BM166" s="5">
        <v>5.0</v>
      </c>
      <c r="BN166" s="5" t="s">
        <v>2339</v>
      </c>
      <c r="BO166" s="5"/>
      <c r="BP166" s="5">
        <v>283.0</v>
      </c>
      <c r="BQ166" s="5">
        <v>5.0</v>
      </c>
      <c r="BR166" s="5">
        <v>2.0</v>
      </c>
      <c r="BS166" s="5">
        <v>5.0</v>
      </c>
      <c r="BT166" s="5">
        <v>2.0</v>
      </c>
      <c r="BU166" s="5">
        <v>4.0</v>
      </c>
      <c r="BV166" s="5">
        <v>1.0</v>
      </c>
      <c r="BW166" s="5">
        <v>5.0</v>
      </c>
      <c r="BX166" s="5">
        <v>2.0</v>
      </c>
      <c r="BY166" s="5">
        <v>2.0</v>
      </c>
      <c r="BZ166" s="5">
        <v>5.0</v>
      </c>
      <c r="CA166" s="5">
        <v>5.0</v>
      </c>
      <c r="CB166" s="5">
        <v>2.0</v>
      </c>
      <c r="CC166" s="5">
        <v>5.0</v>
      </c>
      <c r="CD166" s="5">
        <v>4.0</v>
      </c>
      <c r="CE166" s="5">
        <v>4.0</v>
      </c>
      <c r="CF166" s="5">
        <v>5.0</v>
      </c>
      <c r="CG166" s="5">
        <v>4.0</v>
      </c>
      <c r="CH166" s="5">
        <v>3.0</v>
      </c>
      <c r="CI166" s="5">
        <v>5.0</v>
      </c>
      <c r="CJ166" s="5">
        <v>4.0</v>
      </c>
      <c r="CK166" s="5">
        <v>3.0</v>
      </c>
      <c r="CL166" s="5">
        <v>5.0</v>
      </c>
      <c r="CM166" s="5">
        <v>5.0</v>
      </c>
      <c r="CN166" s="5">
        <v>4.0</v>
      </c>
      <c r="CO166" s="5">
        <v>4.0</v>
      </c>
      <c r="CP166" s="5">
        <v>4.0</v>
      </c>
      <c r="CQ166" s="5">
        <v>1.0</v>
      </c>
      <c r="CR166" s="5">
        <v>4.0</v>
      </c>
      <c r="CS166" s="5">
        <v>2.0</v>
      </c>
      <c r="CT166" s="5">
        <v>5.0</v>
      </c>
      <c r="CU166" s="5">
        <v>2.0</v>
      </c>
      <c r="CV166" s="5">
        <v>5.0</v>
      </c>
      <c r="CW166" s="5">
        <v>5.0</v>
      </c>
      <c r="CX166" s="5">
        <v>4.0</v>
      </c>
      <c r="CY166" s="5">
        <v>4.0</v>
      </c>
      <c r="CZ166" s="5">
        <v>5.0</v>
      </c>
      <c r="DA166" s="5">
        <v>2.0</v>
      </c>
      <c r="DB166" s="5">
        <v>2.0</v>
      </c>
      <c r="DC166" s="5">
        <v>4.0</v>
      </c>
      <c r="DD166" s="5">
        <v>5.0</v>
      </c>
      <c r="DE166" s="5">
        <v>1.0</v>
      </c>
      <c r="DF166" s="5">
        <v>5.0</v>
      </c>
      <c r="DG166" s="5">
        <v>4.0</v>
      </c>
      <c r="DH166" s="5">
        <v>5.0</v>
      </c>
      <c r="DI166" s="5" t="s">
        <v>2575</v>
      </c>
      <c r="DJ166" s="5" t="s">
        <v>2576</v>
      </c>
      <c r="DK166" s="5">
        <f t="shared" si="4"/>
        <v>6.909090909</v>
      </c>
      <c r="DL166" s="5">
        <f t="shared" si="5"/>
        <v>3</v>
      </c>
      <c r="DM166" s="5">
        <f t="shared" si="6"/>
        <v>5.5</v>
      </c>
      <c r="DN166" s="5">
        <f t="shared" si="7"/>
        <v>2</v>
      </c>
      <c r="DO166" s="5">
        <f t="shared" ref="DO166:DP166" si="173">IF($K166=1,Q166,IF($K166=2,S166,IF($K166=3,U166)))</f>
        <v>4</v>
      </c>
      <c r="DP166" s="5">
        <f t="shared" si="173"/>
        <v>2</v>
      </c>
      <c r="DQ166" s="5" t="str">
        <f t="shared" si="9"/>
        <v/>
      </c>
      <c r="DR166" s="5" t="str">
        <f t="shared" si="10"/>
        <v/>
      </c>
      <c r="DS166" s="22" t="s">
        <v>2569</v>
      </c>
    </row>
    <row r="167" ht="15.75" customHeight="1">
      <c r="A167" s="23">
        <v>281.0</v>
      </c>
      <c r="B167" s="24">
        <v>43336.0</v>
      </c>
      <c r="C167" s="25" t="s">
        <v>128</v>
      </c>
      <c r="D167" s="23">
        <v>36.0</v>
      </c>
      <c r="E167" s="23">
        <v>2.0</v>
      </c>
      <c r="F167" s="6">
        <f t="shared" si="2"/>
        <v>1</v>
      </c>
      <c r="G167" s="6">
        <f t="shared" si="3"/>
        <v>0</v>
      </c>
      <c r="H167" s="23">
        <v>5.0</v>
      </c>
      <c r="I167" s="3">
        <v>132.0</v>
      </c>
      <c r="J167" s="23">
        <v>286.0</v>
      </c>
      <c r="K167" s="23">
        <v>1.0</v>
      </c>
      <c r="L167" s="25"/>
      <c r="M167" s="23">
        <v>0.0</v>
      </c>
      <c r="N167" s="25"/>
      <c r="O167" s="25" t="s">
        <v>68</v>
      </c>
      <c r="P167">
        <v>281.0</v>
      </c>
      <c r="Q167">
        <v>5.0</v>
      </c>
      <c r="R167">
        <v>2.0</v>
      </c>
      <c r="S167">
        <v>4.0</v>
      </c>
      <c r="T167">
        <v>1.0</v>
      </c>
      <c r="U167">
        <v>4.0</v>
      </c>
      <c r="V167">
        <v>0.0</v>
      </c>
      <c r="W167" s="5">
        <v>281.0</v>
      </c>
      <c r="X167" s="5">
        <v>1.0</v>
      </c>
      <c r="Y167" s="5">
        <v>5.0</v>
      </c>
      <c r="Z167" s="5">
        <v>5.0</v>
      </c>
      <c r="AA167" s="5">
        <v>4.0</v>
      </c>
      <c r="AB167" s="5">
        <v>6.0</v>
      </c>
      <c r="AC167" s="5">
        <v>5.0</v>
      </c>
      <c r="AD167" s="5">
        <v>6.0</v>
      </c>
      <c r="AE167" s="5">
        <v>5.0</v>
      </c>
      <c r="AF167" s="5">
        <v>5.0</v>
      </c>
      <c r="AG167" s="5">
        <v>1.0</v>
      </c>
      <c r="AH167" s="5">
        <v>7.0</v>
      </c>
      <c r="AI167" s="5">
        <v>6.0</v>
      </c>
      <c r="AJ167" s="5">
        <v>1.0</v>
      </c>
      <c r="AK167" s="5">
        <v>1.0</v>
      </c>
      <c r="AL167" s="5">
        <v>2.0</v>
      </c>
      <c r="AM167" s="5"/>
      <c r="AN167" s="5" t="s">
        <v>2328</v>
      </c>
      <c r="AO167" s="5">
        <v>6.0</v>
      </c>
      <c r="AP167" s="5">
        <v>4.0</v>
      </c>
      <c r="AQ167" s="5">
        <v>3.0</v>
      </c>
      <c r="AR167" s="5">
        <v>3.0</v>
      </c>
      <c r="AS167" s="5">
        <v>3.0</v>
      </c>
      <c r="AT167" s="5">
        <v>3.0</v>
      </c>
      <c r="AU167" s="5">
        <v>4.0</v>
      </c>
      <c r="AV167" s="5">
        <v>5.0</v>
      </c>
      <c r="AW167" s="5">
        <v>4.0</v>
      </c>
      <c r="AX167" s="5">
        <v>5.0</v>
      </c>
      <c r="AY167" s="5">
        <v>5.0</v>
      </c>
      <c r="AZ167" s="5">
        <v>2.0</v>
      </c>
      <c r="BA167" s="5">
        <v>1.0</v>
      </c>
      <c r="BB167" s="5"/>
      <c r="BC167" s="5">
        <v>1.0</v>
      </c>
      <c r="BD167" s="5"/>
      <c r="BE167" s="5" t="s">
        <v>132</v>
      </c>
      <c r="BF167" s="5">
        <v>4.0</v>
      </c>
      <c r="BG167" s="5">
        <v>20.0</v>
      </c>
      <c r="BH167" s="5">
        <v>3.0</v>
      </c>
      <c r="BI167" s="5"/>
      <c r="BJ167" s="5" t="s">
        <v>2329</v>
      </c>
      <c r="BK167" s="5" t="s">
        <v>2330</v>
      </c>
      <c r="BL167" s="5">
        <v>2.0</v>
      </c>
      <c r="BM167" s="5">
        <v>5.0</v>
      </c>
      <c r="BN167" s="5" t="s">
        <v>340</v>
      </c>
      <c r="BO167" s="5" t="s">
        <v>2331</v>
      </c>
      <c r="BP167" s="5">
        <v>281.0</v>
      </c>
      <c r="BQ167" s="5">
        <v>3.0</v>
      </c>
      <c r="BR167" s="5">
        <v>1.0</v>
      </c>
      <c r="BS167" s="5">
        <v>4.0</v>
      </c>
      <c r="BT167" s="5">
        <v>4.0</v>
      </c>
      <c r="BU167" s="5">
        <v>1.0</v>
      </c>
      <c r="BV167" s="5">
        <v>4.0</v>
      </c>
      <c r="BW167" s="5">
        <v>5.0</v>
      </c>
      <c r="BX167" s="5">
        <v>2.0</v>
      </c>
      <c r="BY167" s="5">
        <v>2.0</v>
      </c>
      <c r="BZ167" s="5">
        <v>4.0</v>
      </c>
      <c r="CA167" s="5">
        <v>2.0</v>
      </c>
      <c r="CB167" s="5">
        <v>2.0</v>
      </c>
      <c r="CC167" s="5">
        <v>5.0</v>
      </c>
      <c r="CD167" s="5">
        <v>4.0</v>
      </c>
      <c r="CE167" s="5">
        <v>1.0</v>
      </c>
      <c r="CF167" s="5">
        <v>2.0</v>
      </c>
      <c r="CG167" s="5">
        <v>4.0</v>
      </c>
      <c r="CH167" s="5">
        <v>2.0</v>
      </c>
      <c r="CI167" s="5">
        <v>2.0</v>
      </c>
      <c r="CJ167" s="5">
        <v>2.0</v>
      </c>
      <c r="CK167" s="5">
        <v>4.0</v>
      </c>
      <c r="CL167" s="5">
        <v>4.0</v>
      </c>
      <c r="CM167" s="5">
        <v>2.0</v>
      </c>
      <c r="CN167" s="5">
        <v>4.0</v>
      </c>
      <c r="CO167" s="5">
        <v>1.0</v>
      </c>
      <c r="CP167" s="5">
        <v>2.0</v>
      </c>
      <c r="CQ167" s="5">
        <v>2.0</v>
      </c>
      <c r="CR167" s="5">
        <v>4.0</v>
      </c>
      <c r="CS167" s="5">
        <v>4.0</v>
      </c>
      <c r="CT167" s="5">
        <v>3.0</v>
      </c>
      <c r="CU167" s="5">
        <v>4.0</v>
      </c>
      <c r="CV167" s="5">
        <v>5.0</v>
      </c>
      <c r="CW167" s="5">
        <v>4.0</v>
      </c>
      <c r="CX167" s="5">
        <v>4.0</v>
      </c>
      <c r="CY167" s="5">
        <v>4.0</v>
      </c>
      <c r="CZ167" s="5">
        <v>4.0</v>
      </c>
      <c r="DA167" s="5">
        <v>4.0</v>
      </c>
      <c r="DB167" s="5">
        <v>4.0</v>
      </c>
      <c r="DC167" s="5">
        <v>2.0</v>
      </c>
      <c r="DD167" s="5">
        <v>4.0</v>
      </c>
      <c r="DE167" s="5">
        <v>4.0</v>
      </c>
      <c r="DF167" s="5">
        <v>4.0</v>
      </c>
      <c r="DG167" s="5">
        <v>2.0</v>
      </c>
      <c r="DH167" s="5">
        <v>2.0</v>
      </c>
      <c r="DI167" s="5" t="s">
        <v>2588</v>
      </c>
      <c r="DJ167" s="5" t="s">
        <v>2589</v>
      </c>
      <c r="DK167" s="5">
        <f t="shared" si="4"/>
        <v>5.363636364</v>
      </c>
      <c r="DL167" s="5">
        <f t="shared" si="5"/>
        <v>3.25</v>
      </c>
      <c r="DM167" s="5">
        <f t="shared" si="6"/>
        <v>4</v>
      </c>
      <c r="DN167" s="5">
        <f t="shared" si="7"/>
        <v>0</v>
      </c>
      <c r="DO167" s="5">
        <f t="shared" ref="DO167:DP167" si="174">IF($K167=1,Q167,IF($K167=2,S167,IF($K167=3,U167)))</f>
        <v>5</v>
      </c>
      <c r="DP167" s="5">
        <f t="shared" si="174"/>
        <v>2</v>
      </c>
      <c r="DQ167" s="5">
        <f t="shared" si="9"/>
        <v>3</v>
      </c>
      <c r="DR167" s="5">
        <f t="shared" si="10"/>
        <v>2</v>
      </c>
      <c r="DS167" s="22" t="s">
        <v>2595</v>
      </c>
    </row>
    <row r="168" ht="15.75" customHeight="1">
      <c r="A168" s="23">
        <v>286.0</v>
      </c>
      <c r="B168" s="24">
        <v>43336.0</v>
      </c>
      <c r="C168" s="25" t="s">
        <v>128</v>
      </c>
      <c r="D168" s="23">
        <v>36.0</v>
      </c>
      <c r="E168" s="23">
        <v>2.0</v>
      </c>
      <c r="F168" s="6">
        <f t="shared" si="2"/>
        <v>1</v>
      </c>
      <c r="G168" s="6">
        <f t="shared" si="3"/>
        <v>0</v>
      </c>
      <c r="H168" s="23">
        <v>5.0</v>
      </c>
      <c r="I168" s="3">
        <v>132.0</v>
      </c>
      <c r="J168" s="23">
        <v>281.0</v>
      </c>
      <c r="K168" s="23">
        <v>1.0</v>
      </c>
      <c r="L168" s="25"/>
      <c r="M168" s="23">
        <v>0.0</v>
      </c>
      <c r="N168" s="25"/>
      <c r="O168" s="25" t="s">
        <v>68</v>
      </c>
      <c r="P168">
        <v>286.0</v>
      </c>
      <c r="Q168">
        <v>2.0</v>
      </c>
      <c r="R168">
        <v>2.0</v>
      </c>
      <c r="S168">
        <v>2.0</v>
      </c>
      <c r="T168">
        <v>1.0</v>
      </c>
      <c r="U168">
        <v>5.0</v>
      </c>
      <c r="V168">
        <v>1.0</v>
      </c>
      <c r="W168" s="5">
        <v>286.0</v>
      </c>
      <c r="X168" s="5">
        <v>1.0</v>
      </c>
      <c r="Y168" s="5">
        <v>7.0</v>
      </c>
      <c r="Z168" s="5">
        <v>7.0</v>
      </c>
      <c r="AA168" s="5">
        <v>7.0</v>
      </c>
      <c r="AB168" s="5">
        <v>7.0</v>
      </c>
      <c r="AC168" s="5">
        <v>7.0</v>
      </c>
      <c r="AD168" s="5">
        <v>6.0</v>
      </c>
      <c r="AE168" s="5">
        <v>4.0</v>
      </c>
      <c r="AF168" s="5">
        <v>6.0</v>
      </c>
      <c r="AG168" s="5">
        <v>2.0</v>
      </c>
      <c r="AH168" s="5">
        <v>6.0</v>
      </c>
      <c r="AI168" s="5">
        <v>5.0</v>
      </c>
      <c r="AJ168" s="5">
        <v>2.0</v>
      </c>
      <c r="AK168" s="5">
        <v>3.0</v>
      </c>
      <c r="AL168" s="5">
        <v>2.0</v>
      </c>
      <c r="AM168" s="5"/>
      <c r="AN168" s="5" t="s">
        <v>2348</v>
      </c>
      <c r="AO168" s="5">
        <v>2.0</v>
      </c>
      <c r="AP168" s="5">
        <v>2.0</v>
      </c>
      <c r="AQ168" s="5">
        <v>5.0</v>
      </c>
      <c r="AR168" s="5">
        <v>4.0</v>
      </c>
      <c r="AS168" s="5">
        <v>0.0</v>
      </c>
      <c r="AT168" s="5">
        <v>0.0</v>
      </c>
      <c r="AU168" s="5">
        <v>3.0</v>
      </c>
      <c r="AV168" s="5">
        <v>5.0</v>
      </c>
      <c r="AW168" s="5">
        <v>5.0</v>
      </c>
      <c r="AX168" s="5">
        <v>6.0</v>
      </c>
      <c r="AY168" s="5">
        <v>6.0</v>
      </c>
      <c r="AZ168" s="5">
        <v>4.0</v>
      </c>
      <c r="BA168" s="5">
        <v>1.0</v>
      </c>
      <c r="BB168" s="5"/>
      <c r="BC168" s="5">
        <v>1.0</v>
      </c>
      <c r="BD168" s="5"/>
      <c r="BE168" s="5" t="s">
        <v>139</v>
      </c>
      <c r="BF168" s="5">
        <v>7.0</v>
      </c>
      <c r="BG168" s="5">
        <v>24.0</v>
      </c>
      <c r="BH168" s="5">
        <v>4.0</v>
      </c>
      <c r="BI168" s="5"/>
      <c r="BJ168" s="5">
        <v>4.0</v>
      </c>
      <c r="BK168" s="5"/>
      <c r="BL168" s="5">
        <v>5.0</v>
      </c>
      <c r="BM168" s="5">
        <v>5.0</v>
      </c>
      <c r="BN168" s="5" t="s">
        <v>202</v>
      </c>
      <c r="BO168" s="5"/>
      <c r="BP168" s="5">
        <v>286.0</v>
      </c>
      <c r="BQ168" s="5">
        <v>1.0</v>
      </c>
      <c r="BR168" s="5">
        <v>3.0</v>
      </c>
      <c r="BS168" s="5">
        <v>4.0</v>
      </c>
      <c r="BT168" s="5">
        <v>1.0</v>
      </c>
      <c r="BU168" s="5">
        <v>4.0</v>
      </c>
      <c r="BV168" s="5">
        <v>5.0</v>
      </c>
      <c r="BW168" s="5">
        <v>4.0</v>
      </c>
      <c r="BX168" s="5">
        <v>2.0</v>
      </c>
      <c r="BY168" s="5">
        <v>5.0</v>
      </c>
      <c r="BZ168" s="5">
        <v>5.0</v>
      </c>
      <c r="CA168" s="5">
        <v>2.0</v>
      </c>
      <c r="CB168" s="5">
        <v>1.0</v>
      </c>
      <c r="CC168" s="5">
        <v>5.0</v>
      </c>
      <c r="CD168" s="5">
        <v>2.0</v>
      </c>
      <c r="CE168" s="5">
        <v>4.0</v>
      </c>
      <c r="CF168" s="5">
        <v>2.0</v>
      </c>
      <c r="CG168" s="5">
        <v>5.0</v>
      </c>
      <c r="CH168" s="5">
        <v>2.0</v>
      </c>
      <c r="CI168" s="5">
        <v>1.0</v>
      </c>
      <c r="CJ168" s="5">
        <v>4.0</v>
      </c>
      <c r="CK168" s="5">
        <v>4.0</v>
      </c>
      <c r="CL168" s="5">
        <v>4.0</v>
      </c>
      <c r="CM168" s="5">
        <v>3.0</v>
      </c>
      <c r="CN168" s="5">
        <v>5.0</v>
      </c>
      <c r="CO168" s="5">
        <v>4.0</v>
      </c>
      <c r="CP168" s="5">
        <v>2.0</v>
      </c>
      <c r="CQ168" s="5">
        <v>4.0</v>
      </c>
      <c r="CR168" s="5">
        <v>4.0</v>
      </c>
      <c r="CS168" s="5">
        <v>1.0</v>
      </c>
      <c r="CT168" s="5">
        <v>5.0</v>
      </c>
      <c r="CU168" s="5">
        <v>2.0</v>
      </c>
      <c r="CV168" s="5">
        <v>3.0</v>
      </c>
      <c r="CW168" s="5">
        <v>4.0</v>
      </c>
      <c r="CX168" s="5">
        <v>5.0</v>
      </c>
      <c r="CY168" s="5">
        <v>1.0</v>
      </c>
      <c r="CZ168" s="5">
        <v>2.0</v>
      </c>
      <c r="DA168" s="5">
        <v>3.0</v>
      </c>
      <c r="DB168" s="5">
        <v>4.0</v>
      </c>
      <c r="DC168" s="5">
        <v>2.0</v>
      </c>
      <c r="DD168" s="5">
        <v>5.0</v>
      </c>
      <c r="DE168" s="5">
        <v>2.0</v>
      </c>
      <c r="DF168" s="5">
        <v>4.0</v>
      </c>
      <c r="DG168" s="5">
        <v>4.0</v>
      </c>
      <c r="DH168" s="5">
        <v>4.0</v>
      </c>
      <c r="DI168" s="5" t="s">
        <v>2603</v>
      </c>
      <c r="DJ168" s="5" t="s">
        <v>2604</v>
      </c>
      <c r="DK168" s="5">
        <f t="shared" si="4"/>
        <v>6.181818182</v>
      </c>
      <c r="DL168" s="5">
        <f t="shared" si="5"/>
        <v>1.75</v>
      </c>
      <c r="DM168" s="5">
        <f t="shared" si="6"/>
        <v>5.25</v>
      </c>
      <c r="DN168" s="5">
        <f t="shared" si="7"/>
        <v>1</v>
      </c>
      <c r="DO168" s="5">
        <f t="shared" ref="DO168:DP168" si="175">IF($K168=1,Q168,IF($K168=2,S168,IF($K168=3,U168)))</f>
        <v>2</v>
      </c>
      <c r="DP168" s="5">
        <f t="shared" si="175"/>
        <v>2</v>
      </c>
      <c r="DQ168" s="5" t="str">
        <f t="shared" si="9"/>
        <v/>
      </c>
      <c r="DR168" s="5" t="str">
        <f t="shared" si="10"/>
        <v/>
      </c>
      <c r="DS168" s="22" t="s">
        <v>2595</v>
      </c>
    </row>
    <row r="169" ht="15.75" customHeight="1">
      <c r="A169" s="23">
        <v>276.0</v>
      </c>
      <c r="B169" s="24">
        <v>43336.0</v>
      </c>
      <c r="C169" s="25" t="s">
        <v>128</v>
      </c>
      <c r="D169" s="23">
        <v>36.0</v>
      </c>
      <c r="E169" s="23">
        <v>2.0</v>
      </c>
      <c r="F169" s="6">
        <f t="shared" si="2"/>
        <v>1</v>
      </c>
      <c r="G169" s="6">
        <f t="shared" si="3"/>
        <v>0</v>
      </c>
      <c r="H169" s="23">
        <v>6.0</v>
      </c>
      <c r="I169" s="3">
        <v>133.0</v>
      </c>
      <c r="J169" s="23">
        <v>285.0</v>
      </c>
      <c r="K169" s="23">
        <v>3.0</v>
      </c>
      <c r="L169" s="25"/>
      <c r="M169" s="23">
        <v>0.0</v>
      </c>
      <c r="N169" s="25"/>
      <c r="O169" s="25" t="s">
        <v>68</v>
      </c>
      <c r="P169">
        <v>276.0</v>
      </c>
      <c r="Q169">
        <v>5.0</v>
      </c>
      <c r="R169">
        <v>2.0</v>
      </c>
      <c r="S169">
        <v>2.0</v>
      </c>
      <c r="T169">
        <v>2.0</v>
      </c>
      <c r="U169">
        <v>1.0</v>
      </c>
      <c r="V169">
        <v>2.0</v>
      </c>
      <c r="W169" s="5">
        <v>276.0</v>
      </c>
      <c r="X169" s="5">
        <v>3.0</v>
      </c>
      <c r="Y169" s="5">
        <v>2.0</v>
      </c>
      <c r="Z169" s="5">
        <v>6.0</v>
      </c>
      <c r="AA169" s="5">
        <v>5.0</v>
      </c>
      <c r="AB169" s="5">
        <v>4.0</v>
      </c>
      <c r="AC169" s="5">
        <v>2.0</v>
      </c>
      <c r="AD169" s="5">
        <v>2.0</v>
      </c>
      <c r="AE169" s="5">
        <v>4.0</v>
      </c>
      <c r="AF169" s="5">
        <v>5.0</v>
      </c>
      <c r="AG169" s="5">
        <v>6.0</v>
      </c>
      <c r="AH169" s="5">
        <v>3.0</v>
      </c>
      <c r="AI169" s="5">
        <v>3.0</v>
      </c>
      <c r="AJ169" s="5">
        <v>1.0</v>
      </c>
      <c r="AK169" s="5">
        <v>1.0</v>
      </c>
      <c r="AL169" s="5">
        <v>2.0</v>
      </c>
      <c r="AM169" s="5"/>
      <c r="AN169" s="5" t="s">
        <v>2307</v>
      </c>
      <c r="AO169" s="5">
        <v>5.0</v>
      </c>
      <c r="AP169" s="5">
        <v>2.0</v>
      </c>
      <c r="AQ169" s="5">
        <v>1.0</v>
      </c>
      <c r="AR169" s="5">
        <v>4.0</v>
      </c>
      <c r="AS169" s="5">
        <v>1.0</v>
      </c>
      <c r="AT169" s="5">
        <v>0.0</v>
      </c>
      <c r="AU169" s="5">
        <v>4.0</v>
      </c>
      <c r="AV169" s="5">
        <v>1.0</v>
      </c>
      <c r="AW169" s="5">
        <v>4.0</v>
      </c>
      <c r="AX169" s="5">
        <v>1.0</v>
      </c>
      <c r="AY169" s="5">
        <v>2.0</v>
      </c>
      <c r="AZ169" s="5">
        <v>3.0</v>
      </c>
      <c r="BA169" s="5">
        <v>1.0</v>
      </c>
      <c r="BB169" s="5"/>
      <c r="BC169" s="5">
        <v>2.0</v>
      </c>
      <c r="BD169" s="5"/>
      <c r="BE169" s="5" t="s">
        <v>132</v>
      </c>
      <c r="BF169" s="5">
        <v>3.0</v>
      </c>
      <c r="BG169" s="5">
        <v>19.0</v>
      </c>
      <c r="BH169" s="5">
        <v>3.0</v>
      </c>
      <c r="BI169" s="5"/>
      <c r="BJ169" s="5">
        <v>4.0</v>
      </c>
      <c r="BK169" s="5"/>
      <c r="BL169" s="5">
        <v>3.0</v>
      </c>
      <c r="BM169" s="5">
        <v>5.0</v>
      </c>
      <c r="BN169" s="5" t="s">
        <v>202</v>
      </c>
      <c r="BO169" s="5" t="s">
        <v>202</v>
      </c>
      <c r="BP169" s="5">
        <v>276.0</v>
      </c>
      <c r="BQ169" s="5">
        <v>2.0</v>
      </c>
      <c r="BR169" s="5">
        <v>1.0</v>
      </c>
      <c r="BS169" s="5">
        <v>2.0</v>
      </c>
      <c r="BT169" s="5">
        <v>3.0</v>
      </c>
      <c r="BU169" s="5">
        <v>2.0</v>
      </c>
      <c r="BV169" s="5">
        <v>5.0</v>
      </c>
      <c r="BW169" s="5">
        <v>4.0</v>
      </c>
      <c r="BX169" s="5">
        <v>4.0</v>
      </c>
      <c r="BY169" s="5">
        <v>4.0</v>
      </c>
      <c r="BZ169" s="5">
        <v>4.0</v>
      </c>
      <c r="CA169" s="5">
        <v>3.0</v>
      </c>
      <c r="CB169" s="5">
        <v>1.0</v>
      </c>
      <c r="CC169" s="5">
        <v>4.0</v>
      </c>
      <c r="CD169" s="5">
        <v>4.0</v>
      </c>
      <c r="CE169" s="5">
        <v>2.0</v>
      </c>
      <c r="CF169" s="5">
        <v>2.0</v>
      </c>
      <c r="CG169" s="5">
        <v>5.0</v>
      </c>
      <c r="CH169" s="5">
        <v>3.0</v>
      </c>
      <c r="CI169" s="5">
        <v>5.0</v>
      </c>
      <c r="CJ169" s="5">
        <v>2.0</v>
      </c>
      <c r="CK169" s="5">
        <v>5.0</v>
      </c>
      <c r="CL169" s="5">
        <v>4.0</v>
      </c>
      <c r="CM169" s="5">
        <v>4.0</v>
      </c>
      <c r="CN169" s="5">
        <v>4.0</v>
      </c>
      <c r="CO169" s="5">
        <v>4.0</v>
      </c>
      <c r="CP169" s="5">
        <v>2.0</v>
      </c>
      <c r="CQ169" s="5">
        <v>4.0</v>
      </c>
      <c r="CR169" s="5">
        <v>5.0</v>
      </c>
      <c r="CS169" s="5">
        <v>4.0</v>
      </c>
      <c r="CT169" s="5">
        <v>5.0</v>
      </c>
      <c r="CU169" s="5">
        <v>5.0</v>
      </c>
      <c r="CV169" s="5">
        <v>5.0</v>
      </c>
      <c r="CW169" s="5">
        <v>2.0</v>
      </c>
      <c r="CX169" s="5">
        <v>5.0</v>
      </c>
      <c r="CY169" s="5">
        <v>4.0</v>
      </c>
      <c r="CZ169" s="5">
        <v>2.0</v>
      </c>
      <c r="DA169" s="5">
        <v>2.0</v>
      </c>
      <c r="DB169" s="5">
        <v>5.0</v>
      </c>
      <c r="DC169" s="5">
        <v>4.0</v>
      </c>
      <c r="DD169" s="5">
        <v>2.0</v>
      </c>
      <c r="DE169" s="5">
        <v>1.0</v>
      </c>
      <c r="DF169" s="5">
        <v>2.0</v>
      </c>
      <c r="DG169" s="5">
        <v>4.0</v>
      </c>
      <c r="DH169" s="5">
        <v>4.0</v>
      </c>
      <c r="DI169" s="5" t="s">
        <v>2619</v>
      </c>
      <c r="DJ169" s="5" t="s">
        <v>2620</v>
      </c>
      <c r="DK169" s="5">
        <f t="shared" si="4"/>
        <v>3.454545455</v>
      </c>
      <c r="DL169" s="5">
        <f t="shared" si="5"/>
        <v>2.25</v>
      </c>
      <c r="DM169" s="5">
        <f t="shared" si="6"/>
        <v>2.5</v>
      </c>
      <c r="DN169" s="5">
        <f t="shared" si="7"/>
        <v>0</v>
      </c>
      <c r="DO169" s="5">
        <f t="shared" ref="DO169:DP169" si="176">IF($K169=1,Q169,IF($K169=2,S169,IF($K169=3,U169)))</f>
        <v>1</v>
      </c>
      <c r="DP169" s="5">
        <f t="shared" si="176"/>
        <v>2</v>
      </c>
      <c r="DQ169" s="5">
        <f t="shared" si="9"/>
        <v>4</v>
      </c>
      <c r="DR169" s="5">
        <f t="shared" si="10"/>
        <v>1.5</v>
      </c>
      <c r="DS169" s="22" t="s">
        <v>2628</v>
      </c>
    </row>
    <row r="170" ht="15.75" customHeight="1">
      <c r="A170" s="23">
        <v>285.0</v>
      </c>
      <c r="B170" s="24">
        <v>43336.0</v>
      </c>
      <c r="C170" s="25" t="s">
        <v>128</v>
      </c>
      <c r="D170" s="23">
        <v>36.0</v>
      </c>
      <c r="E170" s="23">
        <v>2.0</v>
      </c>
      <c r="F170" s="6">
        <f t="shared" si="2"/>
        <v>1</v>
      </c>
      <c r="G170" s="6">
        <f t="shared" si="3"/>
        <v>0</v>
      </c>
      <c r="H170" s="23">
        <v>6.0</v>
      </c>
      <c r="I170" s="3">
        <v>133.0</v>
      </c>
      <c r="J170" s="23">
        <v>276.0</v>
      </c>
      <c r="K170" s="23">
        <v>3.0</v>
      </c>
      <c r="L170" s="25"/>
      <c r="M170" s="23">
        <v>0.0</v>
      </c>
      <c r="N170" s="25"/>
      <c r="O170" s="25" t="s">
        <v>68</v>
      </c>
      <c r="P170">
        <v>285.0</v>
      </c>
      <c r="Q170">
        <v>2.0</v>
      </c>
      <c r="R170">
        <v>1.0</v>
      </c>
      <c r="S170">
        <v>6.0</v>
      </c>
      <c r="T170">
        <v>2.0</v>
      </c>
      <c r="U170">
        <v>5.0</v>
      </c>
      <c r="V170">
        <v>1.0</v>
      </c>
      <c r="W170" s="5">
        <v>285.0</v>
      </c>
      <c r="X170" s="5">
        <v>3.0</v>
      </c>
      <c r="Y170" s="5">
        <v>3.0</v>
      </c>
      <c r="Z170" s="5">
        <v>3.0</v>
      </c>
      <c r="AA170" s="5">
        <v>4.0</v>
      </c>
      <c r="AB170" s="5">
        <v>4.0</v>
      </c>
      <c r="AC170" s="5">
        <v>4.0</v>
      </c>
      <c r="AD170" s="5">
        <v>4.0</v>
      </c>
      <c r="AE170" s="5">
        <v>2.0</v>
      </c>
      <c r="AF170" s="5">
        <v>4.0</v>
      </c>
      <c r="AG170" s="5">
        <v>5.0</v>
      </c>
      <c r="AH170" s="5">
        <v>5.0</v>
      </c>
      <c r="AI170" s="5">
        <v>3.0</v>
      </c>
      <c r="AJ170" s="5">
        <v>4.0</v>
      </c>
      <c r="AK170" s="5">
        <v>2.0</v>
      </c>
      <c r="AL170" s="5">
        <v>2.0</v>
      </c>
      <c r="AM170" s="5"/>
      <c r="AN170" s="5" t="s">
        <v>2345</v>
      </c>
      <c r="AO170" s="5">
        <v>2.0</v>
      </c>
      <c r="AP170" s="5">
        <v>6.0</v>
      </c>
      <c r="AQ170" s="5">
        <v>5.0</v>
      </c>
      <c r="AR170" s="5">
        <v>2.0</v>
      </c>
      <c r="AS170" s="5">
        <v>2.0</v>
      </c>
      <c r="AT170" s="5">
        <v>2.0</v>
      </c>
      <c r="AU170" s="5">
        <v>2.0</v>
      </c>
      <c r="AV170" s="5">
        <v>2.0</v>
      </c>
      <c r="AW170" s="5">
        <v>2.0</v>
      </c>
      <c r="AX170" s="5">
        <v>4.0</v>
      </c>
      <c r="AY170" s="5">
        <v>0.0</v>
      </c>
      <c r="AZ170" s="5">
        <v>2.0</v>
      </c>
      <c r="BA170" s="5">
        <v>1.0</v>
      </c>
      <c r="BB170" s="5"/>
      <c r="BC170" s="5">
        <v>2.0</v>
      </c>
      <c r="BD170" s="5"/>
      <c r="BE170" s="5" t="s">
        <v>132</v>
      </c>
      <c r="BF170" s="5">
        <v>3.0</v>
      </c>
      <c r="BG170" s="5">
        <v>20.0</v>
      </c>
      <c r="BH170" s="5">
        <v>3.0</v>
      </c>
      <c r="BI170" s="5"/>
      <c r="BJ170" s="5">
        <v>1.0</v>
      </c>
      <c r="BK170" s="5"/>
      <c r="BL170" s="5">
        <v>5.0</v>
      </c>
      <c r="BM170" s="5">
        <v>5.0</v>
      </c>
      <c r="BN170" s="5" t="s">
        <v>202</v>
      </c>
      <c r="BO170" s="5"/>
      <c r="BP170" s="5">
        <v>285.0</v>
      </c>
      <c r="BQ170" s="5">
        <v>2.0</v>
      </c>
      <c r="BR170" s="5">
        <v>3.0</v>
      </c>
      <c r="BS170" s="5">
        <v>4.0</v>
      </c>
      <c r="BT170" s="5">
        <v>4.0</v>
      </c>
      <c r="BU170" s="5">
        <v>4.0</v>
      </c>
      <c r="BV170" s="5">
        <v>5.0</v>
      </c>
      <c r="BW170" s="5">
        <v>3.0</v>
      </c>
      <c r="BX170" s="5">
        <v>3.0</v>
      </c>
      <c r="BY170" s="5">
        <v>4.0</v>
      </c>
      <c r="BZ170" s="5">
        <v>5.0</v>
      </c>
      <c r="CA170" s="5">
        <v>2.0</v>
      </c>
      <c r="CB170" s="5">
        <v>2.0</v>
      </c>
      <c r="CC170" s="5">
        <v>4.0</v>
      </c>
      <c r="CD170" s="5">
        <v>4.0</v>
      </c>
      <c r="CE170" s="5">
        <v>4.0</v>
      </c>
      <c r="CF170" s="5">
        <v>2.0</v>
      </c>
      <c r="CG170" s="5">
        <v>4.0</v>
      </c>
      <c r="CH170" s="5">
        <v>3.0</v>
      </c>
      <c r="CI170" s="5">
        <v>5.0</v>
      </c>
      <c r="CJ170" s="5">
        <v>3.0</v>
      </c>
      <c r="CK170" s="5">
        <v>5.0</v>
      </c>
      <c r="CL170" s="5">
        <v>4.0</v>
      </c>
      <c r="CM170" s="5">
        <v>3.0</v>
      </c>
      <c r="CN170" s="5">
        <v>3.0</v>
      </c>
      <c r="CO170" s="5">
        <v>4.0</v>
      </c>
      <c r="CP170" s="5">
        <v>4.0</v>
      </c>
      <c r="CQ170" s="5">
        <v>4.0</v>
      </c>
      <c r="CR170" s="5">
        <v>4.0</v>
      </c>
      <c r="CS170" s="5">
        <v>4.0</v>
      </c>
      <c r="CT170" s="5">
        <v>5.0</v>
      </c>
      <c r="CU170" s="5">
        <v>5.0</v>
      </c>
      <c r="CV170" s="5">
        <v>4.0</v>
      </c>
      <c r="CW170" s="5">
        <v>4.0</v>
      </c>
      <c r="CX170" s="5">
        <v>3.0</v>
      </c>
      <c r="CY170" s="5">
        <v>3.0</v>
      </c>
      <c r="CZ170" s="5">
        <v>2.0</v>
      </c>
      <c r="DA170" s="5">
        <v>2.0</v>
      </c>
      <c r="DB170" s="5">
        <v>2.0</v>
      </c>
      <c r="DC170" s="5">
        <v>5.0</v>
      </c>
      <c r="DD170" s="5">
        <v>3.0</v>
      </c>
      <c r="DE170" s="5">
        <v>1.0</v>
      </c>
      <c r="DF170" s="5">
        <v>4.0</v>
      </c>
      <c r="DG170" s="5">
        <v>4.0</v>
      </c>
      <c r="DH170" s="5">
        <v>4.0</v>
      </c>
      <c r="DI170" s="5" t="s">
        <v>2636</v>
      </c>
      <c r="DJ170" s="5" t="s">
        <v>2637</v>
      </c>
      <c r="DK170" s="5">
        <f t="shared" si="4"/>
        <v>3.909090909</v>
      </c>
      <c r="DL170" s="5">
        <f t="shared" si="5"/>
        <v>2</v>
      </c>
      <c r="DM170" s="5">
        <f t="shared" si="6"/>
        <v>2</v>
      </c>
      <c r="DN170" s="5">
        <f t="shared" si="7"/>
        <v>-2</v>
      </c>
      <c r="DO170" s="5">
        <f t="shared" ref="DO170:DP170" si="177">IF($K170=1,Q170,IF($K170=2,S170,IF($K170=3,U170)))</f>
        <v>5</v>
      </c>
      <c r="DP170" s="5">
        <f t="shared" si="177"/>
        <v>1</v>
      </c>
      <c r="DQ170" s="5" t="str">
        <f t="shared" si="9"/>
        <v/>
      </c>
      <c r="DR170" s="5" t="str">
        <f t="shared" si="10"/>
        <v/>
      </c>
      <c r="DS170" s="22" t="s">
        <v>2628</v>
      </c>
    </row>
    <row r="171" ht="15.75" customHeight="1">
      <c r="A171" s="23">
        <v>277.0</v>
      </c>
      <c r="B171" s="24">
        <v>43336.0</v>
      </c>
      <c r="C171" s="25" t="s">
        <v>128</v>
      </c>
      <c r="D171" s="23">
        <v>36.0</v>
      </c>
      <c r="E171" s="23">
        <v>2.0</v>
      </c>
      <c r="F171" s="6">
        <f t="shared" si="2"/>
        <v>1</v>
      </c>
      <c r="G171" s="6">
        <f t="shared" si="3"/>
        <v>0</v>
      </c>
      <c r="H171" s="23">
        <v>7.0</v>
      </c>
      <c r="I171" s="3">
        <v>134.0</v>
      </c>
      <c r="J171" s="23">
        <v>284.0</v>
      </c>
      <c r="K171" s="23">
        <v>3.0</v>
      </c>
      <c r="L171" s="25"/>
      <c r="M171" s="23">
        <v>0.0</v>
      </c>
      <c r="N171" s="25"/>
      <c r="O171" s="25" t="s">
        <v>68</v>
      </c>
      <c r="P171">
        <v>277.0</v>
      </c>
      <c r="Q171">
        <v>5.0</v>
      </c>
      <c r="R171">
        <v>1.0</v>
      </c>
      <c r="S171">
        <v>4.0</v>
      </c>
      <c r="T171">
        <v>0.0</v>
      </c>
      <c r="U171">
        <v>6.0</v>
      </c>
      <c r="V171">
        <v>1.0</v>
      </c>
      <c r="W171" s="5">
        <v>277.0</v>
      </c>
      <c r="X171" s="5">
        <v>3.0</v>
      </c>
      <c r="Y171" s="5">
        <v>6.0</v>
      </c>
      <c r="Z171" s="5">
        <v>7.0</v>
      </c>
      <c r="AA171" s="5">
        <v>7.0</v>
      </c>
      <c r="AB171" s="5">
        <v>7.0</v>
      </c>
      <c r="AC171" s="5">
        <v>7.0</v>
      </c>
      <c r="AD171" s="5">
        <v>6.0</v>
      </c>
      <c r="AE171" s="5">
        <v>3.0</v>
      </c>
      <c r="AF171" s="5">
        <v>6.0</v>
      </c>
      <c r="AG171" s="5">
        <v>2.0</v>
      </c>
      <c r="AH171" s="5">
        <v>7.0</v>
      </c>
      <c r="AI171" s="5">
        <v>5.0</v>
      </c>
      <c r="AJ171" s="5">
        <v>2.0</v>
      </c>
      <c r="AK171" s="5">
        <v>2.0</v>
      </c>
      <c r="AL171" s="5">
        <v>2.0</v>
      </c>
      <c r="AM171" s="5"/>
      <c r="AN171" s="5" t="s">
        <v>2310</v>
      </c>
      <c r="AO171" s="5">
        <v>6.0</v>
      </c>
      <c r="AP171" s="5">
        <v>3.0</v>
      </c>
      <c r="AQ171" s="5">
        <v>6.0</v>
      </c>
      <c r="AR171" s="5">
        <v>3.0</v>
      </c>
      <c r="AS171" s="5">
        <v>1.0</v>
      </c>
      <c r="AT171" s="5">
        <v>0.0</v>
      </c>
      <c r="AU171" s="5">
        <v>2.0</v>
      </c>
      <c r="AV171" s="5">
        <v>4.0</v>
      </c>
      <c r="AW171" s="5">
        <v>5.0</v>
      </c>
      <c r="AX171" s="5">
        <v>4.0</v>
      </c>
      <c r="AY171" s="5">
        <v>5.0</v>
      </c>
      <c r="AZ171" s="5">
        <v>5.0</v>
      </c>
      <c r="BA171" s="5">
        <v>1.0</v>
      </c>
      <c r="BB171" s="5"/>
      <c r="BC171" s="5">
        <v>1.0</v>
      </c>
      <c r="BD171" s="5"/>
      <c r="BE171" s="5" t="s">
        <v>132</v>
      </c>
      <c r="BF171" s="5">
        <v>5.0</v>
      </c>
      <c r="BG171" s="5">
        <v>22.0</v>
      </c>
      <c r="BH171" s="5">
        <v>3.0</v>
      </c>
      <c r="BI171" s="5"/>
      <c r="BJ171" s="5">
        <v>1.0</v>
      </c>
      <c r="BK171" s="5"/>
      <c r="BL171" s="5">
        <v>3.0</v>
      </c>
      <c r="BM171" s="5">
        <v>5.0</v>
      </c>
      <c r="BN171" s="5" t="s">
        <v>133</v>
      </c>
      <c r="BO171" s="5" t="s">
        <v>133</v>
      </c>
      <c r="BP171" s="5">
        <v>277.0</v>
      </c>
      <c r="BQ171" s="5">
        <v>3.0</v>
      </c>
      <c r="BR171" s="5">
        <v>4.0</v>
      </c>
      <c r="BS171" s="5">
        <v>3.0</v>
      </c>
      <c r="BT171" s="5">
        <v>2.0</v>
      </c>
      <c r="BU171" s="5">
        <v>3.0</v>
      </c>
      <c r="BV171" s="5">
        <v>5.0</v>
      </c>
      <c r="BW171" s="5">
        <v>3.0</v>
      </c>
      <c r="BX171" s="5">
        <v>2.0</v>
      </c>
      <c r="BY171" s="5">
        <v>4.0</v>
      </c>
      <c r="BZ171" s="5">
        <v>5.0</v>
      </c>
      <c r="CA171" s="5">
        <v>2.0</v>
      </c>
      <c r="CB171" s="5">
        <v>1.0</v>
      </c>
      <c r="CC171" s="5">
        <v>2.0</v>
      </c>
      <c r="CD171" s="5">
        <v>3.0</v>
      </c>
      <c r="CE171" s="5">
        <v>1.0</v>
      </c>
      <c r="CF171" s="5">
        <v>2.0</v>
      </c>
      <c r="CG171" s="5">
        <v>5.0</v>
      </c>
      <c r="CH171" s="5">
        <v>4.0</v>
      </c>
      <c r="CI171" s="5">
        <v>1.0</v>
      </c>
      <c r="CJ171" s="5">
        <v>4.0</v>
      </c>
      <c r="CK171" s="5">
        <v>5.0</v>
      </c>
      <c r="CL171" s="5">
        <v>4.0</v>
      </c>
      <c r="CM171" s="5">
        <v>4.0</v>
      </c>
      <c r="CN171" s="5">
        <v>5.0</v>
      </c>
      <c r="CO171" s="5">
        <v>1.0</v>
      </c>
      <c r="CP171" s="5">
        <v>2.0</v>
      </c>
      <c r="CQ171" s="5">
        <v>2.0</v>
      </c>
      <c r="CR171" s="5">
        <v>1.0</v>
      </c>
      <c r="CS171" s="5">
        <v>3.0</v>
      </c>
      <c r="CT171" s="5">
        <v>5.0</v>
      </c>
      <c r="CU171" s="5">
        <v>4.0</v>
      </c>
      <c r="CV171" s="5">
        <v>3.0</v>
      </c>
      <c r="CW171" s="5">
        <v>4.0</v>
      </c>
      <c r="CX171" s="5">
        <v>5.0</v>
      </c>
      <c r="CY171" s="5">
        <v>2.0</v>
      </c>
      <c r="CZ171" s="5">
        <v>2.0</v>
      </c>
      <c r="DA171" s="5">
        <v>1.0</v>
      </c>
      <c r="DB171" s="5">
        <v>5.0</v>
      </c>
      <c r="DC171" s="5">
        <v>3.0</v>
      </c>
      <c r="DD171" s="5">
        <v>4.0</v>
      </c>
      <c r="DE171" s="5">
        <v>2.0</v>
      </c>
      <c r="DF171" s="5">
        <v>3.0</v>
      </c>
      <c r="DG171" s="5">
        <v>2.0</v>
      </c>
      <c r="DH171" s="5">
        <v>3.0</v>
      </c>
      <c r="DI171" s="5" t="s">
        <v>2651</v>
      </c>
      <c r="DJ171" s="5" t="s">
        <v>2652</v>
      </c>
      <c r="DK171" s="5">
        <f t="shared" si="4"/>
        <v>6.272727273</v>
      </c>
      <c r="DL171" s="5">
        <f t="shared" si="5"/>
        <v>1.5</v>
      </c>
      <c r="DM171" s="5">
        <f t="shared" si="6"/>
        <v>4.75</v>
      </c>
      <c r="DN171" s="5">
        <f t="shared" si="7"/>
        <v>0</v>
      </c>
      <c r="DO171" s="5">
        <f t="shared" ref="DO171:DP171" si="178">IF($K171=1,Q171,IF($K171=2,S171,IF($K171=3,U171)))</f>
        <v>6</v>
      </c>
      <c r="DP171" s="5">
        <f t="shared" si="178"/>
        <v>1</v>
      </c>
      <c r="DQ171" s="5">
        <f t="shared" si="9"/>
        <v>4</v>
      </c>
      <c r="DR171" s="5">
        <f t="shared" si="10"/>
        <v>1</v>
      </c>
      <c r="DS171" s="22" t="s">
        <v>2657</v>
      </c>
    </row>
    <row r="172" ht="15.75" customHeight="1">
      <c r="A172" s="23">
        <v>284.0</v>
      </c>
      <c r="B172" s="24">
        <v>43336.0</v>
      </c>
      <c r="C172" s="25" t="s">
        <v>128</v>
      </c>
      <c r="D172" s="23">
        <v>36.0</v>
      </c>
      <c r="E172" s="23">
        <v>2.0</v>
      </c>
      <c r="F172" s="6">
        <f t="shared" si="2"/>
        <v>1</v>
      </c>
      <c r="G172" s="28">
        <f t="shared" si="3"/>
        <v>0</v>
      </c>
      <c r="H172" s="23">
        <v>7.0</v>
      </c>
      <c r="I172" s="3">
        <v>134.0</v>
      </c>
      <c r="J172" s="23">
        <v>277.0</v>
      </c>
      <c r="K172" s="23">
        <v>3.0</v>
      </c>
      <c r="L172" s="25"/>
      <c r="M172" s="23">
        <v>0.0</v>
      </c>
      <c r="N172" s="25"/>
      <c r="O172" s="25" t="s">
        <v>68</v>
      </c>
      <c r="P172">
        <v>284.0</v>
      </c>
      <c r="Q172">
        <v>6.0</v>
      </c>
      <c r="R172">
        <v>2.0</v>
      </c>
      <c r="S172">
        <v>2.0</v>
      </c>
      <c r="T172">
        <v>1.0</v>
      </c>
      <c r="U172">
        <v>2.0</v>
      </c>
      <c r="V172">
        <v>1.0</v>
      </c>
      <c r="W172" s="5">
        <v>284.0</v>
      </c>
      <c r="X172" s="5">
        <v>3.0</v>
      </c>
      <c r="Y172" s="5">
        <v>5.0</v>
      </c>
      <c r="Z172" s="5">
        <v>5.0</v>
      </c>
      <c r="AA172" s="5">
        <v>3.0</v>
      </c>
      <c r="AB172" s="5">
        <v>4.0</v>
      </c>
      <c r="AC172" s="5">
        <v>2.0</v>
      </c>
      <c r="AD172" s="5">
        <v>6.0</v>
      </c>
      <c r="AE172" s="5">
        <v>1.0</v>
      </c>
      <c r="AF172" s="5">
        <v>5.0</v>
      </c>
      <c r="AG172" s="5">
        <v>1.0</v>
      </c>
      <c r="AH172" s="5">
        <v>4.0</v>
      </c>
      <c r="AI172" s="5">
        <v>5.0</v>
      </c>
      <c r="AJ172" s="5">
        <v>2.0</v>
      </c>
      <c r="AK172" s="5">
        <v>2.0</v>
      </c>
      <c r="AL172" s="5">
        <v>2.0</v>
      </c>
      <c r="AM172" s="5"/>
      <c r="AN172" s="5" t="s">
        <v>2342</v>
      </c>
      <c r="AO172" s="5">
        <v>6.0</v>
      </c>
      <c r="AP172" s="5">
        <v>2.0</v>
      </c>
      <c r="AQ172" s="5">
        <v>2.0</v>
      </c>
      <c r="AR172" s="5">
        <v>0.0</v>
      </c>
      <c r="AS172" s="5">
        <v>0.0</v>
      </c>
      <c r="AT172" s="5">
        <v>0.0</v>
      </c>
      <c r="AU172" s="5">
        <v>1.0</v>
      </c>
      <c r="AV172" s="5">
        <v>4.0</v>
      </c>
      <c r="AW172" s="5">
        <v>5.0</v>
      </c>
      <c r="AX172" s="5">
        <v>2.0</v>
      </c>
      <c r="AY172" s="5">
        <v>6.0</v>
      </c>
      <c r="AZ172" s="5">
        <v>5.0</v>
      </c>
      <c r="BA172" s="5">
        <v>1.0</v>
      </c>
      <c r="BB172" s="5"/>
      <c r="BC172" s="5">
        <v>1.0</v>
      </c>
      <c r="BD172" s="5"/>
      <c r="BE172" s="5" t="s">
        <v>139</v>
      </c>
      <c r="BF172" s="5">
        <v>1.0</v>
      </c>
      <c r="BG172" s="5">
        <v>18.0</v>
      </c>
      <c r="BH172" s="5">
        <v>3.0</v>
      </c>
      <c r="BI172" s="5"/>
      <c r="BJ172" s="5" t="s">
        <v>548</v>
      </c>
      <c r="BK172" s="5"/>
      <c r="BL172" s="5">
        <v>3.0</v>
      </c>
      <c r="BM172" s="5">
        <v>5.0</v>
      </c>
      <c r="BN172" s="5" t="s">
        <v>409</v>
      </c>
      <c r="BO172" s="5"/>
      <c r="BP172" s="5">
        <v>284.0</v>
      </c>
      <c r="BQ172" s="5">
        <v>3.0</v>
      </c>
      <c r="BR172" s="5">
        <v>3.0</v>
      </c>
      <c r="BS172" s="5">
        <v>5.0</v>
      </c>
      <c r="BT172" s="5">
        <v>1.0</v>
      </c>
      <c r="BU172" s="5">
        <v>4.0</v>
      </c>
      <c r="BV172" s="5">
        <v>2.0</v>
      </c>
      <c r="BW172" s="5">
        <v>3.0</v>
      </c>
      <c r="BX172" s="5">
        <v>4.0</v>
      </c>
      <c r="BY172" s="5">
        <v>3.0</v>
      </c>
      <c r="BZ172" s="5">
        <v>5.0</v>
      </c>
      <c r="CA172" s="5">
        <v>3.0</v>
      </c>
      <c r="CB172" s="5">
        <v>2.0</v>
      </c>
      <c r="CC172" s="5">
        <v>5.0</v>
      </c>
      <c r="CD172" s="5">
        <v>5.0</v>
      </c>
      <c r="CE172" s="5">
        <v>3.0</v>
      </c>
      <c r="CF172" s="5">
        <v>4.0</v>
      </c>
      <c r="CG172" s="5">
        <v>4.0</v>
      </c>
      <c r="CH172" s="5">
        <v>1.0</v>
      </c>
      <c r="CI172" s="5">
        <v>3.0</v>
      </c>
      <c r="CJ172" s="5">
        <v>5.0</v>
      </c>
      <c r="CK172" s="5">
        <v>2.0</v>
      </c>
      <c r="CL172" s="5">
        <v>4.0</v>
      </c>
      <c r="CM172" s="5">
        <v>2.0</v>
      </c>
      <c r="CN172" s="5">
        <v>4.0</v>
      </c>
      <c r="CO172" s="5">
        <v>5.0</v>
      </c>
      <c r="CP172" s="5">
        <v>4.0</v>
      </c>
      <c r="CQ172" s="5">
        <v>4.0</v>
      </c>
      <c r="CR172" s="5">
        <v>5.0</v>
      </c>
      <c r="CS172" s="5">
        <v>5.0</v>
      </c>
      <c r="CT172" s="5">
        <v>2.0</v>
      </c>
      <c r="CU172" s="5">
        <v>4.0</v>
      </c>
      <c r="CV172" s="5">
        <v>5.0</v>
      </c>
      <c r="CW172" s="5">
        <v>5.0</v>
      </c>
      <c r="CX172" s="5">
        <v>3.0</v>
      </c>
      <c r="CY172" s="5">
        <v>1.0</v>
      </c>
      <c r="CZ172" s="5">
        <v>4.0</v>
      </c>
      <c r="DA172" s="5">
        <v>2.0</v>
      </c>
      <c r="DB172" s="5">
        <v>5.0</v>
      </c>
      <c r="DC172" s="5">
        <v>2.0</v>
      </c>
      <c r="DD172" s="5">
        <v>5.0</v>
      </c>
      <c r="DE172" s="5">
        <v>2.0</v>
      </c>
      <c r="DF172" s="5">
        <v>2.0</v>
      </c>
      <c r="DG172" s="5">
        <v>2.0</v>
      </c>
      <c r="DH172" s="5">
        <v>3.0</v>
      </c>
      <c r="DI172" s="5" t="s">
        <v>2664</v>
      </c>
      <c r="DJ172" s="5" t="s">
        <v>2665</v>
      </c>
      <c r="DK172" s="5">
        <f t="shared" si="4"/>
        <v>4.818181818</v>
      </c>
      <c r="DL172" s="5">
        <f t="shared" si="5"/>
        <v>0.25</v>
      </c>
      <c r="DM172" s="5">
        <f t="shared" si="6"/>
        <v>4.5</v>
      </c>
      <c r="DN172" s="5">
        <f t="shared" si="7"/>
        <v>0</v>
      </c>
      <c r="DO172" s="5">
        <f t="shared" ref="DO172:DP172" si="179">IF($K172=1,Q172,IF($K172=2,S172,IF($K172=3,U172)))</f>
        <v>2</v>
      </c>
      <c r="DP172" s="5">
        <f t="shared" si="179"/>
        <v>1</v>
      </c>
      <c r="DQ172" s="5" t="str">
        <f t="shared" si="9"/>
        <v/>
      </c>
      <c r="DR172" s="5" t="str">
        <f t="shared" si="10"/>
        <v/>
      </c>
      <c r="DS172" s="22" t="s">
        <v>2657</v>
      </c>
    </row>
    <row r="173" ht="15.75" customHeight="1">
      <c r="A173" s="23">
        <v>288.0</v>
      </c>
      <c r="B173" s="24">
        <v>43336.0</v>
      </c>
      <c r="C173" s="25" t="s">
        <v>128</v>
      </c>
      <c r="D173" s="23">
        <v>36.0</v>
      </c>
      <c r="E173" s="23">
        <v>2.0</v>
      </c>
      <c r="F173" s="6">
        <f t="shared" si="2"/>
        <v>1</v>
      </c>
      <c r="G173" s="6">
        <f t="shared" si="3"/>
        <v>0</v>
      </c>
      <c r="H173" s="23">
        <v>8.0</v>
      </c>
      <c r="I173" s="3">
        <v>135.0</v>
      </c>
      <c r="J173" s="23">
        <v>291.0</v>
      </c>
      <c r="K173" s="23">
        <v>3.0</v>
      </c>
      <c r="L173" s="25"/>
      <c r="M173" s="23">
        <v>0.0</v>
      </c>
      <c r="N173" s="25"/>
      <c r="O173" s="25" t="s">
        <v>68</v>
      </c>
      <c r="P173">
        <v>288.0</v>
      </c>
      <c r="Q173">
        <v>6.0</v>
      </c>
      <c r="R173">
        <v>2.0</v>
      </c>
      <c r="S173">
        <v>5.0</v>
      </c>
      <c r="T173">
        <v>1.0</v>
      </c>
      <c r="U173">
        <v>5.0</v>
      </c>
      <c r="V173">
        <v>1.0</v>
      </c>
      <c r="W173" s="5">
        <v>288.0</v>
      </c>
      <c r="X173" s="5">
        <v>3.0</v>
      </c>
      <c r="Y173" s="5">
        <v>6.0</v>
      </c>
      <c r="Z173" s="5">
        <v>6.0</v>
      </c>
      <c r="AA173" s="5">
        <v>6.0</v>
      </c>
      <c r="AB173" s="5">
        <v>5.0</v>
      </c>
      <c r="AC173" s="5">
        <v>5.0</v>
      </c>
      <c r="AD173" s="5">
        <v>5.0</v>
      </c>
      <c r="AE173" s="5">
        <v>2.0</v>
      </c>
      <c r="AF173" s="5">
        <v>6.0</v>
      </c>
      <c r="AG173" s="5">
        <v>2.0</v>
      </c>
      <c r="AH173" s="5">
        <v>5.0</v>
      </c>
      <c r="AI173" s="5">
        <v>4.0</v>
      </c>
      <c r="AJ173" s="5">
        <v>2.0</v>
      </c>
      <c r="AK173" s="5">
        <v>3.0</v>
      </c>
      <c r="AL173" s="5">
        <v>2.0</v>
      </c>
      <c r="AM173" s="5"/>
      <c r="AN173" s="5" t="s">
        <v>2357</v>
      </c>
      <c r="AO173" s="5">
        <v>6.0</v>
      </c>
      <c r="AP173" s="5">
        <v>5.0</v>
      </c>
      <c r="AQ173" s="5">
        <v>5.0</v>
      </c>
      <c r="AR173" s="5">
        <v>0.0</v>
      </c>
      <c r="AS173" s="5">
        <v>0.0</v>
      </c>
      <c r="AT173" s="5">
        <v>0.0</v>
      </c>
      <c r="AU173" s="5">
        <v>0.0</v>
      </c>
      <c r="AV173" s="5">
        <v>5.0</v>
      </c>
      <c r="AW173" s="5">
        <v>4.0</v>
      </c>
      <c r="AX173" s="5">
        <v>4.0</v>
      </c>
      <c r="AY173" s="5">
        <v>6.0</v>
      </c>
      <c r="AZ173" s="5">
        <v>4.0</v>
      </c>
      <c r="BA173" s="5">
        <v>1.0</v>
      </c>
      <c r="BB173" s="5"/>
      <c r="BC173" s="5">
        <v>2.0</v>
      </c>
      <c r="BD173" s="5"/>
      <c r="BE173" s="5" t="s">
        <v>132</v>
      </c>
      <c r="BF173" s="5">
        <v>3.0</v>
      </c>
      <c r="BG173" s="5">
        <v>20.0</v>
      </c>
      <c r="BH173" s="5">
        <v>3.0</v>
      </c>
      <c r="BI173" s="5"/>
      <c r="BJ173" s="5">
        <v>1.0</v>
      </c>
      <c r="BK173" s="5"/>
      <c r="BL173" s="5">
        <v>5.0</v>
      </c>
      <c r="BM173" s="5">
        <v>5.0</v>
      </c>
      <c r="BN173" s="5" t="s">
        <v>409</v>
      </c>
      <c r="BO173" s="5"/>
      <c r="BP173" s="5">
        <v>288.0</v>
      </c>
      <c r="BQ173" s="5">
        <v>4.0</v>
      </c>
      <c r="BR173" s="5">
        <v>3.0</v>
      </c>
      <c r="BS173" s="5">
        <v>5.0</v>
      </c>
      <c r="BT173" s="5">
        <v>2.0</v>
      </c>
      <c r="BU173" s="5">
        <v>4.0</v>
      </c>
      <c r="BV173" s="5">
        <v>2.0</v>
      </c>
      <c r="BW173" s="5">
        <v>4.0</v>
      </c>
      <c r="BX173" s="5">
        <v>1.0</v>
      </c>
      <c r="BY173" s="5">
        <v>1.0</v>
      </c>
      <c r="BZ173" s="5">
        <v>5.0</v>
      </c>
      <c r="CA173" s="5">
        <v>4.0</v>
      </c>
      <c r="CB173" s="5">
        <v>1.0</v>
      </c>
      <c r="CC173" s="5">
        <v>5.0</v>
      </c>
      <c r="CD173" s="5">
        <v>4.0</v>
      </c>
      <c r="CE173" s="5">
        <v>5.0</v>
      </c>
      <c r="CF173" s="5">
        <v>5.0</v>
      </c>
      <c r="CG173" s="5">
        <v>5.0</v>
      </c>
      <c r="CH173" s="5">
        <v>1.0</v>
      </c>
      <c r="CI173" s="5">
        <v>4.0</v>
      </c>
      <c r="CJ173" s="5">
        <v>5.0</v>
      </c>
      <c r="CK173" s="5">
        <v>3.0</v>
      </c>
      <c r="CL173" s="5">
        <v>2.0</v>
      </c>
      <c r="CM173" s="5">
        <v>1.0</v>
      </c>
      <c r="CN173" s="5">
        <v>1.0</v>
      </c>
      <c r="CO173" s="5">
        <v>5.0</v>
      </c>
      <c r="CP173" s="5">
        <v>4.0</v>
      </c>
      <c r="CQ173" s="5">
        <v>4.0</v>
      </c>
      <c r="CR173" s="5">
        <v>4.0</v>
      </c>
      <c r="CS173" s="5">
        <v>4.0</v>
      </c>
      <c r="CT173" s="5">
        <v>4.0</v>
      </c>
      <c r="CU173" s="5">
        <v>4.0</v>
      </c>
      <c r="CV173" s="5">
        <v>4.0</v>
      </c>
      <c r="CW173" s="5">
        <v>5.0</v>
      </c>
      <c r="CX173" s="5">
        <v>3.0</v>
      </c>
      <c r="CY173" s="5">
        <v>3.0</v>
      </c>
      <c r="CZ173" s="5">
        <v>4.0</v>
      </c>
      <c r="DA173" s="5">
        <v>2.0</v>
      </c>
      <c r="DB173" s="5">
        <v>5.0</v>
      </c>
      <c r="DC173" s="5">
        <v>2.0</v>
      </c>
      <c r="DD173" s="5">
        <v>5.0</v>
      </c>
      <c r="DE173" s="5">
        <v>2.0</v>
      </c>
      <c r="DF173" s="5">
        <v>4.0</v>
      </c>
      <c r="DG173" s="5">
        <v>4.0</v>
      </c>
      <c r="DH173" s="5">
        <v>4.0</v>
      </c>
      <c r="DI173" s="5" t="s">
        <v>2679</v>
      </c>
      <c r="DJ173" s="5" t="s">
        <v>2680</v>
      </c>
      <c r="DK173" s="5">
        <f t="shared" si="4"/>
        <v>5.454545455</v>
      </c>
      <c r="DL173" s="5">
        <f t="shared" si="5"/>
        <v>0</v>
      </c>
      <c r="DM173" s="5">
        <f t="shared" si="6"/>
        <v>4.5</v>
      </c>
      <c r="DN173" s="5">
        <f t="shared" si="7"/>
        <v>1</v>
      </c>
      <c r="DO173" s="5">
        <f t="shared" ref="DO173:DP173" si="180">IF($K173=1,Q173,IF($K173=2,S173,IF($K173=3,U173)))</f>
        <v>5</v>
      </c>
      <c r="DP173" s="5">
        <f t="shared" si="180"/>
        <v>1</v>
      </c>
      <c r="DQ173" s="5">
        <f t="shared" si="9"/>
        <v>3</v>
      </c>
      <c r="DR173" s="5">
        <f t="shared" si="10"/>
        <v>1</v>
      </c>
      <c r="DS173" s="22" t="s">
        <v>2686</v>
      </c>
    </row>
    <row r="174" ht="15.75" customHeight="1">
      <c r="A174" s="23">
        <v>291.0</v>
      </c>
      <c r="B174" s="24">
        <v>43336.0</v>
      </c>
      <c r="C174" s="25" t="s">
        <v>128</v>
      </c>
      <c r="D174" s="23">
        <v>36.0</v>
      </c>
      <c r="E174" s="23">
        <v>2.0</v>
      </c>
      <c r="F174" s="6">
        <f t="shared" si="2"/>
        <v>1</v>
      </c>
      <c r="G174" s="6">
        <f t="shared" si="3"/>
        <v>0</v>
      </c>
      <c r="H174" s="23">
        <v>8.0</v>
      </c>
      <c r="I174" s="3">
        <v>135.0</v>
      </c>
      <c r="J174" s="23">
        <v>288.0</v>
      </c>
      <c r="K174" s="23">
        <v>3.0</v>
      </c>
      <c r="L174" s="25"/>
      <c r="M174" s="23">
        <v>0.0</v>
      </c>
      <c r="N174" s="25"/>
      <c r="O174" s="25" t="s">
        <v>68</v>
      </c>
      <c r="P174">
        <v>291.0</v>
      </c>
      <c r="Q174">
        <v>6.0</v>
      </c>
      <c r="R174">
        <v>2.0</v>
      </c>
      <c r="S174">
        <v>2.0</v>
      </c>
      <c r="T174">
        <v>2.0</v>
      </c>
      <c r="U174">
        <v>2.0</v>
      </c>
      <c r="V174">
        <v>1.0</v>
      </c>
      <c r="W174" s="5">
        <v>291.0</v>
      </c>
      <c r="X174" s="5">
        <v>3.0</v>
      </c>
      <c r="Y174" s="5">
        <v>6.0</v>
      </c>
      <c r="Z174" s="5">
        <v>6.0</v>
      </c>
      <c r="AA174" s="5">
        <v>6.0</v>
      </c>
      <c r="AB174" s="5">
        <v>6.0</v>
      </c>
      <c r="AC174" s="5">
        <v>6.0</v>
      </c>
      <c r="AD174" s="5">
        <v>6.0</v>
      </c>
      <c r="AE174" s="5">
        <v>1.0</v>
      </c>
      <c r="AF174" s="5">
        <v>6.0</v>
      </c>
      <c r="AG174" s="5">
        <v>1.0</v>
      </c>
      <c r="AH174" s="5">
        <v>7.0</v>
      </c>
      <c r="AI174" s="5">
        <v>5.0</v>
      </c>
      <c r="AJ174" s="5">
        <v>2.0</v>
      </c>
      <c r="AK174" s="5">
        <v>2.0</v>
      </c>
      <c r="AL174" s="5">
        <v>2.0</v>
      </c>
      <c r="AM174" s="5"/>
      <c r="AN174" s="5" t="s">
        <v>2372</v>
      </c>
      <c r="AO174" s="5">
        <v>6.0</v>
      </c>
      <c r="AP174" s="5">
        <v>1.0</v>
      </c>
      <c r="AQ174" s="5">
        <v>2.0</v>
      </c>
      <c r="AR174" s="5">
        <v>0.0</v>
      </c>
      <c r="AS174" s="5">
        <v>0.0</v>
      </c>
      <c r="AT174" s="5">
        <v>0.0</v>
      </c>
      <c r="AU174" s="5">
        <v>1.0</v>
      </c>
      <c r="AV174" s="5">
        <v>4.0</v>
      </c>
      <c r="AW174" s="5">
        <v>4.0</v>
      </c>
      <c r="AX174" s="5">
        <v>4.0</v>
      </c>
      <c r="AY174" s="5">
        <v>5.0</v>
      </c>
      <c r="AZ174" s="5">
        <v>4.0</v>
      </c>
      <c r="BA174" s="5">
        <v>1.0</v>
      </c>
      <c r="BB174" s="5"/>
      <c r="BC174" s="5">
        <v>1.0</v>
      </c>
      <c r="BD174" s="5"/>
      <c r="BE174" s="5" t="s">
        <v>132</v>
      </c>
      <c r="BF174" s="5">
        <v>5.0</v>
      </c>
      <c r="BG174" s="5">
        <v>20.0</v>
      </c>
      <c r="BH174" s="5">
        <v>3.0</v>
      </c>
      <c r="BI174" s="5"/>
      <c r="BJ174" s="5" t="s">
        <v>548</v>
      </c>
      <c r="BK174" s="5"/>
      <c r="BL174" s="5">
        <v>1.0</v>
      </c>
      <c r="BM174" s="5">
        <v>5.0</v>
      </c>
      <c r="BN174" s="5" t="s">
        <v>202</v>
      </c>
      <c r="BO174" s="5"/>
      <c r="BP174" s="5">
        <v>291.0</v>
      </c>
      <c r="BQ174" s="5">
        <v>4.0</v>
      </c>
      <c r="BR174" s="5">
        <v>4.0</v>
      </c>
      <c r="BS174" s="5">
        <v>5.0</v>
      </c>
      <c r="BT174" s="5">
        <v>2.0</v>
      </c>
      <c r="BU174" s="5">
        <v>3.0</v>
      </c>
      <c r="BV174" s="5">
        <v>3.0</v>
      </c>
      <c r="BW174" s="5">
        <v>4.0</v>
      </c>
      <c r="BX174" s="5">
        <v>2.0</v>
      </c>
      <c r="BY174" s="5">
        <v>5.0</v>
      </c>
      <c r="BZ174" s="5">
        <v>4.0</v>
      </c>
      <c r="CA174" s="5">
        <v>4.0</v>
      </c>
      <c r="CB174" s="5">
        <v>3.0</v>
      </c>
      <c r="CC174" s="5">
        <v>5.0</v>
      </c>
      <c r="CD174" s="5">
        <v>2.0</v>
      </c>
      <c r="CE174" s="5">
        <v>3.0</v>
      </c>
      <c r="CF174" s="5">
        <v>3.0</v>
      </c>
      <c r="CG174" s="5">
        <v>2.0</v>
      </c>
      <c r="CH174" s="5">
        <v>1.0</v>
      </c>
      <c r="CI174" s="5">
        <v>2.0</v>
      </c>
      <c r="CJ174" s="5">
        <v>4.0</v>
      </c>
      <c r="CK174" s="5">
        <v>3.0</v>
      </c>
      <c r="CL174" s="5">
        <v>3.0</v>
      </c>
      <c r="CM174" s="5">
        <v>1.0</v>
      </c>
      <c r="CN174" s="5">
        <v>4.0</v>
      </c>
      <c r="CO174" s="5">
        <v>4.0</v>
      </c>
      <c r="CP174" s="5">
        <v>4.0</v>
      </c>
      <c r="CQ174" s="5">
        <v>3.0</v>
      </c>
      <c r="CR174" s="5">
        <v>5.0</v>
      </c>
      <c r="CS174" s="5">
        <v>4.0</v>
      </c>
      <c r="CT174" s="5">
        <v>3.0</v>
      </c>
      <c r="CU174" s="5">
        <v>2.0</v>
      </c>
      <c r="CV174" s="5">
        <v>3.0</v>
      </c>
      <c r="CW174" s="5">
        <v>4.0</v>
      </c>
      <c r="CX174" s="5">
        <v>5.0</v>
      </c>
      <c r="CY174" s="5">
        <v>3.0</v>
      </c>
      <c r="CZ174" s="5">
        <v>4.0</v>
      </c>
      <c r="DA174" s="5">
        <v>3.0</v>
      </c>
      <c r="DB174" s="5">
        <v>5.0</v>
      </c>
      <c r="DC174" s="5">
        <v>1.0</v>
      </c>
      <c r="DD174" s="5">
        <v>5.0</v>
      </c>
      <c r="DE174" s="5">
        <v>2.0</v>
      </c>
      <c r="DF174" s="5">
        <v>3.0</v>
      </c>
      <c r="DG174" s="5">
        <v>2.0</v>
      </c>
      <c r="DH174" s="5">
        <v>3.0</v>
      </c>
      <c r="DI174" s="5" t="s">
        <v>2693</v>
      </c>
      <c r="DJ174" s="5" t="s">
        <v>2694</v>
      </c>
      <c r="DK174" s="5">
        <f t="shared" si="4"/>
        <v>6.181818182</v>
      </c>
      <c r="DL174" s="5">
        <f t="shared" si="5"/>
        <v>0.25</v>
      </c>
      <c r="DM174" s="5">
        <f t="shared" si="6"/>
        <v>4.25</v>
      </c>
      <c r="DN174" s="5">
        <f t="shared" si="7"/>
        <v>0</v>
      </c>
      <c r="DO174" s="5">
        <f t="shared" ref="DO174:DP174" si="181">IF($K174=1,Q174,IF($K174=2,S174,IF($K174=3,U174)))</f>
        <v>2</v>
      </c>
      <c r="DP174" s="5">
        <f t="shared" si="181"/>
        <v>1</v>
      </c>
      <c r="DQ174" s="5" t="str">
        <f t="shared" si="9"/>
        <v/>
      </c>
      <c r="DR174" s="5" t="str">
        <f t="shared" si="10"/>
        <v/>
      </c>
      <c r="DS174" s="22" t="s">
        <v>2686</v>
      </c>
    </row>
    <row r="175" ht="15.75" hidden="1" customHeight="1">
      <c r="A175" s="23">
        <v>287.0</v>
      </c>
      <c r="B175" s="24">
        <v>43336.0</v>
      </c>
      <c r="C175" s="25" t="s">
        <v>128</v>
      </c>
      <c r="D175" s="23">
        <v>36.0</v>
      </c>
      <c r="E175" s="23">
        <v>2.0</v>
      </c>
      <c r="F175" s="6">
        <f t="shared" si="2"/>
        <v>1</v>
      </c>
      <c r="G175" s="6">
        <f t="shared" si="3"/>
        <v>0</v>
      </c>
      <c r="H175" s="23">
        <v>9.0</v>
      </c>
      <c r="I175" s="3">
        <v>136.0</v>
      </c>
      <c r="J175" s="23">
        <v>295.0</v>
      </c>
      <c r="K175" s="23">
        <v>3.0</v>
      </c>
      <c r="L175" s="25" t="s">
        <v>407</v>
      </c>
      <c r="M175" s="23">
        <v>1.0</v>
      </c>
      <c r="N175" s="25"/>
      <c r="O175" s="25" t="s">
        <v>68</v>
      </c>
      <c r="P175">
        <v>287.0</v>
      </c>
      <c r="Q175">
        <v>3.0</v>
      </c>
      <c r="R175">
        <v>0.0</v>
      </c>
      <c r="S175">
        <v>2.0</v>
      </c>
      <c r="T175">
        <v>0.0</v>
      </c>
      <c r="U175">
        <v>3.0</v>
      </c>
      <c r="V175">
        <v>0.0</v>
      </c>
      <c r="W175" s="5">
        <v>287.0</v>
      </c>
      <c r="X175" s="5">
        <v>3.0</v>
      </c>
      <c r="Y175" s="5">
        <v>6.0</v>
      </c>
      <c r="Z175" s="5">
        <v>7.0</v>
      </c>
      <c r="AA175" s="5">
        <v>7.0</v>
      </c>
      <c r="AB175" s="5">
        <v>7.0</v>
      </c>
      <c r="AC175" s="5">
        <v>6.0</v>
      </c>
      <c r="AD175" s="5">
        <v>6.0</v>
      </c>
      <c r="AE175" s="5">
        <v>4.0</v>
      </c>
      <c r="AF175" s="5">
        <v>6.0</v>
      </c>
      <c r="AG175" s="5">
        <v>2.0</v>
      </c>
      <c r="AH175" s="5">
        <v>6.0</v>
      </c>
      <c r="AI175" s="5">
        <v>5.0</v>
      </c>
      <c r="AJ175" s="5">
        <v>3.0</v>
      </c>
      <c r="AK175" s="5">
        <v>4.0</v>
      </c>
      <c r="AL175" s="5">
        <v>1.0</v>
      </c>
      <c r="AM175" s="5" t="s">
        <v>2353</v>
      </c>
      <c r="AN175" s="5"/>
      <c r="AO175" s="5">
        <v>3.0</v>
      </c>
      <c r="AP175" s="5">
        <v>3.0</v>
      </c>
      <c r="AQ175" s="5">
        <v>4.0</v>
      </c>
      <c r="AR175" s="5">
        <v>1.0</v>
      </c>
      <c r="AS175" s="5">
        <v>2.0</v>
      </c>
      <c r="AT175" s="5">
        <v>1.0</v>
      </c>
      <c r="AU175" s="5">
        <v>2.0</v>
      </c>
      <c r="AV175" s="5">
        <v>4.0</v>
      </c>
      <c r="AW175" s="5">
        <v>4.0</v>
      </c>
      <c r="AX175" s="5">
        <v>4.0</v>
      </c>
      <c r="AY175" s="5">
        <v>4.0</v>
      </c>
      <c r="AZ175" s="5">
        <v>4.0</v>
      </c>
      <c r="BA175" s="5">
        <v>1.0</v>
      </c>
      <c r="BB175" s="5"/>
      <c r="BC175" s="5">
        <v>2.0</v>
      </c>
      <c r="BD175" s="5"/>
      <c r="BE175" s="5" t="s">
        <v>139</v>
      </c>
      <c r="BF175" s="5">
        <v>2.0</v>
      </c>
      <c r="BG175" s="5">
        <v>18.0</v>
      </c>
      <c r="BH175" s="5">
        <v>3.0</v>
      </c>
      <c r="BI175" s="5"/>
      <c r="BJ175" s="5">
        <v>4.0</v>
      </c>
      <c r="BK175" s="5"/>
      <c r="BL175" s="5">
        <v>3.0</v>
      </c>
      <c r="BM175" s="5">
        <v>5.0</v>
      </c>
      <c r="BN175" s="5" t="s">
        <v>2354</v>
      </c>
      <c r="BO175" s="5"/>
      <c r="BP175" s="5">
        <v>287.0</v>
      </c>
      <c r="BQ175" s="5">
        <v>4.0</v>
      </c>
      <c r="BR175" s="5">
        <v>4.0</v>
      </c>
      <c r="BS175" s="5">
        <v>2.0</v>
      </c>
      <c r="BT175" s="5">
        <v>5.0</v>
      </c>
      <c r="BU175" s="5">
        <v>4.0</v>
      </c>
      <c r="BV175" s="5">
        <v>3.0</v>
      </c>
      <c r="BW175" s="5">
        <v>3.0</v>
      </c>
      <c r="BX175" s="5">
        <v>5.0</v>
      </c>
      <c r="BY175" s="5">
        <v>1.0</v>
      </c>
      <c r="BZ175" s="5">
        <v>5.0</v>
      </c>
      <c r="CA175" s="5">
        <v>4.0</v>
      </c>
      <c r="CB175" s="5">
        <v>3.0</v>
      </c>
      <c r="CC175" s="5">
        <v>4.0</v>
      </c>
      <c r="CD175" s="5">
        <v>4.0</v>
      </c>
      <c r="CE175" s="5">
        <v>3.0</v>
      </c>
      <c r="CF175" s="5">
        <v>3.0</v>
      </c>
      <c r="CG175" s="5">
        <v>2.0</v>
      </c>
      <c r="CH175" s="5">
        <v>5.0</v>
      </c>
      <c r="CI175" s="5">
        <v>5.0</v>
      </c>
      <c r="CJ175" s="5">
        <v>3.0</v>
      </c>
      <c r="CK175" s="5">
        <v>3.0</v>
      </c>
      <c r="CL175" s="5">
        <v>2.0</v>
      </c>
      <c r="CM175" s="5">
        <v>5.0</v>
      </c>
      <c r="CN175" s="5">
        <v>3.0</v>
      </c>
      <c r="CO175" s="5">
        <v>4.0</v>
      </c>
      <c r="CP175" s="5">
        <v>3.0</v>
      </c>
      <c r="CQ175" s="5">
        <v>4.0</v>
      </c>
      <c r="CR175" s="5">
        <v>3.0</v>
      </c>
      <c r="CS175" s="5">
        <v>5.0</v>
      </c>
      <c r="CT175" s="5">
        <v>2.0</v>
      </c>
      <c r="CU175" s="5">
        <v>4.0</v>
      </c>
      <c r="CV175" s="5">
        <v>1.0</v>
      </c>
      <c r="CW175" s="5">
        <v>4.0</v>
      </c>
      <c r="CX175" s="5">
        <v>3.0</v>
      </c>
      <c r="CY175" s="5">
        <v>3.0</v>
      </c>
      <c r="CZ175" s="5">
        <v>2.0</v>
      </c>
      <c r="DA175" s="5">
        <v>5.0</v>
      </c>
      <c r="DB175" s="5">
        <v>2.0</v>
      </c>
      <c r="DC175" s="5">
        <v>5.0</v>
      </c>
      <c r="DD175" s="5">
        <v>5.0</v>
      </c>
      <c r="DE175" s="5">
        <v>3.0</v>
      </c>
      <c r="DF175" s="5">
        <v>3.0</v>
      </c>
      <c r="DG175" s="5">
        <v>5.0</v>
      </c>
      <c r="DH175" s="5">
        <v>2.0</v>
      </c>
      <c r="DI175" s="5" t="s">
        <v>2703</v>
      </c>
      <c r="DJ175" s="5" t="s">
        <v>2704</v>
      </c>
      <c r="DK175" s="5">
        <f t="shared" si="4"/>
        <v>6</v>
      </c>
      <c r="DL175" s="5">
        <f t="shared" si="5"/>
        <v>1.5</v>
      </c>
      <c r="DM175" s="5">
        <f t="shared" si="6"/>
        <v>4</v>
      </c>
      <c r="DN175" s="5">
        <f t="shared" si="7"/>
        <v>1</v>
      </c>
      <c r="DO175" s="5">
        <f t="shared" ref="DO175:DP175" si="182">IF($K175=1,Q175,IF($K175=2,S175,IF($K175=3,U175)))</f>
        <v>3</v>
      </c>
      <c r="DP175" s="5">
        <f t="shared" si="182"/>
        <v>0</v>
      </c>
      <c r="DQ175" s="5">
        <f t="shared" si="9"/>
        <v>1</v>
      </c>
      <c r="DR175" s="5">
        <f t="shared" si="10"/>
        <v>0.5</v>
      </c>
      <c r="DS175" s="5"/>
    </row>
    <row r="176" ht="15.75" hidden="1" customHeight="1">
      <c r="A176" s="23">
        <v>295.0</v>
      </c>
      <c r="B176" s="24">
        <v>43336.0</v>
      </c>
      <c r="C176" s="25" t="s">
        <v>128</v>
      </c>
      <c r="D176" s="23">
        <v>36.0</v>
      </c>
      <c r="E176" s="23">
        <v>2.0</v>
      </c>
      <c r="F176" s="6">
        <f t="shared" si="2"/>
        <v>1</v>
      </c>
      <c r="G176" s="6">
        <f t="shared" si="3"/>
        <v>0</v>
      </c>
      <c r="H176" s="23">
        <v>9.0</v>
      </c>
      <c r="I176" s="3">
        <v>136.0</v>
      </c>
      <c r="J176" s="23">
        <v>287.0</v>
      </c>
      <c r="K176" s="23">
        <v>3.0</v>
      </c>
      <c r="L176" s="25" t="s">
        <v>419</v>
      </c>
      <c r="M176" s="23">
        <v>1.0</v>
      </c>
      <c r="N176" s="25"/>
      <c r="O176" s="25" t="s">
        <v>68</v>
      </c>
      <c r="P176" s="30">
        <v>295.0</v>
      </c>
      <c r="Q176">
        <v>4.0</v>
      </c>
      <c r="R176">
        <v>0.0</v>
      </c>
      <c r="S176">
        <v>3.0</v>
      </c>
      <c r="T176">
        <v>0.0</v>
      </c>
      <c r="U176">
        <v>4.0</v>
      </c>
      <c r="V176">
        <v>1.0</v>
      </c>
      <c r="W176" s="5">
        <v>295.0</v>
      </c>
      <c r="X176" s="5">
        <v>3.0</v>
      </c>
      <c r="Y176" s="5">
        <v>5.0</v>
      </c>
      <c r="Z176" s="5">
        <v>6.0</v>
      </c>
      <c r="AA176" s="5">
        <v>6.0</v>
      </c>
      <c r="AB176" s="5">
        <v>7.0</v>
      </c>
      <c r="AC176" s="5">
        <v>7.0</v>
      </c>
      <c r="AD176" s="5">
        <v>4.0</v>
      </c>
      <c r="AE176" s="5">
        <v>3.0</v>
      </c>
      <c r="AF176" s="5">
        <v>6.0</v>
      </c>
      <c r="AG176" s="5">
        <v>2.0</v>
      </c>
      <c r="AH176" s="5">
        <v>6.0</v>
      </c>
      <c r="AI176" s="5">
        <v>5.0</v>
      </c>
      <c r="AJ176" s="5">
        <v>5.0</v>
      </c>
      <c r="AK176" s="5">
        <v>5.0</v>
      </c>
      <c r="AL176" s="5">
        <v>1.0</v>
      </c>
      <c r="AM176" s="5" t="s">
        <v>2386</v>
      </c>
      <c r="AN176" s="5"/>
      <c r="AO176" s="5">
        <v>3.0</v>
      </c>
      <c r="AP176" s="5">
        <v>3.0</v>
      </c>
      <c r="AQ176" s="5">
        <v>4.0</v>
      </c>
      <c r="AR176" s="5">
        <v>4.0</v>
      </c>
      <c r="AS176" s="5">
        <v>0.0</v>
      </c>
      <c r="AT176" s="5">
        <v>0.0</v>
      </c>
      <c r="AU176" s="5">
        <v>0.0</v>
      </c>
      <c r="AV176" s="5">
        <v>5.0</v>
      </c>
      <c r="AW176" s="5">
        <v>6.0</v>
      </c>
      <c r="AX176" s="5">
        <v>6.0</v>
      </c>
      <c r="AY176" s="5">
        <v>5.0</v>
      </c>
      <c r="AZ176" s="5">
        <v>6.0</v>
      </c>
      <c r="BA176" s="5">
        <v>1.0</v>
      </c>
      <c r="BB176" s="5"/>
      <c r="BC176" s="5">
        <v>2.0</v>
      </c>
      <c r="BD176" s="5"/>
      <c r="BE176" s="5" t="s">
        <v>132</v>
      </c>
      <c r="BF176" s="5">
        <v>5.0</v>
      </c>
      <c r="BG176" s="5">
        <v>21.0</v>
      </c>
      <c r="BH176" s="5">
        <v>3.0</v>
      </c>
      <c r="BI176" s="5"/>
      <c r="BJ176" s="5">
        <v>1.0</v>
      </c>
      <c r="BK176" s="5"/>
      <c r="BL176" s="5">
        <v>3.0</v>
      </c>
      <c r="BM176" s="5">
        <v>5.0</v>
      </c>
      <c r="BN176" s="5" t="s">
        <v>133</v>
      </c>
      <c r="BO176" s="5" t="s">
        <v>2198</v>
      </c>
      <c r="BP176" s="30">
        <v>295.0</v>
      </c>
      <c r="BQ176" s="5">
        <v>5.0</v>
      </c>
      <c r="BR176" s="5">
        <v>3.0</v>
      </c>
      <c r="BS176" s="5">
        <v>4.0</v>
      </c>
      <c r="BT176" s="5">
        <v>1.0</v>
      </c>
      <c r="BU176" s="5">
        <v>3.0</v>
      </c>
      <c r="BV176" s="5">
        <v>1.0</v>
      </c>
      <c r="BW176" s="5">
        <v>4.0</v>
      </c>
      <c r="BX176" s="5">
        <v>4.0</v>
      </c>
      <c r="BY176" s="5">
        <v>3.0</v>
      </c>
      <c r="BZ176" s="5">
        <v>5.0</v>
      </c>
      <c r="CA176" s="5">
        <v>5.0</v>
      </c>
      <c r="CB176" s="5">
        <v>2.0</v>
      </c>
      <c r="CC176" s="5">
        <v>5.0</v>
      </c>
      <c r="CD176" s="5">
        <v>3.0</v>
      </c>
      <c r="CE176" s="5">
        <v>3.0</v>
      </c>
      <c r="CF176" s="5">
        <v>5.0</v>
      </c>
      <c r="CG176" s="5">
        <v>5.0</v>
      </c>
      <c r="CH176" s="5">
        <v>3.0</v>
      </c>
      <c r="CI176" s="5">
        <v>2.0</v>
      </c>
      <c r="CJ176" s="5">
        <v>2.0</v>
      </c>
      <c r="CK176" s="5">
        <v>1.0</v>
      </c>
      <c r="CL176" s="5">
        <v>5.0</v>
      </c>
      <c r="CM176" s="5">
        <v>1.0</v>
      </c>
      <c r="CN176" s="5">
        <v>4.0</v>
      </c>
      <c r="CO176" s="5">
        <v>3.0</v>
      </c>
      <c r="CP176" s="5">
        <v>5.0</v>
      </c>
      <c r="CQ176" s="5">
        <v>1.0</v>
      </c>
      <c r="CR176" s="5">
        <v>5.0</v>
      </c>
      <c r="CS176" s="5">
        <v>3.0</v>
      </c>
      <c r="CT176" s="5">
        <v>4.0</v>
      </c>
      <c r="CU176" s="5">
        <v>1.0</v>
      </c>
      <c r="CV176" s="5">
        <v>5.0</v>
      </c>
      <c r="CW176" s="5">
        <v>5.0</v>
      </c>
      <c r="CX176" s="5">
        <v>4.0</v>
      </c>
      <c r="CY176" s="5">
        <v>3.0</v>
      </c>
      <c r="CZ176" s="5">
        <v>5.0</v>
      </c>
      <c r="DA176" s="5">
        <v>4.0</v>
      </c>
      <c r="DB176" s="5">
        <v>5.0</v>
      </c>
      <c r="DC176" s="5">
        <v>2.0</v>
      </c>
      <c r="DD176" s="5">
        <v>3.0</v>
      </c>
      <c r="DE176" s="5">
        <v>4.0</v>
      </c>
      <c r="DF176" s="5">
        <v>5.0</v>
      </c>
      <c r="DG176" s="5">
        <v>2.0</v>
      </c>
      <c r="DH176" s="5">
        <v>1.0</v>
      </c>
      <c r="DI176" s="5" t="s">
        <v>2720</v>
      </c>
      <c r="DJ176" s="5" t="s">
        <v>2721</v>
      </c>
      <c r="DK176" s="5">
        <f t="shared" si="4"/>
        <v>5.727272727</v>
      </c>
      <c r="DL176" s="5">
        <f t="shared" si="5"/>
        <v>1</v>
      </c>
      <c r="DM176" s="5">
        <f t="shared" si="6"/>
        <v>5.75</v>
      </c>
      <c r="DN176" s="5">
        <f t="shared" si="7"/>
        <v>0</v>
      </c>
      <c r="DO176" s="5">
        <f t="shared" ref="DO176:DP176" si="183">IF($K176=1,Q176,IF($K176=2,S176,IF($K176=3,U176)))</f>
        <v>4</v>
      </c>
      <c r="DP176" s="5">
        <f t="shared" si="183"/>
        <v>1</v>
      </c>
      <c r="DQ176" s="5" t="str">
        <f t="shared" si="9"/>
        <v/>
      </c>
      <c r="DR176" s="5" t="str">
        <f t="shared" si="10"/>
        <v/>
      </c>
      <c r="DS176" s="5"/>
    </row>
    <row r="177" ht="15.75" customHeight="1">
      <c r="A177" s="23">
        <v>289.0</v>
      </c>
      <c r="B177" s="24">
        <v>43336.0</v>
      </c>
      <c r="C177" s="25" t="s">
        <v>128</v>
      </c>
      <c r="D177" s="23">
        <v>36.0</v>
      </c>
      <c r="E177" s="23">
        <v>2.0</v>
      </c>
      <c r="F177" s="6">
        <f t="shared" si="2"/>
        <v>1</v>
      </c>
      <c r="G177" s="6">
        <f t="shared" si="3"/>
        <v>0</v>
      </c>
      <c r="H177" s="23">
        <v>10.0</v>
      </c>
      <c r="I177" s="3">
        <v>137.0</v>
      </c>
      <c r="J177" s="23">
        <v>294.0</v>
      </c>
      <c r="K177" s="23">
        <v>1.0</v>
      </c>
      <c r="L177" s="25"/>
      <c r="M177" s="23">
        <v>0.0</v>
      </c>
      <c r="N177" s="25"/>
      <c r="O177" s="25" t="s">
        <v>68</v>
      </c>
      <c r="P177">
        <v>289.0</v>
      </c>
      <c r="Q177">
        <v>5.0</v>
      </c>
      <c r="R177">
        <v>2.0</v>
      </c>
      <c r="S177">
        <v>5.0</v>
      </c>
      <c r="T177">
        <v>1.0</v>
      </c>
      <c r="U177">
        <v>6.0</v>
      </c>
      <c r="V177">
        <v>2.0</v>
      </c>
      <c r="W177" s="5">
        <v>289.0</v>
      </c>
      <c r="X177" s="5">
        <v>1.0</v>
      </c>
      <c r="Y177" s="5">
        <v>7.0</v>
      </c>
      <c r="Z177" s="5">
        <v>6.0</v>
      </c>
      <c r="AA177" s="5">
        <v>6.0</v>
      </c>
      <c r="AB177" s="5">
        <v>7.0</v>
      </c>
      <c r="AC177" s="5">
        <v>6.0</v>
      </c>
      <c r="AD177" s="5">
        <v>5.0</v>
      </c>
      <c r="AE177" s="5">
        <v>4.0</v>
      </c>
      <c r="AF177" s="5">
        <v>5.0</v>
      </c>
      <c r="AG177" s="5">
        <v>4.0</v>
      </c>
      <c r="AH177" s="5">
        <v>5.0</v>
      </c>
      <c r="AI177" s="5">
        <v>4.0</v>
      </c>
      <c r="AJ177" s="5">
        <v>1.0</v>
      </c>
      <c r="AK177" s="5">
        <v>2.0</v>
      </c>
      <c r="AL177" s="5">
        <v>1.0</v>
      </c>
      <c r="AM177" s="5" t="s">
        <v>2361</v>
      </c>
      <c r="AN177" s="5"/>
      <c r="AO177" s="5">
        <v>6.0</v>
      </c>
      <c r="AP177" s="5">
        <v>5.0</v>
      </c>
      <c r="AQ177" s="5">
        <v>6.0</v>
      </c>
      <c r="AR177" s="5">
        <v>1.0</v>
      </c>
      <c r="AS177" s="5">
        <v>0.0</v>
      </c>
      <c r="AT177" s="5">
        <v>1.0</v>
      </c>
      <c r="AU177" s="5">
        <v>0.0</v>
      </c>
      <c r="AV177" s="5">
        <v>5.0</v>
      </c>
      <c r="AW177" s="5">
        <v>5.0</v>
      </c>
      <c r="AX177" s="5">
        <v>6.0</v>
      </c>
      <c r="AY177" s="5">
        <v>5.0</v>
      </c>
      <c r="AZ177" s="5">
        <v>6.0</v>
      </c>
      <c r="BA177" s="5">
        <v>1.0</v>
      </c>
      <c r="BB177" s="5"/>
      <c r="BC177" s="5">
        <v>1.0</v>
      </c>
      <c r="BD177" s="5"/>
      <c r="BE177" s="5" t="s">
        <v>139</v>
      </c>
      <c r="BF177" s="5">
        <v>1.0</v>
      </c>
      <c r="BG177" s="5">
        <v>18.0</v>
      </c>
      <c r="BH177" s="5">
        <v>3.0</v>
      </c>
      <c r="BI177" s="5"/>
      <c r="BJ177" s="5" t="s">
        <v>2362</v>
      </c>
      <c r="BK177" s="5"/>
      <c r="BL177" s="5">
        <v>5.0</v>
      </c>
      <c r="BM177" s="5">
        <v>5.0</v>
      </c>
      <c r="BN177" s="5" t="s">
        <v>202</v>
      </c>
      <c r="BO177" s="5"/>
      <c r="BP177" s="5">
        <v>289.0</v>
      </c>
      <c r="BQ177" s="5">
        <v>4.0</v>
      </c>
      <c r="BR177" s="5">
        <v>5.0</v>
      </c>
      <c r="BS177" s="5">
        <v>5.0</v>
      </c>
      <c r="BT177" s="5">
        <v>5.0</v>
      </c>
      <c r="BU177" s="5">
        <v>5.0</v>
      </c>
      <c r="BV177" s="5">
        <v>3.0</v>
      </c>
      <c r="BW177" s="5">
        <v>4.0</v>
      </c>
      <c r="BX177" s="5">
        <v>2.0</v>
      </c>
      <c r="BY177" s="5">
        <v>4.0</v>
      </c>
      <c r="BZ177" s="5">
        <v>5.0</v>
      </c>
      <c r="CA177" s="5">
        <v>2.0</v>
      </c>
      <c r="CB177" s="5">
        <v>2.0</v>
      </c>
      <c r="CC177" s="5">
        <v>5.0</v>
      </c>
      <c r="CD177" s="5">
        <v>4.0</v>
      </c>
      <c r="CE177" s="5">
        <v>4.0</v>
      </c>
      <c r="CF177" s="5">
        <v>2.0</v>
      </c>
      <c r="CG177" s="5">
        <v>4.0</v>
      </c>
      <c r="CH177" s="5">
        <v>3.0</v>
      </c>
      <c r="CI177" s="5">
        <v>5.0</v>
      </c>
      <c r="CJ177" s="5">
        <v>5.0</v>
      </c>
      <c r="CK177" s="5">
        <v>2.0</v>
      </c>
      <c r="CL177" s="5">
        <v>2.0</v>
      </c>
      <c r="CM177" s="5">
        <v>2.0</v>
      </c>
      <c r="CN177" s="5">
        <v>2.0</v>
      </c>
      <c r="CO177" s="5">
        <v>4.0</v>
      </c>
      <c r="CP177" s="5">
        <v>4.0</v>
      </c>
      <c r="CQ177" s="5">
        <v>4.0</v>
      </c>
      <c r="CR177" s="5">
        <v>5.0</v>
      </c>
      <c r="CS177" s="5">
        <v>4.0</v>
      </c>
      <c r="CT177" s="5">
        <v>5.0</v>
      </c>
      <c r="CU177" s="5">
        <v>5.0</v>
      </c>
      <c r="CV177" s="5">
        <v>4.0</v>
      </c>
      <c r="CW177" s="5">
        <v>4.0</v>
      </c>
      <c r="CX177" s="5">
        <v>4.0</v>
      </c>
      <c r="CY177" s="5">
        <v>4.0</v>
      </c>
      <c r="CZ177" s="5">
        <v>2.0</v>
      </c>
      <c r="DA177" s="5">
        <v>5.0</v>
      </c>
      <c r="DB177" s="5">
        <v>5.0</v>
      </c>
      <c r="DC177" s="5">
        <v>3.0</v>
      </c>
      <c r="DD177" s="5">
        <v>5.0</v>
      </c>
      <c r="DE177" s="5">
        <v>1.0</v>
      </c>
      <c r="DF177" s="5">
        <v>2.0</v>
      </c>
      <c r="DG177" s="5">
        <v>4.0</v>
      </c>
      <c r="DH177" s="5">
        <v>5.0</v>
      </c>
      <c r="DI177" s="5" t="s">
        <v>2734</v>
      </c>
      <c r="DJ177" s="5" t="s">
        <v>2735</v>
      </c>
      <c r="DK177" s="5">
        <f t="shared" si="4"/>
        <v>5.363636364</v>
      </c>
      <c r="DL177" s="5">
        <f t="shared" si="5"/>
        <v>0.5</v>
      </c>
      <c r="DM177" s="5">
        <f t="shared" si="6"/>
        <v>5.5</v>
      </c>
      <c r="DN177" s="5">
        <f t="shared" si="7"/>
        <v>1</v>
      </c>
      <c r="DO177" s="5">
        <f t="shared" ref="DO177:DP177" si="184">IF($K177=1,Q177,IF($K177=2,S177,IF($K177=3,U177)))</f>
        <v>5</v>
      </c>
      <c r="DP177" s="5">
        <f t="shared" si="184"/>
        <v>2</v>
      </c>
      <c r="DQ177" s="5">
        <f t="shared" si="9"/>
        <v>4</v>
      </c>
      <c r="DR177" s="5">
        <f t="shared" si="10"/>
        <v>1.5</v>
      </c>
      <c r="DS177" s="22" t="s">
        <v>2739</v>
      </c>
    </row>
    <row r="178" ht="15.75" customHeight="1">
      <c r="A178" s="23">
        <v>294.0</v>
      </c>
      <c r="B178" s="24">
        <v>43336.0</v>
      </c>
      <c r="C178" s="25" t="s">
        <v>128</v>
      </c>
      <c r="D178" s="23">
        <v>36.0</v>
      </c>
      <c r="E178" s="23">
        <v>2.0</v>
      </c>
      <c r="F178" s="6">
        <f t="shared" si="2"/>
        <v>1</v>
      </c>
      <c r="G178" s="6">
        <f t="shared" si="3"/>
        <v>0</v>
      </c>
      <c r="H178" s="23">
        <v>10.0</v>
      </c>
      <c r="I178" s="3">
        <v>137.0</v>
      </c>
      <c r="J178" s="23">
        <v>289.0</v>
      </c>
      <c r="K178" s="23">
        <v>1.0</v>
      </c>
      <c r="L178" s="25"/>
      <c r="M178" s="23">
        <v>0.0</v>
      </c>
      <c r="N178" s="25"/>
      <c r="O178" s="25" t="s">
        <v>68</v>
      </c>
      <c r="P178">
        <v>294.0</v>
      </c>
      <c r="Q178">
        <v>1.0</v>
      </c>
      <c r="R178">
        <v>1.0</v>
      </c>
      <c r="S178">
        <v>4.0</v>
      </c>
      <c r="T178">
        <v>0.0</v>
      </c>
      <c r="U178">
        <v>5.0</v>
      </c>
      <c r="V178">
        <v>1.0</v>
      </c>
      <c r="W178" s="5">
        <v>294.0</v>
      </c>
      <c r="X178" s="5">
        <v>1.0</v>
      </c>
      <c r="Y178" s="5">
        <v>5.0</v>
      </c>
      <c r="Z178" s="5">
        <v>6.0</v>
      </c>
      <c r="AA178" s="5">
        <v>4.0</v>
      </c>
      <c r="AB178" s="5">
        <v>5.0</v>
      </c>
      <c r="AC178" s="5">
        <v>5.0</v>
      </c>
      <c r="AD178" s="5">
        <v>5.0</v>
      </c>
      <c r="AE178" s="5">
        <v>4.0</v>
      </c>
      <c r="AF178" s="5">
        <v>5.0</v>
      </c>
      <c r="AG178" s="5">
        <v>2.0</v>
      </c>
      <c r="AH178" s="5">
        <v>3.0</v>
      </c>
      <c r="AI178" s="5">
        <v>5.0</v>
      </c>
      <c r="AJ178" s="5">
        <v>2.0</v>
      </c>
      <c r="AK178" s="5">
        <v>3.0</v>
      </c>
      <c r="AL178" s="5">
        <v>1.0</v>
      </c>
      <c r="AM178" s="5" t="s">
        <v>2381</v>
      </c>
      <c r="AN178" s="5"/>
      <c r="AO178" s="5">
        <v>1.0</v>
      </c>
      <c r="AP178" s="5">
        <v>4.0</v>
      </c>
      <c r="AQ178" s="5">
        <v>5.0</v>
      </c>
      <c r="AR178" s="5">
        <v>0.0</v>
      </c>
      <c r="AS178" s="5">
        <v>0.0</v>
      </c>
      <c r="AT178" s="5">
        <v>0.0</v>
      </c>
      <c r="AU178" s="5">
        <v>0.0</v>
      </c>
      <c r="AV178" s="5">
        <v>4.0</v>
      </c>
      <c r="AW178" s="5">
        <v>5.0</v>
      </c>
      <c r="AX178" s="5">
        <v>4.0</v>
      </c>
      <c r="AY178" s="5">
        <v>5.0</v>
      </c>
      <c r="AZ178" s="5">
        <v>5.0</v>
      </c>
      <c r="BA178" s="5">
        <v>1.0</v>
      </c>
      <c r="BB178" s="5"/>
      <c r="BC178" s="5">
        <v>1.0</v>
      </c>
      <c r="BD178" s="5"/>
      <c r="BE178" s="5" t="s">
        <v>132</v>
      </c>
      <c r="BF178" s="5">
        <v>5.0</v>
      </c>
      <c r="BG178" s="5">
        <v>22.0</v>
      </c>
      <c r="BH178" s="5">
        <v>3.0</v>
      </c>
      <c r="BI178" s="5"/>
      <c r="BJ178" s="5">
        <v>4.0</v>
      </c>
      <c r="BK178" s="5"/>
      <c r="BL178" s="5">
        <v>4.0</v>
      </c>
      <c r="BM178" s="5">
        <v>5.0</v>
      </c>
      <c r="BN178" s="5" t="s">
        <v>202</v>
      </c>
      <c r="BO178" s="5"/>
      <c r="BP178" s="5">
        <v>294.0</v>
      </c>
      <c r="BQ178" s="5">
        <v>3.0</v>
      </c>
      <c r="BR178" s="5">
        <v>2.0</v>
      </c>
      <c r="BS178" s="5">
        <v>4.0</v>
      </c>
      <c r="BT178" s="5">
        <v>1.0</v>
      </c>
      <c r="BU178" s="5">
        <v>4.0</v>
      </c>
      <c r="BV178" s="5">
        <v>5.0</v>
      </c>
      <c r="BW178" s="5">
        <v>4.0</v>
      </c>
      <c r="BX178" s="5">
        <v>4.0</v>
      </c>
      <c r="BY178" s="5">
        <v>4.0</v>
      </c>
      <c r="BZ178" s="5">
        <v>5.0</v>
      </c>
      <c r="CA178" s="5">
        <v>4.0</v>
      </c>
      <c r="CB178" s="5">
        <v>1.0</v>
      </c>
      <c r="CC178" s="5">
        <v>4.0</v>
      </c>
      <c r="CD178" s="5">
        <v>3.0</v>
      </c>
      <c r="CE178" s="5">
        <v>4.0</v>
      </c>
      <c r="CF178" s="5">
        <v>4.0</v>
      </c>
      <c r="CG178" s="5">
        <v>4.0</v>
      </c>
      <c r="CH178" s="5">
        <v>2.0</v>
      </c>
      <c r="CI178" s="5">
        <v>3.0</v>
      </c>
      <c r="CJ178" s="5">
        <v>5.0</v>
      </c>
      <c r="CK178" s="5">
        <v>4.0</v>
      </c>
      <c r="CL178" s="5">
        <v>5.0</v>
      </c>
      <c r="CM178" s="5">
        <v>4.0</v>
      </c>
      <c r="CN178" s="5">
        <v>5.0</v>
      </c>
      <c r="CO178" s="5">
        <v>4.0</v>
      </c>
      <c r="CP178" s="5">
        <v>2.0</v>
      </c>
      <c r="CQ178" s="5">
        <v>4.0</v>
      </c>
      <c r="CR178" s="5">
        <v>4.0</v>
      </c>
      <c r="CS178" s="5">
        <v>1.0</v>
      </c>
      <c r="CT178" s="5">
        <v>5.0</v>
      </c>
      <c r="CU178" s="5">
        <v>4.0</v>
      </c>
      <c r="CV178" s="5">
        <v>5.0</v>
      </c>
      <c r="CW178" s="5">
        <v>4.0</v>
      </c>
      <c r="CX178" s="5">
        <v>4.0</v>
      </c>
      <c r="CY178" s="5">
        <v>4.0</v>
      </c>
      <c r="CZ178" s="5">
        <v>4.0</v>
      </c>
      <c r="DA178" s="5">
        <v>3.0</v>
      </c>
      <c r="DB178" s="5">
        <v>5.0</v>
      </c>
      <c r="DC178" s="5">
        <v>3.0</v>
      </c>
      <c r="DD178" s="5">
        <v>5.0</v>
      </c>
      <c r="DE178" s="5">
        <v>1.0</v>
      </c>
      <c r="DF178" s="5">
        <v>4.0</v>
      </c>
      <c r="DG178" s="5">
        <v>4.0</v>
      </c>
      <c r="DH178" s="5">
        <v>4.0</v>
      </c>
      <c r="DI178" s="5" t="s">
        <v>2746</v>
      </c>
      <c r="DJ178" s="5" t="s">
        <v>2747</v>
      </c>
      <c r="DK178" s="5">
        <f t="shared" si="4"/>
        <v>4.818181818</v>
      </c>
      <c r="DL178" s="5">
        <f t="shared" si="5"/>
        <v>0</v>
      </c>
      <c r="DM178" s="5">
        <f t="shared" si="6"/>
        <v>4.75</v>
      </c>
      <c r="DN178" s="5">
        <f t="shared" si="7"/>
        <v>1</v>
      </c>
      <c r="DO178" s="5">
        <f t="shared" ref="DO178:DP178" si="185">IF($K178=1,Q178,IF($K178=2,S178,IF($K178=3,U178)))</f>
        <v>1</v>
      </c>
      <c r="DP178" s="5">
        <f t="shared" si="185"/>
        <v>1</v>
      </c>
      <c r="DQ178" s="5" t="str">
        <f t="shared" si="9"/>
        <v/>
      </c>
      <c r="DR178" s="5" t="str">
        <f t="shared" si="10"/>
        <v/>
      </c>
      <c r="DS178" s="22" t="s">
        <v>2739</v>
      </c>
    </row>
    <row r="179" ht="15.75" customHeight="1">
      <c r="A179" s="23">
        <v>300.0</v>
      </c>
      <c r="B179" s="24">
        <v>43340.0</v>
      </c>
      <c r="C179" s="25" t="s">
        <v>421</v>
      </c>
      <c r="D179" s="23">
        <v>37.0</v>
      </c>
      <c r="E179" s="23">
        <v>1.0</v>
      </c>
      <c r="F179" s="6">
        <f t="shared" si="2"/>
        <v>0</v>
      </c>
      <c r="G179" s="28">
        <f t="shared" si="3"/>
        <v>0</v>
      </c>
      <c r="H179" s="23">
        <v>1.0</v>
      </c>
      <c r="I179" s="3">
        <v>138.0</v>
      </c>
      <c r="J179" s="23">
        <v>305.0</v>
      </c>
      <c r="K179" s="23">
        <v>2.0</v>
      </c>
      <c r="L179" s="25"/>
      <c r="M179" s="23">
        <v>0.0</v>
      </c>
      <c r="N179" s="25"/>
      <c r="O179" s="25"/>
      <c r="P179">
        <v>300.0</v>
      </c>
      <c r="Q179">
        <v>6.0</v>
      </c>
      <c r="R179">
        <v>2.0</v>
      </c>
      <c r="S179">
        <v>5.0</v>
      </c>
      <c r="T179">
        <v>1.0</v>
      </c>
      <c r="U179">
        <v>6.0</v>
      </c>
      <c r="V179">
        <v>2.0</v>
      </c>
      <c r="W179" s="5">
        <v>300.0</v>
      </c>
      <c r="X179" s="5">
        <v>2.0</v>
      </c>
      <c r="Y179" s="5">
        <v>7.0</v>
      </c>
      <c r="Z179" s="5">
        <v>7.0</v>
      </c>
      <c r="AA179" s="5">
        <v>6.0</v>
      </c>
      <c r="AB179" s="5">
        <v>6.0</v>
      </c>
      <c r="AC179" s="5">
        <v>4.0</v>
      </c>
      <c r="AD179" s="5">
        <v>4.0</v>
      </c>
      <c r="AE179" s="5">
        <v>2.0</v>
      </c>
      <c r="AF179" s="5">
        <v>6.0</v>
      </c>
      <c r="AG179" s="5">
        <v>2.0</v>
      </c>
      <c r="AH179" s="5">
        <v>7.0</v>
      </c>
      <c r="AI179" s="5">
        <v>4.0</v>
      </c>
      <c r="AJ179" s="5">
        <v>1.0</v>
      </c>
      <c r="AK179" s="5">
        <v>2.0</v>
      </c>
      <c r="AL179" s="5">
        <v>2.0</v>
      </c>
      <c r="AM179" s="5"/>
      <c r="AN179" s="5" t="s">
        <v>2404</v>
      </c>
      <c r="AO179" s="5">
        <v>6.0</v>
      </c>
      <c r="AP179" s="5">
        <v>5.0</v>
      </c>
      <c r="AQ179" s="5">
        <v>5.0</v>
      </c>
      <c r="AR179" s="5">
        <v>0.0</v>
      </c>
      <c r="AS179" s="5">
        <v>0.0</v>
      </c>
      <c r="AT179" s="5">
        <v>0.0</v>
      </c>
      <c r="AU179" s="5">
        <v>0.0</v>
      </c>
      <c r="AV179" s="5">
        <v>6.0</v>
      </c>
      <c r="AW179" s="5">
        <v>6.0</v>
      </c>
      <c r="AX179" s="5">
        <v>6.0</v>
      </c>
      <c r="AY179" s="5">
        <v>6.0</v>
      </c>
      <c r="AZ179" s="5">
        <v>4.0</v>
      </c>
      <c r="BA179" s="5">
        <v>1.0</v>
      </c>
      <c r="BB179" s="5"/>
      <c r="BC179" s="5">
        <v>2.0</v>
      </c>
      <c r="BD179" s="5"/>
      <c r="BE179" s="5" t="s">
        <v>132</v>
      </c>
      <c r="BF179" s="5">
        <v>5.0</v>
      </c>
      <c r="BG179" s="5">
        <v>20.0</v>
      </c>
      <c r="BH179" s="5">
        <v>3.0</v>
      </c>
      <c r="BI179" s="5"/>
      <c r="BJ179" s="5">
        <v>1.0</v>
      </c>
      <c r="BK179" s="5"/>
      <c r="BL179" s="5">
        <v>5.0</v>
      </c>
      <c r="BM179" s="5">
        <v>5.0</v>
      </c>
      <c r="BN179" s="5" t="s">
        <v>202</v>
      </c>
      <c r="BO179" s="5" t="s">
        <v>140</v>
      </c>
      <c r="BP179" s="5">
        <v>300.0</v>
      </c>
      <c r="BQ179" s="5">
        <v>5.0</v>
      </c>
      <c r="BR179" s="5">
        <v>2.0</v>
      </c>
      <c r="BS179" s="5">
        <v>5.0</v>
      </c>
      <c r="BT179" s="5">
        <v>1.0</v>
      </c>
      <c r="BU179" s="5">
        <v>5.0</v>
      </c>
      <c r="BV179" s="5">
        <v>1.0</v>
      </c>
      <c r="BW179" s="5">
        <v>5.0</v>
      </c>
      <c r="BX179" s="5">
        <v>2.0</v>
      </c>
      <c r="BY179" s="5">
        <v>4.0</v>
      </c>
      <c r="BZ179" s="5">
        <v>5.0</v>
      </c>
      <c r="CA179" s="5">
        <v>4.0</v>
      </c>
      <c r="CB179" s="5">
        <v>2.0</v>
      </c>
      <c r="CC179" s="5">
        <v>5.0</v>
      </c>
      <c r="CD179" s="5">
        <v>5.0</v>
      </c>
      <c r="CE179" s="5">
        <v>5.0</v>
      </c>
      <c r="CF179" s="5">
        <v>5.0</v>
      </c>
      <c r="CG179" s="5">
        <v>4.0</v>
      </c>
      <c r="CH179" s="5">
        <v>2.0</v>
      </c>
      <c r="CI179" s="5">
        <v>5.0</v>
      </c>
      <c r="CJ179" s="5">
        <v>5.0</v>
      </c>
      <c r="CK179" s="5">
        <v>1.0</v>
      </c>
      <c r="CL179" s="5">
        <v>4.0</v>
      </c>
      <c r="CM179" s="5">
        <v>1.0</v>
      </c>
      <c r="CN179" s="5">
        <v>4.0</v>
      </c>
      <c r="CO179" s="5">
        <v>5.0</v>
      </c>
      <c r="CP179" s="5">
        <v>5.0</v>
      </c>
      <c r="CQ179" s="5">
        <v>2.0</v>
      </c>
      <c r="CR179" s="5">
        <v>5.0</v>
      </c>
      <c r="CS179" s="5">
        <v>2.0</v>
      </c>
      <c r="CT179" s="5">
        <v>5.0</v>
      </c>
      <c r="CU179" s="5">
        <v>1.0</v>
      </c>
      <c r="CV179" s="5">
        <v>5.0</v>
      </c>
      <c r="CW179" s="5">
        <v>4.0</v>
      </c>
      <c r="CX179" s="5">
        <v>4.0</v>
      </c>
      <c r="CY179" s="5">
        <v>1.0</v>
      </c>
      <c r="CZ179" s="5">
        <v>5.0</v>
      </c>
      <c r="DA179" s="5">
        <v>2.0</v>
      </c>
      <c r="DB179" s="5">
        <v>5.0</v>
      </c>
      <c r="DC179" s="5">
        <v>4.0</v>
      </c>
      <c r="DD179" s="5">
        <v>5.0</v>
      </c>
      <c r="DE179" s="5">
        <v>1.0</v>
      </c>
      <c r="DF179" s="5">
        <v>5.0</v>
      </c>
      <c r="DG179" s="5">
        <v>4.0</v>
      </c>
      <c r="DH179" s="5">
        <v>5.0</v>
      </c>
      <c r="DI179" s="5" t="s">
        <v>2758</v>
      </c>
      <c r="DJ179" s="5" t="s">
        <v>2759</v>
      </c>
      <c r="DK179" s="5">
        <f t="shared" si="4"/>
        <v>5.727272727</v>
      </c>
      <c r="DL179" s="5">
        <f t="shared" si="5"/>
        <v>0</v>
      </c>
      <c r="DM179" s="5">
        <f t="shared" si="6"/>
        <v>5.5</v>
      </c>
      <c r="DN179" s="5">
        <f t="shared" si="7"/>
        <v>1</v>
      </c>
      <c r="DO179" s="5">
        <f t="shared" ref="DO179:DP179" si="186">IF($K179=1,Q179,IF($K179=2,S179,IF($K179=3,U179)))</f>
        <v>5</v>
      </c>
      <c r="DP179" s="5">
        <f t="shared" si="186"/>
        <v>1</v>
      </c>
      <c r="DQ179" s="5">
        <f t="shared" si="9"/>
        <v>3</v>
      </c>
      <c r="DR179" s="5">
        <f t="shared" si="10"/>
        <v>1</v>
      </c>
      <c r="DS179" s="22" t="s">
        <v>2765</v>
      </c>
    </row>
    <row r="180" ht="15.75" customHeight="1">
      <c r="A180" s="23">
        <v>305.0</v>
      </c>
      <c r="B180" s="24">
        <v>43340.0</v>
      </c>
      <c r="C180" s="25" t="s">
        <v>421</v>
      </c>
      <c r="D180" s="23">
        <v>37.0</v>
      </c>
      <c r="E180" s="23">
        <v>1.0</v>
      </c>
      <c r="F180" s="6">
        <f t="shared" si="2"/>
        <v>0</v>
      </c>
      <c r="G180" s="6">
        <f t="shared" si="3"/>
        <v>0</v>
      </c>
      <c r="H180" s="23">
        <v>1.0</v>
      </c>
      <c r="I180" s="3">
        <v>138.0</v>
      </c>
      <c r="J180" s="23">
        <v>300.0</v>
      </c>
      <c r="K180" s="23">
        <v>2.0</v>
      </c>
      <c r="L180" s="25"/>
      <c r="M180" s="23">
        <v>0.0</v>
      </c>
      <c r="N180" s="25"/>
      <c r="O180" s="25"/>
      <c r="P180">
        <v>305.0</v>
      </c>
      <c r="Q180">
        <v>6.0</v>
      </c>
      <c r="R180">
        <v>1.0</v>
      </c>
      <c r="S180">
        <v>2.0</v>
      </c>
      <c r="T180">
        <v>1.0</v>
      </c>
      <c r="U180">
        <v>4.0</v>
      </c>
      <c r="V180">
        <v>0.0</v>
      </c>
      <c r="W180" s="5">
        <v>305.0</v>
      </c>
      <c r="X180" s="5">
        <v>2.0</v>
      </c>
      <c r="Y180" s="5">
        <v>6.0</v>
      </c>
      <c r="Z180" s="5">
        <v>6.0</v>
      </c>
      <c r="AA180" s="5">
        <v>7.0</v>
      </c>
      <c r="AB180" s="5">
        <v>7.0</v>
      </c>
      <c r="AC180" s="5">
        <v>6.0</v>
      </c>
      <c r="AD180" s="5">
        <v>6.0</v>
      </c>
      <c r="AE180" s="5">
        <v>2.0</v>
      </c>
      <c r="AF180" s="5">
        <v>6.0</v>
      </c>
      <c r="AG180" s="5">
        <v>2.0</v>
      </c>
      <c r="AH180" s="5">
        <v>7.0</v>
      </c>
      <c r="AI180" s="5">
        <v>6.0</v>
      </c>
      <c r="AJ180" s="5">
        <v>2.0</v>
      </c>
      <c r="AK180" s="5">
        <v>5.0</v>
      </c>
      <c r="AL180" s="5">
        <v>2.0</v>
      </c>
      <c r="AM180" s="5"/>
      <c r="AN180" s="5" t="s">
        <v>2421</v>
      </c>
      <c r="AO180" s="5">
        <v>6.0</v>
      </c>
      <c r="AP180" s="5">
        <v>3.0</v>
      </c>
      <c r="AQ180" s="5">
        <v>3.0</v>
      </c>
      <c r="AR180" s="5">
        <v>1.0</v>
      </c>
      <c r="AS180" s="5">
        <v>3.0</v>
      </c>
      <c r="AT180" s="5">
        <v>1.0</v>
      </c>
      <c r="AU180" s="5">
        <v>1.0</v>
      </c>
      <c r="AV180" s="5">
        <v>6.0</v>
      </c>
      <c r="AW180" s="5">
        <v>4.0</v>
      </c>
      <c r="AX180" s="5">
        <v>5.0</v>
      </c>
      <c r="AY180" s="5">
        <v>4.0</v>
      </c>
      <c r="AZ180" s="5">
        <v>5.0</v>
      </c>
      <c r="BA180" s="5">
        <v>1.0</v>
      </c>
      <c r="BB180" s="5"/>
      <c r="BC180" s="5">
        <v>1.0</v>
      </c>
      <c r="BD180" s="5"/>
      <c r="BE180" s="5" t="s">
        <v>132</v>
      </c>
      <c r="BF180" s="5">
        <v>1.0</v>
      </c>
      <c r="BG180" s="5">
        <v>18.0</v>
      </c>
      <c r="BH180" s="5">
        <v>3.0</v>
      </c>
      <c r="BI180" s="5"/>
      <c r="BJ180" s="5">
        <v>4.0</v>
      </c>
      <c r="BK180" s="5"/>
      <c r="BL180" s="5">
        <v>4.0</v>
      </c>
      <c r="BM180" s="5">
        <v>5.0</v>
      </c>
      <c r="BN180" s="5" t="s">
        <v>2422</v>
      </c>
      <c r="BO180" s="5" t="s">
        <v>2423</v>
      </c>
      <c r="BP180" s="5">
        <v>305.0</v>
      </c>
      <c r="BQ180" s="5">
        <v>2.0</v>
      </c>
      <c r="BR180" s="5">
        <v>4.0</v>
      </c>
      <c r="BS180" s="5">
        <v>4.0</v>
      </c>
      <c r="BT180" s="5">
        <v>2.0</v>
      </c>
      <c r="BU180" s="5">
        <v>3.0</v>
      </c>
      <c r="BV180" s="5">
        <v>4.0</v>
      </c>
      <c r="BW180" s="5">
        <v>4.0</v>
      </c>
      <c r="BX180" s="5">
        <v>4.0</v>
      </c>
      <c r="BY180" s="5">
        <v>5.0</v>
      </c>
      <c r="BZ180" s="5">
        <v>5.0</v>
      </c>
      <c r="CA180" s="5">
        <v>2.0</v>
      </c>
      <c r="CB180" s="5">
        <v>1.0</v>
      </c>
      <c r="CC180" s="5">
        <v>4.0</v>
      </c>
      <c r="CD180" s="5">
        <v>4.0</v>
      </c>
      <c r="CE180" s="5">
        <v>4.0</v>
      </c>
      <c r="CF180" s="5">
        <v>3.0</v>
      </c>
      <c r="CG180" s="5">
        <v>4.0</v>
      </c>
      <c r="CH180" s="5">
        <v>3.0</v>
      </c>
      <c r="CI180" s="5">
        <v>4.0</v>
      </c>
      <c r="CJ180" s="5">
        <v>4.0</v>
      </c>
      <c r="CK180" s="5">
        <v>4.0</v>
      </c>
      <c r="CL180" s="5">
        <v>1.0</v>
      </c>
      <c r="CM180" s="5">
        <v>4.0</v>
      </c>
      <c r="CN180" s="5">
        <v>4.0</v>
      </c>
      <c r="CO180" s="5">
        <v>2.0</v>
      </c>
      <c r="CP180" s="5">
        <v>3.0</v>
      </c>
      <c r="CQ180" s="5">
        <v>5.0</v>
      </c>
      <c r="CR180" s="5">
        <v>4.0</v>
      </c>
      <c r="CS180" s="5">
        <v>4.0</v>
      </c>
      <c r="CT180" s="5">
        <v>5.0</v>
      </c>
      <c r="CU180" s="5">
        <v>3.0</v>
      </c>
      <c r="CV180" s="5">
        <v>5.0</v>
      </c>
      <c r="CW180" s="5">
        <v>2.0</v>
      </c>
      <c r="CX180" s="5">
        <v>5.0</v>
      </c>
      <c r="CY180" s="5">
        <v>1.0</v>
      </c>
      <c r="CZ180" s="5">
        <v>4.0</v>
      </c>
      <c r="DA180" s="5">
        <v>2.0</v>
      </c>
      <c r="DB180" s="5">
        <v>2.0</v>
      </c>
      <c r="DC180" s="5">
        <v>2.0</v>
      </c>
      <c r="DD180" s="5">
        <v>4.0</v>
      </c>
      <c r="DE180" s="5">
        <v>2.0</v>
      </c>
      <c r="DF180" s="5">
        <v>5.0</v>
      </c>
      <c r="DG180" s="5">
        <v>5.0</v>
      </c>
      <c r="DH180" s="5">
        <v>5.0</v>
      </c>
      <c r="DI180" s="5" t="s">
        <v>2774</v>
      </c>
      <c r="DJ180" s="5" t="s">
        <v>2775</v>
      </c>
      <c r="DK180" s="5">
        <f t="shared" si="4"/>
        <v>6.272727273</v>
      </c>
      <c r="DL180" s="5">
        <f t="shared" si="5"/>
        <v>1.5</v>
      </c>
      <c r="DM180" s="5">
        <f t="shared" si="6"/>
        <v>4.5</v>
      </c>
      <c r="DN180" s="5">
        <f t="shared" si="7"/>
        <v>3</v>
      </c>
      <c r="DO180" s="5">
        <f t="shared" ref="DO180:DP180" si="187">IF($K180=1,Q180,IF($K180=2,S180,IF($K180=3,U180)))</f>
        <v>2</v>
      </c>
      <c r="DP180" s="5">
        <f t="shared" si="187"/>
        <v>1</v>
      </c>
      <c r="DQ180" s="5" t="str">
        <f t="shared" si="9"/>
        <v/>
      </c>
      <c r="DR180" s="5" t="str">
        <f t="shared" si="10"/>
        <v/>
      </c>
      <c r="DS180" s="22" t="s">
        <v>2765</v>
      </c>
    </row>
    <row r="181" ht="15.75" customHeight="1">
      <c r="A181" s="23">
        <v>303.0</v>
      </c>
      <c r="B181" s="24">
        <v>43340.0</v>
      </c>
      <c r="C181" s="25" t="s">
        <v>421</v>
      </c>
      <c r="D181" s="23">
        <v>37.0</v>
      </c>
      <c r="E181" s="23">
        <v>1.0</v>
      </c>
      <c r="F181" s="6">
        <f t="shared" si="2"/>
        <v>0</v>
      </c>
      <c r="G181" s="6">
        <f t="shared" si="3"/>
        <v>0</v>
      </c>
      <c r="H181" s="23">
        <v>2.0</v>
      </c>
      <c r="I181" s="3">
        <v>139.0</v>
      </c>
      <c r="J181" s="23">
        <v>309.0</v>
      </c>
      <c r="K181" s="23">
        <v>2.0</v>
      </c>
      <c r="L181" s="25"/>
      <c r="M181" s="23">
        <v>0.0</v>
      </c>
      <c r="N181" s="25"/>
      <c r="O181" s="25"/>
      <c r="P181">
        <v>303.0</v>
      </c>
      <c r="Q181">
        <v>6.0</v>
      </c>
      <c r="R181">
        <v>1.0</v>
      </c>
      <c r="S181">
        <v>1.0</v>
      </c>
      <c r="T181">
        <v>2.0</v>
      </c>
      <c r="U181">
        <v>5.0</v>
      </c>
      <c r="V181">
        <v>1.0</v>
      </c>
      <c r="W181" s="5">
        <v>303.0</v>
      </c>
      <c r="X181" s="5">
        <v>2.0</v>
      </c>
      <c r="Y181" s="5">
        <v>4.0</v>
      </c>
      <c r="Z181" s="5">
        <v>3.0</v>
      </c>
      <c r="AA181" s="5">
        <v>3.0</v>
      </c>
      <c r="AB181" s="5">
        <v>5.0</v>
      </c>
      <c r="AC181" s="5">
        <v>5.0</v>
      </c>
      <c r="AD181" s="5">
        <v>4.0</v>
      </c>
      <c r="AE181" s="5">
        <v>5.0</v>
      </c>
      <c r="AF181" s="5">
        <v>5.0</v>
      </c>
      <c r="AG181" s="5">
        <v>3.0</v>
      </c>
      <c r="AH181" s="5">
        <v>6.0</v>
      </c>
      <c r="AI181" s="5">
        <v>4.0</v>
      </c>
      <c r="AJ181" s="5">
        <v>3.0</v>
      </c>
      <c r="AK181" s="5">
        <v>3.0</v>
      </c>
      <c r="AL181" s="5">
        <v>1.0</v>
      </c>
      <c r="AM181" s="5" t="s">
        <v>2415</v>
      </c>
      <c r="AN181" s="5"/>
      <c r="AO181" s="5">
        <v>6.0</v>
      </c>
      <c r="AP181" s="5">
        <v>1.0</v>
      </c>
      <c r="AQ181" s="5">
        <v>4.0</v>
      </c>
      <c r="AR181" s="5">
        <v>1.0</v>
      </c>
      <c r="AS181" s="5">
        <v>1.0</v>
      </c>
      <c r="AT181" s="5">
        <v>1.0</v>
      </c>
      <c r="AU181" s="5">
        <v>1.0</v>
      </c>
      <c r="AV181" s="5">
        <v>4.0</v>
      </c>
      <c r="AW181" s="5">
        <v>3.0</v>
      </c>
      <c r="AX181" s="5">
        <v>4.0</v>
      </c>
      <c r="AY181" s="5">
        <v>3.0</v>
      </c>
      <c r="AZ181" s="5">
        <v>5.0</v>
      </c>
      <c r="BA181" s="5">
        <v>1.0</v>
      </c>
      <c r="BB181" s="5"/>
      <c r="BC181" s="5">
        <v>1.0</v>
      </c>
      <c r="BD181" s="5"/>
      <c r="BE181" s="5" t="s">
        <v>132</v>
      </c>
      <c r="BF181" s="5">
        <v>3.0</v>
      </c>
      <c r="BG181" s="5">
        <v>20.0</v>
      </c>
      <c r="BH181" s="5">
        <v>3.0</v>
      </c>
      <c r="BI181" s="5"/>
      <c r="BJ181" s="5">
        <v>4.0</v>
      </c>
      <c r="BK181" s="5"/>
      <c r="BL181" s="5">
        <v>2.0</v>
      </c>
      <c r="BM181" s="5">
        <v>5.0</v>
      </c>
      <c r="BN181" s="5" t="s">
        <v>133</v>
      </c>
      <c r="BO181" s="5"/>
      <c r="BP181" s="5">
        <v>303.0</v>
      </c>
      <c r="BQ181" s="5">
        <v>4.0</v>
      </c>
      <c r="BR181" s="5">
        <v>3.0</v>
      </c>
      <c r="BS181" s="5">
        <v>4.0</v>
      </c>
      <c r="BT181" s="5">
        <v>2.0</v>
      </c>
      <c r="BU181" s="5">
        <v>2.0</v>
      </c>
      <c r="BV181" s="5">
        <v>3.0</v>
      </c>
      <c r="BW181" s="5">
        <v>3.0</v>
      </c>
      <c r="BX181" s="5">
        <v>4.0</v>
      </c>
      <c r="BY181" s="5">
        <v>4.0</v>
      </c>
      <c r="BZ181" s="5">
        <v>4.0</v>
      </c>
      <c r="CA181" s="5">
        <v>2.0</v>
      </c>
      <c r="CB181" s="5">
        <v>2.0</v>
      </c>
      <c r="CC181" s="5">
        <v>3.0</v>
      </c>
      <c r="CD181" s="5">
        <v>3.0</v>
      </c>
      <c r="CE181" s="5">
        <v>1.0</v>
      </c>
      <c r="CF181" s="5">
        <v>4.0</v>
      </c>
      <c r="CG181" s="5">
        <v>4.0</v>
      </c>
      <c r="CH181" s="5">
        <v>4.0</v>
      </c>
      <c r="CI181" s="5">
        <v>4.0</v>
      </c>
      <c r="CJ181" s="5">
        <v>4.0</v>
      </c>
      <c r="CK181" s="5">
        <v>2.0</v>
      </c>
      <c r="CL181" s="5">
        <v>4.0</v>
      </c>
      <c r="CM181" s="5">
        <v>4.0</v>
      </c>
      <c r="CN181" s="5">
        <v>2.0</v>
      </c>
      <c r="CO181" s="5">
        <v>2.0</v>
      </c>
      <c r="CP181" s="5">
        <v>4.0</v>
      </c>
      <c r="CQ181" s="5">
        <v>3.0</v>
      </c>
      <c r="CR181" s="5">
        <v>4.0</v>
      </c>
      <c r="CS181" s="5">
        <v>4.0</v>
      </c>
      <c r="CT181" s="5">
        <v>4.0</v>
      </c>
      <c r="CU181" s="5">
        <v>2.0</v>
      </c>
      <c r="CV181" s="5">
        <v>4.0</v>
      </c>
      <c r="CW181" s="5">
        <v>3.0</v>
      </c>
      <c r="CX181" s="5">
        <v>5.0</v>
      </c>
      <c r="CY181" s="5">
        <v>5.0</v>
      </c>
      <c r="CZ181" s="5">
        <v>4.0</v>
      </c>
      <c r="DA181" s="5">
        <v>2.0</v>
      </c>
      <c r="DB181" s="5">
        <v>4.0</v>
      </c>
      <c r="DC181" s="5">
        <v>2.0</v>
      </c>
      <c r="DD181" s="5">
        <v>4.0</v>
      </c>
      <c r="DE181" s="5">
        <v>4.0</v>
      </c>
      <c r="DF181" s="5">
        <v>5.0</v>
      </c>
      <c r="DG181" s="5">
        <v>5.0</v>
      </c>
      <c r="DH181" s="5">
        <v>2.0</v>
      </c>
      <c r="DI181" s="5" t="s">
        <v>2789</v>
      </c>
      <c r="DJ181" s="5" t="s">
        <v>2790</v>
      </c>
      <c r="DK181" s="5">
        <f t="shared" si="4"/>
        <v>4.272727273</v>
      </c>
      <c r="DL181" s="5">
        <f t="shared" si="5"/>
        <v>1</v>
      </c>
      <c r="DM181" s="5">
        <f t="shared" si="6"/>
        <v>3.75</v>
      </c>
      <c r="DN181" s="5">
        <f t="shared" si="7"/>
        <v>0</v>
      </c>
      <c r="DO181" s="5">
        <f t="shared" ref="DO181:DP181" si="188">IF($K181=1,Q181,IF($K181=2,S181,IF($K181=3,U181)))</f>
        <v>1</v>
      </c>
      <c r="DP181" s="5">
        <f t="shared" si="188"/>
        <v>2</v>
      </c>
      <c r="DQ181" s="5">
        <f t="shared" si="9"/>
        <v>3</v>
      </c>
      <c r="DR181" s="5">
        <f t="shared" si="10"/>
        <v>1.5</v>
      </c>
      <c r="DS181" s="22" t="s">
        <v>2798</v>
      </c>
    </row>
    <row r="182" ht="15.75" customHeight="1">
      <c r="A182" s="23">
        <v>309.0</v>
      </c>
      <c r="B182" s="24">
        <v>43340.0</v>
      </c>
      <c r="C182" s="25" t="s">
        <v>421</v>
      </c>
      <c r="D182" s="23">
        <v>37.0</v>
      </c>
      <c r="E182" s="23">
        <v>1.0</v>
      </c>
      <c r="F182" s="6">
        <f t="shared" si="2"/>
        <v>0</v>
      </c>
      <c r="G182" s="6">
        <f t="shared" si="3"/>
        <v>0</v>
      </c>
      <c r="H182" s="23">
        <v>2.0</v>
      </c>
      <c r="I182" s="3">
        <v>139.0</v>
      </c>
      <c r="J182" s="23">
        <v>303.0</v>
      </c>
      <c r="K182" s="23">
        <v>2.0</v>
      </c>
      <c r="L182" s="25"/>
      <c r="M182" s="23">
        <v>0.0</v>
      </c>
      <c r="N182" s="25"/>
      <c r="O182" s="25"/>
      <c r="P182">
        <v>309.0</v>
      </c>
      <c r="Q182">
        <v>3.0</v>
      </c>
      <c r="R182">
        <v>1.0</v>
      </c>
      <c r="S182">
        <v>4.0</v>
      </c>
      <c r="T182">
        <v>1.0</v>
      </c>
      <c r="U182">
        <v>4.0</v>
      </c>
      <c r="V182">
        <v>0.0</v>
      </c>
      <c r="W182" s="5">
        <v>309.0</v>
      </c>
      <c r="X182" s="5">
        <v>2.0</v>
      </c>
      <c r="Y182" s="5">
        <v>4.0</v>
      </c>
      <c r="Z182" s="5">
        <v>2.0</v>
      </c>
      <c r="AA182" s="5">
        <v>3.0</v>
      </c>
      <c r="AB182" s="5">
        <v>4.0</v>
      </c>
      <c r="AC182" s="5">
        <v>4.0</v>
      </c>
      <c r="AD182" s="5">
        <v>3.0</v>
      </c>
      <c r="AE182" s="5">
        <v>5.0</v>
      </c>
      <c r="AF182" s="5">
        <v>5.0</v>
      </c>
      <c r="AG182" s="5">
        <v>5.0</v>
      </c>
      <c r="AH182" s="5">
        <v>4.0</v>
      </c>
      <c r="AI182" s="5">
        <v>4.0</v>
      </c>
      <c r="AJ182" s="5">
        <v>2.0</v>
      </c>
      <c r="AK182" s="5">
        <v>2.0</v>
      </c>
      <c r="AL182" s="5">
        <v>2.0</v>
      </c>
      <c r="AM182" s="5"/>
      <c r="AN182" s="5" t="s">
        <v>2436</v>
      </c>
      <c r="AO182" s="5">
        <v>2.0</v>
      </c>
      <c r="AP182" s="5">
        <v>4.0</v>
      </c>
      <c r="AQ182" s="5">
        <v>4.0</v>
      </c>
      <c r="AR182" s="5">
        <v>0.0</v>
      </c>
      <c r="AS182" s="5">
        <v>0.0</v>
      </c>
      <c r="AT182" s="5">
        <v>0.0</v>
      </c>
      <c r="AU182" s="5">
        <v>1.0</v>
      </c>
      <c r="AV182" s="5">
        <v>2.0</v>
      </c>
      <c r="AW182" s="5">
        <v>1.0</v>
      </c>
      <c r="AX182" s="5">
        <v>4.0</v>
      </c>
      <c r="AY182" s="5">
        <v>1.0</v>
      </c>
      <c r="AZ182" s="5">
        <v>0.0</v>
      </c>
      <c r="BA182" s="5">
        <v>1.0</v>
      </c>
      <c r="BB182" s="5"/>
      <c r="BC182" s="5">
        <v>1.0</v>
      </c>
      <c r="BD182" s="5"/>
      <c r="BE182" s="5" t="s">
        <v>132</v>
      </c>
      <c r="BF182" s="5">
        <v>4.0</v>
      </c>
      <c r="BG182" s="5">
        <v>21.0</v>
      </c>
      <c r="BH182" s="5">
        <v>3.0</v>
      </c>
      <c r="BI182" s="5"/>
      <c r="BJ182" s="5">
        <v>4.0</v>
      </c>
      <c r="BK182" s="5"/>
      <c r="BL182" s="5">
        <v>4.0</v>
      </c>
      <c r="BM182" s="5">
        <v>5.0</v>
      </c>
      <c r="BN182" s="5" t="s">
        <v>2437</v>
      </c>
      <c r="BO182" s="5"/>
      <c r="BP182" s="5">
        <v>309.0</v>
      </c>
      <c r="BQ182" s="5">
        <v>1.0</v>
      </c>
      <c r="BR182" s="5">
        <v>2.0</v>
      </c>
      <c r="BS182" s="5">
        <v>4.0</v>
      </c>
      <c r="BT182" s="5">
        <v>5.0</v>
      </c>
      <c r="BU182" s="5">
        <v>4.0</v>
      </c>
      <c r="BV182" s="5">
        <v>5.0</v>
      </c>
      <c r="BW182" s="5">
        <v>3.0</v>
      </c>
      <c r="BX182" s="5">
        <v>4.0</v>
      </c>
      <c r="BY182" s="5">
        <v>2.0</v>
      </c>
      <c r="BZ182" s="5">
        <v>4.0</v>
      </c>
      <c r="CA182" s="5">
        <v>1.0</v>
      </c>
      <c r="CB182" s="5">
        <v>1.0</v>
      </c>
      <c r="CC182" s="5">
        <v>3.0</v>
      </c>
      <c r="CD182" s="5">
        <v>4.0</v>
      </c>
      <c r="CE182" s="5">
        <v>4.0</v>
      </c>
      <c r="CF182" s="5">
        <v>2.0</v>
      </c>
      <c r="CG182" s="5">
        <v>4.0</v>
      </c>
      <c r="CH182" s="5">
        <v>3.0</v>
      </c>
      <c r="CI182" s="5">
        <v>5.0</v>
      </c>
      <c r="CJ182" s="5">
        <v>4.0</v>
      </c>
      <c r="CK182" s="5">
        <v>5.0</v>
      </c>
      <c r="CL182" s="5">
        <v>4.0</v>
      </c>
      <c r="CM182" s="5">
        <v>5.0</v>
      </c>
      <c r="CN182" s="5">
        <v>1.0</v>
      </c>
      <c r="CO182" s="5">
        <v>2.0</v>
      </c>
      <c r="CP182" s="5">
        <v>2.0</v>
      </c>
      <c r="CQ182" s="5">
        <v>4.0</v>
      </c>
      <c r="CR182" s="5">
        <v>3.0</v>
      </c>
      <c r="CS182" s="5">
        <v>4.0</v>
      </c>
      <c r="CT182" s="5">
        <v>4.0</v>
      </c>
      <c r="CU182" s="5">
        <v>4.0</v>
      </c>
      <c r="CV182" s="5">
        <v>4.0</v>
      </c>
      <c r="CW182" s="5">
        <v>2.0</v>
      </c>
      <c r="CX182" s="5">
        <v>3.0</v>
      </c>
      <c r="CY182" s="5">
        <v>3.0</v>
      </c>
      <c r="CZ182" s="5">
        <v>1.0</v>
      </c>
      <c r="DA182" s="5">
        <v>3.0</v>
      </c>
      <c r="DB182" s="5">
        <v>2.0</v>
      </c>
      <c r="DC182" s="5">
        <v>4.0</v>
      </c>
      <c r="DD182" s="5">
        <v>4.0</v>
      </c>
      <c r="DE182" s="5">
        <v>4.0</v>
      </c>
      <c r="DF182" s="5">
        <v>3.0</v>
      </c>
      <c r="DG182" s="5">
        <v>5.0</v>
      </c>
      <c r="DH182" s="5">
        <v>2.0</v>
      </c>
      <c r="DI182" s="5" t="s">
        <v>2806</v>
      </c>
      <c r="DJ182" s="5" t="s">
        <v>2807</v>
      </c>
      <c r="DK182" s="5">
        <f t="shared" si="4"/>
        <v>3.545454545</v>
      </c>
      <c r="DL182" s="5">
        <f t="shared" si="5"/>
        <v>0.25</v>
      </c>
      <c r="DM182" s="5">
        <f t="shared" si="6"/>
        <v>1.5</v>
      </c>
      <c r="DN182" s="5">
        <f t="shared" si="7"/>
        <v>0</v>
      </c>
      <c r="DO182" s="5">
        <f t="shared" ref="DO182:DP182" si="189">IF($K182=1,Q182,IF($K182=2,S182,IF($K182=3,U182)))</f>
        <v>4</v>
      </c>
      <c r="DP182" s="5">
        <f t="shared" si="189"/>
        <v>1</v>
      </c>
      <c r="DQ182" s="5" t="str">
        <f t="shared" si="9"/>
        <v/>
      </c>
      <c r="DR182" s="5" t="str">
        <f t="shared" si="10"/>
        <v/>
      </c>
      <c r="DS182" s="22" t="s">
        <v>2798</v>
      </c>
    </row>
    <row r="183" ht="15.75" hidden="1" customHeight="1">
      <c r="A183" s="23">
        <v>297.0</v>
      </c>
      <c r="B183" s="24">
        <v>43340.0</v>
      </c>
      <c r="C183" s="25" t="s">
        <v>421</v>
      </c>
      <c r="D183" s="23">
        <v>37.0</v>
      </c>
      <c r="E183" s="23">
        <v>1.0</v>
      </c>
      <c r="F183" s="6">
        <f t="shared" si="2"/>
        <v>0</v>
      </c>
      <c r="G183" s="6">
        <f t="shared" si="3"/>
        <v>0</v>
      </c>
      <c r="H183" s="23">
        <v>3.0</v>
      </c>
      <c r="I183" s="3">
        <v>140.0</v>
      </c>
      <c r="J183" s="23">
        <v>302.0</v>
      </c>
      <c r="K183" s="23">
        <v>2.0</v>
      </c>
      <c r="L183" s="25" t="s">
        <v>423</v>
      </c>
      <c r="M183" s="23">
        <v>1.0</v>
      </c>
      <c r="N183" s="25"/>
      <c r="O183" s="25"/>
      <c r="P183">
        <v>297.0</v>
      </c>
      <c r="Q183">
        <v>4.0</v>
      </c>
      <c r="R183">
        <v>1.0</v>
      </c>
      <c r="S183">
        <v>2.0</v>
      </c>
      <c r="T183">
        <v>0.0</v>
      </c>
      <c r="U183">
        <v>4.0</v>
      </c>
      <c r="V183">
        <v>1.0</v>
      </c>
      <c r="W183" s="5">
        <v>297.0</v>
      </c>
      <c r="X183" s="5">
        <v>2.0</v>
      </c>
      <c r="Y183" s="5">
        <v>7.0</v>
      </c>
      <c r="Z183" s="5">
        <v>7.0</v>
      </c>
      <c r="AA183" s="5">
        <v>6.0</v>
      </c>
      <c r="AB183" s="5">
        <v>7.0</v>
      </c>
      <c r="AC183" s="5">
        <v>7.0</v>
      </c>
      <c r="AD183" s="5">
        <v>7.0</v>
      </c>
      <c r="AE183" s="5">
        <v>1.0</v>
      </c>
      <c r="AF183" s="5">
        <v>7.0</v>
      </c>
      <c r="AG183" s="5">
        <v>1.0</v>
      </c>
      <c r="AH183" s="5">
        <v>7.0</v>
      </c>
      <c r="AI183" s="5">
        <v>6.0</v>
      </c>
      <c r="AJ183" s="5">
        <v>3.0</v>
      </c>
      <c r="AK183" s="5">
        <v>4.0</v>
      </c>
      <c r="AL183" s="5">
        <v>1.0</v>
      </c>
      <c r="AM183" s="5" t="s">
        <v>2392</v>
      </c>
      <c r="AN183" s="5"/>
      <c r="AO183" s="5">
        <v>4.0</v>
      </c>
      <c r="AP183" s="5">
        <v>3.0</v>
      </c>
      <c r="AQ183" s="5">
        <v>5.0</v>
      </c>
      <c r="AR183" s="5">
        <v>0.0</v>
      </c>
      <c r="AS183" s="5">
        <v>0.0</v>
      </c>
      <c r="AT183" s="5">
        <v>0.0</v>
      </c>
      <c r="AU183" s="5">
        <v>0.0</v>
      </c>
      <c r="AV183" s="5">
        <v>5.0</v>
      </c>
      <c r="AW183" s="5">
        <v>6.0</v>
      </c>
      <c r="AX183" s="5">
        <v>6.0</v>
      </c>
      <c r="AY183" s="5">
        <v>6.0</v>
      </c>
      <c r="AZ183" s="5">
        <v>6.0</v>
      </c>
      <c r="BA183" s="5">
        <v>1.0</v>
      </c>
      <c r="BB183" s="5"/>
      <c r="BC183" s="5">
        <v>2.0</v>
      </c>
      <c r="BD183" s="5"/>
      <c r="BE183" s="5" t="s">
        <v>139</v>
      </c>
      <c r="BF183" s="5">
        <v>3.0</v>
      </c>
      <c r="BG183" s="5">
        <v>20.0</v>
      </c>
      <c r="BH183" s="5">
        <v>3.0</v>
      </c>
      <c r="BI183" s="5"/>
      <c r="BJ183" s="5" t="s">
        <v>548</v>
      </c>
      <c r="BK183" s="5"/>
      <c r="BL183" s="5">
        <v>4.0</v>
      </c>
      <c r="BM183" s="5">
        <v>5.0</v>
      </c>
      <c r="BN183" s="5" t="s">
        <v>133</v>
      </c>
      <c r="BO183" s="5"/>
      <c r="BP183" s="5">
        <v>297.0</v>
      </c>
      <c r="BQ183" s="5">
        <v>4.0</v>
      </c>
      <c r="BR183" s="5">
        <v>2.0</v>
      </c>
      <c r="BS183" s="5">
        <v>4.0</v>
      </c>
      <c r="BT183" s="5">
        <v>3.0</v>
      </c>
      <c r="BU183" s="5">
        <v>5.0</v>
      </c>
      <c r="BV183" s="5">
        <v>3.0</v>
      </c>
      <c r="BW183" s="5">
        <v>4.0</v>
      </c>
      <c r="BX183" s="5">
        <v>3.0</v>
      </c>
      <c r="BY183" s="5">
        <v>1.0</v>
      </c>
      <c r="BZ183" s="5">
        <v>5.0</v>
      </c>
      <c r="CA183" s="5">
        <v>4.0</v>
      </c>
      <c r="CB183" s="5">
        <v>1.0</v>
      </c>
      <c r="CC183" s="5">
        <v>5.0</v>
      </c>
      <c r="CD183" s="5">
        <v>3.0</v>
      </c>
      <c r="CE183" s="5">
        <v>4.0</v>
      </c>
      <c r="CF183" s="5">
        <v>5.0</v>
      </c>
      <c r="CG183" s="5">
        <v>5.0</v>
      </c>
      <c r="CH183" s="5">
        <v>2.0</v>
      </c>
      <c r="CI183" s="5">
        <v>5.0</v>
      </c>
      <c r="CJ183" s="5">
        <v>5.0</v>
      </c>
      <c r="CK183" s="5">
        <v>2.0</v>
      </c>
      <c r="CL183" s="5">
        <v>4.0</v>
      </c>
      <c r="CM183" s="5">
        <v>2.0</v>
      </c>
      <c r="CN183" s="5">
        <v>2.0</v>
      </c>
      <c r="CO183" s="5">
        <v>5.0</v>
      </c>
      <c r="CP183" s="5">
        <v>3.0</v>
      </c>
      <c r="CQ183" s="5">
        <v>1.0</v>
      </c>
      <c r="CR183" s="5">
        <v>4.0</v>
      </c>
      <c r="CS183" s="5">
        <v>4.0</v>
      </c>
      <c r="CT183" s="5">
        <v>5.0</v>
      </c>
      <c r="CU183" s="5">
        <v>4.0</v>
      </c>
      <c r="CV183" s="5">
        <v>5.0</v>
      </c>
      <c r="CW183" s="5">
        <v>4.0</v>
      </c>
      <c r="CX183" s="5">
        <v>3.0</v>
      </c>
      <c r="CY183" s="5">
        <v>1.0</v>
      </c>
      <c r="CZ183" s="5">
        <v>4.0</v>
      </c>
      <c r="DA183" s="5">
        <v>1.0</v>
      </c>
      <c r="DB183" s="5">
        <v>3.0</v>
      </c>
      <c r="DC183" s="5">
        <v>4.0</v>
      </c>
      <c r="DD183" s="5">
        <v>5.0</v>
      </c>
      <c r="DE183" s="5">
        <v>1.0</v>
      </c>
      <c r="DF183" s="5">
        <v>4.0</v>
      </c>
      <c r="DG183" s="5">
        <v>2.0</v>
      </c>
      <c r="DH183" s="5">
        <v>5.0</v>
      </c>
      <c r="DI183" s="5" t="s">
        <v>2816</v>
      </c>
      <c r="DJ183" s="5" t="s">
        <v>2817</v>
      </c>
      <c r="DK183" s="5">
        <f t="shared" si="4"/>
        <v>6.818181818</v>
      </c>
      <c r="DL183" s="5">
        <f t="shared" si="5"/>
        <v>0</v>
      </c>
      <c r="DM183" s="5">
        <f t="shared" si="6"/>
        <v>6</v>
      </c>
      <c r="DN183" s="5">
        <f t="shared" si="7"/>
        <v>1</v>
      </c>
      <c r="DO183" s="5">
        <f t="shared" ref="DO183:DP183" si="190">IF($K183=1,Q183,IF($K183=2,S183,IF($K183=3,U183)))</f>
        <v>2</v>
      </c>
      <c r="DP183" s="5">
        <f t="shared" si="190"/>
        <v>0</v>
      </c>
      <c r="DQ183" s="5">
        <f t="shared" si="9"/>
        <v>2</v>
      </c>
      <c r="DR183" s="5">
        <f t="shared" si="10"/>
        <v>0</v>
      </c>
      <c r="DS183" s="5"/>
    </row>
    <row r="184" ht="15.75" hidden="1" customHeight="1">
      <c r="A184" s="23">
        <v>302.0</v>
      </c>
      <c r="B184" s="24">
        <v>43340.0</v>
      </c>
      <c r="C184" s="25" t="s">
        <v>421</v>
      </c>
      <c r="D184" s="23">
        <v>37.0</v>
      </c>
      <c r="E184" s="23">
        <v>1.0</v>
      </c>
      <c r="F184" s="6">
        <f t="shared" si="2"/>
        <v>0</v>
      </c>
      <c r="G184" s="6">
        <f t="shared" si="3"/>
        <v>0</v>
      </c>
      <c r="H184" s="23">
        <v>3.0</v>
      </c>
      <c r="I184" s="3">
        <v>140.0</v>
      </c>
      <c r="J184" s="23">
        <v>297.0</v>
      </c>
      <c r="K184" s="23">
        <v>2.0</v>
      </c>
      <c r="L184" s="25" t="s">
        <v>432</v>
      </c>
      <c r="M184" s="23">
        <v>1.0</v>
      </c>
      <c r="N184" s="25"/>
      <c r="O184" s="25"/>
      <c r="P184">
        <v>302.0</v>
      </c>
      <c r="Q184">
        <v>3.0</v>
      </c>
      <c r="R184">
        <v>0.0</v>
      </c>
      <c r="S184">
        <v>4.0</v>
      </c>
      <c r="T184">
        <v>0.0</v>
      </c>
      <c r="U184">
        <v>4.0</v>
      </c>
      <c r="V184">
        <v>0.0</v>
      </c>
      <c r="W184" s="5">
        <v>302.0</v>
      </c>
      <c r="X184" s="5">
        <v>2.0</v>
      </c>
      <c r="Y184" s="5">
        <v>6.0</v>
      </c>
      <c r="Z184" s="5">
        <v>6.0</v>
      </c>
      <c r="AA184" s="5">
        <v>6.0</v>
      </c>
      <c r="AB184" s="5">
        <v>6.0</v>
      </c>
      <c r="AC184" s="5">
        <v>6.0</v>
      </c>
      <c r="AD184" s="5">
        <v>5.0</v>
      </c>
      <c r="AE184" s="5">
        <v>3.0</v>
      </c>
      <c r="AF184" s="5">
        <v>6.0</v>
      </c>
      <c r="AG184" s="5">
        <v>3.0</v>
      </c>
      <c r="AH184" s="5">
        <v>6.0</v>
      </c>
      <c r="AI184" s="5">
        <v>5.0</v>
      </c>
      <c r="AJ184" s="5">
        <v>3.0</v>
      </c>
      <c r="AK184" s="5">
        <v>4.0</v>
      </c>
      <c r="AL184" s="5">
        <v>1.0</v>
      </c>
      <c r="AM184" s="5" t="s">
        <v>2410</v>
      </c>
      <c r="AN184" s="5"/>
      <c r="AO184" s="5">
        <v>3.0</v>
      </c>
      <c r="AP184" s="5">
        <v>4.0</v>
      </c>
      <c r="AQ184" s="5">
        <v>4.0</v>
      </c>
      <c r="AR184" s="5">
        <v>0.0</v>
      </c>
      <c r="AS184" s="5">
        <v>0.0</v>
      </c>
      <c r="AT184" s="5">
        <v>0.0</v>
      </c>
      <c r="AU184" s="5">
        <v>0.0</v>
      </c>
      <c r="AV184" s="5">
        <v>4.0</v>
      </c>
      <c r="AW184" s="5">
        <v>6.0</v>
      </c>
      <c r="AX184" s="5">
        <v>6.0</v>
      </c>
      <c r="AY184" s="5">
        <v>6.0</v>
      </c>
      <c r="AZ184" s="5">
        <v>6.0</v>
      </c>
      <c r="BA184" s="5">
        <v>1.0</v>
      </c>
      <c r="BB184" s="5"/>
      <c r="BC184" s="5">
        <v>2.0</v>
      </c>
      <c r="BD184" s="5"/>
      <c r="BE184" s="5" t="s">
        <v>132</v>
      </c>
      <c r="BF184" s="5">
        <v>1.0</v>
      </c>
      <c r="BG184" s="5">
        <v>18.0</v>
      </c>
      <c r="BH184" s="5">
        <v>3.0</v>
      </c>
      <c r="BI184" s="5"/>
      <c r="BJ184" s="5">
        <v>4.0</v>
      </c>
      <c r="BK184" s="5"/>
      <c r="BL184" s="5">
        <v>4.0</v>
      </c>
      <c r="BM184" s="5">
        <v>5.0</v>
      </c>
      <c r="BN184" s="5" t="s">
        <v>140</v>
      </c>
      <c r="BO184" s="5"/>
      <c r="BP184" s="5">
        <v>302.0</v>
      </c>
      <c r="BQ184" s="5">
        <v>4.0</v>
      </c>
      <c r="BR184" s="5">
        <v>5.0</v>
      </c>
      <c r="BS184" s="5">
        <v>4.0</v>
      </c>
      <c r="BT184" s="5">
        <v>3.0</v>
      </c>
      <c r="BU184" s="5">
        <v>3.0</v>
      </c>
      <c r="BV184" s="5">
        <v>2.0</v>
      </c>
      <c r="BW184" s="5">
        <v>4.0</v>
      </c>
      <c r="BX184" s="5">
        <v>2.0</v>
      </c>
      <c r="BY184" s="5">
        <v>4.0</v>
      </c>
      <c r="BZ184" s="5">
        <v>5.0</v>
      </c>
      <c r="CA184" s="5">
        <v>2.0</v>
      </c>
      <c r="CB184" s="5">
        <v>1.0</v>
      </c>
      <c r="CC184" s="5">
        <v>4.0</v>
      </c>
      <c r="CD184" s="5">
        <v>4.0</v>
      </c>
      <c r="CE184" s="5">
        <v>5.0</v>
      </c>
      <c r="CF184" s="5">
        <v>3.0</v>
      </c>
      <c r="CG184" s="5">
        <v>2.0</v>
      </c>
      <c r="CH184" s="5">
        <v>1.0</v>
      </c>
      <c r="CI184" s="5">
        <v>4.0</v>
      </c>
      <c r="CJ184" s="5">
        <v>4.0</v>
      </c>
      <c r="CK184" s="5">
        <v>3.0</v>
      </c>
      <c r="CL184" s="5">
        <v>2.0</v>
      </c>
      <c r="CM184" s="5">
        <v>2.0</v>
      </c>
      <c r="CN184" s="5">
        <v>4.0</v>
      </c>
      <c r="CO184" s="5">
        <v>3.0</v>
      </c>
      <c r="CP184" s="5">
        <v>3.0</v>
      </c>
      <c r="CQ184" s="5">
        <v>4.0</v>
      </c>
      <c r="CR184" s="5">
        <v>4.0</v>
      </c>
      <c r="CS184" s="5">
        <v>4.0</v>
      </c>
      <c r="CT184" s="5">
        <v>4.0</v>
      </c>
      <c r="CU184" s="5">
        <v>4.0</v>
      </c>
      <c r="CV184" s="5">
        <v>3.0</v>
      </c>
      <c r="CW184" s="5">
        <v>4.0</v>
      </c>
      <c r="CX184" s="5">
        <v>4.0</v>
      </c>
      <c r="CY184" s="5">
        <v>3.0</v>
      </c>
      <c r="CZ184" s="5">
        <v>4.0</v>
      </c>
      <c r="DA184" s="5">
        <v>4.0</v>
      </c>
      <c r="DB184" s="5">
        <v>5.0</v>
      </c>
      <c r="DC184" s="5">
        <v>2.0</v>
      </c>
      <c r="DD184" s="5">
        <v>5.0</v>
      </c>
      <c r="DE184" s="5">
        <v>2.0</v>
      </c>
      <c r="DF184" s="5">
        <v>4.0</v>
      </c>
      <c r="DG184" s="5">
        <v>4.0</v>
      </c>
      <c r="DH184" s="5">
        <v>5.0</v>
      </c>
      <c r="DI184" s="5" t="s">
        <v>2828</v>
      </c>
      <c r="DJ184" s="5" t="s">
        <v>2830</v>
      </c>
      <c r="DK184" s="5">
        <f t="shared" si="4"/>
        <v>5.636363636</v>
      </c>
      <c r="DL184" s="5">
        <f t="shared" si="5"/>
        <v>0</v>
      </c>
      <c r="DM184" s="5">
        <f t="shared" si="6"/>
        <v>6</v>
      </c>
      <c r="DN184" s="5">
        <f t="shared" si="7"/>
        <v>1</v>
      </c>
      <c r="DO184" s="5">
        <f t="shared" ref="DO184:DP184" si="191">IF($K184=1,Q184,IF($K184=2,S184,IF($K184=3,U184)))</f>
        <v>4</v>
      </c>
      <c r="DP184" s="5">
        <f t="shared" si="191"/>
        <v>0</v>
      </c>
      <c r="DQ184" s="5" t="str">
        <f t="shared" si="9"/>
        <v/>
      </c>
      <c r="DR184" s="5" t="str">
        <f t="shared" si="10"/>
        <v/>
      </c>
      <c r="DS184" s="5"/>
    </row>
    <row r="185" ht="15.75" customHeight="1">
      <c r="A185" s="23">
        <v>298.0</v>
      </c>
      <c r="B185" s="24">
        <v>43340.0</v>
      </c>
      <c r="C185" s="25" t="s">
        <v>421</v>
      </c>
      <c r="D185" s="23">
        <v>37.0</v>
      </c>
      <c r="E185" s="23">
        <v>1.0</v>
      </c>
      <c r="F185" s="6">
        <f t="shared" si="2"/>
        <v>0</v>
      </c>
      <c r="G185" s="6">
        <f t="shared" si="3"/>
        <v>0</v>
      </c>
      <c r="H185" s="23">
        <v>4.0</v>
      </c>
      <c r="I185" s="3">
        <v>141.0</v>
      </c>
      <c r="J185" s="23">
        <v>311.0</v>
      </c>
      <c r="K185" s="23">
        <v>2.0</v>
      </c>
      <c r="L185" s="25"/>
      <c r="M185" s="23">
        <v>0.0</v>
      </c>
      <c r="N185" s="25"/>
      <c r="O185" s="25"/>
      <c r="P185">
        <v>298.0</v>
      </c>
      <c r="Q185">
        <v>4.0</v>
      </c>
      <c r="R185">
        <v>1.0</v>
      </c>
      <c r="S185">
        <v>3.0</v>
      </c>
      <c r="T185">
        <v>1.0</v>
      </c>
      <c r="U185">
        <v>4.0</v>
      </c>
      <c r="V185">
        <v>2.0</v>
      </c>
      <c r="W185" s="5">
        <v>298.0</v>
      </c>
      <c r="X185" s="5">
        <v>2.0</v>
      </c>
      <c r="Y185" s="5">
        <v>5.0</v>
      </c>
      <c r="Z185" s="5">
        <v>5.0</v>
      </c>
      <c r="AA185" s="5">
        <v>5.0</v>
      </c>
      <c r="AB185" s="5">
        <v>5.0</v>
      </c>
      <c r="AC185" s="5">
        <v>4.0</v>
      </c>
      <c r="AD185" s="5">
        <v>4.0</v>
      </c>
      <c r="AE185" s="5">
        <v>4.0</v>
      </c>
      <c r="AF185" s="5">
        <v>3.0</v>
      </c>
      <c r="AG185" s="5">
        <v>3.0</v>
      </c>
      <c r="AH185" s="5">
        <v>3.0</v>
      </c>
      <c r="AI185" s="5">
        <v>4.0</v>
      </c>
      <c r="AJ185" s="5">
        <v>3.0</v>
      </c>
      <c r="AK185" s="5">
        <v>3.0</v>
      </c>
      <c r="AL185" s="5">
        <v>2.0</v>
      </c>
      <c r="AM185" s="5"/>
      <c r="AN185" s="5" t="s">
        <v>2395</v>
      </c>
      <c r="AO185" s="5">
        <v>4.0</v>
      </c>
      <c r="AP185" s="5">
        <v>3.0</v>
      </c>
      <c r="AQ185" s="5">
        <v>4.0</v>
      </c>
      <c r="AR185" s="5">
        <v>1.0</v>
      </c>
      <c r="AS185" s="5">
        <v>1.0</v>
      </c>
      <c r="AT185" s="5">
        <v>0.0</v>
      </c>
      <c r="AU185" s="5">
        <v>3.0</v>
      </c>
      <c r="AV185" s="5">
        <v>3.0</v>
      </c>
      <c r="AW185" s="5">
        <v>4.0</v>
      </c>
      <c r="AX185" s="5">
        <v>5.0</v>
      </c>
      <c r="AY185" s="5">
        <v>4.0</v>
      </c>
      <c r="AZ185" s="5">
        <v>4.0</v>
      </c>
      <c r="BA185" s="5">
        <v>1.0</v>
      </c>
      <c r="BB185" s="5"/>
      <c r="BC185" s="5">
        <v>1.0</v>
      </c>
      <c r="BD185" s="5"/>
      <c r="BE185" s="5" t="s">
        <v>139</v>
      </c>
      <c r="BF185" s="5">
        <v>3.0</v>
      </c>
      <c r="BG185" s="5">
        <v>20.0</v>
      </c>
      <c r="BH185" s="5">
        <v>3.0</v>
      </c>
      <c r="BI185" s="5"/>
      <c r="BJ185" s="5" t="s">
        <v>330</v>
      </c>
      <c r="BK185" s="5" t="s">
        <v>513</v>
      </c>
      <c r="BL185" s="5">
        <v>4.0</v>
      </c>
      <c r="BM185" s="5">
        <v>5.0</v>
      </c>
      <c r="BN185" s="5" t="s">
        <v>2396</v>
      </c>
      <c r="BO185" s="5" t="s">
        <v>216</v>
      </c>
      <c r="BP185" s="5">
        <v>298.0</v>
      </c>
      <c r="BQ185" s="5">
        <v>4.0</v>
      </c>
      <c r="BR185" s="5">
        <v>2.0</v>
      </c>
      <c r="BS185" s="5">
        <v>3.0</v>
      </c>
      <c r="BT185" s="5">
        <v>3.0</v>
      </c>
      <c r="BU185" s="5">
        <v>4.0</v>
      </c>
      <c r="BV185" s="5">
        <v>2.0</v>
      </c>
      <c r="BW185" s="5">
        <v>4.0</v>
      </c>
      <c r="BX185" s="5">
        <v>4.0</v>
      </c>
      <c r="BY185" s="5">
        <v>2.0</v>
      </c>
      <c r="BZ185" s="5">
        <v>5.0</v>
      </c>
      <c r="CA185" s="5">
        <v>4.0</v>
      </c>
      <c r="CB185" s="5">
        <v>2.0</v>
      </c>
      <c r="CC185" s="5">
        <v>4.0</v>
      </c>
      <c r="CD185" s="5">
        <v>4.0</v>
      </c>
      <c r="CE185" s="5">
        <v>4.0</v>
      </c>
      <c r="CF185" s="5">
        <v>4.0</v>
      </c>
      <c r="CG185" s="5">
        <v>4.0</v>
      </c>
      <c r="CH185" s="5">
        <v>4.0</v>
      </c>
      <c r="CI185" s="5">
        <v>4.0</v>
      </c>
      <c r="CJ185" s="5">
        <v>5.0</v>
      </c>
      <c r="CK185" s="5">
        <v>3.0</v>
      </c>
      <c r="CL185" s="5">
        <v>4.0</v>
      </c>
      <c r="CM185" s="5">
        <v>4.0</v>
      </c>
      <c r="CN185" s="5">
        <v>4.0</v>
      </c>
      <c r="CO185" s="5">
        <v>5.0</v>
      </c>
      <c r="CP185" s="5">
        <v>4.0</v>
      </c>
      <c r="CQ185" s="5">
        <v>1.0</v>
      </c>
      <c r="CR185" s="5">
        <v>3.0</v>
      </c>
      <c r="CS185" s="5">
        <v>3.0</v>
      </c>
      <c r="CT185" s="5">
        <v>4.0</v>
      </c>
      <c r="CU185" s="5">
        <v>4.0</v>
      </c>
      <c r="CV185" s="5">
        <v>4.0</v>
      </c>
      <c r="CW185" s="5">
        <v>3.0</v>
      </c>
      <c r="CX185" s="5">
        <v>4.0</v>
      </c>
      <c r="CY185" s="5">
        <v>2.0</v>
      </c>
      <c r="CZ185" s="5">
        <v>4.0</v>
      </c>
      <c r="DA185" s="5">
        <v>1.0</v>
      </c>
      <c r="DB185" s="5">
        <v>5.0</v>
      </c>
      <c r="DC185" s="5">
        <v>3.0</v>
      </c>
      <c r="DD185" s="5">
        <v>5.0</v>
      </c>
      <c r="DE185" s="5">
        <v>1.0</v>
      </c>
      <c r="DF185" s="5">
        <v>5.0</v>
      </c>
      <c r="DG185" s="5">
        <v>4.0</v>
      </c>
      <c r="DH185" s="5">
        <v>4.0</v>
      </c>
      <c r="DI185" s="5" t="s">
        <v>2840</v>
      </c>
      <c r="DJ185" s="5" t="s">
        <v>2842</v>
      </c>
      <c r="DK185" s="5">
        <f t="shared" si="4"/>
        <v>4.272727273</v>
      </c>
      <c r="DL185" s="5">
        <f t="shared" si="5"/>
        <v>1.25</v>
      </c>
      <c r="DM185" s="5">
        <f t="shared" si="6"/>
        <v>4.25</v>
      </c>
      <c r="DN185" s="5">
        <f t="shared" si="7"/>
        <v>0</v>
      </c>
      <c r="DO185" s="5">
        <f t="shared" ref="DO185:DP185" si="192">IF($K185=1,Q185,IF($K185=2,S185,IF($K185=3,U185)))</f>
        <v>3</v>
      </c>
      <c r="DP185" s="5">
        <f t="shared" si="192"/>
        <v>1</v>
      </c>
      <c r="DQ185" s="5">
        <f t="shared" si="9"/>
        <v>3</v>
      </c>
      <c r="DR185" s="5">
        <f t="shared" si="10"/>
        <v>1</v>
      </c>
      <c r="DS185" s="22" t="s">
        <v>2848</v>
      </c>
    </row>
    <row r="186" ht="15.75" customHeight="1">
      <c r="A186" s="23">
        <v>311.0</v>
      </c>
      <c r="B186" s="24">
        <v>43340.0</v>
      </c>
      <c r="C186" s="25" t="s">
        <v>421</v>
      </c>
      <c r="D186" s="23">
        <v>37.0</v>
      </c>
      <c r="E186" s="23">
        <v>1.0</v>
      </c>
      <c r="F186" s="6">
        <f t="shared" si="2"/>
        <v>0</v>
      </c>
      <c r="G186" s="28">
        <f t="shared" si="3"/>
        <v>0</v>
      </c>
      <c r="H186" s="23">
        <v>4.0</v>
      </c>
      <c r="I186" s="3">
        <v>141.0</v>
      </c>
      <c r="J186" s="23">
        <v>298.0</v>
      </c>
      <c r="K186" s="23">
        <v>2.0</v>
      </c>
      <c r="L186" s="25"/>
      <c r="M186" s="23">
        <v>0.0</v>
      </c>
      <c r="N186" s="25"/>
      <c r="O186" s="25"/>
      <c r="P186">
        <v>311.0</v>
      </c>
      <c r="Q186">
        <v>2.0</v>
      </c>
      <c r="R186">
        <v>1.0</v>
      </c>
      <c r="S186">
        <v>6.0</v>
      </c>
      <c r="T186">
        <v>1.0</v>
      </c>
      <c r="U186">
        <v>4.0</v>
      </c>
      <c r="V186">
        <v>0.0</v>
      </c>
      <c r="W186" s="5">
        <v>311.0</v>
      </c>
      <c r="X186" s="5">
        <v>2.0</v>
      </c>
      <c r="Y186" s="5">
        <v>3.0</v>
      </c>
      <c r="Z186" s="5">
        <v>5.0</v>
      </c>
      <c r="AA186" s="5">
        <v>4.0</v>
      </c>
      <c r="AB186" s="5">
        <v>4.0</v>
      </c>
      <c r="AC186" s="5">
        <v>4.0</v>
      </c>
      <c r="AD186" s="5">
        <v>7.0</v>
      </c>
      <c r="AE186" s="5">
        <v>1.0</v>
      </c>
      <c r="AF186" s="5">
        <v>4.0</v>
      </c>
      <c r="AG186" s="5">
        <v>5.0</v>
      </c>
      <c r="AH186" s="5">
        <v>6.0</v>
      </c>
      <c r="AI186" s="5">
        <v>3.0</v>
      </c>
      <c r="AJ186" s="5">
        <v>2.0</v>
      </c>
      <c r="AK186" s="5">
        <v>3.0</v>
      </c>
      <c r="AL186" s="5">
        <v>1.0</v>
      </c>
      <c r="AM186" s="5" t="s">
        <v>2445</v>
      </c>
      <c r="AN186" s="5"/>
      <c r="AO186" s="5">
        <v>2.0</v>
      </c>
      <c r="AP186" s="5">
        <v>5.0</v>
      </c>
      <c r="AQ186" s="5">
        <v>4.0</v>
      </c>
      <c r="AR186" s="5">
        <v>3.0</v>
      </c>
      <c r="AS186" s="5">
        <v>3.0</v>
      </c>
      <c r="AT186" s="5">
        <v>2.0</v>
      </c>
      <c r="AU186" s="5">
        <v>1.0</v>
      </c>
      <c r="AV186" s="5">
        <v>4.0</v>
      </c>
      <c r="AW186" s="5">
        <v>4.0</v>
      </c>
      <c r="AX186" s="5">
        <v>1.0</v>
      </c>
      <c r="AY186" s="5">
        <v>5.0</v>
      </c>
      <c r="AZ186" s="5">
        <v>4.0</v>
      </c>
      <c r="BA186" s="5">
        <v>1.0</v>
      </c>
      <c r="BB186" s="5"/>
      <c r="BC186" s="5">
        <v>2.0</v>
      </c>
      <c r="BD186" s="5"/>
      <c r="BE186" s="5" t="s">
        <v>139</v>
      </c>
      <c r="BF186" s="5">
        <v>6.0</v>
      </c>
      <c r="BG186" s="5">
        <v>24.0</v>
      </c>
      <c r="BH186" s="5">
        <v>2.0</v>
      </c>
      <c r="BI186" s="5"/>
      <c r="BJ186" s="5">
        <v>1.0</v>
      </c>
      <c r="BK186" s="5"/>
      <c r="BL186" s="5">
        <v>5.0</v>
      </c>
      <c r="BM186" s="5">
        <v>5.0</v>
      </c>
      <c r="BN186" s="5" t="s">
        <v>133</v>
      </c>
      <c r="BO186" s="5"/>
      <c r="BP186" s="5">
        <v>311.0</v>
      </c>
      <c r="BQ186" s="5">
        <v>4.0</v>
      </c>
      <c r="BR186" s="5">
        <v>4.0</v>
      </c>
      <c r="BS186" s="5">
        <v>4.0</v>
      </c>
      <c r="BT186" s="5">
        <v>4.0</v>
      </c>
      <c r="BU186" s="5">
        <v>3.0</v>
      </c>
      <c r="BV186" s="5">
        <v>4.0</v>
      </c>
      <c r="BW186" s="5">
        <v>3.0</v>
      </c>
      <c r="BX186" s="5">
        <v>4.0</v>
      </c>
      <c r="BY186" s="5">
        <v>3.0</v>
      </c>
      <c r="BZ186" s="5">
        <v>5.0</v>
      </c>
      <c r="CA186" s="5">
        <v>4.0</v>
      </c>
      <c r="CB186" s="5">
        <v>2.0</v>
      </c>
      <c r="CC186" s="5">
        <v>4.0</v>
      </c>
      <c r="CD186" s="5">
        <v>4.0</v>
      </c>
      <c r="CE186" s="5">
        <v>3.0</v>
      </c>
      <c r="CF186" s="5">
        <v>4.0</v>
      </c>
      <c r="CG186" s="5">
        <v>4.0</v>
      </c>
      <c r="CH186" s="5">
        <v>4.0</v>
      </c>
      <c r="CI186" s="5">
        <v>3.0</v>
      </c>
      <c r="CJ186" s="5">
        <v>4.0</v>
      </c>
      <c r="CK186" s="5">
        <v>3.0</v>
      </c>
      <c r="CL186" s="5">
        <v>5.0</v>
      </c>
      <c r="CM186" s="5">
        <v>2.0</v>
      </c>
      <c r="CN186" s="5">
        <v>3.0</v>
      </c>
      <c r="CO186" s="5">
        <v>3.0</v>
      </c>
      <c r="CP186" s="5">
        <v>4.0</v>
      </c>
      <c r="CQ186" s="5">
        <v>4.0</v>
      </c>
      <c r="CR186" s="5">
        <v>4.0</v>
      </c>
      <c r="CS186" s="5">
        <v>2.0</v>
      </c>
      <c r="CT186" s="5">
        <v>4.0</v>
      </c>
      <c r="CU186" s="5">
        <v>3.0</v>
      </c>
      <c r="CV186" s="5">
        <v>4.0</v>
      </c>
      <c r="CW186" s="5">
        <v>4.0</v>
      </c>
      <c r="CX186" s="5">
        <v>4.0</v>
      </c>
      <c r="CY186" s="5">
        <v>3.0</v>
      </c>
      <c r="CZ186" s="5">
        <v>4.0</v>
      </c>
      <c r="DA186" s="5">
        <v>4.0</v>
      </c>
      <c r="DB186" s="5">
        <v>4.0</v>
      </c>
      <c r="DC186" s="5">
        <v>3.0</v>
      </c>
      <c r="DD186" s="5">
        <v>4.0</v>
      </c>
      <c r="DE186" s="5">
        <v>3.0</v>
      </c>
      <c r="DF186" s="5">
        <v>4.0</v>
      </c>
      <c r="DG186" s="5">
        <v>3.0</v>
      </c>
      <c r="DH186" s="5">
        <v>3.0</v>
      </c>
      <c r="DI186" s="5" t="s">
        <v>2860</v>
      </c>
      <c r="DJ186" s="5" t="s">
        <v>2861</v>
      </c>
      <c r="DK186" s="5">
        <f t="shared" si="4"/>
        <v>4.545454545</v>
      </c>
      <c r="DL186" s="5">
        <f t="shared" si="5"/>
        <v>2.25</v>
      </c>
      <c r="DM186" s="5">
        <f t="shared" si="6"/>
        <v>3.5</v>
      </c>
      <c r="DN186" s="5">
        <f t="shared" si="7"/>
        <v>1</v>
      </c>
      <c r="DO186" s="5">
        <f t="shared" ref="DO186:DP186" si="193">IF($K186=1,Q186,IF($K186=2,S186,IF($K186=3,U186)))</f>
        <v>6</v>
      </c>
      <c r="DP186" s="5">
        <f t="shared" si="193"/>
        <v>1</v>
      </c>
      <c r="DQ186" s="5" t="str">
        <f t="shared" si="9"/>
        <v/>
      </c>
      <c r="DR186" s="5" t="str">
        <f t="shared" si="10"/>
        <v/>
      </c>
      <c r="DS186" s="22" t="s">
        <v>2848</v>
      </c>
    </row>
    <row r="187" ht="15.75" customHeight="1">
      <c r="A187" s="23">
        <v>307.0</v>
      </c>
      <c r="B187" s="24">
        <v>43340.0</v>
      </c>
      <c r="C187" s="25" t="s">
        <v>421</v>
      </c>
      <c r="D187" s="23">
        <v>37.0</v>
      </c>
      <c r="E187" s="23">
        <v>1.0</v>
      </c>
      <c r="F187" s="6">
        <f t="shared" si="2"/>
        <v>0</v>
      </c>
      <c r="G187" s="6">
        <f t="shared" si="3"/>
        <v>0</v>
      </c>
      <c r="H187" s="23">
        <v>5.0</v>
      </c>
      <c r="I187" s="3">
        <v>142.0</v>
      </c>
      <c r="J187" s="23">
        <v>310.0</v>
      </c>
      <c r="K187" s="23">
        <v>3.0</v>
      </c>
      <c r="L187" s="25"/>
      <c r="M187" s="23">
        <v>0.0</v>
      </c>
      <c r="N187" s="25"/>
      <c r="O187" s="25"/>
      <c r="P187">
        <v>307.0</v>
      </c>
      <c r="Q187">
        <v>5.0</v>
      </c>
      <c r="R187">
        <v>2.0</v>
      </c>
      <c r="S187">
        <v>2.0</v>
      </c>
      <c r="T187">
        <v>1.0</v>
      </c>
      <c r="U187">
        <v>6.0</v>
      </c>
      <c r="V187">
        <v>1.0</v>
      </c>
      <c r="W187" s="5">
        <v>307.0</v>
      </c>
      <c r="X187" s="5">
        <v>3.0</v>
      </c>
      <c r="Y187" s="5">
        <v>6.0</v>
      </c>
      <c r="Z187" s="5">
        <v>6.0</v>
      </c>
      <c r="AA187" s="5">
        <v>7.0</v>
      </c>
      <c r="AB187" s="5">
        <v>7.0</v>
      </c>
      <c r="AC187" s="5">
        <v>7.0</v>
      </c>
      <c r="AD187" s="5">
        <v>7.0</v>
      </c>
      <c r="AE187" s="5">
        <v>6.0</v>
      </c>
      <c r="AF187" s="5">
        <v>7.0</v>
      </c>
      <c r="AG187" s="5">
        <v>2.0</v>
      </c>
      <c r="AH187" s="5">
        <v>6.0</v>
      </c>
      <c r="AI187" s="5">
        <v>5.0</v>
      </c>
      <c r="AJ187" s="5">
        <v>3.0</v>
      </c>
      <c r="AK187" s="5">
        <v>3.0</v>
      </c>
      <c r="AL187" s="5">
        <v>1.0</v>
      </c>
      <c r="AM187" s="5" t="s">
        <v>2430</v>
      </c>
      <c r="AN187" s="5"/>
      <c r="AO187" s="5">
        <v>6.0</v>
      </c>
      <c r="AP187" s="5">
        <v>4.0</v>
      </c>
      <c r="AQ187" s="5">
        <v>3.0</v>
      </c>
      <c r="AR187" s="5">
        <v>5.0</v>
      </c>
      <c r="AS187" s="5">
        <v>1.0</v>
      </c>
      <c r="AT187" s="5">
        <v>2.0</v>
      </c>
      <c r="AU187" s="5">
        <v>3.0</v>
      </c>
      <c r="AV187" s="5">
        <v>6.0</v>
      </c>
      <c r="AW187" s="5">
        <v>5.0</v>
      </c>
      <c r="AX187" s="5">
        <v>5.0</v>
      </c>
      <c r="AY187" s="5">
        <v>6.0</v>
      </c>
      <c r="AZ187" s="5">
        <v>6.0</v>
      </c>
      <c r="BA187" s="5">
        <v>1.0</v>
      </c>
      <c r="BB187" s="5"/>
      <c r="BC187" s="5">
        <v>2.0</v>
      </c>
      <c r="BD187" s="5"/>
      <c r="BE187" s="5" t="s">
        <v>139</v>
      </c>
      <c r="BF187" s="5">
        <v>3.0</v>
      </c>
      <c r="BG187" s="5">
        <v>20.0</v>
      </c>
      <c r="BH187" s="5">
        <v>3.0</v>
      </c>
      <c r="BI187" s="5"/>
      <c r="BJ187" s="5" t="s">
        <v>548</v>
      </c>
      <c r="BK187" s="5"/>
      <c r="BL187" s="5">
        <v>3.0</v>
      </c>
      <c r="BM187" s="5">
        <v>5.0</v>
      </c>
      <c r="BN187" s="5" t="s">
        <v>150</v>
      </c>
      <c r="BO187" s="5" t="s">
        <v>150</v>
      </c>
      <c r="BP187" s="5">
        <v>307.0</v>
      </c>
      <c r="BQ187" s="5">
        <v>4.0</v>
      </c>
      <c r="BR187" s="5">
        <v>2.0</v>
      </c>
      <c r="BS187" s="5">
        <v>2.0</v>
      </c>
      <c r="BT187" s="5">
        <v>1.0</v>
      </c>
      <c r="BU187" s="5">
        <v>4.0</v>
      </c>
      <c r="BV187" s="5">
        <v>4.0</v>
      </c>
      <c r="BW187" s="5">
        <v>5.0</v>
      </c>
      <c r="BX187" s="5">
        <v>5.0</v>
      </c>
      <c r="BY187" s="5">
        <v>2.0</v>
      </c>
      <c r="BZ187" s="5">
        <v>5.0</v>
      </c>
      <c r="CA187" s="5">
        <v>4.0</v>
      </c>
      <c r="CB187" s="5">
        <v>1.0</v>
      </c>
      <c r="CC187" s="5">
        <v>3.0</v>
      </c>
      <c r="CD187" s="5">
        <v>2.0</v>
      </c>
      <c r="CE187" s="5">
        <v>4.0</v>
      </c>
      <c r="CF187" s="5">
        <v>5.0</v>
      </c>
      <c r="CG187" s="5">
        <v>4.0</v>
      </c>
      <c r="CH187" s="5">
        <v>5.0</v>
      </c>
      <c r="CI187" s="5">
        <v>5.0</v>
      </c>
      <c r="CJ187" s="5">
        <v>4.0</v>
      </c>
      <c r="CK187" s="5">
        <v>3.0</v>
      </c>
      <c r="CL187" s="5">
        <v>5.0</v>
      </c>
      <c r="CM187" s="5">
        <v>5.0</v>
      </c>
      <c r="CN187" s="5">
        <v>2.0</v>
      </c>
      <c r="CO187" s="5">
        <v>5.0</v>
      </c>
      <c r="CP187" s="5">
        <v>5.0</v>
      </c>
      <c r="CQ187" s="5">
        <v>1.0</v>
      </c>
      <c r="CR187" s="5">
        <v>4.0</v>
      </c>
      <c r="CS187" s="5">
        <v>4.0</v>
      </c>
      <c r="CT187" s="5">
        <v>2.0</v>
      </c>
      <c r="CU187" s="5">
        <v>4.0</v>
      </c>
      <c r="CV187" s="5">
        <v>5.0</v>
      </c>
      <c r="CW187" s="5">
        <v>2.0</v>
      </c>
      <c r="CX187" s="5">
        <v>4.0</v>
      </c>
      <c r="CY187" s="5">
        <v>4.0</v>
      </c>
      <c r="CZ187" s="5">
        <v>4.0</v>
      </c>
      <c r="DA187" s="5">
        <v>1.0</v>
      </c>
      <c r="DB187" s="5">
        <v>2.0</v>
      </c>
      <c r="DC187" s="5">
        <v>4.0</v>
      </c>
      <c r="DD187" s="5">
        <v>1.0</v>
      </c>
      <c r="DE187" s="5">
        <v>4.0</v>
      </c>
      <c r="DF187" s="5">
        <v>4.0</v>
      </c>
      <c r="DG187" s="5">
        <v>5.0</v>
      </c>
      <c r="DH187" s="5">
        <v>4.0</v>
      </c>
      <c r="DI187" s="5" t="s">
        <v>2878</v>
      </c>
      <c r="DJ187" s="5" t="s">
        <v>2879</v>
      </c>
      <c r="DK187" s="5">
        <f t="shared" si="4"/>
        <v>6</v>
      </c>
      <c r="DL187" s="5">
        <f t="shared" si="5"/>
        <v>2.75</v>
      </c>
      <c r="DM187" s="5">
        <f t="shared" si="6"/>
        <v>5.5</v>
      </c>
      <c r="DN187" s="5">
        <f t="shared" si="7"/>
        <v>0</v>
      </c>
      <c r="DO187" s="5">
        <f t="shared" ref="DO187:DP187" si="194">IF($K187=1,Q187,IF($K187=2,S187,IF($K187=3,U187)))</f>
        <v>6</v>
      </c>
      <c r="DP187" s="5">
        <f t="shared" si="194"/>
        <v>1</v>
      </c>
      <c r="DQ187" s="5">
        <f t="shared" si="9"/>
        <v>4</v>
      </c>
      <c r="DR187" s="5">
        <f t="shared" si="10"/>
        <v>1.5</v>
      </c>
      <c r="DS187" s="22" t="s">
        <v>2887</v>
      </c>
    </row>
    <row r="188" ht="15.75" customHeight="1">
      <c r="A188" s="23">
        <v>310.0</v>
      </c>
      <c r="B188" s="24">
        <v>43340.0</v>
      </c>
      <c r="C188" s="25" t="s">
        <v>421</v>
      </c>
      <c r="D188" s="23">
        <v>37.0</v>
      </c>
      <c r="E188" s="23">
        <v>1.0</v>
      </c>
      <c r="F188" s="6">
        <f t="shared" si="2"/>
        <v>0</v>
      </c>
      <c r="G188" s="6">
        <f t="shared" si="3"/>
        <v>0</v>
      </c>
      <c r="H188" s="23">
        <v>5.0</v>
      </c>
      <c r="I188" s="3">
        <v>142.0</v>
      </c>
      <c r="J188" s="23">
        <v>307.0</v>
      </c>
      <c r="K188" s="23">
        <v>3.0</v>
      </c>
      <c r="L188" s="25"/>
      <c r="M188" s="23">
        <v>0.0</v>
      </c>
      <c r="N188" s="25"/>
      <c r="O188" s="25"/>
      <c r="P188">
        <v>310.0</v>
      </c>
      <c r="Q188">
        <v>6.0</v>
      </c>
      <c r="R188">
        <v>1.0</v>
      </c>
      <c r="S188">
        <v>6.0</v>
      </c>
      <c r="T188">
        <v>1.0</v>
      </c>
      <c r="U188">
        <v>2.0</v>
      </c>
      <c r="V188">
        <v>2.0</v>
      </c>
      <c r="W188" s="5">
        <v>310.0</v>
      </c>
      <c r="X188" s="5">
        <v>3.0</v>
      </c>
      <c r="Y188" s="5">
        <v>7.0</v>
      </c>
      <c r="Z188" s="5">
        <v>7.0</v>
      </c>
      <c r="AA188" s="5">
        <v>7.0</v>
      </c>
      <c r="AB188" s="5">
        <v>7.0</v>
      </c>
      <c r="AC188" s="5">
        <v>7.0</v>
      </c>
      <c r="AD188" s="5">
        <v>4.0</v>
      </c>
      <c r="AE188" s="5">
        <v>6.0</v>
      </c>
      <c r="AF188" s="5">
        <v>7.0</v>
      </c>
      <c r="AG188" s="5">
        <v>2.0</v>
      </c>
      <c r="AH188" s="5">
        <v>7.0</v>
      </c>
      <c r="AI188" s="5">
        <v>5.0</v>
      </c>
      <c r="AJ188" s="5">
        <v>2.0</v>
      </c>
      <c r="AK188" s="5">
        <v>3.0</v>
      </c>
      <c r="AL188" s="5">
        <v>2.0</v>
      </c>
      <c r="AM188" s="5"/>
      <c r="AN188" s="5" t="s">
        <v>2440</v>
      </c>
      <c r="AO188" s="5">
        <v>6.0</v>
      </c>
      <c r="AP188" s="5">
        <v>6.0</v>
      </c>
      <c r="AQ188" s="5">
        <v>2.0</v>
      </c>
      <c r="AR188" s="5">
        <v>0.0</v>
      </c>
      <c r="AS188" s="5">
        <v>0.0</v>
      </c>
      <c r="AT188" s="5">
        <v>0.0</v>
      </c>
      <c r="AU188" s="5">
        <v>0.0</v>
      </c>
      <c r="AV188" s="5">
        <v>5.0</v>
      </c>
      <c r="AW188" s="5">
        <v>4.0</v>
      </c>
      <c r="AX188" s="5">
        <v>4.0</v>
      </c>
      <c r="AY188" s="5">
        <v>6.0</v>
      </c>
      <c r="AZ188" s="5">
        <v>6.0</v>
      </c>
      <c r="BA188" s="5">
        <v>1.0</v>
      </c>
      <c r="BB188" s="5"/>
      <c r="BC188" s="5">
        <v>1.0</v>
      </c>
      <c r="BD188" s="5"/>
      <c r="BE188" s="5" t="s">
        <v>132</v>
      </c>
      <c r="BF188" s="5">
        <v>4.0</v>
      </c>
      <c r="BG188" s="5">
        <v>21.0</v>
      </c>
      <c r="BH188" s="5">
        <v>3.0</v>
      </c>
      <c r="BI188" s="5"/>
      <c r="BJ188" s="5">
        <v>6.0</v>
      </c>
      <c r="BK188" s="5" t="s">
        <v>168</v>
      </c>
      <c r="BL188" s="5">
        <v>4.0</v>
      </c>
      <c r="BM188" s="5">
        <v>5.0</v>
      </c>
      <c r="BN188" s="5" t="s">
        <v>140</v>
      </c>
      <c r="BO188" s="5" t="s">
        <v>140</v>
      </c>
      <c r="BP188" s="5">
        <v>310.0</v>
      </c>
      <c r="BQ188" s="5">
        <v>4.0</v>
      </c>
      <c r="BR188" s="5">
        <v>2.0</v>
      </c>
      <c r="BS188" s="5">
        <v>4.0</v>
      </c>
      <c r="BT188" s="5">
        <v>4.0</v>
      </c>
      <c r="BU188" s="5">
        <v>4.0</v>
      </c>
      <c r="BV188" s="5">
        <v>3.0</v>
      </c>
      <c r="BW188" s="5">
        <v>5.0</v>
      </c>
      <c r="BX188" s="5">
        <v>4.0</v>
      </c>
      <c r="BY188" s="5">
        <v>4.0</v>
      </c>
      <c r="BZ188" s="5">
        <v>5.0</v>
      </c>
      <c r="CA188" s="5">
        <v>3.0</v>
      </c>
      <c r="CB188" s="5">
        <v>4.0</v>
      </c>
      <c r="CC188" s="5">
        <v>4.0</v>
      </c>
      <c r="CD188" s="5">
        <v>5.0</v>
      </c>
      <c r="CE188" s="5">
        <v>4.0</v>
      </c>
      <c r="CF188" s="5">
        <v>5.0</v>
      </c>
      <c r="CG188" s="5">
        <v>5.0</v>
      </c>
      <c r="CH188" s="5">
        <v>5.0</v>
      </c>
      <c r="CI188" s="5">
        <v>5.0</v>
      </c>
      <c r="CJ188" s="5">
        <v>5.0</v>
      </c>
      <c r="CK188" s="5">
        <v>2.0</v>
      </c>
      <c r="CL188" s="5">
        <v>4.0</v>
      </c>
      <c r="CM188" s="5">
        <v>4.0</v>
      </c>
      <c r="CN188" s="5">
        <v>2.0</v>
      </c>
      <c r="CO188" s="5">
        <v>2.0</v>
      </c>
      <c r="CP188" s="5">
        <v>2.0</v>
      </c>
      <c r="CQ188" s="5">
        <v>3.0</v>
      </c>
      <c r="CR188" s="5">
        <v>4.0</v>
      </c>
      <c r="CS188" s="5">
        <v>5.0</v>
      </c>
      <c r="CT188" s="5">
        <v>4.0</v>
      </c>
      <c r="CU188" s="5">
        <v>2.0</v>
      </c>
      <c r="CV188" s="5">
        <v>4.0</v>
      </c>
      <c r="CW188" s="5">
        <v>4.0</v>
      </c>
      <c r="CX188" s="5">
        <v>5.0</v>
      </c>
      <c r="CY188" s="5">
        <v>1.0</v>
      </c>
      <c r="CZ188" s="5">
        <v>4.0</v>
      </c>
      <c r="DA188" s="5">
        <v>3.0</v>
      </c>
      <c r="DB188" s="5">
        <v>4.0</v>
      </c>
      <c r="DC188" s="5">
        <v>4.0</v>
      </c>
      <c r="DD188" s="5">
        <v>4.0</v>
      </c>
      <c r="DE188" s="5">
        <v>2.0</v>
      </c>
      <c r="DF188" s="5">
        <v>2.0</v>
      </c>
      <c r="DG188" s="5">
        <v>4.0</v>
      </c>
      <c r="DH188" s="5">
        <v>4.0</v>
      </c>
      <c r="DI188" s="5" t="s">
        <v>2895</v>
      </c>
      <c r="DJ188" s="5" t="s">
        <v>2896</v>
      </c>
      <c r="DK188" s="5">
        <f t="shared" si="4"/>
        <v>6</v>
      </c>
      <c r="DL188" s="5">
        <f t="shared" si="5"/>
        <v>0</v>
      </c>
      <c r="DM188" s="5">
        <f t="shared" si="6"/>
        <v>5</v>
      </c>
      <c r="DN188" s="5">
        <f t="shared" si="7"/>
        <v>1</v>
      </c>
      <c r="DO188" s="5">
        <f t="shared" ref="DO188:DP188" si="195">IF($K188=1,Q188,IF($K188=2,S188,IF($K188=3,U188)))</f>
        <v>2</v>
      </c>
      <c r="DP188" s="5">
        <f t="shared" si="195"/>
        <v>2</v>
      </c>
      <c r="DQ188" s="5" t="str">
        <f t="shared" si="9"/>
        <v/>
      </c>
      <c r="DR188" s="5" t="str">
        <f t="shared" si="10"/>
        <v/>
      </c>
      <c r="DS188" s="22" t="s">
        <v>2887</v>
      </c>
    </row>
    <row r="189" ht="15.75" customHeight="1">
      <c r="A189" s="23">
        <v>299.0</v>
      </c>
      <c r="B189" s="24">
        <v>43340.0</v>
      </c>
      <c r="C189" s="25" t="s">
        <v>421</v>
      </c>
      <c r="D189" s="23">
        <v>37.0</v>
      </c>
      <c r="E189" s="23">
        <v>1.0</v>
      </c>
      <c r="F189" s="6">
        <f t="shared" si="2"/>
        <v>0</v>
      </c>
      <c r="G189" s="6">
        <f t="shared" si="3"/>
        <v>0</v>
      </c>
      <c r="H189" s="23">
        <v>6.0</v>
      </c>
      <c r="I189" s="3">
        <v>143.0</v>
      </c>
      <c r="J189" s="23">
        <v>301.0</v>
      </c>
      <c r="K189" s="23">
        <v>3.0</v>
      </c>
      <c r="L189" s="25"/>
      <c r="M189" s="23">
        <v>0.0</v>
      </c>
      <c r="N189" s="25"/>
      <c r="O189" s="25"/>
      <c r="P189">
        <v>299.0</v>
      </c>
      <c r="Q189">
        <v>2.0</v>
      </c>
      <c r="R189">
        <v>1.0</v>
      </c>
      <c r="S189">
        <v>4.0</v>
      </c>
      <c r="T189">
        <v>1.0</v>
      </c>
      <c r="U189">
        <v>1.0</v>
      </c>
      <c r="V189">
        <v>1.0</v>
      </c>
      <c r="W189" s="5">
        <v>299.0</v>
      </c>
      <c r="X189" s="5">
        <v>3.0</v>
      </c>
      <c r="Y189" s="5">
        <v>3.0</v>
      </c>
      <c r="Z189" s="5">
        <v>5.0</v>
      </c>
      <c r="AA189" s="5">
        <v>4.0</v>
      </c>
      <c r="AB189" s="5">
        <v>4.0</v>
      </c>
      <c r="AC189" s="5">
        <v>5.0</v>
      </c>
      <c r="AD189" s="5">
        <v>5.0</v>
      </c>
      <c r="AE189" s="5">
        <v>2.0</v>
      </c>
      <c r="AF189" s="5">
        <v>4.0</v>
      </c>
      <c r="AG189" s="5">
        <v>2.0</v>
      </c>
      <c r="AH189" s="5">
        <v>6.0</v>
      </c>
      <c r="AI189" s="5">
        <v>4.0</v>
      </c>
      <c r="AJ189" s="5">
        <v>4.0</v>
      </c>
      <c r="AK189" s="5">
        <v>3.0</v>
      </c>
      <c r="AL189" s="5">
        <v>1.0</v>
      </c>
      <c r="AM189" s="5" t="s">
        <v>2400</v>
      </c>
      <c r="AN189" s="5"/>
      <c r="AO189" s="5">
        <v>2.0</v>
      </c>
      <c r="AP189" s="5">
        <v>4.0</v>
      </c>
      <c r="AQ189" s="5">
        <v>2.0</v>
      </c>
      <c r="AR189" s="5">
        <v>2.0</v>
      </c>
      <c r="AS189" s="5">
        <v>0.0</v>
      </c>
      <c r="AT189" s="5">
        <v>0.0</v>
      </c>
      <c r="AU189" s="5">
        <v>0.0</v>
      </c>
      <c r="AV189" s="5">
        <v>3.0</v>
      </c>
      <c r="AW189" s="5">
        <v>4.0</v>
      </c>
      <c r="AX189" s="5">
        <v>3.0</v>
      </c>
      <c r="AY189" s="5">
        <v>3.0</v>
      </c>
      <c r="AZ189" s="5">
        <v>4.0</v>
      </c>
      <c r="BA189" s="5">
        <v>1.0</v>
      </c>
      <c r="BB189" s="5"/>
      <c r="BC189" s="5">
        <v>2.0</v>
      </c>
      <c r="BD189" s="5"/>
      <c r="BE189" s="5" t="s">
        <v>139</v>
      </c>
      <c r="BF189" s="5">
        <v>5.0</v>
      </c>
      <c r="BG189" s="5">
        <v>18.0</v>
      </c>
      <c r="BH189" s="5">
        <v>3.0</v>
      </c>
      <c r="BI189" s="5"/>
      <c r="BJ189" s="5">
        <v>4.0</v>
      </c>
      <c r="BK189" s="5"/>
      <c r="BL189" s="5">
        <v>1.0</v>
      </c>
      <c r="BM189" s="5">
        <v>5.0</v>
      </c>
      <c r="BN189" s="5" t="s">
        <v>2402</v>
      </c>
      <c r="BO189" s="5"/>
      <c r="BP189" s="5">
        <v>299.0</v>
      </c>
      <c r="BQ189" s="5">
        <v>2.0</v>
      </c>
      <c r="BR189" s="5">
        <v>3.0</v>
      </c>
      <c r="BS189" s="5">
        <v>4.0</v>
      </c>
      <c r="BT189" s="5">
        <v>2.0</v>
      </c>
      <c r="BU189" s="5">
        <v>4.0</v>
      </c>
      <c r="BV189" s="5">
        <v>4.0</v>
      </c>
      <c r="BW189" s="5">
        <v>4.0</v>
      </c>
      <c r="BX189" s="5">
        <v>3.0</v>
      </c>
      <c r="BY189" s="5">
        <v>4.0</v>
      </c>
      <c r="BZ189" s="5">
        <v>3.0</v>
      </c>
      <c r="CA189" s="5">
        <v>3.0</v>
      </c>
      <c r="CB189" s="5">
        <v>2.0</v>
      </c>
      <c r="CC189" s="5">
        <v>4.0</v>
      </c>
      <c r="CD189" s="5">
        <v>4.0</v>
      </c>
      <c r="CE189" s="5">
        <v>4.0</v>
      </c>
      <c r="CF189" s="5">
        <v>3.0</v>
      </c>
      <c r="CG189" s="5">
        <v>4.0</v>
      </c>
      <c r="CH189" s="5">
        <v>3.0</v>
      </c>
      <c r="CI189" s="5">
        <v>2.0</v>
      </c>
      <c r="CJ189" s="5">
        <v>4.0</v>
      </c>
      <c r="CK189" s="5">
        <v>4.0</v>
      </c>
      <c r="CL189" s="5">
        <v>3.0</v>
      </c>
      <c r="CM189" s="5">
        <v>4.0</v>
      </c>
      <c r="CN189" s="5">
        <v>4.0</v>
      </c>
      <c r="CO189" s="5">
        <v>3.0</v>
      </c>
      <c r="CP189" s="5">
        <v>3.0</v>
      </c>
      <c r="CQ189" s="5">
        <v>3.0</v>
      </c>
      <c r="CR189" s="5">
        <v>3.0</v>
      </c>
      <c r="CS189" s="5">
        <v>3.0</v>
      </c>
      <c r="CT189" s="5">
        <v>4.0</v>
      </c>
      <c r="CU189" s="5">
        <v>4.0</v>
      </c>
      <c r="CV189" s="5">
        <v>4.0</v>
      </c>
      <c r="CW189" s="5">
        <v>4.0</v>
      </c>
      <c r="CX189" s="5">
        <v>3.0</v>
      </c>
      <c r="CY189" s="5">
        <v>3.0</v>
      </c>
      <c r="CZ189" s="5">
        <v>3.0</v>
      </c>
      <c r="DA189" s="5">
        <v>2.0</v>
      </c>
      <c r="DB189" s="5">
        <v>3.0</v>
      </c>
      <c r="DC189" s="5">
        <v>4.0</v>
      </c>
      <c r="DD189" s="5">
        <v>3.0</v>
      </c>
      <c r="DE189" s="5">
        <v>3.0</v>
      </c>
      <c r="DF189" s="5">
        <v>3.0</v>
      </c>
      <c r="DG189" s="5">
        <v>4.0</v>
      </c>
      <c r="DH189" s="5">
        <v>4.0</v>
      </c>
      <c r="DI189" s="5" t="s">
        <v>2908</v>
      </c>
      <c r="DJ189" s="5" t="s">
        <v>2909</v>
      </c>
      <c r="DK189" s="5">
        <f t="shared" si="4"/>
        <v>4.727272727</v>
      </c>
      <c r="DL189" s="5">
        <f t="shared" si="5"/>
        <v>0.5</v>
      </c>
      <c r="DM189" s="5">
        <f t="shared" si="6"/>
        <v>3.5</v>
      </c>
      <c r="DN189" s="5">
        <f t="shared" si="7"/>
        <v>-1</v>
      </c>
      <c r="DO189" s="5">
        <f t="shared" ref="DO189:DP189" si="196">IF($K189=1,Q189,IF($K189=2,S189,IF($K189=3,U189)))</f>
        <v>1</v>
      </c>
      <c r="DP189" s="5">
        <f t="shared" si="196"/>
        <v>1</v>
      </c>
      <c r="DQ189" s="5">
        <f t="shared" si="9"/>
        <v>3</v>
      </c>
      <c r="DR189" s="5">
        <f t="shared" si="10"/>
        <v>1.5</v>
      </c>
      <c r="DS189" s="22" t="s">
        <v>2917</v>
      </c>
    </row>
    <row r="190" ht="15.75" customHeight="1">
      <c r="A190" s="23">
        <v>301.0</v>
      </c>
      <c r="B190" s="24">
        <v>43340.0</v>
      </c>
      <c r="C190" s="25" t="s">
        <v>421</v>
      </c>
      <c r="D190" s="23">
        <v>37.0</v>
      </c>
      <c r="E190" s="23">
        <v>1.0</v>
      </c>
      <c r="F190" s="6">
        <f t="shared" si="2"/>
        <v>0</v>
      </c>
      <c r="G190" s="6">
        <f t="shared" si="3"/>
        <v>0</v>
      </c>
      <c r="H190" s="23">
        <v>6.0</v>
      </c>
      <c r="I190" s="3">
        <v>143.0</v>
      </c>
      <c r="J190" s="23">
        <v>299.0</v>
      </c>
      <c r="K190" s="23">
        <v>3.0</v>
      </c>
      <c r="L190" s="25"/>
      <c r="M190" s="23">
        <v>0.0</v>
      </c>
      <c r="N190" s="25"/>
      <c r="O190" s="25"/>
      <c r="P190">
        <v>301.0</v>
      </c>
      <c r="Q190">
        <v>4.0</v>
      </c>
      <c r="R190">
        <v>1.0</v>
      </c>
      <c r="S190">
        <v>4.0</v>
      </c>
      <c r="T190">
        <v>1.0</v>
      </c>
      <c r="U190">
        <v>4.0</v>
      </c>
      <c r="V190">
        <v>2.0</v>
      </c>
      <c r="W190" s="5">
        <v>301.0</v>
      </c>
      <c r="X190" s="5">
        <v>3.0</v>
      </c>
      <c r="Y190" s="5">
        <v>7.0</v>
      </c>
      <c r="Z190" s="5">
        <v>6.0</v>
      </c>
      <c r="AA190" s="5">
        <v>7.0</v>
      </c>
      <c r="AB190" s="5">
        <v>7.0</v>
      </c>
      <c r="AC190" s="5">
        <v>7.0</v>
      </c>
      <c r="AD190" s="5">
        <v>6.0</v>
      </c>
      <c r="AE190" s="5">
        <v>1.0</v>
      </c>
      <c r="AF190" s="5">
        <v>7.0</v>
      </c>
      <c r="AG190" s="5">
        <v>1.0</v>
      </c>
      <c r="AH190" s="5">
        <v>7.0</v>
      </c>
      <c r="AI190" s="5">
        <v>6.0</v>
      </c>
      <c r="AJ190" s="5">
        <v>4.0</v>
      </c>
      <c r="AK190" s="5">
        <v>5.0</v>
      </c>
      <c r="AL190" s="5">
        <v>1.0</v>
      </c>
      <c r="AM190" s="5" t="s">
        <v>2407</v>
      </c>
      <c r="AN190" s="5"/>
      <c r="AO190" s="5">
        <v>6.0</v>
      </c>
      <c r="AP190" s="5">
        <v>4.0</v>
      </c>
      <c r="AQ190" s="5">
        <v>4.0</v>
      </c>
      <c r="AR190" s="5">
        <v>0.0</v>
      </c>
      <c r="AS190" s="5">
        <v>0.0</v>
      </c>
      <c r="AT190" s="5">
        <v>0.0</v>
      </c>
      <c r="AU190" s="5">
        <v>0.0</v>
      </c>
      <c r="AV190" s="5">
        <v>5.0</v>
      </c>
      <c r="AW190" s="5">
        <v>4.0</v>
      </c>
      <c r="AX190" s="5">
        <v>4.0</v>
      </c>
      <c r="AY190" s="5">
        <v>4.0</v>
      </c>
      <c r="AZ190" s="5">
        <v>4.0</v>
      </c>
      <c r="BA190" s="5">
        <v>1.0</v>
      </c>
      <c r="BB190" s="5"/>
      <c r="BC190" s="5">
        <v>2.0</v>
      </c>
      <c r="BD190" s="5"/>
      <c r="BE190" s="5" t="s">
        <v>139</v>
      </c>
      <c r="BF190" s="5">
        <v>6.0</v>
      </c>
      <c r="BG190" s="5">
        <v>45.0</v>
      </c>
      <c r="BH190" s="5">
        <v>4.0</v>
      </c>
      <c r="BI190" s="5"/>
      <c r="BJ190" s="5">
        <v>1.0</v>
      </c>
      <c r="BK190" s="5"/>
      <c r="BL190" s="5">
        <v>4.0</v>
      </c>
      <c r="BM190" s="5">
        <v>5.0</v>
      </c>
      <c r="BN190" s="5" t="s">
        <v>133</v>
      </c>
      <c r="BO190" s="5" t="s">
        <v>133</v>
      </c>
      <c r="BP190" s="5">
        <v>301.0</v>
      </c>
      <c r="BQ190" s="5">
        <v>3.0</v>
      </c>
      <c r="BR190" s="5">
        <v>1.0</v>
      </c>
      <c r="BS190" s="5">
        <v>1.0</v>
      </c>
      <c r="BT190" s="5">
        <v>1.0</v>
      </c>
      <c r="BU190" s="5">
        <v>4.0</v>
      </c>
      <c r="BV190" s="5">
        <v>3.0</v>
      </c>
      <c r="BW190" s="5">
        <v>5.0</v>
      </c>
      <c r="BX190" s="5">
        <v>1.0</v>
      </c>
      <c r="BY190" s="5">
        <v>3.0</v>
      </c>
      <c r="BZ190" s="5">
        <v>5.0</v>
      </c>
      <c r="CA190" s="5">
        <v>5.0</v>
      </c>
      <c r="CB190" s="5">
        <v>1.0</v>
      </c>
      <c r="CC190" s="5">
        <v>5.0</v>
      </c>
      <c r="CD190" s="5">
        <v>4.0</v>
      </c>
      <c r="CE190" s="5">
        <v>4.0</v>
      </c>
      <c r="CF190" s="5">
        <v>5.0</v>
      </c>
      <c r="CG190" s="5">
        <v>5.0</v>
      </c>
      <c r="CH190" s="5">
        <v>1.0</v>
      </c>
      <c r="CI190" s="5">
        <v>4.0</v>
      </c>
      <c r="CJ190" s="5">
        <v>4.0</v>
      </c>
      <c r="CK190" s="5">
        <v>3.0</v>
      </c>
      <c r="CL190" s="5">
        <v>5.0</v>
      </c>
      <c r="CM190" s="5">
        <v>1.0</v>
      </c>
      <c r="CN190" s="5">
        <v>5.0</v>
      </c>
      <c r="CO190" s="5">
        <v>3.0</v>
      </c>
      <c r="CP190" s="5">
        <v>3.0</v>
      </c>
      <c r="CQ190" s="5">
        <v>1.0</v>
      </c>
      <c r="CR190" s="5">
        <v>4.0</v>
      </c>
      <c r="CS190" s="5">
        <v>2.0</v>
      </c>
      <c r="CT190" s="5">
        <v>5.0</v>
      </c>
      <c r="CU190" s="5">
        <v>1.0</v>
      </c>
      <c r="CV190" s="5">
        <v>5.0</v>
      </c>
      <c r="CW190" s="5">
        <v>5.0</v>
      </c>
      <c r="CX190" s="5">
        <v>4.0</v>
      </c>
      <c r="CY190" s="5">
        <v>1.0</v>
      </c>
      <c r="CZ190" s="5">
        <v>3.0</v>
      </c>
      <c r="DA190" s="5">
        <v>1.0</v>
      </c>
      <c r="DB190" s="5">
        <v>5.0</v>
      </c>
      <c r="DC190" s="5">
        <v>4.0</v>
      </c>
      <c r="DD190" s="5">
        <v>4.0</v>
      </c>
      <c r="DE190" s="5">
        <v>1.0</v>
      </c>
      <c r="DF190" s="5">
        <v>5.0</v>
      </c>
      <c r="DG190" s="5">
        <v>1.0</v>
      </c>
      <c r="DH190" s="5">
        <v>4.0</v>
      </c>
      <c r="DI190" s="5" t="s">
        <v>2923</v>
      </c>
      <c r="DJ190" s="5" t="s">
        <v>2924</v>
      </c>
      <c r="DK190" s="5">
        <f t="shared" si="4"/>
        <v>6.727272727</v>
      </c>
      <c r="DL190" s="5">
        <f t="shared" si="5"/>
        <v>0</v>
      </c>
      <c r="DM190" s="5">
        <f t="shared" si="6"/>
        <v>4</v>
      </c>
      <c r="DN190" s="5">
        <f t="shared" si="7"/>
        <v>1</v>
      </c>
      <c r="DO190" s="5">
        <f t="shared" ref="DO190:DP190" si="197">IF($K190=1,Q190,IF($K190=2,S190,IF($K190=3,U190)))</f>
        <v>4</v>
      </c>
      <c r="DP190" s="5">
        <f t="shared" si="197"/>
        <v>2</v>
      </c>
      <c r="DQ190" s="5" t="str">
        <f t="shared" si="9"/>
        <v/>
      </c>
      <c r="DR190" s="5" t="str">
        <f t="shared" si="10"/>
        <v/>
      </c>
      <c r="DS190" s="22" t="s">
        <v>2917</v>
      </c>
    </row>
    <row r="191" ht="15.75" customHeight="1">
      <c r="A191" s="23">
        <v>304.0</v>
      </c>
      <c r="B191" s="24">
        <v>43340.0</v>
      </c>
      <c r="C191" s="25" t="s">
        <v>421</v>
      </c>
      <c r="D191" s="23">
        <v>37.0</v>
      </c>
      <c r="E191" s="23">
        <v>1.0</v>
      </c>
      <c r="F191" s="6">
        <f t="shared" si="2"/>
        <v>0</v>
      </c>
      <c r="G191" s="6">
        <f t="shared" si="3"/>
        <v>0</v>
      </c>
      <c r="H191" s="23">
        <v>7.0</v>
      </c>
      <c r="I191" s="3">
        <v>144.0</v>
      </c>
      <c r="J191" s="23">
        <v>306.0</v>
      </c>
      <c r="K191" s="23">
        <v>3.0</v>
      </c>
      <c r="L191" s="25"/>
      <c r="M191" s="23">
        <v>0.0</v>
      </c>
      <c r="N191" s="25"/>
      <c r="O191" s="25"/>
      <c r="P191">
        <v>304.0</v>
      </c>
      <c r="Q191">
        <v>5.0</v>
      </c>
      <c r="R191">
        <v>1.0</v>
      </c>
      <c r="S191">
        <v>2.0</v>
      </c>
      <c r="T191">
        <v>1.0</v>
      </c>
      <c r="U191">
        <v>5.0</v>
      </c>
      <c r="V191">
        <v>1.0</v>
      </c>
      <c r="W191" s="5">
        <v>304.0</v>
      </c>
      <c r="X191" s="5">
        <v>3.0</v>
      </c>
      <c r="Y191" s="5">
        <v>7.0</v>
      </c>
      <c r="Z191" s="5">
        <v>7.0</v>
      </c>
      <c r="AA191" s="5">
        <v>7.0</v>
      </c>
      <c r="AB191" s="5">
        <v>7.0</v>
      </c>
      <c r="AC191" s="5">
        <v>6.0</v>
      </c>
      <c r="AD191" s="5">
        <v>4.0</v>
      </c>
      <c r="AE191" s="5">
        <v>4.0</v>
      </c>
      <c r="AF191" s="5">
        <v>6.0</v>
      </c>
      <c r="AG191" s="5">
        <v>2.0</v>
      </c>
      <c r="AH191" s="5">
        <v>7.0</v>
      </c>
      <c r="AI191" s="5">
        <v>4.0</v>
      </c>
      <c r="AJ191" s="5">
        <v>5.0</v>
      </c>
      <c r="AK191" s="5">
        <v>5.0</v>
      </c>
      <c r="AL191" s="5">
        <v>1.0</v>
      </c>
      <c r="AM191" s="5" t="s">
        <v>2417</v>
      </c>
      <c r="AN191" s="5"/>
      <c r="AO191" s="5">
        <v>5.0</v>
      </c>
      <c r="AP191" s="5">
        <v>2.0</v>
      </c>
      <c r="AQ191" s="5">
        <v>5.0</v>
      </c>
      <c r="AR191" s="5">
        <v>0.0</v>
      </c>
      <c r="AS191" s="5">
        <v>0.0</v>
      </c>
      <c r="AT191" s="5">
        <v>0.0</v>
      </c>
      <c r="AU191" s="5">
        <v>0.0</v>
      </c>
      <c r="AV191" s="5">
        <v>3.0</v>
      </c>
      <c r="AW191" s="5">
        <v>6.0</v>
      </c>
      <c r="AX191" s="5">
        <v>5.0</v>
      </c>
      <c r="AY191" s="5">
        <v>5.0</v>
      </c>
      <c r="AZ191" s="5">
        <v>6.0</v>
      </c>
      <c r="BA191" s="5">
        <v>1.0</v>
      </c>
      <c r="BB191" s="5"/>
      <c r="BC191" s="5">
        <v>1.0</v>
      </c>
      <c r="BD191" s="5"/>
      <c r="BE191" s="5" t="s">
        <v>139</v>
      </c>
      <c r="BF191" s="5">
        <v>4.0</v>
      </c>
      <c r="BG191" s="5">
        <v>20.0</v>
      </c>
      <c r="BH191" s="5">
        <v>3.0</v>
      </c>
      <c r="BI191" s="5"/>
      <c r="BJ191" s="5">
        <v>1.0</v>
      </c>
      <c r="BK191" s="5"/>
      <c r="BL191" s="5">
        <v>2.0</v>
      </c>
      <c r="BM191" s="5">
        <v>5.0</v>
      </c>
      <c r="BN191" s="5" t="s">
        <v>133</v>
      </c>
      <c r="BO191" s="5"/>
      <c r="BP191" s="5">
        <v>304.0</v>
      </c>
      <c r="BQ191" s="5">
        <v>3.0</v>
      </c>
      <c r="BR191" s="5">
        <v>4.0</v>
      </c>
      <c r="BS191" s="5">
        <v>4.0</v>
      </c>
      <c r="BT191" s="5">
        <v>1.0</v>
      </c>
      <c r="BU191" s="5">
        <v>3.0</v>
      </c>
      <c r="BV191" s="5">
        <v>4.0</v>
      </c>
      <c r="BW191" s="5">
        <v>1.0</v>
      </c>
      <c r="BX191" s="5">
        <v>1.0</v>
      </c>
      <c r="BY191" s="5">
        <v>3.0</v>
      </c>
      <c r="BZ191" s="5">
        <v>3.0</v>
      </c>
      <c r="CA191" s="5">
        <v>3.0</v>
      </c>
      <c r="CB191" s="5">
        <v>1.0</v>
      </c>
      <c r="CC191" s="5">
        <v>4.0</v>
      </c>
      <c r="CD191" s="5">
        <v>3.0</v>
      </c>
      <c r="CE191" s="5">
        <v>3.0</v>
      </c>
      <c r="CF191" s="5">
        <v>2.0</v>
      </c>
      <c r="CG191" s="5">
        <v>2.0</v>
      </c>
      <c r="CH191" s="5">
        <v>2.0</v>
      </c>
      <c r="CI191" s="5">
        <v>2.0</v>
      </c>
      <c r="CJ191" s="5">
        <v>1.0</v>
      </c>
      <c r="CK191" s="5">
        <v>4.0</v>
      </c>
      <c r="CL191" s="5">
        <v>1.0</v>
      </c>
      <c r="CM191" s="5">
        <v>4.0</v>
      </c>
      <c r="CN191" s="5">
        <v>3.0</v>
      </c>
      <c r="CO191" s="5">
        <v>2.0</v>
      </c>
      <c r="CP191" s="5">
        <v>3.0</v>
      </c>
      <c r="CQ191" s="5">
        <v>4.0</v>
      </c>
      <c r="CR191" s="5">
        <v>3.0</v>
      </c>
      <c r="CS191" s="5">
        <v>4.0</v>
      </c>
      <c r="CT191" s="5">
        <v>1.0</v>
      </c>
      <c r="CU191" s="5">
        <v>4.0</v>
      </c>
      <c r="CV191" s="5">
        <v>2.0</v>
      </c>
      <c r="CW191" s="5">
        <v>5.0</v>
      </c>
      <c r="CX191" s="5">
        <v>3.0</v>
      </c>
      <c r="CY191" s="5">
        <v>3.0</v>
      </c>
      <c r="CZ191" s="5">
        <v>1.0</v>
      </c>
      <c r="DA191" s="5">
        <v>5.0</v>
      </c>
      <c r="DB191" s="5">
        <v>3.0</v>
      </c>
      <c r="DC191" s="5">
        <v>2.0</v>
      </c>
      <c r="DD191" s="5">
        <v>3.0</v>
      </c>
      <c r="DE191" s="5">
        <v>3.0</v>
      </c>
      <c r="DF191" s="5">
        <v>2.0</v>
      </c>
      <c r="DG191" s="5">
        <v>2.0</v>
      </c>
      <c r="DH191" s="5">
        <v>1.0</v>
      </c>
      <c r="DI191" s="5" t="s">
        <v>2934</v>
      </c>
      <c r="DJ191" s="5" t="s">
        <v>2935</v>
      </c>
      <c r="DK191" s="5">
        <f t="shared" si="4"/>
        <v>5.909090909</v>
      </c>
      <c r="DL191" s="5">
        <f t="shared" si="5"/>
        <v>0</v>
      </c>
      <c r="DM191" s="5">
        <f t="shared" si="6"/>
        <v>5.5</v>
      </c>
      <c r="DN191" s="5">
        <f t="shared" si="7"/>
        <v>0</v>
      </c>
      <c r="DO191" s="5">
        <f t="shared" ref="DO191:DP191" si="198">IF($K191=1,Q191,IF($K191=2,S191,IF($K191=3,U191)))</f>
        <v>5</v>
      </c>
      <c r="DP191" s="5">
        <f t="shared" si="198"/>
        <v>1</v>
      </c>
      <c r="DQ191" s="5">
        <f t="shared" si="9"/>
        <v>3</v>
      </c>
      <c r="DR191" s="5">
        <f t="shared" si="10"/>
        <v>1</v>
      </c>
      <c r="DS191" s="22" t="s">
        <v>2940</v>
      </c>
    </row>
    <row r="192" ht="15.75" customHeight="1">
      <c r="A192" s="23">
        <v>306.0</v>
      </c>
      <c r="B192" s="24">
        <v>43340.0</v>
      </c>
      <c r="C192" s="25" t="s">
        <v>421</v>
      </c>
      <c r="D192" s="23">
        <v>37.0</v>
      </c>
      <c r="E192" s="23">
        <v>1.0</v>
      </c>
      <c r="F192" s="6">
        <f t="shared" si="2"/>
        <v>0</v>
      </c>
      <c r="G192" s="6">
        <f t="shared" si="3"/>
        <v>0</v>
      </c>
      <c r="H192" s="23">
        <v>7.0</v>
      </c>
      <c r="I192" s="3">
        <v>144.0</v>
      </c>
      <c r="J192" s="23">
        <v>304.0</v>
      </c>
      <c r="K192" s="23">
        <v>3.0</v>
      </c>
      <c r="L192" s="25"/>
      <c r="M192" s="23">
        <v>0.0</v>
      </c>
      <c r="N192" s="25"/>
      <c r="O192" s="25"/>
      <c r="P192">
        <v>306.0</v>
      </c>
      <c r="Q192">
        <v>4.0</v>
      </c>
      <c r="R192">
        <v>1.0</v>
      </c>
      <c r="S192">
        <v>3.0</v>
      </c>
      <c r="T192">
        <v>1.0</v>
      </c>
      <c r="U192">
        <v>2.0</v>
      </c>
      <c r="V192">
        <v>1.0</v>
      </c>
      <c r="W192" s="5">
        <v>306.0</v>
      </c>
      <c r="X192" s="5">
        <v>3.0</v>
      </c>
      <c r="Y192" s="5">
        <v>4.0</v>
      </c>
      <c r="Z192" s="5">
        <v>4.0</v>
      </c>
      <c r="AA192" s="5">
        <v>5.0</v>
      </c>
      <c r="AB192" s="5">
        <v>5.0</v>
      </c>
      <c r="AC192" s="5">
        <v>5.0</v>
      </c>
      <c r="AD192" s="5">
        <v>5.0</v>
      </c>
      <c r="AE192" s="5">
        <v>3.0</v>
      </c>
      <c r="AF192" s="5">
        <v>5.0</v>
      </c>
      <c r="AG192" s="5">
        <v>3.0</v>
      </c>
      <c r="AH192" s="5">
        <v>5.0</v>
      </c>
      <c r="AI192" s="5">
        <v>4.0</v>
      </c>
      <c r="AJ192" s="5">
        <v>4.0</v>
      </c>
      <c r="AK192" s="5">
        <v>4.0</v>
      </c>
      <c r="AL192" s="5">
        <v>1.0</v>
      </c>
      <c r="AM192" s="5" t="s">
        <v>2426</v>
      </c>
      <c r="AN192" s="5"/>
      <c r="AO192" s="5">
        <v>4.0</v>
      </c>
      <c r="AP192" s="5">
        <v>3.0</v>
      </c>
      <c r="AQ192" s="5">
        <v>4.0</v>
      </c>
      <c r="AR192" s="5">
        <v>2.0</v>
      </c>
      <c r="AS192" s="5">
        <v>0.0</v>
      </c>
      <c r="AT192" s="5">
        <v>1.0</v>
      </c>
      <c r="AU192" s="5">
        <v>1.0</v>
      </c>
      <c r="AV192" s="5">
        <v>4.0</v>
      </c>
      <c r="AW192" s="5">
        <v>4.0</v>
      </c>
      <c r="AX192" s="5">
        <v>4.0</v>
      </c>
      <c r="AY192" s="5">
        <v>4.0</v>
      </c>
      <c r="AZ192" s="5">
        <v>4.0</v>
      </c>
      <c r="BA192" s="5">
        <v>1.0</v>
      </c>
      <c r="BB192" s="5"/>
      <c r="BC192" s="5">
        <v>1.0</v>
      </c>
      <c r="BD192" s="5"/>
      <c r="BE192" s="5" t="s">
        <v>139</v>
      </c>
      <c r="BF192" s="5">
        <v>1.0</v>
      </c>
      <c r="BG192" s="5">
        <v>18.0</v>
      </c>
      <c r="BH192" s="5">
        <v>3.0</v>
      </c>
      <c r="BI192" s="5"/>
      <c r="BJ192" s="5">
        <v>4.0</v>
      </c>
      <c r="BK192" s="5"/>
      <c r="BL192" s="5">
        <v>4.0</v>
      </c>
      <c r="BM192" s="5">
        <v>4.0</v>
      </c>
      <c r="BN192" s="5" t="s">
        <v>340</v>
      </c>
      <c r="BO192" s="5"/>
      <c r="BP192" s="5">
        <v>306.0</v>
      </c>
      <c r="BQ192" s="5">
        <v>4.0</v>
      </c>
      <c r="BR192" s="5">
        <v>4.0</v>
      </c>
      <c r="BS192" s="5">
        <v>4.0</v>
      </c>
      <c r="BT192" s="5">
        <v>2.0</v>
      </c>
      <c r="BU192" s="5">
        <v>4.0</v>
      </c>
      <c r="BV192" s="5">
        <v>4.0</v>
      </c>
      <c r="BW192" s="5">
        <v>4.0</v>
      </c>
      <c r="BX192" s="5">
        <v>4.0</v>
      </c>
      <c r="BY192" s="5">
        <v>5.0</v>
      </c>
      <c r="BZ192" s="5">
        <v>4.0</v>
      </c>
      <c r="CA192" s="5">
        <v>4.0</v>
      </c>
      <c r="CB192" s="5">
        <v>2.0</v>
      </c>
      <c r="CC192" s="5">
        <v>4.0</v>
      </c>
      <c r="CD192" s="5">
        <v>4.0</v>
      </c>
      <c r="CE192" s="5">
        <v>3.0</v>
      </c>
      <c r="CF192" s="5">
        <v>4.0</v>
      </c>
      <c r="CG192" s="5">
        <v>4.0</v>
      </c>
      <c r="CH192" s="5">
        <v>2.0</v>
      </c>
      <c r="CI192" s="5">
        <v>4.0</v>
      </c>
      <c r="CJ192" s="5">
        <v>4.0</v>
      </c>
      <c r="CK192" s="5">
        <v>5.0</v>
      </c>
      <c r="CL192" s="5">
        <v>4.0</v>
      </c>
      <c r="CM192" s="5">
        <v>3.0</v>
      </c>
      <c r="CN192" s="5">
        <v>5.0</v>
      </c>
      <c r="CO192" s="5">
        <v>4.0</v>
      </c>
      <c r="CP192" s="5">
        <v>4.0</v>
      </c>
      <c r="CQ192" s="5">
        <v>4.0</v>
      </c>
      <c r="CR192" s="5">
        <v>4.0</v>
      </c>
      <c r="CS192" s="5">
        <v>2.0</v>
      </c>
      <c r="CT192" s="5">
        <v>4.0</v>
      </c>
      <c r="CU192" s="5">
        <v>2.0</v>
      </c>
      <c r="CV192" s="5">
        <v>4.0</v>
      </c>
      <c r="CW192" s="5">
        <v>4.0</v>
      </c>
      <c r="CX192" s="5">
        <v>4.0</v>
      </c>
      <c r="CY192" s="5">
        <v>4.0</v>
      </c>
      <c r="CZ192" s="5">
        <v>4.0</v>
      </c>
      <c r="DA192" s="5">
        <v>4.0</v>
      </c>
      <c r="DB192" s="5">
        <v>5.0</v>
      </c>
      <c r="DC192" s="5">
        <v>3.0</v>
      </c>
      <c r="DD192" s="5">
        <v>4.0</v>
      </c>
      <c r="DE192" s="5">
        <v>4.0</v>
      </c>
      <c r="DF192" s="5">
        <v>4.0</v>
      </c>
      <c r="DG192" s="5">
        <v>3.0</v>
      </c>
      <c r="DH192" s="5">
        <v>1.0</v>
      </c>
      <c r="DI192" s="5" t="s">
        <v>2948</v>
      </c>
      <c r="DJ192" s="5" t="s">
        <v>2949</v>
      </c>
      <c r="DK192" s="5">
        <f t="shared" si="4"/>
        <v>4.727272727</v>
      </c>
      <c r="DL192" s="5">
        <f t="shared" si="5"/>
        <v>1</v>
      </c>
      <c r="DM192" s="5">
        <f t="shared" si="6"/>
        <v>4</v>
      </c>
      <c r="DN192" s="5">
        <f t="shared" si="7"/>
        <v>0</v>
      </c>
      <c r="DO192" s="5">
        <f t="shared" ref="DO192:DP192" si="199">IF($K192=1,Q192,IF($K192=2,S192,IF($K192=3,U192)))</f>
        <v>2</v>
      </c>
      <c r="DP192" s="5">
        <f t="shared" si="199"/>
        <v>1</v>
      </c>
      <c r="DQ192" s="5" t="str">
        <f t="shared" si="9"/>
        <v/>
      </c>
      <c r="DR192" s="5" t="str">
        <f t="shared" si="10"/>
        <v/>
      </c>
      <c r="DS192" s="22" t="s">
        <v>2940</v>
      </c>
    </row>
    <row r="193" ht="15.75" customHeight="1">
      <c r="A193" s="23">
        <v>296.0</v>
      </c>
      <c r="B193" s="24">
        <v>43340.0</v>
      </c>
      <c r="C193" s="25" t="s">
        <v>421</v>
      </c>
      <c r="D193" s="23">
        <v>37.0</v>
      </c>
      <c r="E193" s="23">
        <v>1.0</v>
      </c>
      <c r="F193" s="6">
        <f t="shared" si="2"/>
        <v>0</v>
      </c>
      <c r="G193" s="28">
        <f t="shared" si="3"/>
        <v>0</v>
      </c>
      <c r="H193" s="23">
        <v>8.0</v>
      </c>
      <c r="I193" s="3">
        <v>145.0</v>
      </c>
      <c r="J193" s="23">
        <v>308.0</v>
      </c>
      <c r="K193" s="23">
        <v>3.0</v>
      </c>
      <c r="L193" s="25"/>
      <c r="M193" s="23">
        <v>0.0</v>
      </c>
      <c r="N193" s="25"/>
      <c r="O193" s="25"/>
      <c r="P193">
        <v>296.0</v>
      </c>
      <c r="Q193">
        <v>5.0</v>
      </c>
      <c r="R193">
        <v>1.0</v>
      </c>
      <c r="S193">
        <v>3.0</v>
      </c>
      <c r="T193">
        <v>1.0</v>
      </c>
      <c r="U193">
        <v>5.0</v>
      </c>
      <c r="V193">
        <v>1.0</v>
      </c>
      <c r="W193" s="5">
        <v>296.0</v>
      </c>
      <c r="X193" s="5">
        <v>3.0</v>
      </c>
      <c r="Y193" s="5">
        <v>6.0</v>
      </c>
      <c r="Z193" s="5">
        <v>6.0</v>
      </c>
      <c r="AA193" s="5">
        <v>6.0</v>
      </c>
      <c r="AB193" s="5">
        <v>6.0</v>
      </c>
      <c r="AC193" s="5">
        <v>6.0</v>
      </c>
      <c r="AD193" s="5">
        <v>5.0</v>
      </c>
      <c r="AE193" s="5">
        <v>1.0</v>
      </c>
      <c r="AF193" s="5">
        <v>6.0</v>
      </c>
      <c r="AG193" s="5">
        <v>1.0</v>
      </c>
      <c r="AH193" s="5">
        <v>7.0</v>
      </c>
      <c r="AI193" s="5">
        <v>6.0</v>
      </c>
      <c r="AJ193" s="5">
        <v>2.0</v>
      </c>
      <c r="AK193" s="5">
        <v>2.0</v>
      </c>
      <c r="AL193" s="5">
        <v>1.0</v>
      </c>
      <c r="AM193" s="5" t="s">
        <v>2388</v>
      </c>
      <c r="AN193" s="5"/>
      <c r="AO193" s="5">
        <v>5.0</v>
      </c>
      <c r="AP193" s="5">
        <v>6.0</v>
      </c>
      <c r="AQ193" s="5">
        <v>5.0</v>
      </c>
      <c r="AR193" s="5">
        <v>3.0</v>
      </c>
      <c r="AS193" s="5">
        <v>0.0</v>
      </c>
      <c r="AT193" s="5">
        <v>0.0</v>
      </c>
      <c r="AU193" s="5">
        <v>1.0</v>
      </c>
      <c r="AV193" s="5">
        <v>4.0</v>
      </c>
      <c r="AW193" s="5">
        <v>5.0</v>
      </c>
      <c r="AX193" s="5">
        <v>5.0</v>
      </c>
      <c r="AY193" s="5">
        <v>5.0</v>
      </c>
      <c r="AZ193" s="5">
        <v>5.0</v>
      </c>
      <c r="BA193" s="5">
        <v>1.0</v>
      </c>
      <c r="BB193" s="5"/>
      <c r="BC193" s="5">
        <v>2.0</v>
      </c>
      <c r="BD193" s="5"/>
      <c r="BE193" s="5" t="s">
        <v>139</v>
      </c>
      <c r="BF193" s="5">
        <v>3.0</v>
      </c>
      <c r="BG193" s="5">
        <v>21.0</v>
      </c>
      <c r="BH193" s="5">
        <v>3.0</v>
      </c>
      <c r="BI193" s="5"/>
      <c r="BJ193" s="5" t="s">
        <v>330</v>
      </c>
      <c r="BK193" s="5" t="s">
        <v>227</v>
      </c>
      <c r="BL193" s="5">
        <v>4.0</v>
      </c>
      <c r="BM193" s="5">
        <v>5.0</v>
      </c>
      <c r="BN193" s="5" t="s">
        <v>280</v>
      </c>
      <c r="BO193" s="5" t="s">
        <v>280</v>
      </c>
      <c r="BP193" s="5">
        <v>296.0</v>
      </c>
      <c r="BQ193" s="5">
        <v>4.0</v>
      </c>
      <c r="BR193" s="5">
        <v>3.0</v>
      </c>
      <c r="BS193" s="5">
        <v>5.0</v>
      </c>
      <c r="BT193" s="5">
        <v>1.0</v>
      </c>
      <c r="BU193" s="5">
        <v>2.0</v>
      </c>
      <c r="BV193" s="5">
        <v>4.0</v>
      </c>
      <c r="BW193" s="5">
        <v>3.0</v>
      </c>
      <c r="BX193" s="5">
        <v>4.0</v>
      </c>
      <c r="BY193" s="5">
        <v>4.0</v>
      </c>
      <c r="BZ193" s="5">
        <v>4.0</v>
      </c>
      <c r="CA193" s="5">
        <v>4.0</v>
      </c>
      <c r="CB193" s="5">
        <v>1.0</v>
      </c>
      <c r="CC193" s="5">
        <v>5.0</v>
      </c>
      <c r="CD193" s="5">
        <v>4.0</v>
      </c>
      <c r="CE193" s="5">
        <v>3.0</v>
      </c>
      <c r="CF193" s="5">
        <v>4.0</v>
      </c>
      <c r="CG193" s="5">
        <v>4.0</v>
      </c>
      <c r="CH193" s="5">
        <v>1.0</v>
      </c>
      <c r="CI193" s="5">
        <v>4.0</v>
      </c>
      <c r="CJ193" s="5">
        <v>2.0</v>
      </c>
      <c r="CK193" s="5">
        <v>2.0</v>
      </c>
      <c r="CL193" s="5">
        <v>5.0</v>
      </c>
      <c r="CM193" s="5">
        <v>2.0</v>
      </c>
      <c r="CN193" s="5">
        <v>4.0</v>
      </c>
      <c r="CO193" s="5">
        <v>3.0</v>
      </c>
      <c r="CP193" s="5">
        <v>4.0</v>
      </c>
      <c r="CQ193" s="5">
        <v>2.0</v>
      </c>
      <c r="CR193" s="5">
        <v>5.0</v>
      </c>
      <c r="CS193" s="5">
        <v>2.0</v>
      </c>
      <c r="CT193" s="5">
        <v>4.0</v>
      </c>
      <c r="CU193" s="5">
        <v>2.0</v>
      </c>
      <c r="CV193" s="5">
        <v>4.0</v>
      </c>
      <c r="CW193" s="5">
        <v>4.0</v>
      </c>
      <c r="CX193" s="5">
        <v>5.0</v>
      </c>
      <c r="CY193" s="5">
        <v>4.0</v>
      </c>
      <c r="CZ193" s="5">
        <v>5.0</v>
      </c>
      <c r="DA193" s="5">
        <v>2.0</v>
      </c>
      <c r="DB193" s="5">
        <v>5.0</v>
      </c>
      <c r="DC193" s="5">
        <v>3.0</v>
      </c>
      <c r="DD193" s="5">
        <v>4.0</v>
      </c>
      <c r="DE193" s="5">
        <v>4.0</v>
      </c>
      <c r="DF193" s="5">
        <v>5.0</v>
      </c>
      <c r="DG193" s="5">
        <v>4.0</v>
      </c>
      <c r="DH193" s="5">
        <v>2.0</v>
      </c>
      <c r="DI193" s="5" t="s">
        <v>2962</v>
      </c>
      <c r="DJ193" s="5" t="s">
        <v>2963</v>
      </c>
      <c r="DK193" s="5">
        <f t="shared" si="4"/>
        <v>6.181818182</v>
      </c>
      <c r="DL193" s="5">
        <f t="shared" si="5"/>
        <v>1</v>
      </c>
      <c r="DM193" s="5">
        <f t="shared" si="6"/>
        <v>5</v>
      </c>
      <c r="DN193" s="5">
        <f t="shared" si="7"/>
        <v>0</v>
      </c>
      <c r="DO193" s="5">
        <f t="shared" ref="DO193:DP193" si="200">IF($K193=1,Q193,IF($K193=2,S193,IF($K193=3,U193)))</f>
        <v>5</v>
      </c>
      <c r="DP193" s="5">
        <f t="shared" si="200"/>
        <v>1</v>
      </c>
      <c r="DQ193" s="5">
        <f t="shared" si="9"/>
        <v>3</v>
      </c>
      <c r="DR193" s="5">
        <f t="shared" si="10"/>
        <v>1</v>
      </c>
      <c r="DS193" s="22" t="s">
        <v>2971</v>
      </c>
    </row>
    <row r="194" ht="15.75" customHeight="1">
      <c r="A194" s="23">
        <v>308.0</v>
      </c>
      <c r="B194" s="24">
        <v>43340.0</v>
      </c>
      <c r="C194" s="25" t="s">
        <v>421</v>
      </c>
      <c r="D194" s="23">
        <v>37.0</v>
      </c>
      <c r="E194" s="23">
        <v>1.0</v>
      </c>
      <c r="F194" s="6">
        <f t="shared" si="2"/>
        <v>0</v>
      </c>
      <c r="G194" s="6">
        <f t="shared" si="3"/>
        <v>0</v>
      </c>
      <c r="H194" s="23">
        <v>8.0</v>
      </c>
      <c r="I194" s="3">
        <v>145.0</v>
      </c>
      <c r="J194" s="23">
        <v>296.0</v>
      </c>
      <c r="K194" s="23">
        <v>3.0</v>
      </c>
      <c r="L194" s="25"/>
      <c r="M194" s="23">
        <v>0.0</v>
      </c>
      <c r="N194" s="25"/>
      <c r="O194" s="25"/>
      <c r="P194">
        <v>308.0</v>
      </c>
      <c r="Q194">
        <v>5.0</v>
      </c>
      <c r="R194">
        <v>1.0</v>
      </c>
      <c r="S194">
        <v>2.0</v>
      </c>
      <c r="T194">
        <v>2.0</v>
      </c>
      <c r="U194">
        <v>2.0</v>
      </c>
      <c r="V194">
        <v>1.0</v>
      </c>
      <c r="W194" s="5">
        <v>308.0</v>
      </c>
      <c r="X194" s="5">
        <v>3.0</v>
      </c>
      <c r="Y194" s="5">
        <v>5.0</v>
      </c>
      <c r="Z194" s="5">
        <v>5.0</v>
      </c>
      <c r="AA194" s="5">
        <v>6.0</v>
      </c>
      <c r="AB194" s="5">
        <v>6.0</v>
      </c>
      <c r="AC194" s="5">
        <v>6.0</v>
      </c>
      <c r="AD194" s="5">
        <v>7.0</v>
      </c>
      <c r="AE194" s="5">
        <v>1.0</v>
      </c>
      <c r="AF194" s="5">
        <v>7.0</v>
      </c>
      <c r="AG194" s="5">
        <v>1.0</v>
      </c>
      <c r="AH194" s="5">
        <v>7.0</v>
      </c>
      <c r="AI194" s="5">
        <v>6.0</v>
      </c>
      <c r="AJ194" s="5">
        <v>4.0</v>
      </c>
      <c r="AK194" s="5">
        <v>4.0</v>
      </c>
      <c r="AL194" s="5">
        <v>2.0</v>
      </c>
      <c r="AM194" s="5"/>
      <c r="AN194" s="5" t="s">
        <v>2433</v>
      </c>
      <c r="AO194" s="5">
        <v>5.0</v>
      </c>
      <c r="AP194" s="5">
        <v>2.0</v>
      </c>
      <c r="AQ194" s="5">
        <v>2.0</v>
      </c>
      <c r="AR194" s="5">
        <v>4.0</v>
      </c>
      <c r="AS194" s="5">
        <v>1.0</v>
      </c>
      <c r="AT194" s="5">
        <v>3.0</v>
      </c>
      <c r="AU194" s="5">
        <v>4.0</v>
      </c>
      <c r="AV194" s="5">
        <v>6.0</v>
      </c>
      <c r="AW194" s="5">
        <v>4.0</v>
      </c>
      <c r="AX194" s="5">
        <v>6.0</v>
      </c>
      <c r="AY194" s="5">
        <v>2.0</v>
      </c>
      <c r="AZ194" s="5">
        <v>4.0</v>
      </c>
      <c r="BA194" s="5">
        <v>1.0</v>
      </c>
      <c r="BB194" s="5"/>
      <c r="BC194" s="5">
        <v>2.0</v>
      </c>
      <c r="BD194" s="5"/>
      <c r="BE194" s="5" t="s">
        <v>132</v>
      </c>
      <c r="BF194" s="5">
        <v>3.0</v>
      </c>
      <c r="BG194" s="5">
        <v>22.0</v>
      </c>
      <c r="BH194" s="5">
        <v>3.0</v>
      </c>
      <c r="BI194" s="5"/>
      <c r="BJ194" s="5">
        <v>4.0</v>
      </c>
      <c r="BK194" s="5"/>
      <c r="BL194" s="5">
        <v>3.0</v>
      </c>
      <c r="BM194" s="5">
        <v>5.0</v>
      </c>
      <c r="BN194" s="5" t="s">
        <v>334</v>
      </c>
      <c r="BO194" s="5" t="s">
        <v>334</v>
      </c>
      <c r="BP194" s="5">
        <v>308.0</v>
      </c>
      <c r="BQ194" s="5">
        <v>4.0</v>
      </c>
      <c r="BR194" s="5">
        <v>3.0</v>
      </c>
      <c r="BS194" s="5">
        <v>4.0</v>
      </c>
      <c r="BT194" s="5">
        <v>2.0</v>
      </c>
      <c r="BU194" s="5">
        <v>4.0</v>
      </c>
      <c r="BV194" s="5">
        <v>2.0</v>
      </c>
      <c r="BW194" s="5">
        <v>4.0</v>
      </c>
      <c r="BX194" s="5">
        <v>2.0</v>
      </c>
      <c r="BY194" s="5">
        <v>4.0</v>
      </c>
      <c r="BZ194" s="5">
        <v>5.0</v>
      </c>
      <c r="CA194" s="5">
        <v>4.0</v>
      </c>
      <c r="CB194" s="5">
        <v>3.0</v>
      </c>
      <c r="CC194" s="5">
        <v>5.0</v>
      </c>
      <c r="CD194" s="5">
        <v>2.0</v>
      </c>
      <c r="CE194" s="5">
        <v>4.0</v>
      </c>
      <c r="CF194" s="5">
        <v>4.0</v>
      </c>
      <c r="CG194" s="5">
        <v>4.0</v>
      </c>
      <c r="CH194" s="5">
        <v>4.0</v>
      </c>
      <c r="CI194" s="5">
        <v>3.0</v>
      </c>
      <c r="CJ194" s="5">
        <v>3.0</v>
      </c>
      <c r="CK194" s="5">
        <v>2.0</v>
      </c>
      <c r="CL194" s="5">
        <v>4.0</v>
      </c>
      <c r="CM194" s="5">
        <v>5.0</v>
      </c>
      <c r="CN194" s="5">
        <v>3.0</v>
      </c>
      <c r="CO194" s="5">
        <v>2.0</v>
      </c>
      <c r="CP194" s="5">
        <v>5.0</v>
      </c>
      <c r="CQ194" s="5">
        <v>2.0</v>
      </c>
      <c r="CR194" s="5">
        <v>3.0</v>
      </c>
      <c r="CS194" s="5">
        <v>4.0</v>
      </c>
      <c r="CT194" s="5">
        <v>5.0</v>
      </c>
      <c r="CU194" s="5">
        <v>2.0</v>
      </c>
      <c r="CV194" s="5">
        <v>5.0</v>
      </c>
      <c r="CW194" s="5">
        <v>4.0</v>
      </c>
      <c r="CX194" s="5">
        <v>4.0</v>
      </c>
      <c r="CY194" s="5">
        <v>4.0</v>
      </c>
      <c r="CZ194" s="5">
        <v>5.0</v>
      </c>
      <c r="DA194" s="5">
        <v>2.0</v>
      </c>
      <c r="DB194" s="5">
        <v>3.0</v>
      </c>
      <c r="DC194" s="5">
        <v>2.0</v>
      </c>
      <c r="DD194" s="5">
        <v>5.0</v>
      </c>
      <c r="DE194" s="5">
        <v>2.0</v>
      </c>
      <c r="DF194" s="5">
        <v>4.0</v>
      </c>
      <c r="DG194" s="5">
        <v>4.0</v>
      </c>
      <c r="DH194" s="5">
        <v>4.0</v>
      </c>
      <c r="DI194" s="5" t="s">
        <v>2977</v>
      </c>
      <c r="DJ194" s="5" t="s">
        <v>2978</v>
      </c>
      <c r="DK194" s="5">
        <f t="shared" si="4"/>
        <v>6.272727273</v>
      </c>
      <c r="DL194" s="5">
        <f t="shared" si="5"/>
        <v>3</v>
      </c>
      <c r="DM194" s="5">
        <f t="shared" si="6"/>
        <v>4</v>
      </c>
      <c r="DN194" s="5">
        <f t="shared" si="7"/>
        <v>0</v>
      </c>
      <c r="DO194" s="5">
        <f t="shared" ref="DO194:DP194" si="201">IF($K194=1,Q194,IF($K194=2,S194,IF($K194=3,U194)))</f>
        <v>2</v>
      </c>
      <c r="DP194" s="5">
        <f t="shared" si="201"/>
        <v>1</v>
      </c>
      <c r="DQ194" s="5" t="str">
        <f t="shared" si="9"/>
        <v/>
      </c>
      <c r="DR194" s="5" t="str">
        <f t="shared" si="10"/>
        <v/>
      </c>
      <c r="DS194" s="22" t="s">
        <v>2971</v>
      </c>
    </row>
    <row r="195" ht="15.75" customHeight="1">
      <c r="A195" s="23">
        <v>313.0</v>
      </c>
      <c r="B195" s="24">
        <v>43340.0</v>
      </c>
      <c r="C195" s="25" t="s">
        <v>421</v>
      </c>
      <c r="D195" s="23">
        <v>38.0</v>
      </c>
      <c r="E195" s="23">
        <v>2.0</v>
      </c>
      <c r="F195" s="6">
        <f t="shared" si="2"/>
        <v>1</v>
      </c>
      <c r="G195" s="6">
        <f t="shared" si="3"/>
        <v>0</v>
      </c>
      <c r="H195" s="23">
        <v>1.0</v>
      </c>
      <c r="I195" s="3">
        <v>146.0</v>
      </c>
      <c r="J195" s="23">
        <v>315.0</v>
      </c>
      <c r="K195" s="23">
        <v>1.0</v>
      </c>
      <c r="L195" s="25"/>
      <c r="M195" s="23">
        <v>0.0</v>
      </c>
      <c r="N195" s="25"/>
      <c r="O195" s="25"/>
      <c r="P195">
        <v>313.0</v>
      </c>
      <c r="Q195">
        <v>6.0</v>
      </c>
      <c r="R195">
        <v>2.0</v>
      </c>
      <c r="S195">
        <v>3.0</v>
      </c>
      <c r="T195">
        <v>1.0</v>
      </c>
      <c r="U195">
        <v>6.0</v>
      </c>
      <c r="V195">
        <v>1.0</v>
      </c>
      <c r="W195" s="5">
        <v>313.0</v>
      </c>
      <c r="X195" s="5">
        <v>1.0</v>
      </c>
      <c r="Y195" s="5">
        <v>6.0</v>
      </c>
      <c r="Z195" s="5">
        <v>6.0</v>
      </c>
      <c r="AA195" s="5">
        <v>4.0</v>
      </c>
      <c r="AB195" s="5">
        <v>3.0</v>
      </c>
      <c r="AC195" s="5">
        <v>4.0</v>
      </c>
      <c r="AD195" s="5">
        <v>5.0</v>
      </c>
      <c r="AE195" s="5">
        <v>4.0</v>
      </c>
      <c r="AF195" s="5">
        <v>3.0</v>
      </c>
      <c r="AG195" s="5">
        <v>4.0</v>
      </c>
      <c r="AH195" s="5">
        <v>6.0</v>
      </c>
      <c r="AI195" s="5">
        <v>5.0</v>
      </c>
      <c r="AJ195" s="5">
        <v>2.0</v>
      </c>
      <c r="AK195" s="5">
        <v>2.0</v>
      </c>
      <c r="AL195" s="5">
        <v>2.0</v>
      </c>
      <c r="AM195" s="5"/>
      <c r="AN195" s="5" t="s">
        <v>2450</v>
      </c>
      <c r="AO195" s="5">
        <v>6.0</v>
      </c>
      <c r="AP195" s="5">
        <v>3.0</v>
      </c>
      <c r="AQ195" s="5">
        <v>5.0</v>
      </c>
      <c r="AR195" s="5">
        <v>6.0</v>
      </c>
      <c r="AS195" s="5">
        <v>3.0</v>
      </c>
      <c r="AT195" s="5">
        <v>1.0</v>
      </c>
      <c r="AU195" s="5">
        <v>1.0</v>
      </c>
      <c r="AV195" s="5">
        <v>6.0</v>
      </c>
      <c r="AW195" s="5">
        <v>5.0</v>
      </c>
      <c r="AX195" s="5">
        <v>6.0</v>
      </c>
      <c r="AY195" s="5">
        <v>6.0</v>
      </c>
      <c r="AZ195" s="5">
        <v>4.0</v>
      </c>
      <c r="BA195" s="5">
        <v>1.0</v>
      </c>
      <c r="BB195" s="5"/>
      <c r="BC195" s="5">
        <v>2.0</v>
      </c>
      <c r="BD195" s="5"/>
      <c r="BE195" s="5" t="s">
        <v>139</v>
      </c>
      <c r="BF195" s="5">
        <v>4.0</v>
      </c>
      <c r="BG195" s="5">
        <v>22.0</v>
      </c>
      <c r="BH195" s="5">
        <v>3.0</v>
      </c>
      <c r="BI195" s="5"/>
      <c r="BJ195" s="5">
        <v>1.0</v>
      </c>
      <c r="BK195" s="5"/>
      <c r="BL195" s="5">
        <v>3.0</v>
      </c>
      <c r="BM195" s="5">
        <v>5.0</v>
      </c>
      <c r="BN195" s="5" t="s">
        <v>133</v>
      </c>
      <c r="BO195" s="5" t="s">
        <v>2452</v>
      </c>
      <c r="BP195" s="5">
        <v>313.0</v>
      </c>
      <c r="BQ195" s="5">
        <v>2.0</v>
      </c>
      <c r="BR195" s="5">
        <v>4.0</v>
      </c>
      <c r="BS195" s="5">
        <v>5.0</v>
      </c>
      <c r="BT195" s="5">
        <v>2.0</v>
      </c>
      <c r="BU195" s="5">
        <v>2.0</v>
      </c>
      <c r="BV195" s="5">
        <v>4.0</v>
      </c>
      <c r="BW195" s="5">
        <v>4.0</v>
      </c>
      <c r="BX195" s="5">
        <v>1.0</v>
      </c>
      <c r="BY195" s="5">
        <v>5.0</v>
      </c>
      <c r="BZ195" s="5">
        <v>5.0</v>
      </c>
      <c r="CA195" s="5">
        <v>3.0</v>
      </c>
      <c r="CB195" s="5">
        <v>4.0</v>
      </c>
      <c r="CC195" s="5">
        <v>5.0</v>
      </c>
      <c r="CD195" s="5">
        <v>4.0</v>
      </c>
      <c r="CE195" s="5">
        <v>5.0</v>
      </c>
      <c r="CF195" s="5">
        <v>4.0</v>
      </c>
      <c r="CG195" s="5">
        <v>2.0</v>
      </c>
      <c r="CH195" s="5">
        <v>2.0</v>
      </c>
      <c r="CI195" s="5">
        <v>4.0</v>
      </c>
      <c r="CJ195" s="5">
        <v>2.0</v>
      </c>
      <c r="CK195" s="5">
        <v>2.0</v>
      </c>
      <c r="CL195" s="5">
        <v>4.0</v>
      </c>
      <c r="CM195" s="5">
        <v>1.0</v>
      </c>
      <c r="CN195" s="5">
        <v>4.0</v>
      </c>
      <c r="CO195" s="5">
        <v>1.0</v>
      </c>
      <c r="CP195" s="5">
        <v>5.0</v>
      </c>
      <c r="CQ195" s="5">
        <v>4.0</v>
      </c>
      <c r="CR195" s="5">
        <v>3.0</v>
      </c>
      <c r="CS195" s="5">
        <v>3.0</v>
      </c>
      <c r="CT195" s="5">
        <v>2.0</v>
      </c>
      <c r="CU195" s="5">
        <v>1.0</v>
      </c>
      <c r="CV195" s="5">
        <v>3.0</v>
      </c>
      <c r="CW195" s="5">
        <v>5.0</v>
      </c>
      <c r="CX195" s="5">
        <v>5.0</v>
      </c>
      <c r="CY195" s="5">
        <v>2.0</v>
      </c>
      <c r="CZ195" s="5">
        <v>3.0</v>
      </c>
      <c r="DA195" s="5">
        <v>4.0</v>
      </c>
      <c r="DB195" s="5">
        <v>5.0</v>
      </c>
      <c r="DC195" s="5">
        <v>3.0</v>
      </c>
      <c r="DD195" s="5">
        <v>4.0</v>
      </c>
      <c r="DE195" s="5">
        <v>5.0</v>
      </c>
      <c r="DF195" s="5">
        <v>3.0</v>
      </c>
      <c r="DG195" s="5">
        <v>2.0</v>
      </c>
      <c r="DH195" s="5">
        <v>1.0</v>
      </c>
      <c r="DI195" s="5" t="s">
        <v>2991</v>
      </c>
      <c r="DJ195" s="5" t="s">
        <v>2992</v>
      </c>
      <c r="DK195" s="5">
        <f t="shared" si="4"/>
        <v>4.545454545</v>
      </c>
      <c r="DL195" s="5">
        <f t="shared" si="5"/>
        <v>2.75</v>
      </c>
      <c r="DM195" s="5">
        <f t="shared" si="6"/>
        <v>5.25</v>
      </c>
      <c r="DN195" s="5">
        <f t="shared" si="7"/>
        <v>0</v>
      </c>
      <c r="DO195" s="5">
        <f t="shared" ref="DO195:DP195" si="202">IF($K195=1,Q195,IF($K195=2,S195,IF($K195=3,U195)))</f>
        <v>6</v>
      </c>
      <c r="DP195" s="5">
        <f t="shared" si="202"/>
        <v>2</v>
      </c>
      <c r="DQ195" s="5">
        <f t="shared" si="9"/>
        <v>4</v>
      </c>
      <c r="DR195" s="5">
        <f t="shared" si="10"/>
        <v>1.5</v>
      </c>
      <c r="DS195" s="22" t="s">
        <v>3000</v>
      </c>
    </row>
    <row r="196" ht="15.75" customHeight="1">
      <c r="A196" s="23">
        <v>315.0</v>
      </c>
      <c r="B196" s="24">
        <v>43340.0</v>
      </c>
      <c r="C196" s="25" t="s">
        <v>421</v>
      </c>
      <c r="D196" s="23">
        <v>38.0</v>
      </c>
      <c r="E196" s="23">
        <v>2.0</v>
      </c>
      <c r="F196" s="6">
        <f t="shared" si="2"/>
        <v>1</v>
      </c>
      <c r="G196" s="6">
        <f t="shared" si="3"/>
        <v>0</v>
      </c>
      <c r="H196" s="23">
        <v>1.0</v>
      </c>
      <c r="I196" s="3">
        <v>146.0</v>
      </c>
      <c r="J196" s="23">
        <v>313.0</v>
      </c>
      <c r="K196" s="23">
        <v>1.0</v>
      </c>
      <c r="L196" s="25"/>
      <c r="M196" s="23">
        <v>0.0</v>
      </c>
      <c r="N196" s="25"/>
      <c r="O196" s="25"/>
      <c r="P196">
        <v>315.0</v>
      </c>
      <c r="Q196">
        <v>2.0</v>
      </c>
      <c r="R196">
        <v>1.0</v>
      </c>
      <c r="S196">
        <v>5.0</v>
      </c>
      <c r="T196">
        <v>1.0</v>
      </c>
      <c r="U196">
        <v>3.0</v>
      </c>
      <c r="V196">
        <v>0.0</v>
      </c>
      <c r="W196" s="5">
        <v>315.0</v>
      </c>
      <c r="X196" s="5">
        <v>1.0</v>
      </c>
      <c r="Y196" s="5">
        <v>5.0</v>
      </c>
      <c r="Z196" s="5">
        <v>5.0</v>
      </c>
      <c r="AA196" s="5">
        <v>4.0</v>
      </c>
      <c r="AB196" s="5">
        <v>4.0</v>
      </c>
      <c r="AC196" s="5">
        <v>4.0</v>
      </c>
      <c r="AD196" s="5">
        <v>5.0</v>
      </c>
      <c r="AE196" s="5">
        <v>2.0</v>
      </c>
      <c r="AF196" s="5">
        <v>4.0</v>
      </c>
      <c r="AG196" s="5">
        <v>2.0</v>
      </c>
      <c r="AH196" s="5">
        <v>2.0</v>
      </c>
      <c r="AI196" s="5">
        <v>3.0</v>
      </c>
      <c r="AJ196" s="5">
        <v>2.0</v>
      </c>
      <c r="AK196" s="5">
        <v>2.0</v>
      </c>
      <c r="AL196" s="5">
        <v>2.0</v>
      </c>
      <c r="AM196" s="5"/>
      <c r="AN196" s="5" t="s">
        <v>2459</v>
      </c>
      <c r="AO196" s="5">
        <v>2.0</v>
      </c>
      <c r="AP196" s="5">
        <v>5.0</v>
      </c>
      <c r="AQ196" s="5">
        <v>3.0</v>
      </c>
      <c r="AR196" s="5">
        <v>2.0</v>
      </c>
      <c r="AS196" s="5">
        <v>2.0</v>
      </c>
      <c r="AT196" s="5">
        <v>2.0</v>
      </c>
      <c r="AU196" s="5">
        <v>2.0</v>
      </c>
      <c r="AV196" s="5">
        <v>4.0</v>
      </c>
      <c r="AW196" s="5">
        <v>4.0</v>
      </c>
      <c r="AX196" s="5">
        <v>4.0</v>
      </c>
      <c r="AY196" s="5">
        <v>5.0</v>
      </c>
      <c r="AZ196" s="5">
        <v>3.0</v>
      </c>
      <c r="BA196" s="5">
        <v>1.0</v>
      </c>
      <c r="BB196" s="5"/>
      <c r="BC196" s="5">
        <v>2.0</v>
      </c>
      <c r="BD196" s="5"/>
      <c r="BE196" s="5" t="s">
        <v>132</v>
      </c>
      <c r="BF196" s="5">
        <v>4.0</v>
      </c>
      <c r="BG196" s="5">
        <v>21.0</v>
      </c>
      <c r="BH196" s="5">
        <v>3.0</v>
      </c>
      <c r="BI196" s="5"/>
      <c r="BJ196" s="5">
        <v>1.0</v>
      </c>
      <c r="BK196" s="5"/>
      <c r="BL196" s="5">
        <v>4.0</v>
      </c>
      <c r="BM196" s="5">
        <v>5.0</v>
      </c>
      <c r="BN196" s="5" t="s">
        <v>133</v>
      </c>
      <c r="BO196" s="5" t="s">
        <v>2460</v>
      </c>
      <c r="BP196" s="5">
        <v>315.0</v>
      </c>
      <c r="BQ196" s="5">
        <v>4.0</v>
      </c>
      <c r="BR196" s="5">
        <v>1.0</v>
      </c>
      <c r="BS196" s="5">
        <v>5.0</v>
      </c>
      <c r="BT196" s="5">
        <v>2.0</v>
      </c>
      <c r="BU196" s="5">
        <v>4.0</v>
      </c>
      <c r="BV196" s="5">
        <v>3.0</v>
      </c>
      <c r="BW196" s="5">
        <v>4.0</v>
      </c>
      <c r="BX196" s="5">
        <v>4.0</v>
      </c>
      <c r="BY196" s="5">
        <v>4.0</v>
      </c>
      <c r="BZ196" s="5">
        <v>5.0</v>
      </c>
      <c r="CA196" s="5">
        <v>4.0</v>
      </c>
      <c r="CB196" s="5">
        <v>1.0</v>
      </c>
      <c r="CC196" s="5">
        <v>5.0</v>
      </c>
      <c r="CD196" s="5">
        <v>3.0</v>
      </c>
      <c r="CE196" s="5">
        <v>4.0</v>
      </c>
      <c r="CF196" s="5">
        <v>4.0</v>
      </c>
      <c r="CG196" s="5">
        <v>4.0</v>
      </c>
      <c r="CH196" s="5">
        <v>3.0</v>
      </c>
      <c r="CI196" s="5">
        <v>3.0</v>
      </c>
      <c r="CJ196" s="5">
        <v>4.0</v>
      </c>
      <c r="CK196" s="5">
        <v>3.0</v>
      </c>
      <c r="CL196" s="5">
        <v>5.0</v>
      </c>
      <c r="CM196" s="5">
        <v>1.0</v>
      </c>
      <c r="CN196" s="5">
        <v>4.0</v>
      </c>
      <c r="CO196" s="5">
        <v>4.0</v>
      </c>
      <c r="CP196" s="5">
        <v>4.0</v>
      </c>
      <c r="CQ196" s="5">
        <v>1.0</v>
      </c>
      <c r="CR196" s="5">
        <v>4.0</v>
      </c>
      <c r="CS196" s="5">
        <v>3.0</v>
      </c>
      <c r="CT196" s="5">
        <v>5.0</v>
      </c>
      <c r="CU196" s="5">
        <v>3.0</v>
      </c>
      <c r="CV196" s="5">
        <v>5.0</v>
      </c>
      <c r="CW196" s="5">
        <v>3.0</v>
      </c>
      <c r="CX196" s="5">
        <v>3.0</v>
      </c>
      <c r="CY196" s="5">
        <v>3.0</v>
      </c>
      <c r="CZ196" s="5">
        <v>4.0</v>
      </c>
      <c r="DA196" s="5">
        <v>1.0</v>
      </c>
      <c r="DB196" s="5">
        <v>4.0</v>
      </c>
      <c r="DC196" s="5">
        <v>3.0</v>
      </c>
      <c r="DD196" s="5">
        <v>5.0</v>
      </c>
      <c r="DE196" s="5">
        <v>1.0</v>
      </c>
      <c r="DF196" s="5">
        <v>4.0</v>
      </c>
      <c r="DG196" s="5">
        <v>4.0</v>
      </c>
      <c r="DH196" s="5">
        <v>4.0</v>
      </c>
      <c r="DI196" s="5" t="s">
        <v>3006</v>
      </c>
      <c r="DJ196" s="5" t="s">
        <v>3008</v>
      </c>
      <c r="DK196" s="5">
        <f t="shared" si="4"/>
        <v>4.363636364</v>
      </c>
      <c r="DL196" s="5">
        <f t="shared" si="5"/>
        <v>2</v>
      </c>
      <c r="DM196" s="5">
        <f t="shared" si="6"/>
        <v>4</v>
      </c>
      <c r="DN196" s="5">
        <f t="shared" si="7"/>
        <v>0</v>
      </c>
      <c r="DO196" s="5">
        <f t="shared" ref="DO196:DP196" si="203">IF($K196=1,Q196,IF($K196=2,S196,IF($K196=3,U196)))</f>
        <v>2</v>
      </c>
      <c r="DP196" s="5">
        <f t="shared" si="203"/>
        <v>1</v>
      </c>
      <c r="DQ196" s="5" t="str">
        <f t="shared" si="9"/>
        <v/>
      </c>
      <c r="DR196" s="5" t="str">
        <f t="shared" si="10"/>
        <v/>
      </c>
      <c r="DS196" s="22" t="s">
        <v>3000</v>
      </c>
    </row>
    <row r="197" ht="15.75" customHeight="1">
      <c r="A197" s="23">
        <v>312.0</v>
      </c>
      <c r="B197" s="24">
        <v>43340.0</v>
      </c>
      <c r="C197" s="25" t="s">
        <v>421</v>
      </c>
      <c r="D197" s="23">
        <v>38.0</v>
      </c>
      <c r="E197" s="23">
        <v>2.0</v>
      </c>
      <c r="F197" s="6">
        <f t="shared" si="2"/>
        <v>1</v>
      </c>
      <c r="G197" s="6">
        <f t="shared" si="3"/>
        <v>0</v>
      </c>
      <c r="H197" s="23">
        <v>2.0</v>
      </c>
      <c r="I197" s="3">
        <v>147.0</v>
      </c>
      <c r="J197" s="23">
        <v>323.0</v>
      </c>
      <c r="K197" s="23">
        <v>2.0</v>
      </c>
      <c r="L197" s="25"/>
      <c r="M197" s="23">
        <v>0.0</v>
      </c>
      <c r="N197" s="25"/>
      <c r="O197" s="25"/>
      <c r="P197">
        <v>312.0</v>
      </c>
      <c r="Q197">
        <v>4.0</v>
      </c>
      <c r="R197">
        <v>1.0</v>
      </c>
      <c r="S197">
        <v>2.0</v>
      </c>
      <c r="T197">
        <v>1.0</v>
      </c>
      <c r="U197">
        <v>6.0</v>
      </c>
      <c r="V197">
        <v>2.0</v>
      </c>
      <c r="W197" s="5">
        <v>312.0</v>
      </c>
      <c r="X197" s="5">
        <v>2.0</v>
      </c>
      <c r="Y197" s="5">
        <v>7.0</v>
      </c>
      <c r="Z197" s="5">
        <v>7.0</v>
      </c>
      <c r="AA197" s="5">
        <v>7.0</v>
      </c>
      <c r="AB197" s="5">
        <v>7.0</v>
      </c>
      <c r="AC197" s="5">
        <v>7.0</v>
      </c>
      <c r="AD197" s="5">
        <v>7.0</v>
      </c>
      <c r="AE197" s="5">
        <v>1.0</v>
      </c>
      <c r="AF197" s="5">
        <v>7.0</v>
      </c>
      <c r="AG197" s="5">
        <v>1.0</v>
      </c>
      <c r="AH197" s="5">
        <v>7.0</v>
      </c>
      <c r="AI197" s="5">
        <v>6.0</v>
      </c>
      <c r="AJ197" s="5">
        <v>3.0</v>
      </c>
      <c r="AK197" s="5">
        <v>5.0</v>
      </c>
      <c r="AL197" s="5">
        <v>1.0</v>
      </c>
      <c r="AM197" s="5" t="s">
        <v>2447</v>
      </c>
      <c r="AN197" s="5"/>
      <c r="AO197" s="5">
        <v>4.0</v>
      </c>
      <c r="AP197" s="5">
        <v>4.0</v>
      </c>
      <c r="AQ197" s="5">
        <v>6.0</v>
      </c>
      <c r="AR197" s="5">
        <v>0.0</v>
      </c>
      <c r="AS197" s="5">
        <v>1.0</v>
      </c>
      <c r="AT197" s="5">
        <v>0.0</v>
      </c>
      <c r="AU197" s="5">
        <v>0.0</v>
      </c>
      <c r="AV197" s="5">
        <v>4.0</v>
      </c>
      <c r="AW197" s="5">
        <v>6.0</v>
      </c>
      <c r="AX197" s="5">
        <v>6.0</v>
      </c>
      <c r="AY197" s="5">
        <v>6.0</v>
      </c>
      <c r="AZ197" s="5">
        <v>6.0</v>
      </c>
      <c r="BA197" s="5">
        <v>1.0</v>
      </c>
      <c r="BB197" s="5"/>
      <c r="BC197" s="5">
        <v>2.0</v>
      </c>
      <c r="BD197" s="5"/>
      <c r="BE197" s="5" t="s">
        <v>139</v>
      </c>
      <c r="BF197" s="5">
        <v>5.0</v>
      </c>
      <c r="BG197" s="5">
        <v>22.0</v>
      </c>
      <c r="BH197" s="5">
        <v>3.0</v>
      </c>
      <c r="BI197" s="5"/>
      <c r="BJ197" s="5">
        <v>1.0</v>
      </c>
      <c r="BK197" s="5"/>
      <c r="BL197" s="5">
        <v>4.0</v>
      </c>
      <c r="BM197" s="5">
        <v>5.0</v>
      </c>
      <c r="BN197" s="5" t="s">
        <v>202</v>
      </c>
      <c r="BO197" s="5"/>
      <c r="BP197" s="5">
        <v>312.0</v>
      </c>
      <c r="BQ197" s="5">
        <v>2.0</v>
      </c>
      <c r="BR197" s="5">
        <v>3.0</v>
      </c>
      <c r="BS197" s="5">
        <v>5.0</v>
      </c>
      <c r="BT197" s="5">
        <v>5.0</v>
      </c>
      <c r="BU197" s="5">
        <v>4.0</v>
      </c>
      <c r="BV197" s="5">
        <v>5.0</v>
      </c>
      <c r="BW197" s="5">
        <v>4.0</v>
      </c>
      <c r="BX197" s="5">
        <v>1.0</v>
      </c>
      <c r="BY197" s="5">
        <v>1.0</v>
      </c>
      <c r="BZ197" s="5">
        <v>4.0</v>
      </c>
      <c r="CA197" s="5">
        <v>1.0</v>
      </c>
      <c r="CB197" s="5">
        <v>1.0</v>
      </c>
      <c r="CC197" s="5">
        <v>4.0</v>
      </c>
      <c r="CD197" s="5">
        <v>5.0</v>
      </c>
      <c r="CE197" s="5">
        <v>4.0</v>
      </c>
      <c r="CF197" s="5">
        <v>2.0</v>
      </c>
      <c r="CG197" s="5">
        <v>3.0</v>
      </c>
      <c r="CH197" s="5">
        <v>3.0</v>
      </c>
      <c r="CI197" s="5">
        <v>5.0</v>
      </c>
      <c r="CJ197" s="5">
        <v>5.0</v>
      </c>
      <c r="CK197" s="5">
        <v>4.0</v>
      </c>
      <c r="CL197" s="5">
        <v>2.0</v>
      </c>
      <c r="CM197" s="5">
        <v>5.0</v>
      </c>
      <c r="CN197" s="5">
        <v>5.0</v>
      </c>
      <c r="CO197" s="5">
        <v>3.0</v>
      </c>
      <c r="CP197" s="5">
        <v>2.0</v>
      </c>
      <c r="CQ197" s="5">
        <v>4.0</v>
      </c>
      <c r="CR197" s="5">
        <v>3.0</v>
      </c>
      <c r="CS197" s="5">
        <v>2.0</v>
      </c>
      <c r="CT197" s="5">
        <v>4.0</v>
      </c>
      <c r="CU197" s="5">
        <v>4.0</v>
      </c>
      <c r="CV197" s="5">
        <v>5.0</v>
      </c>
      <c r="CW197" s="5">
        <v>4.0</v>
      </c>
      <c r="CX197" s="5">
        <v>4.0</v>
      </c>
      <c r="CY197" s="5">
        <v>3.0</v>
      </c>
      <c r="CZ197" s="5">
        <v>1.0</v>
      </c>
      <c r="DA197" s="5">
        <v>1.0</v>
      </c>
      <c r="DB197" s="5">
        <v>5.0</v>
      </c>
      <c r="DC197" s="5">
        <v>4.0</v>
      </c>
      <c r="DD197" s="5">
        <v>5.0</v>
      </c>
      <c r="DE197" s="5">
        <v>1.0</v>
      </c>
      <c r="DF197" s="5">
        <v>2.0</v>
      </c>
      <c r="DG197" s="5">
        <v>2.0</v>
      </c>
      <c r="DH197" s="5">
        <v>4.0</v>
      </c>
      <c r="DI197" s="5" t="s">
        <v>3020</v>
      </c>
      <c r="DJ197" s="5" t="s">
        <v>3022</v>
      </c>
      <c r="DK197" s="5">
        <f t="shared" si="4"/>
        <v>6.909090909</v>
      </c>
      <c r="DL197" s="5">
        <f t="shared" si="5"/>
        <v>0.25</v>
      </c>
      <c r="DM197" s="5">
        <f t="shared" si="6"/>
        <v>6</v>
      </c>
      <c r="DN197" s="5">
        <f t="shared" si="7"/>
        <v>2</v>
      </c>
      <c r="DO197" s="5">
        <f t="shared" ref="DO197:DP197" si="204">IF($K197=1,Q197,IF($K197=2,S197,IF($K197=3,U197)))</f>
        <v>2</v>
      </c>
      <c r="DP197" s="5">
        <f t="shared" si="204"/>
        <v>1</v>
      </c>
      <c r="DQ197" s="5">
        <f t="shared" si="9"/>
        <v>3</v>
      </c>
      <c r="DR197" s="5">
        <f t="shared" si="10"/>
        <v>1</v>
      </c>
      <c r="DS197" s="22" t="s">
        <v>3029</v>
      </c>
    </row>
    <row r="198" ht="15.75" customHeight="1">
      <c r="A198" s="23">
        <v>323.0</v>
      </c>
      <c r="B198" s="24">
        <v>43340.0</v>
      </c>
      <c r="C198" s="25" t="s">
        <v>421</v>
      </c>
      <c r="D198" s="23">
        <v>38.0</v>
      </c>
      <c r="E198" s="23">
        <v>2.0</v>
      </c>
      <c r="F198" s="6">
        <f t="shared" si="2"/>
        <v>1</v>
      </c>
      <c r="G198" s="6">
        <f t="shared" si="3"/>
        <v>0</v>
      </c>
      <c r="H198" s="23">
        <v>2.0</v>
      </c>
      <c r="I198" s="3">
        <v>147.0</v>
      </c>
      <c r="J198" s="23">
        <v>312.0</v>
      </c>
      <c r="K198" s="23">
        <v>2.0</v>
      </c>
      <c r="L198" s="25"/>
      <c r="M198" s="23">
        <v>0.0</v>
      </c>
      <c r="N198" s="25"/>
      <c r="O198" s="25"/>
      <c r="P198">
        <v>323.0</v>
      </c>
      <c r="Q198">
        <v>4.0</v>
      </c>
      <c r="R198">
        <v>0.0</v>
      </c>
      <c r="S198">
        <v>5.0</v>
      </c>
      <c r="T198">
        <v>1.0</v>
      </c>
      <c r="U198">
        <v>5.0</v>
      </c>
      <c r="V198">
        <v>1.0</v>
      </c>
      <c r="W198" s="5">
        <v>323.0</v>
      </c>
      <c r="X198" s="5">
        <v>2.0</v>
      </c>
      <c r="Y198" s="5">
        <v>6.0</v>
      </c>
      <c r="Z198" s="5">
        <v>7.0</v>
      </c>
      <c r="AA198" s="5">
        <v>7.0</v>
      </c>
      <c r="AB198" s="5">
        <v>7.0</v>
      </c>
      <c r="AC198" s="5">
        <v>7.0</v>
      </c>
      <c r="AD198" s="5">
        <v>6.0</v>
      </c>
      <c r="AE198" s="5">
        <v>1.0</v>
      </c>
      <c r="AF198" s="5">
        <v>6.0</v>
      </c>
      <c r="AG198" s="5">
        <v>1.0</v>
      </c>
      <c r="AH198" s="5">
        <v>7.0</v>
      </c>
      <c r="AI198" s="5">
        <v>6.0</v>
      </c>
      <c r="AJ198" s="5">
        <v>4.0</v>
      </c>
      <c r="AK198" s="5">
        <v>4.0</v>
      </c>
      <c r="AL198" s="5">
        <v>1.0</v>
      </c>
      <c r="AM198" s="5" t="s">
        <v>2485</v>
      </c>
      <c r="AN198" s="5"/>
      <c r="AO198" s="5">
        <v>4.0</v>
      </c>
      <c r="AP198" s="5">
        <v>4.0</v>
      </c>
      <c r="AQ198" s="5">
        <v>5.0</v>
      </c>
      <c r="AR198" s="5">
        <v>2.0</v>
      </c>
      <c r="AS198" s="5">
        <v>0.0</v>
      </c>
      <c r="AT198" s="5">
        <v>0.0</v>
      </c>
      <c r="AU198" s="5">
        <v>0.0</v>
      </c>
      <c r="AV198" s="5">
        <v>6.0</v>
      </c>
      <c r="AW198" s="5">
        <v>5.0</v>
      </c>
      <c r="AX198" s="5">
        <v>5.0</v>
      </c>
      <c r="AY198" s="5">
        <v>5.0</v>
      </c>
      <c r="AZ198" s="5">
        <v>5.0</v>
      </c>
      <c r="BA198" s="5">
        <v>1.0</v>
      </c>
      <c r="BB198" s="5"/>
      <c r="BC198" s="5">
        <v>2.0</v>
      </c>
      <c r="BD198" s="5"/>
      <c r="BE198" s="5" t="s">
        <v>139</v>
      </c>
      <c r="BF198" s="5">
        <v>5.0</v>
      </c>
      <c r="BG198" s="5">
        <v>26.0</v>
      </c>
      <c r="BH198" s="5">
        <v>3.0</v>
      </c>
      <c r="BI198" s="5"/>
      <c r="BJ198" s="5">
        <v>1.0</v>
      </c>
      <c r="BK198" s="5"/>
      <c r="BL198" s="5">
        <v>4.0</v>
      </c>
      <c r="BM198" s="5">
        <v>5.0</v>
      </c>
      <c r="BN198" s="5" t="s">
        <v>133</v>
      </c>
      <c r="BO198" s="5" t="s">
        <v>133</v>
      </c>
      <c r="BP198" s="5">
        <v>323.0</v>
      </c>
      <c r="BQ198" s="5">
        <v>4.0</v>
      </c>
      <c r="BR198" s="5">
        <v>4.0</v>
      </c>
      <c r="BS198" s="5">
        <v>4.0</v>
      </c>
      <c r="BT198" s="5">
        <v>2.0</v>
      </c>
      <c r="BU198" s="5">
        <v>3.0</v>
      </c>
      <c r="BV198" s="5">
        <v>3.0</v>
      </c>
      <c r="BW198" s="5">
        <v>2.0</v>
      </c>
      <c r="BX198" s="5">
        <v>4.0</v>
      </c>
      <c r="BY198" s="5">
        <v>3.0</v>
      </c>
      <c r="BZ198" s="5">
        <v>4.0</v>
      </c>
      <c r="CA198" s="5">
        <v>3.0</v>
      </c>
      <c r="CB198" s="5">
        <v>4.0</v>
      </c>
      <c r="CC198" s="5">
        <v>5.0</v>
      </c>
      <c r="CD198" s="5">
        <v>3.0</v>
      </c>
      <c r="CE198" s="5">
        <v>3.0</v>
      </c>
      <c r="CF198" s="5">
        <v>4.0</v>
      </c>
      <c r="CG198" s="5">
        <v>4.0</v>
      </c>
      <c r="CH198" s="5">
        <v>5.0</v>
      </c>
      <c r="CI198" s="5">
        <v>2.0</v>
      </c>
      <c r="CJ198" s="5">
        <v>3.0</v>
      </c>
      <c r="CK198" s="5">
        <v>2.0</v>
      </c>
      <c r="CL198" s="5">
        <v>4.0</v>
      </c>
      <c r="CM198" s="5">
        <v>4.0</v>
      </c>
      <c r="CN198" s="5">
        <v>2.0</v>
      </c>
      <c r="CO198" s="5">
        <v>3.0</v>
      </c>
      <c r="CP198" s="5">
        <v>4.0</v>
      </c>
      <c r="CQ198" s="5">
        <v>4.0</v>
      </c>
      <c r="CR198" s="5">
        <v>4.0</v>
      </c>
      <c r="CS198" s="5">
        <v>4.0</v>
      </c>
      <c r="CT198" s="5">
        <v>3.0</v>
      </c>
      <c r="CU198" s="5">
        <v>3.0</v>
      </c>
      <c r="CV198" s="5">
        <v>3.0</v>
      </c>
      <c r="CW198" s="5">
        <v>4.0</v>
      </c>
      <c r="CX198" s="5">
        <v>3.0</v>
      </c>
      <c r="CY198" s="5">
        <v>1.0</v>
      </c>
      <c r="CZ198" s="5">
        <v>4.0</v>
      </c>
      <c r="DA198" s="5">
        <v>4.0</v>
      </c>
      <c r="DB198" s="5">
        <v>4.0</v>
      </c>
      <c r="DC198" s="5">
        <v>3.0</v>
      </c>
      <c r="DD198" s="5">
        <v>4.0</v>
      </c>
      <c r="DE198" s="5">
        <v>3.0</v>
      </c>
      <c r="DF198" s="5">
        <v>3.0</v>
      </c>
      <c r="DG198" s="5">
        <v>4.0</v>
      </c>
      <c r="DH198" s="5">
        <v>1.0</v>
      </c>
      <c r="DI198" s="5" t="s">
        <v>3035</v>
      </c>
      <c r="DJ198" s="5"/>
      <c r="DK198" s="5">
        <f t="shared" si="4"/>
        <v>6.636363636</v>
      </c>
      <c r="DL198" s="5">
        <f t="shared" si="5"/>
        <v>0.5</v>
      </c>
      <c r="DM198" s="5">
        <f t="shared" si="6"/>
        <v>5</v>
      </c>
      <c r="DN198" s="5">
        <f t="shared" si="7"/>
        <v>0</v>
      </c>
      <c r="DO198" s="5">
        <f t="shared" ref="DO198:DP198" si="205">IF($K198=1,Q198,IF($K198=2,S198,IF($K198=3,U198)))</f>
        <v>5</v>
      </c>
      <c r="DP198" s="5">
        <f t="shared" si="205"/>
        <v>1</v>
      </c>
      <c r="DQ198" s="5" t="str">
        <f t="shared" si="9"/>
        <v/>
      </c>
      <c r="DR198" s="5" t="str">
        <f t="shared" si="10"/>
        <v/>
      </c>
      <c r="DS198" s="22" t="s">
        <v>3029</v>
      </c>
    </row>
    <row r="199" ht="15.75" customHeight="1">
      <c r="A199" s="23">
        <v>316.0</v>
      </c>
      <c r="B199" s="24">
        <v>43340.0</v>
      </c>
      <c r="C199" s="25" t="s">
        <v>421</v>
      </c>
      <c r="D199" s="23">
        <v>38.0</v>
      </c>
      <c r="E199" s="23">
        <v>2.0</v>
      </c>
      <c r="F199" s="6">
        <f t="shared" si="2"/>
        <v>1</v>
      </c>
      <c r="G199" s="6">
        <f t="shared" si="3"/>
        <v>0</v>
      </c>
      <c r="H199" s="23">
        <v>3.0</v>
      </c>
      <c r="I199" s="3">
        <v>148.0</v>
      </c>
      <c r="J199" s="23">
        <v>322.0</v>
      </c>
      <c r="K199" s="23">
        <v>2.0</v>
      </c>
      <c r="L199" s="25"/>
      <c r="M199" s="23">
        <v>0.0</v>
      </c>
      <c r="N199" s="25"/>
      <c r="O199" s="25"/>
      <c r="P199">
        <v>316.0</v>
      </c>
      <c r="Q199">
        <v>5.0</v>
      </c>
      <c r="R199">
        <v>2.0</v>
      </c>
      <c r="S199">
        <v>1.0</v>
      </c>
      <c r="T199">
        <v>1.0</v>
      </c>
      <c r="U199">
        <v>2.0</v>
      </c>
      <c r="V199">
        <v>1.0</v>
      </c>
      <c r="W199" s="5">
        <v>316.0</v>
      </c>
      <c r="X199" s="5">
        <v>2.0</v>
      </c>
      <c r="Y199" s="5">
        <v>5.0</v>
      </c>
      <c r="Z199" s="5">
        <v>5.0</v>
      </c>
      <c r="AA199" s="5">
        <v>5.0</v>
      </c>
      <c r="AB199" s="5">
        <v>6.0</v>
      </c>
      <c r="AC199" s="5">
        <v>5.0</v>
      </c>
      <c r="AD199" s="5">
        <v>7.0</v>
      </c>
      <c r="AE199" s="5">
        <v>1.0</v>
      </c>
      <c r="AF199" s="5">
        <v>7.0</v>
      </c>
      <c r="AG199" s="5">
        <v>1.0</v>
      </c>
      <c r="AH199" s="5">
        <v>7.0</v>
      </c>
      <c r="AI199" s="5">
        <v>6.0</v>
      </c>
      <c r="AJ199" s="5">
        <v>2.0</v>
      </c>
      <c r="AK199" s="5">
        <v>2.0</v>
      </c>
      <c r="AL199" s="5">
        <v>2.0</v>
      </c>
      <c r="AM199" s="5"/>
      <c r="AN199" s="5" t="s">
        <v>2462</v>
      </c>
      <c r="AO199" s="5">
        <v>6.0</v>
      </c>
      <c r="AP199" s="5">
        <v>1.0</v>
      </c>
      <c r="AQ199" s="5">
        <v>2.0</v>
      </c>
      <c r="AR199" s="5">
        <v>0.0</v>
      </c>
      <c r="AS199" s="5">
        <v>0.0</v>
      </c>
      <c r="AT199" s="5">
        <v>0.0</v>
      </c>
      <c r="AU199" s="5">
        <v>0.0</v>
      </c>
      <c r="AV199" s="5">
        <v>5.0</v>
      </c>
      <c r="AW199" s="5">
        <v>6.0</v>
      </c>
      <c r="AX199" s="5">
        <v>4.0</v>
      </c>
      <c r="AY199" s="5">
        <v>6.0</v>
      </c>
      <c r="AZ199" s="5">
        <v>6.0</v>
      </c>
      <c r="BA199" s="5">
        <v>1.0</v>
      </c>
      <c r="BB199" s="5"/>
      <c r="BC199" s="5">
        <v>2.0</v>
      </c>
      <c r="BD199" s="5"/>
      <c r="BE199" s="5" t="s">
        <v>132</v>
      </c>
      <c r="BF199" s="5">
        <v>4.0</v>
      </c>
      <c r="BG199" s="5">
        <v>20.0</v>
      </c>
      <c r="BH199" s="5">
        <v>3.0</v>
      </c>
      <c r="BI199" s="5"/>
      <c r="BJ199" s="5">
        <v>1.0</v>
      </c>
      <c r="BK199" s="5"/>
      <c r="BL199" s="5">
        <v>3.0</v>
      </c>
      <c r="BM199" s="5">
        <v>5.0</v>
      </c>
      <c r="BN199" s="5" t="s">
        <v>140</v>
      </c>
      <c r="BO199" s="5" t="s">
        <v>2464</v>
      </c>
      <c r="BP199" s="5">
        <v>316.0</v>
      </c>
      <c r="BQ199" s="5">
        <v>4.0</v>
      </c>
      <c r="BR199" s="5">
        <v>2.0</v>
      </c>
      <c r="BS199" s="5">
        <v>5.0</v>
      </c>
      <c r="BT199" s="5">
        <v>1.0</v>
      </c>
      <c r="BU199" s="5">
        <v>5.0</v>
      </c>
      <c r="BV199" s="5">
        <v>4.0</v>
      </c>
      <c r="BW199" s="5">
        <v>4.0</v>
      </c>
      <c r="BX199" s="5">
        <v>1.0</v>
      </c>
      <c r="BY199" s="5">
        <v>4.0</v>
      </c>
      <c r="BZ199" s="5">
        <v>5.0</v>
      </c>
      <c r="CA199" s="5">
        <v>5.0</v>
      </c>
      <c r="CB199" s="5">
        <v>3.0</v>
      </c>
      <c r="CC199" s="5">
        <v>5.0</v>
      </c>
      <c r="CD199" s="5">
        <v>4.0</v>
      </c>
      <c r="CE199" s="5">
        <v>5.0</v>
      </c>
      <c r="CF199" s="5">
        <v>5.0</v>
      </c>
      <c r="CG199" s="5">
        <v>4.0</v>
      </c>
      <c r="CH199" s="5">
        <v>1.0</v>
      </c>
      <c r="CI199" s="5">
        <v>5.0</v>
      </c>
      <c r="CJ199" s="5">
        <v>5.0</v>
      </c>
      <c r="CK199" s="5">
        <v>4.0</v>
      </c>
      <c r="CL199" s="5">
        <v>3.0</v>
      </c>
      <c r="CM199" s="5">
        <v>1.0</v>
      </c>
      <c r="CN199" s="5">
        <v>5.0</v>
      </c>
      <c r="CO199" s="5">
        <v>4.0</v>
      </c>
      <c r="CP199" s="5">
        <v>4.0</v>
      </c>
      <c r="CQ199" s="5">
        <v>3.0</v>
      </c>
      <c r="CR199" s="5">
        <v>5.0</v>
      </c>
      <c r="CS199" s="5">
        <v>4.0</v>
      </c>
      <c r="CT199" s="5">
        <v>5.0</v>
      </c>
      <c r="CU199" s="5">
        <v>4.0</v>
      </c>
      <c r="CV199" s="5">
        <v>4.0</v>
      </c>
      <c r="CW199" s="5">
        <v>5.0</v>
      </c>
      <c r="CX199" s="5">
        <v>4.0</v>
      </c>
      <c r="CY199" s="5">
        <v>3.0</v>
      </c>
      <c r="CZ199" s="5">
        <v>4.0</v>
      </c>
      <c r="DA199" s="5">
        <v>2.0</v>
      </c>
      <c r="DB199" s="5">
        <v>5.0</v>
      </c>
      <c r="DC199" s="5">
        <v>4.0</v>
      </c>
      <c r="DD199" s="5">
        <v>5.0</v>
      </c>
      <c r="DE199" s="5">
        <v>2.0</v>
      </c>
      <c r="DF199" s="5">
        <v>4.0</v>
      </c>
      <c r="DG199" s="5">
        <v>1.0</v>
      </c>
      <c r="DH199" s="5">
        <v>4.0</v>
      </c>
      <c r="DI199" s="5" t="s">
        <v>3048</v>
      </c>
      <c r="DJ199" s="5" t="s">
        <v>3050</v>
      </c>
      <c r="DK199" s="5">
        <f t="shared" si="4"/>
        <v>6.090909091</v>
      </c>
      <c r="DL199" s="5">
        <f t="shared" si="5"/>
        <v>0</v>
      </c>
      <c r="DM199" s="5">
        <f t="shared" si="6"/>
        <v>5.5</v>
      </c>
      <c r="DN199" s="5">
        <f t="shared" si="7"/>
        <v>0</v>
      </c>
      <c r="DO199" s="5">
        <f t="shared" ref="DO199:DP199" si="206">IF($K199=1,Q199,IF($K199=2,S199,IF($K199=3,U199)))</f>
        <v>1</v>
      </c>
      <c r="DP199" s="5">
        <f t="shared" si="206"/>
        <v>1</v>
      </c>
      <c r="DQ199" s="5">
        <f t="shared" si="9"/>
        <v>3</v>
      </c>
      <c r="DR199" s="5">
        <f t="shared" si="10"/>
        <v>1</v>
      </c>
      <c r="DS199" s="22" t="s">
        <v>3059</v>
      </c>
    </row>
    <row r="200" ht="15.75" customHeight="1">
      <c r="A200" s="23">
        <v>322.0</v>
      </c>
      <c r="B200" s="24">
        <v>43340.0</v>
      </c>
      <c r="C200" s="25" t="s">
        <v>421</v>
      </c>
      <c r="D200" s="23">
        <v>38.0</v>
      </c>
      <c r="E200" s="23">
        <v>2.0</v>
      </c>
      <c r="F200" s="6">
        <f t="shared" si="2"/>
        <v>1</v>
      </c>
      <c r="G200" s="28">
        <f t="shared" si="3"/>
        <v>0</v>
      </c>
      <c r="H200" s="23">
        <v>3.0</v>
      </c>
      <c r="I200" s="3">
        <v>148.0</v>
      </c>
      <c r="J200" s="23">
        <v>316.0</v>
      </c>
      <c r="K200" s="23">
        <v>2.0</v>
      </c>
      <c r="L200" s="25"/>
      <c r="M200" s="23">
        <v>0.0</v>
      </c>
      <c r="N200" s="25"/>
      <c r="O200" s="25"/>
      <c r="P200">
        <v>322.0</v>
      </c>
      <c r="Q200">
        <v>4.0</v>
      </c>
      <c r="R200">
        <v>1.0</v>
      </c>
      <c r="S200">
        <v>4.0</v>
      </c>
      <c r="T200">
        <v>1.0</v>
      </c>
      <c r="U200">
        <v>5.0</v>
      </c>
      <c r="V200">
        <v>1.0</v>
      </c>
      <c r="W200" s="5">
        <v>322.0</v>
      </c>
      <c r="X200" s="5">
        <v>2.0</v>
      </c>
      <c r="Y200" s="5">
        <v>5.0</v>
      </c>
      <c r="Z200" s="5">
        <v>6.0</v>
      </c>
      <c r="AA200" s="5">
        <v>6.0</v>
      </c>
      <c r="AB200" s="5">
        <v>5.0</v>
      </c>
      <c r="AC200" s="5">
        <v>5.0</v>
      </c>
      <c r="AD200" s="5">
        <v>6.0</v>
      </c>
      <c r="AE200" s="5">
        <v>6.0</v>
      </c>
      <c r="AF200" s="5">
        <v>6.0</v>
      </c>
      <c r="AG200" s="5">
        <v>4.0</v>
      </c>
      <c r="AH200" s="5">
        <v>4.0</v>
      </c>
      <c r="AI200" s="5">
        <v>5.0</v>
      </c>
      <c r="AJ200" s="5">
        <v>2.0</v>
      </c>
      <c r="AK200" s="5">
        <v>4.0</v>
      </c>
      <c r="AL200" s="5">
        <v>1.0</v>
      </c>
      <c r="AM200" s="5" t="s">
        <v>2480</v>
      </c>
      <c r="AN200" s="5"/>
      <c r="AO200" s="5">
        <v>6.0</v>
      </c>
      <c r="AP200" s="5">
        <v>4.0</v>
      </c>
      <c r="AQ200" s="5">
        <v>4.0</v>
      </c>
      <c r="AR200" s="5">
        <v>0.0</v>
      </c>
      <c r="AS200" s="5">
        <v>4.0</v>
      </c>
      <c r="AT200" s="5">
        <v>0.0</v>
      </c>
      <c r="AU200" s="5">
        <v>3.0</v>
      </c>
      <c r="AV200" s="5">
        <v>4.0</v>
      </c>
      <c r="AW200" s="5">
        <v>5.0</v>
      </c>
      <c r="AX200" s="5">
        <v>5.0</v>
      </c>
      <c r="AY200" s="5">
        <v>6.0</v>
      </c>
      <c r="AZ200" s="5">
        <v>5.0</v>
      </c>
      <c r="BA200" s="5">
        <v>1.0</v>
      </c>
      <c r="BB200" s="5"/>
      <c r="BC200" s="5">
        <v>2.0</v>
      </c>
      <c r="BD200" s="5"/>
      <c r="BE200" s="5" t="s">
        <v>139</v>
      </c>
      <c r="BF200" s="5">
        <v>1.0</v>
      </c>
      <c r="BG200" s="5">
        <v>18.0</v>
      </c>
      <c r="BH200" s="5">
        <v>3.0</v>
      </c>
      <c r="BI200" s="5"/>
      <c r="BJ200" s="5">
        <v>4.0</v>
      </c>
      <c r="BK200" s="5"/>
      <c r="BL200" s="5">
        <v>4.0</v>
      </c>
      <c r="BM200" s="5">
        <v>5.0</v>
      </c>
      <c r="BN200" s="5" t="s">
        <v>140</v>
      </c>
      <c r="BO200" s="5" t="s">
        <v>2482</v>
      </c>
      <c r="BP200" s="5">
        <v>322.0</v>
      </c>
      <c r="BQ200" s="5">
        <v>3.0</v>
      </c>
      <c r="BR200" s="5">
        <v>3.0</v>
      </c>
      <c r="BS200" s="5">
        <v>5.0</v>
      </c>
      <c r="BT200" s="5">
        <v>2.0</v>
      </c>
      <c r="BU200" s="5">
        <v>4.0</v>
      </c>
      <c r="BV200" s="5">
        <v>4.0</v>
      </c>
      <c r="BW200" s="5">
        <v>4.0</v>
      </c>
      <c r="BX200" s="5">
        <v>4.0</v>
      </c>
      <c r="BY200" s="5">
        <v>2.0</v>
      </c>
      <c r="BZ200" s="5">
        <v>5.0</v>
      </c>
      <c r="CA200" s="5">
        <v>3.0</v>
      </c>
      <c r="CB200" s="5">
        <v>1.0</v>
      </c>
      <c r="CC200" s="5">
        <v>4.0</v>
      </c>
      <c r="CD200" s="5">
        <v>4.0</v>
      </c>
      <c r="CE200" s="5">
        <v>4.0</v>
      </c>
      <c r="CF200" s="5">
        <v>3.0</v>
      </c>
      <c r="CG200" s="5">
        <v>4.0</v>
      </c>
      <c r="CH200" s="5">
        <v>3.0</v>
      </c>
      <c r="CI200" s="5">
        <v>3.0</v>
      </c>
      <c r="CJ200" s="5">
        <v>5.0</v>
      </c>
      <c r="CK200" s="5">
        <v>4.0</v>
      </c>
      <c r="CL200" s="5">
        <v>4.0</v>
      </c>
      <c r="CM200" s="5">
        <v>3.0</v>
      </c>
      <c r="CN200" s="5">
        <v>2.0</v>
      </c>
      <c r="CO200" s="5">
        <v>3.0</v>
      </c>
      <c r="CP200" s="5">
        <v>3.0</v>
      </c>
      <c r="CQ200" s="5">
        <v>2.0</v>
      </c>
      <c r="CR200" s="5">
        <v>5.0</v>
      </c>
      <c r="CS200" s="5">
        <v>3.0</v>
      </c>
      <c r="CT200" s="5">
        <v>5.0</v>
      </c>
      <c r="CU200" s="5">
        <v>5.0</v>
      </c>
      <c r="CV200" s="5">
        <v>4.0</v>
      </c>
      <c r="CW200" s="5">
        <v>3.0</v>
      </c>
      <c r="CX200" s="5">
        <v>3.0</v>
      </c>
      <c r="CY200" s="5">
        <v>1.0</v>
      </c>
      <c r="CZ200" s="5">
        <v>3.0</v>
      </c>
      <c r="DA200" s="5">
        <v>2.0</v>
      </c>
      <c r="DB200" s="5">
        <v>2.0</v>
      </c>
      <c r="DC200" s="5">
        <v>3.0</v>
      </c>
      <c r="DD200" s="5">
        <v>4.0</v>
      </c>
      <c r="DE200" s="5">
        <v>1.0</v>
      </c>
      <c r="DF200" s="5">
        <v>4.0</v>
      </c>
      <c r="DG200" s="5">
        <v>5.0</v>
      </c>
      <c r="DH200" s="5">
        <v>5.0</v>
      </c>
      <c r="DI200" s="5" t="s">
        <v>3065</v>
      </c>
      <c r="DJ200" s="5" t="s">
        <v>3066</v>
      </c>
      <c r="DK200" s="5">
        <f t="shared" si="4"/>
        <v>4.909090909</v>
      </c>
      <c r="DL200" s="5">
        <f t="shared" si="5"/>
        <v>1.75</v>
      </c>
      <c r="DM200" s="5">
        <f t="shared" si="6"/>
        <v>5.25</v>
      </c>
      <c r="DN200" s="5">
        <f t="shared" si="7"/>
        <v>2</v>
      </c>
      <c r="DO200" s="5">
        <f t="shared" ref="DO200:DP200" si="207">IF($K200=1,Q200,IF($K200=2,S200,IF($K200=3,U200)))</f>
        <v>4</v>
      </c>
      <c r="DP200" s="5">
        <f t="shared" si="207"/>
        <v>1</v>
      </c>
      <c r="DQ200" s="5" t="str">
        <f t="shared" si="9"/>
        <v/>
      </c>
      <c r="DR200" s="5" t="str">
        <f t="shared" si="10"/>
        <v/>
      </c>
      <c r="DS200" s="22" t="s">
        <v>3059</v>
      </c>
    </row>
    <row r="201" ht="15.75" customHeight="1">
      <c r="A201" s="23">
        <v>317.0</v>
      </c>
      <c r="B201" s="24">
        <v>43340.0</v>
      </c>
      <c r="C201" s="25" t="s">
        <v>421</v>
      </c>
      <c r="D201" s="23">
        <v>38.0</v>
      </c>
      <c r="E201" s="23">
        <v>2.0</v>
      </c>
      <c r="F201" s="6">
        <f t="shared" si="2"/>
        <v>1</v>
      </c>
      <c r="G201" s="6">
        <f t="shared" si="3"/>
        <v>0</v>
      </c>
      <c r="H201" s="23">
        <v>4.0</v>
      </c>
      <c r="I201" s="3">
        <v>149.0</v>
      </c>
      <c r="J201" s="23">
        <v>320.0</v>
      </c>
      <c r="K201" s="23">
        <v>2.0</v>
      </c>
      <c r="L201" s="25"/>
      <c r="M201" s="23">
        <v>0.0</v>
      </c>
      <c r="N201" s="25"/>
      <c r="O201" s="25"/>
      <c r="P201">
        <v>317.0</v>
      </c>
      <c r="Q201">
        <v>4.0</v>
      </c>
      <c r="R201">
        <v>1.0</v>
      </c>
      <c r="S201">
        <v>3.0</v>
      </c>
      <c r="T201">
        <v>1.0</v>
      </c>
      <c r="U201">
        <v>5.0</v>
      </c>
      <c r="V201">
        <v>2.0</v>
      </c>
      <c r="W201" s="5">
        <v>317.0</v>
      </c>
      <c r="X201" s="5">
        <v>2.0</v>
      </c>
      <c r="Y201" s="5">
        <v>5.0</v>
      </c>
      <c r="Z201" s="5">
        <v>6.0</v>
      </c>
      <c r="AA201" s="5">
        <v>6.0</v>
      </c>
      <c r="AB201" s="5">
        <v>6.0</v>
      </c>
      <c r="AC201" s="5">
        <v>6.0</v>
      </c>
      <c r="AD201" s="5">
        <v>6.0</v>
      </c>
      <c r="AE201" s="5">
        <v>2.0</v>
      </c>
      <c r="AF201" s="5">
        <v>7.0</v>
      </c>
      <c r="AG201" s="5">
        <v>1.0</v>
      </c>
      <c r="AH201" s="5">
        <v>7.0</v>
      </c>
      <c r="AI201" s="5">
        <v>6.0</v>
      </c>
      <c r="AJ201" s="5">
        <v>3.0</v>
      </c>
      <c r="AK201" s="5">
        <v>5.0</v>
      </c>
      <c r="AL201" s="5">
        <v>1.0</v>
      </c>
      <c r="AM201" s="5" t="s">
        <v>2466</v>
      </c>
      <c r="AN201" s="5"/>
      <c r="AO201" s="5">
        <v>4.0</v>
      </c>
      <c r="AP201" s="5">
        <v>5.0</v>
      </c>
      <c r="AQ201" s="5">
        <v>5.0</v>
      </c>
      <c r="AR201" s="5">
        <v>4.0</v>
      </c>
      <c r="AS201" s="5">
        <v>2.0</v>
      </c>
      <c r="AT201" s="5">
        <v>1.0</v>
      </c>
      <c r="AU201" s="5">
        <v>2.0</v>
      </c>
      <c r="AV201" s="5">
        <v>6.0</v>
      </c>
      <c r="AW201" s="5">
        <v>5.0</v>
      </c>
      <c r="AX201" s="5">
        <v>5.0</v>
      </c>
      <c r="AY201" s="5">
        <v>6.0</v>
      </c>
      <c r="AZ201" s="5">
        <v>6.0</v>
      </c>
      <c r="BA201" s="5">
        <v>1.0</v>
      </c>
      <c r="BB201" s="5"/>
      <c r="BC201" s="5">
        <v>1.0</v>
      </c>
      <c r="BD201" s="5"/>
      <c r="BE201" s="5" t="s">
        <v>139</v>
      </c>
      <c r="BF201" s="5">
        <v>1.0</v>
      </c>
      <c r="BG201" s="5">
        <v>18.0</v>
      </c>
      <c r="BH201" s="5">
        <v>3.0</v>
      </c>
      <c r="BI201" s="5"/>
      <c r="BJ201" s="5">
        <v>1.0</v>
      </c>
      <c r="BK201" s="5"/>
      <c r="BL201" s="5">
        <v>4.0</v>
      </c>
      <c r="BM201" s="5">
        <v>5.0</v>
      </c>
      <c r="BN201" s="5" t="s">
        <v>150</v>
      </c>
      <c r="BO201" s="5" t="s">
        <v>2467</v>
      </c>
      <c r="BP201" s="5">
        <v>317.0</v>
      </c>
      <c r="BQ201" s="5">
        <v>4.0</v>
      </c>
      <c r="BR201" s="5">
        <v>1.0</v>
      </c>
      <c r="BS201" s="5">
        <v>4.0</v>
      </c>
      <c r="BT201" s="5">
        <v>4.0</v>
      </c>
      <c r="BU201" s="5">
        <v>3.0</v>
      </c>
      <c r="BV201" s="5">
        <v>4.0</v>
      </c>
      <c r="BW201" s="5">
        <v>4.0</v>
      </c>
      <c r="BX201" s="5">
        <v>3.0</v>
      </c>
      <c r="BY201" s="5">
        <v>4.0</v>
      </c>
      <c r="BZ201" s="5">
        <v>4.0</v>
      </c>
      <c r="CA201" s="5">
        <v>2.0</v>
      </c>
      <c r="CB201" s="5">
        <v>2.0</v>
      </c>
      <c r="CC201" s="5">
        <v>3.0</v>
      </c>
      <c r="CD201" s="5">
        <v>2.0</v>
      </c>
      <c r="CE201" s="5">
        <v>3.0</v>
      </c>
      <c r="CF201" s="5">
        <v>5.0</v>
      </c>
      <c r="CG201" s="5">
        <v>5.0</v>
      </c>
      <c r="CH201" s="5">
        <v>4.0</v>
      </c>
      <c r="CI201" s="5">
        <v>2.0</v>
      </c>
      <c r="CJ201" s="5">
        <v>4.0</v>
      </c>
      <c r="CK201" s="5">
        <v>3.0</v>
      </c>
      <c r="CL201" s="5">
        <v>4.0</v>
      </c>
      <c r="CM201" s="5">
        <v>3.0</v>
      </c>
      <c r="CN201" s="5">
        <v>3.0</v>
      </c>
      <c r="CO201" s="5">
        <v>3.0</v>
      </c>
      <c r="CP201" s="5">
        <v>3.0</v>
      </c>
      <c r="CQ201" s="5">
        <v>3.0</v>
      </c>
      <c r="CR201" s="5">
        <v>4.0</v>
      </c>
      <c r="CS201" s="5">
        <v>4.0</v>
      </c>
      <c r="CT201" s="5">
        <v>4.0</v>
      </c>
      <c r="CU201" s="5">
        <v>4.0</v>
      </c>
      <c r="CV201" s="5">
        <v>4.0</v>
      </c>
      <c r="CW201" s="5">
        <v>4.0</v>
      </c>
      <c r="CX201" s="5">
        <v>2.0</v>
      </c>
      <c r="CY201" s="5">
        <v>4.0</v>
      </c>
      <c r="CZ201" s="5">
        <v>3.0</v>
      </c>
      <c r="DA201" s="5">
        <v>3.0</v>
      </c>
      <c r="DB201" s="5">
        <v>4.0</v>
      </c>
      <c r="DC201" s="5">
        <v>4.0</v>
      </c>
      <c r="DD201" s="5">
        <v>4.0</v>
      </c>
      <c r="DE201" s="5">
        <v>3.0</v>
      </c>
      <c r="DF201" s="5">
        <v>5.0</v>
      </c>
      <c r="DG201" s="5">
        <v>4.0</v>
      </c>
      <c r="DH201" s="5">
        <v>3.0</v>
      </c>
      <c r="DI201" s="5" t="s">
        <v>3081</v>
      </c>
      <c r="DJ201" s="5" t="s">
        <v>3082</v>
      </c>
      <c r="DK201" s="5">
        <f t="shared" si="4"/>
        <v>6.181818182</v>
      </c>
      <c r="DL201" s="5">
        <f t="shared" si="5"/>
        <v>2.25</v>
      </c>
      <c r="DM201" s="5">
        <f t="shared" si="6"/>
        <v>5.5</v>
      </c>
      <c r="DN201" s="5">
        <f t="shared" si="7"/>
        <v>2</v>
      </c>
      <c r="DO201" s="5">
        <f t="shared" ref="DO201:DP201" si="208">IF($K201=1,Q201,IF($K201=2,S201,IF($K201=3,U201)))</f>
        <v>3</v>
      </c>
      <c r="DP201" s="5">
        <f t="shared" si="208"/>
        <v>1</v>
      </c>
      <c r="DQ201" s="5">
        <f t="shared" si="9"/>
        <v>3</v>
      </c>
      <c r="DR201" s="5">
        <f t="shared" si="10"/>
        <v>1.5</v>
      </c>
      <c r="DS201" s="22" t="s">
        <v>3088</v>
      </c>
    </row>
    <row r="202" ht="15.75" customHeight="1">
      <c r="A202" s="23">
        <v>320.0</v>
      </c>
      <c r="B202" s="24">
        <v>43340.0</v>
      </c>
      <c r="C202" s="25" t="s">
        <v>421</v>
      </c>
      <c r="D202" s="23">
        <v>38.0</v>
      </c>
      <c r="E202" s="23">
        <v>2.0</v>
      </c>
      <c r="F202" s="6">
        <f t="shared" si="2"/>
        <v>1</v>
      </c>
      <c r="G202" s="6">
        <f t="shared" si="3"/>
        <v>0</v>
      </c>
      <c r="H202" s="23">
        <v>4.0</v>
      </c>
      <c r="I202" s="3">
        <v>149.0</v>
      </c>
      <c r="J202" s="23">
        <v>317.0</v>
      </c>
      <c r="K202" s="23">
        <v>2.0</v>
      </c>
      <c r="L202" s="25"/>
      <c r="M202" s="23">
        <v>0.0</v>
      </c>
      <c r="N202" s="25"/>
      <c r="O202" s="25"/>
      <c r="P202">
        <v>320.0</v>
      </c>
      <c r="Q202">
        <v>4.0</v>
      </c>
      <c r="R202">
        <v>1.0</v>
      </c>
      <c r="S202">
        <v>6.0</v>
      </c>
      <c r="T202">
        <v>2.0</v>
      </c>
      <c r="U202">
        <v>5.0</v>
      </c>
      <c r="V202">
        <v>1.0</v>
      </c>
      <c r="W202" s="5">
        <v>320.0</v>
      </c>
      <c r="X202" s="5">
        <v>2.0</v>
      </c>
      <c r="Y202" s="5">
        <v>7.0</v>
      </c>
      <c r="Z202" s="5">
        <v>5.0</v>
      </c>
      <c r="AA202" s="5">
        <v>6.0</v>
      </c>
      <c r="AB202" s="5">
        <v>7.0</v>
      </c>
      <c r="AC202" s="5">
        <v>7.0</v>
      </c>
      <c r="AD202" s="5">
        <v>5.0</v>
      </c>
      <c r="AE202" s="5">
        <v>4.0</v>
      </c>
      <c r="AF202" s="5">
        <v>4.0</v>
      </c>
      <c r="AG202" s="5">
        <v>4.0</v>
      </c>
      <c r="AH202" s="5">
        <v>4.0</v>
      </c>
      <c r="AI202" s="5">
        <v>4.0</v>
      </c>
      <c r="AJ202" s="5">
        <v>2.0</v>
      </c>
      <c r="AK202" s="5">
        <v>4.0</v>
      </c>
      <c r="AL202" s="5">
        <v>1.0</v>
      </c>
      <c r="AM202" s="5" t="s">
        <v>2475</v>
      </c>
      <c r="AN202" s="5"/>
      <c r="AO202" s="5">
        <v>4.0</v>
      </c>
      <c r="AP202" s="5">
        <v>6.0</v>
      </c>
      <c r="AQ202" s="5">
        <v>5.0</v>
      </c>
      <c r="AR202" s="5">
        <v>0.0</v>
      </c>
      <c r="AS202" s="5">
        <v>0.0</v>
      </c>
      <c r="AT202" s="5">
        <v>0.0</v>
      </c>
      <c r="AU202" s="5">
        <v>0.0</v>
      </c>
      <c r="AV202" s="5">
        <v>3.0</v>
      </c>
      <c r="AW202" s="5">
        <v>6.0</v>
      </c>
      <c r="AX202" s="5">
        <v>6.0</v>
      </c>
      <c r="AY202" s="5">
        <v>6.0</v>
      </c>
      <c r="AZ202" s="5">
        <v>5.0</v>
      </c>
      <c r="BA202" s="5">
        <v>1.0</v>
      </c>
      <c r="BB202" s="5"/>
      <c r="BC202" s="5">
        <v>2.0</v>
      </c>
      <c r="BD202" s="5"/>
      <c r="BE202" s="5" t="s">
        <v>139</v>
      </c>
      <c r="BF202" s="5">
        <v>4.0</v>
      </c>
      <c r="BG202" s="5">
        <v>21.0</v>
      </c>
      <c r="BH202" s="5">
        <v>3.0</v>
      </c>
      <c r="BI202" s="5"/>
      <c r="BJ202" s="5" t="s">
        <v>2476</v>
      </c>
      <c r="BK202" s="5"/>
      <c r="BL202" s="5">
        <v>5.0</v>
      </c>
      <c r="BM202" s="5">
        <v>5.0</v>
      </c>
      <c r="BN202" s="5" t="s">
        <v>140</v>
      </c>
      <c r="BO202" s="5"/>
      <c r="BP202" s="30">
        <v>320.0</v>
      </c>
      <c r="BQ202" s="5">
        <v>3.0</v>
      </c>
      <c r="BR202" s="5">
        <v>5.0</v>
      </c>
      <c r="BS202" s="5">
        <v>4.0</v>
      </c>
      <c r="BT202" s="5">
        <v>2.0</v>
      </c>
      <c r="BU202" s="5">
        <v>3.0</v>
      </c>
      <c r="BV202" s="5">
        <v>2.0</v>
      </c>
      <c r="BW202" s="5">
        <v>2.0</v>
      </c>
      <c r="BX202" s="5">
        <v>4.0</v>
      </c>
      <c r="BY202" s="5">
        <v>5.0</v>
      </c>
      <c r="BZ202" s="5">
        <v>5.0</v>
      </c>
      <c r="CA202" s="5">
        <v>4.0</v>
      </c>
      <c r="CB202" s="5">
        <v>4.0</v>
      </c>
      <c r="CC202" s="5">
        <v>4.0</v>
      </c>
      <c r="CD202" s="5">
        <v>1.0</v>
      </c>
      <c r="CE202" s="5">
        <v>3.0</v>
      </c>
      <c r="CF202" s="5">
        <v>4.0</v>
      </c>
      <c r="CG202" s="5">
        <v>4.0</v>
      </c>
      <c r="CH202" s="5">
        <v>3.0</v>
      </c>
      <c r="CI202" s="5">
        <v>1.0</v>
      </c>
      <c r="CJ202" s="5">
        <v>4.0</v>
      </c>
      <c r="CK202" s="5">
        <v>2.0</v>
      </c>
      <c r="CL202" s="5">
        <v>2.0</v>
      </c>
      <c r="CM202" s="5">
        <v>3.0</v>
      </c>
      <c r="CN202" s="5">
        <v>5.0</v>
      </c>
      <c r="CO202" s="5">
        <v>4.0</v>
      </c>
      <c r="CP202" s="5">
        <v>3.0</v>
      </c>
      <c r="CQ202" s="5">
        <v>4.0</v>
      </c>
      <c r="CR202" s="5">
        <v>2.0</v>
      </c>
      <c r="CS202" s="5">
        <v>4.0</v>
      </c>
      <c r="CT202" s="5">
        <v>4.0</v>
      </c>
      <c r="CU202" s="5">
        <v>2.0</v>
      </c>
      <c r="CV202" s="5">
        <v>4.0</v>
      </c>
      <c r="CW202" s="5">
        <v>4.0</v>
      </c>
      <c r="CX202" s="5">
        <v>5.0</v>
      </c>
      <c r="CY202" s="5">
        <v>4.0</v>
      </c>
      <c r="CZ202" s="5">
        <v>4.0</v>
      </c>
      <c r="DA202" s="5">
        <v>5.0</v>
      </c>
      <c r="DB202" s="5">
        <v>2.0</v>
      </c>
      <c r="DC202" s="5">
        <v>1.0</v>
      </c>
      <c r="DD202" s="5">
        <v>3.0</v>
      </c>
      <c r="DE202" s="5">
        <v>2.0</v>
      </c>
      <c r="DF202" s="5">
        <v>3.0</v>
      </c>
      <c r="DG202" s="5">
        <v>4.0</v>
      </c>
      <c r="DH202" s="5">
        <v>1.0</v>
      </c>
      <c r="DI202" s="5" t="s">
        <v>3097</v>
      </c>
      <c r="DJ202" s="5" t="s">
        <v>3098</v>
      </c>
      <c r="DK202" s="5">
        <f t="shared" si="4"/>
        <v>5.181818182</v>
      </c>
      <c r="DL202" s="5">
        <f t="shared" si="5"/>
        <v>0</v>
      </c>
      <c r="DM202" s="5">
        <f t="shared" si="6"/>
        <v>5.75</v>
      </c>
      <c r="DN202" s="5">
        <f t="shared" si="7"/>
        <v>2</v>
      </c>
      <c r="DO202" s="5">
        <f t="shared" ref="DO202:DP202" si="209">IF($K202=1,Q202,IF($K202=2,S202,IF($K202=3,U202)))</f>
        <v>6</v>
      </c>
      <c r="DP202" s="5">
        <f t="shared" si="209"/>
        <v>2</v>
      </c>
      <c r="DQ202" s="5" t="str">
        <f t="shared" si="9"/>
        <v/>
      </c>
      <c r="DR202" s="5" t="str">
        <f t="shared" si="10"/>
        <v/>
      </c>
      <c r="DS202" s="22" t="s">
        <v>3088</v>
      </c>
    </row>
    <row r="203" ht="15.75" customHeight="1">
      <c r="A203" s="23">
        <v>314.0</v>
      </c>
      <c r="B203" s="24">
        <v>43340.0</v>
      </c>
      <c r="C203" s="25" t="s">
        <v>421</v>
      </c>
      <c r="D203" s="23">
        <v>38.0</v>
      </c>
      <c r="E203" s="23">
        <v>2.0</v>
      </c>
      <c r="F203" s="6">
        <f t="shared" si="2"/>
        <v>1</v>
      </c>
      <c r="G203" s="6">
        <f t="shared" si="3"/>
        <v>0</v>
      </c>
      <c r="H203" s="23">
        <v>5.0</v>
      </c>
      <c r="I203" s="3">
        <v>150.0</v>
      </c>
      <c r="J203" s="23">
        <v>319.0</v>
      </c>
      <c r="K203" s="23">
        <v>3.0</v>
      </c>
      <c r="L203" s="25"/>
      <c r="M203" s="23">
        <v>0.0</v>
      </c>
      <c r="N203" s="25"/>
      <c r="O203" s="25"/>
      <c r="P203">
        <v>314.0</v>
      </c>
      <c r="Q203">
        <v>2.0</v>
      </c>
      <c r="R203">
        <v>1.0</v>
      </c>
      <c r="S203">
        <v>4.0</v>
      </c>
      <c r="T203">
        <v>1.0</v>
      </c>
      <c r="U203">
        <v>5.0</v>
      </c>
      <c r="V203">
        <v>1.0</v>
      </c>
      <c r="W203" s="5">
        <v>314.0</v>
      </c>
      <c r="X203" s="5">
        <v>3.0</v>
      </c>
      <c r="Y203" s="5">
        <v>3.0</v>
      </c>
      <c r="Z203" s="5">
        <v>3.0</v>
      </c>
      <c r="AA203" s="5">
        <v>3.0</v>
      </c>
      <c r="AB203" s="5">
        <v>3.0</v>
      </c>
      <c r="AC203" s="5">
        <v>2.0</v>
      </c>
      <c r="AD203" s="5">
        <v>3.0</v>
      </c>
      <c r="AE203" s="5">
        <v>4.0</v>
      </c>
      <c r="AF203" s="5">
        <v>5.0</v>
      </c>
      <c r="AG203" s="5">
        <v>3.0</v>
      </c>
      <c r="AH203" s="5">
        <v>5.0</v>
      </c>
      <c r="AI203" s="5">
        <v>3.0</v>
      </c>
      <c r="AJ203" s="5">
        <v>2.0</v>
      </c>
      <c r="AK203" s="5">
        <v>2.0</v>
      </c>
      <c r="AL203" s="5">
        <v>2.0</v>
      </c>
      <c r="AM203" s="5"/>
      <c r="AN203" s="5" t="s">
        <v>2454</v>
      </c>
      <c r="AO203" s="5">
        <v>2.0</v>
      </c>
      <c r="AP203" s="5">
        <v>4.0</v>
      </c>
      <c r="AQ203" s="5">
        <v>4.0</v>
      </c>
      <c r="AR203" s="5">
        <v>1.0</v>
      </c>
      <c r="AS203" s="5">
        <v>0.0</v>
      </c>
      <c r="AT203" s="5">
        <v>1.0</v>
      </c>
      <c r="AU203" s="5">
        <v>3.0</v>
      </c>
      <c r="AV203" s="5">
        <v>0.0</v>
      </c>
      <c r="AW203" s="5">
        <v>0.0</v>
      </c>
      <c r="AX203" s="5">
        <v>3.0</v>
      </c>
      <c r="AY203" s="5">
        <v>0.0</v>
      </c>
      <c r="AZ203" s="5">
        <v>0.0</v>
      </c>
      <c r="BA203" s="5">
        <v>1.0</v>
      </c>
      <c r="BB203" s="5"/>
      <c r="BC203" s="5">
        <v>2.0</v>
      </c>
      <c r="BD203" s="5"/>
      <c r="BE203" s="5" t="s">
        <v>132</v>
      </c>
      <c r="BF203" s="5">
        <v>4.0</v>
      </c>
      <c r="BG203" s="5">
        <v>20.0</v>
      </c>
      <c r="BH203" s="5">
        <v>3.0</v>
      </c>
      <c r="BI203" s="5"/>
      <c r="BJ203" s="5" t="s">
        <v>548</v>
      </c>
      <c r="BK203" s="5"/>
      <c r="BL203" s="5">
        <v>5.0</v>
      </c>
      <c r="BM203" s="5">
        <v>5.0</v>
      </c>
      <c r="BN203" s="5" t="s">
        <v>133</v>
      </c>
      <c r="BO203" s="5" t="s">
        <v>133</v>
      </c>
      <c r="BP203" s="5">
        <v>314.0</v>
      </c>
      <c r="BQ203" s="5">
        <v>1.0</v>
      </c>
      <c r="BR203" s="5">
        <v>2.0</v>
      </c>
      <c r="BS203" s="5">
        <v>4.0</v>
      </c>
      <c r="BT203" s="5">
        <v>4.0</v>
      </c>
      <c r="BU203" s="5">
        <v>4.0</v>
      </c>
      <c r="BV203" s="5">
        <v>5.0</v>
      </c>
      <c r="BW203" s="5">
        <v>5.0</v>
      </c>
      <c r="BX203" s="5">
        <v>3.0</v>
      </c>
      <c r="BY203" s="5">
        <v>2.0</v>
      </c>
      <c r="BZ203" s="5">
        <v>4.0</v>
      </c>
      <c r="CA203" s="5">
        <v>3.0</v>
      </c>
      <c r="CB203" s="5">
        <v>1.0</v>
      </c>
      <c r="CC203" s="5">
        <v>5.0</v>
      </c>
      <c r="CD203" s="5">
        <v>4.0</v>
      </c>
      <c r="CE203" s="5">
        <v>4.0</v>
      </c>
      <c r="CF203" s="5">
        <v>4.0</v>
      </c>
      <c r="CG203" s="5">
        <v>4.0</v>
      </c>
      <c r="CH203" s="5">
        <v>5.0</v>
      </c>
      <c r="CI203" s="5">
        <v>5.0</v>
      </c>
      <c r="CJ203" s="5">
        <v>5.0</v>
      </c>
      <c r="CK203" s="5">
        <v>5.0</v>
      </c>
      <c r="CL203" s="5">
        <v>5.0</v>
      </c>
      <c r="CM203" s="5">
        <v>3.0</v>
      </c>
      <c r="CN203" s="5">
        <v>2.0</v>
      </c>
      <c r="CO203" s="5">
        <v>3.0</v>
      </c>
      <c r="CP203" s="5">
        <v>1.0</v>
      </c>
      <c r="CQ203" s="5">
        <v>3.0</v>
      </c>
      <c r="CR203" s="5">
        <v>4.0</v>
      </c>
      <c r="CS203" s="5">
        <v>5.0</v>
      </c>
      <c r="CT203" s="5">
        <v>5.0</v>
      </c>
      <c r="CU203" s="5">
        <v>5.0</v>
      </c>
      <c r="CV203" s="5">
        <v>5.0</v>
      </c>
      <c r="CW203" s="5">
        <v>4.0</v>
      </c>
      <c r="CX203" s="5">
        <v>4.0</v>
      </c>
      <c r="CY203" s="5">
        <v>4.0</v>
      </c>
      <c r="CZ203" s="5">
        <v>2.0</v>
      </c>
      <c r="DA203" s="5">
        <v>1.0</v>
      </c>
      <c r="DB203" s="5">
        <v>4.0</v>
      </c>
      <c r="DC203" s="5">
        <v>5.0</v>
      </c>
      <c r="DD203" s="5">
        <v>5.0</v>
      </c>
      <c r="DE203" s="5">
        <v>3.0</v>
      </c>
      <c r="DF203" s="5">
        <v>4.0</v>
      </c>
      <c r="DG203" s="5">
        <v>5.0</v>
      </c>
      <c r="DH203" s="5">
        <v>5.0</v>
      </c>
      <c r="DI203" s="5" t="s">
        <v>3112</v>
      </c>
      <c r="DJ203" s="5" t="s">
        <v>3113</v>
      </c>
      <c r="DK203" s="5">
        <f t="shared" si="4"/>
        <v>3.545454545</v>
      </c>
      <c r="DL203" s="5">
        <f t="shared" si="5"/>
        <v>1.25</v>
      </c>
      <c r="DM203" s="5">
        <f t="shared" si="6"/>
        <v>0.75</v>
      </c>
      <c r="DN203" s="5">
        <f t="shared" si="7"/>
        <v>0</v>
      </c>
      <c r="DO203" s="5">
        <f t="shared" ref="DO203:DP203" si="210">IF($K203=1,Q203,IF($K203=2,S203,IF($K203=3,U203)))</f>
        <v>5</v>
      </c>
      <c r="DP203" s="5">
        <f t="shared" si="210"/>
        <v>1</v>
      </c>
      <c r="DQ203" s="5">
        <f t="shared" si="9"/>
        <v>4</v>
      </c>
      <c r="DR203" s="5">
        <f t="shared" si="10"/>
        <v>1.5</v>
      </c>
      <c r="DS203" s="22" t="s">
        <v>3120</v>
      </c>
    </row>
    <row r="204" ht="15.75" customHeight="1">
      <c r="A204" s="23">
        <v>319.0</v>
      </c>
      <c r="B204" s="24">
        <v>43340.0</v>
      </c>
      <c r="C204" s="25" t="s">
        <v>421</v>
      </c>
      <c r="D204" s="23">
        <v>38.0</v>
      </c>
      <c r="E204" s="23">
        <v>2.0</v>
      </c>
      <c r="F204" s="6">
        <f t="shared" si="2"/>
        <v>1</v>
      </c>
      <c r="G204" s="6">
        <f t="shared" si="3"/>
        <v>0</v>
      </c>
      <c r="H204" s="23">
        <v>5.0</v>
      </c>
      <c r="I204" s="3">
        <v>150.0</v>
      </c>
      <c r="J204" s="23">
        <v>314.0</v>
      </c>
      <c r="K204" s="23">
        <v>3.0</v>
      </c>
      <c r="L204" s="25"/>
      <c r="M204" s="23">
        <v>0.0</v>
      </c>
      <c r="N204" s="25"/>
      <c r="O204" s="25"/>
      <c r="P204">
        <v>319.0</v>
      </c>
      <c r="Q204">
        <v>5.0</v>
      </c>
      <c r="R204">
        <v>1.0</v>
      </c>
      <c r="S204">
        <v>3.0</v>
      </c>
      <c r="T204">
        <v>0.0</v>
      </c>
      <c r="U204">
        <v>1.0</v>
      </c>
      <c r="V204">
        <v>2.0</v>
      </c>
      <c r="W204" s="5">
        <v>319.0</v>
      </c>
      <c r="X204" s="5">
        <v>3.0</v>
      </c>
      <c r="Y204" s="5">
        <v>4.0</v>
      </c>
      <c r="Z204" s="5">
        <v>5.0</v>
      </c>
      <c r="AA204" s="5">
        <v>5.0</v>
      </c>
      <c r="AB204" s="5">
        <v>5.0</v>
      </c>
      <c r="AC204" s="5">
        <v>5.0</v>
      </c>
      <c r="AD204" s="5">
        <v>6.0</v>
      </c>
      <c r="AE204" s="5">
        <v>2.0</v>
      </c>
      <c r="AF204" s="5">
        <v>5.0</v>
      </c>
      <c r="AG204" s="5">
        <v>4.0</v>
      </c>
      <c r="AH204" s="5">
        <v>6.0</v>
      </c>
      <c r="AI204" s="5">
        <v>4.0</v>
      </c>
      <c r="AJ204" s="5">
        <v>1.0</v>
      </c>
      <c r="AK204" s="5">
        <v>1.0</v>
      </c>
      <c r="AL204" s="5">
        <v>2.0</v>
      </c>
      <c r="AM204" s="5"/>
      <c r="AN204" s="5" t="s">
        <v>2472</v>
      </c>
      <c r="AO204" s="5">
        <v>5.0</v>
      </c>
      <c r="AP204" s="5">
        <v>4.0</v>
      </c>
      <c r="AQ204" s="5">
        <v>1.0</v>
      </c>
      <c r="AR204" s="5">
        <v>3.0</v>
      </c>
      <c r="AS204" s="5">
        <v>3.0</v>
      </c>
      <c r="AT204" s="5">
        <v>3.0</v>
      </c>
      <c r="AU204" s="5">
        <v>3.0</v>
      </c>
      <c r="AV204" s="5">
        <v>4.0</v>
      </c>
      <c r="AW204" s="5">
        <v>4.0</v>
      </c>
      <c r="AX204" s="5">
        <v>4.0</v>
      </c>
      <c r="AY204" s="5">
        <v>4.0</v>
      </c>
      <c r="AZ204" s="5">
        <v>2.0</v>
      </c>
      <c r="BA204" s="5">
        <v>1.0</v>
      </c>
      <c r="BB204" s="5"/>
      <c r="BC204" s="5">
        <v>1.0</v>
      </c>
      <c r="BD204" s="5"/>
      <c r="BE204" s="5" t="s">
        <v>139</v>
      </c>
      <c r="BF204" s="5">
        <v>4.0</v>
      </c>
      <c r="BG204" s="5">
        <v>20.0</v>
      </c>
      <c r="BH204" s="5">
        <v>3.0</v>
      </c>
      <c r="BI204" s="5"/>
      <c r="BJ204" s="5">
        <v>4.0</v>
      </c>
      <c r="BK204" s="5"/>
      <c r="BL204" s="5">
        <v>3.0</v>
      </c>
      <c r="BM204" s="5">
        <v>3.0</v>
      </c>
      <c r="BN204" s="5" t="s">
        <v>202</v>
      </c>
      <c r="BO204" s="5"/>
      <c r="BP204" s="5">
        <v>319.0</v>
      </c>
      <c r="BQ204" s="5">
        <v>2.0</v>
      </c>
      <c r="BR204" s="5">
        <v>2.0</v>
      </c>
      <c r="BS204" s="5">
        <v>3.0</v>
      </c>
      <c r="BT204" s="5">
        <v>4.0</v>
      </c>
      <c r="BU204" s="5">
        <v>3.0</v>
      </c>
      <c r="BV204" s="5">
        <v>3.0</v>
      </c>
      <c r="BW204" s="5">
        <v>4.0</v>
      </c>
      <c r="BX204" s="5">
        <v>4.0</v>
      </c>
      <c r="BY204" s="5">
        <v>3.0</v>
      </c>
      <c r="BZ204" s="5">
        <v>4.0</v>
      </c>
      <c r="CA204" s="5">
        <v>3.0</v>
      </c>
      <c r="CB204" s="5">
        <v>3.0</v>
      </c>
      <c r="CC204" s="5">
        <v>4.0</v>
      </c>
      <c r="CD204" s="5">
        <v>3.0</v>
      </c>
      <c r="CE204" s="5">
        <v>4.0</v>
      </c>
      <c r="CF204" s="5">
        <v>3.0</v>
      </c>
      <c r="CG204" s="5">
        <v>4.0</v>
      </c>
      <c r="CH204" s="5">
        <v>3.0</v>
      </c>
      <c r="CI204" s="5">
        <v>4.0</v>
      </c>
      <c r="CJ204" s="5">
        <v>4.0</v>
      </c>
      <c r="CK204" s="5">
        <v>5.0</v>
      </c>
      <c r="CL204" s="5">
        <v>2.0</v>
      </c>
      <c r="CM204" s="5">
        <v>4.0</v>
      </c>
      <c r="CN204" s="5">
        <v>2.0</v>
      </c>
      <c r="CO204" s="5">
        <v>3.0</v>
      </c>
      <c r="CP204" s="5">
        <v>3.0</v>
      </c>
      <c r="CQ204" s="5">
        <v>4.0</v>
      </c>
      <c r="CR204" s="5">
        <v>4.0</v>
      </c>
      <c r="CS204" s="5">
        <v>4.0</v>
      </c>
      <c r="CT204" s="5">
        <v>3.0</v>
      </c>
      <c r="CU204" s="5">
        <v>4.0</v>
      </c>
      <c r="CV204" s="5">
        <v>4.0</v>
      </c>
      <c r="CW204" s="5">
        <v>4.0</v>
      </c>
      <c r="CX204" s="5">
        <v>4.0</v>
      </c>
      <c r="CY204" s="5">
        <v>3.0</v>
      </c>
      <c r="CZ204" s="5">
        <v>2.0</v>
      </c>
      <c r="DA204" s="5">
        <v>3.0</v>
      </c>
      <c r="DB204" s="5">
        <v>4.0</v>
      </c>
      <c r="DC204" s="5">
        <v>3.0</v>
      </c>
      <c r="DD204" s="5">
        <v>3.0</v>
      </c>
      <c r="DE204" s="5">
        <v>3.0</v>
      </c>
      <c r="DF204" s="5">
        <v>5.0</v>
      </c>
      <c r="DG204" s="5">
        <v>4.0</v>
      </c>
      <c r="DH204" s="5">
        <v>3.0</v>
      </c>
      <c r="DI204" s="5" t="s">
        <v>3127</v>
      </c>
      <c r="DJ204" s="5" t="s">
        <v>3128</v>
      </c>
      <c r="DK204" s="5">
        <f t="shared" si="4"/>
        <v>5</v>
      </c>
      <c r="DL204" s="5">
        <f t="shared" si="5"/>
        <v>3</v>
      </c>
      <c r="DM204" s="5">
        <f t="shared" si="6"/>
        <v>3.5</v>
      </c>
      <c r="DN204" s="5">
        <f t="shared" si="7"/>
        <v>0</v>
      </c>
      <c r="DO204" s="5">
        <f t="shared" ref="DO204:DP204" si="211">IF($K204=1,Q204,IF($K204=2,S204,IF($K204=3,U204)))</f>
        <v>1</v>
      </c>
      <c r="DP204" s="5">
        <f t="shared" si="211"/>
        <v>2</v>
      </c>
      <c r="DQ204" s="5" t="str">
        <f t="shared" si="9"/>
        <v/>
      </c>
      <c r="DR204" s="5" t="str">
        <f t="shared" si="10"/>
        <v/>
      </c>
      <c r="DS204" s="22" t="s">
        <v>3120</v>
      </c>
    </row>
    <row r="205" ht="15.75" hidden="1" customHeight="1">
      <c r="A205" s="23">
        <v>318.0</v>
      </c>
      <c r="B205" s="24">
        <v>43340.0</v>
      </c>
      <c r="C205" s="25" t="s">
        <v>421</v>
      </c>
      <c r="D205" s="23">
        <v>38.0</v>
      </c>
      <c r="E205" s="23">
        <v>2.0</v>
      </c>
      <c r="F205" s="6">
        <f t="shared" si="2"/>
        <v>1</v>
      </c>
      <c r="G205" s="6">
        <f t="shared" si="3"/>
        <v>0</v>
      </c>
      <c r="H205" s="25" t="s">
        <v>198</v>
      </c>
      <c r="I205" s="3"/>
      <c r="J205" s="25" t="s">
        <v>198</v>
      </c>
      <c r="K205" s="25" t="s">
        <v>198</v>
      </c>
      <c r="L205" s="25" t="s">
        <v>198</v>
      </c>
      <c r="M205" s="25" t="s">
        <v>198</v>
      </c>
      <c r="N205" s="25" t="s">
        <v>198</v>
      </c>
      <c r="O205" s="31" t="s">
        <v>198</v>
      </c>
      <c r="P205">
        <v>318.0</v>
      </c>
      <c r="Q205">
        <v>5.0</v>
      </c>
      <c r="R205">
        <v>1.0</v>
      </c>
      <c r="S205">
        <v>5.0</v>
      </c>
      <c r="T205">
        <v>1.0</v>
      </c>
      <c r="U205">
        <v>6.0</v>
      </c>
      <c r="V205">
        <v>1.0</v>
      </c>
      <c r="W205" s="5">
        <v>318.0</v>
      </c>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c r="AY205" s="5"/>
      <c r="AZ205" s="5"/>
      <c r="BA205" s="5"/>
      <c r="BB205" s="5"/>
      <c r="BC205" s="5"/>
      <c r="BD205" s="5"/>
      <c r="BE205" s="5"/>
      <c r="BF205" s="5"/>
      <c r="BG205" s="5"/>
      <c r="BH205" s="5"/>
      <c r="BI205" s="5"/>
      <c r="BJ205" s="5"/>
      <c r="BK205" s="5"/>
      <c r="BL205" s="5"/>
      <c r="BM205" s="5"/>
      <c r="BN205" s="5"/>
      <c r="BO205" s="5"/>
      <c r="BP205" s="5">
        <v>318.0</v>
      </c>
      <c r="BQ205" s="5">
        <v>3.0</v>
      </c>
      <c r="BR205" s="5">
        <v>3.0</v>
      </c>
      <c r="BS205" s="5">
        <v>2.0</v>
      </c>
      <c r="BT205" s="5">
        <v>2.0</v>
      </c>
      <c r="BU205" s="5">
        <v>3.0</v>
      </c>
      <c r="BV205" s="5">
        <v>4.0</v>
      </c>
      <c r="BW205" s="5">
        <v>4.0</v>
      </c>
      <c r="BX205" s="5">
        <v>4.0</v>
      </c>
      <c r="BY205" s="5">
        <v>4.0</v>
      </c>
      <c r="BZ205" s="5">
        <v>5.0</v>
      </c>
      <c r="CA205" s="5">
        <v>3.0</v>
      </c>
      <c r="CB205" s="5">
        <v>2.0</v>
      </c>
      <c r="CC205" s="5">
        <v>4.0</v>
      </c>
      <c r="CD205" s="5">
        <v>4.0</v>
      </c>
      <c r="CE205" s="5">
        <v>4.0</v>
      </c>
      <c r="CF205" s="5">
        <v>3.0</v>
      </c>
      <c r="CG205" s="5">
        <v>4.0</v>
      </c>
      <c r="CH205" s="5">
        <v>3.0</v>
      </c>
      <c r="CI205" s="5">
        <v>5.0</v>
      </c>
      <c r="CJ205" s="5">
        <v>5.0</v>
      </c>
      <c r="CK205" s="5">
        <v>3.0</v>
      </c>
      <c r="CL205" s="5">
        <v>4.0</v>
      </c>
      <c r="CM205" s="5">
        <v>1.0</v>
      </c>
      <c r="CN205" s="5">
        <v>2.0</v>
      </c>
      <c r="CO205" s="5">
        <v>3.0</v>
      </c>
      <c r="CP205" s="5">
        <v>2.0</v>
      </c>
      <c r="CQ205" s="5">
        <v>4.0</v>
      </c>
      <c r="CR205" s="5">
        <v>2.0</v>
      </c>
      <c r="CS205" s="5">
        <v>4.0</v>
      </c>
      <c r="CT205" s="5">
        <v>5.0</v>
      </c>
      <c r="CU205" s="5">
        <v>4.0</v>
      </c>
      <c r="CV205" s="5">
        <v>3.0</v>
      </c>
      <c r="CW205" s="5">
        <v>4.0</v>
      </c>
      <c r="CX205" s="5">
        <v>3.0</v>
      </c>
      <c r="CY205" s="5">
        <v>4.0</v>
      </c>
      <c r="CZ205" s="5">
        <v>4.0</v>
      </c>
      <c r="DA205" s="5">
        <v>4.0</v>
      </c>
      <c r="DB205" s="5">
        <v>3.0</v>
      </c>
      <c r="DC205" s="5">
        <v>3.0</v>
      </c>
      <c r="DD205" s="5">
        <v>5.0</v>
      </c>
      <c r="DE205" s="5">
        <v>1.0</v>
      </c>
      <c r="DF205" s="5">
        <v>4.0</v>
      </c>
      <c r="DG205" s="5">
        <v>2.0</v>
      </c>
      <c r="DH205" s="5">
        <v>5.0</v>
      </c>
      <c r="DI205" s="5" t="s">
        <v>3139</v>
      </c>
      <c r="DJ205" s="5"/>
      <c r="DK205" s="5">
        <f t="shared" si="4"/>
        <v>8</v>
      </c>
      <c r="DL205" s="5" t="str">
        <f t="shared" si="5"/>
        <v>#DIV/0!</v>
      </c>
      <c r="DM205" s="5" t="str">
        <f t="shared" si="6"/>
        <v>#DIV/0!</v>
      </c>
      <c r="DN205" s="5">
        <f t="shared" si="7"/>
        <v>0</v>
      </c>
      <c r="DO205" s="5" t="b">
        <f t="shared" ref="DO205:DP205" si="212">IF($K205=1,Q205,IF($K205=2,S205,IF($K205=3,U205)))</f>
        <v>0</v>
      </c>
      <c r="DP205" s="5" t="b">
        <f t="shared" si="212"/>
        <v>0</v>
      </c>
      <c r="DQ205" s="5">
        <f t="shared" si="9"/>
        <v>0</v>
      </c>
      <c r="DR205" s="5" t="str">
        <f t="shared" si="10"/>
        <v>#DIV/0!</v>
      </c>
      <c r="DS205" s="5"/>
    </row>
    <row r="206" ht="15.75" hidden="1" customHeight="1">
      <c r="A206" s="23">
        <v>321.0</v>
      </c>
      <c r="B206" s="24">
        <v>43340.0</v>
      </c>
      <c r="C206" s="25" t="s">
        <v>421</v>
      </c>
      <c r="D206" s="23">
        <v>38.0</v>
      </c>
      <c r="E206" s="23">
        <v>2.0</v>
      </c>
      <c r="F206" s="6">
        <f t="shared" si="2"/>
        <v>1</v>
      </c>
      <c r="G206" s="6">
        <f t="shared" si="3"/>
        <v>0</v>
      </c>
      <c r="H206" s="25" t="s">
        <v>457</v>
      </c>
      <c r="I206" s="3"/>
      <c r="J206" s="25" t="s">
        <v>457</v>
      </c>
      <c r="K206" s="25" t="s">
        <v>457</v>
      </c>
      <c r="L206" s="25" t="s">
        <v>457</v>
      </c>
      <c r="M206" s="25" t="s">
        <v>457</v>
      </c>
      <c r="N206" s="25" t="s">
        <v>457</v>
      </c>
      <c r="O206" s="25" t="s">
        <v>457</v>
      </c>
      <c r="P206">
        <v>321.0</v>
      </c>
      <c r="W206" s="5">
        <v>321.0</v>
      </c>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c r="AY206" s="5"/>
      <c r="AZ206" s="5"/>
      <c r="BA206" s="5"/>
      <c r="BB206" s="5"/>
      <c r="BC206" s="5"/>
      <c r="BD206" s="5"/>
      <c r="BE206" s="5"/>
      <c r="BF206" s="5"/>
      <c r="BG206" s="5"/>
      <c r="BH206" s="5"/>
      <c r="BI206" s="5"/>
      <c r="BJ206" s="5"/>
      <c r="BK206" s="5"/>
      <c r="BL206" s="5"/>
      <c r="BM206" s="5"/>
      <c r="BN206" s="5"/>
      <c r="BO206" s="5"/>
      <c r="BP206" s="5">
        <v>321.0</v>
      </c>
      <c r="BQ206" s="5"/>
      <c r="BR206" s="5"/>
      <c r="BS206" s="5"/>
      <c r="BT206" s="5"/>
      <c r="BU206" s="5"/>
      <c r="BV206" s="5"/>
      <c r="BW206" s="5"/>
      <c r="BX206" s="5"/>
      <c r="BY206" s="5"/>
      <c r="BZ206" s="5"/>
      <c r="CA206" s="5"/>
      <c r="CB206" s="5"/>
      <c r="CC206" s="5"/>
      <c r="CD206" s="5"/>
      <c r="CE206" s="5"/>
      <c r="CF206" s="5"/>
      <c r="CG206" s="5"/>
      <c r="CH206" s="5"/>
      <c r="CI206" s="5"/>
      <c r="CJ206" s="5"/>
      <c r="CK206" s="5"/>
      <c r="CL206" s="5"/>
      <c r="CM206" s="5"/>
      <c r="CN206" s="5"/>
      <c r="CO206" s="5"/>
      <c r="CP206" s="5"/>
      <c r="CQ206" s="5"/>
      <c r="CR206" s="5"/>
      <c r="CS206" s="5"/>
      <c r="CT206" s="5"/>
      <c r="CU206" s="5"/>
      <c r="CV206" s="5"/>
      <c r="CW206" s="5"/>
      <c r="CX206" s="5"/>
      <c r="CY206" s="5"/>
      <c r="CZ206" s="5"/>
      <c r="DA206" s="5"/>
      <c r="DB206" s="5"/>
      <c r="DC206" s="5"/>
      <c r="DD206" s="5"/>
      <c r="DE206" s="5"/>
      <c r="DF206" s="5"/>
      <c r="DG206" s="5"/>
      <c r="DH206" s="5"/>
      <c r="DI206" s="5"/>
      <c r="DJ206" s="5"/>
      <c r="DK206" s="5">
        <f t="shared" si="4"/>
        <v>8</v>
      </c>
      <c r="DL206" s="5" t="str">
        <f t="shared" si="5"/>
        <v>#DIV/0!</v>
      </c>
      <c r="DM206" s="5" t="str">
        <f t="shared" si="6"/>
        <v>#DIV/0!</v>
      </c>
      <c r="DN206" s="5">
        <f t="shared" si="7"/>
        <v>0</v>
      </c>
      <c r="DO206" s="5" t="b">
        <f t="shared" ref="DO206:DP206" si="213">IF($K206=1,Q206,IF($K206=2,S206,IF($K206=3,U206)))</f>
        <v>0</v>
      </c>
      <c r="DP206" s="5" t="b">
        <f t="shared" si="213"/>
        <v>0</v>
      </c>
      <c r="DQ206" s="5" t="str">
        <f t="shared" si="9"/>
        <v/>
      </c>
      <c r="DR206" s="5" t="str">
        <f t="shared" si="10"/>
        <v/>
      </c>
      <c r="DS206" s="5"/>
    </row>
    <row r="207" ht="15.75" customHeight="1">
      <c r="A207" s="23">
        <v>334.0</v>
      </c>
      <c r="B207" s="24">
        <v>43341.0</v>
      </c>
      <c r="C207" s="25" t="s">
        <v>461</v>
      </c>
      <c r="D207" s="23">
        <v>39.0</v>
      </c>
      <c r="E207" s="23">
        <v>4.0</v>
      </c>
      <c r="F207" s="6">
        <f t="shared" si="2"/>
        <v>1</v>
      </c>
      <c r="G207" s="28">
        <f t="shared" si="3"/>
        <v>1</v>
      </c>
      <c r="H207" s="23">
        <v>1.0</v>
      </c>
      <c r="I207" s="3">
        <v>151.0</v>
      </c>
      <c r="J207" s="23">
        <v>335.0</v>
      </c>
      <c r="K207" s="23">
        <v>3.0</v>
      </c>
      <c r="L207" s="25"/>
      <c r="M207" s="23">
        <v>0.0</v>
      </c>
      <c r="N207" s="25"/>
      <c r="O207" s="25" t="s">
        <v>68</v>
      </c>
      <c r="P207">
        <v>334.0</v>
      </c>
      <c r="Q207">
        <v>6.0</v>
      </c>
      <c r="R207">
        <v>2.0</v>
      </c>
      <c r="S207">
        <v>2.0</v>
      </c>
      <c r="T207">
        <v>1.0</v>
      </c>
      <c r="U207">
        <v>5.0</v>
      </c>
      <c r="V207">
        <v>1.0</v>
      </c>
      <c r="W207" s="5">
        <v>334.0</v>
      </c>
      <c r="X207" s="5">
        <v>3.0</v>
      </c>
      <c r="Y207" s="5">
        <v>3.0</v>
      </c>
      <c r="Z207" s="5">
        <v>3.0</v>
      </c>
      <c r="AA207" s="5">
        <v>5.0</v>
      </c>
      <c r="AB207" s="5">
        <v>6.0</v>
      </c>
      <c r="AC207" s="5">
        <v>2.0</v>
      </c>
      <c r="AD207" s="5">
        <v>4.0</v>
      </c>
      <c r="AE207" s="5">
        <v>2.0</v>
      </c>
      <c r="AF207" s="5">
        <v>5.0</v>
      </c>
      <c r="AG207" s="5">
        <v>5.0</v>
      </c>
      <c r="AH207" s="5">
        <v>6.0</v>
      </c>
      <c r="AI207" s="5">
        <v>4.0</v>
      </c>
      <c r="AJ207" s="5">
        <v>4.0</v>
      </c>
      <c r="AK207" s="5">
        <v>4.0</v>
      </c>
      <c r="AL207" s="5">
        <v>1.0</v>
      </c>
      <c r="AM207" s="5" t="s">
        <v>2526</v>
      </c>
      <c r="AN207" s="5"/>
      <c r="AO207" s="5">
        <v>6.0</v>
      </c>
      <c r="AP207" s="5">
        <v>2.0</v>
      </c>
      <c r="AQ207" s="5">
        <v>6.0</v>
      </c>
      <c r="AR207" s="5">
        <v>3.0</v>
      </c>
      <c r="AS207" s="5">
        <v>5.0</v>
      </c>
      <c r="AT207" s="5">
        <v>4.0</v>
      </c>
      <c r="AU207" s="5">
        <v>0.0</v>
      </c>
      <c r="AV207" s="5">
        <v>4.0</v>
      </c>
      <c r="AW207" s="5">
        <v>6.0</v>
      </c>
      <c r="AX207" s="5">
        <v>6.0</v>
      </c>
      <c r="AY207" s="5">
        <v>6.0</v>
      </c>
      <c r="AZ207" s="5">
        <v>6.0</v>
      </c>
      <c r="BA207" s="5">
        <v>2.0</v>
      </c>
      <c r="BB207" s="5"/>
      <c r="BC207" s="5">
        <v>2.0</v>
      </c>
      <c r="BD207" s="5"/>
      <c r="BE207" s="5" t="s">
        <v>132</v>
      </c>
      <c r="BF207" s="5">
        <v>5.0</v>
      </c>
      <c r="BG207" s="5">
        <v>21.0</v>
      </c>
      <c r="BH207" s="5">
        <v>3.0</v>
      </c>
      <c r="BI207" s="5"/>
      <c r="BJ207" s="5">
        <v>1.0</v>
      </c>
      <c r="BK207" s="5"/>
      <c r="BL207" s="5">
        <v>4.0</v>
      </c>
      <c r="BM207" s="5">
        <v>5.0</v>
      </c>
      <c r="BN207" s="5" t="s">
        <v>202</v>
      </c>
      <c r="BO207" s="5" t="s">
        <v>2527</v>
      </c>
      <c r="BP207" s="5">
        <v>334.0</v>
      </c>
      <c r="BQ207" s="5">
        <v>1.0</v>
      </c>
      <c r="BR207" s="5">
        <v>5.0</v>
      </c>
      <c r="BS207" s="5">
        <v>2.0</v>
      </c>
      <c r="BT207" s="5">
        <v>1.0</v>
      </c>
      <c r="BU207" s="5">
        <v>5.0</v>
      </c>
      <c r="BV207" s="5">
        <v>5.0</v>
      </c>
      <c r="BW207" s="5">
        <v>4.0</v>
      </c>
      <c r="BX207" s="5">
        <v>2.0</v>
      </c>
      <c r="BY207" s="5">
        <v>4.0</v>
      </c>
      <c r="BZ207" s="5">
        <v>4.0</v>
      </c>
      <c r="CA207" s="5">
        <v>4.0</v>
      </c>
      <c r="CB207" s="5">
        <v>1.0</v>
      </c>
      <c r="CC207" s="5">
        <v>5.0</v>
      </c>
      <c r="CD207" s="5">
        <v>3.0</v>
      </c>
      <c r="CE207" s="5">
        <v>5.0</v>
      </c>
      <c r="CF207" s="5">
        <v>3.0</v>
      </c>
      <c r="CG207" s="5">
        <v>2.0</v>
      </c>
      <c r="CH207" s="5">
        <v>5.0</v>
      </c>
      <c r="CI207" s="5">
        <v>5.0</v>
      </c>
      <c r="CJ207" s="5">
        <v>5.0</v>
      </c>
      <c r="CK207" s="5">
        <v>5.0</v>
      </c>
      <c r="CL207" s="5">
        <v>2.0</v>
      </c>
      <c r="CM207" s="5">
        <v>5.0</v>
      </c>
      <c r="CN207" s="5">
        <v>5.0</v>
      </c>
      <c r="CO207" s="5">
        <v>5.0</v>
      </c>
      <c r="CP207" s="5">
        <v>1.0</v>
      </c>
      <c r="CQ207" s="5">
        <v>2.0</v>
      </c>
      <c r="CR207" s="5">
        <v>5.0</v>
      </c>
      <c r="CS207" s="5">
        <v>1.0</v>
      </c>
      <c r="CT207" s="5">
        <v>3.0</v>
      </c>
      <c r="CU207" s="5">
        <v>2.0</v>
      </c>
      <c r="CV207" s="5">
        <v>3.0</v>
      </c>
      <c r="CW207" s="5">
        <v>5.0</v>
      </c>
      <c r="CX207" s="5">
        <v>5.0</v>
      </c>
      <c r="CY207" s="5">
        <v>3.0</v>
      </c>
      <c r="CZ207" s="5">
        <v>2.0</v>
      </c>
      <c r="DA207" s="5">
        <v>4.0</v>
      </c>
      <c r="DB207" s="5">
        <v>3.0</v>
      </c>
      <c r="DC207" s="5">
        <v>2.0</v>
      </c>
      <c r="DD207" s="5">
        <v>5.0</v>
      </c>
      <c r="DE207" s="5">
        <v>2.0</v>
      </c>
      <c r="DF207" s="5">
        <v>4.0</v>
      </c>
      <c r="DG207" s="5">
        <v>2.0</v>
      </c>
      <c r="DH207" s="5">
        <v>4.0</v>
      </c>
      <c r="DI207" s="5" t="s">
        <v>3166</v>
      </c>
      <c r="DJ207" s="5" t="s">
        <v>3167</v>
      </c>
      <c r="DK207" s="5">
        <f t="shared" si="4"/>
        <v>4.272727273</v>
      </c>
      <c r="DL207" s="5">
        <f t="shared" si="5"/>
        <v>3</v>
      </c>
      <c r="DM207" s="5">
        <f t="shared" si="6"/>
        <v>6</v>
      </c>
      <c r="DN207" s="5">
        <f t="shared" si="7"/>
        <v>0</v>
      </c>
      <c r="DO207" s="5">
        <f t="shared" ref="DO207:DP207" si="214">IF($K207=1,Q207,IF($K207=2,S207,IF($K207=3,U207)))</f>
        <v>5</v>
      </c>
      <c r="DP207" s="5">
        <f t="shared" si="214"/>
        <v>1</v>
      </c>
      <c r="DQ207" s="5">
        <f t="shared" si="9"/>
        <v>3</v>
      </c>
      <c r="DR207" s="5">
        <f t="shared" si="10"/>
        <v>1.5</v>
      </c>
      <c r="DS207" s="22" t="s">
        <v>3176</v>
      </c>
    </row>
    <row r="208" ht="15.75" customHeight="1">
      <c r="A208" s="23">
        <v>335.0</v>
      </c>
      <c r="B208" s="24">
        <v>43341.0</v>
      </c>
      <c r="C208" s="25" t="s">
        <v>461</v>
      </c>
      <c r="D208" s="23">
        <v>39.0</v>
      </c>
      <c r="E208" s="23">
        <v>4.0</v>
      </c>
      <c r="F208" s="6">
        <f t="shared" si="2"/>
        <v>1</v>
      </c>
      <c r="G208" s="6">
        <f t="shared" si="3"/>
        <v>1</v>
      </c>
      <c r="H208" s="23">
        <v>1.0</v>
      </c>
      <c r="I208" s="3">
        <v>151.0</v>
      </c>
      <c r="J208" s="23">
        <v>334.0</v>
      </c>
      <c r="K208" s="23">
        <v>3.0</v>
      </c>
      <c r="L208" s="25"/>
      <c r="M208" s="23">
        <v>0.0</v>
      </c>
      <c r="N208" s="25"/>
      <c r="O208" s="25" t="s">
        <v>68</v>
      </c>
      <c r="P208">
        <v>335.0</v>
      </c>
      <c r="Q208">
        <v>4.0</v>
      </c>
      <c r="R208">
        <v>1.0</v>
      </c>
      <c r="S208">
        <v>5.0</v>
      </c>
      <c r="T208">
        <v>1.0</v>
      </c>
      <c r="U208">
        <v>2.0</v>
      </c>
      <c r="V208">
        <v>2.0</v>
      </c>
      <c r="W208" s="5">
        <v>335.0</v>
      </c>
      <c r="X208" s="5">
        <v>3.0</v>
      </c>
      <c r="Y208" s="5">
        <v>5.0</v>
      </c>
      <c r="Z208" s="5">
        <v>6.0</v>
      </c>
      <c r="AA208" s="5">
        <v>6.0</v>
      </c>
      <c r="AB208" s="5">
        <v>6.0</v>
      </c>
      <c r="AC208" s="5">
        <v>6.0</v>
      </c>
      <c r="AD208" s="5">
        <v>6.0</v>
      </c>
      <c r="AE208" s="5">
        <v>1.0</v>
      </c>
      <c r="AF208" s="5">
        <v>7.0</v>
      </c>
      <c r="AG208" s="5">
        <v>1.0</v>
      </c>
      <c r="AH208" s="5">
        <v>7.0</v>
      </c>
      <c r="AI208" s="5">
        <v>5.0</v>
      </c>
      <c r="AJ208" s="5">
        <v>5.0</v>
      </c>
      <c r="AK208" s="5">
        <v>5.0</v>
      </c>
      <c r="AL208" s="5">
        <v>1.0</v>
      </c>
      <c r="AM208" s="5" t="s">
        <v>2530</v>
      </c>
      <c r="AN208" s="5"/>
      <c r="AO208" s="5">
        <v>5.0</v>
      </c>
      <c r="AP208" s="5">
        <v>4.0</v>
      </c>
      <c r="AQ208" s="5">
        <v>5.0</v>
      </c>
      <c r="AR208" s="5">
        <v>5.0</v>
      </c>
      <c r="AS208" s="5">
        <v>4.0</v>
      </c>
      <c r="AT208" s="5">
        <v>1.0</v>
      </c>
      <c r="AU208" s="5">
        <v>0.0</v>
      </c>
      <c r="AV208" s="5">
        <v>5.0</v>
      </c>
      <c r="AW208" s="5">
        <v>4.0</v>
      </c>
      <c r="AX208" s="5">
        <v>5.0</v>
      </c>
      <c r="AY208" s="5">
        <v>5.0</v>
      </c>
      <c r="AZ208" s="5">
        <v>5.0</v>
      </c>
      <c r="BA208" s="5">
        <v>2.0</v>
      </c>
      <c r="BB208" s="5"/>
      <c r="BC208" s="5">
        <v>1.0</v>
      </c>
      <c r="BD208" s="5"/>
      <c r="BE208" s="5" t="s">
        <v>139</v>
      </c>
      <c r="BF208" s="5">
        <v>4.0</v>
      </c>
      <c r="BG208" s="5">
        <v>26.0</v>
      </c>
      <c r="BH208" s="5">
        <v>3.0</v>
      </c>
      <c r="BI208" s="5"/>
      <c r="BJ208" s="5">
        <v>1.0</v>
      </c>
      <c r="BK208" s="5"/>
      <c r="BL208" s="5">
        <v>3.0</v>
      </c>
      <c r="BM208" s="5">
        <v>5.0</v>
      </c>
      <c r="BN208" s="5" t="s">
        <v>2533</v>
      </c>
      <c r="BO208" s="5"/>
      <c r="BP208" s="5">
        <v>335.0</v>
      </c>
      <c r="BQ208" s="5">
        <v>4.0</v>
      </c>
      <c r="BR208" s="5">
        <v>4.0</v>
      </c>
      <c r="BS208" s="5">
        <v>5.0</v>
      </c>
      <c r="BT208" s="5">
        <v>3.0</v>
      </c>
      <c r="BU208" s="5">
        <v>4.0</v>
      </c>
      <c r="BV208" s="5">
        <v>4.0</v>
      </c>
      <c r="BW208" s="5">
        <v>3.0</v>
      </c>
      <c r="BX208" s="5">
        <v>4.0</v>
      </c>
      <c r="BY208" s="5">
        <v>4.0</v>
      </c>
      <c r="BZ208" s="5">
        <v>4.0</v>
      </c>
      <c r="CA208" s="5">
        <v>4.0</v>
      </c>
      <c r="CB208" s="5">
        <v>3.0</v>
      </c>
      <c r="CC208" s="5">
        <v>5.0</v>
      </c>
      <c r="CD208" s="5">
        <v>5.0</v>
      </c>
      <c r="CE208" s="5">
        <v>5.0</v>
      </c>
      <c r="CF208" s="5">
        <v>5.0</v>
      </c>
      <c r="CG208" s="5">
        <v>5.0</v>
      </c>
      <c r="CH208" s="5">
        <v>3.0</v>
      </c>
      <c r="CI208" s="5">
        <v>4.0</v>
      </c>
      <c r="CJ208" s="5">
        <v>5.0</v>
      </c>
      <c r="CK208" s="5">
        <v>4.0</v>
      </c>
      <c r="CL208" s="5">
        <v>5.0</v>
      </c>
      <c r="CM208" s="5">
        <v>2.0</v>
      </c>
      <c r="CN208" s="5">
        <v>4.0</v>
      </c>
      <c r="CO208" s="5">
        <v>4.0</v>
      </c>
      <c r="CP208" s="5">
        <v>4.0</v>
      </c>
      <c r="CQ208" s="5">
        <v>4.0</v>
      </c>
      <c r="CR208" s="5">
        <v>5.0</v>
      </c>
      <c r="CS208" s="5">
        <v>4.0</v>
      </c>
      <c r="CT208" s="5">
        <v>3.0</v>
      </c>
      <c r="CU208" s="5">
        <v>4.0</v>
      </c>
      <c r="CV208" s="5">
        <v>4.0</v>
      </c>
      <c r="CW208" s="5">
        <v>3.0</v>
      </c>
      <c r="CX208" s="5">
        <v>4.0</v>
      </c>
      <c r="CY208" s="5">
        <v>4.0</v>
      </c>
      <c r="CZ208" s="5">
        <v>3.0</v>
      </c>
      <c r="DA208" s="5">
        <v>4.0</v>
      </c>
      <c r="DB208" s="5">
        <v>5.0</v>
      </c>
      <c r="DC208" s="5">
        <v>4.0</v>
      </c>
      <c r="DD208" s="5">
        <v>5.0</v>
      </c>
      <c r="DE208" s="5">
        <v>3.0</v>
      </c>
      <c r="DF208" s="5">
        <v>4.0</v>
      </c>
      <c r="DG208" s="5">
        <v>4.0</v>
      </c>
      <c r="DH208" s="5">
        <v>5.0</v>
      </c>
      <c r="DI208" s="5" t="s">
        <v>3182</v>
      </c>
      <c r="DJ208" s="5" t="s">
        <v>3183</v>
      </c>
      <c r="DK208" s="5">
        <f t="shared" si="4"/>
        <v>6.181818182</v>
      </c>
      <c r="DL208" s="5">
        <f t="shared" si="5"/>
        <v>2.5</v>
      </c>
      <c r="DM208" s="5">
        <f t="shared" si="6"/>
        <v>4.75</v>
      </c>
      <c r="DN208" s="5">
        <f t="shared" si="7"/>
        <v>0</v>
      </c>
      <c r="DO208" s="5">
        <f t="shared" ref="DO208:DP208" si="215">IF($K208=1,Q208,IF($K208=2,S208,IF($K208=3,U208)))</f>
        <v>2</v>
      </c>
      <c r="DP208" s="5">
        <f t="shared" si="215"/>
        <v>2</v>
      </c>
      <c r="DQ208" s="5" t="str">
        <f t="shared" si="9"/>
        <v/>
      </c>
      <c r="DR208" s="5" t="str">
        <f t="shared" si="10"/>
        <v/>
      </c>
      <c r="DS208" s="22" t="s">
        <v>3176</v>
      </c>
    </row>
    <row r="209" ht="15.75" customHeight="1">
      <c r="A209" s="23">
        <v>326.0</v>
      </c>
      <c r="B209" s="24">
        <v>43341.0</v>
      </c>
      <c r="C209" s="25" t="s">
        <v>461</v>
      </c>
      <c r="D209" s="23">
        <v>39.0</v>
      </c>
      <c r="E209" s="23">
        <v>4.0</v>
      </c>
      <c r="F209" s="6">
        <f t="shared" si="2"/>
        <v>1</v>
      </c>
      <c r="G209" s="6">
        <f t="shared" si="3"/>
        <v>1</v>
      </c>
      <c r="H209" s="23">
        <v>2.0</v>
      </c>
      <c r="I209" s="3">
        <v>152.0</v>
      </c>
      <c r="J209" s="23">
        <v>332.0</v>
      </c>
      <c r="K209" s="23">
        <v>1.0</v>
      </c>
      <c r="L209" s="25"/>
      <c r="M209" s="23">
        <v>0.0</v>
      </c>
      <c r="N209" s="25"/>
      <c r="O209" s="25" t="s">
        <v>68</v>
      </c>
      <c r="P209">
        <v>326.0</v>
      </c>
      <c r="Q209">
        <v>2.0</v>
      </c>
      <c r="R209">
        <v>2.0</v>
      </c>
      <c r="S209">
        <v>4.0</v>
      </c>
      <c r="T209">
        <v>1.0</v>
      </c>
      <c r="U209">
        <v>4.0</v>
      </c>
      <c r="V209">
        <v>1.0</v>
      </c>
      <c r="W209" s="5">
        <v>326.0</v>
      </c>
      <c r="X209" s="5">
        <v>1.0</v>
      </c>
      <c r="Y209" s="5">
        <v>5.0</v>
      </c>
      <c r="Z209" s="5">
        <v>6.0</v>
      </c>
      <c r="AA209" s="5">
        <v>5.0</v>
      </c>
      <c r="AB209" s="5">
        <v>5.0</v>
      </c>
      <c r="AC209" s="5">
        <v>5.0</v>
      </c>
      <c r="AD209" s="5">
        <v>6.0</v>
      </c>
      <c r="AE209" s="5">
        <v>4.0</v>
      </c>
      <c r="AF209" s="5">
        <v>5.0</v>
      </c>
      <c r="AG209" s="5">
        <v>4.0</v>
      </c>
      <c r="AH209" s="5">
        <v>5.0</v>
      </c>
      <c r="AI209" s="5">
        <v>4.0</v>
      </c>
      <c r="AJ209" s="5">
        <v>2.0</v>
      </c>
      <c r="AK209" s="5">
        <v>3.0</v>
      </c>
      <c r="AL209" s="5">
        <v>1.0</v>
      </c>
      <c r="AM209" s="5" t="s">
        <v>2495</v>
      </c>
      <c r="AN209" s="5"/>
      <c r="AO209" s="5">
        <v>2.0</v>
      </c>
      <c r="AP209" s="5">
        <v>4.0</v>
      </c>
      <c r="AQ209" s="5">
        <v>4.0</v>
      </c>
      <c r="AR209" s="5">
        <v>1.0</v>
      </c>
      <c r="AS209" s="5">
        <v>3.0</v>
      </c>
      <c r="AT209" s="5">
        <v>1.0</v>
      </c>
      <c r="AU209" s="5">
        <v>2.0</v>
      </c>
      <c r="AV209" s="5">
        <v>4.0</v>
      </c>
      <c r="AW209" s="5">
        <v>5.0</v>
      </c>
      <c r="AX209" s="5">
        <v>5.0</v>
      </c>
      <c r="AY209" s="5">
        <v>5.0</v>
      </c>
      <c r="AZ209" s="5">
        <v>5.0</v>
      </c>
      <c r="BA209" s="5">
        <v>2.0</v>
      </c>
      <c r="BB209" s="5"/>
      <c r="BC209" s="5">
        <v>2.0</v>
      </c>
      <c r="BD209" s="5"/>
      <c r="BE209" s="5" t="s">
        <v>139</v>
      </c>
      <c r="BF209" s="5">
        <v>2.0</v>
      </c>
      <c r="BG209" s="5">
        <v>19.0</v>
      </c>
      <c r="BH209" s="5">
        <v>3.0</v>
      </c>
      <c r="BI209" s="5"/>
      <c r="BJ209" s="5">
        <v>4.0</v>
      </c>
      <c r="BK209" s="5"/>
      <c r="BL209" s="5">
        <v>5.0</v>
      </c>
      <c r="BM209" s="5">
        <v>5.0</v>
      </c>
      <c r="BN209" s="5" t="s">
        <v>202</v>
      </c>
      <c r="BO209" s="5"/>
      <c r="BP209" s="5">
        <v>326.0</v>
      </c>
      <c r="BQ209" s="5">
        <v>4.0</v>
      </c>
      <c r="BR209" s="5">
        <v>4.0</v>
      </c>
      <c r="BS209" s="5">
        <v>4.0</v>
      </c>
      <c r="BT209" s="5">
        <v>1.0</v>
      </c>
      <c r="BU209" s="5">
        <v>4.0</v>
      </c>
      <c r="BV209" s="5">
        <v>2.0</v>
      </c>
      <c r="BW209" s="5">
        <v>5.0</v>
      </c>
      <c r="BX209" s="5">
        <v>4.0</v>
      </c>
      <c r="BY209" s="5">
        <v>3.0</v>
      </c>
      <c r="BZ209" s="5">
        <v>5.0</v>
      </c>
      <c r="CA209" s="5">
        <v>5.0</v>
      </c>
      <c r="CB209" s="5">
        <v>2.0</v>
      </c>
      <c r="CC209" s="5">
        <v>5.0</v>
      </c>
      <c r="CD209" s="5">
        <v>4.0</v>
      </c>
      <c r="CE209" s="5">
        <v>5.0</v>
      </c>
      <c r="CF209" s="5">
        <v>4.0</v>
      </c>
      <c r="CG209" s="5">
        <v>2.0</v>
      </c>
      <c r="CH209" s="5">
        <v>3.0</v>
      </c>
      <c r="CI209" s="5">
        <v>4.0</v>
      </c>
      <c r="CJ209" s="5">
        <v>5.0</v>
      </c>
      <c r="CK209" s="5">
        <v>1.0</v>
      </c>
      <c r="CL209" s="5">
        <v>2.0</v>
      </c>
      <c r="CM209" s="5">
        <v>3.0</v>
      </c>
      <c r="CN209" s="5">
        <v>4.0</v>
      </c>
      <c r="CO209" s="5">
        <v>4.0</v>
      </c>
      <c r="CP209" s="5">
        <v>5.0</v>
      </c>
      <c r="CQ209" s="5">
        <v>1.0</v>
      </c>
      <c r="CR209" s="5">
        <v>5.0</v>
      </c>
      <c r="CS209" s="5">
        <v>4.0</v>
      </c>
      <c r="CT209" s="5">
        <v>3.0</v>
      </c>
      <c r="CU209" s="5">
        <v>2.0</v>
      </c>
      <c r="CV209" s="5">
        <v>4.0</v>
      </c>
      <c r="CW209" s="5">
        <v>4.0</v>
      </c>
      <c r="CX209" s="5">
        <v>2.0</v>
      </c>
      <c r="CY209" s="5">
        <v>3.0</v>
      </c>
      <c r="CZ209" s="5">
        <v>5.0</v>
      </c>
      <c r="DA209" s="5">
        <v>2.0</v>
      </c>
      <c r="DB209" s="5">
        <v>5.0</v>
      </c>
      <c r="DC209" s="5">
        <v>2.0</v>
      </c>
      <c r="DD209" s="5">
        <v>4.0</v>
      </c>
      <c r="DE209" s="5">
        <v>2.0</v>
      </c>
      <c r="DF209" s="5">
        <v>5.0</v>
      </c>
      <c r="DG209" s="5">
        <v>3.0</v>
      </c>
      <c r="DH209" s="5">
        <v>4.0</v>
      </c>
      <c r="DI209" s="5" t="s">
        <v>3197</v>
      </c>
      <c r="DJ209" s="5" t="s">
        <v>3198</v>
      </c>
      <c r="DK209" s="5">
        <f t="shared" si="4"/>
        <v>4.909090909</v>
      </c>
      <c r="DL209" s="5">
        <f t="shared" si="5"/>
        <v>1.75</v>
      </c>
      <c r="DM209" s="5">
        <f t="shared" si="6"/>
        <v>5</v>
      </c>
      <c r="DN209" s="5">
        <f t="shared" si="7"/>
        <v>1</v>
      </c>
      <c r="DO209" s="5">
        <f t="shared" ref="DO209:DP209" si="216">IF($K209=1,Q209,IF($K209=2,S209,IF($K209=3,U209)))</f>
        <v>2</v>
      </c>
      <c r="DP209" s="5">
        <f t="shared" si="216"/>
        <v>2</v>
      </c>
      <c r="DQ209" s="5">
        <f t="shared" si="9"/>
        <v>3</v>
      </c>
      <c r="DR209" s="5">
        <f t="shared" si="10"/>
        <v>1.5</v>
      </c>
      <c r="DS209" s="22" t="s">
        <v>3207</v>
      </c>
    </row>
    <row r="210" ht="15.75" customHeight="1">
      <c r="A210" s="23">
        <v>332.0</v>
      </c>
      <c r="B210" s="24">
        <v>43341.0</v>
      </c>
      <c r="C210" s="25" t="s">
        <v>461</v>
      </c>
      <c r="D210" s="23">
        <v>39.0</v>
      </c>
      <c r="E210" s="23">
        <v>4.0</v>
      </c>
      <c r="F210" s="6">
        <f t="shared" si="2"/>
        <v>1</v>
      </c>
      <c r="G210" s="6">
        <f t="shared" si="3"/>
        <v>1</v>
      </c>
      <c r="H210" s="23">
        <v>2.0</v>
      </c>
      <c r="I210" s="3">
        <v>152.0</v>
      </c>
      <c r="J210" s="23">
        <v>326.0</v>
      </c>
      <c r="K210" s="23">
        <v>1.0</v>
      </c>
      <c r="L210" s="25" t="s">
        <v>471</v>
      </c>
      <c r="M210" s="23">
        <v>0.0</v>
      </c>
      <c r="N210" s="25"/>
      <c r="O210" s="25" t="s">
        <v>68</v>
      </c>
      <c r="P210">
        <v>332.0</v>
      </c>
      <c r="Q210">
        <v>5.0</v>
      </c>
      <c r="R210">
        <v>1.0</v>
      </c>
      <c r="S210">
        <v>4.0</v>
      </c>
      <c r="T210">
        <v>1.0</v>
      </c>
      <c r="U210">
        <v>2.0</v>
      </c>
      <c r="V210">
        <v>2.0</v>
      </c>
      <c r="W210" s="5">
        <v>332.0</v>
      </c>
      <c r="X210" s="5">
        <v>1.0</v>
      </c>
      <c r="Y210" s="5">
        <v>6.0</v>
      </c>
      <c r="Z210" s="5">
        <v>6.0</v>
      </c>
      <c r="AA210" s="5">
        <v>7.0</v>
      </c>
      <c r="AB210" s="5">
        <v>6.0</v>
      </c>
      <c r="AC210" s="5">
        <v>7.0</v>
      </c>
      <c r="AD210" s="5">
        <v>6.0</v>
      </c>
      <c r="AE210" s="5">
        <v>1.0</v>
      </c>
      <c r="AF210" s="5">
        <v>6.0</v>
      </c>
      <c r="AG210" s="5">
        <v>1.0</v>
      </c>
      <c r="AH210" s="5">
        <v>6.0</v>
      </c>
      <c r="AI210" s="5">
        <v>5.0</v>
      </c>
      <c r="AJ210" s="5">
        <v>2.0</v>
      </c>
      <c r="AK210" s="5">
        <v>4.0</v>
      </c>
      <c r="AL210" s="5">
        <v>1.0</v>
      </c>
      <c r="AM210" s="5" t="s">
        <v>2520</v>
      </c>
      <c r="AN210" s="5"/>
      <c r="AO210" s="5">
        <v>2.0</v>
      </c>
      <c r="AP210" s="5">
        <v>4.0</v>
      </c>
      <c r="AQ210" s="5">
        <v>2.0</v>
      </c>
      <c r="AR210" s="5">
        <v>1.0</v>
      </c>
      <c r="AS210" s="5">
        <v>2.0</v>
      </c>
      <c r="AT210" s="5">
        <v>0.0</v>
      </c>
      <c r="AU210" s="5">
        <v>0.0</v>
      </c>
      <c r="AV210" s="5">
        <v>3.0</v>
      </c>
      <c r="AW210" s="5">
        <v>4.0</v>
      </c>
      <c r="AX210" s="5">
        <v>4.0</v>
      </c>
      <c r="AY210" s="5">
        <v>5.0</v>
      </c>
      <c r="AZ210" s="5">
        <v>5.0</v>
      </c>
      <c r="BA210" s="5">
        <v>2.0</v>
      </c>
      <c r="BB210" s="5"/>
      <c r="BC210" s="5">
        <v>2.0</v>
      </c>
      <c r="BD210" s="5"/>
      <c r="BE210" s="5" t="s">
        <v>132</v>
      </c>
      <c r="BF210" s="5">
        <v>1.0</v>
      </c>
      <c r="BG210" s="5">
        <v>19.0</v>
      </c>
      <c r="BH210" s="5">
        <v>3.0</v>
      </c>
      <c r="BI210" s="5"/>
      <c r="BJ210" s="5">
        <v>4.0</v>
      </c>
      <c r="BK210" s="5"/>
      <c r="BL210" s="5">
        <v>4.0</v>
      </c>
      <c r="BM210" s="5">
        <v>5.0</v>
      </c>
      <c r="BN210" s="5" t="s">
        <v>133</v>
      </c>
      <c r="BO210" s="5" t="s">
        <v>133</v>
      </c>
      <c r="BP210" s="5">
        <v>332.0</v>
      </c>
      <c r="BQ210" s="5">
        <v>4.0</v>
      </c>
      <c r="BR210" s="5">
        <v>3.0</v>
      </c>
      <c r="BS210" s="5">
        <v>4.0</v>
      </c>
      <c r="BT210" s="5">
        <v>1.0</v>
      </c>
      <c r="BU210" s="5">
        <v>1.0</v>
      </c>
      <c r="BV210" s="5">
        <v>4.0</v>
      </c>
      <c r="BW210" s="5">
        <v>4.0</v>
      </c>
      <c r="BX210" s="5">
        <v>2.0</v>
      </c>
      <c r="BY210" s="5">
        <v>3.0</v>
      </c>
      <c r="BZ210" s="5">
        <v>2.0</v>
      </c>
      <c r="CA210" s="5">
        <v>4.0</v>
      </c>
      <c r="CB210" s="5">
        <v>4.0</v>
      </c>
      <c r="CC210" s="5">
        <v>4.0</v>
      </c>
      <c r="CD210" s="5">
        <v>4.0</v>
      </c>
      <c r="CE210" s="5">
        <v>1.0</v>
      </c>
      <c r="CF210" s="5">
        <v>3.0</v>
      </c>
      <c r="CG210" s="5">
        <v>3.0</v>
      </c>
      <c r="CH210" s="5">
        <v>2.0</v>
      </c>
      <c r="CI210" s="5">
        <v>4.0</v>
      </c>
      <c r="CJ210" s="5">
        <v>2.0</v>
      </c>
      <c r="CK210" s="5">
        <v>3.0</v>
      </c>
      <c r="CL210" s="5">
        <v>4.0</v>
      </c>
      <c r="CM210" s="5">
        <v>4.0</v>
      </c>
      <c r="CN210" s="5">
        <v>4.0</v>
      </c>
      <c r="CO210" s="5">
        <v>2.0</v>
      </c>
      <c r="CP210" s="5">
        <v>4.0</v>
      </c>
      <c r="CQ210" s="5">
        <v>4.0</v>
      </c>
      <c r="CR210" s="5">
        <v>3.0</v>
      </c>
      <c r="CS210" s="5">
        <v>3.0</v>
      </c>
      <c r="CT210" s="5">
        <v>4.0</v>
      </c>
      <c r="CU210" s="5">
        <v>4.0</v>
      </c>
      <c r="CV210" s="5">
        <v>3.0</v>
      </c>
      <c r="CW210" s="5">
        <v>4.0</v>
      </c>
      <c r="CX210" s="5">
        <v>4.0</v>
      </c>
      <c r="CY210" s="5">
        <v>2.0</v>
      </c>
      <c r="CZ210" s="5">
        <v>4.0</v>
      </c>
      <c r="DA210" s="5">
        <v>3.0</v>
      </c>
      <c r="DB210" s="5">
        <v>5.0</v>
      </c>
      <c r="DC210" s="5">
        <v>3.0</v>
      </c>
      <c r="DD210" s="5">
        <v>2.0</v>
      </c>
      <c r="DE210" s="5">
        <v>3.0</v>
      </c>
      <c r="DF210" s="5">
        <v>5.0</v>
      </c>
      <c r="DG210" s="5">
        <v>4.0</v>
      </c>
      <c r="DH210" s="5">
        <v>2.0</v>
      </c>
      <c r="DI210" s="5" t="s">
        <v>3216</v>
      </c>
      <c r="DJ210" s="5" t="s">
        <v>3217</v>
      </c>
      <c r="DK210" s="5">
        <f t="shared" si="4"/>
        <v>6.272727273</v>
      </c>
      <c r="DL210" s="5">
        <f t="shared" si="5"/>
        <v>0.75</v>
      </c>
      <c r="DM210" s="5">
        <f t="shared" si="6"/>
        <v>4.5</v>
      </c>
      <c r="DN210" s="5">
        <f t="shared" si="7"/>
        <v>2</v>
      </c>
      <c r="DO210" s="5">
        <f t="shared" ref="DO210:DP210" si="217">IF($K210=1,Q210,IF($K210=2,S210,IF($K210=3,U210)))</f>
        <v>5</v>
      </c>
      <c r="DP210" s="5">
        <f t="shared" si="217"/>
        <v>1</v>
      </c>
      <c r="DQ210" s="5" t="str">
        <f t="shared" si="9"/>
        <v/>
      </c>
      <c r="DR210" s="5" t="str">
        <f t="shared" si="10"/>
        <v/>
      </c>
      <c r="DS210" s="22" t="s">
        <v>3207</v>
      </c>
    </row>
    <row r="211" ht="15.75" customHeight="1">
      <c r="A211" s="23">
        <v>327.0</v>
      </c>
      <c r="B211" s="24">
        <v>43341.0</v>
      </c>
      <c r="C211" s="25" t="s">
        <v>461</v>
      </c>
      <c r="D211" s="23">
        <v>39.0</v>
      </c>
      <c r="E211" s="23">
        <v>4.0</v>
      </c>
      <c r="F211" s="6">
        <f t="shared" si="2"/>
        <v>1</v>
      </c>
      <c r="G211" s="6">
        <f t="shared" si="3"/>
        <v>1</v>
      </c>
      <c r="H211" s="23">
        <v>3.0</v>
      </c>
      <c r="I211" s="3">
        <v>153.0</v>
      </c>
      <c r="J211" s="23">
        <v>330.0</v>
      </c>
      <c r="K211" s="23">
        <v>3.0</v>
      </c>
      <c r="L211" s="25"/>
      <c r="M211" s="23">
        <v>0.0</v>
      </c>
      <c r="N211" s="25"/>
      <c r="O211" s="25" t="s">
        <v>68</v>
      </c>
      <c r="P211">
        <v>327.0</v>
      </c>
      <c r="Q211">
        <v>4.0</v>
      </c>
      <c r="R211">
        <v>1.0</v>
      </c>
      <c r="S211">
        <v>5.0</v>
      </c>
      <c r="T211">
        <v>1.0</v>
      </c>
      <c r="U211">
        <v>2.0</v>
      </c>
      <c r="V211">
        <v>2.0</v>
      </c>
      <c r="W211" s="5">
        <v>327.0</v>
      </c>
      <c r="X211" s="5">
        <v>3.0</v>
      </c>
      <c r="Y211" s="5">
        <v>6.0</v>
      </c>
      <c r="Z211" s="5">
        <v>6.0</v>
      </c>
      <c r="AA211" s="5">
        <v>6.0</v>
      </c>
      <c r="AB211" s="5">
        <v>5.0</v>
      </c>
      <c r="AC211" s="5">
        <v>5.0</v>
      </c>
      <c r="AD211" s="5">
        <v>6.0</v>
      </c>
      <c r="AE211" s="5">
        <v>2.0</v>
      </c>
      <c r="AF211" s="5">
        <v>6.0</v>
      </c>
      <c r="AG211" s="5">
        <v>2.0</v>
      </c>
      <c r="AH211" s="5">
        <v>6.0</v>
      </c>
      <c r="AI211" s="5">
        <v>5.0</v>
      </c>
      <c r="AJ211" s="5">
        <v>2.0</v>
      </c>
      <c r="AK211" s="5">
        <v>3.0</v>
      </c>
      <c r="AL211" s="5">
        <v>1.0</v>
      </c>
      <c r="AM211" s="5" t="s">
        <v>2500</v>
      </c>
      <c r="AN211" s="5"/>
      <c r="AO211" s="5">
        <v>4.0</v>
      </c>
      <c r="AP211" s="5">
        <v>4.0</v>
      </c>
      <c r="AQ211" s="5">
        <v>4.0</v>
      </c>
      <c r="AR211" s="5">
        <v>3.0</v>
      </c>
      <c r="AS211" s="5">
        <v>2.0</v>
      </c>
      <c r="AT211" s="5">
        <v>3.0</v>
      </c>
      <c r="AU211" s="5">
        <v>1.0</v>
      </c>
      <c r="AV211" s="5">
        <v>5.0</v>
      </c>
      <c r="AW211" s="5">
        <v>5.0</v>
      </c>
      <c r="AX211" s="5">
        <v>5.0</v>
      </c>
      <c r="AY211" s="5">
        <v>5.0</v>
      </c>
      <c r="AZ211" s="5">
        <v>4.0</v>
      </c>
      <c r="BA211" s="5">
        <v>2.0</v>
      </c>
      <c r="BB211" s="5"/>
      <c r="BC211" s="5">
        <v>2.0</v>
      </c>
      <c r="BD211" s="5"/>
      <c r="BE211" s="5" t="s">
        <v>139</v>
      </c>
      <c r="BF211" s="5">
        <v>3.0</v>
      </c>
      <c r="BG211" s="5">
        <v>19.0</v>
      </c>
      <c r="BH211" s="5">
        <v>3.0</v>
      </c>
      <c r="BI211" s="5"/>
      <c r="BJ211" s="5">
        <v>4.0</v>
      </c>
      <c r="BK211" s="5"/>
      <c r="BL211" s="5">
        <v>4.0</v>
      </c>
      <c r="BM211" s="5">
        <v>5.0</v>
      </c>
      <c r="BN211" s="5" t="s">
        <v>212</v>
      </c>
      <c r="BO211" s="5"/>
      <c r="BP211" s="5">
        <v>327.0</v>
      </c>
      <c r="BQ211" s="5">
        <v>4.0</v>
      </c>
      <c r="BR211" s="5">
        <v>3.0</v>
      </c>
      <c r="BS211" s="5">
        <v>4.0</v>
      </c>
      <c r="BT211" s="5">
        <v>1.0</v>
      </c>
      <c r="BU211" s="5">
        <v>3.0</v>
      </c>
      <c r="BV211" s="5">
        <v>2.0</v>
      </c>
      <c r="BW211" s="5">
        <v>4.0</v>
      </c>
      <c r="BX211" s="5">
        <v>2.0</v>
      </c>
      <c r="BY211" s="5">
        <v>3.0</v>
      </c>
      <c r="BZ211" s="5">
        <v>4.0</v>
      </c>
      <c r="CA211" s="5">
        <v>4.0</v>
      </c>
      <c r="CB211" s="5">
        <v>1.0</v>
      </c>
      <c r="CC211" s="5">
        <v>4.0</v>
      </c>
      <c r="CD211" s="5">
        <v>3.0</v>
      </c>
      <c r="CE211" s="5">
        <v>3.0</v>
      </c>
      <c r="CF211" s="5">
        <v>4.0</v>
      </c>
      <c r="CG211" s="5">
        <v>4.0</v>
      </c>
      <c r="CH211" s="5">
        <v>1.0</v>
      </c>
      <c r="CI211" s="5">
        <v>3.0</v>
      </c>
      <c r="CJ211" s="5">
        <v>4.0</v>
      </c>
      <c r="CK211" s="5">
        <v>2.0</v>
      </c>
      <c r="CL211" s="5">
        <v>4.0</v>
      </c>
      <c r="CM211" s="5">
        <v>4.0</v>
      </c>
      <c r="CN211" s="5">
        <v>4.0</v>
      </c>
      <c r="CO211" s="5">
        <v>3.0</v>
      </c>
      <c r="CP211" s="5">
        <v>3.0</v>
      </c>
      <c r="CQ211" s="5">
        <v>1.0</v>
      </c>
      <c r="CR211" s="5">
        <v>4.0</v>
      </c>
      <c r="CS211" s="5">
        <v>2.0</v>
      </c>
      <c r="CT211" s="5">
        <v>5.0</v>
      </c>
      <c r="CU211" s="5">
        <v>2.0</v>
      </c>
      <c r="CV211" s="5">
        <v>4.0</v>
      </c>
      <c r="CW211" s="5">
        <v>3.0</v>
      </c>
      <c r="CX211" s="5">
        <v>3.0</v>
      </c>
      <c r="CY211" s="5">
        <v>1.0</v>
      </c>
      <c r="CZ211" s="5">
        <v>4.0</v>
      </c>
      <c r="DA211" s="5">
        <v>1.0</v>
      </c>
      <c r="DB211" s="5">
        <v>2.0</v>
      </c>
      <c r="DC211" s="5">
        <v>3.0</v>
      </c>
      <c r="DD211" s="5">
        <v>4.0</v>
      </c>
      <c r="DE211" s="5">
        <v>1.0</v>
      </c>
      <c r="DF211" s="5">
        <v>5.0</v>
      </c>
      <c r="DG211" s="5">
        <v>4.0</v>
      </c>
      <c r="DH211" s="5">
        <v>4.0</v>
      </c>
      <c r="DI211" s="5" t="s">
        <v>3229</v>
      </c>
      <c r="DJ211" s="5" t="s">
        <v>3231</v>
      </c>
      <c r="DK211" s="5">
        <f t="shared" si="4"/>
        <v>5.727272727</v>
      </c>
      <c r="DL211" s="5">
        <f t="shared" si="5"/>
        <v>2.25</v>
      </c>
      <c r="DM211" s="5">
        <f t="shared" si="6"/>
        <v>4.75</v>
      </c>
      <c r="DN211" s="5">
        <f t="shared" si="7"/>
        <v>1</v>
      </c>
      <c r="DO211" s="5">
        <f t="shared" ref="DO211:DP211" si="218">IF($K211=1,Q211,IF($K211=2,S211,IF($K211=3,U211)))</f>
        <v>2</v>
      </c>
      <c r="DP211" s="5">
        <f t="shared" si="218"/>
        <v>2</v>
      </c>
      <c r="DQ211" s="5">
        <f t="shared" si="9"/>
        <v>4</v>
      </c>
      <c r="DR211" s="5">
        <f t="shared" si="10"/>
        <v>1.5</v>
      </c>
      <c r="DS211" s="22" t="s">
        <v>3239</v>
      </c>
    </row>
    <row r="212" ht="15.75" customHeight="1">
      <c r="A212" s="23">
        <v>330.0</v>
      </c>
      <c r="B212" s="24">
        <v>43341.0</v>
      </c>
      <c r="C212" s="25" t="s">
        <v>461</v>
      </c>
      <c r="D212" s="23">
        <v>39.0</v>
      </c>
      <c r="E212" s="23">
        <v>4.0</v>
      </c>
      <c r="F212" s="6">
        <f t="shared" si="2"/>
        <v>1</v>
      </c>
      <c r="G212" s="6">
        <f t="shared" si="3"/>
        <v>1</v>
      </c>
      <c r="H212" s="23">
        <v>3.0</v>
      </c>
      <c r="I212" s="3">
        <v>153.0</v>
      </c>
      <c r="J212" s="23">
        <v>327.0</v>
      </c>
      <c r="K212" s="23">
        <v>3.0</v>
      </c>
      <c r="L212" s="25"/>
      <c r="M212" s="23">
        <v>0.0</v>
      </c>
      <c r="N212" s="25"/>
      <c r="O212" s="25" t="s">
        <v>68</v>
      </c>
      <c r="P212">
        <v>330.0</v>
      </c>
      <c r="Q212">
        <v>2.0</v>
      </c>
      <c r="R212">
        <v>2.0</v>
      </c>
      <c r="S212">
        <v>5.0</v>
      </c>
      <c r="T212">
        <v>1.0</v>
      </c>
      <c r="U212">
        <v>6.0</v>
      </c>
      <c r="V212">
        <v>1.0</v>
      </c>
      <c r="W212" s="5">
        <v>330.0</v>
      </c>
      <c r="X212" s="5">
        <v>3.0</v>
      </c>
      <c r="Y212" s="5">
        <v>4.0</v>
      </c>
      <c r="Z212" s="5">
        <v>5.0</v>
      </c>
      <c r="AA212" s="5">
        <v>5.0</v>
      </c>
      <c r="AB212" s="5">
        <v>5.0</v>
      </c>
      <c r="AC212" s="5">
        <v>4.0</v>
      </c>
      <c r="AD212" s="5">
        <v>4.0</v>
      </c>
      <c r="AE212" s="5">
        <v>4.0</v>
      </c>
      <c r="AF212" s="5">
        <v>4.0</v>
      </c>
      <c r="AG212" s="5">
        <v>4.0</v>
      </c>
      <c r="AH212" s="5">
        <v>4.0</v>
      </c>
      <c r="AI212" s="5">
        <v>5.0</v>
      </c>
      <c r="AJ212" s="5">
        <v>2.0</v>
      </c>
      <c r="AK212" s="5">
        <v>3.0</v>
      </c>
      <c r="AL212" s="5">
        <v>1.0</v>
      </c>
      <c r="AM212" s="5" t="s">
        <v>2510</v>
      </c>
      <c r="AN212" s="5"/>
      <c r="AO212" s="5">
        <v>2.0</v>
      </c>
      <c r="AP212" s="5">
        <v>5.0</v>
      </c>
      <c r="AQ212" s="5">
        <v>6.0</v>
      </c>
      <c r="AR212" s="5">
        <v>0.0</v>
      </c>
      <c r="AS212" s="5">
        <v>1.0</v>
      </c>
      <c r="AT212" s="5">
        <v>0.0</v>
      </c>
      <c r="AU212" s="5">
        <v>1.0</v>
      </c>
      <c r="AV212" s="5">
        <v>5.0</v>
      </c>
      <c r="AW212" s="5">
        <v>6.0</v>
      </c>
      <c r="AX212" s="5">
        <v>6.0</v>
      </c>
      <c r="AY212" s="5">
        <v>6.0</v>
      </c>
      <c r="AZ212" s="5">
        <v>6.0</v>
      </c>
      <c r="BA212" s="5">
        <v>2.0</v>
      </c>
      <c r="BB212" s="5"/>
      <c r="BC212" s="5">
        <v>3.0</v>
      </c>
      <c r="BD212" s="5" t="s">
        <v>2511</v>
      </c>
      <c r="BE212" s="5" t="s">
        <v>132</v>
      </c>
      <c r="BF212" s="5">
        <v>4.0</v>
      </c>
      <c r="BG212" s="5">
        <v>20.0</v>
      </c>
      <c r="BH212" s="5">
        <v>3.0</v>
      </c>
      <c r="BI212" s="5"/>
      <c r="BJ212" s="5">
        <v>1.0</v>
      </c>
      <c r="BK212" s="5"/>
      <c r="BL212" s="5">
        <v>5.0</v>
      </c>
      <c r="BM212" s="5">
        <v>5.0</v>
      </c>
      <c r="BN212" s="5" t="s">
        <v>150</v>
      </c>
      <c r="BO212" s="5" t="s">
        <v>2512</v>
      </c>
      <c r="BP212" s="5">
        <v>330.0</v>
      </c>
      <c r="BQ212" s="5">
        <v>5.0</v>
      </c>
      <c r="BR212" s="5">
        <v>3.0</v>
      </c>
      <c r="BS212" s="5">
        <v>5.0</v>
      </c>
      <c r="BT212" s="5">
        <v>1.0</v>
      </c>
      <c r="BU212" s="5">
        <v>4.0</v>
      </c>
      <c r="BV212" s="5">
        <v>2.0</v>
      </c>
      <c r="BW212" s="5">
        <v>5.0</v>
      </c>
      <c r="BX212" s="5">
        <v>2.0</v>
      </c>
      <c r="BY212" s="5">
        <v>5.0</v>
      </c>
      <c r="BZ212" s="5">
        <v>5.0</v>
      </c>
      <c r="CA212" s="5">
        <v>5.0</v>
      </c>
      <c r="CB212" s="5">
        <v>1.0</v>
      </c>
      <c r="CC212" s="5">
        <v>4.0</v>
      </c>
      <c r="CD212" s="5">
        <v>4.0</v>
      </c>
      <c r="CE212" s="5">
        <v>4.0</v>
      </c>
      <c r="CF212" s="5">
        <v>3.0</v>
      </c>
      <c r="CG212" s="5">
        <v>5.0</v>
      </c>
      <c r="CH212" s="5">
        <v>1.0</v>
      </c>
      <c r="CI212" s="5">
        <v>1.0</v>
      </c>
      <c r="CJ212" s="5">
        <v>4.0</v>
      </c>
      <c r="CK212" s="5">
        <v>1.0</v>
      </c>
      <c r="CL212" s="5">
        <v>5.0</v>
      </c>
      <c r="CM212" s="5">
        <v>2.0</v>
      </c>
      <c r="CN212" s="5">
        <v>5.0</v>
      </c>
      <c r="CO212" s="5">
        <v>4.0</v>
      </c>
      <c r="CP212" s="5">
        <v>4.0</v>
      </c>
      <c r="CQ212" s="5">
        <v>1.0</v>
      </c>
      <c r="CR212" s="5">
        <v>4.0</v>
      </c>
      <c r="CS212" s="5">
        <v>1.0</v>
      </c>
      <c r="CT212" s="5">
        <v>5.0</v>
      </c>
      <c r="CU212" s="5">
        <v>2.0</v>
      </c>
      <c r="CV212" s="5">
        <v>5.0</v>
      </c>
      <c r="CW212" s="5">
        <v>4.0</v>
      </c>
      <c r="CX212" s="5">
        <v>5.0</v>
      </c>
      <c r="CY212" s="5">
        <v>5.0</v>
      </c>
      <c r="CZ212" s="5">
        <v>5.0</v>
      </c>
      <c r="DA212" s="5">
        <v>1.0</v>
      </c>
      <c r="DB212" s="5">
        <v>5.0</v>
      </c>
      <c r="DC212" s="5">
        <v>1.0</v>
      </c>
      <c r="DD212" s="5">
        <v>5.0</v>
      </c>
      <c r="DE212" s="5">
        <v>4.0</v>
      </c>
      <c r="DF212" s="5">
        <v>5.0</v>
      </c>
      <c r="DG212" s="5">
        <v>3.0</v>
      </c>
      <c r="DH212" s="5">
        <v>1.0</v>
      </c>
      <c r="DI212" s="5" t="s">
        <v>3245</v>
      </c>
      <c r="DJ212" s="5" t="s">
        <v>3246</v>
      </c>
      <c r="DK212" s="5">
        <f t="shared" si="4"/>
        <v>4.363636364</v>
      </c>
      <c r="DL212" s="5">
        <f t="shared" si="5"/>
        <v>0.5</v>
      </c>
      <c r="DM212" s="5">
        <f t="shared" si="6"/>
        <v>6</v>
      </c>
      <c r="DN212" s="5">
        <f t="shared" si="7"/>
        <v>1</v>
      </c>
      <c r="DO212" s="5">
        <f t="shared" ref="DO212:DP212" si="219">IF($K212=1,Q212,IF($K212=2,S212,IF($K212=3,U212)))</f>
        <v>6</v>
      </c>
      <c r="DP212" s="5">
        <f t="shared" si="219"/>
        <v>1</v>
      </c>
      <c r="DQ212" s="5" t="str">
        <f t="shared" si="9"/>
        <v/>
      </c>
      <c r="DR212" s="5" t="str">
        <f t="shared" si="10"/>
        <v/>
      </c>
      <c r="DS212" s="22" t="s">
        <v>3239</v>
      </c>
    </row>
    <row r="213" ht="15.75" customHeight="1">
      <c r="A213" s="23">
        <v>329.0</v>
      </c>
      <c r="B213" s="24">
        <v>43341.0</v>
      </c>
      <c r="C213" s="25" t="s">
        <v>461</v>
      </c>
      <c r="D213" s="23">
        <v>39.0</v>
      </c>
      <c r="E213" s="23">
        <v>4.0</v>
      </c>
      <c r="F213" s="6">
        <f t="shared" si="2"/>
        <v>1</v>
      </c>
      <c r="G213" s="6">
        <f t="shared" si="3"/>
        <v>1</v>
      </c>
      <c r="H213" s="23">
        <v>4.0</v>
      </c>
      <c r="I213" s="3">
        <v>154.0</v>
      </c>
      <c r="J213" s="23">
        <v>333.0</v>
      </c>
      <c r="K213" s="23">
        <v>3.0</v>
      </c>
      <c r="L213" s="25"/>
      <c r="M213" s="23">
        <v>0.0</v>
      </c>
      <c r="N213" s="25"/>
      <c r="O213" s="25" t="s">
        <v>68</v>
      </c>
      <c r="P213">
        <v>329.0</v>
      </c>
      <c r="Q213">
        <v>4.0</v>
      </c>
      <c r="R213">
        <v>0.0</v>
      </c>
      <c r="S213">
        <v>5.0</v>
      </c>
      <c r="T213">
        <v>1.0</v>
      </c>
      <c r="U213">
        <v>6.0</v>
      </c>
      <c r="V213">
        <v>1.0</v>
      </c>
      <c r="W213" s="5">
        <v>329.0</v>
      </c>
      <c r="X213" s="5">
        <v>3.0</v>
      </c>
      <c r="Y213" s="5">
        <v>7.0</v>
      </c>
      <c r="Z213" s="5">
        <v>7.0</v>
      </c>
      <c r="AA213" s="5">
        <v>7.0</v>
      </c>
      <c r="AB213" s="5">
        <v>6.0</v>
      </c>
      <c r="AC213" s="5">
        <v>7.0</v>
      </c>
      <c r="AD213" s="5">
        <v>6.0</v>
      </c>
      <c r="AE213" s="5">
        <v>1.0</v>
      </c>
      <c r="AF213" s="5">
        <v>6.0</v>
      </c>
      <c r="AG213" s="5">
        <v>1.0</v>
      </c>
      <c r="AH213" s="5">
        <v>6.0</v>
      </c>
      <c r="AI213" s="5">
        <v>5.0</v>
      </c>
      <c r="AJ213" s="5">
        <v>3.0</v>
      </c>
      <c r="AK213" s="5">
        <v>4.0</v>
      </c>
      <c r="AL213" s="5">
        <v>1.0</v>
      </c>
      <c r="AM213" s="5" t="s">
        <v>2506</v>
      </c>
      <c r="AN213" s="5"/>
      <c r="AO213" s="5">
        <v>4.0</v>
      </c>
      <c r="AP213" s="5">
        <v>5.0</v>
      </c>
      <c r="AQ213" s="5">
        <v>5.0</v>
      </c>
      <c r="AR213" s="5">
        <v>3.0</v>
      </c>
      <c r="AS213" s="5">
        <v>2.0</v>
      </c>
      <c r="AT213" s="5">
        <v>1.0</v>
      </c>
      <c r="AU213" s="5">
        <v>1.0</v>
      </c>
      <c r="AV213" s="5">
        <v>5.0</v>
      </c>
      <c r="AW213" s="5">
        <v>5.0</v>
      </c>
      <c r="AX213" s="5">
        <v>5.0</v>
      </c>
      <c r="AY213" s="5">
        <v>5.0</v>
      </c>
      <c r="AZ213" s="5">
        <v>5.0</v>
      </c>
      <c r="BA213" s="5">
        <v>2.0</v>
      </c>
      <c r="BB213" s="5"/>
      <c r="BC213" s="5">
        <v>2.0</v>
      </c>
      <c r="BD213" s="5"/>
      <c r="BE213" s="5" t="s">
        <v>132</v>
      </c>
      <c r="BF213" s="5">
        <v>3.0</v>
      </c>
      <c r="BG213" s="5">
        <v>20.0</v>
      </c>
      <c r="BH213" s="5">
        <v>3.0</v>
      </c>
      <c r="BI213" s="5"/>
      <c r="BJ213" s="5" t="s">
        <v>391</v>
      </c>
      <c r="BK213" s="5" t="s">
        <v>227</v>
      </c>
      <c r="BL213" s="5">
        <v>4.0</v>
      </c>
      <c r="BM213" s="5">
        <v>5.0</v>
      </c>
      <c r="BN213" s="5" t="s">
        <v>243</v>
      </c>
      <c r="BO213" s="5" t="s">
        <v>2507</v>
      </c>
      <c r="BP213" s="5">
        <v>329.0</v>
      </c>
      <c r="BQ213" s="5">
        <v>3.0</v>
      </c>
      <c r="BR213" s="5">
        <v>3.0</v>
      </c>
      <c r="BS213" s="5">
        <v>4.0</v>
      </c>
      <c r="BT213" s="5">
        <v>3.0</v>
      </c>
      <c r="BU213" s="5">
        <v>4.0</v>
      </c>
      <c r="BV213" s="5">
        <v>4.0</v>
      </c>
      <c r="BW213" s="5">
        <v>5.0</v>
      </c>
      <c r="BX213" s="5">
        <v>4.0</v>
      </c>
      <c r="BY213" s="5">
        <v>4.0</v>
      </c>
      <c r="BZ213" s="5">
        <v>4.0</v>
      </c>
      <c r="CA213" s="5">
        <v>4.0</v>
      </c>
      <c r="CB213" s="5">
        <v>2.0</v>
      </c>
      <c r="CC213" s="5">
        <v>4.0</v>
      </c>
      <c r="CD213" s="5">
        <v>4.0</v>
      </c>
      <c r="CE213" s="5">
        <v>3.0</v>
      </c>
      <c r="CF213" s="5">
        <v>4.0</v>
      </c>
      <c r="CG213" s="5">
        <v>4.0</v>
      </c>
      <c r="CH213" s="5">
        <v>4.0</v>
      </c>
      <c r="CI213" s="5">
        <v>4.0</v>
      </c>
      <c r="CJ213" s="5">
        <v>4.0</v>
      </c>
      <c r="CK213" s="5">
        <v>4.0</v>
      </c>
      <c r="CL213" s="5">
        <v>3.0</v>
      </c>
      <c r="CM213" s="5">
        <v>4.0</v>
      </c>
      <c r="CN213" s="5">
        <v>4.0</v>
      </c>
      <c r="CO213" s="5">
        <v>3.0</v>
      </c>
      <c r="CP213" s="5">
        <v>3.0</v>
      </c>
      <c r="CQ213" s="5">
        <v>2.0</v>
      </c>
      <c r="CR213" s="5">
        <v>4.0</v>
      </c>
      <c r="CS213" s="5">
        <v>3.0</v>
      </c>
      <c r="CT213" s="5">
        <v>4.0</v>
      </c>
      <c r="CU213" s="5">
        <v>4.0</v>
      </c>
      <c r="CV213" s="5">
        <v>4.0</v>
      </c>
      <c r="CW213" s="5">
        <v>4.0</v>
      </c>
      <c r="CX213" s="5">
        <v>3.0</v>
      </c>
      <c r="CY213" s="5">
        <v>4.0</v>
      </c>
      <c r="CZ213" s="5">
        <v>4.0</v>
      </c>
      <c r="DA213" s="5">
        <v>2.0</v>
      </c>
      <c r="DB213" s="5">
        <v>5.0</v>
      </c>
      <c r="DC213" s="5">
        <v>4.0</v>
      </c>
      <c r="DD213" s="5">
        <v>4.0</v>
      </c>
      <c r="DE213" s="5">
        <v>4.0</v>
      </c>
      <c r="DF213" s="5">
        <v>5.0</v>
      </c>
      <c r="DG213" s="5">
        <v>4.0</v>
      </c>
      <c r="DH213" s="5">
        <v>4.0</v>
      </c>
      <c r="DI213" s="5" t="s">
        <v>3260</v>
      </c>
      <c r="DJ213" s="5" t="s">
        <v>3261</v>
      </c>
      <c r="DK213" s="5">
        <f t="shared" si="4"/>
        <v>6.454545455</v>
      </c>
      <c r="DL213" s="5">
        <f t="shared" si="5"/>
        <v>1.75</v>
      </c>
      <c r="DM213" s="5">
        <f t="shared" si="6"/>
        <v>5</v>
      </c>
      <c r="DN213" s="5">
        <f t="shared" si="7"/>
        <v>1</v>
      </c>
      <c r="DO213" s="5">
        <f t="shared" ref="DO213:DP213" si="220">IF($K213=1,Q213,IF($K213=2,S213,IF($K213=3,U213)))</f>
        <v>6</v>
      </c>
      <c r="DP213" s="5">
        <f t="shared" si="220"/>
        <v>1</v>
      </c>
      <c r="DQ213" s="5">
        <f t="shared" si="9"/>
        <v>3</v>
      </c>
      <c r="DR213" s="5">
        <f t="shared" si="10"/>
        <v>1</v>
      </c>
      <c r="DS213" s="22" t="s">
        <v>3269</v>
      </c>
    </row>
    <row r="214" ht="15.75" customHeight="1">
      <c r="A214" s="23">
        <v>333.0</v>
      </c>
      <c r="B214" s="24">
        <v>43341.0</v>
      </c>
      <c r="C214" s="25" t="s">
        <v>461</v>
      </c>
      <c r="D214" s="23">
        <v>39.0</v>
      </c>
      <c r="E214" s="23">
        <v>4.0</v>
      </c>
      <c r="F214" s="6">
        <f t="shared" si="2"/>
        <v>1</v>
      </c>
      <c r="G214" s="28">
        <f t="shared" si="3"/>
        <v>1</v>
      </c>
      <c r="H214" s="23">
        <v>4.0</v>
      </c>
      <c r="I214" s="3">
        <v>154.0</v>
      </c>
      <c r="J214" s="23">
        <v>329.0</v>
      </c>
      <c r="K214" s="23">
        <v>3.0</v>
      </c>
      <c r="L214" s="25"/>
      <c r="M214" s="23">
        <v>0.0</v>
      </c>
      <c r="N214" s="25"/>
      <c r="O214" s="25" t="s">
        <v>68</v>
      </c>
      <c r="P214">
        <v>333.0</v>
      </c>
      <c r="Q214">
        <v>4.0</v>
      </c>
      <c r="R214">
        <v>1.0</v>
      </c>
      <c r="S214">
        <v>5.0</v>
      </c>
      <c r="T214">
        <v>1.0</v>
      </c>
      <c r="U214">
        <v>3.0</v>
      </c>
      <c r="V214">
        <v>1.0</v>
      </c>
      <c r="W214" s="5">
        <v>333.0</v>
      </c>
      <c r="X214" s="5">
        <v>3.0</v>
      </c>
      <c r="Y214" s="5">
        <v>5.0</v>
      </c>
      <c r="Z214" s="5">
        <v>3.0</v>
      </c>
      <c r="AA214" s="5">
        <v>4.0</v>
      </c>
      <c r="AB214" s="5">
        <v>4.0</v>
      </c>
      <c r="AC214" s="5">
        <v>3.0</v>
      </c>
      <c r="AD214" s="5">
        <v>5.0</v>
      </c>
      <c r="AE214" s="5">
        <v>3.0</v>
      </c>
      <c r="AF214" s="5">
        <v>5.0</v>
      </c>
      <c r="AG214" s="5">
        <v>2.0</v>
      </c>
      <c r="AH214" s="5">
        <v>5.0</v>
      </c>
      <c r="AI214" s="5">
        <v>4.0</v>
      </c>
      <c r="AJ214" s="5">
        <v>2.0</v>
      </c>
      <c r="AK214" s="5">
        <v>3.0</v>
      </c>
      <c r="AL214" s="5">
        <v>2.0</v>
      </c>
      <c r="AM214" s="5"/>
      <c r="AN214" s="5" t="s">
        <v>2522</v>
      </c>
      <c r="AO214" s="5">
        <v>3.0</v>
      </c>
      <c r="AP214" s="5">
        <v>3.0</v>
      </c>
      <c r="AQ214" s="5">
        <v>2.0</v>
      </c>
      <c r="AR214" s="5">
        <v>1.0</v>
      </c>
      <c r="AS214" s="5">
        <v>1.0</v>
      </c>
      <c r="AT214" s="5">
        <v>1.0</v>
      </c>
      <c r="AU214" s="5">
        <v>0.0</v>
      </c>
      <c r="AV214" s="5">
        <v>4.0</v>
      </c>
      <c r="AW214" s="5">
        <v>5.0</v>
      </c>
      <c r="AX214" s="5">
        <v>5.0</v>
      </c>
      <c r="AY214" s="5">
        <v>4.0</v>
      </c>
      <c r="AZ214" s="5">
        <v>5.0</v>
      </c>
      <c r="BA214" s="5">
        <v>2.0</v>
      </c>
      <c r="BB214" s="5"/>
      <c r="BC214" s="5">
        <v>2.0</v>
      </c>
      <c r="BD214" s="5"/>
      <c r="BE214" s="5" t="s">
        <v>139</v>
      </c>
      <c r="BF214" s="5">
        <v>7.0</v>
      </c>
      <c r="BG214" s="5">
        <v>33.0</v>
      </c>
      <c r="BH214" s="5">
        <v>2.0</v>
      </c>
      <c r="BI214" s="5"/>
      <c r="BJ214" s="5">
        <v>4.0</v>
      </c>
      <c r="BK214" s="5"/>
      <c r="BL214" s="5">
        <v>4.0</v>
      </c>
      <c r="BM214" s="5">
        <v>5.0</v>
      </c>
      <c r="BN214" s="5" t="s">
        <v>202</v>
      </c>
      <c r="BO214" s="5" t="s">
        <v>2524</v>
      </c>
      <c r="BP214" s="5">
        <v>333.0</v>
      </c>
      <c r="BQ214" s="5">
        <v>3.0</v>
      </c>
      <c r="BR214" s="5">
        <v>4.0</v>
      </c>
      <c r="BS214" s="5">
        <v>4.0</v>
      </c>
      <c r="BT214" s="5">
        <v>3.0</v>
      </c>
      <c r="BU214" s="5">
        <v>5.0</v>
      </c>
      <c r="BV214" s="5">
        <v>2.0</v>
      </c>
      <c r="BW214" s="5">
        <v>4.0</v>
      </c>
      <c r="BX214" s="5">
        <v>2.0</v>
      </c>
      <c r="BY214" s="5">
        <v>3.0</v>
      </c>
      <c r="BZ214" s="5">
        <v>5.0</v>
      </c>
      <c r="CA214" s="5">
        <v>3.0</v>
      </c>
      <c r="CB214" s="5">
        <v>1.0</v>
      </c>
      <c r="CC214" s="5">
        <v>4.0</v>
      </c>
      <c r="CD214" s="5">
        <v>3.0</v>
      </c>
      <c r="CE214" s="5">
        <v>4.0</v>
      </c>
      <c r="CF214" s="5">
        <v>4.0</v>
      </c>
      <c r="CG214" s="5">
        <v>2.0</v>
      </c>
      <c r="CH214" s="5">
        <v>2.0</v>
      </c>
      <c r="CI214" s="5">
        <v>5.0</v>
      </c>
      <c r="CJ214" s="5">
        <v>5.0</v>
      </c>
      <c r="CK214" s="5">
        <v>2.0</v>
      </c>
      <c r="CL214" s="5">
        <v>4.0</v>
      </c>
      <c r="CM214" s="5">
        <v>4.0</v>
      </c>
      <c r="CN214" s="5">
        <v>4.0</v>
      </c>
      <c r="CO214" s="5">
        <v>2.0</v>
      </c>
      <c r="CP214" s="5">
        <v>3.0</v>
      </c>
      <c r="CQ214" s="5">
        <v>2.0</v>
      </c>
      <c r="CR214" s="5">
        <v>5.0</v>
      </c>
      <c r="CS214" s="5">
        <v>4.0</v>
      </c>
      <c r="CT214" s="5">
        <v>5.0</v>
      </c>
      <c r="CU214" s="5">
        <v>2.0</v>
      </c>
      <c r="CV214" s="5">
        <v>3.0</v>
      </c>
      <c r="CW214" s="5">
        <v>4.0</v>
      </c>
      <c r="CX214" s="5">
        <v>3.0</v>
      </c>
      <c r="CY214" s="5">
        <v>2.0</v>
      </c>
      <c r="CZ214" s="5">
        <v>4.0</v>
      </c>
      <c r="DA214" s="5">
        <v>4.0</v>
      </c>
      <c r="DB214" s="5">
        <v>5.0</v>
      </c>
      <c r="DC214" s="5">
        <v>2.0</v>
      </c>
      <c r="DD214" s="5">
        <v>5.0</v>
      </c>
      <c r="DE214" s="5">
        <v>1.0</v>
      </c>
      <c r="DF214" s="5">
        <v>4.0</v>
      </c>
      <c r="DG214" s="5">
        <v>3.0</v>
      </c>
      <c r="DH214" s="5">
        <v>5.0</v>
      </c>
      <c r="DI214" s="5" t="s">
        <v>3276</v>
      </c>
      <c r="DJ214" s="5" t="s">
        <v>3277</v>
      </c>
      <c r="DK214" s="5">
        <f t="shared" si="4"/>
        <v>4.454545455</v>
      </c>
      <c r="DL214" s="5">
        <f t="shared" si="5"/>
        <v>0.75</v>
      </c>
      <c r="DM214" s="5">
        <f t="shared" si="6"/>
        <v>4.75</v>
      </c>
      <c r="DN214" s="5">
        <f t="shared" si="7"/>
        <v>1</v>
      </c>
      <c r="DO214" s="5">
        <f t="shared" ref="DO214:DP214" si="221">IF($K214=1,Q214,IF($K214=2,S214,IF($K214=3,U214)))</f>
        <v>3</v>
      </c>
      <c r="DP214" s="5">
        <f t="shared" si="221"/>
        <v>1</v>
      </c>
      <c r="DQ214" s="5" t="str">
        <f t="shared" si="9"/>
        <v/>
      </c>
      <c r="DR214" s="5" t="str">
        <f t="shared" si="10"/>
        <v/>
      </c>
      <c r="DS214" s="22" t="s">
        <v>3269</v>
      </c>
    </row>
    <row r="215" ht="15.75" customHeight="1">
      <c r="A215" s="23">
        <v>328.0</v>
      </c>
      <c r="B215" s="24">
        <v>43341.0</v>
      </c>
      <c r="C215" s="25" t="s">
        <v>461</v>
      </c>
      <c r="D215" s="23">
        <v>39.0</v>
      </c>
      <c r="E215" s="23">
        <v>4.0</v>
      </c>
      <c r="F215" s="6">
        <f t="shared" si="2"/>
        <v>1</v>
      </c>
      <c r="G215" s="6">
        <f t="shared" si="3"/>
        <v>1</v>
      </c>
      <c r="H215" s="23">
        <v>5.0</v>
      </c>
      <c r="I215" s="3">
        <v>155.0</v>
      </c>
      <c r="J215" s="23">
        <v>331.0</v>
      </c>
      <c r="K215" s="23">
        <v>1.0</v>
      </c>
      <c r="L215" s="25"/>
      <c r="M215" s="23">
        <v>0.0</v>
      </c>
      <c r="N215" s="25"/>
      <c r="O215" s="25" t="s">
        <v>68</v>
      </c>
      <c r="P215">
        <v>328.0</v>
      </c>
      <c r="Q215">
        <v>6.0</v>
      </c>
      <c r="R215">
        <v>1.0</v>
      </c>
      <c r="S215">
        <v>2.0</v>
      </c>
      <c r="T215">
        <v>0.0</v>
      </c>
      <c r="U215">
        <v>3.0</v>
      </c>
      <c r="V215">
        <v>0.0</v>
      </c>
      <c r="W215" s="5">
        <v>328.0</v>
      </c>
      <c r="X215" s="5">
        <v>1.0</v>
      </c>
      <c r="Y215" s="5">
        <v>6.0</v>
      </c>
      <c r="Z215" s="5">
        <v>5.0</v>
      </c>
      <c r="AA215" s="5">
        <v>6.0</v>
      </c>
      <c r="AB215" s="5">
        <v>6.0</v>
      </c>
      <c r="AC215" s="5">
        <v>6.0</v>
      </c>
      <c r="AD215" s="5">
        <v>6.0</v>
      </c>
      <c r="AE215" s="5">
        <v>3.0</v>
      </c>
      <c r="AF215" s="5">
        <v>5.0</v>
      </c>
      <c r="AG215" s="5">
        <v>3.0</v>
      </c>
      <c r="AH215" s="5">
        <v>6.0</v>
      </c>
      <c r="AI215" s="5">
        <v>5.0</v>
      </c>
      <c r="AJ215" s="5">
        <v>3.0</v>
      </c>
      <c r="AK215" s="5">
        <v>4.0</v>
      </c>
      <c r="AL215" s="5">
        <v>2.0</v>
      </c>
      <c r="AM215" s="5"/>
      <c r="AN215" s="5" t="s">
        <v>2502</v>
      </c>
      <c r="AO215" s="5">
        <v>4.0</v>
      </c>
      <c r="AP215" s="5">
        <v>3.0</v>
      </c>
      <c r="AQ215" s="5">
        <v>4.0</v>
      </c>
      <c r="AR215" s="5">
        <v>4.0</v>
      </c>
      <c r="AS215" s="5">
        <v>3.0</v>
      </c>
      <c r="AT215" s="5">
        <v>0.0</v>
      </c>
      <c r="AU215" s="5">
        <v>0.0</v>
      </c>
      <c r="AV215" s="5">
        <v>5.0</v>
      </c>
      <c r="AW215" s="5">
        <v>5.0</v>
      </c>
      <c r="AX215" s="5">
        <v>4.0</v>
      </c>
      <c r="AY215" s="5">
        <v>5.0</v>
      </c>
      <c r="AZ215" s="5">
        <v>5.0</v>
      </c>
      <c r="BA215" s="5">
        <v>2.0</v>
      </c>
      <c r="BB215" s="5"/>
      <c r="BC215" s="5">
        <v>2.0</v>
      </c>
      <c r="BD215" s="5"/>
      <c r="BE215" s="5" t="s">
        <v>132</v>
      </c>
      <c r="BF215" s="5">
        <v>1.0</v>
      </c>
      <c r="BG215" s="5">
        <v>18.0</v>
      </c>
      <c r="BH215" s="5">
        <v>3.0</v>
      </c>
      <c r="BI215" s="5"/>
      <c r="BJ215" s="5">
        <v>4.0</v>
      </c>
      <c r="BK215" s="5"/>
      <c r="BL215" s="5">
        <v>3.0</v>
      </c>
      <c r="BM215" s="5">
        <v>5.0</v>
      </c>
      <c r="BN215" s="5" t="s">
        <v>202</v>
      </c>
      <c r="BO215" s="5"/>
      <c r="BP215" s="5">
        <v>328.0</v>
      </c>
      <c r="BQ215" s="5">
        <v>3.0</v>
      </c>
      <c r="BR215" s="5">
        <v>2.0</v>
      </c>
      <c r="BS215" s="5">
        <v>3.0</v>
      </c>
      <c r="BT215" s="5">
        <v>1.0</v>
      </c>
      <c r="BU215" s="5">
        <v>4.0</v>
      </c>
      <c r="BV215" s="5">
        <v>2.0</v>
      </c>
      <c r="BW215" s="5">
        <v>4.0</v>
      </c>
      <c r="BX215" s="5">
        <v>4.0</v>
      </c>
      <c r="BY215" s="5">
        <v>3.0</v>
      </c>
      <c r="BZ215" s="5">
        <v>4.0</v>
      </c>
      <c r="CA215" s="5">
        <v>4.0</v>
      </c>
      <c r="CB215" s="5">
        <v>2.0</v>
      </c>
      <c r="CC215" s="5">
        <v>4.0</v>
      </c>
      <c r="CD215" s="5">
        <v>4.0</v>
      </c>
      <c r="CE215" s="5">
        <v>4.0</v>
      </c>
      <c r="CF215" s="5">
        <v>3.0</v>
      </c>
      <c r="CG215" s="5">
        <v>4.0</v>
      </c>
      <c r="CH215" s="5">
        <v>3.0</v>
      </c>
      <c r="CI215" s="5">
        <v>4.0</v>
      </c>
      <c r="CJ215" s="5">
        <v>4.0</v>
      </c>
      <c r="CK215" s="5">
        <v>4.0</v>
      </c>
      <c r="CL215" s="5">
        <v>4.0</v>
      </c>
      <c r="CM215" s="5">
        <v>2.0</v>
      </c>
      <c r="CN215" s="5">
        <v>3.0</v>
      </c>
      <c r="CO215" s="5">
        <v>3.0</v>
      </c>
      <c r="CP215" s="5">
        <v>2.0</v>
      </c>
      <c r="CQ215" s="5">
        <v>5.0</v>
      </c>
      <c r="CR215" s="5">
        <v>4.0</v>
      </c>
      <c r="CS215" s="5">
        <v>4.0</v>
      </c>
      <c r="CT215" s="5">
        <v>4.0</v>
      </c>
      <c r="CU215" s="5">
        <v>4.0</v>
      </c>
      <c r="CV215" s="5">
        <v>4.0</v>
      </c>
      <c r="CW215" s="5">
        <v>5.0</v>
      </c>
      <c r="CX215" s="5">
        <v>3.0</v>
      </c>
      <c r="CY215" s="5">
        <v>4.0</v>
      </c>
      <c r="CZ215" s="5">
        <v>4.0</v>
      </c>
      <c r="DA215" s="5">
        <v>2.0</v>
      </c>
      <c r="DB215" s="5">
        <v>4.0</v>
      </c>
      <c r="DC215" s="5">
        <v>5.0</v>
      </c>
      <c r="DD215" s="5">
        <v>5.0</v>
      </c>
      <c r="DE215" s="5">
        <v>4.0</v>
      </c>
      <c r="DF215" s="5">
        <v>4.0</v>
      </c>
      <c r="DG215" s="5">
        <v>4.0</v>
      </c>
      <c r="DH215" s="5">
        <v>2.0</v>
      </c>
      <c r="DI215" s="5" t="s">
        <v>3291</v>
      </c>
      <c r="DJ215" s="5" t="s">
        <v>3292</v>
      </c>
      <c r="DK215" s="5">
        <f t="shared" si="4"/>
        <v>5.545454545</v>
      </c>
      <c r="DL215" s="5">
        <f t="shared" si="5"/>
        <v>1.75</v>
      </c>
      <c r="DM215" s="5">
        <f t="shared" si="6"/>
        <v>4.75</v>
      </c>
      <c r="DN215" s="5">
        <f t="shared" si="7"/>
        <v>1</v>
      </c>
      <c r="DO215" s="5">
        <f t="shared" ref="DO215:DP215" si="222">IF($K215=1,Q215,IF($K215=2,S215,IF($K215=3,U215)))</f>
        <v>6</v>
      </c>
      <c r="DP215" s="5">
        <f t="shared" si="222"/>
        <v>1</v>
      </c>
      <c r="DQ215" s="5">
        <f t="shared" si="9"/>
        <v>3</v>
      </c>
      <c r="DR215" s="5">
        <f t="shared" si="10"/>
        <v>1</v>
      </c>
      <c r="DS215" s="22" t="s">
        <v>3302</v>
      </c>
    </row>
    <row r="216" ht="15.75" customHeight="1">
      <c r="A216" s="23">
        <v>331.0</v>
      </c>
      <c r="B216" s="24">
        <v>43341.0</v>
      </c>
      <c r="C216" s="25" t="s">
        <v>461</v>
      </c>
      <c r="D216" s="23">
        <v>39.0</v>
      </c>
      <c r="E216" s="23">
        <v>4.0</v>
      </c>
      <c r="F216" s="6">
        <f t="shared" si="2"/>
        <v>1</v>
      </c>
      <c r="G216" s="6">
        <f t="shared" si="3"/>
        <v>1</v>
      </c>
      <c r="H216" s="23">
        <v>5.0</v>
      </c>
      <c r="I216" s="3">
        <v>155.0</v>
      </c>
      <c r="J216" s="23">
        <v>328.0</v>
      </c>
      <c r="K216" s="23">
        <v>1.0</v>
      </c>
      <c r="L216" s="25"/>
      <c r="M216" s="23">
        <v>0.0</v>
      </c>
      <c r="N216" s="25"/>
      <c r="O216" s="25" t="s">
        <v>68</v>
      </c>
      <c r="P216">
        <v>331.0</v>
      </c>
      <c r="Q216">
        <v>3.0</v>
      </c>
      <c r="R216">
        <v>1.0</v>
      </c>
      <c r="S216">
        <v>4.0</v>
      </c>
      <c r="T216">
        <v>0.0</v>
      </c>
      <c r="U216">
        <v>5.0</v>
      </c>
      <c r="V216">
        <v>1.0</v>
      </c>
      <c r="W216" s="5">
        <v>331.0</v>
      </c>
      <c r="X216" s="5">
        <v>1.0</v>
      </c>
      <c r="Y216" s="5">
        <v>7.0</v>
      </c>
      <c r="Z216" s="5">
        <v>7.0</v>
      </c>
      <c r="AA216" s="5">
        <v>7.0</v>
      </c>
      <c r="AB216" s="5">
        <v>7.0</v>
      </c>
      <c r="AC216" s="5">
        <v>7.0</v>
      </c>
      <c r="AD216" s="5">
        <v>5.0</v>
      </c>
      <c r="AE216" s="5">
        <v>4.0</v>
      </c>
      <c r="AF216" s="5">
        <v>5.0</v>
      </c>
      <c r="AG216" s="5">
        <v>4.0</v>
      </c>
      <c r="AH216" s="5">
        <v>7.0</v>
      </c>
      <c r="AI216" s="5">
        <v>5.0</v>
      </c>
      <c r="AJ216" s="5">
        <v>5.0</v>
      </c>
      <c r="AK216" s="5">
        <v>5.0</v>
      </c>
      <c r="AL216" s="5">
        <v>1.0</v>
      </c>
      <c r="AM216" s="5" t="s">
        <v>2517</v>
      </c>
      <c r="AN216" s="5"/>
      <c r="AO216" s="5">
        <v>4.0</v>
      </c>
      <c r="AP216" s="5">
        <v>3.0</v>
      </c>
      <c r="AQ216" s="5">
        <v>4.0</v>
      </c>
      <c r="AR216" s="5">
        <v>0.0</v>
      </c>
      <c r="AS216" s="5">
        <v>0.0</v>
      </c>
      <c r="AT216" s="5">
        <v>0.0</v>
      </c>
      <c r="AU216" s="5">
        <v>0.0</v>
      </c>
      <c r="AV216" s="5">
        <v>3.0</v>
      </c>
      <c r="AW216" s="5">
        <v>6.0</v>
      </c>
      <c r="AX216" s="5">
        <v>6.0</v>
      </c>
      <c r="AY216" s="5">
        <v>5.0</v>
      </c>
      <c r="AZ216" s="5">
        <v>6.0</v>
      </c>
      <c r="BA216" s="5">
        <v>2.0</v>
      </c>
      <c r="BB216" s="5"/>
      <c r="BC216" s="5">
        <v>2.0</v>
      </c>
      <c r="BD216" s="5"/>
      <c r="BE216" s="5" t="s">
        <v>139</v>
      </c>
      <c r="BF216" s="5">
        <v>1.0</v>
      </c>
      <c r="BG216" s="5">
        <v>18.0</v>
      </c>
      <c r="BH216" s="5">
        <v>3.0</v>
      </c>
      <c r="BI216" s="5"/>
      <c r="BJ216" s="5">
        <v>4.0</v>
      </c>
      <c r="BK216" s="5"/>
      <c r="BL216" s="5">
        <v>5.0</v>
      </c>
      <c r="BM216" s="5">
        <v>5.0</v>
      </c>
      <c r="BN216" s="5" t="s">
        <v>280</v>
      </c>
      <c r="BO216" s="5"/>
      <c r="BP216" s="5">
        <v>331.0</v>
      </c>
      <c r="BQ216" s="5">
        <v>3.0</v>
      </c>
      <c r="BR216" s="5">
        <v>4.0</v>
      </c>
      <c r="BS216" s="5">
        <v>5.0</v>
      </c>
      <c r="BT216" s="5">
        <v>3.0</v>
      </c>
      <c r="BU216" s="5">
        <v>4.0</v>
      </c>
      <c r="BV216" s="5">
        <v>2.0</v>
      </c>
      <c r="BW216" s="5">
        <v>5.0</v>
      </c>
      <c r="BX216" s="5">
        <v>4.0</v>
      </c>
      <c r="BY216" s="5">
        <v>2.0</v>
      </c>
      <c r="BZ216" s="5">
        <v>4.0</v>
      </c>
      <c r="CA216" s="5">
        <v>3.0</v>
      </c>
      <c r="CB216" s="5">
        <v>4.0</v>
      </c>
      <c r="CC216" s="5">
        <v>4.0</v>
      </c>
      <c r="CD216" s="5">
        <v>5.0</v>
      </c>
      <c r="CE216" s="5">
        <v>3.0</v>
      </c>
      <c r="CF216" s="5">
        <v>3.0</v>
      </c>
      <c r="CG216" s="5">
        <v>2.0</v>
      </c>
      <c r="CH216" s="5">
        <v>1.0</v>
      </c>
      <c r="CI216" s="5">
        <v>5.0</v>
      </c>
      <c r="CJ216" s="5">
        <v>3.0</v>
      </c>
      <c r="CK216" s="5">
        <v>4.0</v>
      </c>
      <c r="CL216" s="5">
        <v>5.0</v>
      </c>
      <c r="CM216" s="5">
        <v>3.0</v>
      </c>
      <c r="CN216" s="5">
        <v>2.0</v>
      </c>
      <c r="CO216" s="5">
        <v>4.0</v>
      </c>
      <c r="CP216" s="5">
        <v>2.0</v>
      </c>
      <c r="CQ216" s="5">
        <v>4.0</v>
      </c>
      <c r="CR216" s="5">
        <v>5.0</v>
      </c>
      <c r="CS216" s="5">
        <v>5.0</v>
      </c>
      <c r="CT216" s="5">
        <v>5.0</v>
      </c>
      <c r="CU216" s="5">
        <v>5.0</v>
      </c>
      <c r="CV216" s="5">
        <v>4.0</v>
      </c>
      <c r="CW216" s="5">
        <v>4.0</v>
      </c>
      <c r="CX216" s="5">
        <v>4.0</v>
      </c>
      <c r="CY216" s="5">
        <v>2.0</v>
      </c>
      <c r="CZ216" s="5">
        <v>2.0</v>
      </c>
      <c r="DA216" s="5">
        <v>4.0</v>
      </c>
      <c r="DB216" s="5">
        <v>4.0</v>
      </c>
      <c r="DC216" s="5">
        <v>4.0</v>
      </c>
      <c r="DD216" s="5">
        <v>4.0</v>
      </c>
      <c r="DE216" s="5">
        <v>5.0</v>
      </c>
      <c r="DF216" s="5">
        <v>4.0</v>
      </c>
      <c r="DG216" s="5">
        <v>3.0</v>
      </c>
      <c r="DH216" s="5">
        <v>3.0</v>
      </c>
      <c r="DI216" s="5" t="s">
        <v>3309</v>
      </c>
      <c r="DJ216" s="5" t="s">
        <v>3310</v>
      </c>
      <c r="DK216" s="5">
        <f t="shared" si="4"/>
        <v>5.909090909</v>
      </c>
      <c r="DL216" s="5">
        <f t="shared" si="5"/>
        <v>0</v>
      </c>
      <c r="DM216" s="5">
        <f t="shared" si="6"/>
        <v>5.75</v>
      </c>
      <c r="DN216" s="5">
        <f t="shared" si="7"/>
        <v>0</v>
      </c>
      <c r="DO216" s="5">
        <f t="shared" ref="DO216:DP216" si="223">IF($K216=1,Q216,IF($K216=2,S216,IF($K216=3,U216)))</f>
        <v>3</v>
      </c>
      <c r="DP216" s="5">
        <f t="shared" si="223"/>
        <v>1</v>
      </c>
      <c r="DQ216" s="5" t="str">
        <f t="shared" si="9"/>
        <v/>
      </c>
      <c r="DR216" s="5" t="str">
        <f t="shared" si="10"/>
        <v/>
      </c>
      <c r="DS216" s="22" t="s">
        <v>3302</v>
      </c>
    </row>
    <row r="217" ht="15.75" customHeight="1">
      <c r="A217" s="23">
        <v>324.0</v>
      </c>
      <c r="B217" s="24">
        <v>43341.0</v>
      </c>
      <c r="C217" s="25" t="s">
        <v>461</v>
      </c>
      <c r="D217" s="23">
        <v>39.0</v>
      </c>
      <c r="E217" s="23">
        <v>4.0</v>
      </c>
      <c r="F217" s="6">
        <f t="shared" si="2"/>
        <v>1</v>
      </c>
      <c r="G217" s="6">
        <f t="shared" si="3"/>
        <v>1</v>
      </c>
      <c r="H217" s="23">
        <v>6.0</v>
      </c>
      <c r="I217" s="3">
        <v>156.0</v>
      </c>
      <c r="J217" s="23">
        <v>325.0</v>
      </c>
      <c r="K217" s="23">
        <v>3.0</v>
      </c>
      <c r="L217" s="25"/>
      <c r="M217" s="23">
        <v>0.0</v>
      </c>
      <c r="N217" s="25"/>
      <c r="O217" s="25" t="s">
        <v>68</v>
      </c>
      <c r="P217">
        <v>324.0</v>
      </c>
      <c r="Q217">
        <v>1.0</v>
      </c>
      <c r="R217">
        <v>2.0</v>
      </c>
      <c r="S217">
        <v>6.0</v>
      </c>
      <c r="T217">
        <v>2.0</v>
      </c>
      <c r="U217">
        <v>2.0</v>
      </c>
      <c r="V217">
        <v>2.0</v>
      </c>
      <c r="W217" s="30">
        <v>324.0</v>
      </c>
      <c r="X217" s="5">
        <v>3.0</v>
      </c>
      <c r="Y217" s="5">
        <v>6.0</v>
      </c>
      <c r="Z217" s="5">
        <v>6.0</v>
      </c>
      <c r="AA217" s="5">
        <v>6.0</v>
      </c>
      <c r="AB217" s="5">
        <v>5.0</v>
      </c>
      <c r="AC217" s="5">
        <v>5.0</v>
      </c>
      <c r="AD217" s="5">
        <v>6.0</v>
      </c>
      <c r="AE217" s="5">
        <v>4.0</v>
      </c>
      <c r="AF217" s="5">
        <v>6.0</v>
      </c>
      <c r="AG217" s="5">
        <v>1.0</v>
      </c>
      <c r="AH217" s="5">
        <v>6.0</v>
      </c>
      <c r="AI217" s="5">
        <v>5.0</v>
      </c>
      <c r="AJ217" s="5">
        <v>4.0</v>
      </c>
      <c r="AK217" s="5">
        <v>2.0</v>
      </c>
      <c r="AL217" s="5">
        <v>2.0</v>
      </c>
      <c r="AM217" s="5"/>
      <c r="AN217" s="5" t="s">
        <v>2489</v>
      </c>
      <c r="AO217" s="5">
        <v>1.0</v>
      </c>
      <c r="AP217" s="5">
        <v>5.0</v>
      </c>
      <c r="AQ217" s="5">
        <v>2.0</v>
      </c>
      <c r="AR217" s="5">
        <v>3.0</v>
      </c>
      <c r="AS217" s="5">
        <v>3.0</v>
      </c>
      <c r="AT217" s="5">
        <v>3.0</v>
      </c>
      <c r="AU217" s="5">
        <v>4.0</v>
      </c>
      <c r="AV217" s="5">
        <v>5.0</v>
      </c>
      <c r="AW217" s="5">
        <v>4.0</v>
      </c>
      <c r="AX217" s="5">
        <v>3.0</v>
      </c>
      <c r="AY217" s="5">
        <v>4.0</v>
      </c>
      <c r="AZ217" s="5">
        <v>5.0</v>
      </c>
      <c r="BA217" s="5">
        <v>2.0</v>
      </c>
      <c r="BB217" s="5"/>
      <c r="BC217" s="5">
        <v>2.0</v>
      </c>
      <c r="BD217" s="5"/>
      <c r="BE217" s="5" t="s">
        <v>139</v>
      </c>
      <c r="BF217" s="5">
        <v>3.0</v>
      </c>
      <c r="BG217" s="5">
        <v>19.0</v>
      </c>
      <c r="BH217" s="5">
        <v>3.0</v>
      </c>
      <c r="BI217" s="5"/>
      <c r="BJ217" s="5">
        <v>4.0</v>
      </c>
      <c r="BK217" s="5"/>
      <c r="BL217" s="5">
        <v>4.0</v>
      </c>
      <c r="BM217" s="5">
        <v>5.0</v>
      </c>
      <c r="BN217" s="5" t="s">
        <v>133</v>
      </c>
      <c r="BO217" s="5"/>
      <c r="BP217" s="5">
        <v>324.0</v>
      </c>
      <c r="BQ217" s="5">
        <v>5.0</v>
      </c>
      <c r="BR217" s="5">
        <v>2.0</v>
      </c>
      <c r="BS217" s="5">
        <v>4.0</v>
      </c>
      <c r="BT217" s="5">
        <v>3.0</v>
      </c>
      <c r="BU217" s="5">
        <v>5.0</v>
      </c>
      <c r="BV217" s="5">
        <v>2.0</v>
      </c>
      <c r="BW217" s="5">
        <v>4.0</v>
      </c>
      <c r="BX217" s="5">
        <v>2.0</v>
      </c>
      <c r="BY217" s="5">
        <v>3.0</v>
      </c>
      <c r="BZ217" s="5">
        <v>5.0</v>
      </c>
      <c r="CA217" s="5">
        <v>5.0</v>
      </c>
      <c r="CB217" s="5">
        <v>2.0</v>
      </c>
      <c r="CC217" s="5">
        <v>4.0</v>
      </c>
      <c r="CD217" s="5">
        <v>3.0</v>
      </c>
      <c r="CE217" s="5">
        <v>5.0</v>
      </c>
      <c r="CF217" s="5">
        <v>4.0</v>
      </c>
      <c r="CG217" s="5">
        <v>5.0</v>
      </c>
      <c r="CH217" s="5">
        <v>3.0</v>
      </c>
      <c r="CI217" s="5">
        <v>3.0</v>
      </c>
      <c r="CJ217" s="5">
        <v>4.0</v>
      </c>
      <c r="CK217" s="5">
        <v>1.0</v>
      </c>
      <c r="CL217" s="5">
        <v>4.0</v>
      </c>
      <c r="CM217" s="5">
        <v>4.0</v>
      </c>
      <c r="CN217" s="5">
        <v>4.0</v>
      </c>
      <c r="CO217" s="5">
        <v>5.0</v>
      </c>
      <c r="CP217" s="5">
        <v>4.0</v>
      </c>
      <c r="CQ217" s="5">
        <v>2.0</v>
      </c>
      <c r="CR217" s="5">
        <v>4.0</v>
      </c>
      <c r="CS217" s="5">
        <v>3.0</v>
      </c>
      <c r="CT217" s="5">
        <v>4.0</v>
      </c>
      <c r="CU217" s="5">
        <v>3.0</v>
      </c>
      <c r="CV217" s="5">
        <v>4.0</v>
      </c>
      <c r="CW217" s="5">
        <v>5.0</v>
      </c>
      <c r="CX217" s="5">
        <v>2.0</v>
      </c>
      <c r="CY217" s="5">
        <v>3.0</v>
      </c>
      <c r="CZ217" s="5">
        <v>5.0</v>
      </c>
      <c r="DA217" s="5">
        <v>3.0</v>
      </c>
      <c r="DB217" s="5">
        <v>5.0</v>
      </c>
      <c r="DC217" s="5">
        <v>2.0</v>
      </c>
      <c r="DD217" s="5">
        <v>4.0</v>
      </c>
      <c r="DE217" s="5">
        <v>2.0</v>
      </c>
      <c r="DF217" s="5">
        <v>5.0</v>
      </c>
      <c r="DG217" s="5">
        <v>2.0</v>
      </c>
      <c r="DH217" s="5">
        <v>3.0</v>
      </c>
      <c r="DI217" s="5" t="s">
        <v>3330</v>
      </c>
      <c r="DJ217" s="5"/>
      <c r="DK217" s="5">
        <f t="shared" si="4"/>
        <v>5.636363636</v>
      </c>
      <c r="DL217" s="5">
        <f t="shared" si="5"/>
        <v>3.25</v>
      </c>
      <c r="DM217" s="5">
        <f t="shared" si="6"/>
        <v>4</v>
      </c>
      <c r="DN217" s="5">
        <f t="shared" si="7"/>
        <v>-2</v>
      </c>
      <c r="DO217" s="5">
        <f t="shared" ref="DO217:DP217" si="224">IF($K217=1,Q217,IF($K217=2,S217,IF($K217=3,U217)))</f>
        <v>2</v>
      </c>
      <c r="DP217" s="5">
        <f t="shared" si="224"/>
        <v>2</v>
      </c>
      <c r="DQ217" s="5">
        <f t="shared" si="9"/>
        <v>3</v>
      </c>
      <c r="DR217" s="5">
        <f t="shared" si="10"/>
        <v>1.5</v>
      </c>
      <c r="DS217" s="22" t="s">
        <v>3338</v>
      </c>
    </row>
    <row r="218" ht="15.75" customHeight="1">
      <c r="A218" s="23">
        <v>325.0</v>
      </c>
      <c r="B218" s="24">
        <v>43341.0</v>
      </c>
      <c r="C218" s="25" t="s">
        <v>461</v>
      </c>
      <c r="D218" s="23">
        <v>39.0</v>
      </c>
      <c r="E218" s="23">
        <v>4.0</v>
      </c>
      <c r="F218" s="6">
        <f t="shared" si="2"/>
        <v>1</v>
      </c>
      <c r="G218" s="6">
        <f t="shared" si="3"/>
        <v>1</v>
      </c>
      <c r="H218" s="23">
        <v>6.0</v>
      </c>
      <c r="I218" s="3">
        <v>156.0</v>
      </c>
      <c r="J218" s="23">
        <v>324.0</v>
      </c>
      <c r="K218" s="23">
        <v>3.0</v>
      </c>
      <c r="L218" s="25"/>
      <c r="M218" s="23">
        <v>0.0</v>
      </c>
      <c r="N218" s="25"/>
      <c r="O218" s="25" t="s">
        <v>68</v>
      </c>
      <c r="P218">
        <v>325.0</v>
      </c>
      <c r="Q218">
        <v>4.0</v>
      </c>
      <c r="R218">
        <v>0.0</v>
      </c>
      <c r="S218">
        <v>6.0</v>
      </c>
      <c r="T218">
        <v>2.0</v>
      </c>
      <c r="U218">
        <v>5.0</v>
      </c>
      <c r="V218">
        <v>1.0</v>
      </c>
      <c r="W218" s="5">
        <v>325.0</v>
      </c>
      <c r="X218" s="5">
        <v>3.0</v>
      </c>
      <c r="Y218" s="5">
        <v>7.0</v>
      </c>
      <c r="Z218" s="5">
        <v>7.0</v>
      </c>
      <c r="AA218" s="5">
        <v>7.0</v>
      </c>
      <c r="AB218" s="5">
        <v>7.0</v>
      </c>
      <c r="AC218" s="5">
        <v>7.0</v>
      </c>
      <c r="AD218" s="5">
        <v>6.0</v>
      </c>
      <c r="AE218" s="5">
        <v>1.0</v>
      </c>
      <c r="AF218" s="5">
        <v>7.0</v>
      </c>
      <c r="AG218" s="5">
        <v>1.0</v>
      </c>
      <c r="AH218" s="5">
        <v>6.0</v>
      </c>
      <c r="AI218" s="5">
        <v>6.0</v>
      </c>
      <c r="AJ218" s="5">
        <v>2.0</v>
      </c>
      <c r="AK218" s="5">
        <v>4.0</v>
      </c>
      <c r="AL218" s="5">
        <v>2.0</v>
      </c>
      <c r="AM218" s="5"/>
      <c r="AN218" s="5" t="s">
        <v>2492</v>
      </c>
      <c r="AO218" s="5">
        <v>2.0</v>
      </c>
      <c r="AP218" s="5">
        <v>6.0</v>
      </c>
      <c r="AQ218" s="5">
        <v>3.0</v>
      </c>
      <c r="AR218" s="5">
        <v>6.0</v>
      </c>
      <c r="AS218" s="5">
        <v>3.0</v>
      </c>
      <c r="AT218" s="5">
        <v>3.0</v>
      </c>
      <c r="AU218" s="5">
        <v>4.0</v>
      </c>
      <c r="AV218" s="5">
        <v>6.0</v>
      </c>
      <c r="AW218" s="5">
        <v>6.0</v>
      </c>
      <c r="AX218" s="5">
        <v>6.0</v>
      </c>
      <c r="AY218" s="5">
        <v>6.0</v>
      </c>
      <c r="AZ218" s="5">
        <v>3.0</v>
      </c>
      <c r="BA218" s="5">
        <v>2.0</v>
      </c>
      <c r="BB218" s="5"/>
      <c r="BC218" s="5">
        <v>2.0</v>
      </c>
      <c r="BD218" s="5"/>
      <c r="BE218" s="5" t="s">
        <v>132</v>
      </c>
      <c r="BF218" s="5">
        <v>2.0</v>
      </c>
      <c r="BG218" s="5">
        <v>19.0</v>
      </c>
      <c r="BH218" s="5">
        <v>3.0</v>
      </c>
      <c r="BI218" s="5"/>
      <c r="BJ218" s="5">
        <v>4.0</v>
      </c>
      <c r="BK218" s="5"/>
      <c r="BL218" s="5">
        <v>4.0</v>
      </c>
      <c r="BM218" s="5">
        <v>5.0</v>
      </c>
      <c r="BN218" s="5" t="s">
        <v>133</v>
      </c>
      <c r="BO218" s="5"/>
      <c r="BP218" s="5">
        <v>325.0</v>
      </c>
      <c r="BQ218" s="5">
        <v>5.0</v>
      </c>
      <c r="BR218" s="5">
        <v>4.0</v>
      </c>
      <c r="BS218" s="5">
        <v>5.0</v>
      </c>
      <c r="BT218" s="5">
        <v>4.0</v>
      </c>
      <c r="BU218" s="5">
        <v>4.0</v>
      </c>
      <c r="BV218" s="5">
        <v>4.0</v>
      </c>
      <c r="BW218" s="5">
        <v>4.0</v>
      </c>
      <c r="BX218" s="5">
        <v>4.0</v>
      </c>
      <c r="BY218" s="5">
        <v>2.0</v>
      </c>
      <c r="BZ218" s="5">
        <v>4.0</v>
      </c>
      <c r="CA218" s="5">
        <v>4.0</v>
      </c>
      <c r="CB218" s="5">
        <v>1.0</v>
      </c>
      <c r="CC218" s="5">
        <v>5.0</v>
      </c>
      <c r="CD218" s="5">
        <v>5.0</v>
      </c>
      <c r="CE218" s="5">
        <v>2.0</v>
      </c>
      <c r="CF218" s="5">
        <v>5.0</v>
      </c>
      <c r="CG218" s="5">
        <v>2.0</v>
      </c>
      <c r="CH218" s="5">
        <v>1.0</v>
      </c>
      <c r="CI218" s="5">
        <v>5.0</v>
      </c>
      <c r="CJ218" s="5">
        <v>3.0</v>
      </c>
      <c r="CK218" s="5">
        <v>1.0</v>
      </c>
      <c r="CL218" s="5">
        <v>5.0</v>
      </c>
      <c r="CM218" s="5">
        <v>4.0</v>
      </c>
      <c r="CN218" s="5">
        <v>2.0</v>
      </c>
      <c r="CO218" s="5">
        <v>3.0</v>
      </c>
      <c r="CP218" s="5">
        <v>5.0</v>
      </c>
      <c r="CQ218" s="5">
        <v>2.0</v>
      </c>
      <c r="CR218" s="5">
        <v>4.0</v>
      </c>
      <c r="CS218" s="5">
        <v>5.0</v>
      </c>
      <c r="CT218" s="5">
        <v>5.0</v>
      </c>
      <c r="CU218" s="5">
        <v>2.0</v>
      </c>
      <c r="CV218" s="5">
        <v>4.0</v>
      </c>
      <c r="CW218" s="5">
        <v>4.0</v>
      </c>
      <c r="CX218" s="5">
        <v>3.0</v>
      </c>
      <c r="CY218" s="5">
        <v>4.0</v>
      </c>
      <c r="CZ218" s="5">
        <v>5.0</v>
      </c>
      <c r="DA218" s="5">
        <v>4.0</v>
      </c>
      <c r="DB218" s="5">
        <v>5.0</v>
      </c>
      <c r="DC218" s="5">
        <v>1.0</v>
      </c>
      <c r="DD218" s="5">
        <v>4.0</v>
      </c>
      <c r="DE218" s="5">
        <v>2.0</v>
      </c>
      <c r="DF218" s="5">
        <v>4.0</v>
      </c>
      <c r="DG218" s="5">
        <v>4.0</v>
      </c>
      <c r="DH218" s="5">
        <v>2.0</v>
      </c>
      <c r="DI218" s="5" t="s">
        <v>3346</v>
      </c>
      <c r="DJ218" s="5" t="s">
        <v>3347</v>
      </c>
      <c r="DK218" s="5">
        <f t="shared" si="4"/>
        <v>6.727272727</v>
      </c>
      <c r="DL218" s="5">
        <f t="shared" si="5"/>
        <v>4</v>
      </c>
      <c r="DM218" s="5">
        <f t="shared" si="6"/>
        <v>5.25</v>
      </c>
      <c r="DN218" s="5">
        <f t="shared" si="7"/>
        <v>2</v>
      </c>
      <c r="DO218" s="5">
        <f t="shared" ref="DO218:DP218" si="225">IF($K218=1,Q218,IF($K218=2,S218,IF($K218=3,U218)))</f>
        <v>5</v>
      </c>
      <c r="DP218" s="5">
        <f t="shared" si="225"/>
        <v>1</v>
      </c>
      <c r="DQ218" s="5" t="str">
        <f t="shared" si="9"/>
        <v/>
      </c>
      <c r="DR218" s="5" t="str">
        <f t="shared" si="10"/>
        <v/>
      </c>
      <c r="DS218" s="22" t="s">
        <v>3338</v>
      </c>
    </row>
    <row r="219" ht="15.75" customHeight="1">
      <c r="A219" s="23">
        <v>337.0</v>
      </c>
      <c r="B219" s="24">
        <v>43342.0</v>
      </c>
      <c r="C219" s="25" t="s">
        <v>461</v>
      </c>
      <c r="D219" s="23">
        <v>40.0</v>
      </c>
      <c r="E219" s="23">
        <v>3.0</v>
      </c>
      <c r="F219" s="6">
        <f t="shared" si="2"/>
        <v>0</v>
      </c>
      <c r="G219" s="6">
        <f t="shared" si="3"/>
        <v>1</v>
      </c>
      <c r="H219" s="23">
        <v>1.0</v>
      </c>
      <c r="I219" s="3">
        <v>157.0</v>
      </c>
      <c r="J219" s="23">
        <v>347.0</v>
      </c>
      <c r="K219" s="23">
        <v>3.0</v>
      </c>
      <c r="L219" s="25"/>
      <c r="M219" s="23">
        <v>0.0</v>
      </c>
      <c r="N219" s="25"/>
      <c r="O219" s="25" t="s">
        <v>68</v>
      </c>
      <c r="P219">
        <v>337.0</v>
      </c>
      <c r="Q219">
        <v>4.0</v>
      </c>
      <c r="R219">
        <v>0.0</v>
      </c>
      <c r="S219">
        <v>3.0</v>
      </c>
      <c r="T219">
        <v>0.0</v>
      </c>
      <c r="U219">
        <v>1.0</v>
      </c>
      <c r="V219">
        <v>2.0</v>
      </c>
      <c r="W219" s="5">
        <v>337.0</v>
      </c>
      <c r="X219" s="5">
        <v>3.0</v>
      </c>
      <c r="Y219" s="5">
        <v>4.0</v>
      </c>
      <c r="Z219" s="5">
        <v>5.0</v>
      </c>
      <c r="AA219" s="5">
        <v>5.0</v>
      </c>
      <c r="AB219" s="5">
        <v>5.0</v>
      </c>
      <c r="AC219" s="5">
        <v>5.0</v>
      </c>
      <c r="AD219" s="5">
        <v>5.0</v>
      </c>
      <c r="AE219" s="5">
        <v>2.0</v>
      </c>
      <c r="AF219" s="5">
        <v>6.0</v>
      </c>
      <c r="AG219" s="5">
        <v>1.0</v>
      </c>
      <c r="AH219" s="5">
        <v>7.0</v>
      </c>
      <c r="AI219" s="5">
        <v>6.0</v>
      </c>
      <c r="AJ219" s="5">
        <v>1.0</v>
      </c>
      <c r="AK219" s="5">
        <v>1.0</v>
      </c>
      <c r="AL219" s="5">
        <v>2.0</v>
      </c>
      <c r="AM219" s="5"/>
      <c r="AN219" s="5" t="s">
        <v>2541</v>
      </c>
      <c r="AO219" s="5">
        <v>4.0</v>
      </c>
      <c r="AP219" s="5">
        <v>3.0</v>
      </c>
      <c r="AQ219" s="5">
        <v>1.0</v>
      </c>
      <c r="AR219" s="5">
        <v>1.0</v>
      </c>
      <c r="AS219" s="5">
        <v>1.0</v>
      </c>
      <c r="AT219" s="5">
        <v>1.0</v>
      </c>
      <c r="AU219" s="5">
        <v>1.0</v>
      </c>
      <c r="AV219" s="5">
        <v>5.0</v>
      </c>
      <c r="AW219" s="5">
        <v>5.0</v>
      </c>
      <c r="AX219" s="5">
        <v>5.0</v>
      </c>
      <c r="AY219" s="5">
        <v>5.0</v>
      </c>
      <c r="AZ219" s="5">
        <v>3.0</v>
      </c>
      <c r="BA219" s="5">
        <v>2.0</v>
      </c>
      <c r="BB219" s="5"/>
      <c r="BC219" s="5">
        <v>1.0</v>
      </c>
      <c r="BD219" s="5"/>
      <c r="BE219" s="5" t="s">
        <v>132</v>
      </c>
      <c r="BF219" s="5">
        <v>2.0</v>
      </c>
      <c r="BG219" s="5">
        <v>20.0</v>
      </c>
      <c r="BH219" s="5">
        <v>3.0</v>
      </c>
      <c r="BI219" s="5"/>
      <c r="BJ219" s="5">
        <v>1.0</v>
      </c>
      <c r="BK219" s="5"/>
      <c r="BL219" s="5">
        <v>1.0</v>
      </c>
      <c r="BM219" s="5">
        <v>5.0</v>
      </c>
      <c r="BN219" s="5" t="s">
        <v>202</v>
      </c>
      <c r="BO219" s="5" t="s">
        <v>202</v>
      </c>
      <c r="BP219" s="5">
        <v>337.0</v>
      </c>
      <c r="BQ219" s="5">
        <v>5.0</v>
      </c>
      <c r="BR219" s="5">
        <v>1.0</v>
      </c>
      <c r="BS219" s="5">
        <v>5.0</v>
      </c>
      <c r="BT219" s="5">
        <v>1.0</v>
      </c>
      <c r="BU219" s="5">
        <v>5.0</v>
      </c>
      <c r="BV219" s="5">
        <v>3.0</v>
      </c>
      <c r="BW219" s="5">
        <v>5.0</v>
      </c>
      <c r="BX219" s="5">
        <v>1.0</v>
      </c>
      <c r="BY219" s="5">
        <v>2.0</v>
      </c>
      <c r="BZ219" s="5">
        <v>2.0</v>
      </c>
      <c r="CA219" s="5">
        <v>5.0</v>
      </c>
      <c r="CB219" s="5">
        <v>3.0</v>
      </c>
      <c r="CC219" s="5">
        <v>5.0</v>
      </c>
      <c r="CD219" s="5">
        <v>4.0</v>
      </c>
      <c r="CE219" s="5">
        <v>4.0</v>
      </c>
      <c r="CF219" s="5">
        <v>5.0</v>
      </c>
      <c r="CG219" s="5">
        <v>5.0</v>
      </c>
      <c r="CH219" s="5">
        <v>1.0</v>
      </c>
      <c r="CI219" s="5">
        <v>4.0</v>
      </c>
      <c r="CJ219" s="5">
        <v>5.0</v>
      </c>
      <c r="CK219" s="5">
        <v>1.0</v>
      </c>
      <c r="CL219" s="5">
        <v>5.0</v>
      </c>
      <c r="CM219" s="5">
        <v>1.0</v>
      </c>
      <c r="CN219" s="5">
        <v>2.0</v>
      </c>
      <c r="CO219" s="5">
        <v>3.0</v>
      </c>
      <c r="CP219" s="5">
        <v>3.0</v>
      </c>
      <c r="CQ219" s="5">
        <v>1.0</v>
      </c>
      <c r="CR219" s="5">
        <v>5.0</v>
      </c>
      <c r="CS219" s="5">
        <v>4.0</v>
      </c>
      <c r="CT219" s="5">
        <v>5.0</v>
      </c>
      <c r="CU219" s="5">
        <v>1.0</v>
      </c>
      <c r="CV219" s="5">
        <v>5.0</v>
      </c>
      <c r="CW219" s="5">
        <v>5.0</v>
      </c>
      <c r="CX219" s="5">
        <v>2.0</v>
      </c>
      <c r="CY219" s="5">
        <v>5.0</v>
      </c>
      <c r="CZ219" s="5">
        <v>5.0</v>
      </c>
      <c r="DA219" s="5">
        <v>1.0</v>
      </c>
      <c r="DB219" s="5">
        <v>4.0</v>
      </c>
      <c r="DC219" s="5">
        <v>4.0</v>
      </c>
      <c r="DD219" s="5">
        <v>5.0</v>
      </c>
      <c r="DE219" s="5">
        <v>2.0</v>
      </c>
      <c r="DF219" s="5">
        <v>5.0</v>
      </c>
      <c r="DG219" s="5">
        <v>4.0</v>
      </c>
      <c r="DH219" s="5">
        <v>4.0</v>
      </c>
      <c r="DI219" s="5" t="s">
        <v>3362</v>
      </c>
      <c r="DJ219" s="5" t="s">
        <v>3363</v>
      </c>
      <c r="DK219" s="5">
        <f t="shared" si="4"/>
        <v>5.545454545</v>
      </c>
      <c r="DL219" s="5">
        <f t="shared" si="5"/>
        <v>1</v>
      </c>
      <c r="DM219" s="5">
        <f t="shared" si="6"/>
        <v>4.5</v>
      </c>
      <c r="DN219" s="5">
        <f t="shared" si="7"/>
        <v>0</v>
      </c>
      <c r="DO219" s="5">
        <f t="shared" ref="DO219:DP219" si="226">IF($K219=1,Q219,IF($K219=2,S219,IF($K219=3,U219)))</f>
        <v>1</v>
      </c>
      <c r="DP219" s="5">
        <f t="shared" si="226"/>
        <v>2</v>
      </c>
      <c r="DQ219" s="5">
        <f t="shared" si="9"/>
        <v>3</v>
      </c>
      <c r="DR219" s="5">
        <f t="shared" si="10"/>
        <v>1.5</v>
      </c>
      <c r="DS219" s="22" t="s">
        <v>3372</v>
      </c>
    </row>
    <row r="220" ht="15.75" customHeight="1">
      <c r="A220" s="23">
        <v>347.0</v>
      </c>
      <c r="B220" s="24">
        <v>43342.0</v>
      </c>
      <c r="C220" s="25" t="s">
        <v>461</v>
      </c>
      <c r="D220" s="23">
        <v>40.0</v>
      </c>
      <c r="E220" s="23">
        <v>3.0</v>
      </c>
      <c r="F220" s="6">
        <f t="shared" si="2"/>
        <v>0</v>
      </c>
      <c r="G220" s="6">
        <f t="shared" si="3"/>
        <v>1</v>
      </c>
      <c r="H220" s="23">
        <v>1.0</v>
      </c>
      <c r="I220" s="3">
        <v>157.0</v>
      </c>
      <c r="J220" s="23">
        <v>337.0</v>
      </c>
      <c r="K220" s="23">
        <v>3.0</v>
      </c>
      <c r="L220" s="25"/>
      <c r="M220" s="23">
        <v>0.0</v>
      </c>
      <c r="N220" s="25"/>
      <c r="O220" s="25" t="s">
        <v>68</v>
      </c>
      <c r="P220">
        <v>347.0</v>
      </c>
      <c r="Q220">
        <v>3.0</v>
      </c>
      <c r="R220">
        <v>1.0</v>
      </c>
      <c r="S220">
        <v>4.0</v>
      </c>
      <c r="T220">
        <v>1.0</v>
      </c>
      <c r="U220">
        <v>4.0</v>
      </c>
      <c r="V220">
        <v>1.0</v>
      </c>
      <c r="W220" s="5">
        <v>347.0</v>
      </c>
      <c r="X220" s="5">
        <v>3.0</v>
      </c>
      <c r="Y220" s="5">
        <v>6.0</v>
      </c>
      <c r="Z220" s="5">
        <v>4.0</v>
      </c>
      <c r="AA220" s="5">
        <v>3.0</v>
      </c>
      <c r="AB220" s="5">
        <v>4.0</v>
      </c>
      <c r="AC220" s="5">
        <v>4.0</v>
      </c>
      <c r="AD220" s="5">
        <v>6.0</v>
      </c>
      <c r="AE220" s="5">
        <v>1.0</v>
      </c>
      <c r="AF220" s="5">
        <v>6.0</v>
      </c>
      <c r="AG220" s="5">
        <v>1.0</v>
      </c>
      <c r="AH220" s="5">
        <v>6.0</v>
      </c>
      <c r="AI220" s="5">
        <v>4.0</v>
      </c>
      <c r="AJ220" s="5">
        <v>2.0</v>
      </c>
      <c r="AK220" s="5">
        <v>1.0</v>
      </c>
      <c r="AL220" s="5">
        <v>2.0</v>
      </c>
      <c r="AM220" s="5"/>
      <c r="AN220" s="5" t="s">
        <v>2585</v>
      </c>
      <c r="AO220" s="5">
        <v>3.0</v>
      </c>
      <c r="AP220" s="5">
        <v>4.0</v>
      </c>
      <c r="AQ220" s="5">
        <v>5.0</v>
      </c>
      <c r="AR220" s="5">
        <v>1.0</v>
      </c>
      <c r="AS220" s="5">
        <v>0.0</v>
      </c>
      <c r="AT220" s="5">
        <v>1.0</v>
      </c>
      <c r="AU220" s="5">
        <v>4.0</v>
      </c>
      <c r="AV220" s="5">
        <v>4.0</v>
      </c>
      <c r="AW220" s="5">
        <v>1.0</v>
      </c>
      <c r="AX220" s="5">
        <v>5.0</v>
      </c>
      <c r="AY220" s="5">
        <v>3.0</v>
      </c>
      <c r="AZ220" s="5">
        <v>3.0</v>
      </c>
      <c r="BA220" s="5">
        <v>2.0</v>
      </c>
      <c r="BB220" s="5"/>
      <c r="BC220" s="5">
        <v>2.0</v>
      </c>
      <c r="BD220" s="5"/>
      <c r="BE220" s="5" t="s">
        <v>139</v>
      </c>
      <c r="BF220" s="5">
        <v>5.0</v>
      </c>
      <c r="BG220" s="5">
        <v>23.0</v>
      </c>
      <c r="BH220" s="5">
        <v>3.0</v>
      </c>
      <c r="BI220" s="5"/>
      <c r="BJ220" s="5">
        <v>1.0</v>
      </c>
      <c r="BK220" s="5"/>
      <c r="BL220" s="5">
        <v>4.0</v>
      </c>
      <c r="BM220" s="5">
        <v>5.0</v>
      </c>
      <c r="BN220" s="5" t="s">
        <v>140</v>
      </c>
      <c r="BO220" s="5" t="s">
        <v>140</v>
      </c>
      <c r="BP220" s="5">
        <v>347.0</v>
      </c>
      <c r="BQ220" s="5">
        <v>5.0</v>
      </c>
      <c r="BR220" s="5">
        <v>3.0</v>
      </c>
      <c r="BS220" s="5">
        <v>4.0</v>
      </c>
      <c r="BT220" s="5">
        <v>2.0</v>
      </c>
      <c r="BU220" s="5">
        <v>4.0</v>
      </c>
      <c r="BV220" s="5">
        <v>1.0</v>
      </c>
      <c r="BW220" s="5">
        <v>5.0</v>
      </c>
      <c r="BX220" s="5">
        <v>3.0</v>
      </c>
      <c r="BY220" s="5">
        <v>4.0</v>
      </c>
      <c r="BZ220" s="5">
        <v>5.0</v>
      </c>
      <c r="CA220" s="5">
        <v>5.0</v>
      </c>
      <c r="CB220" s="5">
        <v>1.0</v>
      </c>
      <c r="CC220" s="5">
        <v>5.0</v>
      </c>
      <c r="CD220" s="5">
        <v>3.0</v>
      </c>
      <c r="CE220" s="5">
        <v>4.0</v>
      </c>
      <c r="CF220" s="5">
        <v>5.0</v>
      </c>
      <c r="CG220" s="5">
        <v>5.0</v>
      </c>
      <c r="CH220" s="5">
        <v>3.0</v>
      </c>
      <c r="CI220" s="5">
        <v>3.0</v>
      </c>
      <c r="CJ220" s="5">
        <v>4.0</v>
      </c>
      <c r="CK220" s="5">
        <v>1.0</v>
      </c>
      <c r="CL220" s="5">
        <v>4.0</v>
      </c>
      <c r="CM220" s="5">
        <v>3.0</v>
      </c>
      <c r="CN220" s="5">
        <v>4.0</v>
      </c>
      <c r="CO220" s="5">
        <v>3.0</v>
      </c>
      <c r="CP220" s="5">
        <v>5.0</v>
      </c>
      <c r="CQ220" s="5">
        <v>1.0</v>
      </c>
      <c r="CR220" s="5">
        <v>4.0</v>
      </c>
      <c r="CS220" s="5">
        <v>4.0</v>
      </c>
      <c r="CT220" s="5">
        <v>5.0</v>
      </c>
      <c r="CU220" s="5">
        <v>1.0</v>
      </c>
      <c r="CV220" s="5">
        <v>5.0</v>
      </c>
      <c r="CW220" s="5">
        <v>5.0</v>
      </c>
      <c r="CX220" s="5">
        <v>5.0</v>
      </c>
      <c r="CY220" s="5">
        <v>3.0</v>
      </c>
      <c r="CZ220" s="5">
        <v>5.0</v>
      </c>
      <c r="DA220" s="5">
        <v>1.0</v>
      </c>
      <c r="DB220" s="5">
        <v>4.0</v>
      </c>
      <c r="DC220" s="5">
        <v>1.0</v>
      </c>
      <c r="DD220" s="5">
        <v>4.0</v>
      </c>
      <c r="DE220" s="5">
        <v>1.0</v>
      </c>
      <c r="DF220" s="5">
        <v>3.0</v>
      </c>
      <c r="DG220" s="5">
        <v>5.0</v>
      </c>
      <c r="DH220" s="5">
        <v>4.0</v>
      </c>
      <c r="DI220" s="5" t="s">
        <v>3380</v>
      </c>
      <c r="DJ220" s="5" t="s">
        <v>3381</v>
      </c>
      <c r="DK220" s="5">
        <f t="shared" si="4"/>
        <v>5.181818182</v>
      </c>
      <c r="DL220" s="5">
        <f t="shared" si="5"/>
        <v>1.5</v>
      </c>
      <c r="DM220" s="5">
        <f t="shared" si="6"/>
        <v>3</v>
      </c>
      <c r="DN220" s="5">
        <f t="shared" si="7"/>
        <v>-1</v>
      </c>
      <c r="DO220" s="5">
        <f t="shared" ref="DO220:DP220" si="227">IF($K220=1,Q220,IF($K220=2,S220,IF($K220=3,U220)))</f>
        <v>4</v>
      </c>
      <c r="DP220" s="5">
        <f t="shared" si="227"/>
        <v>1</v>
      </c>
      <c r="DQ220" s="5" t="str">
        <f t="shared" si="9"/>
        <v/>
      </c>
      <c r="DR220" s="5" t="str">
        <f t="shared" si="10"/>
        <v/>
      </c>
      <c r="DS220" s="22" t="s">
        <v>3372</v>
      </c>
    </row>
    <row r="221" ht="15.75" customHeight="1">
      <c r="A221" s="23">
        <v>344.0</v>
      </c>
      <c r="B221" s="24">
        <v>43342.0</v>
      </c>
      <c r="C221" s="25" t="s">
        <v>461</v>
      </c>
      <c r="D221" s="23">
        <v>40.0</v>
      </c>
      <c r="E221" s="23">
        <v>3.0</v>
      </c>
      <c r="F221" s="6">
        <f t="shared" si="2"/>
        <v>0</v>
      </c>
      <c r="G221" s="28">
        <f t="shared" si="3"/>
        <v>1</v>
      </c>
      <c r="H221" s="23">
        <v>2.0</v>
      </c>
      <c r="I221" s="3">
        <v>158.0</v>
      </c>
      <c r="J221" s="23">
        <v>345.0</v>
      </c>
      <c r="K221" s="23">
        <v>2.0</v>
      </c>
      <c r="L221" s="25"/>
      <c r="M221" s="23">
        <v>0.0</v>
      </c>
      <c r="N221" s="25"/>
      <c r="O221" s="25" t="s">
        <v>68</v>
      </c>
      <c r="P221">
        <v>344.0</v>
      </c>
      <c r="Q221">
        <v>5.0</v>
      </c>
      <c r="R221">
        <v>1.0</v>
      </c>
      <c r="S221">
        <v>3.0</v>
      </c>
      <c r="T221">
        <v>1.0</v>
      </c>
      <c r="U221">
        <v>3.0</v>
      </c>
      <c r="V221">
        <v>0.0</v>
      </c>
      <c r="W221" s="5">
        <v>344.0</v>
      </c>
      <c r="X221" s="5">
        <v>2.0</v>
      </c>
      <c r="Y221" s="5">
        <v>7.0</v>
      </c>
      <c r="Z221" s="5">
        <v>7.0</v>
      </c>
      <c r="AA221" s="5">
        <v>6.0</v>
      </c>
      <c r="AB221" s="5">
        <v>6.0</v>
      </c>
      <c r="AC221" s="5">
        <v>7.0</v>
      </c>
      <c r="AD221" s="5">
        <v>5.0</v>
      </c>
      <c r="AE221" s="5">
        <v>2.0</v>
      </c>
      <c r="AF221" s="5">
        <v>6.0</v>
      </c>
      <c r="AG221" s="5">
        <v>2.0</v>
      </c>
      <c r="AH221" s="5">
        <v>6.0</v>
      </c>
      <c r="AI221" s="5">
        <v>4.0</v>
      </c>
      <c r="AJ221" s="5">
        <v>2.0</v>
      </c>
      <c r="AK221" s="5">
        <v>3.0</v>
      </c>
      <c r="AL221" s="5">
        <v>2.0</v>
      </c>
      <c r="AM221" s="5"/>
      <c r="AN221" s="5" t="s">
        <v>2571</v>
      </c>
      <c r="AO221" s="5">
        <v>5.0</v>
      </c>
      <c r="AP221" s="5">
        <v>4.0</v>
      </c>
      <c r="AQ221" s="5">
        <v>3.0</v>
      </c>
      <c r="AR221" s="5">
        <v>5.0</v>
      </c>
      <c r="AS221" s="5">
        <v>3.0</v>
      </c>
      <c r="AT221" s="5">
        <v>3.0</v>
      </c>
      <c r="AU221" s="5">
        <v>3.0</v>
      </c>
      <c r="AV221" s="5">
        <v>3.0</v>
      </c>
      <c r="AW221" s="5">
        <v>4.0</v>
      </c>
      <c r="AX221" s="5">
        <v>5.0</v>
      </c>
      <c r="AY221" s="5">
        <v>6.0</v>
      </c>
      <c r="AZ221" s="5">
        <v>4.0</v>
      </c>
      <c r="BA221" s="5">
        <v>2.0</v>
      </c>
      <c r="BB221" s="5"/>
      <c r="BC221" s="5">
        <v>2.0</v>
      </c>
      <c r="BD221" s="5"/>
      <c r="BE221" s="5" t="s">
        <v>139</v>
      </c>
      <c r="BF221" s="5">
        <v>3.0</v>
      </c>
      <c r="BG221" s="5">
        <v>20.0</v>
      </c>
      <c r="BH221" s="5">
        <v>3.0</v>
      </c>
      <c r="BI221" s="5"/>
      <c r="BJ221" s="5">
        <v>4.0</v>
      </c>
      <c r="BK221" s="5"/>
      <c r="BL221" s="5">
        <v>4.0</v>
      </c>
      <c r="BM221" s="5">
        <v>5.0</v>
      </c>
      <c r="BN221" s="5" t="s">
        <v>133</v>
      </c>
      <c r="BO221" s="5"/>
      <c r="BP221" s="5">
        <v>344.0</v>
      </c>
      <c r="BQ221" s="5">
        <v>5.0</v>
      </c>
      <c r="BR221" s="5">
        <v>5.0</v>
      </c>
      <c r="BS221" s="5">
        <v>4.0</v>
      </c>
      <c r="BT221" s="5">
        <v>5.0</v>
      </c>
      <c r="BU221" s="5">
        <v>3.0</v>
      </c>
      <c r="BV221" s="5">
        <v>4.0</v>
      </c>
      <c r="BW221" s="5">
        <v>2.0</v>
      </c>
      <c r="BX221" s="5">
        <v>4.0</v>
      </c>
      <c r="BY221" s="5">
        <v>2.0</v>
      </c>
      <c r="BZ221" s="5">
        <v>4.0</v>
      </c>
      <c r="CA221" s="5">
        <v>3.0</v>
      </c>
      <c r="CB221" s="5">
        <v>2.0</v>
      </c>
      <c r="CC221" s="5">
        <v>5.0</v>
      </c>
      <c r="CD221" s="5">
        <v>4.0</v>
      </c>
      <c r="CE221" s="5">
        <v>4.0</v>
      </c>
      <c r="CF221" s="5">
        <v>2.0</v>
      </c>
      <c r="CG221" s="5">
        <v>1.0</v>
      </c>
      <c r="CH221" s="5">
        <v>3.0</v>
      </c>
      <c r="CI221" s="5">
        <v>5.0</v>
      </c>
      <c r="CJ221" s="5">
        <v>3.0</v>
      </c>
      <c r="CK221" s="5">
        <v>4.0</v>
      </c>
      <c r="CL221" s="5">
        <v>5.0</v>
      </c>
      <c r="CM221" s="5">
        <v>3.0</v>
      </c>
      <c r="CN221" s="5">
        <v>2.0</v>
      </c>
      <c r="CO221" s="5">
        <v>3.0</v>
      </c>
      <c r="CP221" s="5">
        <v>3.0</v>
      </c>
      <c r="CQ221" s="5">
        <v>4.0</v>
      </c>
      <c r="CR221" s="5">
        <v>4.0</v>
      </c>
      <c r="CS221" s="5">
        <v>4.0</v>
      </c>
      <c r="CT221" s="5">
        <v>4.0</v>
      </c>
      <c r="CU221" s="5">
        <v>5.0</v>
      </c>
      <c r="CV221" s="5">
        <v>3.0</v>
      </c>
      <c r="CW221" s="5">
        <v>4.0</v>
      </c>
      <c r="CX221" s="5">
        <v>3.0</v>
      </c>
      <c r="CY221" s="5">
        <v>3.0</v>
      </c>
      <c r="CZ221" s="5">
        <v>2.0</v>
      </c>
      <c r="DA221" s="5">
        <v>4.0</v>
      </c>
      <c r="DB221" s="5">
        <v>4.0</v>
      </c>
      <c r="DC221" s="5">
        <v>4.0</v>
      </c>
      <c r="DD221" s="5">
        <v>4.0</v>
      </c>
      <c r="DE221" s="5">
        <v>3.0</v>
      </c>
      <c r="DF221" s="5">
        <v>5.0</v>
      </c>
      <c r="DG221" s="5">
        <v>3.0</v>
      </c>
      <c r="DH221" s="5">
        <v>2.0</v>
      </c>
      <c r="DI221" s="5" t="s">
        <v>3392</v>
      </c>
      <c r="DJ221" s="5" t="s">
        <v>3393</v>
      </c>
      <c r="DK221" s="5">
        <f t="shared" si="4"/>
        <v>6</v>
      </c>
      <c r="DL221" s="5">
        <f t="shared" si="5"/>
        <v>3.5</v>
      </c>
      <c r="DM221" s="5">
        <f t="shared" si="6"/>
        <v>4.75</v>
      </c>
      <c r="DN221" s="5">
        <f t="shared" si="7"/>
        <v>1</v>
      </c>
      <c r="DO221" s="5">
        <f t="shared" ref="DO221:DP221" si="228">IF($K221=1,Q221,IF($K221=2,S221,IF($K221=3,U221)))</f>
        <v>3</v>
      </c>
      <c r="DP221" s="5">
        <f t="shared" si="228"/>
        <v>1</v>
      </c>
      <c r="DQ221" s="5">
        <f t="shared" si="9"/>
        <v>3</v>
      </c>
      <c r="DR221" s="5">
        <f t="shared" si="10"/>
        <v>1.5</v>
      </c>
      <c r="DS221" s="22" t="s">
        <v>3401</v>
      </c>
    </row>
    <row r="222" ht="15.75" customHeight="1">
      <c r="A222" s="23">
        <v>345.0</v>
      </c>
      <c r="B222" s="24">
        <v>43342.0</v>
      </c>
      <c r="C222" s="25" t="s">
        <v>461</v>
      </c>
      <c r="D222" s="23">
        <v>40.0</v>
      </c>
      <c r="E222" s="23">
        <v>3.0</v>
      </c>
      <c r="F222" s="6">
        <f t="shared" si="2"/>
        <v>0</v>
      </c>
      <c r="G222" s="6">
        <f t="shared" si="3"/>
        <v>1</v>
      </c>
      <c r="H222" s="23">
        <v>2.0</v>
      </c>
      <c r="I222" s="3">
        <v>158.0</v>
      </c>
      <c r="J222" s="23">
        <v>344.0</v>
      </c>
      <c r="K222" s="23">
        <v>2.0</v>
      </c>
      <c r="L222" s="25"/>
      <c r="M222" s="23">
        <v>0.0</v>
      </c>
      <c r="N222" s="25"/>
      <c r="O222" s="25" t="s">
        <v>68</v>
      </c>
      <c r="P222">
        <v>345.0</v>
      </c>
      <c r="Q222">
        <v>4.0</v>
      </c>
      <c r="R222">
        <v>1.0</v>
      </c>
      <c r="S222">
        <v>6.0</v>
      </c>
      <c r="T222">
        <v>2.0</v>
      </c>
      <c r="U222">
        <v>3.0</v>
      </c>
      <c r="V222">
        <v>1.0</v>
      </c>
      <c r="W222" s="5">
        <v>345.0</v>
      </c>
      <c r="X222" s="5">
        <v>2.0</v>
      </c>
      <c r="Y222" s="5">
        <v>7.0</v>
      </c>
      <c r="Z222" s="5">
        <v>7.0</v>
      </c>
      <c r="AA222" s="5">
        <v>6.0</v>
      </c>
      <c r="AB222" s="5">
        <v>4.0</v>
      </c>
      <c r="AC222" s="5">
        <v>4.0</v>
      </c>
      <c r="AD222" s="5">
        <v>6.0</v>
      </c>
      <c r="AE222" s="5">
        <v>1.0</v>
      </c>
      <c r="AF222" s="5">
        <v>6.0</v>
      </c>
      <c r="AG222" s="5">
        <v>1.0</v>
      </c>
      <c r="AH222" s="5">
        <v>7.0</v>
      </c>
      <c r="AI222" s="5">
        <v>4.0</v>
      </c>
      <c r="AJ222" s="5">
        <v>2.0</v>
      </c>
      <c r="AK222" s="5">
        <v>2.0</v>
      </c>
      <c r="AL222" s="5">
        <v>1.0</v>
      </c>
      <c r="AM222" s="5" t="s">
        <v>2574</v>
      </c>
      <c r="AN222" s="5"/>
      <c r="AO222" s="5">
        <v>2.0</v>
      </c>
      <c r="AP222" s="5">
        <v>6.0</v>
      </c>
      <c r="AQ222" s="5">
        <v>2.0</v>
      </c>
      <c r="AR222" s="5">
        <v>1.0</v>
      </c>
      <c r="AS222" s="5">
        <v>1.0</v>
      </c>
      <c r="AT222" s="5">
        <v>1.0</v>
      </c>
      <c r="AU222" s="5">
        <v>1.0</v>
      </c>
      <c r="AV222" s="5">
        <v>6.0</v>
      </c>
      <c r="AW222" s="5">
        <v>6.0</v>
      </c>
      <c r="AX222" s="5">
        <v>6.0</v>
      </c>
      <c r="AY222" s="5">
        <v>4.0</v>
      </c>
      <c r="AZ222" s="5">
        <v>5.0</v>
      </c>
      <c r="BA222" s="5">
        <v>2.0</v>
      </c>
      <c r="BB222" s="5"/>
      <c r="BC222" s="5">
        <v>1.0</v>
      </c>
      <c r="BD222" s="5"/>
      <c r="BE222" s="5" t="s">
        <v>132</v>
      </c>
      <c r="BF222" s="5">
        <v>1.0</v>
      </c>
      <c r="BG222" s="5">
        <v>18.0</v>
      </c>
      <c r="BH222" s="5">
        <v>3.0</v>
      </c>
      <c r="BI222" s="5"/>
      <c r="BJ222" s="5">
        <v>1.0</v>
      </c>
      <c r="BK222" s="5"/>
      <c r="BL222" s="5">
        <v>5.0</v>
      </c>
      <c r="BM222" s="5">
        <v>5.0</v>
      </c>
      <c r="BN222" s="5" t="s">
        <v>340</v>
      </c>
      <c r="BO222" s="5" t="s">
        <v>2578</v>
      </c>
      <c r="BP222" s="5">
        <v>345.0</v>
      </c>
      <c r="BQ222" s="5">
        <v>4.0</v>
      </c>
      <c r="BR222" s="5">
        <v>2.0</v>
      </c>
      <c r="BS222" s="5">
        <v>4.0</v>
      </c>
      <c r="BT222" s="5">
        <v>4.0</v>
      </c>
      <c r="BU222" s="5">
        <v>3.0</v>
      </c>
      <c r="BV222" s="5">
        <v>3.0</v>
      </c>
      <c r="BW222" s="5">
        <v>4.0</v>
      </c>
      <c r="BX222" s="5">
        <v>3.0</v>
      </c>
      <c r="BY222" s="5">
        <v>3.0</v>
      </c>
      <c r="BZ222" s="5">
        <v>5.0</v>
      </c>
      <c r="CA222" s="5">
        <v>4.0</v>
      </c>
      <c r="CB222" s="5">
        <v>2.0</v>
      </c>
      <c r="CC222" s="5">
        <v>4.0</v>
      </c>
      <c r="CD222" s="5">
        <v>3.0</v>
      </c>
      <c r="CE222" s="5">
        <v>3.0</v>
      </c>
      <c r="CF222" s="5">
        <v>4.0</v>
      </c>
      <c r="CG222" s="5">
        <v>4.0</v>
      </c>
      <c r="CH222" s="5">
        <v>4.0</v>
      </c>
      <c r="CI222" s="5">
        <v>4.0</v>
      </c>
      <c r="CJ222" s="5">
        <v>4.0</v>
      </c>
      <c r="CK222" s="5">
        <v>3.0</v>
      </c>
      <c r="CL222" s="5">
        <v>2.0</v>
      </c>
      <c r="CM222" s="5">
        <v>2.0</v>
      </c>
      <c r="CN222" s="5">
        <v>2.0</v>
      </c>
      <c r="CO222" s="5">
        <v>3.0</v>
      </c>
      <c r="CP222" s="5">
        <v>4.0</v>
      </c>
      <c r="CQ222" s="5">
        <v>2.0</v>
      </c>
      <c r="CR222" s="5">
        <v>4.0</v>
      </c>
      <c r="CS222" s="5">
        <v>3.0</v>
      </c>
      <c r="CT222" s="5">
        <v>5.0</v>
      </c>
      <c r="CU222" s="5">
        <v>4.0</v>
      </c>
      <c r="CV222" s="5">
        <v>4.0</v>
      </c>
      <c r="CW222" s="5">
        <v>3.0</v>
      </c>
      <c r="CX222" s="5">
        <v>3.0</v>
      </c>
      <c r="CY222" s="5">
        <v>5.0</v>
      </c>
      <c r="CZ222" s="5">
        <v>4.0</v>
      </c>
      <c r="DA222" s="5">
        <v>3.0</v>
      </c>
      <c r="DB222" s="5">
        <v>4.0</v>
      </c>
      <c r="DC222" s="5">
        <v>5.0</v>
      </c>
      <c r="DD222" s="5">
        <v>4.0</v>
      </c>
      <c r="DE222" s="5">
        <v>1.0</v>
      </c>
      <c r="DF222" s="5">
        <v>5.0</v>
      </c>
      <c r="DG222" s="5">
        <v>4.0</v>
      </c>
      <c r="DH222" s="5">
        <v>5.0</v>
      </c>
      <c r="DI222" s="5" t="s">
        <v>3410</v>
      </c>
      <c r="DJ222" s="5" t="s">
        <v>3412</v>
      </c>
      <c r="DK222" s="5">
        <f t="shared" si="4"/>
        <v>5.909090909</v>
      </c>
      <c r="DL222" s="5">
        <f t="shared" si="5"/>
        <v>1</v>
      </c>
      <c r="DM222" s="5">
        <f t="shared" si="6"/>
        <v>5.25</v>
      </c>
      <c r="DN222" s="5">
        <f t="shared" si="7"/>
        <v>0</v>
      </c>
      <c r="DO222" s="5">
        <f t="shared" ref="DO222:DP222" si="229">IF($K222=1,Q222,IF($K222=2,S222,IF($K222=3,U222)))</f>
        <v>6</v>
      </c>
      <c r="DP222" s="5">
        <f t="shared" si="229"/>
        <v>2</v>
      </c>
      <c r="DQ222" s="5" t="str">
        <f t="shared" si="9"/>
        <v/>
      </c>
      <c r="DR222" s="5" t="str">
        <f t="shared" si="10"/>
        <v/>
      </c>
      <c r="DS222" s="22" t="s">
        <v>3401</v>
      </c>
    </row>
    <row r="223" ht="15.75" customHeight="1">
      <c r="A223" s="23">
        <v>339.0</v>
      </c>
      <c r="B223" s="24">
        <v>43342.0</v>
      </c>
      <c r="C223" s="25" t="s">
        <v>461</v>
      </c>
      <c r="D223" s="23">
        <v>40.0</v>
      </c>
      <c r="E223" s="23">
        <v>3.0</v>
      </c>
      <c r="F223" s="6">
        <f t="shared" si="2"/>
        <v>0</v>
      </c>
      <c r="G223" s="6">
        <f t="shared" si="3"/>
        <v>1</v>
      </c>
      <c r="H223" s="23">
        <v>3.0</v>
      </c>
      <c r="I223" s="3">
        <v>159.0</v>
      </c>
      <c r="J223" s="23">
        <v>346.0</v>
      </c>
      <c r="K223" s="23">
        <v>2.0</v>
      </c>
      <c r="L223" s="25"/>
      <c r="M223" s="23">
        <v>0.0</v>
      </c>
      <c r="N223" s="25"/>
      <c r="O223" s="25" t="s">
        <v>68</v>
      </c>
      <c r="P223">
        <v>339.0</v>
      </c>
      <c r="Q223">
        <v>3.0</v>
      </c>
      <c r="R223">
        <v>1.0</v>
      </c>
      <c r="S223">
        <v>4.0</v>
      </c>
      <c r="T223">
        <v>1.0</v>
      </c>
      <c r="U223">
        <v>5.0</v>
      </c>
      <c r="V223">
        <v>1.0</v>
      </c>
      <c r="W223" s="5">
        <v>339.0</v>
      </c>
      <c r="X223" s="5">
        <v>2.0</v>
      </c>
      <c r="Y223" s="5">
        <v>5.0</v>
      </c>
      <c r="Z223" s="5">
        <v>5.0</v>
      </c>
      <c r="AA223" s="5">
        <v>5.0</v>
      </c>
      <c r="AB223" s="5">
        <v>6.0</v>
      </c>
      <c r="AC223" s="5">
        <v>6.0</v>
      </c>
      <c r="AD223" s="5">
        <v>6.0</v>
      </c>
      <c r="AE223" s="5">
        <v>2.0</v>
      </c>
      <c r="AF223" s="5">
        <v>6.0</v>
      </c>
      <c r="AG223" s="5">
        <v>2.0</v>
      </c>
      <c r="AH223" s="5">
        <v>6.0</v>
      </c>
      <c r="AI223" s="5">
        <v>4.0</v>
      </c>
      <c r="AJ223" s="5">
        <v>4.0</v>
      </c>
      <c r="AK223" s="5">
        <v>4.0</v>
      </c>
      <c r="AL223" s="5">
        <v>1.0</v>
      </c>
      <c r="AM223" s="5" t="s">
        <v>2551</v>
      </c>
      <c r="AN223" s="5"/>
      <c r="AO223" s="5">
        <v>4.0</v>
      </c>
      <c r="AP223" s="5">
        <v>4.0</v>
      </c>
      <c r="AQ223" s="5">
        <v>5.0</v>
      </c>
      <c r="AR223" s="5">
        <v>3.0</v>
      </c>
      <c r="AS223" s="5">
        <v>1.0</v>
      </c>
      <c r="AT223" s="5">
        <v>1.0</v>
      </c>
      <c r="AU223" s="5">
        <v>1.0</v>
      </c>
      <c r="AV223" s="5">
        <v>5.0</v>
      </c>
      <c r="AW223" s="5">
        <v>6.0</v>
      </c>
      <c r="AX223" s="5">
        <v>6.0</v>
      </c>
      <c r="AY223" s="5">
        <v>6.0</v>
      </c>
      <c r="AZ223" s="5">
        <v>6.0</v>
      </c>
      <c r="BA223" s="5">
        <v>2.0</v>
      </c>
      <c r="BB223" s="5"/>
      <c r="BC223" s="5">
        <v>2.0</v>
      </c>
      <c r="BD223" s="5"/>
      <c r="BE223" s="5" t="s">
        <v>132</v>
      </c>
      <c r="BF223" s="5">
        <v>1.0</v>
      </c>
      <c r="BG223" s="5">
        <v>18.0</v>
      </c>
      <c r="BH223" s="5">
        <v>3.0</v>
      </c>
      <c r="BI223" s="5"/>
      <c r="BJ223" s="5" t="s">
        <v>391</v>
      </c>
      <c r="BK223" s="5" t="s">
        <v>2552</v>
      </c>
      <c r="BL223" s="5">
        <v>4.0</v>
      </c>
      <c r="BM223" s="5">
        <v>5.0</v>
      </c>
      <c r="BN223" s="5" t="s">
        <v>133</v>
      </c>
      <c r="BO223" s="5"/>
      <c r="BP223" s="5">
        <v>339.0</v>
      </c>
      <c r="BQ223" s="5">
        <v>4.0</v>
      </c>
      <c r="BR223" s="5">
        <v>2.0</v>
      </c>
      <c r="BS223" s="5">
        <v>5.0</v>
      </c>
      <c r="BT223" s="5">
        <v>1.0</v>
      </c>
      <c r="BU223" s="5">
        <v>3.0</v>
      </c>
      <c r="BV223" s="5">
        <v>3.0</v>
      </c>
      <c r="BW223" s="5">
        <v>5.0</v>
      </c>
      <c r="BX223" s="5">
        <v>2.0</v>
      </c>
      <c r="BY223" s="5">
        <v>4.0</v>
      </c>
      <c r="BZ223" s="5">
        <v>5.0</v>
      </c>
      <c r="CA223" s="5">
        <v>5.0</v>
      </c>
      <c r="CB223" s="5">
        <v>1.0</v>
      </c>
      <c r="CC223" s="5">
        <v>5.0</v>
      </c>
      <c r="CD223" s="5">
        <v>3.0</v>
      </c>
      <c r="CE223" s="5">
        <v>3.0</v>
      </c>
      <c r="CF223" s="5">
        <v>5.0</v>
      </c>
      <c r="CG223" s="5">
        <v>5.0</v>
      </c>
      <c r="CH223" s="5">
        <v>2.0</v>
      </c>
      <c r="CI223" s="5">
        <v>2.0</v>
      </c>
      <c r="CJ223" s="5">
        <v>4.0</v>
      </c>
      <c r="CK223" s="5">
        <v>2.0</v>
      </c>
      <c r="CL223" s="5">
        <v>5.0</v>
      </c>
      <c r="CM223" s="5">
        <v>1.0</v>
      </c>
      <c r="CN223" s="5">
        <v>4.0</v>
      </c>
      <c r="CO223" s="5">
        <v>3.0</v>
      </c>
      <c r="CP223" s="5">
        <v>4.0</v>
      </c>
      <c r="CQ223" s="5">
        <v>1.0</v>
      </c>
      <c r="CR223" s="5">
        <v>5.0</v>
      </c>
      <c r="CS223" s="5">
        <v>2.0</v>
      </c>
      <c r="CT223" s="5">
        <v>4.0</v>
      </c>
      <c r="CU223" s="5">
        <v>2.0</v>
      </c>
      <c r="CV223" s="5">
        <v>5.0</v>
      </c>
      <c r="CW223" s="5">
        <v>5.0</v>
      </c>
      <c r="CX223" s="5">
        <v>4.0</v>
      </c>
      <c r="CY223" s="5">
        <v>5.0</v>
      </c>
      <c r="CZ223" s="5">
        <v>5.0</v>
      </c>
      <c r="DA223" s="5">
        <v>2.0</v>
      </c>
      <c r="DB223" s="5">
        <v>5.0</v>
      </c>
      <c r="DC223" s="5">
        <v>4.0</v>
      </c>
      <c r="DD223" s="5">
        <v>4.0</v>
      </c>
      <c r="DE223" s="5">
        <v>2.0</v>
      </c>
      <c r="DF223" s="5">
        <v>4.0</v>
      </c>
      <c r="DG223" s="5">
        <v>4.0</v>
      </c>
      <c r="DH223" s="5">
        <v>4.0</v>
      </c>
      <c r="DI223" s="5" t="s">
        <v>3411</v>
      </c>
      <c r="DJ223" s="5" t="s">
        <v>3414</v>
      </c>
      <c r="DK223" s="5">
        <f t="shared" si="4"/>
        <v>5.545454545</v>
      </c>
      <c r="DL223" s="5">
        <f t="shared" si="5"/>
        <v>1.5</v>
      </c>
      <c r="DM223" s="5">
        <f t="shared" si="6"/>
        <v>6</v>
      </c>
      <c r="DN223" s="5">
        <f t="shared" si="7"/>
        <v>0</v>
      </c>
      <c r="DO223" s="5">
        <f t="shared" ref="DO223:DP223" si="230">IF($K223=1,Q223,IF($K223=2,S223,IF($K223=3,U223)))</f>
        <v>4</v>
      </c>
      <c r="DP223" s="5">
        <f t="shared" si="230"/>
        <v>1</v>
      </c>
      <c r="DQ223" s="5">
        <f t="shared" si="9"/>
        <v>3</v>
      </c>
      <c r="DR223" s="5">
        <f t="shared" si="10"/>
        <v>1.5</v>
      </c>
      <c r="DS223" s="22" t="s">
        <v>3440</v>
      </c>
    </row>
    <row r="224" ht="15.75" customHeight="1">
      <c r="A224" s="23">
        <v>346.0</v>
      </c>
      <c r="B224" s="24">
        <v>43342.0</v>
      </c>
      <c r="C224" s="25" t="s">
        <v>461</v>
      </c>
      <c r="D224" s="23">
        <v>40.0</v>
      </c>
      <c r="E224" s="23">
        <v>3.0</v>
      </c>
      <c r="F224" s="6">
        <f t="shared" si="2"/>
        <v>0</v>
      </c>
      <c r="G224" s="6">
        <f t="shared" si="3"/>
        <v>1</v>
      </c>
      <c r="H224" s="23">
        <v>3.0</v>
      </c>
      <c r="I224" s="3">
        <v>159.0</v>
      </c>
      <c r="J224" s="23">
        <v>339.0</v>
      </c>
      <c r="K224" s="23">
        <v>2.0</v>
      </c>
      <c r="L224" s="25"/>
      <c r="M224" s="23">
        <v>0.0</v>
      </c>
      <c r="N224" s="25"/>
      <c r="O224" s="25" t="s">
        <v>68</v>
      </c>
      <c r="P224">
        <v>346.0</v>
      </c>
      <c r="Q224">
        <v>2.0</v>
      </c>
      <c r="R224">
        <v>1.0</v>
      </c>
      <c r="S224">
        <v>1.0</v>
      </c>
      <c r="T224">
        <v>2.0</v>
      </c>
      <c r="U224">
        <v>5.0</v>
      </c>
      <c r="V224">
        <v>1.0</v>
      </c>
      <c r="W224" s="5">
        <v>346.0</v>
      </c>
      <c r="X224" s="5">
        <v>2.0</v>
      </c>
      <c r="Y224" s="5">
        <v>7.0</v>
      </c>
      <c r="Z224" s="5">
        <v>7.0</v>
      </c>
      <c r="AA224" s="5">
        <v>7.0</v>
      </c>
      <c r="AB224" s="5">
        <v>7.0</v>
      </c>
      <c r="AC224" s="5">
        <v>7.0</v>
      </c>
      <c r="AD224" s="5">
        <v>6.0</v>
      </c>
      <c r="AE224" s="5">
        <v>1.0</v>
      </c>
      <c r="AF224" s="5">
        <v>6.0</v>
      </c>
      <c r="AG224" s="5">
        <v>2.0</v>
      </c>
      <c r="AH224" s="5">
        <v>6.0</v>
      </c>
      <c r="AI224" s="5">
        <v>6.0</v>
      </c>
      <c r="AJ224" s="5">
        <v>4.0</v>
      </c>
      <c r="AK224" s="5">
        <v>5.0</v>
      </c>
      <c r="AL224" s="5">
        <v>1.0</v>
      </c>
      <c r="AM224" s="5" t="s">
        <v>2580</v>
      </c>
      <c r="AN224" s="5"/>
      <c r="AO224" s="5">
        <v>2.0</v>
      </c>
      <c r="AP224" s="5">
        <v>5.0</v>
      </c>
      <c r="AQ224" s="5">
        <v>5.0</v>
      </c>
      <c r="AR224" s="5">
        <v>6.0</v>
      </c>
      <c r="AS224" s="5">
        <v>1.0</v>
      </c>
      <c r="AT224" s="5">
        <v>0.0</v>
      </c>
      <c r="AU224" s="5">
        <v>0.0</v>
      </c>
      <c r="AV224" s="5">
        <v>6.0</v>
      </c>
      <c r="AW224" s="5">
        <v>6.0</v>
      </c>
      <c r="AX224" s="5">
        <v>6.0</v>
      </c>
      <c r="AY224" s="5">
        <v>6.0</v>
      </c>
      <c r="AZ224" s="5">
        <v>6.0</v>
      </c>
      <c r="BA224" s="5">
        <v>2.0</v>
      </c>
      <c r="BB224" s="5"/>
      <c r="BC224" s="5">
        <v>1.0</v>
      </c>
      <c r="BD224" s="5"/>
      <c r="BE224" s="5" t="s">
        <v>139</v>
      </c>
      <c r="BF224" s="5">
        <v>3.0</v>
      </c>
      <c r="BG224" s="5">
        <v>20.0</v>
      </c>
      <c r="BH224" s="5">
        <v>3.0</v>
      </c>
      <c r="BI224" s="5"/>
      <c r="BJ224" s="5" t="s">
        <v>330</v>
      </c>
      <c r="BK224" s="5" t="s">
        <v>168</v>
      </c>
      <c r="BL224" s="5">
        <v>4.0</v>
      </c>
      <c r="BM224" s="5">
        <v>5.0</v>
      </c>
      <c r="BN224" s="5" t="s">
        <v>202</v>
      </c>
      <c r="BO224" s="5" t="s">
        <v>2582</v>
      </c>
      <c r="BP224" s="5">
        <v>346.0</v>
      </c>
      <c r="BQ224" s="5">
        <v>3.0</v>
      </c>
      <c r="BR224" s="5">
        <v>4.0</v>
      </c>
      <c r="BS224" s="5">
        <v>3.0</v>
      </c>
      <c r="BT224" s="5">
        <v>3.0</v>
      </c>
      <c r="BU224" s="5">
        <v>4.0</v>
      </c>
      <c r="BV224" s="5">
        <v>2.0</v>
      </c>
      <c r="BW224" s="5">
        <v>4.0</v>
      </c>
      <c r="BX224" s="5">
        <v>3.0</v>
      </c>
      <c r="BY224" s="5">
        <v>2.0</v>
      </c>
      <c r="BZ224" s="5">
        <v>4.0</v>
      </c>
      <c r="CA224" s="5">
        <v>4.0</v>
      </c>
      <c r="CB224" s="5">
        <v>1.0</v>
      </c>
      <c r="CC224" s="5">
        <v>5.0</v>
      </c>
      <c r="CD224" s="5">
        <v>3.0</v>
      </c>
      <c r="CE224" s="5">
        <v>2.0</v>
      </c>
      <c r="CF224" s="5">
        <v>3.0</v>
      </c>
      <c r="CG224" s="5">
        <v>4.0</v>
      </c>
      <c r="CH224" s="5">
        <v>1.0</v>
      </c>
      <c r="CI224" s="5">
        <v>3.0</v>
      </c>
      <c r="CJ224" s="5">
        <v>4.0</v>
      </c>
      <c r="CK224" s="5">
        <v>2.0</v>
      </c>
      <c r="CL224" s="5">
        <v>5.0</v>
      </c>
      <c r="CM224" s="5">
        <v>4.0</v>
      </c>
      <c r="CN224" s="5">
        <v>2.0</v>
      </c>
      <c r="CO224" s="5">
        <v>3.0</v>
      </c>
      <c r="CP224" s="5">
        <v>3.0</v>
      </c>
      <c r="CQ224" s="5">
        <v>2.0</v>
      </c>
      <c r="CR224" s="5">
        <v>4.0</v>
      </c>
      <c r="CS224" s="5">
        <v>4.0</v>
      </c>
      <c r="CT224" s="5">
        <v>3.0</v>
      </c>
      <c r="CU224" s="5">
        <v>3.0</v>
      </c>
      <c r="CV224" s="5">
        <v>4.0</v>
      </c>
      <c r="CW224" s="5">
        <v>3.0</v>
      </c>
      <c r="CX224" s="5">
        <v>2.0</v>
      </c>
      <c r="CY224" s="5">
        <v>4.0</v>
      </c>
      <c r="CZ224" s="5">
        <v>4.0</v>
      </c>
      <c r="DA224" s="5">
        <v>2.0</v>
      </c>
      <c r="DB224" s="5">
        <v>4.0</v>
      </c>
      <c r="DC224" s="5">
        <v>4.0</v>
      </c>
      <c r="DD224" s="5">
        <v>4.0</v>
      </c>
      <c r="DE224" s="5">
        <v>4.0</v>
      </c>
      <c r="DF224" s="5">
        <v>5.0</v>
      </c>
      <c r="DG224" s="5">
        <v>3.0</v>
      </c>
      <c r="DH224" s="5">
        <v>1.0</v>
      </c>
      <c r="DI224" s="5" t="s">
        <v>3445</v>
      </c>
      <c r="DJ224" s="5" t="s">
        <v>3446</v>
      </c>
      <c r="DK224" s="5">
        <f t="shared" si="4"/>
        <v>6.545454545</v>
      </c>
      <c r="DL224" s="5">
        <f t="shared" si="5"/>
        <v>1.75</v>
      </c>
      <c r="DM224" s="5">
        <f t="shared" si="6"/>
        <v>6</v>
      </c>
      <c r="DN224" s="5">
        <f t="shared" si="7"/>
        <v>1</v>
      </c>
      <c r="DO224" s="5">
        <f t="shared" ref="DO224:DP224" si="231">IF($K224=1,Q224,IF($K224=2,S224,IF($K224=3,U224)))</f>
        <v>1</v>
      </c>
      <c r="DP224" s="5">
        <f t="shared" si="231"/>
        <v>2</v>
      </c>
      <c r="DQ224" s="5" t="str">
        <f t="shared" si="9"/>
        <v/>
      </c>
      <c r="DR224" s="5" t="str">
        <f t="shared" si="10"/>
        <v/>
      </c>
      <c r="DS224" s="22" t="s">
        <v>3440</v>
      </c>
    </row>
    <row r="225" ht="15.75" customHeight="1">
      <c r="A225" s="23">
        <v>336.0</v>
      </c>
      <c r="B225" s="24">
        <v>43342.0</v>
      </c>
      <c r="C225" s="25" t="s">
        <v>461</v>
      </c>
      <c r="D225" s="23">
        <v>40.0</v>
      </c>
      <c r="E225" s="23">
        <v>3.0</v>
      </c>
      <c r="F225" s="6">
        <f t="shared" si="2"/>
        <v>0</v>
      </c>
      <c r="G225" s="6">
        <f t="shared" si="3"/>
        <v>1</v>
      </c>
      <c r="H225" s="23">
        <v>4.0</v>
      </c>
      <c r="I225" s="3">
        <v>160.0</v>
      </c>
      <c r="J225" s="23">
        <v>343.0</v>
      </c>
      <c r="K225" s="23">
        <v>1.0</v>
      </c>
      <c r="L225" s="25"/>
      <c r="M225" s="23">
        <v>0.0</v>
      </c>
      <c r="N225" s="25"/>
      <c r="O225" s="25" t="s">
        <v>68</v>
      </c>
      <c r="P225">
        <v>336.0</v>
      </c>
      <c r="Q225">
        <v>3.0</v>
      </c>
      <c r="R225">
        <v>1.0</v>
      </c>
      <c r="S225">
        <v>4.0</v>
      </c>
      <c r="T225">
        <v>0.0</v>
      </c>
      <c r="U225">
        <v>5.0</v>
      </c>
      <c r="V225">
        <v>2.0</v>
      </c>
      <c r="W225" s="5">
        <v>336.0</v>
      </c>
      <c r="X225" s="5">
        <v>1.0</v>
      </c>
      <c r="Y225" s="5">
        <v>6.0</v>
      </c>
      <c r="Z225" s="5">
        <v>5.0</v>
      </c>
      <c r="AA225" s="5">
        <v>6.0</v>
      </c>
      <c r="AB225" s="5">
        <v>6.0</v>
      </c>
      <c r="AC225" s="5">
        <v>3.0</v>
      </c>
      <c r="AD225" s="5">
        <v>5.0</v>
      </c>
      <c r="AE225" s="5">
        <v>1.0</v>
      </c>
      <c r="AF225" s="5">
        <v>6.0</v>
      </c>
      <c r="AG225" s="5">
        <v>1.0</v>
      </c>
      <c r="AH225" s="5">
        <v>7.0</v>
      </c>
      <c r="AI225" s="5">
        <v>5.0</v>
      </c>
      <c r="AJ225" s="5">
        <v>3.0</v>
      </c>
      <c r="AK225" s="5">
        <v>4.0</v>
      </c>
      <c r="AL225" s="5">
        <v>1.0</v>
      </c>
      <c r="AM225" s="5" t="s">
        <v>2535</v>
      </c>
      <c r="AN225" s="5"/>
      <c r="AO225" s="5">
        <v>3.0</v>
      </c>
      <c r="AP225" s="5">
        <v>4.0</v>
      </c>
      <c r="AQ225" s="5">
        <v>5.0</v>
      </c>
      <c r="AR225" s="5">
        <v>6.0</v>
      </c>
      <c r="AS225" s="5">
        <v>3.0</v>
      </c>
      <c r="AT225" s="5">
        <v>4.0</v>
      </c>
      <c r="AU225" s="5">
        <v>1.0</v>
      </c>
      <c r="AV225" s="5">
        <v>6.0</v>
      </c>
      <c r="AW225" s="5">
        <v>5.0</v>
      </c>
      <c r="AX225" s="5">
        <v>5.0</v>
      </c>
      <c r="AY225" s="5">
        <v>6.0</v>
      </c>
      <c r="AZ225" s="5">
        <v>6.0</v>
      </c>
      <c r="BA225" s="5">
        <v>2.0</v>
      </c>
      <c r="BB225" s="5"/>
      <c r="BC225" s="5">
        <v>2.0</v>
      </c>
      <c r="BD225" s="5"/>
      <c r="BE225" s="5" t="s">
        <v>132</v>
      </c>
      <c r="BF225" s="5">
        <v>4.0</v>
      </c>
      <c r="BG225" s="5">
        <v>20.0</v>
      </c>
      <c r="BH225" s="5">
        <v>3.0</v>
      </c>
      <c r="BI225" s="5"/>
      <c r="BJ225" s="5" t="s">
        <v>330</v>
      </c>
      <c r="BK225" s="5" t="s">
        <v>2537</v>
      </c>
      <c r="BL225" s="5">
        <v>5.0</v>
      </c>
      <c r="BM225" s="5">
        <v>5.0</v>
      </c>
      <c r="BN225" s="5" t="s">
        <v>280</v>
      </c>
      <c r="BO225" s="5" t="s">
        <v>2538</v>
      </c>
      <c r="BP225" s="5">
        <v>336.0</v>
      </c>
      <c r="BQ225" s="5">
        <v>3.0</v>
      </c>
      <c r="BR225" s="5">
        <v>2.0</v>
      </c>
      <c r="BS225" s="5">
        <v>4.0</v>
      </c>
      <c r="BT225" s="5">
        <v>2.0</v>
      </c>
      <c r="BU225" s="5">
        <v>4.0</v>
      </c>
      <c r="BV225" s="5">
        <v>4.0</v>
      </c>
      <c r="BW225" s="5">
        <v>5.0</v>
      </c>
      <c r="BX225" s="5">
        <v>2.0</v>
      </c>
      <c r="BY225" s="5">
        <v>3.0</v>
      </c>
      <c r="BZ225" s="5">
        <v>4.0</v>
      </c>
      <c r="CA225" s="5">
        <v>4.0</v>
      </c>
      <c r="CB225" s="5">
        <v>1.0</v>
      </c>
      <c r="CC225" s="5">
        <v>5.0</v>
      </c>
      <c r="CD225" s="5">
        <v>2.0</v>
      </c>
      <c r="CE225" s="5">
        <v>3.0</v>
      </c>
      <c r="CF225" s="5">
        <v>3.0</v>
      </c>
      <c r="CG225" s="5">
        <v>4.0</v>
      </c>
      <c r="CH225" s="5">
        <v>2.0</v>
      </c>
      <c r="CI225" s="5">
        <v>4.0</v>
      </c>
      <c r="CJ225" s="5">
        <v>3.0</v>
      </c>
      <c r="CK225" s="5">
        <v>3.0</v>
      </c>
      <c r="CL225" s="5">
        <v>5.0</v>
      </c>
      <c r="CM225" s="5">
        <v>3.0</v>
      </c>
      <c r="CN225" s="5">
        <v>4.0</v>
      </c>
      <c r="CO225" s="5">
        <v>3.0</v>
      </c>
      <c r="CP225" s="5">
        <v>2.0</v>
      </c>
      <c r="CQ225" s="5">
        <v>1.0</v>
      </c>
      <c r="CR225" s="5">
        <v>4.0</v>
      </c>
      <c r="CS225" s="5">
        <v>3.0</v>
      </c>
      <c r="CT225" s="5">
        <v>4.0</v>
      </c>
      <c r="CU225" s="5">
        <v>4.0</v>
      </c>
      <c r="CV225" s="5">
        <v>5.0</v>
      </c>
      <c r="CW225" s="5">
        <v>4.0</v>
      </c>
      <c r="CX225" s="5">
        <v>3.0</v>
      </c>
      <c r="CY225" s="5">
        <v>3.0</v>
      </c>
      <c r="CZ225" s="5">
        <v>4.0</v>
      </c>
      <c r="DA225" s="5">
        <v>1.0</v>
      </c>
      <c r="DB225" s="5">
        <v>4.0</v>
      </c>
      <c r="DC225" s="5">
        <v>4.0</v>
      </c>
      <c r="DD225" s="5">
        <v>4.0</v>
      </c>
      <c r="DE225" s="5">
        <v>3.0</v>
      </c>
      <c r="DF225" s="5">
        <v>4.0</v>
      </c>
      <c r="DG225" s="5">
        <v>3.0</v>
      </c>
      <c r="DH225" s="5">
        <v>2.0</v>
      </c>
      <c r="DI225" s="5" t="s">
        <v>3397</v>
      </c>
      <c r="DJ225" s="5" t="s">
        <v>3398</v>
      </c>
      <c r="DK225" s="5">
        <f t="shared" si="4"/>
        <v>5.727272727</v>
      </c>
      <c r="DL225" s="5">
        <f t="shared" si="5"/>
        <v>3.5</v>
      </c>
      <c r="DM225" s="5">
        <f t="shared" si="6"/>
        <v>5.5</v>
      </c>
      <c r="DN225" s="5">
        <f t="shared" si="7"/>
        <v>1</v>
      </c>
      <c r="DO225" s="5">
        <f t="shared" ref="DO225:DP225" si="232">IF($K225=1,Q225,IF($K225=2,S225,IF($K225=3,U225)))</f>
        <v>3</v>
      </c>
      <c r="DP225" s="5">
        <f t="shared" si="232"/>
        <v>1</v>
      </c>
      <c r="DQ225" s="5">
        <f t="shared" si="9"/>
        <v>3</v>
      </c>
      <c r="DR225" s="5">
        <f t="shared" si="10"/>
        <v>1.5</v>
      </c>
      <c r="DS225" s="22" t="s">
        <v>3487</v>
      </c>
    </row>
    <row r="226" ht="15.75" customHeight="1">
      <c r="A226" s="23">
        <v>343.0</v>
      </c>
      <c r="B226" s="24">
        <v>43342.0</v>
      </c>
      <c r="C226" s="25" t="s">
        <v>461</v>
      </c>
      <c r="D226" s="23">
        <v>40.0</v>
      </c>
      <c r="E226" s="23">
        <v>3.0</v>
      </c>
      <c r="F226" s="6">
        <f t="shared" si="2"/>
        <v>0</v>
      </c>
      <c r="G226" s="6">
        <f t="shared" si="3"/>
        <v>1</v>
      </c>
      <c r="H226" s="23">
        <v>4.0</v>
      </c>
      <c r="I226" s="3">
        <v>160.0</v>
      </c>
      <c r="J226" s="23">
        <v>336.0</v>
      </c>
      <c r="K226" s="23">
        <v>1.0</v>
      </c>
      <c r="L226" s="25"/>
      <c r="M226" s="23">
        <v>0.0</v>
      </c>
      <c r="N226" s="25"/>
      <c r="O226" s="25" t="s">
        <v>68</v>
      </c>
      <c r="P226">
        <v>343.0</v>
      </c>
      <c r="Q226">
        <v>6.0</v>
      </c>
      <c r="R226">
        <v>2.0</v>
      </c>
      <c r="S226">
        <v>2.0</v>
      </c>
      <c r="T226">
        <v>1.0</v>
      </c>
      <c r="U226">
        <v>5.0</v>
      </c>
      <c r="V226">
        <v>2.0</v>
      </c>
      <c r="W226" s="5">
        <v>343.0</v>
      </c>
      <c r="X226" s="5">
        <v>1.0</v>
      </c>
      <c r="Y226" s="5">
        <v>7.0</v>
      </c>
      <c r="Z226" s="5">
        <v>7.0</v>
      </c>
      <c r="AA226" s="5">
        <v>7.0</v>
      </c>
      <c r="AB226" s="5">
        <v>7.0</v>
      </c>
      <c r="AC226" s="5">
        <v>7.0</v>
      </c>
      <c r="AD226" s="5">
        <v>6.0</v>
      </c>
      <c r="AE226" s="5">
        <v>3.0</v>
      </c>
      <c r="AF226" s="5">
        <v>5.0</v>
      </c>
      <c r="AG226" s="5">
        <v>4.0</v>
      </c>
      <c r="AH226" s="5">
        <v>6.0</v>
      </c>
      <c r="AI226" s="5">
        <v>5.0</v>
      </c>
      <c r="AJ226" s="5">
        <v>2.0</v>
      </c>
      <c r="AK226" s="5">
        <v>4.0</v>
      </c>
      <c r="AL226" s="5">
        <v>1.0</v>
      </c>
      <c r="AM226" s="5" t="s">
        <v>2567</v>
      </c>
      <c r="AN226" s="5"/>
      <c r="AO226" s="5">
        <v>5.0</v>
      </c>
      <c r="AP226" s="5">
        <v>2.0</v>
      </c>
      <c r="AQ226" s="5">
        <v>5.0</v>
      </c>
      <c r="AR226" s="5">
        <v>6.0</v>
      </c>
      <c r="AS226" s="5">
        <v>0.0</v>
      </c>
      <c r="AT226" s="5">
        <v>0.0</v>
      </c>
      <c r="AU226" s="5">
        <v>1.0</v>
      </c>
      <c r="AV226" s="5">
        <v>6.0</v>
      </c>
      <c r="AW226" s="5">
        <v>6.0</v>
      </c>
      <c r="AX226" s="5">
        <v>6.0</v>
      </c>
      <c r="AY226" s="5">
        <v>6.0</v>
      </c>
      <c r="AZ226" s="5">
        <v>6.0</v>
      </c>
      <c r="BA226" s="5">
        <v>2.0</v>
      </c>
      <c r="BB226" s="5"/>
      <c r="BC226" s="5">
        <v>1.0</v>
      </c>
      <c r="BD226" s="5"/>
      <c r="BE226" s="5" t="s">
        <v>132</v>
      </c>
      <c r="BF226" s="5">
        <v>2.0</v>
      </c>
      <c r="BG226" s="5">
        <v>19.0</v>
      </c>
      <c r="BH226" s="5">
        <v>3.0</v>
      </c>
      <c r="BI226" s="5"/>
      <c r="BJ226" s="5" t="s">
        <v>548</v>
      </c>
      <c r="BK226" s="5"/>
      <c r="BL226" s="5">
        <v>2.0</v>
      </c>
      <c r="BM226" s="5">
        <v>5.0</v>
      </c>
      <c r="BN226" s="5" t="s">
        <v>340</v>
      </c>
      <c r="BO226" s="5" t="s">
        <v>340</v>
      </c>
      <c r="BP226" s="5">
        <v>343.0</v>
      </c>
      <c r="BQ226" s="5">
        <v>4.0</v>
      </c>
      <c r="BR226" s="5">
        <v>3.0</v>
      </c>
      <c r="BS226" s="5">
        <v>4.0</v>
      </c>
      <c r="BT226" s="5">
        <v>2.0</v>
      </c>
      <c r="BU226" s="5">
        <v>4.0</v>
      </c>
      <c r="BV226" s="5">
        <v>4.0</v>
      </c>
      <c r="BW226" s="5">
        <v>3.0</v>
      </c>
      <c r="BX226" s="5">
        <v>4.0</v>
      </c>
      <c r="BY226" s="5">
        <v>3.0</v>
      </c>
      <c r="BZ226" s="5">
        <v>4.0</v>
      </c>
      <c r="CA226" s="5">
        <v>3.0</v>
      </c>
      <c r="CB226" s="5">
        <v>2.0</v>
      </c>
      <c r="CC226" s="5">
        <v>5.0</v>
      </c>
      <c r="CD226" s="5">
        <v>4.0</v>
      </c>
      <c r="CE226" s="5">
        <v>5.0</v>
      </c>
      <c r="CF226" s="5">
        <v>4.0</v>
      </c>
      <c r="CG226" s="5">
        <v>4.0</v>
      </c>
      <c r="CH226" s="5">
        <v>4.0</v>
      </c>
      <c r="CI226" s="5">
        <v>4.0</v>
      </c>
      <c r="CJ226" s="5">
        <v>3.0</v>
      </c>
      <c r="CK226" s="5">
        <v>4.0</v>
      </c>
      <c r="CL226" s="5">
        <v>2.0</v>
      </c>
      <c r="CM226" s="5">
        <v>3.0</v>
      </c>
      <c r="CN226" s="5">
        <v>2.0</v>
      </c>
      <c r="CO226" s="5">
        <v>4.0</v>
      </c>
      <c r="CP226" s="5">
        <v>5.0</v>
      </c>
      <c r="CQ226" s="5">
        <v>4.0</v>
      </c>
      <c r="CR226" s="5">
        <v>4.0</v>
      </c>
      <c r="CS226" s="5">
        <v>5.0</v>
      </c>
      <c r="CT226" s="5">
        <v>3.0</v>
      </c>
      <c r="CU226" s="5">
        <v>4.0</v>
      </c>
      <c r="CV226" s="5">
        <v>4.0</v>
      </c>
      <c r="CW226" s="5">
        <v>5.0</v>
      </c>
      <c r="CX226" s="5">
        <v>4.0</v>
      </c>
      <c r="CY226" s="5">
        <v>5.0</v>
      </c>
      <c r="CZ226" s="5">
        <v>4.0</v>
      </c>
      <c r="DA226" s="5">
        <v>4.0</v>
      </c>
      <c r="DB226" s="5">
        <v>3.0</v>
      </c>
      <c r="DC226" s="5">
        <v>2.0</v>
      </c>
      <c r="DD226" s="5">
        <v>5.0</v>
      </c>
      <c r="DE226" s="5">
        <v>4.0</v>
      </c>
      <c r="DF226" s="5">
        <v>4.0</v>
      </c>
      <c r="DG226" s="5">
        <v>4.0</v>
      </c>
      <c r="DH226" s="5">
        <v>1.0</v>
      </c>
      <c r="DI226" s="5" t="s">
        <v>3431</v>
      </c>
      <c r="DJ226" s="5" t="s">
        <v>3432</v>
      </c>
      <c r="DK226" s="5">
        <f t="shared" si="4"/>
        <v>6</v>
      </c>
      <c r="DL226" s="5">
        <f t="shared" si="5"/>
        <v>1.75</v>
      </c>
      <c r="DM226" s="5">
        <f t="shared" si="6"/>
        <v>6</v>
      </c>
      <c r="DN226" s="5">
        <f t="shared" si="7"/>
        <v>2</v>
      </c>
      <c r="DO226" s="5">
        <f t="shared" ref="DO226:DP226" si="233">IF($K226=1,Q226,IF($K226=2,S226,IF($K226=3,U226)))</f>
        <v>6</v>
      </c>
      <c r="DP226" s="5">
        <f t="shared" si="233"/>
        <v>2</v>
      </c>
      <c r="DQ226" s="5" t="str">
        <f t="shared" si="9"/>
        <v/>
      </c>
      <c r="DR226" s="5" t="str">
        <f t="shared" si="10"/>
        <v/>
      </c>
      <c r="DS226" s="22" t="s">
        <v>3487</v>
      </c>
    </row>
    <row r="227" ht="15.75" hidden="1" customHeight="1">
      <c r="A227" s="23">
        <v>341.0</v>
      </c>
      <c r="B227" s="24">
        <v>43342.0</v>
      </c>
      <c r="C227" s="25" t="s">
        <v>461</v>
      </c>
      <c r="D227" s="23">
        <v>40.0</v>
      </c>
      <c r="E227" s="23">
        <v>3.0</v>
      </c>
      <c r="F227" s="6">
        <f t="shared" si="2"/>
        <v>0</v>
      </c>
      <c r="G227" s="6">
        <f t="shared" si="3"/>
        <v>1</v>
      </c>
      <c r="H227" s="23">
        <v>5.0</v>
      </c>
      <c r="I227" s="3">
        <v>161.0</v>
      </c>
      <c r="J227" s="23">
        <v>349.0</v>
      </c>
      <c r="K227" s="23">
        <v>1.0</v>
      </c>
      <c r="L227" s="25"/>
      <c r="M227" s="35">
        <v>1.0</v>
      </c>
      <c r="N227" s="25"/>
      <c r="O227" s="25" t="s">
        <v>68</v>
      </c>
      <c r="P227">
        <v>341.0</v>
      </c>
      <c r="Q227">
        <v>2.0</v>
      </c>
      <c r="R227">
        <v>1.0</v>
      </c>
      <c r="S227">
        <v>1.0</v>
      </c>
      <c r="T227">
        <v>0.0</v>
      </c>
      <c r="U227">
        <v>5.0</v>
      </c>
      <c r="V227">
        <v>2.0</v>
      </c>
      <c r="W227" s="5">
        <v>341.0</v>
      </c>
      <c r="X227" s="5">
        <v>1.0</v>
      </c>
      <c r="Y227" s="5">
        <v>2.0</v>
      </c>
      <c r="Z227" s="5">
        <v>3.0</v>
      </c>
      <c r="AA227" s="5">
        <v>5.0</v>
      </c>
      <c r="AB227" s="5">
        <v>4.0</v>
      </c>
      <c r="AC227" s="5">
        <v>6.0</v>
      </c>
      <c r="AD227" s="5">
        <v>4.0</v>
      </c>
      <c r="AE227" s="5">
        <v>2.0</v>
      </c>
      <c r="AF227" s="5">
        <v>5.0</v>
      </c>
      <c r="AG227" s="5">
        <v>4.0</v>
      </c>
      <c r="AH227" s="5">
        <v>5.0</v>
      </c>
      <c r="AI227" s="5">
        <v>5.0</v>
      </c>
      <c r="AJ227" s="5">
        <v>3.0</v>
      </c>
      <c r="AK227" s="5">
        <v>4.0</v>
      </c>
      <c r="AL227" s="5">
        <v>1.0</v>
      </c>
      <c r="AM227" s="5" t="s">
        <v>2559</v>
      </c>
      <c r="AN227" s="5"/>
      <c r="AO227" s="5">
        <v>1.0</v>
      </c>
      <c r="AP227" s="5">
        <v>2.0</v>
      </c>
      <c r="AQ227" s="5">
        <v>5.0</v>
      </c>
      <c r="AR227" s="5">
        <v>0.0</v>
      </c>
      <c r="AS227" s="5">
        <v>0.0</v>
      </c>
      <c r="AT227" s="5">
        <v>0.0</v>
      </c>
      <c r="AU227" s="5">
        <v>0.0</v>
      </c>
      <c r="AV227" s="5">
        <v>3.0</v>
      </c>
      <c r="AW227" s="5">
        <v>5.0</v>
      </c>
      <c r="AX227" s="5">
        <v>6.0</v>
      </c>
      <c r="AY227" s="5">
        <v>2.0</v>
      </c>
      <c r="AZ227" s="5">
        <v>5.0</v>
      </c>
      <c r="BA227" s="5">
        <v>2.0</v>
      </c>
      <c r="BB227" s="5"/>
      <c r="BC227" s="5">
        <v>2.0</v>
      </c>
      <c r="BD227" s="5"/>
      <c r="BE227" s="5" t="s">
        <v>132</v>
      </c>
      <c r="BF227" s="5">
        <v>1.0</v>
      </c>
      <c r="BG227" s="5">
        <v>18.0</v>
      </c>
      <c r="BH227" s="5">
        <v>3.0</v>
      </c>
      <c r="BI227" s="5"/>
      <c r="BJ227" s="5">
        <v>4.0</v>
      </c>
      <c r="BK227" s="5"/>
      <c r="BL227" s="5">
        <v>4.0</v>
      </c>
      <c r="BM227" s="5">
        <v>5.0</v>
      </c>
      <c r="BN227" s="5" t="s">
        <v>202</v>
      </c>
      <c r="BO227" s="5"/>
      <c r="BP227" s="5">
        <v>341.0</v>
      </c>
      <c r="BQ227" s="5">
        <v>4.0</v>
      </c>
      <c r="BR227" s="5">
        <v>3.0</v>
      </c>
      <c r="BS227" s="5">
        <v>1.0</v>
      </c>
      <c r="BT227" s="5">
        <v>3.0</v>
      </c>
      <c r="BU227" s="5">
        <v>1.0</v>
      </c>
      <c r="BV227" s="5">
        <v>3.0</v>
      </c>
      <c r="BW227" s="5">
        <v>4.0</v>
      </c>
      <c r="BX227" s="5">
        <v>5.0</v>
      </c>
      <c r="BY227" s="5">
        <v>4.0</v>
      </c>
      <c r="BZ227" s="5">
        <v>5.0</v>
      </c>
      <c r="CA227" s="5">
        <v>5.0</v>
      </c>
      <c r="CB227" s="5">
        <v>1.0</v>
      </c>
      <c r="CC227" s="5">
        <v>4.0</v>
      </c>
      <c r="CD227" s="5">
        <v>5.0</v>
      </c>
      <c r="CE227" s="5">
        <v>2.0</v>
      </c>
      <c r="CF227" s="5">
        <v>4.0</v>
      </c>
      <c r="CG227" s="5">
        <v>5.0</v>
      </c>
      <c r="CH227" s="5">
        <v>4.0</v>
      </c>
      <c r="CI227" s="5">
        <v>5.0</v>
      </c>
      <c r="CJ227" s="5">
        <v>4.0</v>
      </c>
      <c r="CK227" s="5">
        <v>2.0</v>
      </c>
      <c r="CL227" s="5">
        <v>5.0</v>
      </c>
      <c r="CM227" s="5">
        <v>4.0</v>
      </c>
      <c r="CN227" s="5">
        <v>4.0</v>
      </c>
      <c r="CO227" s="5">
        <v>5.0</v>
      </c>
      <c r="CP227" s="5">
        <v>4.0</v>
      </c>
      <c r="CQ227" s="5">
        <v>4.0</v>
      </c>
      <c r="CR227" s="5">
        <v>1.0</v>
      </c>
      <c r="CS227" s="5">
        <v>4.0</v>
      </c>
      <c r="CT227" s="5">
        <v>5.0</v>
      </c>
      <c r="CU227" s="5">
        <v>4.0</v>
      </c>
      <c r="CV227" s="5">
        <v>4.0</v>
      </c>
      <c r="CW227" s="5">
        <v>5.0</v>
      </c>
      <c r="CX227" s="5">
        <v>4.0</v>
      </c>
      <c r="CY227" s="5">
        <v>2.0</v>
      </c>
      <c r="CZ227" s="5">
        <v>5.0</v>
      </c>
      <c r="DA227" s="5">
        <v>4.0</v>
      </c>
      <c r="DB227" s="5">
        <v>5.0</v>
      </c>
      <c r="DC227" s="5">
        <v>2.0</v>
      </c>
      <c r="DD227" s="5">
        <v>5.0</v>
      </c>
      <c r="DE227" s="5">
        <v>1.0</v>
      </c>
      <c r="DF227" s="5">
        <v>5.0</v>
      </c>
      <c r="DG227" s="5">
        <v>5.0</v>
      </c>
      <c r="DH227" s="5">
        <v>2.0</v>
      </c>
      <c r="DI227" s="5" t="s">
        <v>3421</v>
      </c>
      <c r="DJ227" s="5" t="s">
        <v>3423</v>
      </c>
      <c r="DK227" s="5">
        <f t="shared" si="4"/>
        <v>4.454545455</v>
      </c>
      <c r="DL227" s="5">
        <f t="shared" si="5"/>
        <v>0</v>
      </c>
      <c r="DM227" s="5">
        <f t="shared" si="6"/>
        <v>4.5</v>
      </c>
      <c r="DN227" s="5">
        <f t="shared" si="7"/>
        <v>1</v>
      </c>
      <c r="DO227" s="5">
        <f t="shared" ref="DO227:DP227" si="234">IF($K227=1,Q227,IF($K227=2,S227,IF($K227=3,U227)))</f>
        <v>2</v>
      </c>
      <c r="DP227" s="5">
        <f t="shared" si="234"/>
        <v>1</v>
      </c>
      <c r="DQ227" s="5">
        <f t="shared" si="9"/>
        <v>2</v>
      </c>
      <c r="DR227" s="5">
        <f t="shared" si="10"/>
        <v>1</v>
      </c>
      <c r="DS227" s="5"/>
    </row>
    <row r="228" ht="15.75" hidden="1" customHeight="1">
      <c r="A228" s="23">
        <v>349.0</v>
      </c>
      <c r="B228" s="24">
        <v>43342.0</v>
      </c>
      <c r="C228" s="25" t="s">
        <v>461</v>
      </c>
      <c r="D228" s="23">
        <v>40.0</v>
      </c>
      <c r="E228" s="23">
        <v>3.0</v>
      </c>
      <c r="F228" s="6">
        <f t="shared" si="2"/>
        <v>0</v>
      </c>
      <c r="G228" s="28">
        <f t="shared" si="3"/>
        <v>1</v>
      </c>
      <c r="H228" s="23">
        <v>5.0</v>
      </c>
      <c r="I228" s="3">
        <v>161.0</v>
      </c>
      <c r="J228" s="23">
        <v>341.0</v>
      </c>
      <c r="K228" s="23">
        <v>1.0</v>
      </c>
      <c r="L228" s="25"/>
      <c r="M228" s="35">
        <v>1.0</v>
      </c>
      <c r="N228" s="25"/>
      <c r="O228" s="25" t="s">
        <v>68</v>
      </c>
      <c r="P228">
        <v>349.0</v>
      </c>
      <c r="Q228">
        <v>4.0</v>
      </c>
      <c r="R228">
        <v>1.0</v>
      </c>
      <c r="S228">
        <v>2.0</v>
      </c>
      <c r="T228">
        <v>1.0</v>
      </c>
      <c r="U228">
        <v>5.0</v>
      </c>
      <c r="V228">
        <v>1.0</v>
      </c>
      <c r="W228" s="5">
        <v>349.0</v>
      </c>
      <c r="X228" s="5">
        <v>1.0</v>
      </c>
      <c r="Y228" s="5">
        <v>5.0</v>
      </c>
      <c r="Z228" s="5">
        <v>6.0</v>
      </c>
      <c r="AA228" s="5">
        <v>5.0</v>
      </c>
      <c r="AB228" s="5">
        <v>5.0</v>
      </c>
      <c r="AC228" s="5">
        <v>5.0</v>
      </c>
      <c r="AD228" s="5">
        <v>5.0</v>
      </c>
      <c r="AE228" s="5">
        <v>5.0</v>
      </c>
      <c r="AF228" s="5">
        <v>5.0</v>
      </c>
      <c r="AG228" s="5">
        <v>5.0</v>
      </c>
      <c r="AH228" s="5">
        <v>5.0</v>
      </c>
      <c r="AI228" s="5">
        <v>5.0</v>
      </c>
      <c r="AJ228" s="5">
        <v>3.0</v>
      </c>
      <c r="AK228" s="5">
        <v>4.0</v>
      </c>
      <c r="AL228" s="5">
        <v>1.0</v>
      </c>
      <c r="AM228" s="5" t="s">
        <v>2594</v>
      </c>
      <c r="AN228" s="5"/>
      <c r="AO228" s="5">
        <v>5.0</v>
      </c>
      <c r="AP228" s="5">
        <v>4.0</v>
      </c>
      <c r="AQ228" s="5">
        <v>5.0</v>
      </c>
      <c r="AR228" s="5">
        <v>4.0</v>
      </c>
      <c r="AS228" s="5">
        <v>3.0</v>
      </c>
      <c r="AT228" s="5">
        <v>2.0</v>
      </c>
      <c r="AU228" s="5">
        <v>1.0</v>
      </c>
      <c r="AV228" s="5">
        <v>5.0</v>
      </c>
      <c r="AW228" s="5">
        <v>5.0</v>
      </c>
      <c r="AX228" s="5">
        <v>5.0</v>
      </c>
      <c r="AY228" s="5">
        <v>3.0</v>
      </c>
      <c r="AZ228" s="5">
        <v>4.0</v>
      </c>
      <c r="BA228" s="5">
        <v>2.0</v>
      </c>
      <c r="BB228" s="5"/>
      <c r="BC228" s="5">
        <v>2.0</v>
      </c>
      <c r="BD228" s="5"/>
      <c r="BE228" s="5" t="s">
        <v>132</v>
      </c>
      <c r="BF228" s="5">
        <v>5.0</v>
      </c>
      <c r="BG228" s="5">
        <v>23.0</v>
      </c>
      <c r="BH228" s="5">
        <v>3.0</v>
      </c>
      <c r="BI228" s="5"/>
      <c r="BJ228" s="5">
        <v>4.0</v>
      </c>
      <c r="BK228" s="5"/>
      <c r="BL228" s="5">
        <v>4.0</v>
      </c>
      <c r="BM228" s="5">
        <v>5.0</v>
      </c>
      <c r="BN228" s="5" t="s">
        <v>133</v>
      </c>
      <c r="BO228" s="5"/>
      <c r="BP228" s="5">
        <v>349.0</v>
      </c>
      <c r="BQ228" s="5">
        <v>3.0</v>
      </c>
      <c r="BR228" s="5">
        <v>3.0</v>
      </c>
      <c r="BS228" s="5">
        <v>3.0</v>
      </c>
      <c r="BT228" s="5">
        <v>1.0</v>
      </c>
      <c r="BU228" s="5">
        <v>3.0</v>
      </c>
      <c r="BV228" s="5">
        <v>2.0</v>
      </c>
      <c r="BW228" s="5">
        <v>3.0</v>
      </c>
      <c r="BX228" s="5">
        <v>3.0</v>
      </c>
      <c r="BY228" s="5">
        <v>4.0</v>
      </c>
      <c r="BZ228" s="5">
        <v>3.0</v>
      </c>
      <c r="CA228" s="5">
        <v>3.0</v>
      </c>
      <c r="CB228" s="5">
        <v>2.0</v>
      </c>
      <c r="CC228" s="5">
        <v>4.0</v>
      </c>
      <c r="CD228" s="5">
        <v>2.0</v>
      </c>
      <c r="CE228" s="5">
        <v>3.0</v>
      </c>
      <c r="CF228" s="5">
        <v>4.0</v>
      </c>
      <c r="CG228" s="5">
        <v>3.0</v>
      </c>
      <c r="CH228" s="5">
        <v>2.0</v>
      </c>
      <c r="CI228" s="5">
        <v>2.0</v>
      </c>
      <c r="CJ228" s="5">
        <v>3.0</v>
      </c>
      <c r="CK228" s="5">
        <v>2.0</v>
      </c>
      <c r="CL228" s="5">
        <v>3.0</v>
      </c>
      <c r="CM228" s="5">
        <v>4.0</v>
      </c>
      <c r="CN228" s="5">
        <v>5.0</v>
      </c>
      <c r="CO228" s="5">
        <v>2.0</v>
      </c>
      <c r="CP228" s="5">
        <v>3.0</v>
      </c>
      <c r="CQ228" s="5">
        <v>1.0</v>
      </c>
      <c r="CR228" s="5">
        <v>3.0</v>
      </c>
      <c r="CS228" s="5">
        <v>1.0</v>
      </c>
      <c r="CT228" s="5">
        <v>3.0</v>
      </c>
      <c r="CU228" s="5">
        <v>3.0</v>
      </c>
      <c r="CV228" s="5">
        <v>3.0</v>
      </c>
      <c r="CW228" s="5">
        <v>3.0</v>
      </c>
      <c r="CX228" s="5">
        <v>2.0</v>
      </c>
      <c r="CY228" s="5">
        <v>3.0</v>
      </c>
      <c r="CZ228" s="5">
        <v>4.0</v>
      </c>
      <c r="DA228" s="5">
        <v>2.0</v>
      </c>
      <c r="DB228" s="5">
        <v>4.0</v>
      </c>
      <c r="DC228" s="5">
        <v>2.0</v>
      </c>
      <c r="DD228" s="5">
        <v>4.0</v>
      </c>
      <c r="DE228" s="5">
        <v>2.0</v>
      </c>
      <c r="DF228" s="5">
        <v>4.0</v>
      </c>
      <c r="DG228" s="5">
        <v>4.0</v>
      </c>
      <c r="DH228" s="5">
        <v>4.0</v>
      </c>
      <c r="DI228" s="5" t="s">
        <v>3458</v>
      </c>
      <c r="DJ228" s="5" t="s">
        <v>3459</v>
      </c>
      <c r="DK228" s="5">
        <f t="shared" si="4"/>
        <v>4.727272727</v>
      </c>
      <c r="DL228" s="5">
        <f t="shared" si="5"/>
        <v>2.5</v>
      </c>
      <c r="DM228" s="5">
        <f t="shared" si="6"/>
        <v>4.25</v>
      </c>
      <c r="DN228" s="5">
        <f t="shared" si="7"/>
        <v>1</v>
      </c>
      <c r="DO228" s="5">
        <f t="shared" ref="DO228:DP228" si="235">IF($K228=1,Q228,IF($K228=2,S228,IF($K228=3,U228)))</f>
        <v>4</v>
      </c>
      <c r="DP228" s="5">
        <f t="shared" si="235"/>
        <v>1</v>
      </c>
      <c r="DQ228" s="5" t="str">
        <f t="shared" si="9"/>
        <v/>
      </c>
      <c r="DR228" s="5" t="str">
        <f t="shared" si="10"/>
        <v/>
      </c>
      <c r="DS228" s="5"/>
    </row>
    <row r="229" ht="15.75" customHeight="1">
      <c r="A229" s="23">
        <v>340.0</v>
      </c>
      <c r="B229" s="24">
        <v>43342.0</v>
      </c>
      <c r="C229" s="25" t="s">
        <v>461</v>
      </c>
      <c r="D229" s="23">
        <v>40.0</v>
      </c>
      <c r="E229" s="23">
        <v>3.0</v>
      </c>
      <c r="F229" s="6">
        <f t="shared" si="2"/>
        <v>0</v>
      </c>
      <c r="G229" s="6">
        <f t="shared" si="3"/>
        <v>1</v>
      </c>
      <c r="H229" s="23">
        <v>6.0</v>
      </c>
      <c r="I229" s="3">
        <v>162.0</v>
      </c>
      <c r="J229" s="23">
        <v>348.0</v>
      </c>
      <c r="K229" s="23">
        <v>2.0</v>
      </c>
      <c r="L229" s="25"/>
      <c r="M229" s="23">
        <v>0.0</v>
      </c>
      <c r="N229" s="25"/>
      <c r="O229" s="25" t="s">
        <v>68</v>
      </c>
      <c r="P229">
        <v>340.0</v>
      </c>
      <c r="Q229">
        <v>4.0</v>
      </c>
      <c r="R229">
        <v>1.0</v>
      </c>
      <c r="S229">
        <v>1.0</v>
      </c>
      <c r="T229">
        <v>2.0</v>
      </c>
      <c r="U229">
        <v>4.0</v>
      </c>
      <c r="V229">
        <v>1.0</v>
      </c>
      <c r="W229" s="5">
        <v>340.0</v>
      </c>
      <c r="X229" s="5">
        <v>2.0</v>
      </c>
      <c r="Y229" s="5">
        <v>7.0</v>
      </c>
      <c r="Z229" s="5">
        <v>6.0</v>
      </c>
      <c r="AA229" s="5">
        <v>5.0</v>
      </c>
      <c r="AB229" s="5">
        <v>4.0</v>
      </c>
      <c r="AC229" s="5">
        <v>6.0</v>
      </c>
      <c r="AD229" s="5">
        <v>4.0</v>
      </c>
      <c r="AE229" s="5">
        <v>5.0</v>
      </c>
      <c r="AF229" s="5">
        <v>6.0</v>
      </c>
      <c r="AG229" s="5">
        <v>4.0</v>
      </c>
      <c r="AH229" s="5">
        <v>4.0</v>
      </c>
      <c r="AI229" s="5">
        <v>5.0</v>
      </c>
      <c r="AJ229" s="5">
        <v>1.0</v>
      </c>
      <c r="AK229" s="5">
        <v>1.0</v>
      </c>
      <c r="AL229" s="5">
        <v>2.0</v>
      </c>
      <c r="AM229" s="5"/>
      <c r="AN229" s="5" t="s">
        <v>2555</v>
      </c>
      <c r="AO229" s="5">
        <v>4.0</v>
      </c>
      <c r="AP229" s="5">
        <v>1.0</v>
      </c>
      <c r="AQ229" s="5">
        <v>4.0</v>
      </c>
      <c r="AR229" s="5">
        <v>4.0</v>
      </c>
      <c r="AS229" s="5">
        <v>4.0</v>
      </c>
      <c r="AT229" s="5">
        <v>4.0</v>
      </c>
      <c r="AU229" s="5">
        <v>6.0</v>
      </c>
      <c r="AV229" s="5">
        <v>4.0</v>
      </c>
      <c r="AW229" s="5">
        <v>5.0</v>
      </c>
      <c r="AX229" s="5">
        <v>5.0</v>
      </c>
      <c r="AY229" s="5">
        <v>2.0</v>
      </c>
      <c r="AZ229" s="5">
        <v>2.0</v>
      </c>
      <c r="BA229" s="5">
        <v>2.0</v>
      </c>
      <c r="BB229" s="5"/>
      <c r="BC229" s="5">
        <v>1.0</v>
      </c>
      <c r="BD229" s="5"/>
      <c r="BE229" s="5" t="s">
        <v>132</v>
      </c>
      <c r="BF229" s="5">
        <v>1.0</v>
      </c>
      <c r="BG229" s="5">
        <v>18.0</v>
      </c>
      <c r="BH229" s="5">
        <v>3.0</v>
      </c>
      <c r="BI229" s="5"/>
      <c r="BJ229" s="5">
        <v>1.0</v>
      </c>
      <c r="BK229" s="5"/>
      <c r="BL229" s="5">
        <v>3.0</v>
      </c>
      <c r="BM229" s="5">
        <v>5.0</v>
      </c>
      <c r="BN229" s="5" t="s">
        <v>140</v>
      </c>
      <c r="BO229" s="5" t="s">
        <v>2556</v>
      </c>
      <c r="BP229" s="5">
        <v>340.0</v>
      </c>
      <c r="BQ229" s="5">
        <v>2.0</v>
      </c>
      <c r="BR229" s="5">
        <v>5.0</v>
      </c>
      <c r="BS229" s="5">
        <v>4.0</v>
      </c>
      <c r="BT229" s="5">
        <v>2.0</v>
      </c>
      <c r="BU229" s="5">
        <v>4.0</v>
      </c>
      <c r="BV229" s="5">
        <v>4.0</v>
      </c>
      <c r="BW229" s="5">
        <v>4.0</v>
      </c>
      <c r="BX229" s="5">
        <v>4.0</v>
      </c>
      <c r="BY229" s="5">
        <v>5.0</v>
      </c>
      <c r="BZ229" s="5">
        <v>3.0</v>
      </c>
      <c r="CA229" s="5">
        <v>2.0</v>
      </c>
      <c r="CB229" s="5">
        <v>1.0</v>
      </c>
      <c r="CC229" s="5">
        <v>4.0</v>
      </c>
      <c r="CD229" s="5">
        <v>2.0</v>
      </c>
      <c r="CE229" s="5">
        <v>3.0</v>
      </c>
      <c r="CF229" s="5">
        <v>2.0</v>
      </c>
      <c r="CG229" s="5">
        <v>2.0</v>
      </c>
      <c r="CH229" s="5">
        <v>4.0</v>
      </c>
      <c r="CI229" s="5">
        <v>1.0</v>
      </c>
      <c r="CJ229" s="5">
        <v>4.0</v>
      </c>
      <c r="CK229" s="5">
        <v>4.0</v>
      </c>
      <c r="CL229" s="5">
        <v>3.0</v>
      </c>
      <c r="CM229" s="5">
        <v>4.0</v>
      </c>
      <c r="CN229" s="5">
        <v>5.0</v>
      </c>
      <c r="CO229" s="5">
        <v>3.0</v>
      </c>
      <c r="CP229" s="5">
        <v>3.0</v>
      </c>
      <c r="CQ229" s="5">
        <v>4.0</v>
      </c>
      <c r="CR229" s="5">
        <v>3.0</v>
      </c>
      <c r="CS229" s="5">
        <v>2.0</v>
      </c>
      <c r="CT229" s="5">
        <v>3.0</v>
      </c>
      <c r="CU229" s="5">
        <v>4.0</v>
      </c>
      <c r="CV229" s="5">
        <v>4.0</v>
      </c>
      <c r="CW229" s="5">
        <v>4.0</v>
      </c>
      <c r="CX229" s="5">
        <v>5.0</v>
      </c>
      <c r="CY229" s="5">
        <v>1.0</v>
      </c>
      <c r="CZ229" s="5">
        <v>3.0</v>
      </c>
      <c r="DA229" s="5">
        <v>2.0</v>
      </c>
      <c r="DB229" s="5">
        <v>4.0</v>
      </c>
      <c r="DC229" s="5">
        <v>2.0</v>
      </c>
      <c r="DD229" s="5">
        <v>4.0</v>
      </c>
      <c r="DE229" s="5">
        <v>2.0</v>
      </c>
      <c r="DF229" s="5">
        <v>3.0</v>
      </c>
      <c r="DG229" s="5">
        <v>4.0</v>
      </c>
      <c r="DH229" s="5">
        <v>3.0</v>
      </c>
      <c r="DI229" s="5" t="s">
        <v>3417</v>
      </c>
      <c r="DJ229" s="5" t="s">
        <v>3418</v>
      </c>
      <c r="DK229" s="5">
        <f t="shared" si="4"/>
        <v>4.909090909</v>
      </c>
      <c r="DL229" s="5">
        <f t="shared" si="5"/>
        <v>4.5</v>
      </c>
      <c r="DM229" s="5">
        <f t="shared" si="6"/>
        <v>3.5</v>
      </c>
      <c r="DN229" s="5">
        <f t="shared" si="7"/>
        <v>0</v>
      </c>
      <c r="DO229" s="5">
        <f t="shared" ref="DO229:DP229" si="236">IF($K229=1,Q229,IF($K229=2,S229,IF($K229=3,U229)))</f>
        <v>1</v>
      </c>
      <c r="DP229" s="5">
        <f t="shared" si="236"/>
        <v>2</v>
      </c>
      <c r="DQ229" s="5">
        <f t="shared" si="9"/>
        <v>4</v>
      </c>
      <c r="DR229" s="5">
        <f t="shared" si="10"/>
        <v>1.5</v>
      </c>
      <c r="DS229" s="22" t="s">
        <v>3555</v>
      </c>
    </row>
    <row r="230" ht="15.75" customHeight="1">
      <c r="A230" s="23">
        <v>348.0</v>
      </c>
      <c r="B230" s="24">
        <v>43342.0</v>
      </c>
      <c r="C230" s="25" t="s">
        <v>461</v>
      </c>
      <c r="D230" s="23">
        <v>40.0</v>
      </c>
      <c r="E230" s="23">
        <v>3.0</v>
      </c>
      <c r="F230" s="6">
        <f t="shared" si="2"/>
        <v>0</v>
      </c>
      <c r="G230" s="6">
        <f t="shared" si="3"/>
        <v>1</v>
      </c>
      <c r="H230" s="23">
        <v>6.0</v>
      </c>
      <c r="I230" s="3">
        <v>162.0</v>
      </c>
      <c r="J230" s="23">
        <v>340.0</v>
      </c>
      <c r="K230" s="23">
        <v>2.0</v>
      </c>
      <c r="L230" s="25"/>
      <c r="M230" s="23">
        <v>0.0</v>
      </c>
      <c r="N230" s="25"/>
      <c r="O230" s="25" t="s">
        <v>68</v>
      </c>
      <c r="P230">
        <v>348.0</v>
      </c>
      <c r="Q230">
        <v>2.0</v>
      </c>
      <c r="R230">
        <v>2.0</v>
      </c>
      <c r="S230">
        <v>5.0</v>
      </c>
      <c r="T230">
        <v>1.0</v>
      </c>
      <c r="U230">
        <v>5.0</v>
      </c>
      <c r="V230">
        <v>2.0</v>
      </c>
      <c r="W230" s="5">
        <v>348.0</v>
      </c>
      <c r="X230" s="5">
        <v>2.0</v>
      </c>
      <c r="Y230" s="5">
        <v>3.0</v>
      </c>
      <c r="Z230" s="5">
        <v>2.0</v>
      </c>
      <c r="AA230" s="5">
        <v>4.0</v>
      </c>
      <c r="AB230" s="5">
        <v>2.0</v>
      </c>
      <c r="AC230" s="5">
        <v>2.0</v>
      </c>
      <c r="AD230" s="5">
        <v>4.0</v>
      </c>
      <c r="AE230" s="5">
        <v>4.0</v>
      </c>
      <c r="AF230" s="5">
        <v>4.0</v>
      </c>
      <c r="AG230" s="5">
        <v>4.0</v>
      </c>
      <c r="AH230" s="5">
        <v>4.0</v>
      </c>
      <c r="AI230" s="5">
        <v>3.0</v>
      </c>
      <c r="AJ230" s="5">
        <v>1.0</v>
      </c>
      <c r="AK230" s="5">
        <v>1.0</v>
      </c>
      <c r="AL230" s="5">
        <v>2.0</v>
      </c>
      <c r="AM230" s="5"/>
      <c r="AN230" s="5" t="s">
        <v>2590</v>
      </c>
      <c r="AO230" s="5">
        <v>1.0</v>
      </c>
      <c r="AP230" s="5">
        <v>6.0</v>
      </c>
      <c r="AQ230" s="5">
        <v>5.0</v>
      </c>
      <c r="AR230" s="5">
        <v>5.0</v>
      </c>
      <c r="AS230" s="5">
        <v>5.0</v>
      </c>
      <c r="AT230" s="5">
        <v>5.0</v>
      </c>
      <c r="AU230" s="5">
        <v>5.0</v>
      </c>
      <c r="AV230" s="5">
        <v>4.0</v>
      </c>
      <c r="AW230" s="5">
        <v>3.0</v>
      </c>
      <c r="AX230" s="5">
        <v>6.0</v>
      </c>
      <c r="AY230" s="5">
        <v>2.0</v>
      </c>
      <c r="AZ230" s="5">
        <v>0.0</v>
      </c>
      <c r="BA230" s="5">
        <v>2.0</v>
      </c>
      <c r="BB230" s="5"/>
      <c r="BC230" s="5">
        <v>2.0</v>
      </c>
      <c r="BD230" s="5"/>
      <c r="BE230" s="5" t="s">
        <v>132</v>
      </c>
      <c r="BF230" s="5">
        <v>5.0</v>
      </c>
      <c r="BG230" s="5">
        <v>21.0</v>
      </c>
      <c r="BH230" s="5">
        <v>3.0</v>
      </c>
      <c r="BI230" s="5"/>
      <c r="BJ230" s="5">
        <v>6.0</v>
      </c>
      <c r="BK230" s="5" t="s">
        <v>553</v>
      </c>
      <c r="BL230" s="5">
        <v>5.0</v>
      </c>
      <c r="BM230" s="5">
        <v>5.0</v>
      </c>
      <c r="BN230" s="5" t="s">
        <v>133</v>
      </c>
      <c r="BO230" s="5" t="s">
        <v>2591</v>
      </c>
      <c r="BP230" s="5">
        <v>348.0</v>
      </c>
      <c r="BQ230" s="5">
        <v>4.0</v>
      </c>
      <c r="BR230" s="5">
        <v>2.0</v>
      </c>
      <c r="BS230" s="5">
        <v>4.0</v>
      </c>
      <c r="BT230" s="5">
        <v>2.0</v>
      </c>
      <c r="BU230" s="5">
        <v>4.0</v>
      </c>
      <c r="BV230" s="5">
        <v>2.0</v>
      </c>
      <c r="BW230" s="5">
        <v>2.0</v>
      </c>
      <c r="BX230" s="5">
        <v>4.0</v>
      </c>
      <c r="BY230" s="5">
        <v>3.0</v>
      </c>
      <c r="BZ230" s="5">
        <v>5.0</v>
      </c>
      <c r="CA230" s="5">
        <v>4.0</v>
      </c>
      <c r="CB230" s="5">
        <v>1.0</v>
      </c>
      <c r="CC230" s="5">
        <v>4.0</v>
      </c>
      <c r="CD230" s="5">
        <v>4.0</v>
      </c>
      <c r="CE230" s="5">
        <v>4.0</v>
      </c>
      <c r="CF230" s="5">
        <v>5.0</v>
      </c>
      <c r="CG230" s="5">
        <v>5.0</v>
      </c>
      <c r="CH230" s="5">
        <v>2.0</v>
      </c>
      <c r="CI230" s="5">
        <v>3.0</v>
      </c>
      <c r="CJ230" s="5">
        <v>4.0</v>
      </c>
      <c r="CK230" s="5">
        <v>2.0</v>
      </c>
      <c r="CL230" s="5">
        <v>5.0</v>
      </c>
      <c r="CM230" s="5">
        <v>3.0</v>
      </c>
      <c r="CN230" s="5">
        <v>2.0</v>
      </c>
      <c r="CO230" s="5">
        <v>4.0</v>
      </c>
      <c r="CP230" s="5">
        <v>4.0</v>
      </c>
      <c r="CQ230" s="5">
        <v>3.0</v>
      </c>
      <c r="CR230" s="5">
        <v>4.0</v>
      </c>
      <c r="CS230" s="5">
        <v>4.0</v>
      </c>
      <c r="CT230" s="5">
        <v>5.0</v>
      </c>
      <c r="CU230" s="5">
        <v>4.0</v>
      </c>
      <c r="CV230" s="5">
        <v>5.0</v>
      </c>
      <c r="CW230" s="5">
        <v>3.0</v>
      </c>
      <c r="CX230" s="5">
        <v>3.0</v>
      </c>
      <c r="CY230" s="5">
        <v>2.0</v>
      </c>
      <c r="CZ230" s="5">
        <v>4.0</v>
      </c>
      <c r="DA230" s="5">
        <v>3.0</v>
      </c>
      <c r="DB230" s="5">
        <v>5.0</v>
      </c>
      <c r="DC230" s="5">
        <v>2.0</v>
      </c>
      <c r="DD230" s="5">
        <v>5.0</v>
      </c>
      <c r="DE230" s="5">
        <v>2.0</v>
      </c>
      <c r="DF230" s="5">
        <v>4.0</v>
      </c>
      <c r="DG230" s="5">
        <v>5.0</v>
      </c>
      <c r="DH230" s="5">
        <v>2.0</v>
      </c>
      <c r="DI230" s="5" t="s">
        <v>3453</v>
      </c>
      <c r="DJ230" s="5" t="s">
        <v>3455</v>
      </c>
      <c r="DK230" s="5">
        <f t="shared" si="4"/>
        <v>3.272727273</v>
      </c>
      <c r="DL230" s="5">
        <f t="shared" si="5"/>
        <v>5</v>
      </c>
      <c r="DM230" s="5">
        <f t="shared" si="6"/>
        <v>2.75</v>
      </c>
      <c r="DN230" s="5">
        <f t="shared" si="7"/>
        <v>0</v>
      </c>
      <c r="DO230" s="5">
        <f t="shared" ref="DO230:DP230" si="237">IF($K230=1,Q230,IF($K230=2,S230,IF($K230=3,U230)))</f>
        <v>5</v>
      </c>
      <c r="DP230" s="5">
        <f t="shared" si="237"/>
        <v>1</v>
      </c>
      <c r="DQ230" s="5" t="str">
        <f t="shared" si="9"/>
        <v/>
      </c>
      <c r="DR230" s="5" t="str">
        <f t="shared" si="10"/>
        <v/>
      </c>
      <c r="DS230" s="22" t="s">
        <v>3555</v>
      </c>
    </row>
    <row r="231" ht="15.75" customHeight="1">
      <c r="A231" s="23">
        <v>338.0</v>
      </c>
      <c r="B231" s="24">
        <v>43342.0</v>
      </c>
      <c r="C231" s="25" t="s">
        <v>461</v>
      </c>
      <c r="D231" s="23">
        <v>40.0</v>
      </c>
      <c r="E231" s="23">
        <v>3.0</v>
      </c>
      <c r="F231" s="6">
        <f t="shared" si="2"/>
        <v>0</v>
      </c>
      <c r="G231" s="6">
        <f t="shared" si="3"/>
        <v>1</v>
      </c>
      <c r="H231" s="23">
        <v>7.0</v>
      </c>
      <c r="I231" s="3">
        <v>163.0</v>
      </c>
      <c r="J231" s="23">
        <v>342.0</v>
      </c>
      <c r="K231" s="23">
        <v>3.0</v>
      </c>
      <c r="L231" s="25"/>
      <c r="M231" s="23">
        <v>0.0</v>
      </c>
      <c r="N231" s="25"/>
      <c r="O231" s="25" t="s">
        <v>68</v>
      </c>
      <c r="P231">
        <v>338.0</v>
      </c>
      <c r="Q231">
        <v>4.0</v>
      </c>
      <c r="R231">
        <v>1.0</v>
      </c>
      <c r="S231">
        <v>6.0</v>
      </c>
      <c r="T231">
        <v>2.0</v>
      </c>
      <c r="U231">
        <v>1.0</v>
      </c>
      <c r="V231">
        <v>2.0</v>
      </c>
      <c r="W231" s="5">
        <v>338.0</v>
      </c>
      <c r="X231" s="5">
        <v>3.0</v>
      </c>
      <c r="Y231" s="5">
        <v>7.0</v>
      </c>
      <c r="Z231" s="5">
        <v>7.0</v>
      </c>
      <c r="AA231" s="5">
        <v>7.0</v>
      </c>
      <c r="AB231" s="5">
        <v>7.0</v>
      </c>
      <c r="AC231" s="5">
        <v>7.0</v>
      </c>
      <c r="AD231" s="5">
        <v>7.0</v>
      </c>
      <c r="AE231" s="5">
        <v>1.0</v>
      </c>
      <c r="AF231" s="5">
        <v>7.0</v>
      </c>
      <c r="AG231" s="5">
        <v>1.0</v>
      </c>
      <c r="AH231" s="5">
        <v>7.0</v>
      </c>
      <c r="AI231" s="5">
        <v>6.0</v>
      </c>
      <c r="AJ231" s="5">
        <v>4.0</v>
      </c>
      <c r="AK231" s="5">
        <v>5.0</v>
      </c>
      <c r="AL231" s="5">
        <v>1.0</v>
      </c>
      <c r="AM231" s="5" t="s">
        <v>2544</v>
      </c>
      <c r="AN231" s="5"/>
      <c r="AO231" s="5">
        <v>4.0</v>
      </c>
      <c r="AP231" s="5">
        <v>6.0</v>
      </c>
      <c r="AQ231" s="5">
        <v>4.0</v>
      </c>
      <c r="AR231" s="5">
        <v>0.0</v>
      </c>
      <c r="AS231" s="5">
        <v>3.0</v>
      </c>
      <c r="AT231" s="5">
        <v>0.0</v>
      </c>
      <c r="AU231" s="5">
        <v>0.0</v>
      </c>
      <c r="AV231" s="5">
        <v>4.0</v>
      </c>
      <c r="AW231" s="5">
        <v>5.0</v>
      </c>
      <c r="AX231" s="5">
        <v>6.0</v>
      </c>
      <c r="AY231" s="5">
        <v>6.0</v>
      </c>
      <c r="AZ231" s="5">
        <v>6.0</v>
      </c>
      <c r="BA231" s="5">
        <v>2.0</v>
      </c>
      <c r="BB231" s="5"/>
      <c r="BC231" s="5">
        <v>2.0</v>
      </c>
      <c r="BD231" s="5"/>
      <c r="BE231" s="5" t="s">
        <v>139</v>
      </c>
      <c r="BF231" s="5">
        <v>4.0</v>
      </c>
      <c r="BG231" s="5">
        <v>23.0</v>
      </c>
      <c r="BH231" s="5">
        <v>3.0</v>
      </c>
      <c r="BI231" s="5"/>
      <c r="BJ231" s="5" t="s">
        <v>2545</v>
      </c>
      <c r="BK231" s="5"/>
      <c r="BL231" s="5">
        <v>3.0</v>
      </c>
      <c r="BM231" s="5">
        <v>5.0</v>
      </c>
      <c r="BN231" s="5" t="s">
        <v>202</v>
      </c>
      <c r="BO231" s="5" t="s">
        <v>2547</v>
      </c>
      <c r="BP231" s="5">
        <v>338.0</v>
      </c>
      <c r="BQ231" s="5">
        <v>2.0</v>
      </c>
      <c r="BR231" s="5">
        <v>1.0</v>
      </c>
      <c r="BS231" s="5">
        <v>2.0</v>
      </c>
      <c r="BT231" s="5">
        <v>4.0</v>
      </c>
      <c r="BU231" s="5">
        <v>5.0</v>
      </c>
      <c r="BV231" s="5">
        <v>5.0</v>
      </c>
      <c r="BW231" s="5">
        <v>5.0</v>
      </c>
      <c r="BX231" s="5">
        <v>1.0</v>
      </c>
      <c r="BY231" s="5">
        <v>1.0</v>
      </c>
      <c r="BZ231" s="5">
        <v>5.0</v>
      </c>
      <c r="CA231" s="5">
        <v>4.0</v>
      </c>
      <c r="CB231" s="5">
        <v>1.0</v>
      </c>
      <c r="CC231" s="5">
        <v>3.0</v>
      </c>
      <c r="CD231" s="5">
        <v>5.0</v>
      </c>
      <c r="CE231" s="5">
        <v>5.0</v>
      </c>
      <c r="CF231" s="5">
        <v>4.0</v>
      </c>
      <c r="CG231" s="5">
        <v>5.0</v>
      </c>
      <c r="CH231" s="5">
        <v>5.0</v>
      </c>
      <c r="CI231" s="5">
        <v>5.0</v>
      </c>
      <c r="CJ231" s="5">
        <v>5.0</v>
      </c>
      <c r="CK231" s="5">
        <v>5.0</v>
      </c>
      <c r="CL231" s="5">
        <v>4.0</v>
      </c>
      <c r="CM231" s="5">
        <v>3.0</v>
      </c>
      <c r="CN231" s="5">
        <v>1.0</v>
      </c>
      <c r="CO231" s="5">
        <v>4.0</v>
      </c>
      <c r="CP231" s="5">
        <v>1.0</v>
      </c>
      <c r="CQ231" s="5">
        <v>1.0</v>
      </c>
      <c r="CR231" s="5">
        <v>1.0</v>
      </c>
      <c r="CS231" s="5">
        <v>4.0</v>
      </c>
      <c r="CT231" s="5">
        <v>5.0</v>
      </c>
      <c r="CU231" s="5">
        <v>4.0</v>
      </c>
      <c r="CV231" s="5">
        <v>4.0</v>
      </c>
      <c r="CW231" s="5">
        <v>3.0</v>
      </c>
      <c r="CX231" s="5">
        <v>1.0</v>
      </c>
      <c r="CY231" s="5">
        <v>1.0</v>
      </c>
      <c r="CZ231" s="5">
        <v>1.0</v>
      </c>
      <c r="DA231" s="5">
        <v>2.0</v>
      </c>
      <c r="DB231" s="5">
        <v>1.0</v>
      </c>
      <c r="DC231" s="5">
        <v>5.0</v>
      </c>
      <c r="DD231" s="5">
        <v>5.0</v>
      </c>
      <c r="DE231" s="5">
        <v>1.0</v>
      </c>
      <c r="DF231" s="5">
        <v>4.0</v>
      </c>
      <c r="DG231" s="5">
        <v>5.0</v>
      </c>
      <c r="DH231" s="5">
        <v>1.0</v>
      </c>
      <c r="DI231" s="5" t="s">
        <v>3406</v>
      </c>
      <c r="DJ231" s="5" t="s">
        <v>3407</v>
      </c>
      <c r="DK231" s="5">
        <f t="shared" si="4"/>
        <v>6.909090909</v>
      </c>
      <c r="DL231" s="5">
        <f t="shared" si="5"/>
        <v>0.75</v>
      </c>
      <c r="DM231" s="5">
        <f t="shared" si="6"/>
        <v>5.75</v>
      </c>
      <c r="DN231" s="5">
        <f t="shared" si="7"/>
        <v>1</v>
      </c>
      <c r="DO231" s="5">
        <f t="shared" ref="DO231:DP231" si="238">IF($K231=1,Q231,IF($K231=2,S231,IF($K231=3,U231)))</f>
        <v>1</v>
      </c>
      <c r="DP231" s="5">
        <f t="shared" si="238"/>
        <v>2</v>
      </c>
      <c r="DQ231" s="5">
        <f t="shared" si="9"/>
        <v>3</v>
      </c>
      <c r="DR231" s="5">
        <f t="shared" si="10"/>
        <v>1.5</v>
      </c>
      <c r="DS231" s="22" t="s">
        <v>3596</v>
      </c>
    </row>
    <row r="232" ht="15.75" customHeight="1">
      <c r="A232" s="23">
        <v>342.0</v>
      </c>
      <c r="B232" s="24">
        <v>43342.0</v>
      </c>
      <c r="C232" s="25" t="s">
        <v>461</v>
      </c>
      <c r="D232" s="23">
        <v>40.0</v>
      </c>
      <c r="E232" s="23">
        <v>3.0</v>
      </c>
      <c r="F232" s="6">
        <f t="shared" si="2"/>
        <v>0</v>
      </c>
      <c r="G232" s="6">
        <f t="shared" si="3"/>
        <v>1</v>
      </c>
      <c r="H232" s="23">
        <v>7.0</v>
      </c>
      <c r="I232" s="3">
        <v>163.0</v>
      </c>
      <c r="J232" s="23">
        <v>338.0</v>
      </c>
      <c r="K232" s="23">
        <v>3.0</v>
      </c>
      <c r="L232" s="25"/>
      <c r="M232" s="23">
        <v>0.0</v>
      </c>
      <c r="N232" s="25"/>
      <c r="O232" s="25" t="s">
        <v>68</v>
      </c>
      <c r="P232">
        <v>342.0</v>
      </c>
      <c r="Q232">
        <v>5.0</v>
      </c>
      <c r="R232">
        <v>1.0</v>
      </c>
      <c r="S232">
        <v>3.0</v>
      </c>
      <c r="T232">
        <v>0.0</v>
      </c>
      <c r="U232">
        <v>4.0</v>
      </c>
      <c r="V232">
        <v>1.0</v>
      </c>
      <c r="W232" s="5">
        <v>342.0</v>
      </c>
      <c r="X232" s="5">
        <v>3.0</v>
      </c>
      <c r="Y232" s="5">
        <v>6.0</v>
      </c>
      <c r="Z232" s="5">
        <v>5.0</v>
      </c>
      <c r="AA232" s="5">
        <v>7.0</v>
      </c>
      <c r="AB232" s="5">
        <v>7.0</v>
      </c>
      <c r="AC232" s="5">
        <v>4.0</v>
      </c>
      <c r="AD232" s="5">
        <v>4.0</v>
      </c>
      <c r="AE232" s="5">
        <v>4.0</v>
      </c>
      <c r="AF232" s="5">
        <v>5.0</v>
      </c>
      <c r="AG232" s="5">
        <v>3.0</v>
      </c>
      <c r="AH232" s="5">
        <v>5.0</v>
      </c>
      <c r="AI232" s="5">
        <v>4.0</v>
      </c>
      <c r="AJ232" s="5">
        <v>3.0</v>
      </c>
      <c r="AK232" s="5">
        <v>3.0</v>
      </c>
      <c r="AL232" s="5">
        <v>1.0</v>
      </c>
      <c r="AM232" s="5" t="s">
        <v>2564</v>
      </c>
      <c r="AN232" s="5"/>
      <c r="AO232" s="5">
        <v>5.0</v>
      </c>
      <c r="AP232" s="5">
        <v>4.0</v>
      </c>
      <c r="AQ232" s="5">
        <v>4.0</v>
      </c>
      <c r="AR232" s="5">
        <v>0.0</v>
      </c>
      <c r="AS232" s="5">
        <v>0.0</v>
      </c>
      <c r="AT232" s="5">
        <v>0.0</v>
      </c>
      <c r="AU232" s="5">
        <v>0.0</v>
      </c>
      <c r="AV232" s="5">
        <v>4.0</v>
      </c>
      <c r="AW232" s="5">
        <v>6.0</v>
      </c>
      <c r="AX232" s="5">
        <v>6.0</v>
      </c>
      <c r="AY232" s="5">
        <v>6.0</v>
      </c>
      <c r="AZ232" s="5">
        <v>5.0</v>
      </c>
      <c r="BA232" s="5">
        <v>2.0</v>
      </c>
      <c r="BB232" s="5"/>
      <c r="BC232" s="5">
        <v>1.0</v>
      </c>
      <c r="BD232" s="5"/>
      <c r="BE232" s="5" t="s">
        <v>139</v>
      </c>
      <c r="BF232" s="5">
        <v>2.0</v>
      </c>
      <c r="BG232" s="5">
        <v>19.0</v>
      </c>
      <c r="BH232" s="5">
        <v>3.0</v>
      </c>
      <c r="BI232" s="5"/>
      <c r="BJ232" s="5">
        <v>4.0</v>
      </c>
      <c r="BK232" s="5"/>
      <c r="BL232" s="5">
        <v>5.0</v>
      </c>
      <c r="BM232" s="5">
        <v>5.0</v>
      </c>
      <c r="BN232" s="5" t="s">
        <v>202</v>
      </c>
      <c r="BO232" s="5"/>
      <c r="BP232" s="5">
        <v>342.0</v>
      </c>
      <c r="BQ232" s="5">
        <v>3.0</v>
      </c>
      <c r="BR232" s="5">
        <v>4.0</v>
      </c>
      <c r="BS232" s="5">
        <v>4.0</v>
      </c>
      <c r="BT232" s="5">
        <v>3.0</v>
      </c>
      <c r="BU232" s="5">
        <v>4.0</v>
      </c>
      <c r="BV232" s="5">
        <v>3.0</v>
      </c>
      <c r="BW232" s="5">
        <v>5.0</v>
      </c>
      <c r="BX232" s="5">
        <v>3.0</v>
      </c>
      <c r="BY232" s="5">
        <v>4.0</v>
      </c>
      <c r="BZ232" s="5">
        <v>5.0</v>
      </c>
      <c r="CA232" s="5">
        <v>2.0</v>
      </c>
      <c r="CB232" s="5">
        <v>1.0</v>
      </c>
      <c r="CC232" s="5">
        <v>5.0</v>
      </c>
      <c r="CD232" s="5">
        <v>1.0</v>
      </c>
      <c r="CE232" s="5">
        <v>5.0</v>
      </c>
      <c r="CF232" s="5">
        <v>3.0</v>
      </c>
      <c r="CG232" s="5">
        <v>4.0</v>
      </c>
      <c r="CH232" s="5">
        <v>1.0</v>
      </c>
      <c r="CI232" s="5">
        <v>4.0</v>
      </c>
      <c r="CJ232" s="5">
        <v>5.0</v>
      </c>
      <c r="CK232" s="5">
        <v>2.0</v>
      </c>
      <c r="CL232" s="5">
        <v>5.0</v>
      </c>
      <c r="CM232" s="5">
        <v>4.0</v>
      </c>
      <c r="CN232" s="5">
        <v>4.0</v>
      </c>
      <c r="CO232" s="5">
        <v>3.0</v>
      </c>
      <c r="CP232" s="5">
        <v>3.0</v>
      </c>
      <c r="CQ232" s="5">
        <v>1.0</v>
      </c>
      <c r="CR232" s="5">
        <v>5.0</v>
      </c>
      <c r="CS232" s="5">
        <v>3.0</v>
      </c>
      <c r="CT232" s="5">
        <v>3.0</v>
      </c>
      <c r="CU232" s="5">
        <v>3.0</v>
      </c>
      <c r="CV232" s="5">
        <v>4.0</v>
      </c>
      <c r="CW232" s="5">
        <v>4.0</v>
      </c>
      <c r="CX232" s="5">
        <v>4.0</v>
      </c>
      <c r="CY232" s="5">
        <v>4.0</v>
      </c>
      <c r="CZ232" s="5">
        <v>4.0</v>
      </c>
      <c r="DA232" s="5">
        <v>3.0</v>
      </c>
      <c r="DB232" s="5">
        <v>5.0</v>
      </c>
      <c r="DC232" s="5">
        <v>3.0</v>
      </c>
      <c r="DD232" s="5">
        <v>4.0</v>
      </c>
      <c r="DE232" s="5">
        <v>1.0</v>
      </c>
      <c r="DF232" s="5">
        <v>5.0</v>
      </c>
      <c r="DG232" s="5">
        <v>2.0</v>
      </c>
      <c r="DH232" s="5">
        <v>3.0</v>
      </c>
      <c r="DI232" s="5" t="s">
        <v>3426</v>
      </c>
      <c r="DJ232" s="5" t="s">
        <v>3427</v>
      </c>
      <c r="DK232" s="5">
        <f t="shared" si="4"/>
        <v>5.090909091</v>
      </c>
      <c r="DL232" s="5">
        <f t="shared" si="5"/>
        <v>0</v>
      </c>
      <c r="DM232" s="5">
        <f t="shared" si="6"/>
        <v>5.75</v>
      </c>
      <c r="DN232" s="5">
        <f t="shared" si="7"/>
        <v>0</v>
      </c>
      <c r="DO232" s="5">
        <f t="shared" ref="DO232:DP232" si="239">IF($K232=1,Q232,IF($K232=2,S232,IF($K232=3,U232)))</f>
        <v>4</v>
      </c>
      <c r="DP232" s="5">
        <f t="shared" si="239"/>
        <v>1</v>
      </c>
      <c r="DQ232" s="5" t="str">
        <f t="shared" si="9"/>
        <v/>
      </c>
      <c r="DR232" s="5" t="str">
        <f t="shared" si="10"/>
        <v/>
      </c>
      <c r="DS232" s="22" t="s">
        <v>3596</v>
      </c>
    </row>
    <row r="233" ht="15.75" customHeight="1">
      <c r="A233" s="23">
        <v>354.0</v>
      </c>
      <c r="B233" s="24">
        <v>43343.0</v>
      </c>
      <c r="C233" s="25" t="s">
        <v>461</v>
      </c>
      <c r="D233" s="23">
        <v>41.0</v>
      </c>
      <c r="E233" s="23">
        <v>1.0</v>
      </c>
      <c r="F233" s="6">
        <f t="shared" si="2"/>
        <v>0</v>
      </c>
      <c r="G233" s="6">
        <f t="shared" si="3"/>
        <v>0</v>
      </c>
      <c r="H233" s="23">
        <v>1.0</v>
      </c>
      <c r="I233" s="3">
        <v>164.0</v>
      </c>
      <c r="J233" s="23">
        <v>362.0</v>
      </c>
      <c r="K233" s="23">
        <v>1.0</v>
      </c>
      <c r="L233" s="25"/>
      <c r="M233" s="23">
        <v>0.0</v>
      </c>
      <c r="N233" s="25"/>
      <c r="O233" s="25" t="s">
        <v>68</v>
      </c>
      <c r="P233">
        <v>354.0</v>
      </c>
      <c r="Q233">
        <v>5.0</v>
      </c>
      <c r="R233">
        <v>1.0</v>
      </c>
      <c r="S233">
        <v>4.0</v>
      </c>
      <c r="T233">
        <v>0.0</v>
      </c>
      <c r="U233">
        <v>4.0</v>
      </c>
      <c r="V233">
        <v>0.0</v>
      </c>
      <c r="W233" s="5">
        <v>354.0</v>
      </c>
      <c r="X233" s="5">
        <v>1.0</v>
      </c>
      <c r="Y233" s="5">
        <v>5.0</v>
      </c>
      <c r="Z233" s="5">
        <v>5.0</v>
      </c>
      <c r="AA233" s="5">
        <v>5.0</v>
      </c>
      <c r="AB233" s="5">
        <v>5.0</v>
      </c>
      <c r="AC233" s="5">
        <v>4.0</v>
      </c>
      <c r="AD233" s="5">
        <v>6.0</v>
      </c>
      <c r="AE233" s="5">
        <v>1.0</v>
      </c>
      <c r="AF233" s="5">
        <v>5.0</v>
      </c>
      <c r="AG233" s="5">
        <v>1.0</v>
      </c>
      <c r="AH233" s="5">
        <v>5.0</v>
      </c>
      <c r="AI233" s="5">
        <v>3.0</v>
      </c>
      <c r="AJ233" s="5">
        <v>2.0</v>
      </c>
      <c r="AK233" s="5">
        <v>2.0</v>
      </c>
      <c r="AL233" s="5">
        <v>2.0</v>
      </c>
      <c r="AM233" s="5"/>
      <c r="AN233" s="5" t="s">
        <v>2616</v>
      </c>
      <c r="AO233" s="5">
        <v>5.0</v>
      </c>
      <c r="AP233" s="5">
        <v>4.0</v>
      </c>
      <c r="AQ233" s="5">
        <v>3.0</v>
      </c>
      <c r="AR233" s="5">
        <v>0.0</v>
      </c>
      <c r="AS233" s="5">
        <v>0.0</v>
      </c>
      <c r="AT233" s="5">
        <v>0.0</v>
      </c>
      <c r="AU233" s="5">
        <v>1.0</v>
      </c>
      <c r="AV233" s="5">
        <v>2.0</v>
      </c>
      <c r="AW233" s="5">
        <v>1.0</v>
      </c>
      <c r="AX233" s="5">
        <v>2.0</v>
      </c>
      <c r="AY233" s="5">
        <v>3.0</v>
      </c>
      <c r="AZ233" s="5">
        <v>0.0</v>
      </c>
      <c r="BA233" s="5">
        <v>1.0</v>
      </c>
      <c r="BB233" s="5"/>
      <c r="BC233" s="5">
        <v>2.0</v>
      </c>
      <c r="BD233" s="5"/>
      <c r="BE233" s="5" t="s">
        <v>139</v>
      </c>
      <c r="BF233" s="5">
        <v>1.0</v>
      </c>
      <c r="BG233" s="5">
        <v>18.0</v>
      </c>
      <c r="BH233" s="5">
        <v>3.0</v>
      </c>
      <c r="BI233" s="5"/>
      <c r="BJ233" s="5">
        <v>4.0</v>
      </c>
      <c r="BK233" s="5"/>
      <c r="BL233" s="5">
        <v>4.0</v>
      </c>
      <c r="BM233" s="5">
        <v>5.0</v>
      </c>
      <c r="BN233" s="5" t="s">
        <v>203</v>
      </c>
      <c r="BO233" s="5" t="s">
        <v>2617</v>
      </c>
      <c r="BP233" s="5">
        <v>354.0</v>
      </c>
      <c r="BQ233" s="5">
        <v>3.0</v>
      </c>
      <c r="BR233" s="5">
        <v>4.0</v>
      </c>
      <c r="BS233" s="5">
        <v>4.0</v>
      </c>
      <c r="BT233" s="5">
        <v>3.0</v>
      </c>
      <c r="BU233" s="5">
        <v>1.0</v>
      </c>
      <c r="BV233" s="5">
        <v>3.0</v>
      </c>
      <c r="BW233" s="5">
        <v>3.0</v>
      </c>
      <c r="BX233" s="5">
        <v>4.0</v>
      </c>
      <c r="BY233" s="5">
        <v>2.0</v>
      </c>
      <c r="BZ233" s="5">
        <v>4.0</v>
      </c>
      <c r="CA233" s="5">
        <v>4.0</v>
      </c>
      <c r="CB233" s="5">
        <v>1.0</v>
      </c>
      <c r="CC233" s="5">
        <v>4.0</v>
      </c>
      <c r="CD233" s="5">
        <v>2.0</v>
      </c>
      <c r="CE233" s="5">
        <v>1.0</v>
      </c>
      <c r="CF233" s="5">
        <v>4.0</v>
      </c>
      <c r="CG233" s="5">
        <v>5.0</v>
      </c>
      <c r="CH233" s="5">
        <v>2.0</v>
      </c>
      <c r="CI233" s="5">
        <v>5.0</v>
      </c>
      <c r="CJ233" s="5">
        <v>2.0</v>
      </c>
      <c r="CK233" s="5">
        <v>2.0</v>
      </c>
      <c r="CL233" s="5">
        <v>5.0</v>
      </c>
      <c r="CM233" s="5">
        <v>4.0</v>
      </c>
      <c r="CN233" s="5">
        <v>4.0</v>
      </c>
      <c r="CO233" s="5">
        <v>1.0</v>
      </c>
      <c r="CP233" s="5">
        <v>1.0</v>
      </c>
      <c r="CQ233" s="5">
        <v>2.0</v>
      </c>
      <c r="CR233" s="5">
        <v>4.0</v>
      </c>
      <c r="CS233" s="5">
        <v>4.0</v>
      </c>
      <c r="CT233" s="5">
        <v>1.0</v>
      </c>
      <c r="CU233" s="5">
        <v>4.0</v>
      </c>
      <c r="CV233" s="5">
        <v>3.0</v>
      </c>
      <c r="CW233" s="5">
        <v>4.0</v>
      </c>
      <c r="CX233" s="5">
        <v>2.0</v>
      </c>
      <c r="CY233" s="5">
        <v>5.0</v>
      </c>
      <c r="CZ233" s="5">
        <v>4.0</v>
      </c>
      <c r="DA233" s="5">
        <v>2.0</v>
      </c>
      <c r="DB233" s="5">
        <v>4.0</v>
      </c>
      <c r="DC233" s="5">
        <v>5.0</v>
      </c>
      <c r="DD233" s="5">
        <v>2.0</v>
      </c>
      <c r="DE233" s="5">
        <v>1.0</v>
      </c>
      <c r="DF233" s="5">
        <v>5.0</v>
      </c>
      <c r="DG233" s="5">
        <v>4.0</v>
      </c>
      <c r="DH233" s="5">
        <v>1.0</v>
      </c>
      <c r="DI233" s="5" t="s">
        <v>3488</v>
      </c>
      <c r="DJ233" s="5" t="s">
        <v>3489</v>
      </c>
      <c r="DK233" s="5">
        <f t="shared" si="4"/>
        <v>5.181818182</v>
      </c>
      <c r="DL233" s="5">
        <f t="shared" si="5"/>
        <v>0.25</v>
      </c>
      <c r="DM233" s="5">
        <f t="shared" si="6"/>
        <v>1.5</v>
      </c>
      <c r="DN233" s="5">
        <f t="shared" si="7"/>
        <v>0</v>
      </c>
      <c r="DO233" s="5">
        <f t="shared" ref="DO233:DP233" si="240">IF($K233=1,Q233,IF($K233=2,S233,IF($K233=3,U233)))</f>
        <v>5</v>
      </c>
      <c r="DP233" s="5">
        <f t="shared" si="240"/>
        <v>1</v>
      </c>
      <c r="DQ233" s="5">
        <f t="shared" si="9"/>
        <v>4</v>
      </c>
      <c r="DR233" s="5">
        <f t="shared" si="10"/>
        <v>1</v>
      </c>
      <c r="DS233" s="22" t="s">
        <v>3620</v>
      </c>
    </row>
    <row r="234" ht="15.75" customHeight="1">
      <c r="A234" s="23">
        <v>362.0</v>
      </c>
      <c r="B234" s="24">
        <v>43343.0</v>
      </c>
      <c r="C234" s="25" t="s">
        <v>461</v>
      </c>
      <c r="D234" s="23">
        <v>41.0</v>
      </c>
      <c r="E234" s="23">
        <v>1.0</v>
      </c>
      <c r="F234" s="6">
        <f t="shared" si="2"/>
        <v>0</v>
      </c>
      <c r="G234" s="6">
        <f t="shared" si="3"/>
        <v>0</v>
      </c>
      <c r="H234" s="23">
        <v>1.0</v>
      </c>
      <c r="I234" s="3">
        <v>164.0</v>
      </c>
      <c r="J234" s="23">
        <v>354.0</v>
      </c>
      <c r="K234" s="23">
        <v>1.0</v>
      </c>
      <c r="L234" s="25"/>
      <c r="M234" s="23">
        <v>0.0</v>
      </c>
      <c r="N234" s="25"/>
      <c r="O234" s="25" t="s">
        <v>68</v>
      </c>
      <c r="P234">
        <v>362.0</v>
      </c>
      <c r="Q234">
        <v>1.0</v>
      </c>
      <c r="R234">
        <v>1.0</v>
      </c>
      <c r="S234">
        <v>4.0</v>
      </c>
      <c r="T234">
        <v>0.0</v>
      </c>
      <c r="U234">
        <v>3.0</v>
      </c>
      <c r="V234">
        <v>0.0</v>
      </c>
      <c r="W234" s="5">
        <v>362.0</v>
      </c>
      <c r="X234" s="5">
        <v>1.0</v>
      </c>
      <c r="Y234" s="5">
        <v>5.0</v>
      </c>
      <c r="Z234" s="5">
        <v>7.0</v>
      </c>
      <c r="AA234" s="5">
        <v>5.0</v>
      </c>
      <c r="AB234" s="5">
        <v>5.0</v>
      </c>
      <c r="AC234" s="5">
        <v>6.0</v>
      </c>
      <c r="AD234" s="5">
        <v>6.0</v>
      </c>
      <c r="AE234" s="5">
        <v>1.0</v>
      </c>
      <c r="AF234" s="5">
        <v>6.0</v>
      </c>
      <c r="AG234" s="5">
        <v>3.0</v>
      </c>
      <c r="AH234" s="5">
        <v>6.0</v>
      </c>
      <c r="AI234" s="5">
        <v>4.0</v>
      </c>
      <c r="AJ234" s="5">
        <v>1.0</v>
      </c>
      <c r="AK234" s="5">
        <v>2.0</v>
      </c>
      <c r="AL234" s="5">
        <v>2.0</v>
      </c>
      <c r="AM234" s="5"/>
      <c r="AN234" s="5" t="s">
        <v>2653</v>
      </c>
      <c r="AO234" s="5">
        <v>1.0</v>
      </c>
      <c r="AP234" s="5">
        <v>4.0</v>
      </c>
      <c r="AQ234" s="5">
        <v>3.0</v>
      </c>
      <c r="AR234" s="5">
        <v>0.0</v>
      </c>
      <c r="AS234" s="5">
        <v>0.0</v>
      </c>
      <c r="AT234" s="5">
        <v>0.0</v>
      </c>
      <c r="AU234" s="5">
        <v>0.0</v>
      </c>
      <c r="AV234" s="5">
        <v>3.0</v>
      </c>
      <c r="AW234" s="5">
        <v>5.0</v>
      </c>
      <c r="AX234" s="5">
        <v>5.0</v>
      </c>
      <c r="AY234" s="5">
        <v>6.0</v>
      </c>
      <c r="AZ234" s="5">
        <v>3.0</v>
      </c>
      <c r="BA234" s="5">
        <v>1.0</v>
      </c>
      <c r="BB234" s="5"/>
      <c r="BC234" s="5">
        <v>2.0</v>
      </c>
      <c r="BD234" s="5"/>
      <c r="BE234" s="5" t="s">
        <v>132</v>
      </c>
      <c r="BF234" s="5">
        <v>4.0</v>
      </c>
      <c r="BG234" s="5">
        <v>21.0</v>
      </c>
      <c r="BH234" s="5">
        <v>3.0</v>
      </c>
      <c r="BI234" s="5"/>
      <c r="BJ234" s="5">
        <v>4.0</v>
      </c>
      <c r="BK234" s="5"/>
      <c r="BL234" s="5">
        <v>4.0</v>
      </c>
      <c r="BM234" s="5">
        <v>5.0</v>
      </c>
      <c r="BN234" s="5" t="s">
        <v>202</v>
      </c>
      <c r="BO234" s="5"/>
      <c r="BP234" s="5">
        <v>362.0</v>
      </c>
      <c r="BQ234" s="5">
        <v>4.0</v>
      </c>
      <c r="BR234" s="5">
        <v>1.0</v>
      </c>
      <c r="BS234" s="5">
        <v>5.0</v>
      </c>
      <c r="BT234" s="5">
        <v>1.0</v>
      </c>
      <c r="BU234" s="5">
        <v>3.0</v>
      </c>
      <c r="BV234" s="5">
        <v>4.0</v>
      </c>
      <c r="BW234" s="5">
        <v>4.0</v>
      </c>
      <c r="BX234" s="5">
        <v>2.0</v>
      </c>
      <c r="BY234" s="5">
        <v>4.0</v>
      </c>
      <c r="BZ234" s="5">
        <v>4.0</v>
      </c>
      <c r="CA234" s="5">
        <v>5.0</v>
      </c>
      <c r="CB234" s="5">
        <v>1.0</v>
      </c>
      <c r="CC234" s="5">
        <v>5.0</v>
      </c>
      <c r="CD234" s="5">
        <v>1.0</v>
      </c>
      <c r="CE234" s="5">
        <v>2.0</v>
      </c>
      <c r="CF234" s="5">
        <v>4.0</v>
      </c>
      <c r="CG234" s="5">
        <v>4.0</v>
      </c>
      <c r="CH234" s="5">
        <v>1.0</v>
      </c>
      <c r="CI234" s="5">
        <v>1.0</v>
      </c>
      <c r="CJ234" s="5">
        <v>3.0</v>
      </c>
      <c r="CK234" s="5">
        <v>2.0</v>
      </c>
      <c r="CL234" s="5">
        <v>5.0</v>
      </c>
      <c r="CM234" s="5">
        <v>1.0</v>
      </c>
      <c r="CN234" s="5">
        <v>4.0</v>
      </c>
      <c r="CO234" s="5">
        <v>3.0</v>
      </c>
      <c r="CP234" s="5">
        <v>4.0</v>
      </c>
      <c r="CQ234" s="5">
        <v>1.0</v>
      </c>
      <c r="CR234" s="5">
        <v>5.0</v>
      </c>
      <c r="CS234" s="5">
        <v>1.0</v>
      </c>
      <c r="CT234" s="5">
        <v>3.0</v>
      </c>
      <c r="CU234" s="5">
        <v>2.0</v>
      </c>
      <c r="CV234" s="5">
        <v>5.0</v>
      </c>
      <c r="CW234" s="5">
        <v>4.0</v>
      </c>
      <c r="CX234" s="5">
        <v>4.0</v>
      </c>
      <c r="CY234" s="5">
        <v>4.0</v>
      </c>
      <c r="CZ234" s="5">
        <v>4.0</v>
      </c>
      <c r="DA234" s="5">
        <v>1.0</v>
      </c>
      <c r="DB234" s="5">
        <v>5.0</v>
      </c>
      <c r="DC234" s="5">
        <v>4.0</v>
      </c>
      <c r="DD234" s="5">
        <v>4.0</v>
      </c>
      <c r="DE234" s="5">
        <v>2.0</v>
      </c>
      <c r="DF234" s="5">
        <v>5.0</v>
      </c>
      <c r="DG234" s="5">
        <v>1.0</v>
      </c>
      <c r="DH234" s="5">
        <v>4.0</v>
      </c>
      <c r="DI234" s="5" t="s">
        <v>3533</v>
      </c>
      <c r="DJ234" s="5" t="s">
        <v>3534</v>
      </c>
      <c r="DK234" s="5">
        <f t="shared" si="4"/>
        <v>5.636363636</v>
      </c>
      <c r="DL234" s="5">
        <f t="shared" si="5"/>
        <v>0</v>
      </c>
      <c r="DM234" s="5">
        <f t="shared" si="6"/>
        <v>4.75</v>
      </c>
      <c r="DN234" s="5">
        <f t="shared" si="7"/>
        <v>1</v>
      </c>
      <c r="DO234" s="5">
        <f t="shared" ref="DO234:DP234" si="241">IF($K234=1,Q234,IF($K234=2,S234,IF($K234=3,U234)))</f>
        <v>1</v>
      </c>
      <c r="DP234" s="5">
        <f t="shared" si="241"/>
        <v>1</v>
      </c>
      <c r="DQ234" s="5" t="str">
        <f t="shared" si="9"/>
        <v/>
      </c>
      <c r="DR234" s="5" t="str">
        <f t="shared" si="10"/>
        <v/>
      </c>
      <c r="DS234" s="22" t="s">
        <v>3620</v>
      </c>
    </row>
    <row r="235" ht="15.75" customHeight="1">
      <c r="A235" s="23">
        <v>363.0</v>
      </c>
      <c r="B235" s="24">
        <v>43343.0</v>
      </c>
      <c r="C235" s="25" t="s">
        <v>461</v>
      </c>
      <c r="D235" s="23">
        <v>41.0</v>
      </c>
      <c r="E235" s="23">
        <v>1.0</v>
      </c>
      <c r="F235" s="6">
        <f t="shared" si="2"/>
        <v>0</v>
      </c>
      <c r="G235" s="28">
        <f t="shared" si="3"/>
        <v>0</v>
      </c>
      <c r="H235" s="23">
        <v>2.0</v>
      </c>
      <c r="I235" s="3">
        <v>165.0</v>
      </c>
      <c r="J235" s="23">
        <v>364.0</v>
      </c>
      <c r="K235" s="23">
        <v>1.0</v>
      </c>
      <c r="L235" s="25"/>
      <c r="M235" s="23">
        <v>0.0</v>
      </c>
      <c r="N235" s="25"/>
      <c r="O235" s="25" t="s">
        <v>68</v>
      </c>
      <c r="P235">
        <v>363.0</v>
      </c>
      <c r="Q235">
        <v>2.0</v>
      </c>
      <c r="R235">
        <v>1.0</v>
      </c>
      <c r="S235">
        <v>4.0</v>
      </c>
      <c r="T235">
        <v>0.0</v>
      </c>
      <c r="U235">
        <v>4.0</v>
      </c>
      <c r="V235">
        <v>0.0</v>
      </c>
      <c r="W235" s="5">
        <v>363.0</v>
      </c>
      <c r="X235" s="5">
        <v>1.0</v>
      </c>
      <c r="Y235" s="5">
        <v>7.0</v>
      </c>
      <c r="Z235" s="5">
        <v>6.0</v>
      </c>
      <c r="AA235" s="5">
        <v>7.0</v>
      </c>
      <c r="AB235" s="5">
        <v>7.0</v>
      </c>
      <c r="AC235" s="5">
        <v>7.0</v>
      </c>
      <c r="AD235" s="5">
        <v>4.0</v>
      </c>
      <c r="AE235" s="5">
        <v>3.0</v>
      </c>
      <c r="AF235" s="5">
        <v>4.0</v>
      </c>
      <c r="AG235" s="5">
        <v>4.0</v>
      </c>
      <c r="AH235" s="5">
        <v>4.0</v>
      </c>
      <c r="AI235" s="5">
        <v>5.0</v>
      </c>
      <c r="AJ235" s="5">
        <v>4.0</v>
      </c>
      <c r="AK235" s="5">
        <v>5.0</v>
      </c>
      <c r="AL235" s="5">
        <v>1.0</v>
      </c>
      <c r="AM235" s="5" t="s">
        <v>2656</v>
      </c>
      <c r="AN235" s="5"/>
      <c r="AO235" s="5">
        <v>2.0</v>
      </c>
      <c r="AP235" s="5">
        <v>4.0</v>
      </c>
      <c r="AQ235" s="5">
        <v>4.0</v>
      </c>
      <c r="AR235" s="5">
        <v>0.0</v>
      </c>
      <c r="AS235" s="5">
        <v>0.0</v>
      </c>
      <c r="AT235" s="5">
        <v>0.0</v>
      </c>
      <c r="AU235" s="5">
        <v>0.0</v>
      </c>
      <c r="AV235" s="5">
        <v>2.0</v>
      </c>
      <c r="AW235" s="5">
        <v>6.0</v>
      </c>
      <c r="AX235" s="5">
        <v>6.0</v>
      </c>
      <c r="AY235" s="5">
        <v>6.0</v>
      </c>
      <c r="AZ235" s="5">
        <v>6.0</v>
      </c>
      <c r="BA235" s="5">
        <v>1.0</v>
      </c>
      <c r="BB235" s="5"/>
      <c r="BC235" s="5">
        <v>2.0</v>
      </c>
      <c r="BD235" s="5"/>
      <c r="BE235" s="5" t="s">
        <v>132</v>
      </c>
      <c r="BF235" s="5">
        <v>3.0</v>
      </c>
      <c r="BG235" s="5">
        <v>20.0</v>
      </c>
      <c r="BH235" s="5">
        <v>3.0</v>
      </c>
      <c r="BI235" s="5"/>
      <c r="BJ235" s="5">
        <v>4.0</v>
      </c>
      <c r="BK235" s="5"/>
      <c r="BL235" s="5">
        <v>4.0</v>
      </c>
      <c r="BM235" s="5">
        <v>5.0</v>
      </c>
      <c r="BN235" s="5" t="s">
        <v>133</v>
      </c>
      <c r="BO235" s="5"/>
      <c r="BP235" s="5">
        <v>363.0</v>
      </c>
      <c r="BQ235" s="5">
        <v>2.0</v>
      </c>
      <c r="BR235" s="5">
        <v>3.0</v>
      </c>
      <c r="BS235" s="5">
        <v>4.0</v>
      </c>
      <c r="BT235" s="5">
        <v>1.0</v>
      </c>
      <c r="BU235" s="5">
        <v>4.0</v>
      </c>
      <c r="BV235" s="5">
        <v>3.0</v>
      </c>
      <c r="BW235" s="5">
        <v>5.0</v>
      </c>
      <c r="BX235" s="5">
        <v>2.0</v>
      </c>
      <c r="BY235" s="5">
        <v>4.0</v>
      </c>
      <c r="BZ235" s="5">
        <v>4.0</v>
      </c>
      <c r="CA235" s="5">
        <v>1.0</v>
      </c>
      <c r="CB235" s="5">
        <v>1.0</v>
      </c>
      <c r="CC235" s="5">
        <v>5.0</v>
      </c>
      <c r="CD235" s="5">
        <v>1.0</v>
      </c>
      <c r="CE235" s="5">
        <v>3.0</v>
      </c>
      <c r="CF235" s="5">
        <v>2.0</v>
      </c>
      <c r="CG235" s="5">
        <v>4.0</v>
      </c>
      <c r="CH235" s="5">
        <v>1.0</v>
      </c>
      <c r="CI235" s="5">
        <v>1.0</v>
      </c>
      <c r="CJ235" s="5">
        <v>3.0</v>
      </c>
      <c r="CK235" s="5">
        <v>3.0</v>
      </c>
      <c r="CL235" s="5">
        <v>5.0</v>
      </c>
      <c r="CM235" s="5">
        <v>3.0</v>
      </c>
      <c r="CN235" s="5">
        <v>5.0</v>
      </c>
      <c r="CO235" s="5">
        <v>4.0</v>
      </c>
      <c r="CP235" s="5">
        <v>2.0</v>
      </c>
      <c r="CQ235" s="5">
        <v>2.0</v>
      </c>
      <c r="CR235" s="5">
        <v>2.0</v>
      </c>
      <c r="CS235" s="5">
        <v>2.0</v>
      </c>
      <c r="CT235" s="5">
        <v>1.0</v>
      </c>
      <c r="CU235" s="5">
        <v>4.0</v>
      </c>
      <c r="CV235" s="5">
        <v>5.0</v>
      </c>
      <c r="CW235" s="5">
        <v>3.0</v>
      </c>
      <c r="CX235" s="5">
        <v>4.0</v>
      </c>
      <c r="CY235" s="5">
        <v>4.0</v>
      </c>
      <c r="CZ235" s="5">
        <v>2.0</v>
      </c>
      <c r="DA235" s="5">
        <v>1.0</v>
      </c>
      <c r="DB235" s="5">
        <v>2.0</v>
      </c>
      <c r="DC235" s="5">
        <v>2.0</v>
      </c>
      <c r="DD235" s="5">
        <v>5.0</v>
      </c>
      <c r="DE235" s="5">
        <v>3.0</v>
      </c>
      <c r="DF235" s="5">
        <v>4.0</v>
      </c>
      <c r="DG235" s="5">
        <v>5.0</v>
      </c>
      <c r="DH235" s="5">
        <v>1.0</v>
      </c>
      <c r="DI235" s="5" t="s">
        <v>3538</v>
      </c>
      <c r="DJ235" s="5" t="s">
        <v>3540</v>
      </c>
      <c r="DK235" s="5">
        <f t="shared" si="4"/>
        <v>5.454545455</v>
      </c>
      <c r="DL235" s="5">
        <f t="shared" si="5"/>
        <v>0</v>
      </c>
      <c r="DM235" s="5">
        <f t="shared" si="6"/>
        <v>6</v>
      </c>
      <c r="DN235" s="5">
        <f t="shared" si="7"/>
        <v>1</v>
      </c>
      <c r="DO235" s="5">
        <f t="shared" ref="DO235:DP235" si="242">IF($K235=1,Q235,IF($K235=2,S235,IF($K235=3,U235)))</f>
        <v>2</v>
      </c>
      <c r="DP235" s="5">
        <f t="shared" si="242"/>
        <v>1</v>
      </c>
      <c r="DQ235" s="5">
        <f t="shared" si="9"/>
        <v>3</v>
      </c>
      <c r="DR235" s="5">
        <f t="shared" si="10"/>
        <v>1</v>
      </c>
      <c r="DS235" s="22" t="s">
        <v>3639</v>
      </c>
    </row>
    <row r="236" ht="15.75" customHeight="1">
      <c r="A236" s="23">
        <v>364.0</v>
      </c>
      <c r="B236" s="24">
        <v>43343.0</v>
      </c>
      <c r="C236" s="25" t="s">
        <v>461</v>
      </c>
      <c r="D236" s="23">
        <v>41.0</v>
      </c>
      <c r="E236" s="23">
        <v>1.0</v>
      </c>
      <c r="F236" s="6">
        <f t="shared" si="2"/>
        <v>0</v>
      </c>
      <c r="G236" s="6">
        <f t="shared" si="3"/>
        <v>0</v>
      </c>
      <c r="H236" s="23">
        <v>2.0</v>
      </c>
      <c r="I236" s="3">
        <v>165.0</v>
      </c>
      <c r="J236" s="23">
        <v>363.0</v>
      </c>
      <c r="K236" s="23">
        <v>1.0</v>
      </c>
      <c r="L236" s="25"/>
      <c r="M236" s="23">
        <v>0.0</v>
      </c>
      <c r="N236" s="25"/>
      <c r="O236" s="25" t="s">
        <v>68</v>
      </c>
      <c r="P236">
        <v>364.0</v>
      </c>
      <c r="Q236">
        <v>5.0</v>
      </c>
      <c r="R236">
        <v>1.0</v>
      </c>
      <c r="S236">
        <v>4.0</v>
      </c>
      <c r="T236">
        <v>1.0</v>
      </c>
      <c r="U236">
        <v>1.0</v>
      </c>
      <c r="V236">
        <v>2.0</v>
      </c>
      <c r="W236" s="5">
        <v>364.0</v>
      </c>
      <c r="X236" s="5">
        <v>1.0</v>
      </c>
      <c r="Y236" s="5">
        <v>3.0</v>
      </c>
      <c r="Z236" s="5">
        <v>7.0</v>
      </c>
      <c r="AA236" s="5">
        <v>7.0</v>
      </c>
      <c r="AB236" s="5">
        <v>7.0</v>
      </c>
      <c r="AC236" s="5">
        <v>7.0</v>
      </c>
      <c r="AD236" s="5">
        <v>7.0</v>
      </c>
      <c r="AE236" s="5">
        <v>1.0</v>
      </c>
      <c r="AF236" s="5">
        <v>7.0</v>
      </c>
      <c r="AG236" s="5">
        <v>5.0</v>
      </c>
      <c r="AH236" s="5">
        <v>6.0</v>
      </c>
      <c r="AI236" s="5">
        <v>6.0</v>
      </c>
      <c r="AJ236" s="5">
        <v>4.0</v>
      </c>
      <c r="AK236" s="5">
        <v>5.0</v>
      </c>
      <c r="AL236" s="5">
        <v>1.0</v>
      </c>
      <c r="AM236" s="5" t="s">
        <v>2660</v>
      </c>
      <c r="AN236" s="5"/>
      <c r="AO236" s="5">
        <v>6.0</v>
      </c>
      <c r="AP236" s="5">
        <v>5.0</v>
      </c>
      <c r="AQ236" s="5">
        <v>4.0</v>
      </c>
      <c r="AR236" s="5">
        <v>0.0</v>
      </c>
      <c r="AS236" s="5">
        <v>0.0</v>
      </c>
      <c r="AT236" s="5">
        <v>0.0</v>
      </c>
      <c r="AU236" s="5">
        <v>0.0</v>
      </c>
      <c r="AV236" s="5">
        <v>5.0</v>
      </c>
      <c r="AW236" s="5">
        <v>6.0</v>
      </c>
      <c r="AX236" s="5">
        <v>6.0</v>
      </c>
      <c r="AY236" s="5">
        <v>6.0</v>
      </c>
      <c r="AZ236" s="5">
        <v>6.0</v>
      </c>
      <c r="BA236" s="5">
        <v>1.0</v>
      </c>
      <c r="BB236" s="5"/>
      <c r="BC236" s="5">
        <v>1.0</v>
      </c>
      <c r="BD236" s="5"/>
      <c r="BE236" s="5" t="s">
        <v>139</v>
      </c>
      <c r="BF236" s="5">
        <v>1.0</v>
      </c>
      <c r="BG236" s="5">
        <v>18.0</v>
      </c>
      <c r="BH236" s="5">
        <v>3.0</v>
      </c>
      <c r="BI236" s="5"/>
      <c r="BJ236" s="5">
        <v>4.0</v>
      </c>
      <c r="BK236" s="5"/>
      <c r="BL236" s="5">
        <v>4.0</v>
      </c>
      <c r="BM236" s="5">
        <v>5.0</v>
      </c>
      <c r="BN236" s="5" t="s">
        <v>216</v>
      </c>
      <c r="BO236" s="5" t="s">
        <v>216</v>
      </c>
      <c r="BP236" s="5">
        <v>364.0</v>
      </c>
      <c r="BQ236" s="5">
        <v>4.0</v>
      </c>
      <c r="BR236" s="5">
        <v>4.0</v>
      </c>
      <c r="BS236" s="5">
        <v>5.0</v>
      </c>
      <c r="BT236" s="5">
        <v>1.0</v>
      </c>
      <c r="BU236" s="5">
        <v>4.0</v>
      </c>
      <c r="BV236" s="5">
        <v>5.0</v>
      </c>
      <c r="BW236" s="5">
        <v>5.0</v>
      </c>
      <c r="BX236" s="5">
        <v>3.0</v>
      </c>
      <c r="BY236" s="5">
        <v>5.0</v>
      </c>
      <c r="BZ236" s="5">
        <v>5.0</v>
      </c>
      <c r="CA236" s="5">
        <v>4.0</v>
      </c>
      <c r="CB236" s="5">
        <v>1.0</v>
      </c>
      <c r="CC236" s="5">
        <v>5.0</v>
      </c>
      <c r="CD236" s="5">
        <v>2.0</v>
      </c>
      <c r="CE236" s="5">
        <v>4.0</v>
      </c>
      <c r="CF236" s="5">
        <v>3.0</v>
      </c>
      <c r="CG236" s="5">
        <v>5.0</v>
      </c>
      <c r="CH236" s="5">
        <v>3.0</v>
      </c>
      <c r="CI236" s="5">
        <v>2.0</v>
      </c>
      <c r="CJ236" s="5">
        <v>5.0</v>
      </c>
      <c r="CK236" s="5">
        <v>3.0</v>
      </c>
      <c r="CL236" s="5">
        <v>5.0</v>
      </c>
      <c r="CM236" s="5">
        <v>4.0</v>
      </c>
      <c r="CN236" s="5">
        <v>5.0</v>
      </c>
      <c r="CO236" s="5">
        <v>5.0</v>
      </c>
      <c r="CP236" s="5">
        <v>4.0</v>
      </c>
      <c r="CQ236" s="5">
        <v>4.0</v>
      </c>
      <c r="CR236" s="5">
        <v>5.0</v>
      </c>
      <c r="CS236" s="5">
        <v>2.0</v>
      </c>
      <c r="CT236" s="5">
        <v>4.0</v>
      </c>
      <c r="CU236" s="5">
        <v>4.0</v>
      </c>
      <c r="CV236" s="5">
        <v>5.0</v>
      </c>
      <c r="CW236" s="5">
        <v>5.0</v>
      </c>
      <c r="CX236" s="5">
        <v>5.0</v>
      </c>
      <c r="CY236" s="5">
        <v>3.0</v>
      </c>
      <c r="CZ236" s="5">
        <v>4.0</v>
      </c>
      <c r="DA236" s="5">
        <v>2.0</v>
      </c>
      <c r="DB236" s="5">
        <v>4.0</v>
      </c>
      <c r="DC236" s="5">
        <v>2.0</v>
      </c>
      <c r="DD236" s="5">
        <v>4.0</v>
      </c>
      <c r="DE236" s="5">
        <v>3.0</v>
      </c>
      <c r="DF236" s="5">
        <v>5.0</v>
      </c>
      <c r="DG236" s="5">
        <v>5.0</v>
      </c>
      <c r="DH236" s="5">
        <v>2.0</v>
      </c>
      <c r="DI236" s="5" t="s">
        <v>3544</v>
      </c>
      <c r="DJ236" s="5" t="s">
        <v>3545</v>
      </c>
      <c r="DK236" s="5">
        <f t="shared" si="4"/>
        <v>6.090909091</v>
      </c>
      <c r="DL236" s="5">
        <f t="shared" si="5"/>
        <v>0</v>
      </c>
      <c r="DM236" s="5">
        <f t="shared" si="6"/>
        <v>6</v>
      </c>
      <c r="DN236" s="5">
        <f t="shared" si="7"/>
        <v>1</v>
      </c>
      <c r="DO236" s="5">
        <f t="shared" ref="DO236:DP236" si="243">IF($K236=1,Q236,IF($K236=2,S236,IF($K236=3,U236)))</f>
        <v>5</v>
      </c>
      <c r="DP236" s="5">
        <f t="shared" si="243"/>
        <v>1</v>
      </c>
      <c r="DQ236" s="5" t="str">
        <f t="shared" si="9"/>
        <v/>
      </c>
      <c r="DR236" s="5" t="str">
        <f t="shared" si="10"/>
        <v/>
      </c>
      <c r="DS236" s="22" t="s">
        <v>3639</v>
      </c>
    </row>
    <row r="237" ht="15.75" customHeight="1">
      <c r="A237" s="23">
        <v>357.0</v>
      </c>
      <c r="B237" s="24">
        <v>43343.0</v>
      </c>
      <c r="C237" s="25" t="s">
        <v>461</v>
      </c>
      <c r="D237" s="23">
        <v>41.0</v>
      </c>
      <c r="E237" s="23">
        <v>1.0</v>
      </c>
      <c r="F237" s="6">
        <f t="shared" si="2"/>
        <v>0</v>
      </c>
      <c r="G237" s="6">
        <f t="shared" si="3"/>
        <v>0</v>
      </c>
      <c r="H237" s="23">
        <v>3.0</v>
      </c>
      <c r="I237" s="3">
        <v>166.0</v>
      </c>
      <c r="J237" s="23">
        <v>359.0</v>
      </c>
      <c r="K237" s="23">
        <v>3.0</v>
      </c>
      <c r="L237" s="25"/>
      <c r="M237" s="23">
        <v>0.0</v>
      </c>
      <c r="N237" s="25"/>
      <c r="O237" s="25" t="s">
        <v>68</v>
      </c>
      <c r="P237">
        <v>357.0</v>
      </c>
      <c r="Q237">
        <v>3.0</v>
      </c>
      <c r="R237">
        <v>1.0</v>
      </c>
      <c r="S237">
        <v>4.0</v>
      </c>
      <c r="T237">
        <v>1.0</v>
      </c>
      <c r="U237">
        <v>6.0</v>
      </c>
      <c r="V237">
        <v>2.0</v>
      </c>
      <c r="W237" s="5">
        <v>357.0</v>
      </c>
      <c r="X237" s="5">
        <v>3.0</v>
      </c>
      <c r="Y237" s="5">
        <v>7.0</v>
      </c>
      <c r="Z237" s="5">
        <v>7.0</v>
      </c>
      <c r="AA237" s="5">
        <v>6.0</v>
      </c>
      <c r="AB237" s="5">
        <v>7.0</v>
      </c>
      <c r="AC237" s="5">
        <v>7.0</v>
      </c>
      <c r="AD237" s="5">
        <v>7.0</v>
      </c>
      <c r="AE237" s="5">
        <v>1.0</v>
      </c>
      <c r="AF237" s="5">
        <v>7.0</v>
      </c>
      <c r="AG237" s="5">
        <v>1.0</v>
      </c>
      <c r="AH237" s="5">
        <v>7.0</v>
      </c>
      <c r="AI237" s="5">
        <v>5.0</v>
      </c>
      <c r="AJ237" s="5">
        <v>2.0</v>
      </c>
      <c r="AK237" s="5">
        <v>2.0</v>
      </c>
      <c r="AL237" s="5">
        <v>2.0</v>
      </c>
      <c r="AM237" s="5"/>
      <c r="AN237" s="5" t="s">
        <v>2630</v>
      </c>
      <c r="AO237" s="5">
        <v>5.0</v>
      </c>
      <c r="AP237" s="5">
        <v>5.0</v>
      </c>
      <c r="AQ237" s="5">
        <v>6.0</v>
      </c>
      <c r="AR237" s="5">
        <v>0.0</v>
      </c>
      <c r="AS237" s="5">
        <v>0.0</v>
      </c>
      <c r="AT237" s="5">
        <v>0.0</v>
      </c>
      <c r="AU237" s="5">
        <v>2.0</v>
      </c>
      <c r="AV237" s="5">
        <v>6.0</v>
      </c>
      <c r="AW237" s="5">
        <v>3.0</v>
      </c>
      <c r="AX237" s="5">
        <v>6.0</v>
      </c>
      <c r="AY237" s="5">
        <v>6.0</v>
      </c>
      <c r="AZ237" s="5">
        <v>3.0</v>
      </c>
      <c r="BA237" s="5">
        <v>1.0</v>
      </c>
      <c r="BB237" s="5"/>
      <c r="BC237" s="5">
        <v>2.0</v>
      </c>
      <c r="BD237" s="5"/>
      <c r="BE237" s="5" t="s">
        <v>139</v>
      </c>
      <c r="BF237" s="5">
        <v>2.0</v>
      </c>
      <c r="BG237" s="5">
        <v>19.0</v>
      </c>
      <c r="BH237" s="5">
        <v>3.0</v>
      </c>
      <c r="BI237" s="5"/>
      <c r="BJ237" s="5">
        <v>1.0</v>
      </c>
      <c r="BK237" s="5"/>
      <c r="BL237" s="5">
        <v>5.0</v>
      </c>
      <c r="BM237" s="5">
        <v>5.0</v>
      </c>
      <c r="BN237" s="5" t="s">
        <v>202</v>
      </c>
      <c r="BO237" s="5" t="s">
        <v>2632</v>
      </c>
      <c r="BP237" s="5">
        <v>357.0</v>
      </c>
      <c r="BQ237" s="5">
        <v>5.0</v>
      </c>
      <c r="BR237" s="5">
        <v>1.0</v>
      </c>
      <c r="BS237" s="5">
        <v>5.0</v>
      </c>
      <c r="BT237" s="5">
        <v>1.0</v>
      </c>
      <c r="BU237" s="5">
        <v>4.0</v>
      </c>
      <c r="BV237" s="5">
        <v>3.0</v>
      </c>
      <c r="BW237" s="5">
        <v>5.0</v>
      </c>
      <c r="BX237" s="5">
        <v>1.0</v>
      </c>
      <c r="BY237" s="5">
        <v>4.0</v>
      </c>
      <c r="BZ237" s="5">
        <v>5.0</v>
      </c>
      <c r="CA237" s="5">
        <v>5.0</v>
      </c>
      <c r="CB237" s="5">
        <v>1.0</v>
      </c>
      <c r="CC237" s="5">
        <v>5.0</v>
      </c>
      <c r="CD237" s="5">
        <v>2.0</v>
      </c>
      <c r="CE237" s="5">
        <v>3.0</v>
      </c>
      <c r="CF237" s="5">
        <v>5.0</v>
      </c>
      <c r="CG237" s="5">
        <v>5.0</v>
      </c>
      <c r="CH237" s="5">
        <v>1.0</v>
      </c>
      <c r="CI237" s="5">
        <v>4.0</v>
      </c>
      <c r="CJ237" s="5">
        <v>4.0</v>
      </c>
      <c r="CK237" s="5">
        <v>1.0</v>
      </c>
      <c r="CL237" s="5">
        <v>5.0</v>
      </c>
      <c r="CM237" s="5">
        <v>3.0</v>
      </c>
      <c r="CN237" s="5">
        <v>4.0</v>
      </c>
      <c r="CO237" s="5">
        <v>2.0</v>
      </c>
      <c r="CP237" s="5">
        <v>4.0</v>
      </c>
      <c r="CQ237" s="5">
        <v>1.0</v>
      </c>
      <c r="CR237" s="5">
        <v>4.0</v>
      </c>
      <c r="CS237" s="5">
        <v>2.0</v>
      </c>
      <c r="CT237" s="5">
        <v>4.0</v>
      </c>
      <c r="CU237" s="5">
        <v>2.0</v>
      </c>
      <c r="CV237" s="5">
        <v>5.0</v>
      </c>
      <c r="CW237" s="5">
        <v>5.0</v>
      </c>
      <c r="CX237" s="5">
        <v>4.0</v>
      </c>
      <c r="CY237" s="5">
        <v>4.0</v>
      </c>
      <c r="CZ237" s="5">
        <v>5.0</v>
      </c>
      <c r="DA237" s="5">
        <v>2.0</v>
      </c>
      <c r="DB237" s="5">
        <v>5.0</v>
      </c>
      <c r="DC237" s="5">
        <v>3.0</v>
      </c>
      <c r="DD237" s="5">
        <v>3.0</v>
      </c>
      <c r="DE237" s="5">
        <v>3.0</v>
      </c>
      <c r="DF237" s="5">
        <v>5.0</v>
      </c>
      <c r="DG237" s="5">
        <v>2.0</v>
      </c>
      <c r="DH237" s="5">
        <v>1.0</v>
      </c>
      <c r="DI237" s="5" t="s">
        <v>3505</v>
      </c>
      <c r="DJ237" s="5" t="s">
        <v>3506</v>
      </c>
      <c r="DK237" s="5">
        <f t="shared" si="4"/>
        <v>6.727272727</v>
      </c>
      <c r="DL237" s="5">
        <f t="shared" si="5"/>
        <v>0.5</v>
      </c>
      <c r="DM237" s="5">
        <f t="shared" si="6"/>
        <v>4.5</v>
      </c>
      <c r="DN237" s="5">
        <f t="shared" si="7"/>
        <v>0</v>
      </c>
      <c r="DO237" s="5">
        <f t="shared" ref="DO237:DP237" si="244">IF($K237=1,Q237,IF($K237=2,S237,IF($K237=3,U237)))</f>
        <v>6</v>
      </c>
      <c r="DP237" s="5">
        <f t="shared" si="244"/>
        <v>2</v>
      </c>
      <c r="DQ237" s="5">
        <f t="shared" si="9"/>
        <v>5</v>
      </c>
      <c r="DR237" s="5">
        <f t="shared" si="10"/>
        <v>2</v>
      </c>
      <c r="DS237" s="22" t="s">
        <v>3663</v>
      </c>
    </row>
    <row r="238" ht="15.75" customHeight="1">
      <c r="A238" s="23">
        <v>359.0</v>
      </c>
      <c r="B238" s="24">
        <v>43343.0</v>
      </c>
      <c r="C238" s="25" t="s">
        <v>461</v>
      </c>
      <c r="D238" s="23">
        <v>41.0</v>
      </c>
      <c r="E238" s="23">
        <v>1.0</v>
      </c>
      <c r="F238" s="6">
        <f t="shared" si="2"/>
        <v>0</v>
      </c>
      <c r="G238" s="6">
        <f t="shared" si="3"/>
        <v>0</v>
      </c>
      <c r="H238" s="23">
        <v>3.0</v>
      </c>
      <c r="I238" s="3">
        <v>166.0</v>
      </c>
      <c r="J238" s="23">
        <v>357.0</v>
      </c>
      <c r="K238" s="23">
        <v>3.0</v>
      </c>
      <c r="L238" s="25"/>
      <c r="M238" s="23">
        <v>0.0</v>
      </c>
      <c r="N238" s="25"/>
      <c r="O238" s="25" t="s">
        <v>68</v>
      </c>
      <c r="P238">
        <v>359.0</v>
      </c>
      <c r="Q238">
        <v>5.0</v>
      </c>
      <c r="R238">
        <v>1.0</v>
      </c>
      <c r="S238">
        <v>6.0</v>
      </c>
      <c r="T238">
        <v>1.0</v>
      </c>
      <c r="U238">
        <v>1.0</v>
      </c>
      <c r="V238">
        <v>2.0</v>
      </c>
      <c r="W238" s="5">
        <v>359.0</v>
      </c>
      <c r="X238" s="5">
        <v>3.0</v>
      </c>
      <c r="Y238" s="5">
        <v>5.0</v>
      </c>
      <c r="Z238" s="5">
        <v>5.0</v>
      </c>
      <c r="AA238" s="5">
        <v>4.0</v>
      </c>
      <c r="AB238" s="5">
        <v>5.0</v>
      </c>
      <c r="AC238" s="5">
        <v>5.0</v>
      </c>
      <c r="AD238" s="5">
        <v>6.0</v>
      </c>
      <c r="AE238" s="5">
        <v>2.0</v>
      </c>
      <c r="AF238" s="5">
        <v>6.0</v>
      </c>
      <c r="AG238" s="5">
        <v>1.0</v>
      </c>
      <c r="AH238" s="5">
        <v>7.0</v>
      </c>
      <c r="AI238" s="5">
        <v>6.0</v>
      </c>
      <c r="AJ238" s="5">
        <v>2.0</v>
      </c>
      <c r="AK238" s="5">
        <v>2.0</v>
      </c>
      <c r="AL238" s="5">
        <v>2.0</v>
      </c>
      <c r="AM238" s="5"/>
      <c r="AN238" s="5" t="s">
        <v>2639</v>
      </c>
      <c r="AO238" s="5">
        <v>5.0</v>
      </c>
      <c r="AP238" s="5">
        <v>6.0</v>
      </c>
      <c r="AQ238" s="5">
        <v>1.0</v>
      </c>
      <c r="AR238" s="5">
        <v>5.0</v>
      </c>
      <c r="AS238" s="5">
        <v>0.0</v>
      </c>
      <c r="AT238" s="5">
        <v>1.0</v>
      </c>
      <c r="AU238" s="5">
        <v>1.0</v>
      </c>
      <c r="AV238" s="5">
        <v>4.0</v>
      </c>
      <c r="AW238" s="5">
        <v>3.0</v>
      </c>
      <c r="AX238" s="5">
        <v>3.0</v>
      </c>
      <c r="AY238" s="5">
        <v>6.0</v>
      </c>
      <c r="AZ238" s="5">
        <v>4.0</v>
      </c>
      <c r="BA238" s="5">
        <v>1.0</v>
      </c>
      <c r="BB238" s="5"/>
      <c r="BC238" s="5">
        <v>2.0</v>
      </c>
      <c r="BD238" s="5"/>
      <c r="BE238" s="5" t="s">
        <v>132</v>
      </c>
      <c r="BF238" s="5">
        <v>5.0</v>
      </c>
      <c r="BG238" s="5">
        <v>20.0</v>
      </c>
      <c r="BH238" s="5">
        <v>3.0</v>
      </c>
      <c r="BI238" s="5"/>
      <c r="BJ238" s="5">
        <v>1.0</v>
      </c>
      <c r="BK238" s="5"/>
      <c r="BL238" s="5">
        <v>2.0</v>
      </c>
      <c r="BM238" s="5">
        <v>5.0</v>
      </c>
      <c r="BN238" s="5" t="s">
        <v>202</v>
      </c>
      <c r="BO238" s="5" t="s">
        <v>2641</v>
      </c>
      <c r="BP238" s="5">
        <v>359.0</v>
      </c>
      <c r="BQ238" s="5">
        <v>4.0</v>
      </c>
      <c r="BR238" s="5">
        <v>2.0</v>
      </c>
      <c r="BS238" s="5">
        <v>4.0</v>
      </c>
      <c r="BT238" s="5">
        <v>2.0</v>
      </c>
      <c r="BU238" s="5">
        <v>3.0</v>
      </c>
      <c r="BV238" s="5">
        <v>4.0</v>
      </c>
      <c r="BW238" s="5">
        <v>5.0</v>
      </c>
      <c r="BX238" s="5">
        <v>4.0</v>
      </c>
      <c r="BY238" s="5">
        <v>2.0</v>
      </c>
      <c r="BZ238" s="5">
        <v>5.0</v>
      </c>
      <c r="CA238" s="5">
        <v>5.0</v>
      </c>
      <c r="CB238" s="5">
        <v>2.0</v>
      </c>
      <c r="CC238" s="5">
        <v>5.0</v>
      </c>
      <c r="CD238" s="5">
        <v>4.0</v>
      </c>
      <c r="CE238" s="5">
        <v>3.0</v>
      </c>
      <c r="CF238" s="5">
        <v>5.0</v>
      </c>
      <c r="CG238" s="5">
        <v>5.0</v>
      </c>
      <c r="CH238" s="5">
        <v>2.0</v>
      </c>
      <c r="CI238" s="5">
        <v>3.0</v>
      </c>
      <c r="CJ238" s="5">
        <v>5.0</v>
      </c>
      <c r="CK238" s="5">
        <v>4.0</v>
      </c>
      <c r="CL238" s="5">
        <v>5.0</v>
      </c>
      <c r="CM238" s="5">
        <v>2.0</v>
      </c>
      <c r="CN238" s="5">
        <v>4.0</v>
      </c>
      <c r="CO238" s="5">
        <v>1.0</v>
      </c>
      <c r="CP238" s="5">
        <v>3.0</v>
      </c>
      <c r="CQ238" s="5">
        <v>4.0</v>
      </c>
      <c r="CR238" s="5">
        <v>4.0</v>
      </c>
      <c r="CS238" s="5">
        <v>4.0</v>
      </c>
      <c r="CT238" s="5">
        <v>4.0</v>
      </c>
      <c r="CU238" s="5">
        <v>4.0</v>
      </c>
      <c r="CV238" s="5">
        <v>4.0</v>
      </c>
      <c r="CW238" s="5">
        <v>3.0</v>
      </c>
      <c r="CX238" s="5">
        <v>5.0</v>
      </c>
      <c r="CY238" s="5">
        <v>1.0</v>
      </c>
      <c r="CZ238" s="5">
        <v>4.0</v>
      </c>
      <c r="DA238" s="5">
        <v>3.0</v>
      </c>
      <c r="DB238" s="5">
        <v>4.0</v>
      </c>
      <c r="DC238" s="5">
        <v>2.0</v>
      </c>
      <c r="DD238" s="5">
        <v>4.0</v>
      </c>
      <c r="DE238" s="5">
        <v>2.0</v>
      </c>
      <c r="DF238" s="5">
        <v>4.0</v>
      </c>
      <c r="DG238" s="5">
        <v>4.0</v>
      </c>
      <c r="DH238" s="5">
        <v>4.0</v>
      </c>
      <c r="DI238" s="5" t="s">
        <v>3514</v>
      </c>
      <c r="DJ238" s="5" t="s">
        <v>3515</v>
      </c>
      <c r="DK238" s="5">
        <f t="shared" si="4"/>
        <v>5.636363636</v>
      </c>
      <c r="DL238" s="5">
        <f t="shared" si="5"/>
        <v>1.75</v>
      </c>
      <c r="DM238" s="5">
        <f t="shared" si="6"/>
        <v>4</v>
      </c>
      <c r="DN238" s="5">
        <f t="shared" si="7"/>
        <v>0</v>
      </c>
      <c r="DO238" s="5">
        <f t="shared" ref="DO238:DP238" si="245">IF($K238=1,Q238,IF($K238=2,S238,IF($K238=3,U238)))</f>
        <v>1</v>
      </c>
      <c r="DP238" s="5">
        <f t="shared" si="245"/>
        <v>2</v>
      </c>
      <c r="DQ238" s="5" t="str">
        <f t="shared" si="9"/>
        <v/>
      </c>
      <c r="DR238" s="5" t="str">
        <f t="shared" si="10"/>
        <v/>
      </c>
      <c r="DS238" s="22" t="s">
        <v>3663</v>
      </c>
    </row>
    <row r="239" ht="15.75" customHeight="1">
      <c r="A239" s="23">
        <v>353.0</v>
      </c>
      <c r="B239" s="24">
        <v>43343.0</v>
      </c>
      <c r="C239" s="25" t="s">
        <v>461</v>
      </c>
      <c r="D239" s="23">
        <v>41.0</v>
      </c>
      <c r="E239" s="23">
        <v>1.0</v>
      </c>
      <c r="F239" s="6">
        <f t="shared" si="2"/>
        <v>0</v>
      </c>
      <c r="G239" s="6">
        <f t="shared" si="3"/>
        <v>0</v>
      </c>
      <c r="H239" s="23">
        <v>4.0</v>
      </c>
      <c r="I239" s="3">
        <v>167.0</v>
      </c>
      <c r="J239" s="23">
        <v>365.0</v>
      </c>
      <c r="K239" s="23">
        <v>1.0</v>
      </c>
      <c r="L239" s="25"/>
      <c r="M239" s="23">
        <v>0.0</v>
      </c>
      <c r="N239" s="25"/>
      <c r="O239" s="25" t="s">
        <v>68</v>
      </c>
      <c r="P239">
        <v>353.0</v>
      </c>
      <c r="Q239">
        <v>2.0</v>
      </c>
      <c r="R239">
        <v>2.0</v>
      </c>
      <c r="S239">
        <v>4.0</v>
      </c>
      <c r="T239">
        <v>1.0</v>
      </c>
      <c r="U239">
        <v>1.0</v>
      </c>
      <c r="V239">
        <v>1.0</v>
      </c>
      <c r="W239" s="5">
        <v>353.0</v>
      </c>
      <c r="X239" s="5">
        <v>1.0</v>
      </c>
      <c r="Y239" s="5">
        <v>5.0</v>
      </c>
      <c r="Z239" s="5">
        <v>3.0</v>
      </c>
      <c r="AA239" s="5">
        <v>3.0</v>
      </c>
      <c r="AB239" s="5">
        <v>4.0</v>
      </c>
      <c r="AC239" s="5">
        <v>4.0</v>
      </c>
      <c r="AD239" s="5">
        <v>4.0</v>
      </c>
      <c r="AE239" s="5">
        <v>2.0</v>
      </c>
      <c r="AF239" s="5">
        <v>4.0</v>
      </c>
      <c r="AG239" s="5">
        <v>3.0</v>
      </c>
      <c r="AH239" s="5">
        <v>5.0</v>
      </c>
      <c r="AI239" s="5">
        <v>3.0</v>
      </c>
      <c r="AJ239" s="5">
        <v>2.0</v>
      </c>
      <c r="AK239" s="5">
        <v>2.0</v>
      </c>
      <c r="AL239" s="5">
        <v>2.0</v>
      </c>
      <c r="AM239" s="5"/>
      <c r="AN239" s="5" t="s">
        <v>2612</v>
      </c>
      <c r="AO239" s="5">
        <v>2.0</v>
      </c>
      <c r="AP239" s="5">
        <v>4.0</v>
      </c>
      <c r="AQ239" s="5">
        <v>2.0</v>
      </c>
      <c r="AR239" s="5">
        <v>3.0</v>
      </c>
      <c r="AS239" s="5">
        <v>1.0</v>
      </c>
      <c r="AT239" s="5">
        <v>3.0</v>
      </c>
      <c r="AU239" s="5">
        <v>4.0</v>
      </c>
      <c r="AV239" s="5">
        <v>4.0</v>
      </c>
      <c r="AW239" s="5">
        <v>5.0</v>
      </c>
      <c r="AX239" s="5">
        <v>5.0</v>
      </c>
      <c r="AY239" s="5">
        <v>5.0</v>
      </c>
      <c r="AZ239" s="5">
        <v>2.0</v>
      </c>
      <c r="BA239" s="5">
        <v>1.0</v>
      </c>
      <c r="BB239" s="5"/>
      <c r="BC239" s="5">
        <v>2.0</v>
      </c>
      <c r="BD239" s="5"/>
      <c r="BE239" s="5" t="s">
        <v>139</v>
      </c>
      <c r="BF239" s="5">
        <v>2.0</v>
      </c>
      <c r="BG239" s="5">
        <v>19.0</v>
      </c>
      <c r="BH239" s="5">
        <v>3.0</v>
      </c>
      <c r="BI239" s="5"/>
      <c r="BJ239" s="5">
        <v>1.0</v>
      </c>
      <c r="BK239" s="5"/>
      <c r="BL239" s="5">
        <v>4.0</v>
      </c>
      <c r="BM239" s="5">
        <v>5.0</v>
      </c>
      <c r="BN239" s="5" t="s">
        <v>202</v>
      </c>
      <c r="BO239" s="5" t="s">
        <v>2613</v>
      </c>
      <c r="BP239" s="5">
        <v>353.0</v>
      </c>
      <c r="BQ239" s="5">
        <v>1.0</v>
      </c>
      <c r="BR239" s="5">
        <v>3.0</v>
      </c>
      <c r="BS239" s="5">
        <v>4.0</v>
      </c>
      <c r="BT239" s="5">
        <v>4.0</v>
      </c>
      <c r="BU239" s="5">
        <v>5.0</v>
      </c>
      <c r="BV239" s="5">
        <v>5.0</v>
      </c>
      <c r="BW239" s="5">
        <v>3.0</v>
      </c>
      <c r="BX239" s="5">
        <v>4.0</v>
      </c>
      <c r="BY239" s="5">
        <v>2.0</v>
      </c>
      <c r="BZ239" s="5">
        <v>5.0</v>
      </c>
      <c r="CA239" s="5">
        <v>2.0</v>
      </c>
      <c r="CB239" s="5">
        <v>1.0</v>
      </c>
      <c r="CC239" s="5">
        <v>4.0</v>
      </c>
      <c r="CD239" s="5">
        <v>4.0</v>
      </c>
      <c r="CE239" s="5">
        <v>5.0</v>
      </c>
      <c r="CF239" s="5">
        <v>2.0</v>
      </c>
      <c r="CG239" s="5">
        <v>2.0</v>
      </c>
      <c r="CH239" s="5">
        <v>4.0</v>
      </c>
      <c r="CI239" s="5">
        <v>4.0</v>
      </c>
      <c r="CJ239" s="5">
        <v>5.0</v>
      </c>
      <c r="CK239" s="5">
        <v>4.0</v>
      </c>
      <c r="CL239" s="5">
        <v>2.0</v>
      </c>
      <c r="CM239" s="5">
        <v>4.0</v>
      </c>
      <c r="CN239" s="5">
        <v>3.0</v>
      </c>
      <c r="CO239" s="5">
        <v>5.0</v>
      </c>
      <c r="CP239" s="5">
        <v>2.0</v>
      </c>
      <c r="CQ239" s="5">
        <v>4.0</v>
      </c>
      <c r="CR239" s="5">
        <v>3.0</v>
      </c>
      <c r="CS239" s="5">
        <v>5.0</v>
      </c>
      <c r="CT239" s="5">
        <v>4.0</v>
      </c>
      <c r="CU239" s="5">
        <v>4.0</v>
      </c>
      <c r="CV239" s="5">
        <v>3.0</v>
      </c>
      <c r="CW239" s="5">
        <v>4.0</v>
      </c>
      <c r="CX239" s="5">
        <v>4.0</v>
      </c>
      <c r="CY239" s="5">
        <v>2.0</v>
      </c>
      <c r="CZ239" s="5">
        <v>2.0</v>
      </c>
      <c r="DA239" s="5">
        <v>2.0</v>
      </c>
      <c r="DB239" s="5">
        <v>2.0</v>
      </c>
      <c r="DC239" s="5">
        <v>4.0</v>
      </c>
      <c r="DD239" s="5">
        <v>5.0</v>
      </c>
      <c r="DE239" s="5">
        <v>2.0</v>
      </c>
      <c r="DF239" s="5">
        <v>3.0</v>
      </c>
      <c r="DG239" s="5">
        <v>4.0</v>
      </c>
      <c r="DH239" s="5">
        <v>3.0</v>
      </c>
      <c r="DI239" s="5" t="s">
        <v>3480</v>
      </c>
      <c r="DJ239" s="5" t="s">
        <v>3481</v>
      </c>
      <c r="DK239" s="5">
        <f t="shared" si="4"/>
        <v>4.181818182</v>
      </c>
      <c r="DL239" s="5">
        <f t="shared" si="5"/>
        <v>2.75</v>
      </c>
      <c r="DM239" s="5">
        <f t="shared" si="6"/>
        <v>4.25</v>
      </c>
      <c r="DN239" s="5">
        <f t="shared" si="7"/>
        <v>0</v>
      </c>
      <c r="DO239" s="5">
        <f t="shared" ref="DO239:DP239" si="246">IF($K239=1,Q239,IF($K239=2,S239,IF($K239=3,U239)))</f>
        <v>2</v>
      </c>
      <c r="DP239" s="5">
        <f t="shared" si="246"/>
        <v>2</v>
      </c>
      <c r="DQ239" s="5">
        <f t="shared" si="9"/>
        <v>3</v>
      </c>
      <c r="DR239" s="5">
        <f t="shared" si="10"/>
        <v>1.5</v>
      </c>
      <c r="DS239" s="22" t="s">
        <v>3689</v>
      </c>
    </row>
    <row r="240" ht="15.75" customHeight="1">
      <c r="A240" s="23">
        <v>365.0</v>
      </c>
      <c r="B240" s="24">
        <v>43343.0</v>
      </c>
      <c r="C240" s="25" t="s">
        <v>461</v>
      </c>
      <c r="D240" s="23">
        <v>41.0</v>
      </c>
      <c r="E240" s="23">
        <v>1.0</v>
      </c>
      <c r="F240" s="6">
        <f t="shared" si="2"/>
        <v>0</v>
      </c>
      <c r="G240" s="6">
        <f t="shared" si="3"/>
        <v>0</v>
      </c>
      <c r="H240" s="23">
        <v>4.0</v>
      </c>
      <c r="I240" s="3">
        <v>167.0</v>
      </c>
      <c r="J240" s="23">
        <v>353.0</v>
      </c>
      <c r="K240" s="23">
        <v>1.0</v>
      </c>
      <c r="L240" s="25"/>
      <c r="M240" s="23">
        <v>0.0</v>
      </c>
      <c r="N240" s="25"/>
      <c r="O240" s="25" t="s">
        <v>68</v>
      </c>
      <c r="P240">
        <v>365.0</v>
      </c>
      <c r="Q240">
        <v>5.0</v>
      </c>
      <c r="R240">
        <v>1.0</v>
      </c>
      <c r="S240">
        <v>3.0</v>
      </c>
      <c r="T240">
        <v>1.0</v>
      </c>
      <c r="U240">
        <v>2.0</v>
      </c>
      <c r="V240">
        <v>1.0</v>
      </c>
      <c r="W240" s="5">
        <v>365.0</v>
      </c>
      <c r="X240" s="5">
        <v>1.0</v>
      </c>
      <c r="Y240" s="5">
        <v>7.0</v>
      </c>
      <c r="Z240" s="5">
        <v>6.0</v>
      </c>
      <c r="AA240" s="5">
        <v>6.0</v>
      </c>
      <c r="AB240" s="5">
        <v>5.0</v>
      </c>
      <c r="AC240" s="5">
        <v>4.0</v>
      </c>
      <c r="AD240" s="5">
        <v>5.0</v>
      </c>
      <c r="AE240" s="5">
        <v>2.0</v>
      </c>
      <c r="AF240" s="5">
        <v>6.0</v>
      </c>
      <c r="AG240" s="5">
        <v>2.0</v>
      </c>
      <c r="AH240" s="5">
        <v>6.0</v>
      </c>
      <c r="AI240" s="5">
        <v>5.0</v>
      </c>
      <c r="AJ240" s="5">
        <v>1.0</v>
      </c>
      <c r="AK240" s="5">
        <v>2.0</v>
      </c>
      <c r="AL240" s="5">
        <v>2.0</v>
      </c>
      <c r="AM240" s="5"/>
      <c r="AN240" s="5" t="s">
        <v>2663</v>
      </c>
      <c r="AO240" s="5">
        <v>5.0</v>
      </c>
      <c r="AP240" s="5">
        <v>2.0</v>
      </c>
      <c r="AQ240" s="5">
        <v>2.0</v>
      </c>
      <c r="AR240" s="5">
        <v>1.0</v>
      </c>
      <c r="AS240" s="5">
        <v>1.0</v>
      </c>
      <c r="AT240" s="5">
        <v>0.0</v>
      </c>
      <c r="AU240" s="5">
        <v>1.0</v>
      </c>
      <c r="AV240" s="5">
        <v>3.0</v>
      </c>
      <c r="AW240" s="5">
        <v>6.0</v>
      </c>
      <c r="AX240" s="5">
        <v>6.0</v>
      </c>
      <c r="AY240" s="5">
        <v>4.0</v>
      </c>
      <c r="AZ240" s="5">
        <v>3.0</v>
      </c>
      <c r="BA240" s="5">
        <v>1.0</v>
      </c>
      <c r="BB240" s="5"/>
      <c r="BC240" s="5">
        <v>1.0</v>
      </c>
      <c r="BD240" s="5"/>
      <c r="BE240" s="5" t="s">
        <v>139</v>
      </c>
      <c r="BF240" s="5">
        <v>1.0</v>
      </c>
      <c r="BG240" s="5">
        <v>18.0</v>
      </c>
      <c r="BH240" s="5">
        <v>3.0</v>
      </c>
      <c r="BI240" s="5"/>
      <c r="BJ240" s="5">
        <v>1.0</v>
      </c>
      <c r="BK240" s="5"/>
      <c r="BL240" s="5">
        <v>1.0</v>
      </c>
      <c r="BM240" s="5">
        <v>5.0</v>
      </c>
      <c r="BN240" s="5" t="s">
        <v>150</v>
      </c>
      <c r="BO240" s="5" t="s">
        <v>2667</v>
      </c>
      <c r="BP240" s="5">
        <v>365.0</v>
      </c>
      <c r="BQ240" s="5">
        <v>4.0</v>
      </c>
      <c r="BR240" s="5">
        <v>2.0</v>
      </c>
      <c r="BS240" s="5">
        <v>5.0</v>
      </c>
      <c r="BT240" s="5">
        <v>1.0</v>
      </c>
      <c r="BU240" s="5">
        <v>4.0</v>
      </c>
      <c r="BV240" s="5">
        <v>2.0</v>
      </c>
      <c r="BW240" s="5">
        <v>4.0</v>
      </c>
      <c r="BX240" s="5">
        <v>3.0</v>
      </c>
      <c r="BY240" s="5">
        <v>5.0</v>
      </c>
      <c r="BZ240" s="5">
        <v>4.0</v>
      </c>
      <c r="CA240" s="5">
        <v>4.0</v>
      </c>
      <c r="CB240" s="5">
        <v>1.0</v>
      </c>
      <c r="CC240" s="5">
        <v>5.0</v>
      </c>
      <c r="CD240" s="5">
        <v>2.0</v>
      </c>
      <c r="CE240" s="5">
        <v>4.0</v>
      </c>
      <c r="CF240" s="5">
        <v>4.0</v>
      </c>
      <c r="CG240" s="5">
        <v>4.0</v>
      </c>
      <c r="CH240" s="5">
        <v>1.0</v>
      </c>
      <c r="CI240" s="5">
        <v>2.0</v>
      </c>
      <c r="CJ240" s="5">
        <v>3.0</v>
      </c>
      <c r="CK240" s="5">
        <v>2.0</v>
      </c>
      <c r="CL240" s="5">
        <v>4.0</v>
      </c>
      <c r="CM240" s="5">
        <v>1.0</v>
      </c>
      <c r="CN240" s="5">
        <v>5.0</v>
      </c>
      <c r="CO240" s="5">
        <v>4.0</v>
      </c>
      <c r="CP240" s="5">
        <v>3.0</v>
      </c>
      <c r="CQ240" s="5">
        <v>1.0</v>
      </c>
      <c r="CR240" s="5">
        <v>5.0</v>
      </c>
      <c r="CS240" s="5">
        <v>2.0</v>
      </c>
      <c r="CT240" s="5">
        <v>3.0</v>
      </c>
      <c r="CU240" s="5">
        <v>2.0</v>
      </c>
      <c r="CV240" s="5">
        <v>4.0</v>
      </c>
      <c r="CW240" s="5">
        <v>4.0</v>
      </c>
      <c r="CX240" s="5">
        <v>5.0</v>
      </c>
      <c r="CY240" s="5">
        <v>5.0</v>
      </c>
      <c r="CZ240" s="5">
        <v>5.0</v>
      </c>
      <c r="DA240" s="5">
        <v>2.0</v>
      </c>
      <c r="DB240" s="5">
        <v>5.0</v>
      </c>
      <c r="DC240" s="5">
        <v>2.0</v>
      </c>
      <c r="DD240" s="5">
        <v>4.0</v>
      </c>
      <c r="DE240" s="5">
        <v>4.0</v>
      </c>
      <c r="DF240" s="5">
        <v>5.0</v>
      </c>
      <c r="DG240" s="5">
        <v>2.0</v>
      </c>
      <c r="DH240" s="5">
        <v>3.0</v>
      </c>
      <c r="DI240" s="5" t="s">
        <v>3550</v>
      </c>
      <c r="DJ240" s="5" t="s">
        <v>3551</v>
      </c>
      <c r="DK240" s="5">
        <f t="shared" si="4"/>
        <v>5.636363636</v>
      </c>
      <c r="DL240" s="5">
        <f t="shared" si="5"/>
        <v>0.75</v>
      </c>
      <c r="DM240" s="5">
        <f t="shared" si="6"/>
        <v>4.75</v>
      </c>
      <c r="DN240" s="5">
        <f t="shared" si="7"/>
        <v>1</v>
      </c>
      <c r="DO240" s="5">
        <f t="shared" ref="DO240:DP240" si="247">IF($K240=1,Q240,IF($K240=2,S240,IF($K240=3,U240)))</f>
        <v>5</v>
      </c>
      <c r="DP240" s="5">
        <f t="shared" si="247"/>
        <v>1</v>
      </c>
      <c r="DQ240" s="5" t="str">
        <f t="shared" si="9"/>
        <v/>
      </c>
      <c r="DR240" s="5" t="str">
        <f t="shared" si="10"/>
        <v/>
      </c>
      <c r="DS240" s="22" t="s">
        <v>3689</v>
      </c>
    </row>
    <row r="241" ht="15.75" customHeight="1">
      <c r="A241" s="23">
        <v>351.0</v>
      </c>
      <c r="B241" s="24">
        <v>43343.0</v>
      </c>
      <c r="C241" s="25" t="s">
        <v>461</v>
      </c>
      <c r="D241" s="23">
        <v>41.0</v>
      </c>
      <c r="E241" s="23">
        <v>1.0</v>
      </c>
      <c r="F241" s="6">
        <f t="shared" si="2"/>
        <v>0</v>
      </c>
      <c r="G241" s="6">
        <f t="shared" si="3"/>
        <v>0</v>
      </c>
      <c r="H241" s="23">
        <v>5.0</v>
      </c>
      <c r="I241" s="3">
        <v>168.0</v>
      </c>
      <c r="J241" s="23">
        <v>360.0</v>
      </c>
      <c r="K241" s="23">
        <v>3.0</v>
      </c>
      <c r="L241" s="25"/>
      <c r="M241" s="23">
        <v>0.0</v>
      </c>
      <c r="N241" s="25"/>
      <c r="O241" s="25" t="s">
        <v>68</v>
      </c>
      <c r="P241">
        <v>351.0</v>
      </c>
      <c r="Q241">
        <v>1.0</v>
      </c>
      <c r="R241">
        <v>2.0</v>
      </c>
      <c r="S241">
        <v>5.0</v>
      </c>
      <c r="T241">
        <v>2.0</v>
      </c>
      <c r="U241">
        <v>6.0</v>
      </c>
      <c r="V241">
        <v>1.0</v>
      </c>
      <c r="W241" s="5">
        <v>351.0</v>
      </c>
      <c r="X241" s="5">
        <v>3.0</v>
      </c>
      <c r="Y241" s="5">
        <v>3.0</v>
      </c>
      <c r="Z241" s="5">
        <v>5.0</v>
      </c>
      <c r="AA241" s="5">
        <v>2.0</v>
      </c>
      <c r="AB241" s="5">
        <v>2.0</v>
      </c>
      <c r="AC241" s="5">
        <v>2.0</v>
      </c>
      <c r="AD241" s="5">
        <v>4.0</v>
      </c>
      <c r="AE241" s="5">
        <v>4.0</v>
      </c>
      <c r="AF241" s="5">
        <v>4.0</v>
      </c>
      <c r="AG241" s="5">
        <v>4.0</v>
      </c>
      <c r="AH241" s="5">
        <v>4.0</v>
      </c>
      <c r="AI241" s="5">
        <v>5.0</v>
      </c>
      <c r="AJ241" s="5">
        <v>1.0</v>
      </c>
      <c r="AK241" s="5">
        <v>1.0</v>
      </c>
      <c r="AL241" s="5">
        <v>2.0</v>
      </c>
      <c r="AM241" s="5"/>
      <c r="AN241" s="5" t="s">
        <v>2601</v>
      </c>
      <c r="AO241" s="5">
        <v>1.0</v>
      </c>
      <c r="AP241" s="5">
        <v>6.0</v>
      </c>
      <c r="AQ241" s="5">
        <v>6.0</v>
      </c>
      <c r="AR241" s="5">
        <v>6.0</v>
      </c>
      <c r="AS241" s="5">
        <v>0.0</v>
      </c>
      <c r="AT241" s="5">
        <v>4.0</v>
      </c>
      <c r="AU241" s="5">
        <v>4.0</v>
      </c>
      <c r="AV241" s="5">
        <v>1.0</v>
      </c>
      <c r="AW241" s="5">
        <v>1.0</v>
      </c>
      <c r="AX241" s="5">
        <v>1.0</v>
      </c>
      <c r="AY241" s="5">
        <v>2.0</v>
      </c>
      <c r="AZ241" s="5">
        <v>0.0</v>
      </c>
      <c r="BA241" s="5">
        <v>1.0</v>
      </c>
      <c r="BB241" s="5"/>
      <c r="BC241" s="5">
        <v>2.0</v>
      </c>
      <c r="BD241" s="5"/>
      <c r="BE241" s="5" t="s">
        <v>139</v>
      </c>
      <c r="BF241" s="5">
        <v>2.0</v>
      </c>
      <c r="BG241" s="5">
        <v>19.0</v>
      </c>
      <c r="BH241" s="5">
        <v>3.0</v>
      </c>
      <c r="BI241" s="5"/>
      <c r="BJ241" s="5">
        <v>6.0</v>
      </c>
      <c r="BK241" s="5" t="s">
        <v>227</v>
      </c>
      <c r="BL241" s="5">
        <v>5.0</v>
      </c>
      <c r="BM241" s="5">
        <v>5.0</v>
      </c>
      <c r="BN241" s="5" t="s">
        <v>642</v>
      </c>
      <c r="BO241" s="5" t="s">
        <v>2605</v>
      </c>
      <c r="BP241" s="5">
        <v>351.0</v>
      </c>
      <c r="BQ241" s="5">
        <v>4.0</v>
      </c>
      <c r="BR241" s="5">
        <v>4.0</v>
      </c>
      <c r="BS241" s="5">
        <v>5.0</v>
      </c>
      <c r="BT241" s="5">
        <v>4.0</v>
      </c>
      <c r="BU241" s="5">
        <v>4.0</v>
      </c>
      <c r="BV241" s="5">
        <v>4.0</v>
      </c>
      <c r="BW241" s="5">
        <v>5.0</v>
      </c>
      <c r="BX241" s="5">
        <v>4.0</v>
      </c>
      <c r="BY241" s="5">
        <v>4.0</v>
      </c>
      <c r="BZ241" s="5">
        <v>5.0</v>
      </c>
      <c r="CA241" s="5">
        <v>4.0</v>
      </c>
      <c r="CB241" s="5">
        <v>1.0</v>
      </c>
      <c r="CC241" s="5">
        <v>5.0</v>
      </c>
      <c r="CD241" s="5">
        <v>3.0</v>
      </c>
      <c r="CE241" s="5">
        <v>5.0</v>
      </c>
      <c r="CF241" s="5">
        <v>5.0</v>
      </c>
      <c r="CG241" s="5">
        <v>5.0</v>
      </c>
      <c r="CH241" s="5">
        <v>1.0</v>
      </c>
      <c r="CI241" s="5">
        <v>4.0</v>
      </c>
      <c r="CJ241" s="5">
        <v>5.0</v>
      </c>
      <c r="CK241" s="5">
        <v>4.0</v>
      </c>
      <c r="CL241" s="5">
        <v>4.0</v>
      </c>
      <c r="CM241" s="5">
        <v>4.0</v>
      </c>
      <c r="CN241" s="5">
        <v>4.0</v>
      </c>
      <c r="CO241" s="5">
        <v>4.0</v>
      </c>
      <c r="CP241" s="5">
        <v>4.0</v>
      </c>
      <c r="CQ241" s="5">
        <v>1.0</v>
      </c>
      <c r="CR241" s="5">
        <v>5.0</v>
      </c>
      <c r="CS241" s="5">
        <v>2.0</v>
      </c>
      <c r="CT241" s="5">
        <v>5.0</v>
      </c>
      <c r="CU241" s="5">
        <v>5.0</v>
      </c>
      <c r="CV241" s="5">
        <v>5.0</v>
      </c>
      <c r="CW241" s="5">
        <v>5.0</v>
      </c>
      <c r="CX241" s="5">
        <v>3.0</v>
      </c>
      <c r="CY241" s="5">
        <v>4.0</v>
      </c>
      <c r="CZ241" s="5">
        <v>4.0</v>
      </c>
      <c r="DA241" s="5">
        <v>1.0</v>
      </c>
      <c r="DB241" s="5">
        <v>4.0</v>
      </c>
      <c r="DC241" s="5">
        <v>5.0</v>
      </c>
      <c r="DD241" s="5">
        <v>5.0</v>
      </c>
      <c r="DE241" s="5">
        <v>2.0</v>
      </c>
      <c r="DF241" s="5">
        <v>5.0</v>
      </c>
      <c r="DG241" s="5">
        <v>2.0</v>
      </c>
      <c r="DH241" s="5">
        <v>3.0</v>
      </c>
      <c r="DI241" s="5" t="s">
        <v>3469</v>
      </c>
      <c r="DJ241" s="5" t="s">
        <v>3470</v>
      </c>
      <c r="DK241" s="5">
        <f t="shared" si="4"/>
        <v>3.545454545</v>
      </c>
      <c r="DL241" s="5">
        <f t="shared" si="5"/>
        <v>3.5</v>
      </c>
      <c r="DM241" s="5">
        <f t="shared" si="6"/>
        <v>1</v>
      </c>
      <c r="DN241" s="5">
        <f t="shared" si="7"/>
        <v>0</v>
      </c>
      <c r="DO241" s="5">
        <f t="shared" ref="DO241:DP241" si="248">IF($K241=1,Q241,IF($K241=2,S241,IF($K241=3,U241)))</f>
        <v>6</v>
      </c>
      <c r="DP241" s="5">
        <f t="shared" si="248"/>
        <v>1</v>
      </c>
      <c r="DQ241" s="5">
        <f t="shared" si="9"/>
        <v>5</v>
      </c>
      <c r="DR241" s="5">
        <f t="shared" si="10"/>
        <v>1</v>
      </c>
      <c r="DS241" s="22" t="s">
        <v>3711</v>
      </c>
    </row>
    <row r="242" ht="15.75" customHeight="1">
      <c r="A242" s="23">
        <v>360.0</v>
      </c>
      <c r="B242" s="24">
        <v>43343.0</v>
      </c>
      <c r="C242" s="25" t="s">
        <v>461</v>
      </c>
      <c r="D242" s="23">
        <v>41.0</v>
      </c>
      <c r="E242" s="23">
        <v>1.0</v>
      </c>
      <c r="F242" s="6">
        <f t="shared" si="2"/>
        <v>0</v>
      </c>
      <c r="G242" s="28">
        <f t="shared" si="3"/>
        <v>0</v>
      </c>
      <c r="H242" s="23">
        <v>5.0</v>
      </c>
      <c r="I242" s="3">
        <v>168.0</v>
      </c>
      <c r="J242" s="23">
        <v>351.0</v>
      </c>
      <c r="K242" s="23">
        <v>3.0</v>
      </c>
      <c r="L242" s="25"/>
      <c r="M242" s="23">
        <v>0.0</v>
      </c>
      <c r="N242" s="25"/>
      <c r="O242" s="25" t="s">
        <v>68</v>
      </c>
      <c r="P242">
        <v>360.0</v>
      </c>
      <c r="Q242">
        <v>5.0</v>
      </c>
      <c r="R242">
        <v>1.0</v>
      </c>
      <c r="S242">
        <v>2.0</v>
      </c>
      <c r="T242">
        <v>1.0</v>
      </c>
      <c r="U242">
        <v>1.0</v>
      </c>
      <c r="V242">
        <v>1.0</v>
      </c>
      <c r="W242" s="5">
        <v>360.0</v>
      </c>
      <c r="X242" s="5">
        <v>3.0</v>
      </c>
      <c r="Y242" s="5">
        <v>3.0</v>
      </c>
      <c r="Z242" s="5">
        <v>3.0</v>
      </c>
      <c r="AA242" s="5">
        <v>5.0</v>
      </c>
      <c r="AB242" s="5">
        <v>5.0</v>
      </c>
      <c r="AC242" s="5">
        <v>4.0</v>
      </c>
      <c r="AD242" s="5">
        <v>4.0</v>
      </c>
      <c r="AE242" s="5">
        <v>4.0</v>
      </c>
      <c r="AF242" s="5">
        <v>6.0</v>
      </c>
      <c r="AG242" s="5">
        <v>4.0</v>
      </c>
      <c r="AH242" s="5">
        <v>5.0</v>
      </c>
      <c r="AI242" s="5">
        <v>2.0</v>
      </c>
      <c r="AJ242" s="5">
        <v>2.0</v>
      </c>
      <c r="AK242" s="5">
        <v>3.0</v>
      </c>
      <c r="AL242" s="5">
        <v>2.0</v>
      </c>
      <c r="AM242" s="5"/>
      <c r="AN242" s="5" t="s">
        <v>2644</v>
      </c>
      <c r="AO242" s="5">
        <v>5.0</v>
      </c>
      <c r="AP242" s="5">
        <v>2.0</v>
      </c>
      <c r="AQ242" s="5">
        <v>3.0</v>
      </c>
      <c r="AR242" s="5">
        <v>3.0</v>
      </c>
      <c r="AS242" s="5">
        <v>1.0</v>
      </c>
      <c r="AT242" s="5">
        <v>3.0</v>
      </c>
      <c r="AU242" s="5">
        <v>5.0</v>
      </c>
      <c r="AV242" s="5">
        <v>3.0</v>
      </c>
      <c r="AW242" s="5">
        <v>2.0</v>
      </c>
      <c r="AX242" s="5">
        <v>5.0</v>
      </c>
      <c r="AY242" s="5">
        <v>3.0</v>
      </c>
      <c r="AZ242" s="5">
        <v>1.0</v>
      </c>
      <c r="BA242" s="5">
        <v>1.0</v>
      </c>
      <c r="BB242" s="5"/>
      <c r="BC242" s="5">
        <v>2.0</v>
      </c>
      <c r="BD242" s="5"/>
      <c r="BE242" s="5" t="s">
        <v>132</v>
      </c>
      <c r="BF242" s="5">
        <v>1.0</v>
      </c>
      <c r="BG242" s="5">
        <v>18.0</v>
      </c>
      <c r="BH242" s="5">
        <v>3.0</v>
      </c>
      <c r="BI242" s="5"/>
      <c r="BJ242" s="5">
        <v>4.0</v>
      </c>
      <c r="BK242" s="5"/>
      <c r="BL242" s="5">
        <v>4.0</v>
      </c>
      <c r="BM242" s="5">
        <v>4.0</v>
      </c>
      <c r="BN242" s="5" t="s">
        <v>348</v>
      </c>
      <c r="BO242" s="5"/>
      <c r="BP242" s="5">
        <v>360.0</v>
      </c>
      <c r="BQ242" s="5">
        <v>4.0</v>
      </c>
      <c r="BR242" s="5">
        <v>4.0</v>
      </c>
      <c r="BS242" s="5">
        <v>4.0</v>
      </c>
      <c r="BT242" s="5">
        <v>1.0</v>
      </c>
      <c r="BU242" s="5">
        <v>5.0</v>
      </c>
      <c r="BV242" s="5">
        <v>4.0</v>
      </c>
      <c r="BW242" s="5">
        <v>2.0</v>
      </c>
      <c r="BX242" s="5">
        <v>4.0</v>
      </c>
      <c r="BY242" s="5">
        <v>2.0</v>
      </c>
      <c r="BZ242" s="5">
        <v>4.0</v>
      </c>
      <c r="CA242" s="5">
        <v>5.0</v>
      </c>
      <c r="CB242" s="5">
        <v>1.0</v>
      </c>
      <c r="CC242" s="5">
        <v>2.0</v>
      </c>
      <c r="CD242" s="5">
        <v>4.0</v>
      </c>
      <c r="CE242" s="5">
        <v>3.0</v>
      </c>
      <c r="CF242" s="5">
        <v>5.0</v>
      </c>
      <c r="CG242" s="5">
        <v>4.0</v>
      </c>
      <c r="CH242" s="5">
        <v>2.0</v>
      </c>
      <c r="CI242" s="5">
        <v>5.0</v>
      </c>
      <c r="CJ242" s="5">
        <v>4.0</v>
      </c>
      <c r="CK242" s="5">
        <v>3.0</v>
      </c>
      <c r="CL242" s="5">
        <v>4.0</v>
      </c>
      <c r="CM242" s="5">
        <v>2.0</v>
      </c>
      <c r="CN242" s="5">
        <v>4.0</v>
      </c>
      <c r="CO242" s="5">
        <v>4.0</v>
      </c>
      <c r="CP242" s="5">
        <v>3.0</v>
      </c>
      <c r="CQ242" s="5">
        <v>4.0</v>
      </c>
      <c r="CR242" s="5">
        <v>4.0</v>
      </c>
      <c r="CS242" s="5">
        <v>5.0</v>
      </c>
      <c r="CT242" s="5">
        <v>5.0</v>
      </c>
      <c r="CU242" s="5">
        <v>2.0</v>
      </c>
      <c r="CV242" s="5">
        <v>2.0</v>
      </c>
      <c r="CW242" s="5">
        <v>3.0</v>
      </c>
      <c r="CX242" s="5">
        <v>2.0</v>
      </c>
      <c r="CY242" s="5">
        <v>4.0</v>
      </c>
      <c r="CZ242" s="5">
        <v>3.0</v>
      </c>
      <c r="DA242" s="5">
        <v>4.0</v>
      </c>
      <c r="DB242" s="5">
        <v>2.0</v>
      </c>
      <c r="DC242" s="5">
        <v>2.0</v>
      </c>
      <c r="DD242" s="5">
        <v>4.0</v>
      </c>
      <c r="DE242" s="5">
        <v>4.0</v>
      </c>
      <c r="DF242" s="5">
        <v>4.0</v>
      </c>
      <c r="DG242" s="5">
        <v>3.0</v>
      </c>
      <c r="DH242" s="5">
        <v>3.0</v>
      </c>
      <c r="DI242" s="5" t="s">
        <v>3521</v>
      </c>
      <c r="DJ242" s="5" t="s">
        <v>3522</v>
      </c>
      <c r="DK242" s="5">
        <f t="shared" si="4"/>
        <v>4.090909091</v>
      </c>
      <c r="DL242" s="5">
        <f t="shared" si="5"/>
        <v>3</v>
      </c>
      <c r="DM242" s="5">
        <f t="shared" si="6"/>
        <v>2.75</v>
      </c>
      <c r="DN242" s="5">
        <f t="shared" si="7"/>
        <v>1</v>
      </c>
      <c r="DO242" s="5">
        <f t="shared" ref="DO242:DP242" si="249">IF($K242=1,Q242,IF($K242=2,S242,IF($K242=3,U242)))</f>
        <v>1</v>
      </c>
      <c r="DP242" s="5">
        <f t="shared" si="249"/>
        <v>1</v>
      </c>
      <c r="DQ242" s="5" t="str">
        <f t="shared" si="9"/>
        <v/>
      </c>
      <c r="DR242" s="5" t="str">
        <f t="shared" si="10"/>
        <v/>
      </c>
      <c r="DS242" s="22" t="s">
        <v>3711</v>
      </c>
    </row>
    <row r="243" ht="15.75" hidden="1" customHeight="1">
      <c r="A243" s="23">
        <v>355.0</v>
      </c>
      <c r="B243" s="24">
        <v>43343.0</v>
      </c>
      <c r="C243" s="25" t="s">
        <v>461</v>
      </c>
      <c r="D243" s="23">
        <v>41.0</v>
      </c>
      <c r="E243" s="23">
        <v>1.0</v>
      </c>
      <c r="F243" s="6">
        <f t="shared" si="2"/>
        <v>0</v>
      </c>
      <c r="G243" s="6">
        <f t="shared" si="3"/>
        <v>0</v>
      </c>
      <c r="H243" s="23">
        <v>6.0</v>
      </c>
      <c r="I243" s="3">
        <v>169.0</v>
      </c>
      <c r="J243" s="23">
        <v>358.0</v>
      </c>
      <c r="K243" s="23">
        <v>2.0</v>
      </c>
      <c r="L243" s="25" t="s">
        <v>493</v>
      </c>
      <c r="M243" s="23">
        <v>1.0</v>
      </c>
      <c r="N243" s="25"/>
      <c r="O243" s="25" t="s">
        <v>68</v>
      </c>
      <c r="P243">
        <v>355.0</v>
      </c>
      <c r="Q243">
        <v>4.0</v>
      </c>
      <c r="R243">
        <v>0.0</v>
      </c>
      <c r="S243">
        <v>2.0</v>
      </c>
      <c r="T243">
        <v>0.0</v>
      </c>
      <c r="U243">
        <v>4.0</v>
      </c>
      <c r="V243">
        <v>0.0</v>
      </c>
      <c r="W243" s="5">
        <v>355.0</v>
      </c>
      <c r="X243" s="5">
        <v>2.0</v>
      </c>
      <c r="Y243" s="5">
        <v>6.0</v>
      </c>
      <c r="Z243" s="5">
        <v>7.0</v>
      </c>
      <c r="AA243" s="5">
        <v>5.0</v>
      </c>
      <c r="AB243" s="5">
        <v>6.0</v>
      </c>
      <c r="AC243" s="5">
        <v>4.0</v>
      </c>
      <c r="AD243" s="5">
        <v>7.0</v>
      </c>
      <c r="AE243" s="5">
        <v>1.0</v>
      </c>
      <c r="AF243" s="5">
        <v>6.0</v>
      </c>
      <c r="AG243" s="5">
        <v>1.0</v>
      </c>
      <c r="AH243" s="5">
        <v>7.0</v>
      </c>
      <c r="AI243" s="5">
        <v>5.0</v>
      </c>
      <c r="AJ243" s="5">
        <v>2.0</v>
      </c>
      <c r="AK243" s="5">
        <v>3.0</v>
      </c>
      <c r="AL243" s="5">
        <v>1.0</v>
      </c>
      <c r="AM243" s="5" t="s">
        <v>2622</v>
      </c>
      <c r="AN243" s="5"/>
      <c r="AO243" s="5">
        <v>4.0</v>
      </c>
      <c r="AP243" s="5">
        <v>2.0</v>
      </c>
      <c r="AQ243" s="5">
        <v>4.0</v>
      </c>
      <c r="AR243" s="5">
        <v>0.0</v>
      </c>
      <c r="AS243" s="5">
        <v>1.0</v>
      </c>
      <c r="AT243" s="5">
        <v>0.0</v>
      </c>
      <c r="AU243" s="5">
        <v>0.0</v>
      </c>
      <c r="AV243" s="5">
        <v>3.0</v>
      </c>
      <c r="AW243" s="5">
        <v>5.0</v>
      </c>
      <c r="AX243" s="5">
        <v>5.0</v>
      </c>
      <c r="AY243" s="5">
        <v>6.0</v>
      </c>
      <c r="AZ243" s="5">
        <v>5.0</v>
      </c>
      <c r="BA243" s="5">
        <v>1.0</v>
      </c>
      <c r="BB243" s="5"/>
      <c r="BC243" s="5">
        <v>2.0</v>
      </c>
      <c r="BD243" s="5"/>
      <c r="BE243" s="5" t="s">
        <v>139</v>
      </c>
      <c r="BF243" s="5">
        <v>1.0</v>
      </c>
      <c r="BG243" s="5">
        <v>18.0</v>
      </c>
      <c r="BH243" s="5">
        <v>3.0</v>
      </c>
      <c r="BI243" s="5"/>
      <c r="BJ243" s="5">
        <v>4.0</v>
      </c>
      <c r="BK243" s="5"/>
      <c r="BL243" s="5">
        <v>4.0</v>
      </c>
      <c r="BM243" s="5">
        <v>5.0</v>
      </c>
      <c r="BN243" s="5" t="s">
        <v>202</v>
      </c>
      <c r="BO243" s="5"/>
      <c r="BP243" s="5">
        <v>355.0</v>
      </c>
      <c r="BQ243" s="5">
        <v>2.0</v>
      </c>
      <c r="BR243" s="5">
        <v>2.0</v>
      </c>
      <c r="BS243" s="5">
        <v>4.0</v>
      </c>
      <c r="BT243" s="5">
        <v>4.0</v>
      </c>
      <c r="BU243" s="5">
        <v>2.0</v>
      </c>
      <c r="BV243" s="5">
        <v>4.0</v>
      </c>
      <c r="BW243" s="5">
        <v>3.0</v>
      </c>
      <c r="BX243" s="5">
        <v>2.0</v>
      </c>
      <c r="BY243" s="5">
        <v>1.0</v>
      </c>
      <c r="BZ243" s="5">
        <v>5.0</v>
      </c>
      <c r="CA243" s="5">
        <v>1.0</v>
      </c>
      <c r="CB243" s="5">
        <v>1.0</v>
      </c>
      <c r="CC243" s="5">
        <v>4.0</v>
      </c>
      <c r="CD243" s="5">
        <v>4.0</v>
      </c>
      <c r="CE243" s="5">
        <v>2.0</v>
      </c>
      <c r="CF243" s="5">
        <v>1.0</v>
      </c>
      <c r="CG243" s="5">
        <v>2.0</v>
      </c>
      <c r="CH243" s="5">
        <v>2.0</v>
      </c>
      <c r="CI243" s="5">
        <v>5.0</v>
      </c>
      <c r="CJ243" s="5">
        <v>1.0</v>
      </c>
      <c r="CK243" s="5">
        <v>5.0</v>
      </c>
      <c r="CL243" s="5">
        <v>2.0</v>
      </c>
      <c r="CM243" s="5">
        <v>5.0</v>
      </c>
      <c r="CN243" s="5">
        <v>3.0</v>
      </c>
      <c r="CO243" s="5">
        <v>1.0</v>
      </c>
      <c r="CP243" s="5">
        <v>3.0</v>
      </c>
      <c r="CQ243" s="5">
        <v>4.0</v>
      </c>
      <c r="CR243" s="5">
        <v>4.0</v>
      </c>
      <c r="CS243" s="5">
        <v>4.0</v>
      </c>
      <c r="CT243" s="5">
        <v>2.0</v>
      </c>
      <c r="CU243" s="5">
        <v>5.0</v>
      </c>
      <c r="CV243" s="5">
        <v>3.0</v>
      </c>
      <c r="CW243" s="5">
        <v>4.0</v>
      </c>
      <c r="CX243" s="5">
        <v>2.0</v>
      </c>
      <c r="CY243" s="5">
        <v>4.0</v>
      </c>
      <c r="CZ243" s="5">
        <v>1.0</v>
      </c>
      <c r="DA243" s="5">
        <v>2.0</v>
      </c>
      <c r="DB243" s="5">
        <v>4.0</v>
      </c>
      <c r="DC243" s="5">
        <v>4.0</v>
      </c>
      <c r="DD243" s="5">
        <v>2.0</v>
      </c>
      <c r="DE243" s="5">
        <v>3.0</v>
      </c>
      <c r="DF243" s="5">
        <v>4.0</v>
      </c>
      <c r="DG243" s="5">
        <v>4.0</v>
      </c>
      <c r="DH243" s="5">
        <v>1.0</v>
      </c>
      <c r="DI243" s="5" t="s">
        <v>3495</v>
      </c>
      <c r="DJ243" s="5" t="s">
        <v>3496</v>
      </c>
      <c r="DK243" s="5">
        <f t="shared" si="4"/>
        <v>6.090909091</v>
      </c>
      <c r="DL243" s="5">
        <f t="shared" si="5"/>
        <v>0.25</v>
      </c>
      <c r="DM243" s="5">
        <f t="shared" si="6"/>
        <v>5.25</v>
      </c>
      <c r="DN243" s="5">
        <f t="shared" si="7"/>
        <v>1</v>
      </c>
      <c r="DO243" s="5">
        <f t="shared" ref="DO243:DP243" si="250">IF($K243=1,Q243,IF($K243=2,S243,IF($K243=3,U243)))</f>
        <v>2</v>
      </c>
      <c r="DP243" s="5">
        <f t="shared" si="250"/>
        <v>0</v>
      </c>
      <c r="DQ243" s="5">
        <f t="shared" si="9"/>
        <v>2</v>
      </c>
      <c r="DR243" s="5">
        <f t="shared" si="10"/>
        <v>0</v>
      </c>
      <c r="DS243" s="5"/>
    </row>
    <row r="244" ht="15.75" hidden="1" customHeight="1">
      <c r="A244" s="23">
        <v>358.0</v>
      </c>
      <c r="B244" s="24">
        <v>43343.0</v>
      </c>
      <c r="C244" s="25" t="s">
        <v>461</v>
      </c>
      <c r="D244" s="23">
        <v>41.0</v>
      </c>
      <c r="E244" s="23">
        <v>1.0</v>
      </c>
      <c r="F244" s="6">
        <f t="shared" si="2"/>
        <v>0</v>
      </c>
      <c r="G244" s="6">
        <f t="shared" si="3"/>
        <v>0</v>
      </c>
      <c r="H244" s="23">
        <v>6.0</v>
      </c>
      <c r="I244" s="3">
        <v>169.0</v>
      </c>
      <c r="J244" s="23">
        <v>355.0</v>
      </c>
      <c r="K244" s="23">
        <v>2.0</v>
      </c>
      <c r="L244" s="25" t="s">
        <v>493</v>
      </c>
      <c r="M244" s="23">
        <v>1.0</v>
      </c>
      <c r="N244" s="25"/>
      <c r="O244" s="25" t="s">
        <v>68</v>
      </c>
      <c r="P244">
        <v>358.0</v>
      </c>
      <c r="Q244">
        <v>3.0</v>
      </c>
      <c r="R244">
        <v>0.0</v>
      </c>
      <c r="S244">
        <v>4.0</v>
      </c>
      <c r="T244">
        <v>0.0</v>
      </c>
      <c r="U244">
        <v>4.0</v>
      </c>
      <c r="V244">
        <v>0.0</v>
      </c>
      <c r="W244" s="5">
        <v>358.0</v>
      </c>
      <c r="X244" s="5">
        <v>2.0</v>
      </c>
      <c r="Y244" s="5">
        <v>7.0</v>
      </c>
      <c r="Z244" s="5">
        <v>7.0</v>
      </c>
      <c r="AA244" s="5">
        <v>7.0</v>
      </c>
      <c r="AB244" s="5">
        <v>7.0</v>
      </c>
      <c r="AC244" s="5">
        <v>7.0</v>
      </c>
      <c r="AD244" s="5">
        <v>6.0</v>
      </c>
      <c r="AE244" s="5">
        <v>2.0</v>
      </c>
      <c r="AF244" s="5">
        <v>6.0</v>
      </c>
      <c r="AG244" s="5">
        <v>1.0</v>
      </c>
      <c r="AH244" s="5">
        <v>7.0</v>
      </c>
      <c r="AI244" s="5">
        <v>6.0</v>
      </c>
      <c r="AJ244" s="5">
        <v>4.0</v>
      </c>
      <c r="AK244" s="5">
        <v>4.0</v>
      </c>
      <c r="AL244" s="5">
        <v>1.0</v>
      </c>
      <c r="AM244" s="5" t="s">
        <v>2635</v>
      </c>
      <c r="AN244" s="5"/>
      <c r="AO244" s="5">
        <v>4.0</v>
      </c>
      <c r="AP244" s="5">
        <v>3.0</v>
      </c>
      <c r="AQ244" s="5">
        <v>3.0</v>
      </c>
      <c r="AR244" s="5">
        <v>0.0</v>
      </c>
      <c r="AS244" s="5">
        <v>2.0</v>
      </c>
      <c r="AT244" s="5">
        <v>0.0</v>
      </c>
      <c r="AU244" s="5">
        <v>0.0</v>
      </c>
      <c r="AV244" s="5">
        <v>4.0</v>
      </c>
      <c r="AW244" s="5">
        <v>4.0</v>
      </c>
      <c r="AX244" s="5">
        <v>4.0</v>
      </c>
      <c r="AY244" s="5">
        <v>5.0</v>
      </c>
      <c r="AZ244" s="5">
        <v>6.0</v>
      </c>
      <c r="BA244" s="5">
        <v>1.0</v>
      </c>
      <c r="BB244" s="5"/>
      <c r="BC244" s="5">
        <v>2.0</v>
      </c>
      <c r="BD244" s="5"/>
      <c r="BE244" s="5" t="s">
        <v>139</v>
      </c>
      <c r="BF244" s="5">
        <v>3.0</v>
      </c>
      <c r="BG244" s="5">
        <v>19.0</v>
      </c>
      <c r="BH244" s="5">
        <v>3.0</v>
      </c>
      <c r="BI244" s="5"/>
      <c r="BJ244" s="5">
        <v>1.0</v>
      </c>
      <c r="BK244" s="5"/>
      <c r="BL244" s="5">
        <v>4.0</v>
      </c>
      <c r="BM244" s="5">
        <v>5.0</v>
      </c>
      <c r="BN244" s="5" t="s">
        <v>150</v>
      </c>
      <c r="BO244" s="5"/>
      <c r="BP244" s="5">
        <v>358.0</v>
      </c>
      <c r="BQ244" s="5">
        <v>2.0</v>
      </c>
      <c r="BR244" s="5">
        <v>3.0</v>
      </c>
      <c r="BS244" s="5">
        <v>5.0</v>
      </c>
      <c r="BT244" s="5">
        <v>3.0</v>
      </c>
      <c r="BU244" s="5">
        <v>4.0</v>
      </c>
      <c r="BV244" s="5">
        <v>5.0</v>
      </c>
      <c r="BW244" s="5">
        <v>4.0</v>
      </c>
      <c r="BX244" s="5">
        <v>4.0</v>
      </c>
      <c r="BY244" s="5">
        <v>3.0</v>
      </c>
      <c r="BZ244" s="5">
        <v>5.0</v>
      </c>
      <c r="CA244" s="5">
        <v>3.0</v>
      </c>
      <c r="CB244" s="5">
        <v>2.0</v>
      </c>
      <c r="CC244" s="5">
        <v>5.0</v>
      </c>
      <c r="CD244" s="5">
        <v>4.0</v>
      </c>
      <c r="CE244" s="5">
        <v>5.0</v>
      </c>
      <c r="CF244" s="5">
        <v>3.0</v>
      </c>
      <c r="CG244" s="5">
        <v>4.0</v>
      </c>
      <c r="CH244" s="5">
        <v>3.0</v>
      </c>
      <c r="CI244" s="5">
        <v>5.0</v>
      </c>
      <c r="CJ244" s="5">
        <v>5.0</v>
      </c>
      <c r="CK244" s="5">
        <v>4.0</v>
      </c>
      <c r="CL244" s="5">
        <v>3.0</v>
      </c>
      <c r="CM244" s="5">
        <v>2.0</v>
      </c>
      <c r="CN244" s="5">
        <v>4.0</v>
      </c>
      <c r="CO244" s="5">
        <v>4.0</v>
      </c>
      <c r="CP244" s="5">
        <v>2.0</v>
      </c>
      <c r="CQ244" s="5">
        <v>4.0</v>
      </c>
      <c r="CR244" s="5">
        <v>5.0</v>
      </c>
      <c r="CS244" s="5">
        <v>3.0</v>
      </c>
      <c r="CT244" s="5">
        <v>5.0</v>
      </c>
      <c r="CU244" s="5">
        <v>4.0</v>
      </c>
      <c r="CV244" s="5">
        <v>5.0</v>
      </c>
      <c r="CW244" s="5">
        <v>4.0</v>
      </c>
      <c r="CX244" s="5">
        <v>3.0</v>
      </c>
      <c r="CY244" s="5">
        <v>2.0</v>
      </c>
      <c r="CZ244" s="5">
        <v>3.0</v>
      </c>
      <c r="DA244" s="5">
        <v>2.0</v>
      </c>
      <c r="DB244" s="5">
        <v>5.0</v>
      </c>
      <c r="DC244" s="5">
        <v>3.0</v>
      </c>
      <c r="DD244" s="5">
        <v>5.0</v>
      </c>
      <c r="DE244" s="5">
        <v>1.0</v>
      </c>
      <c r="DF244" s="5">
        <v>4.0</v>
      </c>
      <c r="DG244" s="5">
        <v>2.0</v>
      </c>
      <c r="DH244" s="5">
        <v>5.0</v>
      </c>
      <c r="DI244" s="5" t="s">
        <v>3510</v>
      </c>
      <c r="DJ244" s="5" t="s">
        <v>3511</v>
      </c>
      <c r="DK244" s="5">
        <f t="shared" si="4"/>
        <v>6.636363636</v>
      </c>
      <c r="DL244" s="5">
        <f t="shared" si="5"/>
        <v>0.5</v>
      </c>
      <c r="DM244" s="5">
        <f t="shared" si="6"/>
        <v>4.75</v>
      </c>
      <c r="DN244" s="5">
        <f t="shared" si="7"/>
        <v>0</v>
      </c>
      <c r="DO244" s="5">
        <f t="shared" ref="DO244:DP244" si="251">IF($K244=1,Q244,IF($K244=2,S244,IF($K244=3,U244)))</f>
        <v>4</v>
      </c>
      <c r="DP244" s="5">
        <f t="shared" si="251"/>
        <v>0</v>
      </c>
      <c r="DQ244" s="5" t="str">
        <f t="shared" si="9"/>
        <v/>
      </c>
      <c r="DR244" s="5" t="str">
        <f t="shared" si="10"/>
        <v/>
      </c>
      <c r="DS244" s="5"/>
    </row>
    <row r="245" ht="15.75" customHeight="1">
      <c r="A245" s="23">
        <v>356.0</v>
      </c>
      <c r="B245" s="24">
        <v>43343.0</v>
      </c>
      <c r="C245" s="25" t="s">
        <v>461</v>
      </c>
      <c r="D245" s="23">
        <v>41.0</v>
      </c>
      <c r="E245" s="23">
        <v>1.0</v>
      </c>
      <c r="F245" s="6">
        <f t="shared" si="2"/>
        <v>0</v>
      </c>
      <c r="G245" s="6">
        <f t="shared" si="3"/>
        <v>0</v>
      </c>
      <c r="H245" s="23">
        <v>7.0</v>
      </c>
      <c r="I245" s="3">
        <v>170.0</v>
      </c>
      <c r="J245" s="23">
        <v>361.0</v>
      </c>
      <c r="K245" s="23">
        <v>3.0</v>
      </c>
      <c r="L245" s="25"/>
      <c r="M245" s="23">
        <v>0.0</v>
      </c>
      <c r="N245" s="25"/>
      <c r="O245" s="25" t="s">
        <v>68</v>
      </c>
      <c r="P245">
        <v>356.0</v>
      </c>
      <c r="Q245">
        <v>2.0</v>
      </c>
      <c r="R245">
        <v>1.0</v>
      </c>
      <c r="S245">
        <v>4.0</v>
      </c>
      <c r="T245">
        <v>0.0</v>
      </c>
      <c r="U245">
        <v>6.0</v>
      </c>
      <c r="V245">
        <v>2.0</v>
      </c>
      <c r="W245" s="5">
        <v>356.0</v>
      </c>
      <c r="X245" s="5">
        <v>3.0</v>
      </c>
      <c r="Y245" s="5">
        <v>5.0</v>
      </c>
      <c r="Z245" s="5">
        <v>6.0</v>
      </c>
      <c r="AA245" s="5">
        <v>6.0</v>
      </c>
      <c r="AB245" s="5">
        <v>6.0</v>
      </c>
      <c r="AC245" s="5">
        <v>5.0</v>
      </c>
      <c r="AD245" s="5">
        <v>5.0</v>
      </c>
      <c r="AE245" s="5">
        <v>3.0</v>
      </c>
      <c r="AF245" s="5">
        <v>4.0</v>
      </c>
      <c r="AG245" s="5">
        <v>2.0</v>
      </c>
      <c r="AH245" s="5">
        <v>5.0</v>
      </c>
      <c r="AI245" s="5">
        <v>4.0</v>
      </c>
      <c r="AJ245" s="5">
        <v>2.0</v>
      </c>
      <c r="AK245" s="5">
        <v>3.0</v>
      </c>
      <c r="AL245" s="5">
        <v>2.0</v>
      </c>
      <c r="AM245" s="5"/>
      <c r="AN245" s="5" t="s">
        <v>2625</v>
      </c>
      <c r="AO245" s="5">
        <v>2.0</v>
      </c>
      <c r="AP245" s="5">
        <v>4.0</v>
      </c>
      <c r="AQ245" s="5">
        <v>6.0</v>
      </c>
      <c r="AR245" s="5">
        <v>2.0</v>
      </c>
      <c r="AS245" s="5">
        <v>2.0</v>
      </c>
      <c r="AT245" s="5">
        <v>0.0</v>
      </c>
      <c r="AU245" s="5">
        <v>3.0</v>
      </c>
      <c r="AV245" s="5">
        <v>4.0</v>
      </c>
      <c r="AW245" s="5">
        <v>5.0</v>
      </c>
      <c r="AX245" s="5">
        <v>5.0</v>
      </c>
      <c r="AY245" s="5">
        <v>5.0</v>
      </c>
      <c r="AZ245" s="5">
        <v>4.0</v>
      </c>
      <c r="BA245" s="5">
        <v>1.0</v>
      </c>
      <c r="BB245" s="5"/>
      <c r="BC245" s="5">
        <v>2.0</v>
      </c>
      <c r="BD245" s="5"/>
      <c r="BE245" s="5" t="s">
        <v>132</v>
      </c>
      <c r="BF245" s="5">
        <v>1.0</v>
      </c>
      <c r="BG245" s="5">
        <v>18.0</v>
      </c>
      <c r="BH245" s="5">
        <v>3.0</v>
      </c>
      <c r="BI245" s="5"/>
      <c r="BJ245" s="5">
        <v>4.0</v>
      </c>
      <c r="BK245" s="5"/>
      <c r="BL245" s="5">
        <v>4.0</v>
      </c>
      <c r="BM245" s="5">
        <v>5.0</v>
      </c>
      <c r="BN245" s="5" t="s">
        <v>340</v>
      </c>
      <c r="BO245" s="5" t="s">
        <v>2627</v>
      </c>
      <c r="BP245" s="5">
        <v>356.0</v>
      </c>
      <c r="BQ245" s="5">
        <v>4.0</v>
      </c>
      <c r="BR245" s="5">
        <v>3.0</v>
      </c>
      <c r="BS245" s="5">
        <v>5.0</v>
      </c>
      <c r="BT245" s="5">
        <v>1.0</v>
      </c>
      <c r="BU245" s="5">
        <v>4.0</v>
      </c>
      <c r="BV245" s="5">
        <v>2.0</v>
      </c>
      <c r="BW245" s="5">
        <v>3.0</v>
      </c>
      <c r="BX245" s="5">
        <v>5.0</v>
      </c>
      <c r="BY245" s="5">
        <v>4.0</v>
      </c>
      <c r="BZ245" s="5">
        <v>5.0</v>
      </c>
      <c r="CA245" s="5">
        <v>5.0</v>
      </c>
      <c r="CB245" s="5">
        <v>1.0</v>
      </c>
      <c r="CC245" s="5">
        <v>5.0</v>
      </c>
      <c r="CD245" s="5">
        <v>5.0</v>
      </c>
      <c r="CE245" s="5">
        <v>4.0</v>
      </c>
      <c r="CF245" s="5">
        <v>4.0</v>
      </c>
      <c r="CG245" s="5">
        <v>4.0</v>
      </c>
      <c r="CH245" s="5">
        <v>4.0</v>
      </c>
      <c r="CI245" s="5">
        <v>2.0</v>
      </c>
      <c r="CJ245" s="5">
        <v>5.0</v>
      </c>
      <c r="CK245" s="5">
        <v>2.0</v>
      </c>
      <c r="CL245" s="5">
        <v>3.0</v>
      </c>
      <c r="CM245" s="5">
        <v>5.0</v>
      </c>
      <c r="CN245" s="5">
        <v>5.0</v>
      </c>
      <c r="CO245" s="5">
        <v>4.0</v>
      </c>
      <c r="CP245" s="5">
        <v>5.0</v>
      </c>
      <c r="CQ245" s="5">
        <v>4.0</v>
      </c>
      <c r="CR245" s="5">
        <v>3.0</v>
      </c>
      <c r="CS245" s="5">
        <v>2.0</v>
      </c>
      <c r="CT245" s="5">
        <v>5.0</v>
      </c>
      <c r="CU245" s="5">
        <v>1.0</v>
      </c>
      <c r="CV245" s="5">
        <v>5.0</v>
      </c>
      <c r="CW245" s="5">
        <v>2.0</v>
      </c>
      <c r="CX245" s="5">
        <v>3.0</v>
      </c>
      <c r="CY245" s="5">
        <v>2.0</v>
      </c>
      <c r="CZ245" s="5">
        <v>5.0</v>
      </c>
      <c r="DA245" s="5">
        <v>3.0</v>
      </c>
      <c r="DB245" s="5">
        <v>4.0</v>
      </c>
      <c r="DC245" s="5">
        <v>3.0</v>
      </c>
      <c r="DD245" s="5">
        <v>5.0</v>
      </c>
      <c r="DE245" s="5">
        <v>1.0</v>
      </c>
      <c r="DF245" s="5">
        <v>5.0</v>
      </c>
      <c r="DG245" s="5">
        <v>5.0</v>
      </c>
      <c r="DH245" s="5">
        <v>2.0</v>
      </c>
      <c r="DI245" s="5" t="s">
        <v>3500</v>
      </c>
      <c r="DJ245" s="5" t="s">
        <v>3501</v>
      </c>
      <c r="DK245" s="5">
        <f t="shared" si="4"/>
        <v>5.181818182</v>
      </c>
      <c r="DL245" s="5">
        <f t="shared" si="5"/>
        <v>1.75</v>
      </c>
      <c r="DM245" s="5">
        <f t="shared" si="6"/>
        <v>4.75</v>
      </c>
      <c r="DN245" s="5">
        <f t="shared" si="7"/>
        <v>1</v>
      </c>
      <c r="DO245" s="5">
        <f t="shared" ref="DO245:DP245" si="252">IF($K245=1,Q245,IF($K245=2,S245,IF($K245=3,U245)))</f>
        <v>6</v>
      </c>
      <c r="DP245" s="5">
        <f t="shared" si="252"/>
        <v>2</v>
      </c>
      <c r="DQ245" s="5">
        <f t="shared" si="9"/>
        <v>4</v>
      </c>
      <c r="DR245" s="5">
        <f t="shared" si="10"/>
        <v>1.5</v>
      </c>
      <c r="DS245" s="22" t="s">
        <v>3761</v>
      </c>
    </row>
    <row r="246" ht="15.75" customHeight="1">
      <c r="A246" s="23">
        <v>361.0</v>
      </c>
      <c r="B246" s="24">
        <v>43343.0</v>
      </c>
      <c r="C246" s="25" t="s">
        <v>461</v>
      </c>
      <c r="D246" s="23">
        <v>41.0</v>
      </c>
      <c r="E246" s="23">
        <v>1.0</v>
      </c>
      <c r="F246" s="6">
        <f t="shared" si="2"/>
        <v>0</v>
      </c>
      <c r="G246" s="6">
        <f t="shared" si="3"/>
        <v>0</v>
      </c>
      <c r="H246" s="23">
        <v>7.0</v>
      </c>
      <c r="I246" s="3">
        <v>170.0</v>
      </c>
      <c r="J246" s="23">
        <v>356.0</v>
      </c>
      <c r="K246" s="23">
        <v>3.0</v>
      </c>
      <c r="L246" s="25"/>
      <c r="M246" s="23">
        <v>0.0</v>
      </c>
      <c r="N246" s="25"/>
      <c r="O246" s="25" t="s">
        <v>68</v>
      </c>
      <c r="P246">
        <v>361.0</v>
      </c>
      <c r="Q246">
        <v>5.0</v>
      </c>
      <c r="R246">
        <v>1.0</v>
      </c>
      <c r="S246">
        <v>1.0</v>
      </c>
      <c r="T246">
        <v>1.0</v>
      </c>
      <c r="U246">
        <v>2.0</v>
      </c>
      <c r="V246">
        <v>1.0</v>
      </c>
      <c r="W246" s="5">
        <v>361.0</v>
      </c>
      <c r="X246" s="5">
        <v>3.0</v>
      </c>
      <c r="Y246" s="5">
        <v>6.0</v>
      </c>
      <c r="Z246" s="5">
        <v>6.0</v>
      </c>
      <c r="AA246" s="5">
        <v>6.0</v>
      </c>
      <c r="AB246" s="5">
        <v>6.0</v>
      </c>
      <c r="AC246" s="5">
        <v>6.0</v>
      </c>
      <c r="AD246" s="5">
        <v>4.0</v>
      </c>
      <c r="AE246" s="5">
        <v>2.0</v>
      </c>
      <c r="AF246" s="5">
        <v>6.0</v>
      </c>
      <c r="AG246" s="5">
        <v>3.0</v>
      </c>
      <c r="AH246" s="5">
        <v>6.0</v>
      </c>
      <c r="AI246" s="5">
        <v>4.0</v>
      </c>
      <c r="AJ246" s="5">
        <v>3.0</v>
      </c>
      <c r="AK246" s="5">
        <v>3.0</v>
      </c>
      <c r="AL246" s="5">
        <v>1.0</v>
      </c>
      <c r="AM246" s="5" t="s">
        <v>2647</v>
      </c>
      <c r="AN246" s="5"/>
      <c r="AO246" s="5">
        <v>5.0</v>
      </c>
      <c r="AP246" s="5">
        <v>1.0</v>
      </c>
      <c r="AQ246" s="5">
        <v>2.0</v>
      </c>
      <c r="AR246" s="5">
        <v>3.0</v>
      </c>
      <c r="AS246" s="5">
        <v>2.0</v>
      </c>
      <c r="AT246" s="5">
        <v>1.0</v>
      </c>
      <c r="AU246" s="5">
        <v>2.0</v>
      </c>
      <c r="AV246" s="5">
        <v>4.0</v>
      </c>
      <c r="AW246" s="5">
        <v>3.0</v>
      </c>
      <c r="AX246" s="5">
        <v>3.0</v>
      </c>
      <c r="AY246" s="5">
        <v>4.0</v>
      </c>
      <c r="AZ246" s="5">
        <v>3.0</v>
      </c>
      <c r="BA246" s="5">
        <v>1.0</v>
      </c>
      <c r="BB246" s="5"/>
      <c r="BC246" s="5">
        <v>2.0</v>
      </c>
      <c r="BD246" s="5"/>
      <c r="BE246" s="5" t="s">
        <v>132</v>
      </c>
      <c r="BF246" s="5">
        <v>4.0</v>
      </c>
      <c r="BG246" s="5">
        <v>21.0</v>
      </c>
      <c r="BH246" s="5">
        <v>3.0</v>
      </c>
      <c r="BI246" s="5"/>
      <c r="BJ246" s="5">
        <v>4.0</v>
      </c>
      <c r="BK246" s="5"/>
      <c r="BL246" s="5">
        <v>3.0</v>
      </c>
      <c r="BM246" s="5">
        <v>5.0</v>
      </c>
      <c r="BN246" s="5" t="s">
        <v>202</v>
      </c>
      <c r="BO246" s="5" t="s">
        <v>2648</v>
      </c>
      <c r="BP246" s="5">
        <v>361.0</v>
      </c>
      <c r="BQ246" s="5">
        <v>3.0</v>
      </c>
      <c r="BR246" s="5">
        <v>4.0</v>
      </c>
      <c r="BS246" s="5">
        <v>4.0</v>
      </c>
      <c r="BT246" s="5">
        <v>1.0</v>
      </c>
      <c r="BU246" s="5">
        <v>2.0</v>
      </c>
      <c r="BV246" s="5">
        <v>4.0</v>
      </c>
      <c r="BW246" s="5">
        <v>4.0</v>
      </c>
      <c r="BX246" s="5">
        <v>2.0</v>
      </c>
      <c r="BY246" s="5">
        <v>4.0</v>
      </c>
      <c r="BZ246" s="5">
        <v>5.0</v>
      </c>
      <c r="CA246" s="5">
        <v>3.0</v>
      </c>
      <c r="CB246" s="5">
        <v>1.0</v>
      </c>
      <c r="CC246" s="5">
        <v>5.0</v>
      </c>
      <c r="CD246" s="5">
        <v>4.0</v>
      </c>
      <c r="CE246" s="5">
        <v>3.0</v>
      </c>
      <c r="CF246" s="5">
        <v>3.0</v>
      </c>
      <c r="CG246" s="5">
        <v>4.0</v>
      </c>
      <c r="CH246" s="5">
        <v>2.0</v>
      </c>
      <c r="CI246" s="5">
        <v>5.0</v>
      </c>
      <c r="CJ246" s="5">
        <v>2.0</v>
      </c>
      <c r="CK246" s="5">
        <v>3.0</v>
      </c>
      <c r="CL246" s="5">
        <v>4.0</v>
      </c>
      <c r="CM246" s="5">
        <v>2.0</v>
      </c>
      <c r="CN246" s="5">
        <v>4.0</v>
      </c>
      <c r="CO246" s="5">
        <v>3.0</v>
      </c>
      <c r="CP246" s="5">
        <v>4.0</v>
      </c>
      <c r="CQ246" s="5">
        <v>2.0</v>
      </c>
      <c r="CR246" s="5">
        <v>4.0</v>
      </c>
      <c r="CS246" s="5">
        <v>4.0</v>
      </c>
      <c r="CT246" s="5">
        <v>4.0</v>
      </c>
      <c r="CU246" s="5">
        <v>4.0</v>
      </c>
      <c r="CV246" s="5">
        <v>4.0</v>
      </c>
      <c r="CW246" s="5">
        <v>4.0</v>
      </c>
      <c r="CX246" s="5">
        <v>3.0</v>
      </c>
      <c r="CY246" s="5">
        <v>3.0</v>
      </c>
      <c r="CZ246" s="5">
        <v>3.0</v>
      </c>
      <c r="DA246" s="5">
        <v>3.0</v>
      </c>
      <c r="DB246" s="5">
        <v>5.0</v>
      </c>
      <c r="DC246" s="5">
        <v>2.0</v>
      </c>
      <c r="DD246" s="5">
        <v>3.0</v>
      </c>
      <c r="DE246" s="5">
        <v>1.0</v>
      </c>
      <c r="DF246" s="5">
        <v>5.0</v>
      </c>
      <c r="DG246" s="5">
        <v>3.0</v>
      </c>
      <c r="DH246" s="5">
        <v>4.0</v>
      </c>
      <c r="DI246" s="5" t="s">
        <v>3527</v>
      </c>
      <c r="DJ246" s="5" t="s">
        <v>3528</v>
      </c>
      <c r="DK246" s="5">
        <f t="shared" si="4"/>
        <v>5.545454545</v>
      </c>
      <c r="DL246" s="5">
        <f t="shared" si="5"/>
        <v>2</v>
      </c>
      <c r="DM246" s="5">
        <f t="shared" si="6"/>
        <v>3.25</v>
      </c>
      <c r="DN246" s="5">
        <f t="shared" si="7"/>
        <v>0</v>
      </c>
      <c r="DO246" s="5">
        <f t="shared" ref="DO246:DP246" si="253">IF($K246=1,Q246,IF($K246=2,S246,IF($K246=3,U246)))</f>
        <v>2</v>
      </c>
      <c r="DP246" s="5">
        <f t="shared" si="253"/>
        <v>1</v>
      </c>
      <c r="DQ246" s="5" t="str">
        <f t="shared" si="9"/>
        <v/>
      </c>
      <c r="DR246" s="5" t="str">
        <f t="shared" si="10"/>
        <v/>
      </c>
      <c r="DS246" s="22" t="s">
        <v>3761</v>
      </c>
    </row>
    <row r="247" ht="15.75" customHeight="1">
      <c r="A247" s="23">
        <v>350.0</v>
      </c>
      <c r="B247" s="24">
        <v>43343.0</v>
      </c>
      <c r="C247" s="25" t="s">
        <v>461</v>
      </c>
      <c r="D247" s="23">
        <v>41.0</v>
      </c>
      <c r="E247" s="23">
        <v>1.0</v>
      </c>
      <c r="F247" s="6">
        <f t="shared" si="2"/>
        <v>0</v>
      </c>
      <c r="G247" s="6">
        <f t="shared" si="3"/>
        <v>0</v>
      </c>
      <c r="H247" s="23">
        <v>8.0</v>
      </c>
      <c r="I247" s="3">
        <v>171.0</v>
      </c>
      <c r="J247" s="23">
        <v>352.0</v>
      </c>
      <c r="K247" s="23">
        <v>1.0</v>
      </c>
      <c r="L247" s="25"/>
      <c r="M247" s="23">
        <v>0.0</v>
      </c>
      <c r="N247" s="25"/>
      <c r="O247" s="25" t="s">
        <v>68</v>
      </c>
      <c r="P247">
        <v>350.0</v>
      </c>
      <c r="Q247">
        <v>2.0</v>
      </c>
      <c r="R247">
        <v>1.0</v>
      </c>
      <c r="S247">
        <v>3.0</v>
      </c>
      <c r="T247">
        <v>1.0</v>
      </c>
      <c r="U247">
        <v>1.0</v>
      </c>
      <c r="V247">
        <v>1.0</v>
      </c>
      <c r="W247" s="5">
        <v>350.0</v>
      </c>
      <c r="X247" s="5">
        <v>1.0</v>
      </c>
      <c r="Y247" s="5">
        <v>4.0</v>
      </c>
      <c r="Z247" s="5">
        <v>4.0</v>
      </c>
      <c r="AA247" s="5">
        <v>5.0</v>
      </c>
      <c r="AB247" s="5">
        <v>7.0</v>
      </c>
      <c r="AC247" s="5">
        <v>4.0</v>
      </c>
      <c r="AD247" s="5">
        <v>4.0</v>
      </c>
      <c r="AE247" s="5">
        <v>1.0</v>
      </c>
      <c r="AF247" s="5">
        <v>5.0</v>
      </c>
      <c r="AG247" s="5">
        <v>2.0</v>
      </c>
      <c r="AH247" s="5">
        <v>6.0</v>
      </c>
      <c r="AI247" s="5">
        <v>6.0</v>
      </c>
      <c r="AJ247" s="5">
        <v>2.0</v>
      </c>
      <c r="AK247" s="5">
        <v>2.0</v>
      </c>
      <c r="AL247" s="5">
        <v>2.0</v>
      </c>
      <c r="AM247" s="5"/>
      <c r="AN247" s="5" t="s">
        <v>2598</v>
      </c>
      <c r="AO247" s="5">
        <v>2.0</v>
      </c>
      <c r="AP247" s="5">
        <v>3.0</v>
      </c>
      <c r="AQ247" s="5">
        <v>1.0</v>
      </c>
      <c r="AR247" s="5">
        <v>3.0</v>
      </c>
      <c r="AS247" s="5">
        <v>0.0</v>
      </c>
      <c r="AT247" s="5">
        <v>1.0</v>
      </c>
      <c r="AU247" s="5">
        <v>0.0</v>
      </c>
      <c r="AV247" s="5">
        <v>4.0</v>
      </c>
      <c r="AW247" s="5">
        <v>4.0</v>
      </c>
      <c r="AX247" s="5">
        <v>4.0</v>
      </c>
      <c r="AY247" s="5">
        <v>5.0</v>
      </c>
      <c r="AZ247" s="5">
        <v>4.0</v>
      </c>
      <c r="BA247" s="5">
        <v>1.0</v>
      </c>
      <c r="BB247" s="5"/>
      <c r="BC247" s="5">
        <v>2.0</v>
      </c>
      <c r="BD247" s="5"/>
      <c r="BE247" s="5" t="s">
        <v>132</v>
      </c>
      <c r="BF247" s="5">
        <v>1.0</v>
      </c>
      <c r="BG247" s="5">
        <v>18.0</v>
      </c>
      <c r="BH247" s="5">
        <v>3.0</v>
      </c>
      <c r="BI247" s="5"/>
      <c r="BJ247" s="5">
        <v>6.0</v>
      </c>
      <c r="BK247" s="5" t="s">
        <v>168</v>
      </c>
      <c r="BL247" s="5">
        <v>4.0</v>
      </c>
      <c r="BM247" s="5">
        <v>5.0</v>
      </c>
      <c r="BN247" s="5" t="s">
        <v>202</v>
      </c>
      <c r="BO247" s="5"/>
      <c r="BP247" s="5">
        <v>350.0</v>
      </c>
      <c r="BQ247" s="5">
        <v>5.0</v>
      </c>
      <c r="BR247" s="5">
        <v>4.0</v>
      </c>
      <c r="BS247" s="5">
        <v>5.0</v>
      </c>
      <c r="BT247" s="5">
        <v>1.0</v>
      </c>
      <c r="BU247" s="5">
        <v>5.0</v>
      </c>
      <c r="BV247" s="5">
        <v>2.0</v>
      </c>
      <c r="BW247" s="5">
        <v>5.0</v>
      </c>
      <c r="BX247" s="5">
        <v>1.0</v>
      </c>
      <c r="BY247" s="5">
        <v>1.0</v>
      </c>
      <c r="BZ247" s="5">
        <v>5.0</v>
      </c>
      <c r="CA247" s="5">
        <v>5.0</v>
      </c>
      <c r="CB247" s="5">
        <v>1.0</v>
      </c>
      <c r="CC247" s="5">
        <v>5.0</v>
      </c>
      <c r="CD247" s="5">
        <v>4.0</v>
      </c>
      <c r="CE247" s="5">
        <v>4.0</v>
      </c>
      <c r="CF247" s="5">
        <v>5.0</v>
      </c>
      <c r="CG247" s="5">
        <v>2.0</v>
      </c>
      <c r="CH247" s="5">
        <v>4.0</v>
      </c>
      <c r="CI247" s="5">
        <v>5.0</v>
      </c>
      <c r="CJ247" s="5">
        <v>4.0</v>
      </c>
      <c r="CK247" s="5">
        <v>2.0</v>
      </c>
      <c r="CL247" s="5">
        <v>4.0</v>
      </c>
      <c r="CM247" s="5">
        <v>1.0</v>
      </c>
      <c r="CN247" s="5">
        <v>4.0</v>
      </c>
      <c r="CO247" s="5">
        <v>5.0</v>
      </c>
      <c r="CP247" s="5">
        <v>5.0</v>
      </c>
      <c r="CQ247" s="5">
        <v>1.0</v>
      </c>
      <c r="CR247" s="5">
        <v>5.0</v>
      </c>
      <c r="CS247" s="5">
        <v>2.0</v>
      </c>
      <c r="CT247" s="5">
        <v>4.0</v>
      </c>
      <c r="CU247" s="5">
        <v>2.0</v>
      </c>
      <c r="CV247" s="5">
        <v>5.0</v>
      </c>
      <c r="CW247" s="5">
        <v>4.0</v>
      </c>
      <c r="CX247" s="5">
        <v>2.0</v>
      </c>
      <c r="CY247" s="5">
        <v>5.0</v>
      </c>
      <c r="CZ247" s="5">
        <v>5.0</v>
      </c>
      <c r="DA247" s="5">
        <v>1.0</v>
      </c>
      <c r="DB247" s="5">
        <v>5.0</v>
      </c>
      <c r="DC247" s="5">
        <v>5.0</v>
      </c>
      <c r="DD247" s="5">
        <v>5.0</v>
      </c>
      <c r="DE247" s="5">
        <v>1.0</v>
      </c>
      <c r="DF247" s="5">
        <v>4.0</v>
      </c>
      <c r="DG247" s="5">
        <v>2.0</v>
      </c>
      <c r="DH247" s="5">
        <v>3.0</v>
      </c>
      <c r="DI247" s="5" t="s">
        <v>3464</v>
      </c>
      <c r="DJ247" s="5" t="s">
        <v>3465</v>
      </c>
      <c r="DK247" s="5">
        <f t="shared" si="4"/>
        <v>5.272727273</v>
      </c>
      <c r="DL247" s="5">
        <f t="shared" si="5"/>
        <v>1</v>
      </c>
      <c r="DM247" s="5">
        <f t="shared" si="6"/>
        <v>4.25</v>
      </c>
      <c r="DN247" s="5">
        <f t="shared" si="7"/>
        <v>0</v>
      </c>
      <c r="DO247" s="5">
        <f t="shared" ref="DO247:DP247" si="254">IF($K247=1,Q247,IF($K247=2,S247,IF($K247=3,U247)))</f>
        <v>2</v>
      </c>
      <c r="DP247" s="5">
        <f t="shared" si="254"/>
        <v>1</v>
      </c>
      <c r="DQ247" s="5">
        <f t="shared" si="9"/>
        <v>4</v>
      </c>
      <c r="DR247" s="5">
        <f t="shared" si="10"/>
        <v>1</v>
      </c>
      <c r="DS247" s="22" t="s">
        <v>3798</v>
      </c>
    </row>
    <row r="248" ht="15.75" customHeight="1">
      <c r="A248" s="23">
        <v>352.0</v>
      </c>
      <c r="B248" s="24">
        <v>43343.0</v>
      </c>
      <c r="C248" s="25" t="s">
        <v>461</v>
      </c>
      <c r="D248" s="23">
        <v>41.0</v>
      </c>
      <c r="E248" s="23">
        <v>1.0</v>
      </c>
      <c r="F248" s="6">
        <f t="shared" si="2"/>
        <v>0</v>
      </c>
      <c r="G248" s="6">
        <f t="shared" si="3"/>
        <v>0</v>
      </c>
      <c r="H248" s="23">
        <v>8.0</v>
      </c>
      <c r="I248" s="3">
        <v>171.0</v>
      </c>
      <c r="J248" s="23">
        <v>350.0</v>
      </c>
      <c r="K248" s="23">
        <v>1.0</v>
      </c>
      <c r="L248" s="25"/>
      <c r="M248" s="23">
        <v>0.0</v>
      </c>
      <c r="N248" s="25"/>
      <c r="O248" s="25" t="s">
        <v>68</v>
      </c>
      <c r="P248">
        <v>352.0</v>
      </c>
      <c r="Q248">
        <v>6.0</v>
      </c>
      <c r="R248">
        <v>1.0</v>
      </c>
      <c r="S248">
        <v>2.0</v>
      </c>
      <c r="T248">
        <v>2.0</v>
      </c>
      <c r="U248">
        <v>4.0</v>
      </c>
      <c r="V248">
        <v>0.0</v>
      </c>
      <c r="W248" s="5">
        <v>352.0</v>
      </c>
      <c r="X248" s="5">
        <v>1.0</v>
      </c>
      <c r="Y248" s="5">
        <v>6.0</v>
      </c>
      <c r="Z248" s="5">
        <v>7.0</v>
      </c>
      <c r="AA248" s="5">
        <v>5.0</v>
      </c>
      <c r="AB248" s="5">
        <v>4.0</v>
      </c>
      <c r="AC248" s="5">
        <v>6.0</v>
      </c>
      <c r="AD248" s="5">
        <v>5.0</v>
      </c>
      <c r="AE248" s="5">
        <v>2.0</v>
      </c>
      <c r="AF248" s="5">
        <v>4.0</v>
      </c>
      <c r="AG248" s="5">
        <v>2.0</v>
      </c>
      <c r="AH248" s="5">
        <v>6.0</v>
      </c>
      <c r="AI248" s="5">
        <v>5.0</v>
      </c>
      <c r="AJ248" s="5">
        <v>2.0</v>
      </c>
      <c r="AK248" s="5">
        <v>3.0</v>
      </c>
      <c r="AL248" s="5">
        <v>2.0</v>
      </c>
      <c r="AM248" s="5"/>
      <c r="AN248" s="5" t="s">
        <v>2607</v>
      </c>
      <c r="AO248" s="5">
        <v>5.0</v>
      </c>
      <c r="AP248" s="5">
        <v>2.0</v>
      </c>
      <c r="AQ248" s="5">
        <v>3.0</v>
      </c>
      <c r="AR248" s="5">
        <v>0.0</v>
      </c>
      <c r="AS248" s="5">
        <v>1.0</v>
      </c>
      <c r="AT248" s="5">
        <v>0.0</v>
      </c>
      <c r="AU248" s="5">
        <v>1.0</v>
      </c>
      <c r="AV248" s="5">
        <v>5.0</v>
      </c>
      <c r="AW248" s="5">
        <v>6.0</v>
      </c>
      <c r="AX248" s="5">
        <v>6.0</v>
      </c>
      <c r="AY248" s="5">
        <v>5.0</v>
      </c>
      <c r="AZ248" s="5">
        <v>3.0</v>
      </c>
      <c r="BA248" s="5">
        <v>1.0</v>
      </c>
      <c r="BB248" s="5"/>
      <c r="BC248" s="5">
        <v>1.0</v>
      </c>
      <c r="BD248" s="5"/>
      <c r="BE248" s="5" t="s">
        <v>139</v>
      </c>
      <c r="BF248" s="5">
        <v>4.0</v>
      </c>
      <c r="BG248" s="5">
        <v>21.0</v>
      </c>
      <c r="BH248" s="5">
        <v>3.0</v>
      </c>
      <c r="BI248" s="5"/>
      <c r="BJ248" s="5">
        <v>1.0</v>
      </c>
      <c r="BK248" s="5"/>
      <c r="BL248" s="5">
        <v>2.0</v>
      </c>
      <c r="BM248" s="5">
        <v>5.0</v>
      </c>
      <c r="BN248" s="5" t="s">
        <v>133</v>
      </c>
      <c r="BO248" s="5" t="s">
        <v>2609</v>
      </c>
      <c r="BP248" s="5">
        <v>352.0</v>
      </c>
      <c r="BQ248" s="5">
        <v>2.0</v>
      </c>
      <c r="BR248" s="5">
        <v>3.0</v>
      </c>
      <c r="BS248" s="5">
        <v>5.0</v>
      </c>
      <c r="BT248" s="5">
        <v>2.0</v>
      </c>
      <c r="BU248" s="5">
        <v>3.0</v>
      </c>
      <c r="BV248" s="5">
        <v>5.0</v>
      </c>
      <c r="BW248" s="5">
        <v>3.0</v>
      </c>
      <c r="BX248" s="5">
        <v>1.0</v>
      </c>
      <c r="BY248" s="5">
        <v>5.0</v>
      </c>
      <c r="BZ248" s="5">
        <v>4.0</v>
      </c>
      <c r="CA248" s="5">
        <v>2.0</v>
      </c>
      <c r="CB248" s="5">
        <v>1.0</v>
      </c>
      <c r="CC248" s="5">
        <v>5.0</v>
      </c>
      <c r="CD248" s="5">
        <v>1.0</v>
      </c>
      <c r="CE248" s="5">
        <v>3.0</v>
      </c>
      <c r="CF248" s="5">
        <v>2.0</v>
      </c>
      <c r="CG248" s="5">
        <v>5.0</v>
      </c>
      <c r="CH248" s="5">
        <v>2.0</v>
      </c>
      <c r="CI248" s="5">
        <v>1.0</v>
      </c>
      <c r="CJ248" s="5">
        <v>2.0</v>
      </c>
      <c r="CK248" s="5">
        <v>3.0</v>
      </c>
      <c r="CL248" s="5">
        <v>3.0</v>
      </c>
      <c r="CM248" s="5">
        <v>3.0</v>
      </c>
      <c r="CN248" s="5">
        <v>5.0</v>
      </c>
      <c r="CO248" s="5">
        <v>3.0</v>
      </c>
      <c r="CP248" s="5">
        <v>1.0</v>
      </c>
      <c r="CQ248" s="5">
        <v>2.0</v>
      </c>
      <c r="CR248" s="5">
        <v>2.0</v>
      </c>
      <c r="CS248" s="5">
        <v>2.0</v>
      </c>
      <c r="CT248" s="5">
        <v>1.0</v>
      </c>
      <c r="CU248" s="5">
        <v>3.0</v>
      </c>
      <c r="CV248" s="5">
        <v>5.0</v>
      </c>
      <c r="CW248" s="5">
        <v>5.0</v>
      </c>
      <c r="CX248" s="5">
        <v>5.0</v>
      </c>
      <c r="CY248" s="5">
        <v>4.0</v>
      </c>
      <c r="CZ248" s="5">
        <v>3.0</v>
      </c>
      <c r="DA248" s="5">
        <v>1.0</v>
      </c>
      <c r="DB248" s="5">
        <v>2.0</v>
      </c>
      <c r="DC248" s="5">
        <v>2.0</v>
      </c>
      <c r="DD248" s="5">
        <v>4.0</v>
      </c>
      <c r="DE248" s="5">
        <v>4.0</v>
      </c>
      <c r="DF248" s="5">
        <v>4.0</v>
      </c>
      <c r="DG248" s="5">
        <v>2.0</v>
      </c>
      <c r="DH248" s="5">
        <v>1.0</v>
      </c>
      <c r="DI248" s="5" t="s">
        <v>3474</v>
      </c>
      <c r="DJ248" s="5" t="s">
        <v>3475</v>
      </c>
      <c r="DK248" s="5">
        <f t="shared" si="4"/>
        <v>5.454545455</v>
      </c>
      <c r="DL248" s="5">
        <f t="shared" si="5"/>
        <v>0.5</v>
      </c>
      <c r="DM248" s="5">
        <f t="shared" si="6"/>
        <v>5</v>
      </c>
      <c r="DN248" s="5">
        <f t="shared" si="7"/>
        <v>1</v>
      </c>
      <c r="DO248" s="5">
        <f t="shared" ref="DO248:DP248" si="255">IF($K248=1,Q248,IF($K248=2,S248,IF($K248=3,U248)))</f>
        <v>6</v>
      </c>
      <c r="DP248" s="5">
        <f t="shared" si="255"/>
        <v>1</v>
      </c>
      <c r="DQ248" s="5" t="str">
        <f t="shared" si="9"/>
        <v/>
      </c>
      <c r="DR248" s="5" t="str">
        <f t="shared" si="10"/>
        <v/>
      </c>
      <c r="DS248" s="22" t="s">
        <v>3798</v>
      </c>
    </row>
    <row r="249" ht="15.75" customHeight="1">
      <c r="A249" s="23">
        <v>366.0</v>
      </c>
      <c r="B249" s="24">
        <v>43343.0</v>
      </c>
      <c r="C249" s="25" t="s">
        <v>261</v>
      </c>
      <c r="D249" s="23">
        <v>42.0</v>
      </c>
      <c r="E249" s="23">
        <v>2.0</v>
      </c>
      <c r="F249" s="6">
        <f t="shared" si="2"/>
        <v>1</v>
      </c>
      <c r="G249" s="28">
        <f t="shared" si="3"/>
        <v>0</v>
      </c>
      <c r="H249" s="23">
        <v>1.0</v>
      </c>
      <c r="I249" s="3">
        <v>172.0</v>
      </c>
      <c r="J249" s="23">
        <v>372.0</v>
      </c>
      <c r="K249" s="23">
        <v>1.0</v>
      </c>
      <c r="L249" s="25"/>
      <c r="M249" s="23">
        <v>0.0</v>
      </c>
      <c r="N249" s="25"/>
      <c r="O249" s="25" t="s">
        <v>68</v>
      </c>
      <c r="P249">
        <v>366.0</v>
      </c>
      <c r="Q249">
        <v>1.0</v>
      </c>
      <c r="R249">
        <v>2.0</v>
      </c>
      <c r="S249">
        <v>3.0</v>
      </c>
      <c r="T249">
        <v>1.0</v>
      </c>
      <c r="U249">
        <v>3.0</v>
      </c>
      <c r="V249">
        <v>1.0</v>
      </c>
      <c r="W249" s="5">
        <v>366.0</v>
      </c>
      <c r="X249" s="5">
        <v>1.0</v>
      </c>
      <c r="Y249" s="5">
        <v>4.0</v>
      </c>
      <c r="Z249" s="5">
        <v>7.0</v>
      </c>
      <c r="AA249" s="5">
        <v>5.0</v>
      </c>
      <c r="AB249" s="5">
        <v>6.0</v>
      </c>
      <c r="AC249" s="5">
        <v>6.0</v>
      </c>
      <c r="AD249" s="5">
        <v>4.0</v>
      </c>
      <c r="AE249" s="5">
        <v>4.0</v>
      </c>
      <c r="AF249" s="5">
        <v>6.0</v>
      </c>
      <c r="AG249" s="5">
        <v>4.0</v>
      </c>
      <c r="AH249" s="5">
        <v>7.0</v>
      </c>
      <c r="AI249" s="5">
        <v>5.0</v>
      </c>
      <c r="AJ249" s="5">
        <v>2.0</v>
      </c>
      <c r="AK249" s="5">
        <v>3.0</v>
      </c>
      <c r="AL249" s="5">
        <v>2.0</v>
      </c>
      <c r="AM249" s="5"/>
      <c r="AN249" s="5" t="s">
        <v>2670</v>
      </c>
      <c r="AO249" s="5">
        <v>1.0</v>
      </c>
      <c r="AP249" s="5">
        <v>3.0</v>
      </c>
      <c r="AQ249" s="5">
        <v>3.0</v>
      </c>
      <c r="AR249" s="5">
        <v>0.0</v>
      </c>
      <c r="AS249" s="5">
        <v>0.0</v>
      </c>
      <c r="AT249" s="5">
        <v>0.0</v>
      </c>
      <c r="AU249" s="5">
        <v>2.0</v>
      </c>
      <c r="AV249" s="5">
        <v>5.0</v>
      </c>
      <c r="AW249" s="5">
        <v>6.0</v>
      </c>
      <c r="AX249" s="5">
        <v>3.0</v>
      </c>
      <c r="AY249" s="5">
        <v>6.0</v>
      </c>
      <c r="AZ249" s="5">
        <v>5.0</v>
      </c>
      <c r="BA249" s="5">
        <v>1.0</v>
      </c>
      <c r="BB249" s="5"/>
      <c r="BC249" s="5">
        <v>2.0</v>
      </c>
      <c r="BD249" s="5"/>
      <c r="BE249" s="5" t="s">
        <v>132</v>
      </c>
      <c r="BF249" s="5">
        <v>7.0</v>
      </c>
      <c r="BG249" s="5">
        <v>29.0</v>
      </c>
      <c r="BH249" s="5">
        <v>4.0</v>
      </c>
      <c r="BI249" s="5"/>
      <c r="BJ249" s="5">
        <v>4.0</v>
      </c>
      <c r="BK249" s="5"/>
      <c r="BL249" s="5">
        <v>5.0</v>
      </c>
      <c r="BM249" s="5">
        <v>5.0</v>
      </c>
      <c r="BN249" s="5" t="s">
        <v>202</v>
      </c>
      <c r="BO249" s="5"/>
      <c r="BP249" s="5">
        <v>366.0</v>
      </c>
      <c r="BQ249" s="5">
        <v>3.0</v>
      </c>
      <c r="BR249" s="5">
        <v>1.0</v>
      </c>
      <c r="BS249" s="5">
        <v>4.0</v>
      </c>
      <c r="BT249" s="5">
        <v>1.0</v>
      </c>
      <c r="BU249" s="5">
        <v>4.0</v>
      </c>
      <c r="BV249" s="5">
        <v>3.0</v>
      </c>
      <c r="BW249" s="5">
        <v>2.0</v>
      </c>
      <c r="BX249" s="5">
        <v>2.0</v>
      </c>
      <c r="BY249" s="5">
        <v>5.0</v>
      </c>
      <c r="BZ249" s="5">
        <v>3.0</v>
      </c>
      <c r="CA249" s="5">
        <v>3.0</v>
      </c>
      <c r="CB249" s="5">
        <v>1.0</v>
      </c>
      <c r="CC249" s="5">
        <v>5.0</v>
      </c>
      <c r="CD249" s="5">
        <v>1.0</v>
      </c>
      <c r="CE249" s="5">
        <v>5.0</v>
      </c>
      <c r="CF249" s="5">
        <v>3.0</v>
      </c>
      <c r="CG249" s="5">
        <v>2.0</v>
      </c>
      <c r="CH249" s="5">
        <v>3.0</v>
      </c>
      <c r="CI249" s="5">
        <v>1.0</v>
      </c>
      <c r="CJ249" s="5">
        <v>4.0</v>
      </c>
      <c r="CK249" s="5">
        <v>3.0</v>
      </c>
      <c r="CL249" s="5">
        <v>3.0</v>
      </c>
      <c r="CM249" s="5">
        <v>1.0</v>
      </c>
      <c r="CN249" s="5">
        <v>3.0</v>
      </c>
      <c r="CO249" s="5">
        <v>4.0</v>
      </c>
      <c r="CP249" s="5">
        <v>2.0</v>
      </c>
      <c r="CQ249" s="5">
        <v>1.0</v>
      </c>
      <c r="CR249" s="5">
        <v>5.0</v>
      </c>
      <c r="CS249" s="5">
        <v>3.0</v>
      </c>
      <c r="CT249" s="5">
        <v>5.0</v>
      </c>
      <c r="CU249" s="5">
        <v>3.0</v>
      </c>
      <c r="CV249" s="5">
        <v>2.0</v>
      </c>
      <c r="CW249" s="5">
        <v>4.0</v>
      </c>
      <c r="CX249" s="5">
        <v>2.0</v>
      </c>
      <c r="CY249" s="5">
        <v>1.0</v>
      </c>
      <c r="CZ249" s="5">
        <v>4.0</v>
      </c>
      <c r="DA249" s="5">
        <v>1.0</v>
      </c>
      <c r="DB249" s="5">
        <v>5.0</v>
      </c>
      <c r="DC249" s="5">
        <v>1.0</v>
      </c>
      <c r="DD249" s="5">
        <v>4.0</v>
      </c>
      <c r="DE249" s="5">
        <v>5.0</v>
      </c>
      <c r="DF249" s="5">
        <v>3.0</v>
      </c>
      <c r="DG249" s="5">
        <v>3.0</v>
      </c>
      <c r="DH249" s="5">
        <v>3.0</v>
      </c>
      <c r="DI249" s="5" t="s">
        <v>3556</v>
      </c>
      <c r="DJ249" s="5" t="s">
        <v>3557</v>
      </c>
      <c r="DK249" s="5">
        <f t="shared" si="4"/>
        <v>5.272727273</v>
      </c>
      <c r="DL249" s="5">
        <f t="shared" si="5"/>
        <v>0.5</v>
      </c>
      <c r="DM249" s="5">
        <f t="shared" si="6"/>
        <v>5</v>
      </c>
      <c r="DN249" s="5">
        <f t="shared" si="7"/>
        <v>1</v>
      </c>
      <c r="DO249" s="5">
        <f t="shared" ref="DO249:DP249" si="256">IF($K249=1,Q249,IF($K249=2,S249,IF($K249=3,U249)))</f>
        <v>1</v>
      </c>
      <c r="DP249" s="5">
        <f t="shared" si="256"/>
        <v>2</v>
      </c>
      <c r="DQ249" s="5">
        <f t="shared" si="9"/>
        <v>5</v>
      </c>
      <c r="DR249" s="5">
        <f t="shared" si="10"/>
        <v>1.5</v>
      </c>
      <c r="DS249" s="22" t="s">
        <v>3831</v>
      </c>
    </row>
    <row r="250" ht="15.75" customHeight="1">
      <c r="A250" s="23">
        <v>372.0</v>
      </c>
      <c r="B250" s="24">
        <v>43343.0</v>
      </c>
      <c r="C250" s="25" t="s">
        <v>261</v>
      </c>
      <c r="D250" s="23">
        <v>42.0</v>
      </c>
      <c r="E250" s="23">
        <v>2.0</v>
      </c>
      <c r="F250" s="6">
        <f t="shared" si="2"/>
        <v>1</v>
      </c>
      <c r="G250" s="6">
        <f t="shared" si="3"/>
        <v>0</v>
      </c>
      <c r="H250" s="23">
        <v>1.0</v>
      </c>
      <c r="I250" s="3">
        <v>172.0</v>
      </c>
      <c r="J250" s="23">
        <v>366.0</v>
      </c>
      <c r="K250" s="23">
        <v>1.0</v>
      </c>
      <c r="L250" s="25"/>
      <c r="M250" s="23">
        <v>0.0</v>
      </c>
      <c r="N250" s="25"/>
      <c r="O250" s="25" t="s">
        <v>68</v>
      </c>
      <c r="P250">
        <v>372.0</v>
      </c>
      <c r="Q250">
        <v>6.0</v>
      </c>
      <c r="R250">
        <v>1.0</v>
      </c>
      <c r="S250">
        <v>4.0</v>
      </c>
      <c r="T250">
        <v>0.0</v>
      </c>
      <c r="U250">
        <v>2.0</v>
      </c>
      <c r="V250">
        <v>1.0</v>
      </c>
      <c r="W250" s="5">
        <v>372.0</v>
      </c>
      <c r="X250" s="5">
        <v>1.0</v>
      </c>
      <c r="Y250" s="5">
        <v>7.0</v>
      </c>
      <c r="Z250" s="5">
        <v>6.0</v>
      </c>
      <c r="AA250" s="5">
        <v>6.0</v>
      </c>
      <c r="AB250" s="5">
        <v>5.0</v>
      </c>
      <c r="AC250" s="5">
        <v>5.0</v>
      </c>
      <c r="AD250" s="5">
        <v>7.0</v>
      </c>
      <c r="AE250" s="5">
        <v>3.0</v>
      </c>
      <c r="AF250" s="5">
        <v>6.0</v>
      </c>
      <c r="AG250" s="5">
        <v>1.0</v>
      </c>
      <c r="AH250" s="5">
        <v>6.0</v>
      </c>
      <c r="AI250" s="5">
        <v>4.0</v>
      </c>
      <c r="AJ250" s="5">
        <v>2.0</v>
      </c>
      <c r="AK250" s="5">
        <v>2.0</v>
      </c>
      <c r="AL250" s="5">
        <v>2.0</v>
      </c>
      <c r="AM250" s="5"/>
      <c r="AN250" s="5" t="s">
        <v>2692</v>
      </c>
      <c r="AO250" s="5">
        <v>6.0</v>
      </c>
      <c r="AP250" s="5">
        <v>3.0</v>
      </c>
      <c r="AQ250" s="5">
        <v>4.0</v>
      </c>
      <c r="AR250" s="5">
        <v>6.0</v>
      </c>
      <c r="AS250" s="5">
        <v>3.0</v>
      </c>
      <c r="AT250" s="5">
        <v>4.0</v>
      </c>
      <c r="AU250" s="5">
        <v>5.0</v>
      </c>
      <c r="AV250" s="5">
        <v>4.0</v>
      </c>
      <c r="AW250" s="5">
        <v>5.0</v>
      </c>
      <c r="AX250" s="5">
        <v>5.0</v>
      </c>
      <c r="AY250" s="5">
        <v>5.0</v>
      </c>
      <c r="AZ250" s="5">
        <v>0.0</v>
      </c>
      <c r="BA250" s="5">
        <v>1.0</v>
      </c>
      <c r="BB250" s="5"/>
      <c r="BC250" s="5">
        <v>2.0</v>
      </c>
      <c r="BD250" s="5"/>
      <c r="BE250" s="5" t="s">
        <v>139</v>
      </c>
      <c r="BF250" s="5">
        <v>4.0</v>
      </c>
      <c r="BG250" s="5">
        <v>20.0</v>
      </c>
      <c r="BH250" s="5">
        <v>3.0</v>
      </c>
      <c r="BI250" s="5"/>
      <c r="BJ250" s="5">
        <v>4.0</v>
      </c>
      <c r="BK250" s="5"/>
      <c r="BL250" s="5">
        <v>4.0</v>
      </c>
      <c r="BM250" s="5">
        <v>5.0</v>
      </c>
      <c r="BN250" s="5" t="s">
        <v>133</v>
      </c>
      <c r="BO250" s="5"/>
      <c r="BP250" s="5">
        <v>372.0</v>
      </c>
      <c r="BQ250" s="5">
        <v>3.0</v>
      </c>
      <c r="BR250" s="5">
        <v>4.0</v>
      </c>
      <c r="BS250" s="5">
        <v>3.0</v>
      </c>
      <c r="BT250" s="5">
        <v>2.0</v>
      </c>
      <c r="BU250" s="5">
        <v>5.0</v>
      </c>
      <c r="BV250" s="5">
        <v>2.0</v>
      </c>
      <c r="BW250" s="5">
        <v>4.0</v>
      </c>
      <c r="BX250" s="5">
        <v>4.0</v>
      </c>
      <c r="BY250" s="5">
        <v>1.0</v>
      </c>
      <c r="BZ250" s="5">
        <v>4.0</v>
      </c>
      <c r="CA250" s="5">
        <v>2.0</v>
      </c>
      <c r="CB250" s="5">
        <v>4.0</v>
      </c>
      <c r="CC250" s="5">
        <v>4.0</v>
      </c>
      <c r="CD250" s="5">
        <v>4.0</v>
      </c>
      <c r="CE250" s="5">
        <v>4.0</v>
      </c>
      <c r="CF250" s="5">
        <v>4.0</v>
      </c>
      <c r="CG250" s="5">
        <v>4.0</v>
      </c>
      <c r="CH250" s="5">
        <v>3.0</v>
      </c>
      <c r="CI250" s="5">
        <v>5.0</v>
      </c>
      <c r="CJ250" s="5">
        <v>5.0</v>
      </c>
      <c r="CK250" s="5">
        <v>3.0</v>
      </c>
      <c r="CL250" s="5">
        <v>5.0</v>
      </c>
      <c r="CM250" s="5">
        <v>2.0</v>
      </c>
      <c r="CN250" s="5">
        <v>1.0</v>
      </c>
      <c r="CO250" s="5">
        <v>4.0</v>
      </c>
      <c r="CP250" s="5">
        <v>3.0</v>
      </c>
      <c r="CQ250" s="5">
        <v>4.0</v>
      </c>
      <c r="CR250" s="5">
        <v>4.0</v>
      </c>
      <c r="CS250" s="5">
        <v>5.0</v>
      </c>
      <c r="CT250" s="5">
        <v>4.0</v>
      </c>
      <c r="CU250" s="5">
        <v>3.0</v>
      </c>
      <c r="CV250" s="5">
        <v>3.0</v>
      </c>
      <c r="CW250" s="5">
        <v>3.0</v>
      </c>
      <c r="CX250" s="5">
        <v>2.0</v>
      </c>
      <c r="CY250" s="5">
        <v>4.0</v>
      </c>
      <c r="CZ250" s="5">
        <v>4.0</v>
      </c>
      <c r="DA250" s="5">
        <v>4.0</v>
      </c>
      <c r="DB250" s="5">
        <v>4.0</v>
      </c>
      <c r="DC250" s="5">
        <v>2.0</v>
      </c>
      <c r="DD250" s="5">
        <v>5.0</v>
      </c>
      <c r="DE250" s="5">
        <v>1.0</v>
      </c>
      <c r="DF250" s="5">
        <v>4.0</v>
      </c>
      <c r="DG250" s="5">
        <v>3.0</v>
      </c>
      <c r="DH250" s="5">
        <v>3.0</v>
      </c>
      <c r="DI250" s="5" t="s">
        <v>3588</v>
      </c>
      <c r="DJ250" s="5" t="s">
        <v>3590</v>
      </c>
      <c r="DK250" s="5">
        <f t="shared" si="4"/>
        <v>5.818181818</v>
      </c>
      <c r="DL250" s="5">
        <f t="shared" si="5"/>
        <v>4.5</v>
      </c>
      <c r="DM250" s="5">
        <f t="shared" si="6"/>
        <v>3.75</v>
      </c>
      <c r="DN250" s="5">
        <f t="shared" si="7"/>
        <v>0</v>
      </c>
      <c r="DO250" s="5">
        <f t="shared" ref="DO250:DP250" si="257">IF($K250=1,Q250,IF($K250=2,S250,IF($K250=3,U250)))</f>
        <v>6</v>
      </c>
      <c r="DP250" s="5">
        <f t="shared" si="257"/>
        <v>1</v>
      </c>
      <c r="DQ250" s="5" t="str">
        <f t="shared" si="9"/>
        <v/>
      </c>
      <c r="DR250" s="5" t="str">
        <f t="shared" si="10"/>
        <v/>
      </c>
      <c r="DS250" s="22" t="s">
        <v>3831</v>
      </c>
    </row>
    <row r="251" ht="15.75" customHeight="1">
      <c r="A251" s="23">
        <v>368.0</v>
      </c>
      <c r="B251" s="24">
        <v>43343.0</v>
      </c>
      <c r="C251" s="25" t="s">
        <v>261</v>
      </c>
      <c r="D251" s="23">
        <v>42.0</v>
      </c>
      <c r="E251" s="23">
        <v>2.0</v>
      </c>
      <c r="F251" s="6">
        <f t="shared" si="2"/>
        <v>1</v>
      </c>
      <c r="G251" s="6">
        <f t="shared" si="3"/>
        <v>0</v>
      </c>
      <c r="H251" s="23">
        <v>2.0</v>
      </c>
      <c r="I251" s="3">
        <v>173.0</v>
      </c>
      <c r="J251" s="23">
        <v>371.0</v>
      </c>
      <c r="K251" s="23">
        <v>3.0</v>
      </c>
      <c r="L251" s="25"/>
      <c r="M251" s="23">
        <v>0.0</v>
      </c>
      <c r="N251" s="25"/>
      <c r="O251" s="25" t="s">
        <v>68</v>
      </c>
      <c r="P251">
        <v>368.0</v>
      </c>
      <c r="Q251">
        <v>2.0</v>
      </c>
      <c r="R251">
        <v>1.0</v>
      </c>
      <c r="S251">
        <v>3.0</v>
      </c>
      <c r="T251">
        <v>0.0</v>
      </c>
      <c r="U251">
        <v>1.0</v>
      </c>
      <c r="V251">
        <v>2.0</v>
      </c>
      <c r="W251" s="5">
        <v>368.0</v>
      </c>
      <c r="X251" s="5">
        <v>3.0</v>
      </c>
      <c r="Y251" s="5">
        <v>5.0</v>
      </c>
      <c r="Z251" s="5">
        <v>6.0</v>
      </c>
      <c r="AA251" s="5">
        <v>4.0</v>
      </c>
      <c r="AB251" s="5">
        <v>4.0</v>
      </c>
      <c r="AC251" s="5">
        <v>4.0</v>
      </c>
      <c r="AD251" s="5">
        <v>5.0</v>
      </c>
      <c r="AE251" s="5">
        <v>2.0</v>
      </c>
      <c r="AF251" s="5">
        <v>6.0</v>
      </c>
      <c r="AG251" s="5">
        <v>2.0</v>
      </c>
      <c r="AH251" s="5">
        <v>6.0</v>
      </c>
      <c r="AI251" s="5">
        <v>5.0</v>
      </c>
      <c r="AJ251" s="5">
        <v>1.0</v>
      </c>
      <c r="AK251" s="5">
        <v>2.0</v>
      </c>
      <c r="AL251" s="5">
        <v>2.0</v>
      </c>
      <c r="AM251" s="5"/>
      <c r="AN251" s="5" t="s">
        <v>2677</v>
      </c>
      <c r="AO251" s="5">
        <v>5.0</v>
      </c>
      <c r="AP251" s="5">
        <v>3.0</v>
      </c>
      <c r="AQ251" s="5">
        <v>1.0</v>
      </c>
      <c r="AR251" s="5">
        <v>1.0</v>
      </c>
      <c r="AS251" s="5">
        <v>1.0</v>
      </c>
      <c r="AT251" s="5">
        <v>2.0</v>
      </c>
      <c r="AU251" s="5">
        <v>1.0</v>
      </c>
      <c r="AV251" s="5">
        <v>5.0</v>
      </c>
      <c r="AW251" s="5">
        <v>5.0</v>
      </c>
      <c r="AX251" s="5">
        <v>5.0</v>
      </c>
      <c r="AY251" s="5">
        <v>5.0</v>
      </c>
      <c r="AZ251" s="5">
        <v>3.0</v>
      </c>
      <c r="BA251" s="5">
        <v>1.0</v>
      </c>
      <c r="BB251" s="5"/>
      <c r="BC251" s="5">
        <v>2.0</v>
      </c>
      <c r="BD251" s="5"/>
      <c r="BE251" s="5" t="s">
        <v>132</v>
      </c>
      <c r="BF251" s="5">
        <v>3.0</v>
      </c>
      <c r="BG251" s="5">
        <v>19.0</v>
      </c>
      <c r="BH251" s="5">
        <v>3.0</v>
      </c>
      <c r="BI251" s="5"/>
      <c r="BJ251" s="5">
        <v>1.0</v>
      </c>
      <c r="BK251" s="5"/>
      <c r="BL251" s="5">
        <v>4.0</v>
      </c>
      <c r="BM251" s="5">
        <v>5.0</v>
      </c>
      <c r="BN251" s="5" t="s">
        <v>133</v>
      </c>
      <c r="BO251" s="5"/>
      <c r="BP251" s="5">
        <v>368.0</v>
      </c>
      <c r="BQ251" s="5">
        <v>4.0</v>
      </c>
      <c r="BR251" s="5">
        <v>2.0</v>
      </c>
      <c r="BS251" s="5">
        <v>5.0</v>
      </c>
      <c r="BT251" s="5">
        <v>2.0</v>
      </c>
      <c r="BU251" s="5">
        <v>4.0</v>
      </c>
      <c r="BV251" s="5">
        <v>2.0</v>
      </c>
      <c r="BW251" s="5">
        <v>4.0</v>
      </c>
      <c r="BX251" s="5">
        <v>2.0</v>
      </c>
      <c r="BY251" s="5">
        <v>4.0</v>
      </c>
      <c r="BZ251" s="5">
        <v>4.0</v>
      </c>
      <c r="CA251" s="5">
        <v>4.0</v>
      </c>
      <c r="CB251" s="5">
        <v>1.0</v>
      </c>
      <c r="CC251" s="5">
        <v>4.0</v>
      </c>
      <c r="CD251" s="5">
        <v>2.0</v>
      </c>
      <c r="CE251" s="5">
        <v>4.0</v>
      </c>
      <c r="CF251" s="5">
        <v>4.0</v>
      </c>
      <c r="CG251" s="5">
        <v>3.0</v>
      </c>
      <c r="CH251" s="5">
        <v>2.0</v>
      </c>
      <c r="CI251" s="5">
        <v>2.0</v>
      </c>
      <c r="CJ251" s="5">
        <v>3.0</v>
      </c>
      <c r="CK251" s="5">
        <v>2.0</v>
      </c>
      <c r="CL251" s="5">
        <v>4.0</v>
      </c>
      <c r="CM251" s="5">
        <v>2.0</v>
      </c>
      <c r="CN251" s="5">
        <v>5.0</v>
      </c>
      <c r="CO251" s="5">
        <v>4.0</v>
      </c>
      <c r="CP251" s="5">
        <v>4.0</v>
      </c>
      <c r="CQ251" s="5">
        <v>2.0</v>
      </c>
      <c r="CR251" s="5">
        <v>4.0</v>
      </c>
      <c r="CS251" s="5">
        <v>2.0</v>
      </c>
      <c r="CT251" s="5">
        <v>5.0</v>
      </c>
      <c r="CU251" s="5">
        <v>4.0</v>
      </c>
      <c r="CV251" s="5">
        <v>5.0</v>
      </c>
      <c r="CW251" s="5">
        <v>5.0</v>
      </c>
      <c r="CX251" s="5">
        <v>5.0</v>
      </c>
      <c r="CY251" s="5">
        <v>5.0</v>
      </c>
      <c r="CZ251" s="5">
        <v>4.0</v>
      </c>
      <c r="DA251" s="5">
        <v>2.0</v>
      </c>
      <c r="DB251" s="5">
        <v>4.0</v>
      </c>
      <c r="DC251" s="5">
        <v>3.0</v>
      </c>
      <c r="DD251" s="5">
        <v>4.0</v>
      </c>
      <c r="DE251" s="5">
        <v>2.0</v>
      </c>
      <c r="DF251" s="5">
        <v>4.0</v>
      </c>
      <c r="DG251" s="5">
        <v>2.0</v>
      </c>
      <c r="DH251" s="5">
        <v>4.0</v>
      </c>
      <c r="DI251" s="5" t="s">
        <v>3566</v>
      </c>
      <c r="DJ251" s="5" t="s">
        <v>3567</v>
      </c>
      <c r="DK251" s="5">
        <f t="shared" si="4"/>
        <v>5.181818182</v>
      </c>
      <c r="DL251" s="5">
        <f t="shared" si="5"/>
        <v>1.25</v>
      </c>
      <c r="DM251" s="5">
        <f t="shared" si="6"/>
        <v>4.5</v>
      </c>
      <c r="DN251" s="5">
        <f t="shared" si="7"/>
        <v>1</v>
      </c>
      <c r="DO251" s="5">
        <f t="shared" ref="DO251:DP251" si="258">IF($K251=1,Q251,IF($K251=2,S251,IF($K251=3,U251)))</f>
        <v>1</v>
      </c>
      <c r="DP251" s="5">
        <f t="shared" si="258"/>
        <v>2</v>
      </c>
      <c r="DQ251" s="5">
        <f t="shared" si="9"/>
        <v>4</v>
      </c>
      <c r="DR251" s="5">
        <f t="shared" si="10"/>
        <v>1.5</v>
      </c>
      <c r="DS251" s="22" t="s">
        <v>3862</v>
      </c>
    </row>
    <row r="252" ht="15.75" customHeight="1">
      <c r="A252" s="23">
        <v>371.0</v>
      </c>
      <c r="B252" s="24">
        <v>43343.0</v>
      </c>
      <c r="C252" s="25" t="s">
        <v>261</v>
      </c>
      <c r="D252" s="23">
        <v>42.0</v>
      </c>
      <c r="E252" s="23">
        <v>2.0</v>
      </c>
      <c r="F252" s="6">
        <f t="shared" si="2"/>
        <v>1</v>
      </c>
      <c r="G252" s="6">
        <f t="shared" si="3"/>
        <v>0</v>
      </c>
      <c r="H252" s="23">
        <v>2.0</v>
      </c>
      <c r="I252" s="3">
        <v>173.0</v>
      </c>
      <c r="J252" s="23">
        <v>368.0</v>
      </c>
      <c r="K252" s="23">
        <v>3.0</v>
      </c>
      <c r="L252" s="25"/>
      <c r="M252" s="23">
        <v>0.0</v>
      </c>
      <c r="N252" s="25"/>
      <c r="O252" s="25" t="s">
        <v>68</v>
      </c>
      <c r="P252">
        <v>371.0</v>
      </c>
      <c r="Q252">
        <v>6.0</v>
      </c>
      <c r="R252">
        <v>2.0</v>
      </c>
      <c r="S252">
        <v>3.0</v>
      </c>
      <c r="T252">
        <v>1.0</v>
      </c>
      <c r="U252">
        <v>5.0</v>
      </c>
      <c r="V252">
        <v>1.0</v>
      </c>
      <c r="W252" s="5">
        <v>371.0</v>
      </c>
      <c r="X252" s="5">
        <v>3.0</v>
      </c>
      <c r="Y252" s="5">
        <v>7.0</v>
      </c>
      <c r="Z252" s="5">
        <v>5.0</v>
      </c>
      <c r="AA252" s="5">
        <v>5.0</v>
      </c>
      <c r="AB252" s="5">
        <v>5.0</v>
      </c>
      <c r="AC252" s="5">
        <v>5.0</v>
      </c>
      <c r="AD252" s="5">
        <v>6.0</v>
      </c>
      <c r="AE252" s="5">
        <v>2.0</v>
      </c>
      <c r="AF252" s="5">
        <v>6.0</v>
      </c>
      <c r="AG252" s="5">
        <v>2.0</v>
      </c>
      <c r="AH252" s="5">
        <v>6.0</v>
      </c>
      <c r="AI252" s="5">
        <v>4.0</v>
      </c>
      <c r="AJ252" s="5">
        <v>1.0</v>
      </c>
      <c r="AK252" s="5">
        <v>2.0</v>
      </c>
      <c r="AL252" s="5">
        <v>2.0</v>
      </c>
      <c r="AM252" s="5"/>
      <c r="AN252" s="5" t="s">
        <v>2689</v>
      </c>
      <c r="AO252" s="5">
        <v>6.0</v>
      </c>
      <c r="AP252" s="5">
        <v>2.0</v>
      </c>
      <c r="AQ252" s="5">
        <v>5.0</v>
      </c>
      <c r="AR252" s="5">
        <v>3.0</v>
      </c>
      <c r="AS252" s="5">
        <v>2.0</v>
      </c>
      <c r="AT252" s="5">
        <v>2.0</v>
      </c>
      <c r="AU252" s="5">
        <v>2.0</v>
      </c>
      <c r="AV252" s="5">
        <v>3.0</v>
      </c>
      <c r="AW252" s="5">
        <v>4.0</v>
      </c>
      <c r="AX252" s="5">
        <v>4.0</v>
      </c>
      <c r="AY252" s="5">
        <v>4.0</v>
      </c>
      <c r="AZ252" s="5">
        <v>4.0</v>
      </c>
      <c r="BA252" s="5">
        <v>1.0</v>
      </c>
      <c r="BB252" s="5"/>
      <c r="BC252" s="5">
        <v>1.0</v>
      </c>
      <c r="BD252" s="5"/>
      <c r="BE252" s="5" t="s">
        <v>139</v>
      </c>
      <c r="BF252" s="5">
        <v>1.0</v>
      </c>
      <c r="BG252" s="5">
        <v>18.0</v>
      </c>
      <c r="BH252" s="5">
        <v>3.0</v>
      </c>
      <c r="BI252" s="5"/>
      <c r="BJ252" s="5">
        <v>4.0</v>
      </c>
      <c r="BK252" s="5"/>
      <c r="BL252" s="5">
        <v>3.0</v>
      </c>
      <c r="BM252" s="5">
        <v>5.0</v>
      </c>
      <c r="BN252" s="5" t="s">
        <v>202</v>
      </c>
      <c r="BO252" s="5" t="s">
        <v>202</v>
      </c>
      <c r="BP252" s="5">
        <v>371.0</v>
      </c>
      <c r="BQ252" s="5">
        <v>3.0</v>
      </c>
      <c r="BR252" s="5">
        <v>4.0</v>
      </c>
      <c r="BS252" s="5">
        <v>4.0</v>
      </c>
      <c r="BT252" s="5">
        <v>3.0</v>
      </c>
      <c r="BU252" s="5">
        <v>4.0</v>
      </c>
      <c r="BV252" s="5">
        <v>4.0</v>
      </c>
      <c r="BW252" s="5">
        <v>4.0</v>
      </c>
      <c r="BX252" s="5">
        <v>4.0</v>
      </c>
      <c r="BY252" s="5">
        <v>3.0</v>
      </c>
      <c r="BZ252" s="5">
        <v>5.0</v>
      </c>
      <c r="CA252" s="5">
        <v>2.0</v>
      </c>
      <c r="CB252" s="5">
        <v>2.0</v>
      </c>
      <c r="CC252" s="5">
        <v>4.0</v>
      </c>
      <c r="CD252" s="5">
        <v>4.0</v>
      </c>
      <c r="CE252" s="5">
        <v>4.0</v>
      </c>
      <c r="CF252" s="5">
        <v>2.0</v>
      </c>
      <c r="CG252" s="5">
        <v>4.0</v>
      </c>
      <c r="CH252" s="5">
        <v>3.0</v>
      </c>
      <c r="CI252" s="5">
        <v>4.0</v>
      </c>
      <c r="CJ252" s="5">
        <v>4.0</v>
      </c>
      <c r="CK252" s="5">
        <v>4.0</v>
      </c>
      <c r="CL252" s="5">
        <v>4.0</v>
      </c>
      <c r="CM252" s="5">
        <v>2.0</v>
      </c>
      <c r="CN252" s="5">
        <v>2.0</v>
      </c>
      <c r="CO252" s="5">
        <v>4.0</v>
      </c>
      <c r="CP252" s="5">
        <v>2.0</v>
      </c>
      <c r="CQ252" s="5">
        <v>2.0</v>
      </c>
      <c r="CR252" s="5">
        <v>4.0</v>
      </c>
      <c r="CS252" s="5">
        <v>4.0</v>
      </c>
      <c r="CT252" s="5">
        <v>4.0</v>
      </c>
      <c r="CU252" s="5">
        <v>4.0</v>
      </c>
      <c r="CV252" s="5">
        <v>4.0</v>
      </c>
      <c r="CW252" s="5">
        <v>2.0</v>
      </c>
      <c r="CX252" s="5">
        <v>2.0</v>
      </c>
      <c r="CY252" s="5">
        <v>2.0</v>
      </c>
      <c r="CZ252" s="5">
        <v>4.0</v>
      </c>
      <c r="DA252" s="5">
        <v>3.0</v>
      </c>
      <c r="DB252" s="5">
        <v>2.0</v>
      </c>
      <c r="DC252" s="5">
        <v>4.0</v>
      </c>
      <c r="DD252" s="5">
        <v>4.0</v>
      </c>
      <c r="DE252" s="5">
        <v>3.0</v>
      </c>
      <c r="DF252" s="5">
        <v>4.0</v>
      </c>
      <c r="DG252" s="5">
        <v>4.0</v>
      </c>
      <c r="DH252" s="5">
        <v>3.0</v>
      </c>
      <c r="DI252" s="5" t="s">
        <v>3583</v>
      </c>
      <c r="DJ252" s="5" t="s">
        <v>3584</v>
      </c>
      <c r="DK252" s="5">
        <f t="shared" si="4"/>
        <v>5.545454545</v>
      </c>
      <c r="DL252" s="5">
        <f t="shared" si="5"/>
        <v>2.25</v>
      </c>
      <c r="DM252" s="5">
        <f t="shared" si="6"/>
        <v>4</v>
      </c>
      <c r="DN252" s="5">
        <f t="shared" si="7"/>
        <v>1</v>
      </c>
      <c r="DO252" s="5">
        <f t="shared" ref="DO252:DP252" si="259">IF($K252=1,Q252,IF($K252=2,S252,IF($K252=3,U252)))</f>
        <v>5</v>
      </c>
      <c r="DP252" s="5">
        <f t="shared" si="259"/>
        <v>1</v>
      </c>
      <c r="DQ252" s="5" t="str">
        <f t="shared" si="9"/>
        <v/>
      </c>
      <c r="DR252" s="5" t="str">
        <f t="shared" si="10"/>
        <v/>
      </c>
      <c r="DS252" s="22" t="s">
        <v>3862</v>
      </c>
    </row>
    <row r="253" ht="15.75" customHeight="1">
      <c r="A253" s="23">
        <v>369.0</v>
      </c>
      <c r="B253" s="24">
        <v>43343.0</v>
      </c>
      <c r="C253" s="25" t="s">
        <v>261</v>
      </c>
      <c r="D253" s="23">
        <v>42.0</v>
      </c>
      <c r="E253" s="23">
        <v>2.0</v>
      </c>
      <c r="F253" s="6">
        <f t="shared" si="2"/>
        <v>1</v>
      </c>
      <c r="G253" s="6">
        <f t="shared" si="3"/>
        <v>0</v>
      </c>
      <c r="H253" s="23">
        <v>3.0</v>
      </c>
      <c r="I253" s="3">
        <v>174.0</v>
      </c>
      <c r="J253" s="23">
        <v>374.0</v>
      </c>
      <c r="K253" s="23">
        <v>3.0</v>
      </c>
      <c r="L253" s="25"/>
      <c r="M253" s="23">
        <v>0.0</v>
      </c>
      <c r="N253" s="25"/>
      <c r="O253" s="25" t="s">
        <v>68</v>
      </c>
      <c r="P253">
        <v>369.0</v>
      </c>
      <c r="Q253">
        <v>3.0</v>
      </c>
      <c r="R253">
        <v>0.0</v>
      </c>
      <c r="S253">
        <v>3.0</v>
      </c>
      <c r="T253">
        <v>1.0</v>
      </c>
      <c r="U253">
        <v>1.0</v>
      </c>
      <c r="V253">
        <v>2.0</v>
      </c>
      <c r="W253" s="5">
        <v>369.0</v>
      </c>
      <c r="X253" s="5">
        <v>3.0</v>
      </c>
      <c r="Y253" s="5">
        <v>6.0</v>
      </c>
      <c r="Z253" s="5">
        <v>5.0</v>
      </c>
      <c r="AA253" s="5">
        <v>5.0</v>
      </c>
      <c r="AB253" s="5">
        <v>4.0</v>
      </c>
      <c r="AC253" s="5">
        <v>5.0</v>
      </c>
      <c r="AD253" s="5">
        <v>4.0</v>
      </c>
      <c r="AE253" s="5">
        <v>3.0</v>
      </c>
      <c r="AF253" s="5">
        <v>5.0</v>
      </c>
      <c r="AG253" s="5">
        <v>3.0</v>
      </c>
      <c r="AH253" s="5">
        <v>5.0</v>
      </c>
      <c r="AI253" s="5">
        <v>4.0</v>
      </c>
      <c r="AJ253" s="5">
        <v>1.0</v>
      </c>
      <c r="AK253" s="5">
        <v>1.0</v>
      </c>
      <c r="AL253" s="5">
        <v>2.0</v>
      </c>
      <c r="AM253" s="5"/>
      <c r="AN253" s="5" t="s">
        <v>2682</v>
      </c>
      <c r="AO253" s="5">
        <v>3.0</v>
      </c>
      <c r="AP253" s="5">
        <v>3.0</v>
      </c>
      <c r="AQ253" s="5">
        <v>1.0</v>
      </c>
      <c r="AR253" s="5">
        <v>0.0</v>
      </c>
      <c r="AS253" s="5">
        <v>0.0</v>
      </c>
      <c r="AT253" s="5">
        <v>0.0</v>
      </c>
      <c r="AU253" s="5">
        <v>0.0</v>
      </c>
      <c r="AV253" s="5">
        <v>2.0</v>
      </c>
      <c r="AW253" s="5">
        <v>4.0</v>
      </c>
      <c r="AX253" s="5">
        <v>4.0</v>
      </c>
      <c r="AY253" s="5">
        <v>4.0</v>
      </c>
      <c r="AZ253" s="5">
        <v>3.0</v>
      </c>
      <c r="BA253" s="5">
        <v>1.0</v>
      </c>
      <c r="BB253" s="5"/>
      <c r="BC253" s="5">
        <v>2.0</v>
      </c>
      <c r="BD253" s="5"/>
      <c r="BE253" s="5" t="s">
        <v>132</v>
      </c>
      <c r="BF253" s="5">
        <v>1.0</v>
      </c>
      <c r="BG253" s="5">
        <v>18.0</v>
      </c>
      <c r="BH253" s="5">
        <v>3.0</v>
      </c>
      <c r="BI253" s="5"/>
      <c r="BJ253" s="5">
        <v>1.0</v>
      </c>
      <c r="BK253" s="5"/>
      <c r="BL253" s="5">
        <v>4.0</v>
      </c>
      <c r="BM253" s="5">
        <v>5.0</v>
      </c>
      <c r="BN253" s="5" t="s">
        <v>140</v>
      </c>
      <c r="BO253" s="5" t="s">
        <v>133</v>
      </c>
      <c r="BP253" s="5">
        <v>369.0</v>
      </c>
      <c r="BQ253" s="5">
        <v>1.0</v>
      </c>
      <c r="BR253" s="5">
        <v>4.0</v>
      </c>
      <c r="BS253" s="5">
        <v>5.0</v>
      </c>
      <c r="BT253" s="5">
        <v>2.0</v>
      </c>
      <c r="BU253" s="5">
        <v>5.0</v>
      </c>
      <c r="BV253" s="5">
        <v>5.0</v>
      </c>
      <c r="BW253" s="5">
        <v>4.0</v>
      </c>
      <c r="BX253" s="5">
        <v>2.0</v>
      </c>
      <c r="BY253" s="5">
        <v>2.0</v>
      </c>
      <c r="BZ253" s="5">
        <v>5.0</v>
      </c>
      <c r="CA253" s="5">
        <v>1.0</v>
      </c>
      <c r="CB253" s="5">
        <v>3.0</v>
      </c>
      <c r="CC253" s="5">
        <v>5.0</v>
      </c>
      <c r="CD253" s="5">
        <v>5.0</v>
      </c>
      <c r="CE253" s="5">
        <v>5.0</v>
      </c>
      <c r="CF253" s="5">
        <v>3.0</v>
      </c>
      <c r="CG253" s="5">
        <v>4.0</v>
      </c>
      <c r="CH253" s="5">
        <v>2.0</v>
      </c>
      <c r="CI253" s="5">
        <v>5.0</v>
      </c>
      <c r="CJ253" s="5">
        <v>4.0</v>
      </c>
      <c r="CK253" s="5">
        <v>5.0</v>
      </c>
      <c r="CL253" s="5">
        <v>2.0</v>
      </c>
      <c r="CM253" s="5">
        <v>2.0</v>
      </c>
      <c r="CN253" s="5">
        <v>2.0</v>
      </c>
      <c r="CO253" s="5">
        <v>4.0</v>
      </c>
      <c r="CP253" s="5">
        <v>4.0</v>
      </c>
      <c r="CQ253" s="5">
        <v>5.0</v>
      </c>
      <c r="CR253" s="5">
        <v>5.0</v>
      </c>
      <c r="CS253" s="5">
        <v>4.0</v>
      </c>
      <c r="CT253" s="5">
        <v>5.0</v>
      </c>
      <c r="CU253" s="5">
        <v>5.0</v>
      </c>
      <c r="CV253" s="5">
        <v>4.0</v>
      </c>
      <c r="CW253" s="5">
        <v>5.0</v>
      </c>
      <c r="CX253" s="5">
        <v>5.0</v>
      </c>
      <c r="CY253" s="5">
        <v>3.0</v>
      </c>
      <c r="CZ253" s="5">
        <v>1.0</v>
      </c>
      <c r="DA253" s="5">
        <v>3.0</v>
      </c>
      <c r="DB253" s="5">
        <v>4.0</v>
      </c>
      <c r="DC253" s="5">
        <v>5.0</v>
      </c>
      <c r="DD253" s="5">
        <v>5.0</v>
      </c>
      <c r="DE253" s="5">
        <v>2.0</v>
      </c>
      <c r="DF253" s="5">
        <v>5.0</v>
      </c>
      <c r="DG253" s="5">
        <v>2.0</v>
      </c>
      <c r="DH253" s="5">
        <v>5.0</v>
      </c>
      <c r="DI253" s="5" t="s">
        <v>3571</v>
      </c>
      <c r="DJ253" s="5" t="s">
        <v>3572</v>
      </c>
      <c r="DK253" s="5">
        <f t="shared" si="4"/>
        <v>4.818181818</v>
      </c>
      <c r="DL253" s="5">
        <f t="shared" si="5"/>
        <v>0</v>
      </c>
      <c r="DM253" s="5">
        <f t="shared" si="6"/>
        <v>3.75</v>
      </c>
      <c r="DN253" s="5">
        <f t="shared" si="7"/>
        <v>0</v>
      </c>
      <c r="DO253" s="5">
        <f t="shared" ref="DO253:DP253" si="260">IF($K253=1,Q253,IF($K253=2,S253,IF($K253=3,U253)))</f>
        <v>1</v>
      </c>
      <c r="DP253" s="5">
        <f t="shared" si="260"/>
        <v>2</v>
      </c>
      <c r="DQ253" s="5">
        <f t="shared" si="9"/>
        <v>3</v>
      </c>
      <c r="DR253" s="5">
        <f t="shared" si="10"/>
        <v>1.5</v>
      </c>
      <c r="DS253" s="22" t="s">
        <v>3888</v>
      </c>
    </row>
    <row r="254" ht="15.75" customHeight="1">
      <c r="A254" s="23">
        <v>374.0</v>
      </c>
      <c r="B254" s="24">
        <v>43343.0</v>
      </c>
      <c r="C254" s="25" t="s">
        <v>261</v>
      </c>
      <c r="D254" s="23">
        <v>42.0</v>
      </c>
      <c r="E254" s="23">
        <v>2.0</v>
      </c>
      <c r="F254" s="6">
        <f t="shared" si="2"/>
        <v>1</v>
      </c>
      <c r="G254" s="6">
        <f t="shared" si="3"/>
        <v>0</v>
      </c>
      <c r="H254" s="23">
        <v>3.0</v>
      </c>
      <c r="I254" s="3">
        <v>174.0</v>
      </c>
      <c r="J254" s="23">
        <v>369.0</v>
      </c>
      <c r="K254" s="23">
        <v>3.0</v>
      </c>
      <c r="L254" s="25"/>
      <c r="M254" s="23">
        <v>0.0</v>
      </c>
      <c r="N254" s="25"/>
      <c r="O254" s="25" t="s">
        <v>68</v>
      </c>
      <c r="P254">
        <v>374.0</v>
      </c>
      <c r="Q254">
        <v>5.0</v>
      </c>
      <c r="R254">
        <v>1.0</v>
      </c>
      <c r="S254">
        <v>5.0</v>
      </c>
      <c r="T254">
        <v>1.0</v>
      </c>
      <c r="U254">
        <v>4.0</v>
      </c>
      <c r="V254">
        <v>1.0</v>
      </c>
      <c r="W254" s="5">
        <v>374.0</v>
      </c>
      <c r="X254" s="5">
        <v>3.0</v>
      </c>
      <c r="Y254" s="5">
        <v>7.0</v>
      </c>
      <c r="Z254" s="5">
        <v>7.0</v>
      </c>
      <c r="AA254" s="5">
        <v>5.0</v>
      </c>
      <c r="AB254" s="5">
        <v>4.0</v>
      </c>
      <c r="AC254" s="5">
        <v>5.0</v>
      </c>
      <c r="AD254" s="5">
        <v>5.0</v>
      </c>
      <c r="AE254" s="5">
        <v>4.0</v>
      </c>
      <c r="AF254" s="5">
        <v>3.0</v>
      </c>
      <c r="AG254" s="5">
        <v>5.0</v>
      </c>
      <c r="AH254" s="5">
        <v>4.0</v>
      </c>
      <c r="AI254" s="5">
        <v>4.0</v>
      </c>
      <c r="AJ254" s="5">
        <v>5.0</v>
      </c>
      <c r="AK254" s="5">
        <v>2.0</v>
      </c>
      <c r="AL254" s="5">
        <v>2.0</v>
      </c>
      <c r="AM254" s="5"/>
      <c r="AN254" s="5" t="s">
        <v>2698</v>
      </c>
      <c r="AO254" s="5">
        <v>5.0</v>
      </c>
      <c r="AP254" s="5">
        <v>5.0</v>
      </c>
      <c r="AQ254" s="5">
        <v>4.0</v>
      </c>
      <c r="AR254" s="5">
        <v>4.0</v>
      </c>
      <c r="AS254" s="5">
        <v>2.0</v>
      </c>
      <c r="AT254" s="5">
        <v>0.0</v>
      </c>
      <c r="AU254" s="5">
        <v>1.0</v>
      </c>
      <c r="AV254" s="5">
        <v>3.0</v>
      </c>
      <c r="AW254" s="5">
        <v>2.0</v>
      </c>
      <c r="AX254" s="5">
        <v>4.0</v>
      </c>
      <c r="AY254" s="5">
        <v>3.0</v>
      </c>
      <c r="AZ254" s="5">
        <v>3.0</v>
      </c>
      <c r="BA254" s="5">
        <v>1.0</v>
      </c>
      <c r="BB254" s="5"/>
      <c r="BC254" s="5">
        <v>2.0</v>
      </c>
      <c r="BD254" s="5"/>
      <c r="BE254" s="5" t="s">
        <v>139</v>
      </c>
      <c r="BF254" s="5">
        <v>5.0</v>
      </c>
      <c r="BG254" s="5">
        <v>21.0</v>
      </c>
      <c r="BH254" s="5">
        <v>3.0</v>
      </c>
      <c r="BI254" s="5"/>
      <c r="BJ254" s="5">
        <v>4.0</v>
      </c>
      <c r="BK254" s="5"/>
      <c r="BL254" s="5">
        <v>3.0</v>
      </c>
      <c r="BM254" s="5">
        <v>4.0</v>
      </c>
      <c r="BN254" s="5" t="s">
        <v>140</v>
      </c>
      <c r="BO254" s="5"/>
      <c r="BP254" s="5">
        <v>374.0</v>
      </c>
      <c r="BQ254" s="5">
        <v>4.0</v>
      </c>
      <c r="BR254" s="5">
        <v>4.0</v>
      </c>
      <c r="BS254" s="5">
        <v>4.0</v>
      </c>
      <c r="BT254" s="5">
        <v>4.0</v>
      </c>
      <c r="BU254" s="5">
        <v>4.0</v>
      </c>
      <c r="BV254" s="5">
        <v>3.0</v>
      </c>
      <c r="BW254" s="5">
        <v>4.0</v>
      </c>
      <c r="BX254" s="5">
        <v>2.0</v>
      </c>
      <c r="BY254" s="5">
        <v>4.0</v>
      </c>
      <c r="BZ254" s="5">
        <v>4.0</v>
      </c>
      <c r="CA254" s="5">
        <v>4.0</v>
      </c>
      <c r="CB254" s="5">
        <v>3.0</v>
      </c>
      <c r="CC254" s="5">
        <v>3.0</v>
      </c>
      <c r="CD254" s="5">
        <v>4.0</v>
      </c>
      <c r="CE254" s="5">
        <v>4.0</v>
      </c>
      <c r="CF254" s="5">
        <v>2.0</v>
      </c>
      <c r="CG254" s="5">
        <v>2.0</v>
      </c>
      <c r="CH254" s="5">
        <v>4.0</v>
      </c>
      <c r="CI254" s="5">
        <v>4.0</v>
      </c>
      <c r="CJ254" s="5">
        <v>2.0</v>
      </c>
      <c r="CK254" s="5">
        <v>4.0</v>
      </c>
      <c r="CL254" s="5">
        <v>4.0</v>
      </c>
      <c r="CM254" s="5">
        <v>4.0</v>
      </c>
      <c r="CN254" s="5">
        <v>2.0</v>
      </c>
      <c r="CO254" s="5">
        <v>3.0</v>
      </c>
      <c r="CP254" s="5">
        <v>4.0</v>
      </c>
      <c r="CQ254" s="5">
        <v>2.0</v>
      </c>
      <c r="CR254" s="5">
        <v>3.0</v>
      </c>
      <c r="CS254" s="5">
        <v>4.0</v>
      </c>
      <c r="CT254" s="5">
        <v>4.0</v>
      </c>
      <c r="CU254" s="5">
        <v>4.0</v>
      </c>
      <c r="CV254" s="5">
        <v>4.0</v>
      </c>
      <c r="CW254" s="5">
        <v>4.0</v>
      </c>
      <c r="CX254" s="5">
        <v>2.0</v>
      </c>
      <c r="CY254" s="5">
        <v>4.0</v>
      </c>
      <c r="CZ254" s="5">
        <v>2.0</v>
      </c>
      <c r="DA254" s="5">
        <v>4.0</v>
      </c>
      <c r="DB254" s="5">
        <v>2.0</v>
      </c>
      <c r="DC254" s="5">
        <v>4.0</v>
      </c>
      <c r="DD254" s="5">
        <v>4.0</v>
      </c>
      <c r="DE254" s="5">
        <v>2.0</v>
      </c>
      <c r="DF254" s="5">
        <v>3.0</v>
      </c>
      <c r="DG254" s="5">
        <v>4.0</v>
      </c>
      <c r="DH254" s="5">
        <v>4.0</v>
      </c>
      <c r="DI254" s="5" t="s">
        <v>3600</v>
      </c>
      <c r="DJ254" s="5" t="s">
        <v>3601</v>
      </c>
      <c r="DK254" s="5">
        <f t="shared" si="4"/>
        <v>4.636363636</v>
      </c>
      <c r="DL254" s="5">
        <f t="shared" si="5"/>
        <v>1.75</v>
      </c>
      <c r="DM254" s="5">
        <f t="shared" si="6"/>
        <v>3</v>
      </c>
      <c r="DN254" s="5">
        <f t="shared" si="7"/>
        <v>-3</v>
      </c>
      <c r="DO254" s="5">
        <f t="shared" ref="DO254:DP254" si="261">IF($K254=1,Q254,IF($K254=2,S254,IF($K254=3,U254)))</f>
        <v>4</v>
      </c>
      <c r="DP254" s="5">
        <f t="shared" si="261"/>
        <v>1</v>
      </c>
      <c r="DQ254" s="5" t="str">
        <f t="shared" si="9"/>
        <v/>
      </c>
      <c r="DR254" s="5" t="str">
        <f t="shared" si="10"/>
        <v/>
      </c>
      <c r="DS254" s="22" t="s">
        <v>3888</v>
      </c>
    </row>
    <row r="255" ht="15.75" customHeight="1">
      <c r="A255" s="23">
        <v>367.0</v>
      </c>
      <c r="B255" s="24">
        <v>43343.0</v>
      </c>
      <c r="C255" s="25" t="s">
        <v>261</v>
      </c>
      <c r="D255" s="23">
        <v>42.0</v>
      </c>
      <c r="E255" s="23">
        <v>2.0</v>
      </c>
      <c r="F255" s="6">
        <f t="shared" si="2"/>
        <v>1</v>
      </c>
      <c r="G255" s="6">
        <f t="shared" si="3"/>
        <v>0</v>
      </c>
      <c r="H255" s="23">
        <v>4.0</v>
      </c>
      <c r="I255" s="3">
        <v>175.0</v>
      </c>
      <c r="J255" s="23">
        <v>370.0</v>
      </c>
      <c r="K255" s="23">
        <v>2.0</v>
      </c>
      <c r="L255" s="25"/>
      <c r="M255" s="23">
        <v>0.0</v>
      </c>
      <c r="N255" s="25"/>
      <c r="O255" s="25" t="s">
        <v>68</v>
      </c>
      <c r="P255">
        <v>367.0</v>
      </c>
      <c r="Q255">
        <v>3.0</v>
      </c>
      <c r="R255">
        <v>0.0</v>
      </c>
      <c r="S255">
        <v>5.0</v>
      </c>
      <c r="T255">
        <v>1.0</v>
      </c>
      <c r="U255">
        <v>4.0</v>
      </c>
      <c r="V255">
        <v>0.0</v>
      </c>
      <c r="W255" s="5">
        <v>367.0</v>
      </c>
      <c r="X255" s="5">
        <v>2.0</v>
      </c>
      <c r="Y255" s="5">
        <v>4.0</v>
      </c>
      <c r="Z255" s="5">
        <v>5.0</v>
      </c>
      <c r="AA255" s="5">
        <v>4.0</v>
      </c>
      <c r="AB255" s="5">
        <v>3.0</v>
      </c>
      <c r="AC255" s="5">
        <v>4.0</v>
      </c>
      <c r="AD255" s="5">
        <v>4.0</v>
      </c>
      <c r="AE255" s="5">
        <v>2.0</v>
      </c>
      <c r="AF255" s="5">
        <v>5.0</v>
      </c>
      <c r="AG255" s="5">
        <v>2.0</v>
      </c>
      <c r="AH255" s="5">
        <v>4.0</v>
      </c>
      <c r="AI255" s="5">
        <v>4.0</v>
      </c>
      <c r="AJ255" s="5">
        <v>2.0</v>
      </c>
      <c r="AK255" s="5">
        <v>3.0</v>
      </c>
      <c r="AL255" s="5">
        <v>1.0</v>
      </c>
      <c r="AM255" s="5" t="s">
        <v>2673</v>
      </c>
      <c r="AN255" s="5"/>
      <c r="AO255" s="5">
        <v>3.0</v>
      </c>
      <c r="AP255" s="5">
        <v>4.0</v>
      </c>
      <c r="AQ255" s="5">
        <v>4.0</v>
      </c>
      <c r="AR255" s="5">
        <v>3.0</v>
      </c>
      <c r="AS255" s="5">
        <v>2.0</v>
      </c>
      <c r="AT255" s="5">
        <v>1.0</v>
      </c>
      <c r="AU255" s="5">
        <v>3.0</v>
      </c>
      <c r="AV255" s="5">
        <v>3.0</v>
      </c>
      <c r="AW255" s="5">
        <v>4.0</v>
      </c>
      <c r="AX255" s="5">
        <v>4.0</v>
      </c>
      <c r="AY255" s="5">
        <v>3.0</v>
      </c>
      <c r="AZ255" s="5">
        <v>5.0</v>
      </c>
      <c r="BA255" s="5">
        <v>1.0</v>
      </c>
      <c r="BB255" s="5"/>
      <c r="BC255" s="5">
        <v>2.0</v>
      </c>
      <c r="BD255" s="5"/>
      <c r="BE255" s="5" t="s">
        <v>139</v>
      </c>
      <c r="BF255" s="5">
        <v>1.0</v>
      </c>
      <c r="BG255" s="5">
        <v>18.0</v>
      </c>
      <c r="BH255" s="5">
        <v>3.0</v>
      </c>
      <c r="BI255" s="5"/>
      <c r="BJ255" s="5">
        <v>4.0</v>
      </c>
      <c r="BK255" s="5"/>
      <c r="BL255" s="5">
        <v>4.0</v>
      </c>
      <c r="BM255" s="5">
        <v>5.0</v>
      </c>
      <c r="BN255" s="5" t="s">
        <v>202</v>
      </c>
      <c r="BO255" s="5"/>
      <c r="BP255" s="5">
        <v>367.0</v>
      </c>
      <c r="BQ255" s="5">
        <v>4.0</v>
      </c>
      <c r="BR255" s="5">
        <v>5.0</v>
      </c>
      <c r="BS255" s="5">
        <v>5.0</v>
      </c>
      <c r="BT255" s="5">
        <v>4.0</v>
      </c>
      <c r="BU255" s="5">
        <v>4.0</v>
      </c>
      <c r="BV255" s="5">
        <v>4.0</v>
      </c>
      <c r="BW255" s="5">
        <v>4.0</v>
      </c>
      <c r="BX255" s="5">
        <v>5.0</v>
      </c>
      <c r="BY255" s="5">
        <v>3.0</v>
      </c>
      <c r="BZ255" s="5">
        <v>5.0</v>
      </c>
      <c r="CA255" s="5">
        <v>4.0</v>
      </c>
      <c r="CB255" s="5">
        <v>2.0</v>
      </c>
      <c r="CC255" s="5">
        <v>4.0</v>
      </c>
      <c r="CD255" s="5">
        <v>5.0</v>
      </c>
      <c r="CE255" s="5">
        <v>4.0</v>
      </c>
      <c r="CF255" s="5">
        <v>4.0</v>
      </c>
      <c r="CG255" s="5">
        <v>4.0</v>
      </c>
      <c r="CH255" s="5">
        <v>3.0</v>
      </c>
      <c r="CI255" s="5">
        <v>5.0</v>
      </c>
      <c r="CJ255" s="5">
        <v>5.0</v>
      </c>
      <c r="CK255" s="5">
        <v>3.0</v>
      </c>
      <c r="CL255" s="5">
        <v>5.0</v>
      </c>
      <c r="CM255" s="5">
        <v>4.0</v>
      </c>
      <c r="CN255" s="5">
        <v>3.0</v>
      </c>
      <c r="CO255" s="5">
        <v>4.0</v>
      </c>
      <c r="CP255" s="5">
        <v>3.0</v>
      </c>
      <c r="CQ255" s="5">
        <v>2.0</v>
      </c>
      <c r="CR255" s="5">
        <v>3.0</v>
      </c>
      <c r="CS255" s="5">
        <v>5.0</v>
      </c>
      <c r="CT255" s="5">
        <v>5.0</v>
      </c>
      <c r="CU255" s="5">
        <v>4.0</v>
      </c>
      <c r="CV255" s="5">
        <v>5.0</v>
      </c>
      <c r="CW255" s="5">
        <v>3.0</v>
      </c>
      <c r="CX255" s="5">
        <v>3.0</v>
      </c>
      <c r="CY255" s="5">
        <v>4.0</v>
      </c>
      <c r="CZ255" s="5">
        <v>3.0</v>
      </c>
      <c r="DA255" s="5">
        <v>4.0</v>
      </c>
      <c r="DB255" s="5">
        <v>3.0</v>
      </c>
      <c r="DC255" s="5">
        <v>5.0</v>
      </c>
      <c r="DD255" s="5">
        <v>4.0</v>
      </c>
      <c r="DE255" s="5">
        <v>2.0</v>
      </c>
      <c r="DF255" s="5">
        <v>5.0</v>
      </c>
      <c r="DG255" s="5">
        <v>4.0</v>
      </c>
      <c r="DH255" s="5">
        <v>4.0</v>
      </c>
      <c r="DI255" s="5" t="s">
        <v>3560</v>
      </c>
      <c r="DJ255" s="5" t="s">
        <v>3561</v>
      </c>
      <c r="DK255" s="5">
        <f t="shared" si="4"/>
        <v>4.454545455</v>
      </c>
      <c r="DL255" s="5">
        <f t="shared" si="5"/>
        <v>2.25</v>
      </c>
      <c r="DM255" s="5">
        <f t="shared" si="6"/>
        <v>4</v>
      </c>
      <c r="DN255" s="5">
        <f t="shared" si="7"/>
        <v>1</v>
      </c>
      <c r="DO255" s="5">
        <f t="shared" ref="DO255:DP255" si="262">IF($K255=1,Q255,IF($K255=2,S255,IF($K255=3,U255)))</f>
        <v>5</v>
      </c>
      <c r="DP255" s="5">
        <f t="shared" si="262"/>
        <v>1</v>
      </c>
      <c r="DQ255" s="5">
        <f t="shared" si="9"/>
        <v>4</v>
      </c>
      <c r="DR255" s="5">
        <f t="shared" si="10"/>
        <v>1</v>
      </c>
      <c r="DS255" s="22" t="s">
        <v>3912</v>
      </c>
    </row>
    <row r="256" ht="15.75" customHeight="1">
      <c r="A256" s="23">
        <v>370.0</v>
      </c>
      <c r="B256" s="24">
        <v>43343.0</v>
      </c>
      <c r="C256" s="25" t="s">
        <v>261</v>
      </c>
      <c r="D256" s="23">
        <v>42.0</v>
      </c>
      <c r="E256" s="23">
        <v>2.0</v>
      </c>
      <c r="F256" s="6">
        <f t="shared" si="2"/>
        <v>1</v>
      </c>
      <c r="G256" s="28">
        <f t="shared" si="3"/>
        <v>0</v>
      </c>
      <c r="H256" s="23">
        <v>4.0</v>
      </c>
      <c r="I256" s="3">
        <v>175.0</v>
      </c>
      <c r="J256" s="23">
        <v>367.0</v>
      </c>
      <c r="K256" s="23">
        <v>2.0</v>
      </c>
      <c r="L256" s="25"/>
      <c r="M256" s="23">
        <v>0.0</v>
      </c>
      <c r="N256" s="25"/>
      <c r="O256" s="25" t="s">
        <v>68</v>
      </c>
      <c r="P256">
        <v>370.0</v>
      </c>
      <c r="Q256">
        <v>5.0</v>
      </c>
      <c r="R256">
        <v>0.0</v>
      </c>
      <c r="S256">
        <v>1.0</v>
      </c>
      <c r="T256">
        <v>1.0</v>
      </c>
      <c r="U256">
        <v>5.0</v>
      </c>
      <c r="V256">
        <v>0.0</v>
      </c>
      <c r="W256" s="5">
        <v>370.0</v>
      </c>
      <c r="X256" s="5">
        <v>2.0</v>
      </c>
      <c r="Y256" s="5">
        <v>6.0</v>
      </c>
      <c r="Z256" s="5">
        <v>5.0</v>
      </c>
      <c r="AA256" s="5">
        <v>6.0</v>
      </c>
      <c r="AB256" s="5">
        <v>6.0</v>
      </c>
      <c r="AC256" s="5">
        <v>6.0</v>
      </c>
      <c r="AD256" s="5">
        <v>6.0</v>
      </c>
      <c r="AE256" s="5">
        <v>1.0</v>
      </c>
      <c r="AF256" s="5">
        <v>6.0</v>
      </c>
      <c r="AG256" s="5">
        <v>1.0</v>
      </c>
      <c r="AH256" s="5">
        <v>6.0</v>
      </c>
      <c r="AI256" s="5">
        <v>4.0</v>
      </c>
      <c r="AJ256" s="5">
        <v>2.0</v>
      </c>
      <c r="AK256" s="5">
        <v>3.0</v>
      </c>
      <c r="AL256" s="5">
        <v>2.0</v>
      </c>
      <c r="AM256" s="5"/>
      <c r="AN256" s="5" t="s">
        <v>2685</v>
      </c>
      <c r="AO256" s="5">
        <v>5.0</v>
      </c>
      <c r="AP256" s="5">
        <v>3.0</v>
      </c>
      <c r="AQ256" s="5">
        <v>5.0</v>
      </c>
      <c r="AR256" s="5">
        <v>3.0</v>
      </c>
      <c r="AS256" s="5">
        <v>1.0</v>
      </c>
      <c r="AT256" s="5">
        <v>0.0</v>
      </c>
      <c r="AU256" s="5">
        <v>0.0</v>
      </c>
      <c r="AV256" s="5">
        <v>4.0</v>
      </c>
      <c r="AW256" s="5">
        <v>4.0</v>
      </c>
      <c r="AX256" s="5">
        <v>5.0</v>
      </c>
      <c r="AY256" s="5">
        <v>4.0</v>
      </c>
      <c r="AZ256" s="5">
        <v>5.0</v>
      </c>
      <c r="BA256" s="5">
        <v>1.0</v>
      </c>
      <c r="BB256" s="5"/>
      <c r="BC256" s="5">
        <v>2.0</v>
      </c>
      <c r="BD256" s="5"/>
      <c r="BE256" s="5" t="s">
        <v>132</v>
      </c>
      <c r="BF256" s="5">
        <v>3.0</v>
      </c>
      <c r="BG256" s="5">
        <v>19.0</v>
      </c>
      <c r="BH256" s="5">
        <v>3.0</v>
      </c>
      <c r="BI256" s="5"/>
      <c r="BJ256" s="5">
        <v>4.0</v>
      </c>
      <c r="BK256" s="5"/>
      <c r="BL256" s="5">
        <v>3.0</v>
      </c>
      <c r="BM256" s="5">
        <v>5.0</v>
      </c>
      <c r="BN256" s="5" t="s">
        <v>409</v>
      </c>
      <c r="BO256" s="5" t="s">
        <v>133</v>
      </c>
      <c r="BP256" s="5">
        <v>370.0</v>
      </c>
      <c r="BQ256" s="5">
        <v>4.0</v>
      </c>
      <c r="BR256" s="5">
        <v>5.0</v>
      </c>
      <c r="BS256" s="5">
        <v>4.0</v>
      </c>
      <c r="BT256" s="5">
        <v>2.0</v>
      </c>
      <c r="BU256" s="5">
        <v>4.0</v>
      </c>
      <c r="BV256" s="5">
        <v>2.0</v>
      </c>
      <c r="BW256" s="5">
        <v>4.0</v>
      </c>
      <c r="BX256" s="5">
        <v>4.0</v>
      </c>
      <c r="BY256" s="5">
        <v>1.0</v>
      </c>
      <c r="BZ256" s="5">
        <v>5.0</v>
      </c>
      <c r="CA256" s="5">
        <v>5.0</v>
      </c>
      <c r="CB256" s="5">
        <v>2.0</v>
      </c>
      <c r="CC256" s="5">
        <v>5.0</v>
      </c>
      <c r="CD256" s="5">
        <v>4.0</v>
      </c>
      <c r="CE256" s="5">
        <v>4.0</v>
      </c>
      <c r="CF256" s="5">
        <v>5.0</v>
      </c>
      <c r="CG256" s="5">
        <v>5.0</v>
      </c>
      <c r="CH256" s="5">
        <v>4.0</v>
      </c>
      <c r="CI256" s="5">
        <v>2.0</v>
      </c>
      <c r="CJ256" s="5">
        <v>4.0</v>
      </c>
      <c r="CK256" s="5">
        <v>1.0</v>
      </c>
      <c r="CL256" s="5">
        <v>4.0</v>
      </c>
      <c r="CM256" s="5">
        <v>5.0</v>
      </c>
      <c r="CN256" s="5">
        <v>2.0</v>
      </c>
      <c r="CO256" s="5">
        <v>4.0</v>
      </c>
      <c r="CP256" s="5">
        <v>4.0</v>
      </c>
      <c r="CQ256" s="5">
        <v>3.0</v>
      </c>
      <c r="CR256" s="5">
        <v>4.0</v>
      </c>
      <c r="CS256" s="5">
        <v>5.0</v>
      </c>
      <c r="CT256" s="5">
        <v>5.0</v>
      </c>
      <c r="CU256" s="5">
        <v>2.0</v>
      </c>
      <c r="CV256" s="5">
        <v>5.0</v>
      </c>
      <c r="CW256" s="5">
        <v>4.0</v>
      </c>
      <c r="CX256" s="5">
        <v>2.0</v>
      </c>
      <c r="CY256" s="5">
        <v>1.0</v>
      </c>
      <c r="CZ256" s="5">
        <v>5.0</v>
      </c>
      <c r="DA256" s="5">
        <v>4.0</v>
      </c>
      <c r="DB256" s="5">
        <v>4.0</v>
      </c>
      <c r="DC256" s="5">
        <v>4.0</v>
      </c>
      <c r="DD256" s="5">
        <v>2.0</v>
      </c>
      <c r="DE256" s="5">
        <v>1.0</v>
      </c>
      <c r="DF256" s="5">
        <v>5.0</v>
      </c>
      <c r="DG256" s="5">
        <v>5.0</v>
      </c>
      <c r="DH256" s="5">
        <v>2.0</v>
      </c>
      <c r="DI256" s="5" t="s">
        <v>3577</v>
      </c>
      <c r="DJ256" s="5" t="s">
        <v>3578</v>
      </c>
      <c r="DK256" s="5">
        <f t="shared" si="4"/>
        <v>5.909090909</v>
      </c>
      <c r="DL256" s="5">
        <f t="shared" si="5"/>
        <v>1</v>
      </c>
      <c r="DM256" s="5">
        <f t="shared" si="6"/>
        <v>4.5</v>
      </c>
      <c r="DN256" s="5">
        <f t="shared" si="7"/>
        <v>1</v>
      </c>
      <c r="DO256" s="5">
        <f t="shared" ref="DO256:DP256" si="263">IF($K256=1,Q256,IF($K256=2,S256,IF($K256=3,U256)))</f>
        <v>1</v>
      </c>
      <c r="DP256" s="5">
        <f t="shared" si="263"/>
        <v>1</v>
      </c>
      <c r="DQ256" s="5" t="str">
        <f t="shared" si="9"/>
        <v/>
      </c>
      <c r="DR256" s="5" t="str">
        <f t="shared" si="10"/>
        <v/>
      </c>
      <c r="DS256" s="22" t="s">
        <v>3912</v>
      </c>
    </row>
    <row r="257" ht="15.75" hidden="1" customHeight="1">
      <c r="A257" s="23">
        <v>373.0</v>
      </c>
      <c r="B257" s="24">
        <v>43343.0</v>
      </c>
      <c r="C257" s="25" t="s">
        <v>261</v>
      </c>
      <c r="D257" s="23">
        <v>42.0</v>
      </c>
      <c r="E257" s="23">
        <v>2.0</v>
      </c>
      <c r="F257" s="6">
        <f t="shared" si="2"/>
        <v>1</v>
      </c>
      <c r="G257" s="6">
        <f t="shared" si="3"/>
        <v>0</v>
      </c>
      <c r="H257" s="25" t="s">
        <v>286</v>
      </c>
      <c r="I257" s="3"/>
      <c r="J257" s="25" t="s">
        <v>286</v>
      </c>
      <c r="K257" s="25" t="s">
        <v>286</v>
      </c>
      <c r="L257" s="25" t="s">
        <v>286</v>
      </c>
      <c r="M257" s="25" t="s">
        <v>286</v>
      </c>
      <c r="N257" s="25" t="s">
        <v>286</v>
      </c>
      <c r="O257" s="31" t="s">
        <v>286</v>
      </c>
      <c r="P257">
        <v>373.0</v>
      </c>
      <c r="Q257">
        <v>2.0</v>
      </c>
      <c r="R257">
        <v>1.0</v>
      </c>
      <c r="S257">
        <v>3.0</v>
      </c>
      <c r="T257">
        <v>1.0</v>
      </c>
      <c r="U257">
        <v>1.0</v>
      </c>
      <c r="V257">
        <v>1.0</v>
      </c>
      <c r="W257" s="5">
        <v>373.0</v>
      </c>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c r="AY257" s="5"/>
      <c r="AZ257" s="5"/>
      <c r="BA257" s="5"/>
      <c r="BB257" s="5"/>
      <c r="BC257" s="5"/>
      <c r="BD257" s="5"/>
      <c r="BE257" s="5"/>
      <c r="BF257" s="5"/>
      <c r="BG257" s="5"/>
      <c r="BH257" s="5"/>
      <c r="BI257" s="5"/>
      <c r="BJ257" s="5"/>
      <c r="BK257" s="5"/>
      <c r="BL257" s="5"/>
      <c r="BM257" s="5"/>
      <c r="BN257" s="5"/>
      <c r="BO257" s="5"/>
      <c r="BP257" s="5">
        <v>373.0</v>
      </c>
      <c r="BQ257" s="5">
        <v>2.0</v>
      </c>
      <c r="BR257" s="5">
        <v>4.0</v>
      </c>
      <c r="BS257" s="5">
        <v>4.0</v>
      </c>
      <c r="BT257" s="5">
        <v>4.0</v>
      </c>
      <c r="BU257" s="5">
        <v>4.0</v>
      </c>
      <c r="BV257" s="5">
        <v>5.0</v>
      </c>
      <c r="BW257" s="5">
        <v>5.0</v>
      </c>
      <c r="BX257" s="5">
        <v>4.0</v>
      </c>
      <c r="BY257" s="5">
        <v>4.0</v>
      </c>
      <c r="BZ257" s="5">
        <v>4.0</v>
      </c>
      <c r="CA257" s="5">
        <v>4.0</v>
      </c>
      <c r="CB257" s="5">
        <v>1.0</v>
      </c>
      <c r="CC257" s="5">
        <v>5.0</v>
      </c>
      <c r="CD257" s="5">
        <v>3.0</v>
      </c>
      <c r="CE257" s="5">
        <v>4.0</v>
      </c>
      <c r="CF257" s="5">
        <v>4.0</v>
      </c>
      <c r="CG257" s="5">
        <v>5.0</v>
      </c>
      <c r="CH257" s="5">
        <v>4.0</v>
      </c>
      <c r="CI257" s="5">
        <v>4.0</v>
      </c>
      <c r="CJ257" s="5">
        <v>4.0</v>
      </c>
      <c r="CK257" s="5">
        <v>5.0</v>
      </c>
      <c r="CL257" s="5">
        <v>3.0</v>
      </c>
      <c r="CM257" s="5">
        <v>4.0</v>
      </c>
      <c r="CN257" s="5">
        <v>5.0</v>
      </c>
      <c r="CO257" s="5">
        <v>4.0</v>
      </c>
      <c r="CP257" s="5">
        <v>5.0</v>
      </c>
      <c r="CQ257" s="5">
        <v>1.0</v>
      </c>
      <c r="CR257" s="5">
        <v>5.0</v>
      </c>
      <c r="CS257" s="5">
        <v>2.0</v>
      </c>
      <c r="CT257" s="5">
        <v>4.0</v>
      </c>
      <c r="CU257" s="5">
        <v>4.0</v>
      </c>
      <c r="CV257" s="5">
        <v>5.0</v>
      </c>
      <c r="CW257" s="5">
        <v>5.0</v>
      </c>
      <c r="CX257" s="5">
        <v>4.0</v>
      </c>
      <c r="CY257" s="5">
        <v>4.0</v>
      </c>
      <c r="CZ257" s="5">
        <v>3.0</v>
      </c>
      <c r="DA257" s="5">
        <v>1.0</v>
      </c>
      <c r="DB257" s="5">
        <v>5.0</v>
      </c>
      <c r="DC257" s="5">
        <v>4.0</v>
      </c>
      <c r="DD257" s="5">
        <v>4.0</v>
      </c>
      <c r="DE257" s="5">
        <v>4.0</v>
      </c>
      <c r="DF257" s="5">
        <v>5.0</v>
      </c>
      <c r="DG257" s="5">
        <v>2.0</v>
      </c>
      <c r="DH257" s="5">
        <v>4.0</v>
      </c>
      <c r="DI257" s="5" t="s">
        <v>3595</v>
      </c>
      <c r="DJ257" s="5"/>
      <c r="DK257" s="5">
        <f t="shared" si="4"/>
        <v>8</v>
      </c>
      <c r="DL257" s="5" t="str">
        <f t="shared" si="5"/>
        <v>#DIV/0!</v>
      </c>
      <c r="DM257" s="5" t="str">
        <f t="shared" si="6"/>
        <v>#DIV/0!</v>
      </c>
      <c r="DN257" s="5">
        <f t="shared" si="7"/>
        <v>0</v>
      </c>
      <c r="DO257" s="5" t="b">
        <f t="shared" ref="DO257:DP257" si="264">IF($K257=1,Q257,IF($K257=2,S257,IF($K257=3,U257)))</f>
        <v>0</v>
      </c>
      <c r="DP257" s="5" t="b">
        <f t="shared" si="264"/>
        <v>0</v>
      </c>
      <c r="DQ257" s="5" t="str">
        <f t="shared" si="9"/>
        <v/>
      </c>
      <c r="DR257" s="5" t="str">
        <f t="shared" si="10"/>
        <v/>
      </c>
      <c r="DS257" s="5"/>
    </row>
    <row r="258" ht="15.75" customHeight="1">
      <c r="A258" s="23">
        <v>377.0</v>
      </c>
      <c r="B258" s="24">
        <v>43347.0</v>
      </c>
      <c r="C258" s="25" t="s">
        <v>261</v>
      </c>
      <c r="D258" s="23">
        <v>43.0</v>
      </c>
      <c r="E258" s="23">
        <v>4.0</v>
      </c>
      <c r="F258" s="6">
        <f t="shared" si="2"/>
        <v>1</v>
      </c>
      <c r="G258" s="6">
        <f t="shared" si="3"/>
        <v>1</v>
      </c>
      <c r="H258" s="23">
        <v>1.0</v>
      </c>
      <c r="I258" s="3">
        <v>176.0</v>
      </c>
      <c r="J258" s="23">
        <v>380.0</v>
      </c>
      <c r="K258" s="23">
        <v>3.0</v>
      </c>
      <c r="L258" s="25"/>
      <c r="M258" s="23">
        <v>0.0</v>
      </c>
      <c r="N258" s="25"/>
      <c r="O258" s="25" t="s">
        <v>68</v>
      </c>
      <c r="P258">
        <v>377.0</v>
      </c>
      <c r="Q258">
        <v>6.0</v>
      </c>
      <c r="R258">
        <v>2.0</v>
      </c>
      <c r="S258">
        <v>5.0</v>
      </c>
      <c r="T258">
        <v>0.0</v>
      </c>
      <c r="U258">
        <v>1.0</v>
      </c>
      <c r="V258">
        <v>2.0</v>
      </c>
      <c r="W258" s="5">
        <v>377.0</v>
      </c>
      <c r="X258" s="5">
        <v>3.0</v>
      </c>
      <c r="Y258" s="5">
        <v>7.0</v>
      </c>
      <c r="Z258" s="5">
        <v>6.0</v>
      </c>
      <c r="AA258" s="5">
        <v>7.0</v>
      </c>
      <c r="AB258" s="5">
        <v>7.0</v>
      </c>
      <c r="AC258" s="5">
        <v>6.0</v>
      </c>
      <c r="AD258" s="5">
        <v>4.0</v>
      </c>
      <c r="AE258" s="5">
        <v>1.0</v>
      </c>
      <c r="AF258" s="5">
        <v>6.0</v>
      </c>
      <c r="AG258" s="5">
        <v>1.0</v>
      </c>
      <c r="AH258" s="5">
        <v>6.0</v>
      </c>
      <c r="AI258" s="5">
        <v>5.0</v>
      </c>
      <c r="AJ258" s="5">
        <v>3.0</v>
      </c>
      <c r="AK258" s="5">
        <v>5.0</v>
      </c>
      <c r="AL258" s="5">
        <v>1.0</v>
      </c>
      <c r="AM258" s="5" t="s">
        <v>2711</v>
      </c>
      <c r="AN258" s="5"/>
      <c r="AO258" s="5">
        <v>5.0</v>
      </c>
      <c r="AP258" s="5">
        <v>5.0</v>
      </c>
      <c r="AQ258" s="5">
        <v>2.0</v>
      </c>
      <c r="AR258" s="5">
        <v>3.0</v>
      </c>
      <c r="AS258" s="5">
        <v>0.0</v>
      </c>
      <c r="AT258" s="5">
        <v>0.0</v>
      </c>
      <c r="AU258" s="5">
        <v>0.0</v>
      </c>
      <c r="AV258" s="5">
        <v>5.0</v>
      </c>
      <c r="AW258" s="5">
        <v>6.0</v>
      </c>
      <c r="AX258" s="5">
        <v>6.0</v>
      </c>
      <c r="AY258" s="5">
        <v>6.0</v>
      </c>
      <c r="AZ258" s="5">
        <v>6.0</v>
      </c>
      <c r="BA258" s="5">
        <v>2.0</v>
      </c>
      <c r="BB258" s="5"/>
      <c r="BC258" s="5">
        <v>2.0</v>
      </c>
      <c r="BD258" s="5"/>
      <c r="BE258" s="5" t="s">
        <v>139</v>
      </c>
      <c r="BF258" s="5">
        <v>2.0</v>
      </c>
      <c r="BG258" s="5">
        <v>19.0</v>
      </c>
      <c r="BH258" s="5">
        <v>3.0</v>
      </c>
      <c r="BI258" s="5"/>
      <c r="BJ258" s="5" t="s">
        <v>330</v>
      </c>
      <c r="BK258" s="5" t="s">
        <v>2712</v>
      </c>
      <c r="BL258" s="5">
        <v>4.0</v>
      </c>
      <c r="BM258" s="5">
        <v>5.0</v>
      </c>
      <c r="BN258" s="5" t="s">
        <v>409</v>
      </c>
      <c r="BO258" s="5"/>
      <c r="BP258" s="5">
        <v>377.0</v>
      </c>
      <c r="BQ258" s="5">
        <v>3.0</v>
      </c>
      <c r="BR258" s="5">
        <v>3.0</v>
      </c>
      <c r="BS258" s="5">
        <v>5.0</v>
      </c>
      <c r="BT258" s="5">
        <v>1.0</v>
      </c>
      <c r="BU258" s="5">
        <v>5.0</v>
      </c>
      <c r="BV258" s="5">
        <v>5.0</v>
      </c>
      <c r="BW258" s="5">
        <v>3.0</v>
      </c>
      <c r="BX258" s="5">
        <v>3.0</v>
      </c>
      <c r="BY258" s="5">
        <v>4.0</v>
      </c>
      <c r="BZ258" s="5">
        <v>5.0</v>
      </c>
      <c r="CA258" s="5">
        <v>2.0</v>
      </c>
      <c r="CB258" s="5">
        <v>1.0</v>
      </c>
      <c r="CC258" s="5">
        <v>5.0</v>
      </c>
      <c r="CD258" s="5">
        <v>3.0</v>
      </c>
      <c r="CE258" s="5">
        <v>4.0</v>
      </c>
      <c r="CF258" s="5">
        <v>3.0</v>
      </c>
      <c r="CG258" s="5">
        <v>4.0</v>
      </c>
      <c r="CH258" s="5">
        <v>2.0</v>
      </c>
      <c r="CI258" s="5">
        <v>2.0</v>
      </c>
      <c r="CJ258" s="5">
        <v>5.0</v>
      </c>
      <c r="CK258" s="5">
        <v>5.0</v>
      </c>
      <c r="CL258" s="5">
        <v>2.0</v>
      </c>
      <c r="CM258" s="5">
        <v>2.0</v>
      </c>
      <c r="CN258" s="5">
        <v>5.0</v>
      </c>
      <c r="CO258" s="5">
        <v>4.0</v>
      </c>
      <c r="CP258" s="5">
        <v>3.0</v>
      </c>
      <c r="CQ258" s="5">
        <v>4.0</v>
      </c>
      <c r="CR258" s="5">
        <v>4.0</v>
      </c>
      <c r="CS258" s="5">
        <v>3.0</v>
      </c>
      <c r="CT258" s="5">
        <v>5.0</v>
      </c>
      <c r="CU258" s="5">
        <v>5.0</v>
      </c>
      <c r="CV258" s="5">
        <v>3.0</v>
      </c>
      <c r="CW258" s="5">
        <v>5.0</v>
      </c>
      <c r="CX258" s="5">
        <v>5.0</v>
      </c>
      <c r="CY258" s="5">
        <v>2.0</v>
      </c>
      <c r="CZ258" s="5">
        <v>4.0</v>
      </c>
      <c r="DA258" s="5">
        <v>5.0</v>
      </c>
      <c r="DB258" s="5">
        <v>4.0</v>
      </c>
      <c r="DC258" s="5">
        <v>4.0</v>
      </c>
      <c r="DD258" s="5">
        <v>3.0</v>
      </c>
      <c r="DE258" s="5">
        <v>1.0</v>
      </c>
      <c r="DF258" s="5">
        <v>4.0</v>
      </c>
      <c r="DG258" s="5">
        <v>5.0</v>
      </c>
      <c r="DH258" s="5">
        <v>5.0</v>
      </c>
      <c r="DI258" s="5" t="s">
        <v>3608</v>
      </c>
      <c r="DJ258" s="5" t="s">
        <v>3609</v>
      </c>
      <c r="DK258" s="5">
        <f t="shared" si="4"/>
        <v>6.181818182</v>
      </c>
      <c r="DL258" s="5">
        <f t="shared" si="5"/>
        <v>0.75</v>
      </c>
      <c r="DM258" s="5">
        <f t="shared" si="6"/>
        <v>6</v>
      </c>
      <c r="DN258" s="5">
        <f t="shared" si="7"/>
        <v>2</v>
      </c>
      <c r="DO258" s="5">
        <f t="shared" ref="DO258:DP258" si="265">IF($K258=1,Q258,IF($K258=2,S258,IF($K258=3,U258)))</f>
        <v>1</v>
      </c>
      <c r="DP258" s="5">
        <f t="shared" si="265"/>
        <v>2</v>
      </c>
      <c r="DQ258" s="5">
        <f t="shared" si="9"/>
        <v>3</v>
      </c>
      <c r="DR258" s="5">
        <f t="shared" si="10"/>
        <v>1.5</v>
      </c>
      <c r="DS258" s="22" t="s">
        <v>3945</v>
      </c>
    </row>
    <row r="259" ht="15.75" customHeight="1">
      <c r="A259" s="23">
        <v>380.0</v>
      </c>
      <c r="B259" s="24">
        <v>43347.0</v>
      </c>
      <c r="C259" s="25" t="s">
        <v>261</v>
      </c>
      <c r="D259" s="23">
        <v>43.0</v>
      </c>
      <c r="E259" s="23">
        <v>4.0</v>
      </c>
      <c r="F259" s="6">
        <f t="shared" si="2"/>
        <v>1</v>
      </c>
      <c r="G259" s="6">
        <f t="shared" si="3"/>
        <v>1</v>
      </c>
      <c r="H259" s="23">
        <v>1.0</v>
      </c>
      <c r="I259" s="3">
        <v>176.0</v>
      </c>
      <c r="J259" s="23">
        <v>377.0</v>
      </c>
      <c r="K259" s="23">
        <v>3.0</v>
      </c>
      <c r="L259" s="25"/>
      <c r="M259" s="23">
        <v>0.0</v>
      </c>
      <c r="N259" s="25"/>
      <c r="O259" s="25" t="s">
        <v>68</v>
      </c>
      <c r="P259">
        <v>380.0</v>
      </c>
      <c r="Q259">
        <v>4.0</v>
      </c>
      <c r="R259">
        <v>1.0</v>
      </c>
      <c r="S259">
        <v>3.0</v>
      </c>
      <c r="T259">
        <v>1.0</v>
      </c>
      <c r="U259">
        <v>4.0</v>
      </c>
      <c r="V259">
        <v>1.0</v>
      </c>
      <c r="W259" s="5">
        <v>380.0</v>
      </c>
      <c r="X259" s="5">
        <v>3.0</v>
      </c>
      <c r="Y259" s="5">
        <v>7.0</v>
      </c>
      <c r="Z259" s="5">
        <v>7.0</v>
      </c>
      <c r="AA259" s="5">
        <v>7.0</v>
      </c>
      <c r="AB259" s="5">
        <v>7.0</v>
      </c>
      <c r="AC259" s="5">
        <v>7.0</v>
      </c>
      <c r="AD259" s="5">
        <v>6.0</v>
      </c>
      <c r="AE259" s="5">
        <v>2.0</v>
      </c>
      <c r="AF259" s="5">
        <v>6.0</v>
      </c>
      <c r="AG259" s="5">
        <v>2.0</v>
      </c>
      <c r="AH259" s="5">
        <v>6.0</v>
      </c>
      <c r="AI259" s="5">
        <v>5.0</v>
      </c>
      <c r="AJ259" s="5">
        <v>3.0</v>
      </c>
      <c r="AK259" s="5">
        <v>4.0</v>
      </c>
      <c r="AL259" s="5">
        <v>1.0</v>
      </c>
      <c r="AM259" s="5" t="s">
        <v>2724</v>
      </c>
      <c r="AN259" s="5"/>
      <c r="AO259" s="5">
        <v>4.0</v>
      </c>
      <c r="AP259" s="5">
        <v>3.0</v>
      </c>
      <c r="AQ259" s="5">
        <v>2.0</v>
      </c>
      <c r="AR259" s="5">
        <v>2.0</v>
      </c>
      <c r="AS259" s="5">
        <v>2.0</v>
      </c>
      <c r="AT259" s="5">
        <v>0.0</v>
      </c>
      <c r="AU259" s="5">
        <v>1.0</v>
      </c>
      <c r="AV259" s="5">
        <v>5.0</v>
      </c>
      <c r="AW259" s="5">
        <v>5.0</v>
      </c>
      <c r="AX259" s="5">
        <v>5.0</v>
      </c>
      <c r="AY259" s="5">
        <v>5.0</v>
      </c>
      <c r="AZ259" s="5">
        <v>6.0</v>
      </c>
      <c r="BA259" s="5">
        <v>2.0</v>
      </c>
      <c r="BB259" s="5"/>
      <c r="BC259" s="5">
        <v>2.0</v>
      </c>
      <c r="BD259" s="5"/>
      <c r="BE259" s="5" t="s">
        <v>139</v>
      </c>
      <c r="BF259" s="5">
        <v>2.0</v>
      </c>
      <c r="BG259" s="5">
        <v>19.0</v>
      </c>
      <c r="BH259" s="5">
        <v>3.0</v>
      </c>
      <c r="BI259" s="5"/>
      <c r="BJ259" s="5">
        <v>4.0</v>
      </c>
      <c r="BK259" s="5"/>
      <c r="BL259" s="5">
        <v>5.0</v>
      </c>
      <c r="BM259" s="5">
        <v>5.0</v>
      </c>
      <c r="BN259" s="5" t="s">
        <v>202</v>
      </c>
      <c r="BO259" s="5"/>
      <c r="BP259" s="5">
        <v>380.0</v>
      </c>
      <c r="BQ259" s="5">
        <v>3.0</v>
      </c>
      <c r="BR259" s="5">
        <v>2.0</v>
      </c>
      <c r="BS259" s="5">
        <v>4.0</v>
      </c>
      <c r="BT259" s="5">
        <v>2.0</v>
      </c>
      <c r="BU259" s="5">
        <v>4.0</v>
      </c>
      <c r="BV259" s="5">
        <v>3.0</v>
      </c>
      <c r="BW259" s="5">
        <v>4.0</v>
      </c>
      <c r="BX259" s="5">
        <v>3.0</v>
      </c>
      <c r="BY259" s="5">
        <v>4.0</v>
      </c>
      <c r="BZ259" s="5">
        <v>5.0</v>
      </c>
      <c r="CA259" s="5">
        <v>3.0</v>
      </c>
      <c r="CB259" s="5">
        <v>1.0</v>
      </c>
      <c r="CC259" s="5">
        <v>5.0</v>
      </c>
      <c r="CD259" s="5">
        <v>3.0</v>
      </c>
      <c r="CE259" s="5">
        <v>4.0</v>
      </c>
      <c r="CF259" s="5">
        <v>3.0</v>
      </c>
      <c r="CG259" s="5">
        <v>4.0</v>
      </c>
      <c r="CH259" s="5">
        <v>2.0</v>
      </c>
      <c r="CI259" s="5">
        <v>2.0</v>
      </c>
      <c r="CJ259" s="5">
        <v>4.0</v>
      </c>
      <c r="CK259" s="5">
        <v>4.0</v>
      </c>
      <c r="CL259" s="5">
        <v>4.0</v>
      </c>
      <c r="CM259" s="5">
        <v>4.0</v>
      </c>
      <c r="CN259" s="5">
        <v>4.0</v>
      </c>
      <c r="CO259" s="5">
        <v>4.0</v>
      </c>
      <c r="CP259" s="5">
        <v>2.0</v>
      </c>
      <c r="CQ259" s="5">
        <v>3.0</v>
      </c>
      <c r="CR259" s="5">
        <v>5.0</v>
      </c>
      <c r="CS259" s="5">
        <v>3.0</v>
      </c>
      <c r="CT259" s="5">
        <v>4.0</v>
      </c>
      <c r="CU259" s="5">
        <v>3.0</v>
      </c>
      <c r="CV259" s="5">
        <v>4.0</v>
      </c>
      <c r="CW259" s="5">
        <v>3.0</v>
      </c>
      <c r="CX259" s="5">
        <v>4.0</v>
      </c>
      <c r="CY259" s="5">
        <v>3.0</v>
      </c>
      <c r="CZ259" s="5">
        <v>3.0</v>
      </c>
      <c r="DA259" s="5">
        <v>2.0</v>
      </c>
      <c r="DB259" s="5">
        <v>4.0</v>
      </c>
      <c r="DC259" s="5">
        <v>3.0</v>
      </c>
      <c r="DD259" s="5">
        <v>4.0</v>
      </c>
      <c r="DE259" s="5">
        <v>3.0</v>
      </c>
      <c r="DF259" s="5">
        <v>3.0</v>
      </c>
      <c r="DG259" s="5">
        <v>2.0</v>
      </c>
      <c r="DH259" s="5">
        <v>3.0</v>
      </c>
      <c r="DI259" s="5" t="s">
        <v>3617</v>
      </c>
      <c r="DJ259" s="5" t="s">
        <v>3618</v>
      </c>
      <c r="DK259" s="5">
        <f t="shared" si="4"/>
        <v>6.363636364</v>
      </c>
      <c r="DL259" s="5">
        <f t="shared" si="5"/>
        <v>1.25</v>
      </c>
      <c r="DM259" s="5">
        <f t="shared" si="6"/>
        <v>5.25</v>
      </c>
      <c r="DN259" s="5">
        <f t="shared" si="7"/>
        <v>1</v>
      </c>
      <c r="DO259" s="5">
        <f t="shared" ref="DO259:DP259" si="266">IF($K259=1,Q259,IF($K259=2,S259,IF($K259=3,U259)))</f>
        <v>4</v>
      </c>
      <c r="DP259" s="5">
        <f t="shared" si="266"/>
        <v>1</v>
      </c>
      <c r="DQ259" s="5" t="str">
        <f t="shared" si="9"/>
        <v/>
      </c>
      <c r="DR259" s="5" t="str">
        <f t="shared" si="10"/>
        <v/>
      </c>
      <c r="DS259" s="22" t="s">
        <v>3945</v>
      </c>
    </row>
    <row r="260" ht="15.75" customHeight="1">
      <c r="A260" s="23">
        <v>376.0</v>
      </c>
      <c r="B260" s="24">
        <v>43347.0</v>
      </c>
      <c r="C260" s="25" t="s">
        <v>261</v>
      </c>
      <c r="D260" s="23">
        <v>43.0</v>
      </c>
      <c r="E260" s="23">
        <v>4.0</v>
      </c>
      <c r="F260" s="6">
        <f t="shared" si="2"/>
        <v>1</v>
      </c>
      <c r="G260" s="6">
        <f t="shared" si="3"/>
        <v>1</v>
      </c>
      <c r="H260" s="23">
        <v>2.0</v>
      </c>
      <c r="I260" s="3">
        <v>177.0</v>
      </c>
      <c r="J260" s="23">
        <v>378.0</v>
      </c>
      <c r="K260" s="23">
        <v>3.0</v>
      </c>
      <c r="L260" s="25"/>
      <c r="M260" s="23">
        <v>0.0</v>
      </c>
      <c r="N260" s="25"/>
      <c r="O260" s="25" t="s">
        <v>68</v>
      </c>
      <c r="P260">
        <v>376.0</v>
      </c>
      <c r="Q260">
        <v>4.0</v>
      </c>
      <c r="R260">
        <v>0.0</v>
      </c>
      <c r="S260">
        <v>2.0</v>
      </c>
      <c r="T260">
        <v>1.0</v>
      </c>
      <c r="U260">
        <v>2.0</v>
      </c>
      <c r="V260">
        <v>1.0</v>
      </c>
      <c r="W260" s="5">
        <v>376.0</v>
      </c>
      <c r="X260" s="5">
        <v>3.0</v>
      </c>
      <c r="Y260" s="5">
        <v>7.0</v>
      </c>
      <c r="Z260" s="5">
        <v>6.0</v>
      </c>
      <c r="AA260" s="5">
        <v>6.0</v>
      </c>
      <c r="AB260" s="5">
        <v>6.0</v>
      </c>
      <c r="AC260" s="5">
        <v>6.0</v>
      </c>
      <c r="AD260" s="5">
        <v>7.0</v>
      </c>
      <c r="AE260" s="5">
        <v>1.0</v>
      </c>
      <c r="AF260" s="5">
        <v>7.0</v>
      </c>
      <c r="AG260" s="5">
        <v>1.0</v>
      </c>
      <c r="AH260" s="5">
        <v>6.0</v>
      </c>
      <c r="AI260" s="5">
        <v>5.0</v>
      </c>
      <c r="AJ260" s="5">
        <v>2.0</v>
      </c>
      <c r="AK260" s="5">
        <v>3.0</v>
      </c>
      <c r="AL260" s="5">
        <v>2.0</v>
      </c>
      <c r="AM260" s="5"/>
      <c r="AN260" s="5" t="s">
        <v>2706</v>
      </c>
      <c r="AO260" s="5">
        <v>5.0</v>
      </c>
      <c r="AP260" s="5">
        <v>2.0</v>
      </c>
      <c r="AQ260" s="5">
        <v>2.0</v>
      </c>
      <c r="AR260" s="5">
        <v>1.0</v>
      </c>
      <c r="AS260" s="5">
        <v>1.0</v>
      </c>
      <c r="AT260" s="5">
        <v>1.0</v>
      </c>
      <c r="AU260" s="5">
        <v>2.0</v>
      </c>
      <c r="AV260" s="5">
        <v>5.0</v>
      </c>
      <c r="AW260" s="5">
        <v>5.0</v>
      </c>
      <c r="AX260" s="5">
        <v>4.0</v>
      </c>
      <c r="AY260" s="5">
        <v>5.0</v>
      </c>
      <c r="AZ260" s="5">
        <v>5.0</v>
      </c>
      <c r="BA260" s="5">
        <v>2.0</v>
      </c>
      <c r="BB260" s="5"/>
      <c r="BC260" s="5">
        <v>1.0</v>
      </c>
      <c r="BD260" s="5"/>
      <c r="BE260" s="5" t="s">
        <v>139</v>
      </c>
      <c r="BF260" s="5">
        <v>1.0</v>
      </c>
      <c r="BG260" s="5">
        <v>18.0</v>
      </c>
      <c r="BH260" s="5">
        <v>3.0</v>
      </c>
      <c r="BI260" s="5"/>
      <c r="BJ260" s="5">
        <v>1.0</v>
      </c>
      <c r="BK260" s="5"/>
      <c r="BL260" s="5">
        <v>3.0</v>
      </c>
      <c r="BM260" s="5">
        <v>5.0</v>
      </c>
      <c r="BN260" s="5" t="s">
        <v>2707</v>
      </c>
      <c r="BO260" s="5" t="s">
        <v>2708</v>
      </c>
      <c r="BP260" s="5">
        <v>376.0</v>
      </c>
      <c r="BQ260" s="5">
        <v>2.0</v>
      </c>
      <c r="BR260" s="5">
        <v>1.0</v>
      </c>
      <c r="BS260" s="5">
        <v>4.0</v>
      </c>
      <c r="BT260" s="5">
        <v>2.0</v>
      </c>
      <c r="BU260" s="5">
        <v>3.0</v>
      </c>
      <c r="BV260" s="5">
        <v>5.0</v>
      </c>
      <c r="BW260" s="5">
        <v>5.0</v>
      </c>
      <c r="BX260" s="5">
        <v>4.0</v>
      </c>
      <c r="BY260" s="5">
        <v>4.0</v>
      </c>
      <c r="BZ260" s="5">
        <v>4.0</v>
      </c>
      <c r="CA260" s="5">
        <v>3.0</v>
      </c>
      <c r="CB260" s="5">
        <v>1.0</v>
      </c>
      <c r="CC260" s="5">
        <v>4.0</v>
      </c>
      <c r="CD260" s="5">
        <v>4.0</v>
      </c>
      <c r="CE260" s="5">
        <v>4.0</v>
      </c>
      <c r="CF260" s="5">
        <v>4.0</v>
      </c>
      <c r="CG260" s="5">
        <v>4.0</v>
      </c>
      <c r="CH260" s="5">
        <v>4.0</v>
      </c>
      <c r="CI260" s="5">
        <v>4.0</v>
      </c>
      <c r="CJ260" s="5">
        <v>4.0</v>
      </c>
      <c r="CK260" s="5">
        <v>5.0</v>
      </c>
      <c r="CL260" s="5">
        <v>4.0</v>
      </c>
      <c r="CM260" s="5">
        <v>3.0</v>
      </c>
      <c r="CN260" s="5">
        <v>5.0</v>
      </c>
      <c r="CO260" s="5">
        <v>3.0</v>
      </c>
      <c r="CP260" s="5">
        <v>2.0</v>
      </c>
      <c r="CQ260" s="5">
        <v>4.0</v>
      </c>
      <c r="CR260" s="5">
        <v>3.0</v>
      </c>
      <c r="CS260" s="5">
        <v>4.0</v>
      </c>
      <c r="CT260" s="5">
        <v>4.0</v>
      </c>
      <c r="CU260" s="5">
        <v>5.0</v>
      </c>
      <c r="CV260" s="5">
        <v>5.0</v>
      </c>
      <c r="CW260" s="5">
        <v>4.0</v>
      </c>
      <c r="CX260" s="5">
        <v>4.0</v>
      </c>
      <c r="CY260" s="5">
        <v>3.0</v>
      </c>
      <c r="CZ260" s="5">
        <v>1.0</v>
      </c>
      <c r="DA260" s="5">
        <v>2.0</v>
      </c>
      <c r="DB260" s="5">
        <v>4.0</v>
      </c>
      <c r="DC260" s="5">
        <v>4.0</v>
      </c>
      <c r="DD260" s="5">
        <v>5.0</v>
      </c>
      <c r="DE260" s="5">
        <v>4.0</v>
      </c>
      <c r="DF260" s="5">
        <v>4.0</v>
      </c>
      <c r="DG260" s="5">
        <v>5.0</v>
      </c>
      <c r="DH260" s="5">
        <v>2.0</v>
      </c>
      <c r="DI260" s="5" t="s">
        <v>3605</v>
      </c>
      <c r="DJ260" s="5" t="s">
        <v>3606</v>
      </c>
      <c r="DK260" s="5">
        <f t="shared" si="4"/>
        <v>6.363636364</v>
      </c>
      <c r="DL260" s="5">
        <f t="shared" si="5"/>
        <v>1.25</v>
      </c>
      <c r="DM260" s="5">
        <f t="shared" si="6"/>
        <v>4.75</v>
      </c>
      <c r="DN260" s="5">
        <f t="shared" si="7"/>
        <v>1</v>
      </c>
      <c r="DO260" s="5">
        <f t="shared" ref="DO260:DP260" si="267">IF($K260=1,Q260,IF($K260=2,S260,IF($K260=3,U260)))</f>
        <v>2</v>
      </c>
      <c r="DP260" s="5">
        <f t="shared" si="267"/>
        <v>1</v>
      </c>
      <c r="DQ260" s="5">
        <f t="shared" si="9"/>
        <v>3</v>
      </c>
      <c r="DR260" s="5">
        <f t="shared" si="10"/>
        <v>1</v>
      </c>
      <c r="DS260" s="22" t="s">
        <v>3974</v>
      </c>
    </row>
    <row r="261" ht="15.75" customHeight="1">
      <c r="A261" s="23">
        <v>378.0</v>
      </c>
      <c r="B261" s="24">
        <v>43347.0</v>
      </c>
      <c r="C261" s="25" t="s">
        <v>261</v>
      </c>
      <c r="D261" s="23">
        <v>43.0</v>
      </c>
      <c r="E261" s="23">
        <v>4.0</v>
      </c>
      <c r="F261" s="6">
        <f t="shared" si="2"/>
        <v>1</v>
      </c>
      <c r="G261" s="6">
        <f t="shared" si="3"/>
        <v>1</v>
      </c>
      <c r="H261" s="23">
        <v>2.0</v>
      </c>
      <c r="I261" s="3">
        <v>177.0</v>
      </c>
      <c r="J261" s="23">
        <v>376.0</v>
      </c>
      <c r="K261" s="23">
        <v>3.0</v>
      </c>
      <c r="L261" s="25"/>
      <c r="M261" s="23">
        <v>0.0</v>
      </c>
      <c r="N261" s="25"/>
      <c r="O261" s="25" t="s">
        <v>68</v>
      </c>
      <c r="P261">
        <v>378.0</v>
      </c>
      <c r="Q261">
        <v>4.0</v>
      </c>
      <c r="R261">
        <v>1.0</v>
      </c>
      <c r="S261">
        <v>5.0</v>
      </c>
      <c r="T261">
        <v>1.0</v>
      </c>
      <c r="U261">
        <v>5.0</v>
      </c>
      <c r="V261">
        <v>1.0</v>
      </c>
      <c r="W261" s="30">
        <v>378.0</v>
      </c>
      <c r="X261" s="5">
        <v>3.0</v>
      </c>
      <c r="Y261" s="5">
        <v>6.0</v>
      </c>
      <c r="Z261" s="5">
        <v>7.0</v>
      </c>
      <c r="AA261" s="5">
        <v>7.0</v>
      </c>
      <c r="AB261" s="5">
        <v>7.0</v>
      </c>
      <c r="AC261" s="5">
        <v>7.0</v>
      </c>
      <c r="AD261" s="5">
        <v>6.0</v>
      </c>
      <c r="AE261" s="5">
        <v>2.0</v>
      </c>
      <c r="AF261" s="5">
        <v>7.0</v>
      </c>
      <c r="AG261" s="5">
        <v>3.0</v>
      </c>
      <c r="AH261" s="5">
        <v>5.0</v>
      </c>
      <c r="AI261" s="5">
        <v>6.0</v>
      </c>
      <c r="AJ261" s="5">
        <v>3.0</v>
      </c>
      <c r="AK261" s="5">
        <v>4.0</v>
      </c>
      <c r="AL261" s="5">
        <v>1.0</v>
      </c>
      <c r="AM261" s="5" t="s">
        <v>2715</v>
      </c>
      <c r="AN261" s="5"/>
      <c r="AO261" s="5">
        <v>4.0</v>
      </c>
      <c r="AP261" s="5">
        <v>5.0</v>
      </c>
      <c r="AQ261" s="5">
        <v>4.0</v>
      </c>
      <c r="AR261" s="5">
        <v>0.0</v>
      </c>
      <c r="AS261" s="5">
        <v>0.0</v>
      </c>
      <c r="AT261" s="5">
        <v>0.0</v>
      </c>
      <c r="AU261" s="5">
        <v>1.0</v>
      </c>
      <c r="AV261" s="5">
        <v>5.0</v>
      </c>
      <c r="AW261" s="5">
        <v>6.0</v>
      </c>
      <c r="AX261" s="5">
        <v>6.0</v>
      </c>
      <c r="AY261" s="5">
        <v>5.0</v>
      </c>
      <c r="AZ261" s="5">
        <v>6.0</v>
      </c>
      <c r="BA261" s="5">
        <v>2.0</v>
      </c>
      <c r="BB261" s="5"/>
      <c r="BC261" s="5">
        <v>1.0</v>
      </c>
      <c r="BD261" s="5"/>
      <c r="BE261" s="5" t="s">
        <v>139</v>
      </c>
      <c r="BF261" s="5">
        <v>5.0</v>
      </c>
      <c r="BG261" s="5">
        <v>21.0</v>
      </c>
      <c r="BH261" s="5">
        <v>3.0</v>
      </c>
      <c r="BI261" s="5"/>
      <c r="BJ261" s="5">
        <v>1.0</v>
      </c>
      <c r="BK261" s="5"/>
      <c r="BL261" s="5">
        <v>5.0</v>
      </c>
      <c r="BM261" s="5">
        <v>5.0</v>
      </c>
      <c r="BN261" s="5" t="s">
        <v>140</v>
      </c>
      <c r="BO261" s="5" t="s">
        <v>2716</v>
      </c>
      <c r="BP261" s="5">
        <v>378.0</v>
      </c>
      <c r="BQ261" s="5">
        <v>5.0</v>
      </c>
      <c r="BR261" s="5">
        <v>4.0</v>
      </c>
      <c r="BS261" s="5">
        <v>2.0</v>
      </c>
      <c r="BT261" s="5">
        <v>2.0</v>
      </c>
      <c r="BU261" s="5">
        <v>4.0</v>
      </c>
      <c r="BV261" s="5">
        <v>1.0</v>
      </c>
      <c r="BW261" s="5">
        <v>4.0</v>
      </c>
      <c r="BX261" s="5">
        <v>4.0</v>
      </c>
      <c r="BY261" s="5">
        <v>4.0</v>
      </c>
      <c r="BZ261" s="5">
        <v>5.0</v>
      </c>
      <c r="CA261" s="5">
        <v>5.0</v>
      </c>
      <c r="CB261" s="5">
        <v>2.0</v>
      </c>
      <c r="CC261" s="5">
        <v>4.0</v>
      </c>
      <c r="CD261" s="5">
        <v>2.0</v>
      </c>
      <c r="CE261" s="5">
        <v>3.0</v>
      </c>
      <c r="CF261" s="5">
        <v>5.0</v>
      </c>
      <c r="CG261" s="5">
        <v>4.0</v>
      </c>
      <c r="CH261" s="5">
        <v>5.0</v>
      </c>
      <c r="CI261" s="5">
        <v>2.0</v>
      </c>
      <c r="CJ261" s="5">
        <v>4.0</v>
      </c>
      <c r="CK261" s="5">
        <v>1.0</v>
      </c>
      <c r="CL261" s="5">
        <v>4.0</v>
      </c>
      <c r="CM261" s="5">
        <v>4.0</v>
      </c>
      <c r="CN261" s="5">
        <v>4.0</v>
      </c>
      <c r="CO261" s="5">
        <v>4.0</v>
      </c>
      <c r="CP261" s="5">
        <v>4.0</v>
      </c>
      <c r="CQ261" s="5">
        <v>2.0</v>
      </c>
      <c r="CR261" s="5">
        <v>2.0</v>
      </c>
      <c r="CS261" s="5">
        <v>4.0</v>
      </c>
      <c r="CT261" s="5">
        <v>2.0</v>
      </c>
      <c r="CU261" s="5">
        <v>2.0</v>
      </c>
      <c r="CV261" s="5">
        <v>4.0</v>
      </c>
      <c r="CW261" s="5">
        <v>4.0</v>
      </c>
      <c r="CX261" s="5">
        <v>4.0</v>
      </c>
      <c r="CY261" s="5">
        <v>2.0</v>
      </c>
      <c r="CZ261" s="5">
        <v>5.0</v>
      </c>
      <c r="DA261" s="5">
        <v>3.0</v>
      </c>
      <c r="DB261" s="5">
        <v>4.0</v>
      </c>
      <c r="DC261" s="5">
        <v>1.0</v>
      </c>
      <c r="DD261" s="5">
        <v>4.0</v>
      </c>
      <c r="DE261" s="5">
        <v>5.0</v>
      </c>
      <c r="DF261" s="5">
        <v>4.0</v>
      </c>
      <c r="DG261" s="5">
        <v>5.0</v>
      </c>
      <c r="DH261" s="5">
        <v>1.0</v>
      </c>
      <c r="DI261" s="5" t="s">
        <v>3611</v>
      </c>
      <c r="DJ261" s="5" t="s">
        <v>3612</v>
      </c>
      <c r="DK261" s="5">
        <f t="shared" si="4"/>
        <v>6.272727273</v>
      </c>
      <c r="DL261" s="5">
        <f t="shared" si="5"/>
        <v>0.25</v>
      </c>
      <c r="DM261" s="5">
        <f t="shared" si="6"/>
        <v>5.75</v>
      </c>
      <c r="DN261" s="5">
        <f t="shared" si="7"/>
        <v>1</v>
      </c>
      <c r="DO261" s="5">
        <f t="shared" ref="DO261:DP261" si="268">IF($K261=1,Q261,IF($K261=2,S261,IF($K261=3,U261)))</f>
        <v>5</v>
      </c>
      <c r="DP261" s="5">
        <f t="shared" si="268"/>
        <v>1</v>
      </c>
      <c r="DQ261" s="5" t="str">
        <f t="shared" si="9"/>
        <v/>
      </c>
      <c r="DR261" s="5" t="str">
        <f t="shared" si="10"/>
        <v/>
      </c>
      <c r="DS261" s="22" t="s">
        <v>3974</v>
      </c>
    </row>
    <row r="262" ht="15.75" customHeight="1">
      <c r="A262" s="23">
        <v>375.0</v>
      </c>
      <c r="B262" s="24">
        <v>43347.0</v>
      </c>
      <c r="C262" s="25" t="s">
        <v>261</v>
      </c>
      <c r="D262" s="23">
        <v>43.0</v>
      </c>
      <c r="E262" s="23">
        <v>4.0</v>
      </c>
      <c r="F262" s="6">
        <f t="shared" si="2"/>
        <v>1</v>
      </c>
      <c r="G262" s="6">
        <f t="shared" si="3"/>
        <v>1</v>
      </c>
      <c r="H262" s="23">
        <v>3.0</v>
      </c>
      <c r="I262" s="3">
        <v>178.0</v>
      </c>
      <c r="J262" s="23">
        <v>383.0</v>
      </c>
      <c r="K262" s="23">
        <v>2.0</v>
      </c>
      <c r="L262" s="25"/>
      <c r="M262" s="23">
        <v>0.0</v>
      </c>
      <c r="N262" s="25"/>
      <c r="O262" s="25" t="s">
        <v>68</v>
      </c>
      <c r="P262">
        <v>375.0</v>
      </c>
      <c r="Q262">
        <v>5.0</v>
      </c>
      <c r="R262">
        <v>2.0</v>
      </c>
      <c r="S262">
        <v>1.0</v>
      </c>
      <c r="T262">
        <v>2.0</v>
      </c>
      <c r="U262">
        <v>4.0</v>
      </c>
      <c r="V262">
        <v>1.0</v>
      </c>
      <c r="W262" s="5">
        <v>375.0</v>
      </c>
      <c r="X262" s="5">
        <v>2.0</v>
      </c>
      <c r="Y262" s="5">
        <v>5.0</v>
      </c>
      <c r="Z262" s="5">
        <v>6.0</v>
      </c>
      <c r="AA262" s="5">
        <v>6.0</v>
      </c>
      <c r="AB262" s="5">
        <v>6.0</v>
      </c>
      <c r="AC262" s="5">
        <v>6.0</v>
      </c>
      <c r="AD262" s="5">
        <v>3.0</v>
      </c>
      <c r="AE262" s="5">
        <v>1.0</v>
      </c>
      <c r="AF262" s="5">
        <v>6.0</v>
      </c>
      <c r="AG262" s="5">
        <v>5.0</v>
      </c>
      <c r="AH262" s="5">
        <v>5.0</v>
      </c>
      <c r="AI262" s="5">
        <v>5.0</v>
      </c>
      <c r="AJ262" s="5">
        <v>1.0</v>
      </c>
      <c r="AK262" s="5">
        <v>1.0</v>
      </c>
      <c r="AL262" s="5">
        <v>1.0</v>
      </c>
      <c r="AM262" s="5" t="s">
        <v>2701</v>
      </c>
      <c r="AN262" s="5"/>
      <c r="AO262" s="5">
        <v>1.0</v>
      </c>
      <c r="AP262" s="5">
        <v>1.0</v>
      </c>
      <c r="AQ262" s="5">
        <v>2.0</v>
      </c>
      <c r="AR262" s="5">
        <v>0.0</v>
      </c>
      <c r="AS262" s="5">
        <v>0.0</v>
      </c>
      <c r="AT262" s="5">
        <v>0.0</v>
      </c>
      <c r="AU262" s="5">
        <v>1.0</v>
      </c>
      <c r="AV262" s="5">
        <v>6.0</v>
      </c>
      <c r="AW262" s="5">
        <v>6.0</v>
      </c>
      <c r="AX262" s="5">
        <v>6.0</v>
      </c>
      <c r="AY262" s="5">
        <v>6.0</v>
      </c>
      <c r="AZ262" s="5">
        <v>6.0</v>
      </c>
      <c r="BA262" s="5">
        <v>2.0</v>
      </c>
      <c r="BB262" s="5"/>
      <c r="BC262" s="5">
        <v>2.0</v>
      </c>
      <c r="BD262" s="5"/>
      <c r="BE262" s="5" t="s">
        <v>132</v>
      </c>
      <c r="BF262" s="5">
        <v>1.0</v>
      </c>
      <c r="BG262" s="5">
        <v>18.0</v>
      </c>
      <c r="BH262" s="5">
        <v>3.0</v>
      </c>
      <c r="BI262" s="5"/>
      <c r="BJ262" s="5" t="s">
        <v>391</v>
      </c>
      <c r="BK262" s="5" t="s">
        <v>244</v>
      </c>
      <c r="BL262" s="5">
        <v>4.0</v>
      </c>
      <c r="BM262" s="5">
        <v>5.0</v>
      </c>
      <c r="BN262" s="5" t="s">
        <v>133</v>
      </c>
      <c r="BO262" s="5"/>
      <c r="BP262" s="5">
        <v>375.0</v>
      </c>
      <c r="BQ262" s="5">
        <v>3.0</v>
      </c>
      <c r="BR262" s="5">
        <v>3.0</v>
      </c>
      <c r="BS262" s="5">
        <v>5.0</v>
      </c>
      <c r="BT262" s="5">
        <v>5.0</v>
      </c>
      <c r="BU262" s="5">
        <v>5.0</v>
      </c>
      <c r="BV262" s="5">
        <v>4.0</v>
      </c>
      <c r="BW262" s="5">
        <v>5.0</v>
      </c>
      <c r="BX262" s="5">
        <v>3.0</v>
      </c>
      <c r="BY262" s="5">
        <v>2.0</v>
      </c>
      <c r="BZ262" s="5">
        <v>5.0</v>
      </c>
      <c r="CA262" s="5">
        <v>5.0</v>
      </c>
      <c r="CB262" s="5">
        <v>2.0</v>
      </c>
      <c r="CC262" s="5">
        <v>5.0</v>
      </c>
      <c r="CD262" s="5">
        <v>5.0</v>
      </c>
      <c r="CE262" s="5">
        <v>5.0</v>
      </c>
      <c r="CF262" s="5">
        <v>5.0</v>
      </c>
      <c r="CG262" s="5">
        <v>3.0</v>
      </c>
      <c r="CH262" s="5">
        <v>2.0</v>
      </c>
      <c r="CI262" s="5">
        <v>5.0</v>
      </c>
      <c r="CJ262" s="5">
        <v>5.0</v>
      </c>
      <c r="CK262" s="5">
        <v>3.0</v>
      </c>
      <c r="CL262" s="5">
        <v>5.0</v>
      </c>
      <c r="CM262" s="5">
        <v>4.0</v>
      </c>
      <c r="CN262" s="5">
        <v>2.0</v>
      </c>
      <c r="CO262" s="5">
        <v>5.0</v>
      </c>
      <c r="CP262" s="5">
        <v>5.0</v>
      </c>
      <c r="CQ262" s="5">
        <v>1.0</v>
      </c>
      <c r="CR262" s="5">
        <v>5.0</v>
      </c>
      <c r="CS262" s="5">
        <v>5.0</v>
      </c>
      <c r="CT262" s="5">
        <v>5.0</v>
      </c>
      <c r="CU262" s="5">
        <v>4.0</v>
      </c>
      <c r="CV262" s="5">
        <v>5.0</v>
      </c>
      <c r="CW262" s="5">
        <v>5.0</v>
      </c>
      <c r="CX262" s="5">
        <v>2.0</v>
      </c>
      <c r="CY262" s="5">
        <v>4.0</v>
      </c>
      <c r="CZ262" s="5">
        <v>4.0</v>
      </c>
      <c r="DA262" s="5">
        <v>4.0</v>
      </c>
      <c r="DB262" s="5">
        <v>5.0</v>
      </c>
      <c r="DC262" s="5">
        <v>5.0</v>
      </c>
      <c r="DD262" s="5">
        <v>5.0</v>
      </c>
      <c r="DE262" s="5">
        <v>1.0</v>
      </c>
      <c r="DF262" s="5">
        <v>4.0</v>
      </c>
      <c r="DG262" s="5">
        <v>4.0</v>
      </c>
      <c r="DH262" s="5">
        <v>5.0</v>
      </c>
      <c r="DI262" s="5" t="s">
        <v>3603</v>
      </c>
      <c r="DJ262" s="5" t="s">
        <v>156</v>
      </c>
      <c r="DK262" s="5">
        <f t="shared" si="4"/>
        <v>5.272727273</v>
      </c>
      <c r="DL262" s="5">
        <f t="shared" si="5"/>
        <v>0.25</v>
      </c>
      <c r="DM262" s="5">
        <f t="shared" si="6"/>
        <v>6</v>
      </c>
      <c r="DN262" s="5">
        <f t="shared" si="7"/>
        <v>0</v>
      </c>
      <c r="DO262" s="5">
        <f t="shared" ref="DO262:DP262" si="269">IF($K262=1,Q262,IF($K262=2,S262,IF($K262=3,U262)))</f>
        <v>1</v>
      </c>
      <c r="DP262" s="5">
        <f t="shared" si="269"/>
        <v>2</v>
      </c>
      <c r="DQ262" s="5">
        <f t="shared" si="9"/>
        <v>3</v>
      </c>
      <c r="DR262" s="5">
        <f t="shared" si="10"/>
        <v>1.5</v>
      </c>
      <c r="DS262" s="22" t="s">
        <v>4004</v>
      </c>
    </row>
    <row r="263" ht="15.75" customHeight="1">
      <c r="A263" s="23">
        <v>383.0</v>
      </c>
      <c r="B263" s="24">
        <v>43347.0</v>
      </c>
      <c r="C263" s="25" t="s">
        <v>261</v>
      </c>
      <c r="D263" s="23">
        <v>43.0</v>
      </c>
      <c r="E263" s="23">
        <v>4.0</v>
      </c>
      <c r="F263" s="6">
        <f t="shared" si="2"/>
        <v>1</v>
      </c>
      <c r="G263" s="28">
        <f t="shared" si="3"/>
        <v>1</v>
      </c>
      <c r="H263" s="23">
        <v>3.0</v>
      </c>
      <c r="I263" s="3">
        <v>178.0</v>
      </c>
      <c r="J263" s="23">
        <v>375.0</v>
      </c>
      <c r="K263" s="23">
        <v>2.0</v>
      </c>
      <c r="L263" s="25"/>
      <c r="M263" s="23">
        <v>0.0</v>
      </c>
      <c r="N263" s="25"/>
      <c r="O263" s="25" t="s">
        <v>68</v>
      </c>
      <c r="P263">
        <v>383.0</v>
      </c>
      <c r="Q263">
        <v>5.0</v>
      </c>
      <c r="R263">
        <v>1.0</v>
      </c>
      <c r="S263">
        <v>4.0</v>
      </c>
      <c r="T263">
        <v>1.0</v>
      </c>
      <c r="U263">
        <v>6.0</v>
      </c>
      <c r="V263">
        <v>1.0</v>
      </c>
      <c r="W263" s="5">
        <v>383.0</v>
      </c>
      <c r="X263" s="5">
        <v>2.0</v>
      </c>
      <c r="Y263" s="5">
        <v>6.0</v>
      </c>
      <c r="Z263" s="5">
        <v>5.0</v>
      </c>
      <c r="AA263" s="5">
        <v>7.0</v>
      </c>
      <c r="AB263" s="5">
        <v>7.0</v>
      </c>
      <c r="AC263" s="5">
        <v>7.0</v>
      </c>
      <c r="AD263" s="5">
        <v>6.0</v>
      </c>
      <c r="AE263" s="5">
        <v>4.0</v>
      </c>
      <c r="AF263" s="5">
        <v>6.0</v>
      </c>
      <c r="AG263" s="5">
        <v>3.0</v>
      </c>
      <c r="AH263" s="5">
        <v>7.0</v>
      </c>
      <c r="AI263" s="5">
        <v>5.0</v>
      </c>
      <c r="AJ263" s="5">
        <v>2.0</v>
      </c>
      <c r="AK263" s="5">
        <v>5.0</v>
      </c>
      <c r="AL263" s="5">
        <v>1.0</v>
      </c>
      <c r="AM263" s="5" t="s">
        <v>2736</v>
      </c>
      <c r="AN263" s="5"/>
      <c r="AO263" s="5">
        <v>5.0</v>
      </c>
      <c r="AP263" s="5">
        <v>2.0</v>
      </c>
      <c r="AQ263" s="5">
        <v>6.0</v>
      </c>
      <c r="AR263" s="5">
        <v>0.0</v>
      </c>
      <c r="AS263" s="5">
        <v>1.0</v>
      </c>
      <c r="AT263" s="5">
        <v>0.0</v>
      </c>
      <c r="AU263" s="5">
        <v>0.0</v>
      </c>
      <c r="AV263" s="5">
        <v>5.0</v>
      </c>
      <c r="AW263" s="5">
        <v>6.0</v>
      </c>
      <c r="AX263" s="5">
        <v>5.0</v>
      </c>
      <c r="AY263" s="5">
        <v>5.0</v>
      </c>
      <c r="AZ263" s="5">
        <v>6.0</v>
      </c>
      <c r="BA263" s="5">
        <v>2.0</v>
      </c>
      <c r="BB263" s="5"/>
      <c r="BC263" s="5">
        <v>1.0</v>
      </c>
      <c r="BD263" s="5"/>
      <c r="BE263" s="5" t="s">
        <v>139</v>
      </c>
      <c r="BF263" s="5">
        <v>1.0</v>
      </c>
      <c r="BG263" s="5">
        <v>18.0</v>
      </c>
      <c r="BH263" s="5">
        <v>3.0</v>
      </c>
      <c r="BI263" s="5"/>
      <c r="BJ263" s="5">
        <v>4.0</v>
      </c>
      <c r="BK263" s="5"/>
      <c r="BL263" s="5">
        <v>4.0</v>
      </c>
      <c r="BM263" s="5">
        <v>4.0</v>
      </c>
      <c r="BN263" s="5" t="s">
        <v>202</v>
      </c>
      <c r="BO263" s="5"/>
      <c r="BP263" s="5">
        <v>383.0</v>
      </c>
      <c r="BQ263" s="5">
        <v>3.0</v>
      </c>
      <c r="BR263" s="5">
        <v>3.0</v>
      </c>
      <c r="BS263" s="5">
        <v>2.0</v>
      </c>
      <c r="BT263" s="5">
        <v>2.0</v>
      </c>
      <c r="BU263" s="5">
        <v>2.0</v>
      </c>
      <c r="BV263" s="5">
        <v>4.0</v>
      </c>
      <c r="BW263" s="5">
        <v>4.0</v>
      </c>
      <c r="BX263" s="5">
        <v>5.0</v>
      </c>
      <c r="BY263" s="5">
        <v>2.0</v>
      </c>
      <c r="BZ263" s="5">
        <v>4.0</v>
      </c>
      <c r="CA263" s="5">
        <v>1.0</v>
      </c>
      <c r="CB263" s="5">
        <v>2.0</v>
      </c>
      <c r="CC263" s="5">
        <v>4.0</v>
      </c>
      <c r="CD263" s="5">
        <v>5.0</v>
      </c>
      <c r="CE263" s="5">
        <v>4.0</v>
      </c>
      <c r="CF263" s="5">
        <v>2.0</v>
      </c>
      <c r="CG263" s="5">
        <v>4.0</v>
      </c>
      <c r="CH263" s="5">
        <v>5.0</v>
      </c>
      <c r="CI263" s="5">
        <v>4.0</v>
      </c>
      <c r="CJ263" s="5">
        <v>4.0</v>
      </c>
      <c r="CK263" s="5">
        <v>4.0</v>
      </c>
      <c r="CL263" s="5">
        <v>4.0</v>
      </c>
      <c r="CM263" s="5">
        <v>4.0</v>
      </c>
      <c r="CN263" s="5">
        <v>4.0</v>
      </c>
      <c r="CO263" s="5">
        <v>1.0</v>
      </c>
      <c r="CP263" s="5">
        <v>2.0</v>
      </c>
      <c r="CQ263" s="5">
        <v>4.0</v>
      </c>
      <c r="CR263" s="5">
        <v>4.0</v>
      </c>
      <c r="CS263" s="5">
        <v>4.0</v>
      </c>
      <c r="CT263" s="5">
        <v>3.0</v>
      </c>
      <c r="CU263" s="5">
        <v>5.0</v>
      </c>
      <c r="CV263" s="5">
        <v>4.0</v>
      </c>
      <c r="CW263" s="5">
        <v>2.0</v>
      </c>
      <c r="CX263" s="5">
        <v>3.0</v>
      </c>
      <c r="CY263" s="5">
        <v>3.0</v>
      </c>
      <c r="CZ263" s="5">
        <v>2.0</v>
      </c>
      <c r="DA263" s="5">
        <v>4.0</v>
      </c>
      <c r="DB263" s="5">
        <v>3.0</v>
      </c>
      <c r="DC263" s="5">
        <v>4.0</v>
      </c>
      <c r="DD263" s="5">
        <v>4.0</v>
      </c>
      <c r="DE263" s="5">
        <v>5.0</v>
      </c>
      <c r="DF263" s="5">
        <v>4.0</v>
      </c>
      <c r="DG263" s="5">
        <v>2.0</v>
      </c>
      <c r="DH263" s="5">
        <v>1.0</v>
      </c>
      <c r="DI263" s="5" t="s">
        <v>3627</v>
      </c>
      <c r="DJ263" s="5" t="s">
        <v>3628</v>
      </c>
      <c r="DK263" s="5">
        <f t="shared" si="4"/>
        <v>5.909090909</v>
      </c>
      <c r="DL263" s="5">
        <f t="shared" si="5"/>
        <v>0.25</v>
      </c>
      <c r="DM263" s="5">
        <f t="shared" si="6"/>
        <v>5.5</v>
      </c>
      <c r="DN263" s="5">
        <f t="shared" si="7"/>
        <v>3</v>
      </c>
      <c r="DO263" s="5">
        <f t="shared" ref="DO263:DP263" si="270">IF($K263=1,Q263,IF($K263=2,S263,IF($K263=3,U263)))</f>
        <v>4</v>
      </c>
      <c r="DP263" s="5">
        <f t="shared" si="270"/>
        <v>1</v>
      </c>
      <c r="DQ263" s="5" t="str">
        <f t="shared" si="9"/>
        <v/>
      </c>
      <c r="DR263" s="5" t="str">
        <f t="shared" si="10"/>
        <v/>
      </c>
      <c r="DS263" s="22" t="s">
        <v>4004</v>
      </c>
    </row>
    <row r="264" ht="15.75" customHeight="1">
      <c r="A264" s="23">
        <v>379.0</v>
      </c>
      <c r="B264" s="24">
        <v>43347.0</v>
      </c>
      <c r="C264" s="25" t="s">
        <v>261</v>
      </c>
      <c r="D264" s="23">
        <v>43.0</v>
      </c>
      <c r="E264" s="23">
        <v>4.0</v>
      </c>
      <c r="F264" s="6">
        <f t="shared" si="2"/>
        <v>1</v>
      </c>
      <c r="G264" s="6">
        <f t="shared" si="3"/>
        <v>1</v>
      </c>
      <c r="H264" s="23">
        <v>4.0</v>
      </c>
      <c r="I264" s="3">
        <v>179.0</v>
      </c>
      <c r="J264" s="23">
        <v>381.0</v>
      </c>
      <c r="K264" s="23">
        <v>1.0</v>
      </c>
      <c r="L264" s="25"/>
      <c r="M264" s="23">
        <v>0.0</v>
      </c>
      <c r="N264" s="25"/>
      <c r="O264" s="25" t="s">
        <v>68</v>
      </c>
      <c r="P264">
        <v>379.0</v>
      </c>
      <c r="Q264">
        <v>6.0</v>
      </c>
      <c r="R264">
        <v>1.0</v>
      </c>
      <c r="S264">
        <v>3.0</v>
      </c>
      <c r="T264">
        <v>1.0</v>
      </c>
      <c r="U264">
        <v>6.0</v>
      </c>
      <c r="V264">
        <v>2.0</v>
      </c>
      <c r="W264" s="5">
        <v>379.0</v>
      </c>
      <c r="X264" s="5">
        <v>1.0</v>
      </c>
      <c r="Y264" s="5">
        <v>5.0</v>
      </c>
      <c r="Z264" s="5">
        <v>7.0</v>
      </c>
      <c r="AA264" s="5">
        <v>6.0</v>
      </c>
      <c r="AB264" s="5">
        <v>5.0</v>
      </c>
      <c r="AC264" s="5">
        <v>6.0</v>
      </c>
      <c r="AD264" s="5">
        <v>6.0</v>
      </c>
      <c r="AE264" s="5">
        <v>2.0</v>
      </c>
      <c r="AF264" s="5">
        <v>6.0</v>
      </c>
      <c r="AG264" s="5">
        <v>1.0</v>
      </c>
      <c r="AH264" s="5">
        <v>6.0</v>
      </c>
      <c r="AI264" s="5">
        <v>5.0</v>
      </c>
      <c r="AJ264" s="5">
        <v>2.0</v>
      </c>
      <c r="AK264" s="5">
        <v>2.0</v>
      </c>
      <c r="AL264" s="5">
        <v>1.0</v>
      </c>
      <c r="AM264" s="5" t="s">
        <v>2719</v>
      </c>
      <c r="AN264" s="5"/>
      <c r="AO264" s="5">
        <v>6.0</v>
      </c>
      <c r="AP264" s="5">
        <v>3.0</v>
      </c>
      <c r="AQ264" s="5">
        <v>6.0</v>
      </c>
      <c r="AR264" s="5">
        <v>2.0</v>
      </c>
      <c r="AS264" s="5">
        <v>0.0</v>
      </c>
      <c r="AT264" s="5">
        <v>0.0</v>
      </c>
      <c r="AU264" s="5">
        <v>1.0</v>
      </c>
      <c r="AV264" s="5">
        <v>5.0</v>
      </c>
      <c r="AW264" s="5">
        <v>5.0</v>
      </c>
      <c r="AX264" s="5">
        <v>4.0</v>
      </c>
      <c r="AY264" s="5">
        <v>5.0</v>
      </c>
      <c r="AZ264" s="5">
        <v>6.0</v>
      </c>
      <c r="BA264" s="5">
        <v>2.0</v>
      </c>
      <c r="BB264" s="5"/>
      <c r="BC264" s="5">
        <v>1.0</v>
      </c>
      <c r="BD264" s="5"/>
      <c r="BE264" s="5" t="s">
        <v>132</v>
      </c>
      <c r="BF264" s="5">
        <v>2.0</v>
      </c>
      <c r="BG264" s="5">
        <v>20.0</v>
      </c>
      <c r="BH264" s="5">
        <v>3.0</v>
      </c>
      <c r="BI264" s="5"/>
      <c r="BJ264" s="5" t="s">
        <v>548</v>
      </c>
      <c r="BK264" s="5"/>
      <c r="BL264" s="5">
        <v>4.0</v>
      </c>
      <c r="BM264" s="5">
        <v>5.0</v>
      </c>
      <c r="BN264" s="5" t="s">
        <v>133</v>
      </c>
      <c r="BO264" s="5"/>
      <c r="BP264" s="5">
        <v>379.0</v>
      </c>
      <c r="BQ264" s="5">
        <v>2.0</v>
      </c>
      <c r="BR264" s="5">
        <v>4.0</v>
      </c>
      <c r="BS264" s="5">
        <v>4.0</v>
      </c>
      <c r="BT264" s="5">
        <v>4.0</v>
      </c>
      <c r="BU264" s="5">
        <v>4.0</v>
      </c>
      <c r="BV264" s="5">
        <v>4.0</v>
      </c>
      <c r="BW264" s="5">
        <v>4.0</v>
      </c>
      <c r="BX264" s="5">
        <v>4.0</v>
      </c>
      <c r="BY264" s="5">
        <v>2.0</v>
      </c>
      <c r="BZ264" s="5">
        <v>5.0</v>
      </c>
      <c r="CA264" s="5">
        <v>2.0</v>
      </c>
      <c r="CB264" s="5">
        <v>2.0</v>
      </c>
      <c r="CC264" s="5">
        <v>4.0</v>
      </c>
      <c r="CD264" s="5">
        <v>3.0</v>
      </c>
      <c r="CE264" s="5">
        <v>3.0</v>
      </c>
      <c r="CF264" s="5">
        <v>3.0</v>
      </c>
      <c r="CG264" s="5">
        <v>4.0</v>
      </c>
      <c r="CH264" s="5">
        <v>2.0</v>
      </c>
      <c r="CI264" s="5">
        <v>3.0</v>
      </c>
      <c r="CJ264" s="5">
        <v>4.0</v>
      </c>
      <c r="CK264" s="5">
        <v>4.0</v>
      </c>
      <c r="CL264" s="5">
        <v>4.0</v>
      </c>
      <c r="CM264" s="5">
        <v>2.0</v>
      </c>
      <c r="CN264" s="5">
        <v>4.0</v>
      </c>
      <c r="CO264" s="5">
        <v>4.0</v>
      </c>
      <c r="CP264" s="5">
        <v>2.0</v>
      </c>
      <c r="CQ264" s="5">
        <v>4.0</v>
      </c>
      <c r="CR264" s="5">
        <v>4.0</v>
      </c>
      <c r="CS264" s="5">
        <v>2.0</v>
      </c>
      <c r="CT264" s="5">
        <v>5.0</v>
      </c>
      <c r="CU264" s="5">
        <v>4.0</v>
      </c>
      <c r="CV264" s="5">
        <v>3.0</v>
      </c>
      <c r="CW264" s="5">
        <v>3.0</v>
      </c>
      <c r="CX264" s="5">
        <v>2.0</v>
      </c>
      <c r="CY264" s="5">
        <v>2.0</v>
      </c>
      <c r="CZ264" s="5">
        <v>2.0</v>
      </c>
      <c r="DA264" s="5">
        <v>2.0</v>
      </c>
      <c r="DB264" s="5">
        <v>2.0</v>
      </c>
      <c r="DC264" s="5">
        <v>5.0</v>
      </c>
      <c r="DD264" s="5">
        <v>4.0</v>
      </c>
      <c r="DE264" s="5">
        <v>2.0</v>
      </c>
      <c r="DF264" s="5">
        <v>4.0</v>
      </c>
      <c r="DG264" s="5">
        <v>3.0</v>
      </c>
      <c r="DH264" s="5">
        <v>3.0</v>
      </c>
      <c r="DI264" s="5" t="s">
        <v>3614</v>
      </c>
      <c r="DJ264" s="5" t="s">
        <v>3615</v>
      </c>
      <c r="DK264" s="5">
        <f t="shared" si="4"/>
        <v>5.909090909</v>
      </c>
      <c r="DL264" s="5">
        <f t="shared" si="5"/>
        <v>0.75</v>
      </c>
      <c r="DM264" s="5">
        <f t="shared" si="6"/>
        <v>5</v>
      </c>
      <c r="DN264" s="5">
        <f t="shared" si="7"/>
        <v>0</v>
      </c>
      <c r="DO264" s="5">
        <f t="shared" ref="DO264:DP264" si="271">IF($K264=1,Q264,IF($K264=2,S264,IF($K264=3,U264)))</f>
        <v>6</v>
      </c>
      <c r="DP264" s="5">
        <f t="shared" si="271"/>
        <v>1</v>
      </c>
      <c r="DQ264" s="5">
        <f t="shared" si="9"/>
        <v>3</v>
      </c>
      <c r="DR264" s="5">
        <f t="shared" si="10"/>
        <v>1</v>
      </c>
      <c r="DS264" s="22" t="s">
        <v>4033</v>
      </c>
    </row>
    <row r="265" ht="15.75" customHeight="1">
      <c r="A265" s="23">
        <v>381.0</v>
      </c>
      <c r="B265" s="24">
        <v>43347.0</v>
      </c>
      <c r="C265" s="25" t="s">
        <v>261</v>
      </c>
      <c r="D265" s="23">
        <v>43.0</v>
      </c>
      <c r="E265" s="23">
        <v>4.0</v>
      </c>
      <c r="F265" s="6">
        <f t="shared" si="2"/>
        <v>1</v>
      </c>
      <c r="G265" s="6">
        <f t="shared" si="3"/>
        <v>1</v>
      </c>
      <c r="H265" s="23">
        <v>4.0</v>
      </c>
      <c r="I265" s="3">
        <v>179.0</v>
      </c>
      <c r="J265" s="23">
        <v>379.0</v>
      </c>
      <c r="K265" s="23">
        <v>1.0</v>
      </c>
      <c r="L265" s="25"/>
      <c r="M265" s="23">
        <v>0.0</v>
      </c>
      <c r="N265" s="25"/>
      <c r="O265" s="25" t="s">
        <v>68</v>
      </c>
      <c r="P265">
        <v>381.0</v>
      </c>
      <c r="Q265">
        <v>3.0</v>
      </c>
      <c r="R265">
        <v>1.0</v>
      </c>
      <c r="S265">
        <v>4.0</v>
      </c>
      <c r="T265">
        <v>1.0</v>
      </c>
      <c r="U265">
        <v>4.0</v>
      </c>
      <c r="V265">
        <v>1.0</v>
      </c>
      <c r="W265" s="5">
        <v>381.0</v>
      </c>
      <c r="X265" s="5">
        <v>1.0</v>
      </c>
      <c r="Y265" s="5">
        <v>7.0</v>
      </c>
      <c r="Z265" s="5">
        <v>7.0</v>
      </c>
      <c r="AA265" s="5">
        <v>7.0</v>
      </c>
      <c r="AB265" s="5">
        <v>7.0</v>
      </c>
      <c r="AC265" s="5">
        <v>7.0</v>
      </c>
      <c r="AD265" s="5">
        <v>6.0</v>
      </c>
      <c r="AE265" s="5">
        <v>2.0</v>
      </c>
      <c r="AF265" s="5">
        <v>6.0</v>
      </c>
      <c r="AG265" s="5">
        <v>2.0</v>
      </c>
      <c r="AH265" s="5">
        <v>6.0</v>
      </c>
      <c r="AI265" s="5">
        <v>5.0</v>
      </c>
      <c r="AJ265" s="5">
        <v>4.0</v>
      </c>
      <c r="AK265" s="5">
        <v>5.0</v>
      </c>
      <c r="AL265" s="5">
        <v>1.0</v>
      </c>
      <c r="AM265" s="5" t="s">
        <v>2727</v>
      </c>
      <c r="AN265" s="5"/>
      <c r="AO265" s="5">
        <v>5.0</v>
      </c>
      <c r="AP265" s="5">
        <v>4.0</v>
      </c>
      <c r="AQ265" s="5">
        <v>3.0</v>
      </c>
      <c r="AR265" s="5">
        <v>3.0</v>
      </c>
      <c r="AS265" s="5">
        <v>2.0</v>
      </c>
      <c r="AT265" s="5">
        <v>2.0</v>
      </c>
      <c r="AU265" s="5">
        <v>3.0</v>
      </c>
      <c r="AV265" s="5">
        <v>5.0</v>
      </c>
      <c r="AW265" s="5">
        <v>5.0</v>
      </c>
      <c r="AX265" s="5">
        <v>5.0</v>
      </c>
      <c r="AY265" s="5">
        <v>5.0</v>
      </c>
      <c r="AZ265" s="5">
        <v>5.0</v>
      </c>
      <c r="BA265" s="5">
        <v>2.0</v>
      </c>
      <c r="BB265" s="5"/>
      <c r="BC265" s="5">
        <v>2.0</v>
      </c>
      <c r="BD265" s="5"/>
      <c r="BE265" s="5" t="s">
        <v>139</v>
      </c>
      <c r="BF265" s="5">
        <v>1.0</v>
      </c>
      <c r="BG265" s="5">
        <v>18.0</v>
      </c>
      <c r="BH265" s="5">
        <v>3.0</v>
      </c>
      <c r="BI265" s="5"/>
      <c r="BJ265" s="5">
        <v>4.0</v>
      </c>
      <c r="BK265" s="5"/>
      <c r="BL265" s="5">
        <v>4.0</v>
      </c>
      <c r="BM265" s="5">
        <v>5.0</v>
      </c>
      <c r="BN265" s="5" t="s">
        <v>202</v>
      </c>
      <c r="BO265" s="5" t="s">
        <v>2729</v>
      </c>
      <c r="BP265" s="5">
        <v>381.0</v>
      </c>
      <c r="BQ265" s="5">
        <v>3.0</v>
      </c>
      <c r="BR265" s="5">
        <v>2.0</v>
      </c>
      <c r="BS265" s="5">
        <v>4.0</v>
      </c>
      <c r="BT265" s="5">
        <v>3.0</v>
      </c>
      <c r="BU265" s="5">
        <v>4.0</v>
      </c>
      <c r="BV265" s="5">
        <v>3.0</v>
      </c>
      <c r="BW265" s="5">
        <v>3.0</v>
      </c>
      <c r="BX265" s="5">
        <v>4.0</v>
      </c>
      <c r="BY265" s="5">
        <v>4.0</v>
      </c>
      <c r="BZ265" s="5">
        <v>5.0</v>
      </c>
      <c r="CA265" s="5">
        <v>3.0</v>
      </c>
      <c r="CB265" s="5">
        <v>2.0</v>
      </c>
      <c r="CC265" s="5">
        <v>3.0</v>
      </c>
      <c r="CD265" s="5">
        <v>2.0</v>
      </c>
      <c r="CE265" s="5">
        <v>4.0</v>
      </c>
      <c r="CF265" s="5">
        <v>4.0</v>
      </c>
      <c r="CG265" s="5">
        <v>3.0</v>
      </c>
      <c r="CH265" s="5">
        <v>4.0</v>
      </c>
      <c r="CI265" s="5">
        <v>3.0</v>
      </c>
      <c r="CJ265" s="5">
        <v>5.0</v>
      </c>
      <c r="CK265" s="5">
        <v>3.0</v>
      </c>
      <c r="CL265" s="5">
        <v>4.0</v>
      </c>
      <c r="CM265" s="5">
        <v>3.0</v>
      </c>
      <c r="CN265" s="5">
        <v>3.0</v>
      </c>
      <c r="CO265" s="5">
        <v>4.0</v>
      </c>
      <c r="CP265" s="5">
        <v>4.0</v>
      </c>
      <c r="CQ265" s="5">
        <v>3.0</v>
      </c>
      <c r="CR265" s="5">
        <v>3.0</v>
      </c>
      <c r="CS265" s="5">
        <v>3.0</v>
      </c>
      <c r="CT265" s="5">
        <v>5.0</v>
      </c>
      <c r="CU265" s="5">
        <v>3.0</v>
      </c>
      <c r="CV265" s="5">
        <v>4.0</v>
      </c>
      <c r="CW265" s="5">
        <v>3.0</v>
      </c>
      <c r="CX265" s="5">
        <v>4.0</v>
      </c>
      <c r="CY265" s="5">
        <v>2.0</v>
      </c>
      <c r="CZ265" s="5">
        <v>4.0</v>
      </c>
      <c r="DA265" s="5">
        <v>1.0</v>
      </c>
      <c r="DB265" s="5">
        <v>2.0</v>
      </c>
      <c r="DC265" s="5">
        <v>3.0</v>
      </c>
      <c r="DD265" s="5">
        <v>5.0</v>
      </c>
      <c r="DE265" s="5">
        <v>1.0</v>
      </c>
      <c r="DF265" s="5">
        <v>4.0</v>
      </c>
      <c r="DG265" s="5">
        <v>3.0</v>
      </c>
      <c r="DH265" s="5">
        <v>5.0</v>
      </c>
      <c r="DI265" s="5" t="s">
        <v>3621</v>
      </c>
      <c r="DJ265" s="5" t="s">
        <v>3622</v>
      </c>
      <c r="DK265" s="5">
        <f t="shared" si="4"/>
        <v>6.363636364</v>
      </c>
      <c r="DL265" s="5">
        <f t="shared" si="5"/>
        <v>2.5</v>
      </c>
      <c r="DM265" s="5">
        <f t="shared" si="6"/>
        <v>5</v>
      </c>
      <c r="DN265" s="5">
        <f t="shared" si="7"/>
        <v>1</v>
      </c>
      <c r="DO265" s="5">
        <f t="shared" ref="DO265:DP265" si="272">IF($K265=1,Q265,IF($K265=2,S265,IF($K265=3,U265)))</f>
        <v>3</v>
      </c>
      <c r="DP265" s="5">
        <f t="shared" si="272"/>
        <v>1</v>
      </c>
      <c r="DQ265" s="5" t="str">
        <f t="shared" si="9"/>
        <v/>
      </c>
      <c r="DR265" s="5" t="str">
        <f t="shared" si="10"/>
        <v/>
      </c>
      <c r="DS265" s="22" t="s">
        <v>4033</v>
      </c>
    </row>
    <row r="266" ht="15.75" customHeight="1">
      <c r="A266" s="23">
        <v>382.0</v>
      </c>
      <c r="B266" s="24">
        <v>43347.0</v>
      </c>
      <c r="C266" s="25" t="s">
        <v>261</v>
      </c>
      <c r="D266" s="23">
        <v>43.0</v>
      </c>
      <c r="E266" s="23">
        <v>4.0</v>
      </c>
      <c r="F266" s="6">
        <f t="shared" si="2"/>
        <v>1</v>
      </c>
      <c r="G266" s="6">
        <f t="shared" si="3"/>
        <v>1</v>
      </c>
      <c r="H266" s="23">
        <v>5.0</v>
      </c>
      <c r="I266" s="3">
        <v>180.0</v>
      </c>
      <c r="J266" s="23">
        <v>385.0</v>
      </c>
      <c r="K266" s="23">
        <v>1.0</v>
      </c>
      <c r="L266" s="25"/>
      <c r="M266" s="23">
        <v>0.0</v>
      </c>
      <c r="N266" s="25"/>
      <c r="O266" s="25" t="s">
        <v>68</v>
      </c>
      <c r="P266">
        <v>382.0</v>
      </c>
      <c r="Q266">
        <v>2.0</v>
      </c>
      <c r="R266">
        <v>1.0</v>
      </c>
      <c r="S266">
        <v>4.0</v>
      </c>
      <c r="T266">
        <v>1.0</v>
      </c>
      <c r="U266">
        <v>1.0</v>
      </c>
      <c r="V266">
        <v>2.0</v>
      </c>
      <c r="W266" s="5">
        <v>382.0</v>
      </c>
      <c r="X266" s="5">
        <v>1.0</v>
      </c>
      <c r="Y266" s="5">
        <v>6.0</v>
      </c>
      <c r="Z266" s="5">
        <v>6.0</v>
      </c>
      <c r="AA266" s="5">
        <v>6.0</v>
      </c>
      <c r="AB266" s="5">
        <v>6.0</v>
      </c>
      <c r="AC266" s="5">
        <v>5.0</v>
      </c>
      <c r="AD266" s="5">
        <v>6.0</v>
      </c>
      <c r="AE266" s="5">
        <v>2.0</v>
      </c>
      <c r="AF266" s="5">
        <v>6.0</v>
      </c>
      <c r="AG266" s="5">
        <v>2.0</v>
      </c>
      <c r="AH266" s="5">
        <v>6.0</v>
      </c>
      <c r="AI266" s="5">
        <v>5.0</v>
      </c>
      <c r="AJ266" s="5">
        <v>2.0</v>
      </c>
      <c r="AK266" s="5">
        <v>3.0</v>
      </c>
      <c r="AL266" s="5">
        <v>1.0</v>
      </c>
      <c r="AM266" s="5" t="s">
        <v>2731</v>
      </c>
      <c r="AN266" s="5"/>
      <c r="AO266" s="5">
        <v>4.0</v>
      </c>
      <c r="AP266" s="5">
        <v>4.0</v>
      </c>
      <c r="AQ266" s="5">
        <v>1.0</v>
      </c>
      <c r="AR266" s="5">
        <v>3.0</v>
      </c>
      <c r="AS266" s="5">
        <v>3.0</v>
      </c>
      <c r="AT266" s="5">
        <v>3.0</v>
      </c>
      <c r="AU266" s="5">
        <v>2.0</v>
      </c>
      <c r="AV266" s="5">
        <v>5.0</v>
      </c>
      <c r="AW266" s="5">
        <v>4.0</v>
      </c>
      <c r="AX266" s="5">
        <v>5.0</v>
      </c>
      <c r="AY266" s="5">
        <v>5.0</v>
      </c>
      <c r="AZ266" s="5">
        <v>4.0</v>
      </c>
      <c r="BA266" s="5">
        <v>2.0</v>
      </c>
      <c r="BB266" s="5"/>
      <c r="BC266" s="5">
        <v>2.0</v>
      </c>
      <c r="BD266" s="5"/>
      <c r="BE266" s="5" t="s">
        <v>139</v>
      </c>
      <c r="BF266" s="5">
        <v>4.0</v>
      </c>
      <c r="BG266" s="5">
        <v>21.0</v>
      </c>
      <c r="BH266" s="5">
        <v>3.0</v>
      </c>
      <c r="BI266" s="5"/>
      <c r="BJ266" s="5">
        <v>4.0</v>
      </c>
      <c r="BK266" s="5"/>
      <c r="BL266" s="5">
        <v>3.0</v>
      </c>
      <c r="BM266" s="5">
        <v>4.0</v>
      </c>
      <c r="BN266" s="5" t="s">
        <v>140</v>
      </c>
      <c r="BO266" s="5"/>
      <c r="BP266" s="5">
        <v>382.0</v>
      </c>
      <c r="BQ266" s="5">
        <v>3.0</v>
      </c>
      <c r="BR266" s="5">
        <v>3.0</v>
      </c>
      <c r="BS266" s="5">
        <v>5.0</v>
      </c>
      <c r="BT266" s="5">
        <v>3.0</v>
      </c>
      <c r="BU266" s="5">
        <v>5.0</v>
      </c>
      <c r="BV266" s="5">
        <v>3.0</v>
      </c>
      <c r="BW266" s="5">
        <v>5.0</v>
      </c>
      <c r="BX266" s="5">
        <v>4.0</v>
      </c>
      <c r="BY266" s="5">
        <v>3.0</v>
      </c>
      <c r="BZ266" s="5">
        <v>5.0</v>
      </c>
      <c r="CA266" s="5">
        <v>4.0</v>
      </c>
      <c r="CB266" s="5">
        <v>1.0</v>
      </c>
      <c r="CC266" s="5">
        <v>5.0</v>
      </c>
      <c r="CD266" s="5">
        <v>3.0</v>
      </c>
      <c r="CE266" s="5">
        <v>4.0</v>
      </c>
      <c r="CF266" s="5">
        <v>4.0</v>
      </c>
      <c r="CG266" s="5">
        <v>3.0</v>
      </c>
      <c r="CH266" s="5">
        <v>3.0</v>
      </c>
      <c r="CI266" s="5">
        <v>4.0</v>
      </c>
      <c r="CJ266" s="5">
        <v>5.0</v>
      </c>
      <c r="CK266" s="5">
        <v>4.0</v>
      </c>
      <c r="CL266" s="5">
        <v>5.0</v>
      </c>
      <c r="CM266" s="5">
        <v>3.0</v>
      </c>
      <c r="CN266" s="5">
        <v>4.0</v>
      </c>
      <c r="CO266" s="5">
        <v>5.0</v>
      </c>
      <c r="CP266" s="5">
        <v>3.0</v>
      </c>
      <c r="CQ266" s="5">
        <v>2.0</v>
      </c>
      <c r="CR266" s="5">
        <v>4.0</v>
      </c>
      <c r="CS266" s="5">
        <v>3.0</v>
      </c>
      <c r="CT266" s="5">
        <v>5.0</v>
      </c>
      <c r="CU266" s="5">
        <v>4.0</v>
      </c>
      <c r="CV266" s="5">
        <v>5.0</v>
      </c>
      <c r="CW266" s="5">
        <v>4.0</v>
      </c>
      <c r="CX266" s="5">
        <v>3.0</v>
      </c>
      <c r="CY266" s="5">
        <v>3.0</v>
      </c>
      <c r="CZ266" s="5">
        <v>3.0</v>
      </c>
      <c r="DA266" s="5">
        <v>1.0</v>
      </c>
      <c r="DB266" s="5">
        <v>4.0</v>
      </c>
      <c r="DC266" s="5">
        <v>3.0</v>
      </c>
      <c r="DD266" s="5">
        <v>5.0</v>
      </c>
      <c r="DE266" s="5">
        <v>1.0</v>
      </c>
      <c r="DF266" s="5">
        <v>5.0</v>
      </c>
      <c r="DG266" s="5">
        <v>3.0</v>
      </c>
      <c r="DH266" s="5">
        <v>5.0</v>
      </c>
      <c r="DI266" s="5" t="s">
        <v>3624</v>
      </c>
      <c r="DJ266" s="5" t="s">
        <v>3625</v>
      </c>
      <c r="DK266" s="5">
        <f t="shared" si="4"/>
        <v>5.818181818</v>
      </c>
      <c r="DL266" s="5">
        <f t="shared" si="5"/>
        <v>2.75</v>
      </c>
      <c r="DM266" s="5">
        <f t="shared" si="6"/>
        <v>4.5</v>
      </c>
      <c r="DN266" s="5">
        <f t="shared" si="7"/>
        <v>1</v>
      </c>
      <c r="DO266" s="5">
        <f t="shared" ref="DO266:DP266" si="273">IF($K266=1,Q266,IF($K266=2,S266,IF($K266=3,U266)))</f>
        <v>2</v>
      </c>
      <c r="DP266" s="5">
        <f t="shared" si="273"/>
        <v>1</v>
      </c>
      <c r="DQ266" s="5">
        <f t="shared" si="9"/>
        <v>3</v>
      </c>
      <c r="DR266" s="5">
        <f t="shared" si="10"/>
        <v>1</v>
      </c>
      <c r="DS266" s="22" t="s">
        <v>4066</v>
      </c>
    </row>
    <row r="267" ht="15.75" customHeight="1">
      <c r="A267" s="23">
        <v>385.0</v>
      </c>
      <c r="B267" s="24">
        <v>43347.0</v>
      </c>
      <c r="C267" s="25" t="s">
        <v>261</v>
      </c>
      <c r="D267" s="23">
        <v>43.0</v>
      </c>
      <c r="E267" s="23">
        <v>4.0</v>
      </c>
      <c r="F267" s="6">
        <f t="shared" si="2"/>
        <v>1</v>
      </c>
      <c r="G267" s="6">
        <f t="shared" si="3"/>
        <v>1</v>
      </c>
      <c r="H267" s="23">
        <v>5.0</v>
      </c>
      <c r="I267" s="3">
        <v>180.0</v>
      </c>
      <c r="J267" s="23">
        <v>382.0</v>
      </c>
      <c r="K267" s="23">
        <v>1.0</v>
      </c>
      <c r="L267" s="25"/>
      <c r="M267" s="23">
        <v>0.0</v>
      </c>
      <c r="N267" s="25"/>
      <c r="O267" s="25" t="s">
        <v>68</v>
      </c>
      <c r="P267">
        <v>385.0</v>
      </c>
      <c r="Q267">
        <v>5.0</v>
      </c>
      <c r="R267">
        <v>1.0</v>
      </c>
      <c r="S267">
        <v>3.0</v>
      </c>
      <c r="T267">
        <v>1.0</v>
      </c>
      <c r="U267">
        <v>3.0</v>
      </c>
      <c r="V267">
        <v>1.0</v>
      </c>
      <c r="W267" s="5">
        <v>385.0</v>
      </c>
      <c r="X267" s="5">
        <v>1.0</v>
      </c>
      <c r="Y267" s="5">
        <v>6.0</v>
      </c>
      <c r="Z267" s="5">
        <v>5.0</v>
      </c>
      <c r="AA267" s="5">
        <v>4.0</v>
      </c>
      <c r="AB267" s="5">
        <v>4.0</v>
      </c>
      <c r="AC267" s="5">
        <v>3.0</v>
      </c>
      <c r="AD267" s="5">
        <v>5.0</v>
      </c>
      <c r="AE267" s="5">
        <v>4.0</v>
      </c>
      <c r="AF267" s="5">
        <v>6.0</v>
      </c>
      <c r="AG267" s="5">
        <v>2.0</v>
      </c>
      <c r="AH267" s="5">
        <v>6.0</v>
      </c>
      <c r="AI267" s="5">
        <v>5.0</v>
      </c>
      <c r="AJ267" s="5">
        <v>2.0</v>
      </c>
      <c r="AK267" s="5">
        <v>2.0</v>
      </c>
      <c r="AL267" s="5">
        <v>2.0</v>
      </c>
      <c r="AM267" s="5"/>
      <c r="AN267" s="5" t="s">
        <v>2741</v>
      </c>
      <c r="AO267" s="5">
        <v>5.0</v>
      </c>
      <c r="AP267" s="5">
        <v>3.0</v>
      </c>
      <c r="AQ267" s="5">
        <v>3.0</v>
      </c>
      <c r="AR267" s="5">
        <v>0.0</v>
      </c>
      <c r="AS267" s="5">
        <v>1.0</v>
      </c>
      <c r="AT267" s="5">
        <v>0.0</v>
      </c>
      <c r="AU267" s="5">
        <v>1.0</v>
      </c>
      <c r="AV267" s="5">
        <v>5.0</v>
      </c>
      <c r="AW267" s="5">
        <v>4.0</v>
      </c>
      <c r="AX267" s="5">
        <v>5.0</v>
      </c>
      <c r="AY267" s="5">
        <v>4.0</v>
      </c>
      <c r="AZ267" s="5">
        <v>5.0</v>
      </c>
      <c r="BA267" s="5">
        <v>2.0</v>
      </c>
      <c r="BB267" s="5"/>
      <c r="BC267" s="5">
        <v>2.0</v>
      </c>
      <c r="BD267" s="5"/>
      <c r="BE267" s="5" t="s">
        <v>139</v>
      </c>
      <c r="BF267" s="5">
        <v>2.0</v>
      </c>
      <c r="BG267" s="5">
        <v>19.0</v>
      </c>
      <c r="BH267" s="5">
        <v>3.0</v>
      </c>
      <c r="BI267" s="5"/>
      <c r="BJ267" s="5" t="s">
        <v>548</v>
      </c>
      <c r="BK267" s="5"/>
      <c r="BL267" s="5">
        <v>3.0</v>
      </c>
      <c r="BM267" s="5">
        <v>5.0</v>
      </c>
      <c r="BN267" s="5" t="s">
        <v>216</v>
      </c>
      <c r="BO267" s="5"/>
      <c r="BP267" s="5">
        <v>385.0</v>
      </c>
      <c r="BQ267" s="5">
        <v>5.0</v>
      </c>
      <c r="BR267" s="5">
        <v>2.0</v>
      </c>
      <c r="BS267" s="5">
        <v>4.0</v>
      </c>
      <c r="BT267" s="5">
        <v>3.0</v>
      </c>
      <c r="BU267" s="5">
        <v>4.0</v>
      </c>
      <c r="BV267" s="5">
        <v>2.0</v>
      </c>
      <c r="BW267" s="5">
        <v>4.0</v>
      </c>
      <c r="BX267" s="5">
        <v>5.0</v>
      </c>
      <c r="BY267" s="5">
        <v>3.0</v>
      </c>
      <c r="BZ267" s="5">
        <v>5.0</v>
      </c>
      <c r="CA267" s="5">
        <v>4.0</v>
      </c>
      <c r="CB267" s="5">
        <v>2.0</v>
      </c>
      <c r="CC267" s="5">
        <v>4.0</v>
      </c>
      <c r="CD267" s="5">
        <v>4.0</v>
      </c>
      <c r="CE267" s="5">
        <v>4.0</v>
      </c>
      <c r="CF267" s="5">
        <v>5.0</v>
      </c>
      <c r="CG267" s="5">
        <v>4.0</v>
      </c>
      <c r="CH267" s="5">
        <v>5.0</v>
      </c>
      <c r="CI267" s="5">
        <v>3.0</v>
      </c>
      <c r="CJ267" s="5">
        <v>5.0</v>
      </c>
      <c r="CK267" s="5">
        <v>2.0</v>
      </c>
      <c r="CL267" s="5">
        <v>4.0</v>
      </c>
      <c r="CM267" s="5">
        <v>4.0</v>
      </c>
      <c r="CN267" s="5">
        <v>5.0</v>
      </c>
      <c r="CO267" s="5">
        <v>5.0</v>
      </c>
      <c r="CP267" s="5">
        <v>4.0</v>
      </c>
      <c r="CQ267" s="5">
        <v>2.0</v>
      </c>
      <c r="CR267" s="5">
        <v>5.0</v>
      </c>
      <c r="CS267" s="5">
        <v>2.0</v>
      </c>
      <c r="CT267" s="5">
        <v>5.0</v>
      </c>
      <c r="CU267" s="5">
        <v>3.0</v>
      </c>
      <c r="CV267" s="5">
        <v>4.0</v>
      </c>
      <c r="CW267" s="5">
        <v>2.0</v>
      </c>
      <c r="CX267" s="5">
        <v>3.0</v>
      </c>
      <c r="CY267" s="5">
        <v>2.0</v>
      </c>
      <c r="CZ267" s="5">
        <v>5.0</v>
      </c>
      <c r="DA267" s="5">
        <v>3.0</v>
      </c>
      <c r="DB267" s="5">
        <v>3.0</v>
      </c>
      <c r="DC267" s="5">
        <v>4.0</v>
      </c>
      <c r="DD267" s="5">
        <v>5.0</v>
      </c>
      <c r="DE267" s="5">
        <v>1.0</v>
      </c>
      <c r="DF267" s="5">
        <v>4.0</v>
      </c>
      <c r="DG267" s="5">
        <v>4.0</v>
      </c>
      <c r="DH267" s="5">
        <v>4.0</v>
      </c>
      <c r="DI267" s="5" t="s">
        <v>3630</v>
      </c>
      <c r="DJ267" s="5" t="s">
        <v>3631</v>
      </c>
      <c r="DK267" s="5">
        <f t="shared" si="4"/>
        <v>4.909090909</v>
      </c>
      <c r="DL267" s="5">
        <f t="shared" si="5"/>
        <v>0.5</v>
      </c>
      <c r="DM267" s="5">
        <f t="shared" si="6"/>
        <v>4.5</v>
      </c>
      <c r="DN267" s="5">
        <f t="shared" si="7"/>
        <v>0</v>
      </c>
      <c r="DO267" s="5">
        <f t="shared" ref="DO267:DP267" si="274">IF($K267=1,Q267,IF($K267=2,S267,IF($K267=3,U267)))</f>
        <v>5</v>
      </c>
      <c r="DP267" s="5">
        <f t="shared" si="274"/>
        <v>1</v>
      </c>
      <c r="DQ267" s="5" t="str">
        <f t="shared" si="9"/>
        <v/>
      </c>
      <c r="DR267" s="5" t="str">
        <f t="shared" si="10"/>
        <v/>
      </c>
      <c r="DS267" s="22" t="s">
        <v>4066</v>
      </c>
    </row>
    <row r="268" ht="15.75" hidden="1" customHeight="1">
      <c r="A268" s="23">
        <v>384.0</v>
      </c>
      <c r="B268" s="24">
        <v>43347.0</v>
      </c>
      <c r="C268" s="25" t="s">
        <v>261</v>
      </c>
      <c r="D268" s="23">
        <v>43.0</v>
      </c>
      <c r="E268" s="23">
        <v>4.0</v>
      </c>
      <c r="F268" s="6">
        <f t="shared" si="2"/>
        <v>1</v>
      </c>
      <c r="G268" s="6">
        <f t="shared" si="3"/>
        <v>1</v>
      </c>
      <c r="H268" s="25" t="s">
        <v>527</v>
      </c>
      <c r="I268" s="3"/>
      <c r="J268" s="25" t="s">
        <v>527</v>
      </c>
      <c r="K268" s="25" t="s">
        <v>527</v>
      </c>
      <c r="L268" s="25" t="s">
        <v>527</v>
      </c>
      <c r="M268" s="25" t="s">
        <v>527</v>
      </c>
      <c r="N268" s="25" t="s">
        <v>527</v>
      </c>
      <c r="O268" s="25" t="s">
        <v>527</v>
      </c>
      <c r="P268">
        <v>384.0</v>
      </c>
      <c r="W268" s="5">
        <v>384.0</v>
      </c>
      <c r="BP268" s="5">
        <v>384.0</v>
      </c>
      <c r="BQ268" s="5"/>
      <c r="BR268" s="5"/>
      <c r="BS268" s="5"/>
      <c r="BT268" s="5"/>
      <c r="BU268" s="5"/>
      <c r="BV268" s="5"/>
      <c r="BW268" s="5"/>
      <c r="BX268" s="5"/>
      <c r="BY268" s="5"/>
      <c r="BZ268" s="5"/>
      <c r="CA268" s="5"/>
      <c r="CB268" s="5"/>
      <c r="CC268" s="5"/>
      <c r="CD268" s="5"/>
      <c r="CE268" s="5"/>
      <c r="CF268" s="5"/>
      <c r="CG268" s="5"/>
      <c r="CH268" s="5"/>
      <c r="CI268" s="5"/>
      <c r="CJ268" s="5"/>
      <c r="CK268" s="5"/>
      <c r="CL268" s="5"/>
      <c r="CM268" s="5"/>
      <c r="CN268" s="5"/>
      <c r="CO268" s="5"/>
      <c r="CP268" s="5"/>
      <c r="CQ268" s="5"/>
      <c r="CR268" s="5"/>
      <c r="CS268" s="5"/>
      <c r="CT268" s="5"/>
      <c r="CU268" s="5"/>
      <c r="CV268" s="5"/>
      <c r="CW268" s="5"/>
      <c r="CX268" s="5"/>
      <c r="CY268" s="5"/>
      <c r="CZ268" s="5"/>
      <c r="DA268" s="5"/>
      <c r="DB268" s="5"/>
      <c r="DC268" s="5"/>
      <c r="DD268" s="5"/>
      <c r="DE268" s="5"/>
      <c r="DF268" s="5"/>
      <c r="DG268" s="5"/>
      <c r="DH268" s="5"/>
      <c r="DI268" s="5"/>
      <c r="DJ268" s="5"/>
      <c r="DK268" s="5">
        <f t="shared" si="4"/>
        <v>8</v>
      </c>
      <c r="DL268" s="5" t="str">
        <f t="shared" si="5"/>
        <v>#DIV/0!</v>
      </c>
      <c r="DM268" s="5" t="str">
        <f t="shared" si="6"/>
        <v>#DIV/0!</v>
      </c>
      <c r="DN268" s="5">
        <f t="shared" si="7"/>
        <v>0</v>
      </c>
      <c r="DO268" s="5" t="b">
        <f t="shared" ref="DO268:DP268" si="275">IF($K268=1,Q268,IF($K268=2,S268,IF($K268=3,U268)))</f>
        <v>0</v>
      </c>
      <c r="DP268" s="5" t="b">
        <f t="shared" si="275"/>
        <v>0</v>
      </c>
      <c r="DQ268" s="5" t="str">
        <f t="shared" si="9"/>
        <v/>
      </c>
      <c r="DR268" s="5" t="str">
        <f t="shared" si="10"/>
        <v/>
      </c>
      <c r="DS268" s="5"/>
    </row>
    <row r="269" ht="15.75" customHeight="1">
      <c r="A269" s="23">
        <v>389.0</v>
      </c>
      <c r="B269" s="24">
        <v>43348.0</v>
      </c>
      <c r="C269" s="25" t="s">
        <v>261</v>
      </c>
      <c r="D269" s="23">
        <v>44.0</v>
      </c>
      <c r="E269" s="23">
        <v>3.0</v>
      </c>
      <c r="F269" s="6">
        <f t="shared" si="2"/>
        <v>0</v>
      </c>
      <c r="G269" s="6">
        <f t="shared" si="3"/>
        <v>1</v>
      </c>
      <c r="H269" s="23">
        <v>1.0</v>
      </c>
      <c r="I269" s="3">
        <v>181.0</v>
      </c>
      <c r="J269" s="23">
        <v>392.0</v>
      </c>
      <c r="K269" s="23">
        <v>1.0</v>
      </c>
      <c r="L269" s="25"/>
      <c r="M269" s="23">
        <v>0.0</v>
      </c>
      <c r="N269" s="25"/>
      <c r="O269" s="25" t="s">
        <v>68</v>
      </c>
      <c r="P269">
        <v>389.0</v>
      </c>
      <c r="Q269">
        <v>2.0</v>
      </c>
      <c r="R269">
        <v>1.0</v>
      </c>
      <c r="S269">
        <v>3.0</v>
      </c>
      <c r="T269">
        <v>1.0</v>
      </c>
      <c r="U269">
        <v>5.0</v>
      </c>
      <c r="V269">
        <v>1.0</v>
      </c>
      <c r="W269" s="5">
        <v>389.0</v>
      </c>
      <c r="X269" s="5">
        <v>1.0</v>
      </c>
      <c r="Y269" s="5">
        <v>7.0</v>
      </c>
      <c r="Z269" s="5">
        <v>7.0</v>
      </c>
      <c r="AA269" s="5">
        <v>7.0</v>
      </c>
      <c r="AB269" s="5">
        <v>6.0</v>
      </c>
      <c r="AC269" s="5">
        <v>7.0</v>
      </c>
      <c r="AD269" s="5">
        <v>7.0</v>
      </c>
      <c r="AE269" s="5">
        <v>1.0</v>
      </c>
      <c r="AF269" s="5">
        <v>7.0</v>
      </c>
      <c r="AG269" s="5">
        <v>4.0</v>
      </c>
      <c r="AH269" s="5">
        <v>7.0</v>
      </c>
      <c r="AI269" s="5">
        <v>6.0</v>
      </c>
      <c r="AJ269" s="5">
        <v>2.0</v>
      </c>
      <c r="AK269" s="5">
        <v>4.0</v>
      </c>
      <c r="AL269" s="5">
        <v>1.0</v>
      </c>
      <c r="AM269" s="5" t="s">
        <v>2756</v>
      </c>
      <c r="AN269" s="5"/>
      <c r="AO269" s="5">
        <v>2.0</v>
      </c>
      <c r="AP269" s="5">
        <v>3.0</v>
      </c>
      <c r="AQ269" s="5">
        <v>3.0</v>
      </c>
      <c r="AR269" s="5">
        <v>3.0</v>
      </c>
      <c r="AS269" s="5">
        <v>0.0</v>
      </c>
      <c r="AT269" s="5">
        <v>0.0</v>
      </c>
      <c r="AU269" s="5">
        <v>0.0</v>
      </c>
      <c r="AV269" s="5">
        <v>6.0</v>
      </c>
      <c r="AW269" s="5">
        <v>6.0</v>
      </c>
      <c r="AX269" s="5">
        <v>6.0</v>
      </c>
      <c r="AY269" s="5">
        <v>6.0</v>
      </c>
      <c r="AZ269" s="5">
        <v>5.0</v>
      </c>
      <c r="BA269" s="5">
        <v>2.0</v>
      </c>
      <c r="BB269" s="5"/>
      <c r="BC269" s="5">
        <v>2.0</v>
      </c>
      <c r="BD269" s="5"/>
      <c r="BE269" s="5" t="s">
        <v>139</v>
      </c>
      <c r="BF269" s="5">
        <v>5.0</v>
      </c>
      <c r="BG269" s="5">
        <v>21.0</v>
      </c>
      <c r="BH269" s="5">
        <v>3.0</v>
      </c>
      <c r="BI269" s="5"/>
      <c r="BJ269" s="5">
        <v>6.0</v>
      </c>
      <c r="BK269" s="5" t="s">
        <v>201</v>
      </c>
      <c r="BL269" s="5">
        <v>4.0</v>
      </c>
      <c r="BM269" s="5">
        <v>5.0</v>
      </c>
      <c r="BN269" s="5" t="s">
        <v>409</v>
      </c>
      <c r="BO269" s="5"/>
      <c r="BP269" s="5">
        <v>389.0</v>
      </c>
      <c r="BQ269" s="5">
        <v>4.0</v>
      </c>
      <c r="BR269" s="5">
        <v>3.0</v>
      </c>
      <c r="BS269" s="5">
        <v>5.0</v>
      </c>
      <c r="BT269" s="5">
        <v>3.0</v>
      </c>
      <c r="BU269" s="5">
        <v>4.0</v>
      </c>
      <c r="BV269" s="5">
        <v>4.0</v>
      </c>
      <c r="BW269" s="5">
        <v>5.0</v>
      </c>
      <c r="BX269" s="5">
        <v>5.0</v>
      </c>
      <c r="BY269" s="5">
        <v>2.0</v>
      </c>
      <c r="BZ269" s="5">
        <v>5.0</v>
      </c>
      <c r="CA269" s="5">
        <v>2.0</v>
      </c>
      <c r="CB269" s="5">
        <v>1.0</v>
      </c>
      <c r="CC269" s="5">
        <v>5.0</v>
      </c>
      <c r="CD269" s="5">
        <v>4.0</v>
      </c>
      <c r="CE269" s="5">
        <v>4.0</v>
      </c>
      <c r="CF269" s="5">
        <v>2.0</v>
      </c>
      <c r="CG269" s="5">
        <v>1.0</v>
      </c>
      <c r="CH269" s="5">
        <v>4.0</v>
      </c>
      <c r="CI269" s="5">
        <v>5.0</v>
      </c>
      <c r="CJ269" s="5">
        <v>5.0</v>
      </c>
      <c r="CK269" s="5">
        <v>5.0</v>
      </c>
      <c r="CL269" s="5">
        <v>5.0</v>
      </c>
      <c r="CM269" s="5">
        <v>5.0</v>
      </c>
      <c r="CN269" s="5">
        <v>2.0</v>
      </c>
      <c r="CO269" s="5">
        <v>3.0</v>
      </c>
      <c r="CP269" s="5">
        <v>3.0</v>
      </c>
      <c r="CQ269" s="5">
        <v>3.0</v>
      </c>
      <c r="CR269" s="5">
        <v>4.0</v>
      </c>
      <c r="CS269" s="5">
        <v>5.0</v>
      </c>
      <c r="CT269" s="5">
        <v>1.0</v>
      </c>
      <c r="CU269" s="5">
        <v>5.0</v>
      </c>
      <c r="CV269" s="5">
        <v>4.0</v>
      </c>
      <c r="CW269" s="5">
        <v>5.0</v>
      </c>
      <c r="CX269" s="5">
        <v>3.0</v>
      </c>
      <c r="CY269" s="5">
        <v>4.0</v>
      </c>
      <c r="CZ269" s="5">
        <v>4.0</v>
      </c>
      <c r="DA269" s="5">
        <v>3.0</v>
      </c>
      <c r="DB269" s="5">
        <v>4.0</v>
      </c>
      <c r="DC269" s="5">
        <v>5.0</v>
      </c>
      <c r="DD269" s="5">
        <v>5.0</v>
      </c>
      <c r="DE269" s="5">
        <v>1.0</v>
      </c>
      <c r="DF269" s="5">
        <v>5.0</v>
      </c>
      <c r="DG269" s="5">
        <v>4.0</v>
      </c>
      <c r="DH269" s="5">
        <v>1.0</v>
      </c>
      <c r="DI269" s="5" t="s">
        <v>3643</v>
      </c>
      <c r="DJ269" s="5" t="s">
        <v>3644</v>
      </c>
      <c r="DK269" s="5">
        <f t="shared" si="4"/>
        <v>6.545454545</v>
      </c>
      <c r="DL269" s="5">
        <f t="shared" si="5"/>
        <v>0.75</v>
      </c>
      <c r="DM269" s="5">
        <f t="shared" si="6"/>
        <v>5.75</v>
      </c>
      <c r="DN269" s="5">
        <f t="shared" si="7"/>
        <v>2</v>
      </c>
      <c r="DO269" s="5">
        <f t="shared" ref="DO269:DP269" si="276">IF($K269=1,Q269,IF($K269=2,S269,IF($K269=3,U269)))</f>
        <v>2</v>
      </c>
      <c r="DP269" s="5">
        <f t="shared" si="276"/>
        <v>1</v>
      </c>
      <c r="DQ269" s="5">
        <f t="shared" si="9"/>
        <v>3</v>
      </c>
      <c r="DR269" s="5">
        <f t="shared" si="10"/>
        <v>1</v>
      </c>
      <c r="DS269" s="22" t="s">
        <v>4131</v>
      </c>
    </row>
    <row r="270" ht="15.75" customHeight="1">
      <c r="A270" s="23">
        <v>392.0</v>
      </c>
      <c r="B270" s="24">
        <v>43348.0</v>
      </c>
      <c r="C270" s="25" t="s">
        <v>261</v>
      </c>
      <c r="D270" s="23">
        <v>44.0</v>
      </c>
      <c r="E270" s="23">
        <v>3.0</v>
      </c>
      <c r="F270" s="6">
        <f t="shared" si="2"/>
        <v>0</v>
      </c>
      <c r="G270" s="28">
        <f t="shared" si="3"/>
        <v>1</v>
      </c>
      <c r="H270" s="23">
        <v>1.0</v>
      </c>
      <c r="I270" s="3">
        <v>181.0</v>
      </c>
      <c r="J270" s="23">
        <v>389.0</v>
      </c>
      <c r="K270" s="23">
        <v>1.0</v>
      </c>
      <c r="L270" s="25"/>
      <c r="M270" s="23">
        <v>0.0</v>
      </c>
      <c r="N270" s="25"/>
      <c r="O270" s="25" t="s">
        <v>68</v>
      </c>
      <c r="P270">
        <v>392.0</v>
      </c>
      <c r="Q270">
        <v>5.0</v>
      </c>
      <c r="R270">
        <v>1.0</v>
      </c>
      <c r="S270">
        <v>4.0</v>
      </c>
      <c r="T270">
        <v>1.0</v>
      </c>
      <c r="U270">
        <v>6.0</v>
      </c>
      <c r="V270">
        <v>2.0</v>
      </c>
      <c r="W270" s="5">
        <v>392.0</v>
      </c>
      <c r="X270" s="5">
        <v>1.0</v>
      </c>
      <c r="Y270" s="5">
        <v>6.0</v>
      </c>
      <c r="Z270" s="5">
        <v>7.0</v>
      </c>
      <c r="AA270" s="5">
        <v>7.0</v>
      </c>
      <c r="AB270" s="5">
        <v>7.0</v>
      </c>
      <c r="AC270" s="5">
        <v>7.0</v>
      </c>
      <c r="AD270" s="5">
        <v>6.0</v>
      </c>
      <c r="AE270" s="5">
        <v>1.0</v>
      </c>
      <c r="AF270" s="5">
        <v>7.0</v>
      </c>
      <c r="AG270" s="5">
        <v>2.0</v>
      </c>
      <c r="AH270" s="5">
        <v>7.0</v>
      </c>
      <c r="AI270" s="5">
        <v>6.0</v>
      </c>
      <c r="AJ270" s="5">
        <v>5.0</v>
      </c>
      <c r="AK270" s="5">
        <v>5.0</v>
      </c>
      <c r="AL270" s="5">
        <v>1.0</v>
      </c>
      <c r="AM270" s="5" t="s">
        <v>2767</v>
      </c>
      <c r="AN270" s="5"/>
      <c r="AO270" s="5">
        <v>5.0</v>
      </c>
      <c r="AP270" s="5">
        <v>4.0</v>
      </c>
      <c r="AQ270" s="5">
        <v>6.0</v>
      </c>
      <c r="AR270" s="5">
        <v>4.0</v>
      </c>
      <c r="AS270" s="5">
        <v>0.0</v>
      </c>
      <c r="AT270" s="5">
        <v>0.0</v>
      </c>
      <c r="AU270" s="5">
        <v>0.0</v>
      </c>
      <c r="AV270" s="5">
        <v>6.0</v>
      </c>
      <c r="AW270" s="5">
        <v>6.0</v>
      </c>
      <c r="AX270" s="5">
        <v>5.0</v>
      </c>
      <c r="AY270" s="5">
        <v>5.0</v>
      </c>
      <c r="AZ270" s="5">
        <v>5.0</v>
      </c>
      <c r="BA270" s="5">
        <v>2.0</v>
      </c>
      <c r="BB270" s="5"/>
      <c r="BC270" s="5">
        <v>2.0</v>
      </c>
      <c r="BD270" s="5"/>
      <c r="BE270" s="5" t="s">
        <v>139</v>
      </c>
      <c r="BF270" s="5">
        <v>5.0</v>
      </c>
      <c r="BG270" s="5">
        <v>21.0</v>
      </c>
      <c r="BH270" s="5">
        <v>3.0</v>
      </c>
      <c r="BI270" s="5"/>
      <c r="BJ270" s="5">
        <v>4.0</v>
      </c>
      <c r="BK270" s="5"/>
      <c r="BL270" s="5">
        <v>4.0</v>
      </c>
      <c r="BM270" s="5">
        <v>5.0</v>
      </c>
      <c r="BN270" s="5" t="s">
        <v>203</v>
      </c>
      <c r="BO270" s="5" t="s">
        <v>2769</v>
      </c>
      <c r="BP270" s="5">
        <v>392.0</v>
      </c>
      <c r="BQ270" s="5">
        <v>5.0</v>
      </c>
      <c r="BR270" s="5">
        <v>3.0</v>
      </c>
      <c r="BS270" s="5">
        <v>4.0</v>
      </c>
      <c r="BT270" s="5">
        <v>2.0</v>
      </c>
      <c r="BU270" s="5">
        <v>3.0</v>
      </c>
      <c r="BV270" s="5">
        <v>2.0</v>
      </c>
      <c r="BW270" s="5">
        <v>4.0</v>
      </c>
      <c r="BX270" s="5">
        <v>3.0</v>
      </c>
      <c r="BY270" s="5">
        <v>2.0</v>
      </c>
      <c r="BZ270" s="5">
        <v>5.0</v>
      </c>
      <c r="CA270" s="5">
        <v>3.0</v>
      </c>
      <c r="CB270" s="5">
        <v>3.0</v>
      </c>
      <c r="CC270" s="5">
        <v>4.0</v>
      </c>
      <c r="CD270" s="5">
        <v>2.0</v>
      </c>
      <c r="CE270" s="5">
        <v>4.0</v>
      </c>
      <c r="CF270" s="5">
        <v>4.0</v>
      </c>
      <c r="CG270" s="5">
        <v>2.0</v>
      </c>
      <c r="CH270" s="5">
        <v>1.0</v>
      </c>
      <c r="CI270" s="5">
        <v>5.0</v>
      </c>
      <c r="CJ270" s="5">
        <v>5.0</v>
      </c>
      <c r="CK270" s="5">
        <v>3.0</v>
      </c>
      <c r="CL270" s="5">
        <v>5.0</v>
      </c>
      <c r="CM270" s="5">
        <v>4.0</v>
      </c>
      <c r="CN270" s="5">
        <v>1.0</v>
      </c>
      <c r="CO270" s="5">
        <v>3.0</v>
      </c>
      <c r="CP270" s="5">
        <v>4.0</v>
      </c>
      <c r="CQ270" s="5">
        <v>4.0</v>
      </c>
      <c r="CR270" s="5">
        <v>5.0</v>
      </c>
      <c r="CS270" s="5">
        <v>4.0</v>
      </c>
      <c r="CT270" s="5">
        <v>5.0</v>
      </c>
      <c r="CU270" s="5">
        <v>3.0</v>
      </c>
      <c r="CV270" s="5">
        <v>4.0</v>
      </c>
      <c r="CW270" s="5">
        <v>3.0</v>
      </c>
      <c r="CX270" s="5">
        <v>2.0</v>
      </c>
      <c r="CY270" s="5">
        <v>5.0</v>
      </c>
      <c r="CZ270" s="5">
        <v>5.0</v>
      </c>
      <c r="DA270" s="5">
        <v>3.0</v>
      </c>
      <c r="DB270" s="5">
        <v>2.0</v>
      </c>
      <c r="DC270" s="5">
        <v>2.0</v>
      </c>
      <c r="DD270" s="5">
        <v>5.0</v>
      </c>
      <c r="DE270" s="5">
        <v>1.0</v>
      </c>
      <c r="DF270" s="5">
        <v>5.0</v>
      </c>
      <c r="DG270" s="5">
        <v>2.0</v>
      </c>
      <c r="DH270" s="5">
        <v>4.0</v>
      </c>
      <c r="DI270" s="5" t="s">
        <v>3652</v>
      </c>
      <c r="DJ270" s="5" t="s">
        <v>3653</v>
      </c>
      <c r="DK270" s="5">
        <f t="shared" si="4"/>
        <v>6.636363636</v>
      </c>
      <c r="DL270" s="5">
        <f t="shared" si="5"/>
        <v>1</v>
      </c>
      <c r="DM270" s="5">
        <f t="shared" si="6"/>
        <v>5.25</v>
      </c>
      <c r="DN270" s="5">
        <f t="shared" si="7"/>
        <v>0</v>
      </c>
      <c r="DO270" s="5">
        <f t="shared" ref="DO270:DP270" si="277">IF($K270=1,Q270,IF($K270=2,S270,IF($K270=3,U270)))</f>
        <v>5</v>
      </c>
      <c r="DP270" s="5">
        <f t="shared" si="277"/>
        <v>1</v>
      </c>
      <c r="DQ270" s="5" t="str">
        <f t="shared" si="9"/>
        <v/>
      </c>
      <c r="DR270" s="5" t="str">
        <f t="shared" si="10"/>
        <v/>
      </c>
      <c r="DS270" s="22" t="s">
        <v>4131</v>
      </c>
    </row>
    <row r="271" ht="15.75" customHeight="1">
      <c r="A271" s="23">
        <v>388.0</v>
      </c>
      <c r="B271" s="24">
        <v>43348.0</v>
      </c>
      <c r="C271" s="25" t="s">
        <v>261</v>
      </c>
      <c r="D271" s="23">
        <v>44.0</v>
      </c>
      <c r="E271" s="23">
        <v>3.0</v>
      </c>
      <c r="F271" s="6">
        <f t="shared" si="2"/>
        <v>0</v>
      </c>
      <c r="G271" s="6">
        <f t="shared" si="3"/>
        <v>1</v>
      </c>
      <c r="H271" s="23">
        <v>2.0</v>
      </c>
      <c r="I271" s="3">
        <v>182.0</v>
      </c>
      <c r="J271" s="23">
        <v>390.0</v>
      </c>
      <c r="K271" s="23">
        <v>2.0</v>
      </c>
      <c r="L271" s="25"/>
      <c r="M271" s="23">
        <v>0.0</v>
      </c>
      <c r="N271" s="25"/>
      <c r="O271" s="25" t="s">
        <v>68</v>
      </c>
      <c r="P271">
        <v>388.0</v>
      </c>
      <c r="Q271">
        <v>5.0</v>
      </c>
      <c r="R271">
        <v>1.0</v>
      </c>
      <c r="S271">
        <v>2.0</v>
      </c>
      <c r="T271">
        <v>1.0</v>
      </c>
      <c r="U271">
        <v>4.0</v>
      </c>
      <c r="V271">
        <v>2.0</v>
      </c>
      <c r="W271" s="5">
        <v>388.0</v>
      </c>
      <c r="X271" s="5">
        <v>2.0</v>
      </c>
      <c r="Y271" s="5">
        <v>7.0</v>
      </c>
      <c r="Z271" s="5">
        <v>7.0</v>
      </c>
      <c r="AA271" s="5">
        <v>7.0</v>
      </c>
      <c r="AB271" s="5">
        <v>6.0</v>
      </c>
      <c r="AC271" s="5">
        <v>6.0</v>
      </c>
      <c r="AD271" s="5">
        <v>6.0</v>
      </c>
      <c r="AE271" s="5">
        <v>1.0</v>
      </c>
      <c r="AF271" s="5">
        <v>7.0</v>
      </c>
      <c r="AG271" s="5">
        <v>1.0</v>
      </c>
      <c r="AH271" s="5">
        <v>6.0</v>
      </c>
      <c r="AI271" s="5">
        <v>5.0</v>
      </c>
      <c r="AJ271" s="5">
        <v>3.0</v>
      </c>
      <c r="AK271" s="5">
        <v>5.0</v>
      </c>
      <c r="AL271" s="5">
        <v>1.0</v>
      </c>
      <c r="AM271" s="5" t="s">
        <v>2752</v>
      </c>
      <c r="AN271" s="5"/>
      <c r="AO271" s="5">
        <v>5.0</v>
      </c>
      <c r="AP271" s="5">
        <v>5.0</v>
      </c>
      <c r="AQ271" s="5">
        <v>5.0</v>
      </c>
      <c r="AR271" s="5">
        <v>1.0</v>
      </c>
      <c r="AS271" s="5">
        <v>1.0</v>
      </c>
      <c r="AT271" s="5">
        <v>0.0</v>
      </c>
      <c r="AU271" s="5">
        <v>0.0</v>
      </c>
      <c r="AV271" s="5">
        <v>5.0</v>
      </c>
      <c r="AW271" s="5">
        <v>6.0</v>
      </c>
      <c r="AX271" s="5">
        <v>6.0</v>
      </c>
      <c r="AY271" s="5">
        <v>6.0</v>
      </c>
      <c r="AZ271" s="5">
        <v>6.0</v>
      </c>
      <c r="BA271" s="5">
        <v>2.0</v>
      </c>
      <c r="BB271" s="5"/>
      <c r="BC271" s="5">
        <v>2.0</v>
      </c>
      <c r="BD271" s="5"/>
      <c r="BE271" s="5" t="s">
        <v>132</v>
      </c>
      <c r="BF271" s="5">
        <v>1.0</v>
      </c>
      <c r="BG271" s="5">
        <v>18.0</v>
      </c>
      <c r="BH271" s="5">
        <v>3.0</v>
      </c>
      <c r="BI271" s="5"/>
      <c r="BJ271" s="5">
        <v>4.0</v>
      </c>
      <c r="BK271" s="5"/>
      <c r="BL271" s="5">
        <v>5.0</v>
      </c>
      <c r="BM271" s="5">
        <v>5.0</v>
      </c>
      <c r="BN271" s="5" t="s">
        <v>202</v>
      </c>
      <c r="BO271" s="5" t="s">
        <v>2753</v>
      </c>
      <c r="BP271" s="5">
        <v>388.0</v>
      </c>
      <c r="BQ271" s="5">
        <v>4.0</v>
      </c>
      <c r="BR271" s="5">
        <v>4.0</v>
      </c>
      <c r="BS271" s="5">
        <v>5.0</v>
      </c>
      <c r="BT271" s="5">
        <v>2.0</v>
      </c>
      <c r="BU271" s="5">
        <v>4.0</v>
      </c>
      <c r="BV271" s="5">
        <v>2.0</v>
      </c>
      <c r="BW271" s="5">
        <v>4.0</v>
      </c>
      <c r="BX271" s="5">
        <v>3.0</v>
      </c>
      <c r="BY271" s="5">
        <v>3.0</v>
      </c>
      <c r="BZ271" s="5">
        <v>4.0</v>
      </c>
      <c r="CA271" s="5">
        <v>4.0</v>
      </c>
      <c r="CB271" s="5">
        <v>2.0</v>
      </c>
      <c r="CC271" s="5">
        <v>4.0</v>
      </c>
      <c r="CD271" s="5">
        <v>4.0</v>
      </c>
      <c r="CE271" s="5">
        <v>4.0</v>
      </c>
      <c r="CF271" s="5">
        <v>4.0</v>
      </c>
      <c r="CG271" s="5">
        <v>4.0</v>
      </c>
      <c r="CH271" s="5">
        <v>2.0</v>
      </c>
      <c r="CI271" s="5">
        <v>2.0</v>
      </c>
      <c r="CJ271" s="5">
        <v>3.0</v>
      </c>
      <c r="CK271" s="5">
        <v>2.0</v>
      </c>
      <c r="CL271" s="5">
        <v>5.0</v>
      </c>
      <c r="CM271" s="5">
        <v>4.0</v>
      </c>
      <c r="CN271" s="5">
        <v>4.0</v>
      </c>
      <c r="CO271" s="5">
        <v>4.0</v>
      </c>
      <c r="CP271" s="5">
        <v>4.0</v>
      </c>
      <c r="CQ271" s="5">
        <v>2.0</v>
      </c>
      <c r="CR271" s="5">
        <v>5.0</v>
      </c>
      <c r="CS271" s="5">
        <v>4.0</v>
      </c>
      <c r="CT271" s="5">
        <v>5.0</v>
      </c>
      <c r="CU271" s="5">
        <v>3.0</v>
      </c>
      <c r="CV271" s="5">
        <v>4.0</v>
      </c>
      <c r="CW271" s="5">
        <v>5.0</v>
      </c>
      <c r="CX271" s="5">
        <v>3.0</v>
      </c>
      <c r="CY271" s="5">
        <v>4.0</v>
      </c>
      <c r="CZ271" s="5">
        <v>4.0</v>
      </c>
      <c r="DA271" s="5">
        <v>2.0</v>
      </c>
      <c r="DB271" s="5">
        <v>5.0</v>
      </c>
      <c r="DC271" s="5">
        <v>4.0</v>
      </c>
      <c r="DD271" s="5">
        <v>4.0</v>
      </c>
      <c r="DE271" s="5">
        <v>1.0</v>
      </c>
      <c r="DF271" s="5">
        <v>5.0</v>
      </c>
      <c r="DG271" s="5">
        <v>5.0</v>
      </c>
      <c r="DH271" s="5">
        <v>4.0</v>
      </c>
      <c r="DI271" s="5" t="s">
        <v>3640</v>
      </c>
      <c r="DJ271" s="5" t="s">
        <v>3641</v>
      </c>
      <c r="DK271" s="5">
        <f t="shared" si="4"/>
        <v>6.454545455</v>
      </c>
      <c r="DL271" s="5">
        <f t="shared" si="5"/>
        <v>0.5</v>
      </c>
      <c r="DM271" s="5">
        <f t="shared" si="6"/>
        <v>6</v>
      </c>
      <c r="DN271" s="5">
        <f t="shared" si="7"/>
        <v>2</v>
      </c>
      <c r="DO271" s="5">
        <f t="shared" ref="DO271:DP271" si="278">IF($K271=1,Q271,IF($K271=2,S271,IF($K271=3,U271)))</f>
        <v>2</v>
      </c>
      <c r="DP271" s="5">
        <f t="shared" si="278"/>
        <v>1</v>
      </c>
      <c r="DQ271" s="5">
        <f t="shared" si="9"/>
        <v>3</v>
      </c>
      <c r="DR271" s="5">
        <f t="shared" si="10"/>
        <v>1</v>
      </c>
      <c r="DS271" s="22" t="s">
        <v>4167</v>
      </c>
    </row>
    <row r="272" ht="15.75" customHeight="1">
      <c r="A272" s="23">
        <v>390.0</v>
      </c>
      <c r="B272" s="24">
        <v>43348.0</v>
      </c>
      <c r="C272" s="25" t="s">
        <v>261</v>
      </c>
      <c r="D272" s="23">
        <v>44.0</v>
      </c>
      <c r="E272" s="23">
        <v>3.0</v>
      </c>
      <c r="F272" s="6">
        <f t="shared" si="2"/>
        <v>0</v>
      </c>
      <c r="G272" s="6">
        <f t="shared" si="3"/>
        <v>1</v>
      </c>
      <c r="H272" s="23">
        <v>2.0</v>
      </c>
      <c r="I272" s="3">
        <v>182.0</v>
      </c>
      <c r="J272" s="23">
        <v>388.0</v>
      </c>
      <c r="K272" s="23">
        <v>2.0</v>
      </c>
      <c r="L272" s="25"/>
      <c r="M272" s="23">
        <v>0.0</v>
      </c>
      <c r="N272" s="25"/>
      <c r="O272" s="25" t="s">
        <v>68</v>
      </c>
      <c r="P272">
        <v>390.0</v>
      </c>
      <c r="Q272">
        <v>5.0</v>
      </c>
      <c r="R272">
        <v>1.0</v>
      </c>
      <c r="S272">
        <v>5.0</v>
      </c>
      <c r="T272">
        <v>1.0</v>
      </c>
      <c r="U272">
        <v>5.0</v>
      </c>
      <c r="V272">
        <v>1.0</v>
      </c>
      <c r="W272" s="5">
        <v>390.0</v>
      </c>
      <c r="X272" s="5">
        <v>2.0</v>
      </c>
      <c r="Y272" s="5">
        <v>5.0</v>
      </c>
      <c r="Z272" s="5">
        <v>5.0</v>
      </c>
      <c r="AA272" s="5">
        <v>5.0</v>
      </c>
      <c r="AB272" s="5">
        <v>5.0</v>
      </c>
      <c r="AC272" s="5">
        <v>4.0</v>
      </c>
      <c r="AD272" s="5">
        <v>6.0</v>
      </c>
      <c r="AE272" s="5">
        <v>2.0</v>
      </c>
      <c r="AF272" s="5">
        <v>5.0</v>
      </c>
      <c r="AG272" s="5">
        <v>2.0</v>
      </c>
      <c r="AH272" s="5">
        <v>4.0</v>
      </c>
      <c r="AI272" s="5">
        <v>3.0</v>
      </c>
      <c r="AJ272" s="5">
        <v>3.0</v>
      </c>
      <c r="AK272" s="5">
        <v>4.0</v>
      </c>
      <c r="AL272" s="5">
        <v>1.0</v>
      </c>
      <c r="AM272" s="5" t="s">
        <v>2760</v>
      </c>
      <c r="AN272" s="5"/>
      <c r="AO272" s="5">
        <v>5.0</v>
      </c>
      <c r="AP272" s="5">
        <v>5.0</v>
      </c>
      <c r="AQ272" s="5">
        <v>5.0</v>
      </c>
      <c r="AR272" s="5">
        <v>0.0</v>
      </c>
      <c r="AS272" s="5">
        <v>0.0</v>
      </c>
      <c r="AT272" s="5">
        <v>0.0</v>
      </c>
      <c r="AU272" s="5">
        <v>1.0</v>
      </c>
      <c r="AV272" s="5">
        <v>3.0</v>
      </c>
      <c r="AW272" s="5">
        <v>4.0</v>
      </c>
      <c r="AX272" s="5">
        <v>4.0</v>
      </c>
      <c r="AY272" s="5">
        <v>4.0</v>
      </c>
      <c r="AZ272" s="5">
        <v>5.0</v>
      </c>
      <c r="BA272" s="5">
        <v>2.0</v>
      </c>
      <c r="BB272" s="5"/>
      <c r="BC272" s="5">
        <v>1.0</v>
      </c>
      <c r="BD272" s="5"/>
      <c r="BE272" s="5" t="s">
        <v>132</v>
      </c>
      <c r="BF272" s="5">
        <v>4.0</v>
      </c>
      <c r="BG272" s="5">
        <v>20.0</v>
      </c>
      <c r="BH272" s="5">
        <v>3.0</v>
      </c>
      <c r="BI272" s="5"/>
      <c r="BJ272" s="5">
        <v>1.0</v>
      </c>
      <c r="BK272" s="5"/>
      <c r="BL272" s="5">
        <v>3.0</v>
      </c>
      <c r="BM272" s="5">
        <v>5.0</v>
      </c>
      <c r="BN272" s="5" t="s">
        <v>133</v>
      </c>
      <c r="BO272" s="5"/>
      <c r="BP272" s="5">
        <v>390.0</v>
      </c>
      <c r="BQ272" s="5">
        <v>3.0</v>
      </c>
      <c r="BR272" s="5">
        <v>4.0</v>
      </c>
      <c r="BS272" s="5">
        <v>3.0</v>
      </c>
      <c r="BT272" s="5">
        <v>2.0</v>
      </c>
      <c r="BU272" s="5">
        <v>3.0</v>
      </c>
      <c r="BV272" s="5">
        <v>4.0</v>
      </c>
      <c r="BW272" s="5">
        <v>3.0</v>
      </c>
      <c r="BX272" s="5">
        <v>4.0</v>
      </c>
      <c r="BY272" s="5">
        <v>3.0</v>
      </c>
      <c r="BZ272" s="5">
        <v>5.0</v>
      </c>
      <c r="CA272" s="5">
        <v>4.0</v>
      </c>
      <c r="CB272" s="5">
        <v>2.0</v>
      </c>
      <c r="CC272" s="5">
        <v>5.0</v>
      </c>
      <c r="CD272" s="5">
        <v>4.0</v>
      </c>
      <c r="CE272" s="5">
        <v>5.0</v>
      </c>
      <c r="CF272" s="5">
        <v>3.0</v>
      </c>
      <c r="CG272" s="5">
        <v>4.0</v>
      </c>
      <c r="CH272" s="5">
        <v>3.0</v>
      </c>
      <c r="CI272" s="5">
        <v>4.0</v>
      </c>
      <c r="CJ272" s="5">
        <v>5.0</v>
      </c>
      <c r="CK272" s="5">
        <v>4.0</v>
      </c>
      <c r="CL272" s="5">
        <v>4.0</v>
      </c>
      <c r="CM272" s="5">
        <v>1.0</v>
      </c>
      <c r="CN272" s="5">
        <v>3.0</v>
      </c>
      <c r="CO272" s="5">
        <v>3.0</v>
      </c>
      <c r="CP272" s="5">
        <v>2.0</v>
      </c>
      <c r="CQ272" s="5">
        <v>4.0</v>
      </c>
      <c r="CR272" s="5">
        <v>2.0</v>
      </c>
      <c r="CS272" s="5">
        <v>4.0</v>
      </c>
      <c r="CT272" s="5">
        <v>5.0</v>
      </c>
      <c r="CU272" s="5">
        <v>4.0</v>
      </c>
      <c r="CV272" s="5">
        <v>3.0</v>
      </c>
      <c r="CW272" s="5">
        <v>3.0</v>
      </c>
      <c r="CX272" s="5">
        <v>3.0</v>
      </c>
      <c r="CY272" s="5">
        <v>4.0</v>
      </c>
      <c r="CZ272" s="5">
        <v>3.0</v>
      </c>
      <c r="DA272" s="5">
        <v>4.0</v>
      </c>
      <c r="DB272" s="5">
        <v>4.0</v>
      </c>
      <c r="DC272" s="5">
        <v>4.0</v>
      </c>
      <c r="DD272" s="5">
        <v>5.0</v>
      </c>
      <c r="DE272" s="5">
        <v>1.0</v>
      </c>
      <c r="DF272" s="5">
        <v>4.0</v>
      </c>
      <c r="DG272" s="5">
        <v>3.0</v>
      </c>
      <c r="DH272" s="5">
        <v>4.0</v>
      </c>
      <c r="DI272" s="5" t="s">
        <v>3646</v>
      </c>
      <c r="DJ272" s="5" t="s">
        <v>3647</v>
      </c>
      <c r="DK272" s="5">
        <f t="shared" si="4"/>
        <v>4.909090909</v>
      </c>
      <c r="DL272" s="5">
        <f t="shared" si="5"/>
        <v>0.25</v>
      </c>
      <c r="DM272" s="5">
        <f t="shared" si="6"/>
        <v>4.25</v>
      </c>
      <c r="DN272" s="5">
        <f t="shared" si="7"/>
        <v>1</v>
      </c>
      <c r="DO272" s="5">
        <f t="shared" ref="DO272:DP272" si="279">IF($K272=1,Q272,IF($K272=2,S272,IF($K272=3,U272)))</f>
        <v>5</v>
      </c>
      <c r="DP272" s="5">
        <f t="shared" si="279"/>
        <v>1</v>
      </c>
      <c r="DQ272" s="5" t="str">
        <f t="shared" si="9"/>
        <v/>
      </c>
      <c r="DR272" s="5" t="str">
        <f t="shared" si="10"/>
        <v/>
      </c>
      <c r="DS272" s="22" t="s">
        <v>4167</v>
      </c>
    </row>
    <row r="273" ht="15.75" customHeight="1">
      <c r="A273" s="23">
        <v>391.0</v>
      </c>
      <c r="B273" s="24">
        <v>43348.0</v>
      </c>
      <c r="C273" s="25" t="s">
        <v>261</v>
      </c>
      <c r="D273" s="23">
        <v>44.0</v>
      </c>
      <c r="E273" s="23">
        <v>3.0</v>
      </c>
      <c r="F273" s="6">
        <f t="shared" si="2"/>
        <v>0</v>
      </c>
      <c r="G273" s="6">
        <f t="shared" si="3"/>
        <v>1</v>
      </c>
      <c r="H273" s="23">
        <v>3.0</v>
      </c>
      <c r="I273" s="3">
        <v>183.0</v>
      </c>
      <c r="J273" s="23">
        <v>397.0</v>
      </c>
      <c r="K273" s="23">
        <v>2.0</v>
      </c>
      <c r="L273" s="25"/>
      <c r="M273" s="23">
        <v>0.0</v>
      </c>
      <c r="N273" s="25"/>
      <c r="O273" s="25" t="s">
        <v>68</v>
      </c>
      <c r="P273">
        <v>391.0</v>
      </c>
      <c r="Q273">
        <v>5.0</v>
      </c>
      <c r="R273">
        <v>1.0</v>
      </c>
      <c r="S273">
        <v>2.0</v>
      </c>
      <c r="T273">
        <v>2.0</v>
      </c>
      <c r="U273">
        <v>6.0</v>
      </c>
      <c r="V273">
        <v>2.0</v>
      </c>
      <c r="W273" s="5">
        <v>391.0</v>
      </c>
      <c r="X273" s="5">
        <v>2.0</v>
      </c>
      <c r="Y273" s="5">
        <v>6.0</v>
      </c>
      <c r="Z273" s="5">
        <v>5.0</v>
      </c>
      <c r="AA273" s="5">
        <v>6.0</v>
      </c>
      <c r="AB273" s="5">
        <v>6.0</v>
      </c>
      <c r="AC273" s="5">
        <v>6.0</v>
      </c>
      <c r="AD273" s="5">
        <v>5.0</v>
      </c>
      <c r="AE273" s="5">
        <v>2.0</v>
      </c>
      <c r="AF273" s="5">
        <v>6.0</v>
      </c>
      <c r="AG273" s="5">
        <v>2.0</v>
      </c>
      <c r="AH273" s="5">
        <v>7.0</v>
      </c>
      <c r="AI273" s="5">
        <v>5.0</v>
      </c>
      <c r="AJ273" s="5">
        <v>2.0</v>
      </c>
      <c r="AK273" s="5">
        <v>4.0</v>
      </c>
      <c r="AL273" s="5">
        <v>1.0</v>
      </c>
      <c r="AM273" s="5" t="s">
        <v>2763</v>
      </c>
      <c r="AN273" s="5"/>
      <c r="AO273" s="5">
        <v>5.0</v>
      </c>
      <c r="AP273" s="5">
        <v>2.0</v>
      </c>
      <c r="AQ273" s="5">
        <v>5.0</v>
      </c>
      <c r="AR273" s="5">
        <v>1.0</v>
      </c>
      <c r="AS273" s="5">
        <v>2.0</v>
      </c>
      <c r="AT273" s="5">
        <v>1.0</v>
      </c>
      <c r="AU273" s="5">
        <v>2.0</v>
      </c>
      <c r="AV273" s="5">
        <v>5.0</v>
      </c>
      <c r="AW273" s="5">
        <v>5.0</v>
      </c>
      <c r="AX273" s="5">
        <v>5.0</v>
      </c>
      <c r="AY273" s="5">
        <v>5.0</v>
      </c>
      <c r="AZ273" s="5">
        <v>6.0</v>
      </c>
      <c r="BA273" s="5">
        <v>2.0</v>
      </c>
      <c r="BB273" s="5"/>
      <c r="BC273" s="5">
        <v>1.0</v>
      </c>
      <c r="BD273" s="5"/>
      <c r="BE273" s="5" t="s">
        <v>139</v>
      </c>
      <c r="BF273" s="5">
        <v>2.0</v>
      </c>
      <c r="BG273" s="5">
        <v>19.0</v>
      </c>
      <c r="BH273" s="5">
        <v>3.0</v>
      </c>
      <c r="BI273" s="5"/>
      <c r="BJ273" s="5">
        <v>1.0</v>
      </c>
      <c r="BK273" s="5"/>
      <c r="BL273" s="5">
        <v>5.0</v>
      </c>
      <c r="BM273" s="5">
        <v>5.0</v>
      </c>
      <c r="BN273" s="5" t="s">
        <v>133</v>
      </c>
      <c r="BO273" s="5"/>
      <c r="BP273" s="5">
        <v>391.0</v>
      </c>
      <c r="BQ273" s="5">
        <v>5.0</v>
      </c>
      <c r="BR273" s="5">
        <v>1.0</v>
      </c>
      <c r="BS273" s="5">
        <v>4.0</v>
      </c>
      <c r="BT273" s="5">
        <v>1.0</v>
      </c>
      <c r="BU273" s="5">
        <v>4.0</v>
      </c>
      <c r="BV273" s="5">
        <v>1.0</v>
      </c>
      <c r="BW273" s="5">
        <v>4.0</v>
      </c>
      <c r="BX273" s="5">
        <v>2.0</v>
      </c>
      <c r="BY273" s="5">
        <v>4.0</v>
      </c>
      <c r="BZ273" s="5">
        <v>5.0</v>
      </c>
      <c r="CA273" s="5">
        <v>4.0</v>
      </c>
      <c r="CB273" s="5">
        <v>1.0</v>
      </c>
      <c r="CC273" s="5">
        <v>4.0</v>
      </c>
      <c r="CD273" s="5">
        <v>4.0</v>
      </c>
      <c r="CE273" s="5">
        <v>4.0</v>
      </c>
      <c r="CF273" s="5">
        <v>4.0</v>
      </c>
      <c r="CG273" s="5">
        <v>2.0</v>
      </c>
      <c r="CH273" s="5">
        <v>2.0</v>
      </c>
      <c r="CI273" s="5">
        <v>2.0</v>
      </c>
      <c r="CJ273" s="5">
        <v>5.0</v>
      </c>
      <c r="CK273" s="5">
        <v>1.0</v>
      </c>
      <c r="CL273" s="5">
        <v>5.0</v>
      </c>
      <c r="CM273" s="5">
        <v>2.0</v>
      </c>
      <c r="CN273" s="5">
        <v>5.0</v>
      </c>
      <c r="CO273" s="5">
        <v>2.0</v>
      </c>
      <c r="CP273" s="5">
        <v>5.0</v>
      </c>
      <c r="CQ273" s="5">
        <v>2.0</v>
      </c>
      <c r="CR273" s="5">
        <v>4.0</v>
      </c>
      <c r="CS273" s="5">
        <v>4.0</v>
      </c>
      <c r="CT273" s="5">
        <v>2.0</v>
      </c>
      <c r="CU273" s="5">
        <v>1.0</v>
      </c>
      <c r="CV273" s="5">
        <v>4.0</v>
      </c>
      <c r="CW273" s="5">
        <v>4.0</v>
      </c>
      <c r="CX273" s="5">
        <v>4.0</v>
      </c>
      <c r="CY273" s="5">
        <v>2.0</v>
      </c>
      <c r="CZ273" s="5">
        <v>4.0</v>
      </c>
      <c r="DA273" s="5">
        <v>4.0</v>
      </c>
      <c r="DB273" s="5">
        <v>5.0</v>
      </c>
      <c r="DC273" s="5">
        <v>2.0</v>
      </c>
      <c r="DD273" s="5">
        <v>5.0</v>
      </c>
      <c r="DE273" s="5">
        <v>2.0</v>
      </c>
      <c r="DF273" s="5">
        <v>5.0</v>
      </c>
      <c r="DG273" s="5">
        <v>4.0</v>
      </c>
      <c r="DH273" s="5">
        <v>2.0</v>
      </c>
      <c r="DI273" s="5" t="s">
        <v>3649</v>
      </c>
      <c r="DJ273" s="5" t="s">
        <v>3650</v>
      </c>
      <c r="DK273" s="5">
        <f t="shared" si="4"/>
        <v>5.818181818</v>
      </c>
      <c r="DL273" s="5">
        <f t="shared" si="5"/>
        <v>1.5</v>
      </c>
      <c r="DM273" s="5">
        <f t="shared" si="6"/>
        <v>5.25</v>
      </c>
      <c r="DN273" s="5">
        <f t="shared" si="7"/>
        <v>2</v>
      </c>
      <c r="DO273" s="5">
        <f t="shared" ref="DO273:DP273" si="280">IF($K273=1,Q273,IF($K273=2,S273,IF($K273=3,U273)))</f>
        <v>2</v>
      </c>
      <c r="DP273" s="5">
        <f t="shared" si="280"/>
        <v>2</v>
      </c>
      <c r="DQ273" s="5">
        <f t="shared" si="9"/>
        <v>3</v>
      </c>
      <c r="DR273" s="5">
        <f t="shared" si="10"/>
        <v>1.5</v>
      </c>
      <c r="DS273" s="22" t="s">
        <v>4204</v>
      </c>
    </row>
    <row r="274" ht="15.75" customHeight="1">
      <c r="A274" s="23">
        <v>397.0</v>
      </c>
      <c r="B274" s="24">
        <v>43348.0</v>
      </c>
      <c r="C274" s="25" t="s">
        <v>261</v>
      </c>
      <c r="D274" s="23">
        <v>44.0</v>
      </c>
      <c r="E274" s="23">
        <v>3.0</v>
      </c>
      <c r="F274" s="6">
        <f t="shared" si="2"/>
        <v>0</v>
      </c>
      <c r="G274" s="6">
        <f t="shared" si="3"/>
        <v>1</v>
      </c>
      <c r="H274" s="23">
        <v>3.0</v>
      </c>
      <c r="I274" s="3">
        <v>183.0</v>
      </c>
      <c r="J274" s="23">
        <v>391.0</v>
      </c>
      <c r="K274" s="23">
        <v>2.0</v>
      </c>
      <c r="L274" s="25"/>
      <c r="M274" s="23">
        <v>0.0</v>
      </c>
      <c r="N274" s="25"/>
      <c r="O274" s="25" t="s">
        <v>68</v>
      </c>
      <c r="P274">
        <v>397.0</v>
      </c>
      <c r="Q274">
        <v>4.0</v>
      </c>
      <c r="R274">
        <v>0.0</v>
      </c>
      <c r="S274">
        <v>5.0</v>
      </c>
      <c r="T274">
        <v>1.0</v>
      </c>
      <c r="U274">
        <v>6.0</v>
      </c>
      <c r="V274">
        <v>1.0</v>
      </c>
      <c r="W274" s="5">
        <v>397.0</v>
      </c>
      <c r="X274" s="5">
        <v>2.0</v>
      </c>
      <c r="Y274" s="5">
        <v>7.0</v>
      </c>
      <c r="Z274" s="5">
        <v>7.0</v>
      </c>
      <c r="AA274" s="5">
        <v>7.0</v>
      </c>
      <c r="AB274" s="5">
        <v>7.0</v>
      </c>
      <c r="AC274" s="5">
        <v>7.0</v>
      </c>
      <c r="AD274" s="5">
        <v>5.0</v>
      </c>
      <c r="AE274" s="5">
        <v>2.0</v>
      </c>
      <c r="AF274" s="5">
        <v>5.0</v>
      </c>
      <c r="AG274" s="5">
        <v>2.0</v>
      </c>
      <c r="AH274" s="5">
        <v>6.0</v>
      </c>
      <c r="AI274" s="5">
        <v>6.0</v>
      </c>
      <c r="AJ274" s="5">
        <v>3.0</v>
      </c>
      <c r="AK274" s="5">
        <v>5.0</v>
      </c>
      <c r="AL274" s="5">
        <v>1.0</v>
      </c>
      <c r="AM274" s="5" t="s">
        <v>2793</v>
      </c>
      <c r="AN274" s="5"/>
      <c r="AO274" s="5">
        <v>4.0</v>
      </c>
      <c r="AP274" s="5">
        <v>5.0</v>
      </c>
      <c r="AQ274" s="5">
        <v>6.0</v>
      </c>
      <c r="AR274" s="5">
        <v>0.0</v>
      </c>
      <c r="AS274" s="5">
        <v>0.0</v>
      </c>
      <c r="AT274" s="5">
        <v>0.0</v>
      </c>
      <c r="AU274" s="5">
        <v>0.0</v>
      </c>
      <c r="AV274" s="5">
        <v>6.0</v>
      </c>
      <c r="AW274" s="5">
        <v>5.0</v>
      </c>
      <c r="AX274" s="5">
        <v>5.0</v>
      </c>
      <c r="AY274" s="5">
        <v>6.0</v>
      </c>
      <c r="AZ274" s="5">
        <v>6.0</v>
      </c>
      <c r="BA274" s="5">
        <v>2.0</v>
      </c>
      <c r="BB274" s="5"/>
      <c r="BC274" s="5">
        <v>2.0</v>
      </c>
      <c r="BD274" s="5"/>
      <c r="BE274" s="5" t="s">
        <v>139</v>
      </c>
      <c r="BF274" s="5">
        <v>3.0</v>
      </c>
      <c r="BG274" s="5">
        <v>19.0</v>
      </c>
      <c r="BH274" s="5">
        <v>3.0</v>
      </c>
      <c r="BI274" s="5"/>
      <c r="BJ274" s="5">
        <v>1.0</v>
      </c>
      <c r="BK274" s="5"/>
      <c r="BL274" s="5">
        <v>4.0</v>
      </c>
      <c r="BM274" s="5">
        <v>5.0</v>
      </c>
      <c r="BN274" s="5" t="s">
        <v>280</v>
      </c>
      <c r="BO274" s="5" t="s">
        <v>2794</v>
      </c>
      <c r="BP274" s="5">
        <v>397.0</v>
      </c>
      <c r="BQ274" s="5">
        <v>4.0</v>
      </c>
      <c r="BR274" s="5">
        <v>4.0</v>
      </c>
      <c r="BS274" s="5">
        <v>5.0</v>
      </c>
      <c r="BT274" s="5">
        <v>2.0</v>
      </c>
      <c r="BU274" s="5">
        <v>4.0</v>
      </c>
      <c r="BV274" s="5">
        <v>1.0</v>
      </c>
      <c r="BW274" s="5">
        <v>4.0</v>
      </c>
      <c r="BX274" s="5">
        <v>2.0</v>
      </c>
      <c r="BY274" s="5">
        <v>4.0</v>
      </c>
      <c r="BZ274" s="5">
        <v>5.0</v>
      </c>
      <c r="CA274" s="5">
        <v>2.0</v>
      </c>
      <c r="CB274" s="5">
        <v>1.0</v>
      </c>
      <c r="CC274" s="5">
        <v>4.0</v>
      </c>
      <c r="CD274" s="5">
        <v>4.0</v>
      </c>
      <c r="CE274" s="5">
        <v>2.0</v>
      </c>
      <c r="CF274" s="5">
        <v>4.0</v>
      </c>
      <c r="CG274" s="5">
        <v>2.0</v>
      </c>
      <c r="CH274" s="5">
        <v>1.0</v>
      </c>
      <c r="CI274" s="5">
        <v>4.0</v>
      </c>
      <c r="CJ274" s="5">
        <v>4.0</v>
      </c>
      <c r="CK274" s="5">
        <v>2.0</v>
      </c>
      <c r="CL274" s="5">
        <v>5.0</v>
      </c>
      <c r="CM274" s="5">
        <v>2.0</v>
      </c>
      <c r="CN274" s="5">
        <v>2.0</v>
      </c>
      <c r="CO274" s="5">
        <v>2.0</v>
      </c>
      <c r="CP274" s="5">
        <v>4.0</v>
      </c>
      <c r="CQ274" s="5">
        <v>4.0</v>
      </c>
      <c r="CR274" s="5">
        <v>5.0</v>
      </c>
      <c r="CS274" s="5">
        <v>4.0</v>
      </c>
      <c r="CT274" s="5">
        <v>5.0</v>
      </c>
      <c r="CU274" s="5">
        <v>2.0</v>
      </c>
      <c r="CV274" s="5">
        <v>4.0</v>
      </c>
      <c r="CW274" s="5">
        <v>5.0</v>
      </c>
      <c r="CX274" s="5">
        <v>4.0</v>
      </c>
      <c r="CY274" s="5">
        <v>4.0</v>
      </c>
      <c r="CZ274" s="5">
        <v>5.0</v>
      </c>
      <c r="DA274" s="5">
        <v>2.0</v>
      </c>
      <c r="DB274" s="5">
        <v>5.0</v>
      </c>
      <c r="DC274" s="5">
        <v>4.0</v>
      </c>
      <c r="DD274" s="5">
        <v>4.0</v>
      </c>
      <c r="DE274" s="5">
        <v>1.0</v>
      </c>
      <c r="DF274" s="5">
        <v>5.0</v>
      </c>
      <c r="DG274" s="5">
        <v>2.0</v>
      </c>
      <c r="DH274" s="5">
        <v>2.0</v>
      </c>
      <c r="DI274" s="5" t="s">
        <v>3668</v>
      </c>
      <c r="DJ274" s="5" t="s">
        <v>3669</v>
      </c>
      <c r="DK274" s="5">
        <f t="shared" si="4"/>
        <v>6.272727273</v>
      </c>
      <c r="DL274" s="5">
        <f t="shared" si="5"/>
        <v>0</v>
      </c>
      <c r="DM274" s="5">
        <f t="shared" si="6"/>
        <v>5.5</v>
      </c>
      <c r="DN274" s="5">
        <f t="shared" si="7"/>
        <v>2</v>
      </c>
      <c r="DO274" s="5">
        <f t="shared" ref="DO274:DP274" si="281">IF($K274=1,Q274,IF($K274=2,S274,IF($K274=3,U274)))</f>
        <v>5</v>
      </c>
      <c r="DP274" s="5">
        <f t="shared" si="281"/>
        <v>1</v>
      </c>
      <c r="DQ274" s="5" t="str">
        <f t="shared" si="9"/>
        <v/>
      </c>
      <c r="DR274" s="5" t="str">
        <f t="shared" si="10"/>
        <v/>
      </c>
      <c r="DS274" s="22" t="s">
        <v>4204</v>
      </c>
    </row>
    <row r="275" ht="15.75" customHeight="1">
      <c r="A275" s="23">
        <v>393.0</v>
      </c>
      <c r="B275" s="24">
        <v>43348.0</v>
      </c>
      <c r="C275" s="25" t="s">
        <v>261</v>
      </c>
      <c r="D275" s="23">
        <v>44.0</v>
      </c>
      <c r="E275" s="23">
        <v>3.0</v>
      </c>
      <c r="F275" s="6">
        <f t="shared" si="2"/>
        <v>0</v>
      </c>
      <c r="G275" s="6">
        <f t="shared" si="3"/>
        <v>1</v>
      </c>
      <c r="H275" s="23">
        <v>4.0</v>
      </c>
      <c r="I275" s="3">
        <v>184.0</v>
      </c>
      <c r="J275" s="23">
        <v>394.0</v>
      </c>
      <c r="K275" s="23">
        <v>2.0</v>
      </c>
      <c r="L275" s="25"/>
      <c r="M275" s="23">
        <v>0.0</v>
      </c>
      <c r="N275" s="25"/>
      <c r="O275" s="25" t="s">
        <v>68</v>
      </c>
      <c r="P275">
        <v>393.0</v>
      </c>
      <c r="Q275">
        <v>5.0</v>
      </c>
      <c r="R275">
        <v>2.0</v>
      </c>
      <c r="S275">
        <v>2.0</v>
      </c>
      <c r="T275">
        <v>2.0</v>
      </c>
      <c r="U275">
        <v>6.0</v>
      </c>
      <c r="V275">
        <v>1.0</v>
      </c>
      <c r="W275" s="5">
        <v>393.0</v>
      </c>
      <c r="X275" s="5">
        <v>2.0</v>
      </c>
      <c r="Y275" s="5">
        <v>7.0</v>
      </c>
      <c r="Z275" s="5">
        <v>7.0</v>
      </c>
      <c r="AA275" s="5">
        <v>6.0</v>
      </c>
      <c r="AB275" s="5">
        <v>5.0</v>
      </c>
      <c r="AC275" s="5">
        <v>7.0</v>
      </c>
      <c r="AD275" s="5">
        <v>7.0</v>
      </c>
      <c r="AE275" s="5">
        <v>1.0</v>
      </c>
      <c r="AF275" s="5">
        <v>7.0</v>
      </c>
      <c r="AG275" s="5">
        <v>1.0</v>
      </c>
      <c r="AH275" s="5">
        <v>7.0</v>
      </c>
      <c r="AI275" s="5">
        <v>6.0</v>
      </c>
      <c r="AJ275" s="5">
        <v>2.0</v>
      </c>
      <c r="AK275" s="5">
        <v>3.0</v>
      </c>
      <c r="AL275" s="5">
        <v>1.0</v>
      </c>
      <c r="AM275" s="5" t="s">
        <v>2772</v>
      </c>
      <c r="AN275" s="5"/>
      <c r="AO275" s="5">
        <v>6.0</v>
      </c>
      <c r="AP275" s="5">
        <v>4.0</v>
      </c>
      <c r="AQ275" s="5">
        <v>5.0</v>
      </c>
      <c r="AR275" s="5">
        <v>0.0</v>
      </c>
      <c r="AS275" s="5">
        <v>0.0</v>
      </c>
      <c r="AT275" s="5">
        <v>0.0</v>
      </c>
      <c r="AU275" s="5">
        <v>0.0</v>
      </c>
      <c r="AV275" s="5">
        <v>6.0</v>
      </c>
      <c r="AW275" s="5">
        <v>5.0</v>
      </c>
      <c r="AX275" s="5">
        <v>5.0</v>
      </c>
      <c r="AY275" s="5">
        <v>6.0</v>
      </c>
      <c r="AZ275" s="5">
        <v>5.0</v>
      </c>
      <c r="BA275" s="5">
        <v>2.0</v>
      </c>
      <c r="BB275" s="5"/>
      <c r="BC275" s="5">
        <v>1.0</v>
      </c>
      <c r="BD275" s="5"/>
      <c r="BE275" s="5" t="s">
        <v>132</v>
      </c>
      <c r="BF275" s="5">
        <v>2.0</v>
      </c>
      <c r="BG275" s="5">
        <v>18.0</v>
      </c>
      <c r="BH275" s="5">
        <v>3.0</v>
      </c>
      <c r="BI275" s="5"/>
      <c r="BJ275" s="5">
        <v>4.0</v>
      </c>
      <c r="BK275" s="5"/>
      <c r="BL275" s="5">
        <v>4.0</v>
      </c>
      <c r="BM275" s="5">
        <v>5.0</v>
      </c>
      <c r="BN275" s="5" t="s">
        <v>140</v>
      </c>
      <c r="BO275" s="5" t="s">
        <v>2776</v>
      </c>
      <c r="BP275" s="5">
        <v>393.0</v>
      </c>
      <c r="BQ275" s="5">
        <v>4.0</v>
      </c>
      <c r="BR275" s="5">
        <v>2.0</v>
      </c>
      <c r="BS275" s="5">
        <v>5.0</v>
      </c>
      <c r="BT275" s="5">
        <v>1.0</v>
      </c>
      <c r="BU275" s="5">
        <v>4.0</v>
      </c>
      <c r="BV275" s="5">
        <v>4.0</v>
      </c>
      <c r="BW275" s="5">
        <v>5.0</v>
      </c>
      <c r="BX275" s="5">
        <v>5.0</v>
      </c>
      <c r="BY275" s="5">
        <v>5.0</v>
      </c>
      <c r="BZ275" s="5">
        <v>5.0</v>
      </c>
      <c r="CA275" s="5">
        <v>4.0</v>
      </c>
      <c r="CB275" s="5">
        <v>3.0</v>
      </c>
      <c r="CC275" s="5">
        <v>5.0</v>
      </c>
      <c r="CD275" s="5">
        <v>2.0</v>
      </c>
      <c r="CE275" s="5">
        <v>5.0</v>
      </c>
      <c r="CF275" s="5">
        <v>4.0</v>
      </c>
      <c r="CG275" s="5">
        <v>5.0</v>
      </c>
      <c r="CH275" s="5">
        <v>4.0</v>
      </c>
      <c r="CI275" s="5">
        <v>3.0</v>
      </c>
      <c r="CJ275" s="5">
        <v>5.0</v>
      </c>
      <c r="CK275" s="5">
        <v>3.0</v>
      </c>
      <c r="CL275" s="5">
        <v>5.0</v>
      </c>
      <c r="CM275" s="5">
        <v>4.0</v>
      </c>
      <c r="CN275" s="5">
        <v>5.0</v>
      </c>
      <c r="CO275" s="5">
        <v>4.0</v>
      </c>
      <c r="CP275" s="5">
        <v>3.0</v>
      </c>
      <c r="CQ275" s="5">
        <v>5.0</v>
      </c>
      <c r="CR275" s="5">
        <v>4.0</v>
      </c>
      <c r="CS275" s="5">
        <v>1.0</v>
      </c>
      <c r="CT275" s="5">
        <v>3.0</v>
      </c>
      <c r="CU275" s="5">
        <v>5.0</v>
      </c>
      <c r="CV275" s="5">
        <v>5.0</v>
      </c>
      <c r="CW275" s="5">
        <v>5.0</v>
      </c>
      <c r="CX275" s="5">
        <v>4.0</v>
      </c>
      <c r="CY275" s="5">
        <v>1.0</v>
      </c>
      <c r="CZ275" s="5">
        <v>4.0</v>
      </c>
      <c r="DA275" s="5">
        <v>2.0</v>
      </c>
      <c r="DB275" s="5">
        <v>5.0</v>
      </c>
      <c r="DC275" s="5">
        <v>2.0</v>
      </c>
      <c r="DD275" s="5">
        <v>5.0</v>
      </c>
      <c r="DE275" s="5">
        <v>3.0</v>
      </c>
      <c r="DF275" s="5">
        <v>5.0</v>
      </c>
      <c r="DG275" s="5">
        <v>2.0</v>
      </c>
      <c r="DH275" s="5">
        <v>1.0</v>
      </c>
      <c r="DI275" s="5" t="s">
        <v>3655</v>
      </c>
      <c r="DJ275" s="5" t="s">
        <v>3656</v>
      </c>
      <c r="DK275" s="5">
        <f t="shared" si="4"/>
        <v>6.636363636</v>
      </c>
      <c r="DL275" s="5">
        <f t="shared" si="5"/>
        <v>0</v>
      </c>
      <c r="DM275" s="5">
        <f t="shared" si="6"/>
        <v>5.25</v>
      </c>
      <c r="DN275" s="5">
        <f t="shared" si="7"/>
        <v>1</v>
      </c>
      <c r="DO275" s="5">
        <f t="shared" ref="DO275:DP275" si="282">IF($K275=1,Q275,IF($K275=2,S275,IF($K275=3,U275)))</f>
        <v>2</v>
      </c>
      <c r="DP275" s="5">
        <f t="shared" si="282"/>
        <v>2</v>
      </c>
      <c r="DQ275" s="5">
        <f t="shared" si="9"/>
        <v>3</v>
      </c>
      <c r="DR275" s="5">
        <f t="shared" si="10"/>
        <v>1.5</v>
      </c>
      <c r="DS275" s="22" t="s">
        <v>4238</v>
      </c>
    </row>
    <row r="276" ht="15.75" customHeight="1">
      <c r="A276" s="23">
        <v>394.0</v>
      </c>
      <c r="B276" s="24">
        <v>43348.0</v>
      </c>
      <c r="C276" s="25" t="s">
        <v>261</v>
      </c>
      <c r="D276" s="23">
        <v>44.0</v>
      </c>
      <c r="E276" s="23">
        <v>3.0</v>
      </c>
      <c r="F276" s="6">
        <f t="shared" si="2"/>
        <v>0</v>
      </c>
      <c r="G276" s="6">
        <f t="shared" si="3"/>
        <v>1</v>
      </c>
      <c r="H276" s="23">
        <v>4.0</v>
      </c>
      <c r="I276" s="3">
        <v>184.0</v>
      </c>
      <c r="J276" s="23">
        <v>393.0</v>
      </c>
      <c r="K276" s="23">
        <v>2.0</v>
      </c>
      <c r="L276" s="25"/>
      <c r="M276" s="23">
        <v>0.0</v>
      </c>
      <c r="N276" s="25"/>
      <c r="O276" s="25" t="s">
        <v>68</v>
      </c>
      <c r="P276">
        <v>394.0</v>
      </c>
      <c r="Q276">
        <v>5.0</v>
      </c>
      <c r="R276">
        <v>1.0</v>
      </c>
      <c r="S276">
        <v>5.0</v>
      </c>
      <c r="T276">
        <v>1.0</v>
      </c>
      <c r="U276">
        <v>5.0</v>
      </c>
      <c r="V276">
        <v>2.0</v>
      </c>
      <c r="W276" s="5">
        <v>394.0</v>
      </c>
      <c r="X276" s="5">
        <v>2.0</v>
      </c>
      <c r="Y276" s="5">
        <v>7.0</v>
      </c>
      <c r="Z276" s="5">
        <v>7.0</v>
      </c>
      <c r="AA276" s="5">
        <v>6.0</v>
      </c>
      <c r="AB276" s="5">
        <v>6.0</v>
      </c>
      <c r="AC276" s="5">
        <v>6.0</v>
      </c>
      <c r="AD276" s="5">
        <v>7.0</v>
      </c>
      <c r="AE276" s="5">
        <v>1.0</v>
      </c>
      <c r="AF276" s="5">
        <v>6.0</v>
      </c>
      <c r="AG276" s="5">
        <v>1.0</v>
      </c>
      <c r="AH276" s="5">
        <v>7.0</v>
      </c>
      <c r="AI276" s="5">
        <v>6.0</v>
      </c>
      <c r="AJ276" s="5">
        <v>3.0</v>
      </c>
      <c r="AK276" s="5">
        <v>4.0</v>
      </c>
      <c r="AL276" s="5">
        <v>1.0</v>
      </c>
      <c r="AM276" s="5" t="s">
        <v>2778</v>
      </c>
      <c r="AN276" s="5"/>
      <c r="AO276" s="5">
        <v>5.0</v>
      </c>
      <c r="AP276" s="5">
        <v>3.0</v>
      </c>
      <c r="AQ276" s="5">
        <v>5.0</v>
      </c>
      <c r="AR276" s="5">
        <v>0.0</v>
      </c>
      <c r="AS276" s="5">
        <v>0.0</v>
      </c>
      <c r="AT276" s="5">
        <v>0.0</v>
      </c>
      <c r="AU276" s="5">
        <v>0.0</v>
      </c>
      <c r="AV276" s="5">
        <v>4.0</v>
      </c>
      <c r="AW276" s="5">
        <v>2.0</v>
      </c>
      <c r="AX276" s="5">
        <v>3.0</v>
      </c>
      <c r="AY276" s="5">
        <v>6.0</v>
      </c>
      <c r="AZ276" s="5">
        <v>6.0</v>
      </c>
      <c r="BA276" s="5">
        <v>2.0</v>
      </c>
      <c r="BB276" s="5"/>
      <c r="BC276" s="5">
        <v>1.0</v>
      </c>
      <c r="BD276" s="5"/>
      <c r="BE276" s="5" t="s">
        <v>139</v>
      </c>
      <c r="BF276" s="5">
        <v>2.0</v>
      </c>
      <c r="BG276" s="5">
        <v>21.0</v>
      </c>
      <c r="BH276" s="5">
        <v>3.0</v>
      </c>
      <c r="BI276" s="5"/>
      <c r="BJ276" s="5">
        <v>1.0</v>
      </c>
      <c r="BK276" s="5"/>
      <c r="BL276" s="5">
        <v>4.0</v>
      </c>
      <c r="BM276" s="5">
        <v>5.0</v>
      </c>
      <c r="BN276" s="5" t="s">
        <v>133</v>
      </c>
      <c r="BO276" s="5" t="s">
        <v>2779</v>
      </c>
      <c r="BP276" s="5">
        <v>394.0</v>
      </c>
      <c r="BQ276" s="5">
        <v>5.0</v>
      </c>
      <c r="BR276" s="5">
        <v>1.0</v>
      </c>
      <c r="BS276" s="5">
        <v>5.0</v>
      </c>
      <c r="BT276" s="5">
        <v>1.0</v>
      </c>
      <c r="BU276" s="5">
        <v>4.0</v>
      </c>
      <c r="BV276" s="5">
        <v>1.0</v>
      </c>
      <c r="BW276" s="5">
        <v>5.0</v>
      </c>
      <c r="BX276" s="5">
        <v>2.0</v>
      </c>
      <c r="BY276" s="5">
        <v>4.0</v>
      </c>
      <c r="BZ276" s="5">
        <v>5.0</v>
      </c>
      <c r="CA276" s="5">
        <v>5.0</v>
      </c>
      <c r="CB276" s="5">
        <v>1.0</v>
      </c>
      <c r="CC276" s="5">
        <v>5.0</v>
      </c>
      <c r="CD276" s="5">
        <v>2.0</v>
      </c>
      <c r="CE276" s="5">
        <v>4.0</v>
      </c>
      <c r="CF276" s="5">
        <v>5.0</v>
      </c>
      <c r="CG276" s="5">
        <v>4.0</v>
      </c>
      <c r="CH276" s="5">
        <v>4.0</v>
      </c>
      <c r="CI276" s="5">
        <v>2.0</v>
      </c>
      <c r="CJ276" s="5">
        <v>4.0</v>
      </c>
      <c r="CK276" s="5">
        <v>2.0</v>
      </c>
      <c r="CL276" s="5">
        <v>5.0</v>
      </c>
      <c r="CM276" s="5">
        <v>1.0</v>
      </c>
      <c r="CN276" s="5">
        <v>4.0</v>
      </c>
      <c r="CO276" s="5">
        <v>4.0</v>
      </c>
      <c r="CP276" s="5">
        <v>5.0</v>
      </c>
      <c r="CQ276" s="5">
        <v>1.0</v>
      </c>
      <c r="CR276" s="5">
        <v>5.0</v>
      </c>
      <c r="CS276" s="5">
        <v>1.0</v>
      </c>
      <c r="CT276" s="5">
        <v>5.0</v>
      </c>
      <c r="CU276" s="5">
        <v>1.0</v>
      </c>
      <c r="CV276" s="5">
        <v>5.0</v>
      </c>
      <c r="CW276" s="5">
        <v>4.0</v>
      </c>
      <c r="CX276" s="5">
        <v>5.0</v>
      </c>
      <c r="CY276" s="5">
        <v>1.0</v>
      </c>
      <c r="CZ276" s="5">
        <v>5.0</v>
      </c>
      <c r="DA276" s="5">
        <v>1.0</v>
      </c>
      <c r="DB276" s="5">
        <v>4.0</v>
      </c>
      <c r="DC276" s="5">
        <v>2.0</v>
      </c>
      <c r="DD276" s="5">
        <v>4.0</v>
      </c>
      <c r="DE276" s="5">
        <v>2.0</v>
      </c>
      <c r="DF276" s="5">
        <v>5.0</v>
      </c>
      <c r="DG276" s="5">
        <v>2.0</v>
      </c>
      <c r="DH276" s="5">
        <v>4.0</v>
      </c>
      <c r="DI276" s="5" t="s">
        <v>3658</v>
      </c>
      <c r="DJ276" s="5" t="s">
        <v>3659</v>
      </c>
      <c r="DK276" s="5">
        <f t="shared" si="4"/>
        <v>6.545454545</v>
      </c>
      <c r="DL276" s="5">
        <f t="shared" si="5"/>
        <v>0</v>
      </c>
      <c r="DM276" s="5">
        <f t="shared" si="6"/>
        <v>4.25</v>
      </c>
      <c r="DN276" s="5">
        <f t="shared" si="7"/>
        <v>1</v>
      </c>
      <c r="DO276" s="5">
        <f t="shared" ref="DO276:DP276" si="283">IF($K276=1,Q276,IF($K276=2,S276,IF($K276=3,U276)))</f>
        <v>5</v>
      </c>
      <c r="DP276" s="5">
        <f t="shared" si="283"/>
        <v>1</v>
      </c>
      <c r="DQ276" s="5" t="str">
        <f t="shared" si="9"/>
        <v/>
      </c>
      <c r="DR276" s="5" t="str">
        <f t="shared" si="10"/>
        <v/>
      </c>
      <c r="DS276" s="22" t="s">
        <v>4238</v>
      </c>
    </row>
    <row r="277" ht="15.75" customHeight="1">
      <c r="A277" s="23">
        <v>395.0</v>
      </c>
      <c r="B277" s="24">
        <v>43348.0</v>
      </c>
      <c r="C277" s="25" t="s">
        <v>261</v>
      </c>
      <c r="D277" s="23">
        <v>44.0</v>
      </c>
      <c r="E277" s="23">
        <v>3.0</v>
      </c>
      <c r="F277" s="6">
        <f t="shared" si="2"/>
        <v>0</v>
      </c>
      <c r="G277" s="28">
        <f t="shared" si="3"/>
        <v>1</v>
      </c>
      <c r="H277" s="23">
        <v>5.0</v>
      </c>
      <c r="I277" s="3">
        <v>185.0</v>
      </c>
      <c r="J277" s="23">
        <v>396.0</v>
      </c>
      <c r="K277" s="23">
        <v>3.0</v>
      </c>
      <c r="L277" s="25"/>
      <c r="M277" s="23">
        <v>0.0</v>
      </c>
      <c r="N277" s="25"/>
      <c r="O277" s="25" t="s">
        <v>68</v>
      </c>
      <c r="P277">
        <v>395.0</v>
      </c>
      <c r="Q277">
        <v>5.0</v>
      </c>
      <c r="R277">
        <v>1.0</v>
      </c>
      <c r="S277">
        <v>5.0</v>
      </c>
      <c r="T277">
        <v>1.0</v>
      </c>
      <c r="U277">
        <v>5.0</v>
      </c>
      <c r="V277">
        <v>2.0</v>
      </c>
      <c r="W277" s="5">
        <v>395.0</v>
      </c>
      <c r="X277" s="5">
        <v>3.0</v>
      </c>
      <c r="Y277" s="5">
        <v>5.0</v>
      </c>
      <c r="Z277" s="5">
        <v>6.0</v>
      </c>
      <c r="AA277" s="5">
        <v>5.0</v>
      </c>
      <c r="AB277" s="5">
        <v>5.0</v>
      </c>
      <c r="AC277" s="5">
        <v>4.0</v>
      </c>
      <c r="AD277" s="5">
        <v>5.0</v>
      </c>
      <c r="AE277" s="5">
        <v>1.0</v>
      </c>
      <c r="AF277" s="5">
        <v>6.0</v>
      </c>
      <c r="AG277" s="5">
        <v>2.0</v>
      </c>
      <c r="AH277" s="5">
        <v>6.0</v>
      </c>
      <c r="AI277" s="5">
        <v>5.0</v>
      </c>
      <c r="AJ277" s="5">
        <v>1.0</v>
      </c>
      <c r="AK277" s="5">
        <v>1.0</v>
      </c>
      <c r="AL277" s="5">
        <v>2.0</v>
      </c>
      <c r="AM277" s="5"/>
      <c r="AN277" s="5" t="s">
        <v>2782</v>
      </c>
      <c r="AO277" s="5">
        <v>5.0</v>
      </c>
      <c r="AP277" s="5">
        <v>4.0</v>
      </c>
      <c r="AQ277" s="5">
        <v>6.0</v>
      </c>
      <c r="AR277" s="5">
        <v>0.0</v>
      </c>
      <c r="AS277" s="5">
        <v>1.0</v>
      </c>
      <c r="AT277" s="5">
        <v>0.0</v>
      </c>
      <c r="AU277" s="5">
        <v>2.0</v>
      </c>
      <c r="AV277" s="5">
        <v>5.0</v>
      </c>
      <c r="AW277" s="5">
        <v>4.0</v>
      </c>
      <c r="AX277" s="5">
        <v>5.0</v>
      </c>
      <c r="AY277" s="5">
        <v>6.0</v>
      </c>
      <c r="AZ277" s="5">
        <v>4.0</v>
      </c>
      <c r="BA277" s="5">
        <v>2.0</v>
      </c>
      <c r="BB277" s="5"/>
      <c r="BC277" s="5">
        <v>2.0</v>
      </c>
      <c r="BD277" s="5"/>
      <c r="BE277" s="5" t="s">
        <v>132</v>
      </c>
      <c r="BF277" s="5">
        <v>6.0</v>
      </c>
      <c r="BG277" s="5">
        <v>23.0</v>
      </c>
      <c r="BH277" s="5">
        <v>6.0</v>
      </c>
      <c r="BI277" s="5" t="s">
        <v>2783</v>
      </c>
      <c r="BJ277" s="5">
        <v>1.0</v>
      </c>
      <c r="BK277" s="5"/>
      <c r="BL277" s="5">
        <v>4.0</v>
      </c>
      <c r="BM277" s="5">
        <v>5.0</v>
      </c>
      <c r="BN277" s="5" t="s">
        <v>2784</v>
      </c>
      <c r="BO277" s="5" t="s">
        <v>140</v>
      </c>
      <c r="BP277" s="5">
        <v>395.0</v>
      </c>
      <c r="BQ277" s="5">
        <v>3.0</v>
      </c>
      <c r="BR277" s="5">
        <v>2.0</v>
      </c>
      <c r="BS277" s="5">
        <v>4.0</v>
      </c>
      <c r="BT277" s="5">
        <v>3.0</v>
      </c>
      <c r="BU277" s="5">
        <v>5.0</v>
      </c>
      <c r="BV277" s="5">
        <v>2.0</v>
      </c>
      <c r="BW277" s="5">
        <v>4.0</v>
      </c>
      <c r="BX277" s="5">
        <v>3.0</v>
      </c>
      <c r="BY277" s="5">
        <v>2.0</v>
      </c>
      <c r="BZ277" s="5">
        <v>5.0</v>
      </c>
      <c r="CA277" s="5">
        <v>3.0</v>
      </c>
      <c r="CB277" s="5">
        <v>2.0</v>
      </c>
      <c r="CC277" s="5">
        <v>5.0</v>
      </c>
      <c r="CD277" s="5">
        <v>4.0</v>
      </c>
      <c r="CE277" s="5">
        <v>4.0</v>
      </c>
      <c r="CF277" s="5">
        <v>4.0</v>
      </c>
      <c r="CG277" s="5">
        <v>4.0</v>
      </c>
      <c r="CH277" s="5">
        <v>4.0</v>
      </c>
      <c r="CI277" s="5">
        <v>4.0</v>
      </c>
      <c r="CJ277" s="5">
        <v>5.0</v>
      </c>
      <c r="CK277" s="5">
        <v>2.0</v>
      </c>
      <c r="CL277" s="5">
        <v>1.0</v>
      </c>
      <c r="CM277" s="5">
        <v>2.0</v>
      </c>
      <c r="CN277" s="5">
        <v>2.0</v>
      </c>
      <c r="CO277" s="5">
        <v>4.0</v>
      </c>
      <c r="CP277" s="5">
        <v>3.0</v>
      </c>
      <c r="CQ277" s="5">
        <v>3.0</v>
      </c>
      <c r="CR277" s="5">
        <v>2.0</v>
      </c>
      <c r="CS277" s="5">
        <v>5.0</v>
      </c>
      <c r="CT277" s="5">
        <v>5.0</v>
      </c>
      <c r="CU277" s="5">
        <v>2.0</v>
      </c>
      <c r="CV277" s="5">
        <v>4.0</v>
      </c>
      <c r="CW277" s="5">
        <v>2.0</v>
      </c>
      <c r="CX277" s="5">
        <v>3.0</v>
      </c>
      <c r="CY277" s="5">
        <v>1.0</v>
      </c>
      <c r="CZ277" s="5">
        <v>4.0</v>
      </c>
      <c r="DA277" s="5">
        <v>2.0</v>
      </c>
      <c r="DB277" s="5">
        <v>3.0</v>
      </c>
      <c r="DC277" s="5">
        <v>4.0</v>
      </c>
      <c r="DD277" s="5">
        <v>5.0</v>
      </c>
      <c r="DE277" s="5">
        <v>1.0</v>
      </c>
      <c r="DF277" s="5">
        <v>4.0</v>
      </c>
      <c r="DG277" s="5">
        <v>5.0</v>
      </c>
      <c r="DH277" s="5">
        <v>5.0</v>
      </c>
      <c r="DI277" s="5" t="s">
        <v>3661</v>
      </c>
      <c r="DJ277" s="5" t="s">
        <v>3662</v>
      </c>
      <c r="DK277" s="5">
        <f t="shared" si="4"/>
        <v>5.454545455</v>
      </c>
      <c r="DL277" s="5">
        <f t="shared" si="5"/>
        <v>0.75</v>
      </c>
      <c r="DM277" s="5">
        <f t="shared" si="6"/>
        <v>4.75</v>
      </c>
      <c r="DN277" s="5">
        <f t="shared" si="7"/>
        <v>0</v>
      </c>
      <c r="DO277" s="5">
        <f t="shared" ref="DO277:DP277" si="284">IF($K277=1,Q277,IF($K277=2,S277,IF($K277=3,U277)))</f>
        <v>5</v>
      </c>
      <c r="DP277" s="5">
        <f t="shared" si="284"/>
        <v>2</v>
      </c>
      <c r="DQ277" s="5">
        <f t="shared" si="9"/>
        <v>3</v>
      </c>
      <c r="DR277" s="5">
        <f t="shared" si="10"/>
        <v>2</v>
      </c>
      <c r="DS277" s="22" t="s">
        <v>4277</v>
      </c>
    </row>
    <row r="278" ht="15.75" customHeight="1">
      <c r="A278" s="23">
        <v>396.0</v>
      </c>
      <c r="B278" s="24">
        <v>43348.0</v>
      </c>
      <c r="C278" s="25" t="s">
        <v>261</v>
      </c>
      <c r="D278" s="23">
        <v>44.0</v>
      </c>
      <c r="E278" s="23">
        <v>3.0</v>
      </c>
      <c r="F278" s="6">
        <f t="shared" si="2"/>
        <v>0</v>
      </c>
      <c r="G278" s="6">
        <f t="shared" si="3"/>
        <v>1</v>
      </c>
      <c r="H278" s="23">
        <v>5.0</v>
      </c>
      <c r="I278" s="3">
        <v>185.0</v>
      </c>
      <c r="J278" s="23">
        <v>395.0</v>
      </c>
      <c r="K278" s="23">
        <v>3.0</v>
      </c>
      <c r="L278" s="25"/>
      <c r="M278" s="23">
        <v>0.0</v>
      </c>
      <c r="N278" s="25"/>
      <c r="O278" s="25" t="s">
        <v>68</v>
      </c>
      <c r="P278">
        <v>396.0</v>
      </c>
      <c r="Q278">
        <v>4.0</v>
      </c>
      <c r="R278">
        <v>1.0</v>
      </c>
      <c r="S278">
        <v>3.0</v>
      </c>
      <c r="T278">
        <v>1.0</v>
      </c>
      <c r="U278">
        <v>2.0</v>
      </c>
      <c r="V278">
        <v>2.0</v>
      </c>
      <c r="W278" s="5">
        <v>396.0</v>
      </c>
      <c r="X278" s="5">
        <v>3.0</v>
      </c>
      <c r="Y278" s="5">
        <v>5.0</v>
      </c>
      <c r="Z278" s="5">
        <v>6.0</v>
      </c>
      <c r="AA278" s="5">
        <v>5.0</v>
      </c>
      <c r="AB278" s="5">
        <v>6.0</v>
      </c>
      <c r="AC278" s="5">
        <v>5.0</v>
      </c>
      <c r="AD278" s="5">
        <v>6.0</v>
      </c>
      <c r="AE278" s="5">
        <v>2.0</v>
      </c>
      <c r="AF278" s="5">
        <v>6.0</v>
      </c>
      <c r="AG278" s="5">
        <v>2.0</v>
      </c>
      <c r="AH278" s="5">
        <v>6.0</v>
      </c>
      <c r="AI278" s="5">
        <v>4.0</v>
      </c>
      <c r="AJ278" s="5">
        <v>3.0</v>
      </c>
      <c r="AK278" s="5">
        <v>4.0</v>
      </c>
      <c r="AL278" s="5">
        <v>2.0</v>
      </c>
      <c r="AM278" s="5"/>
      <c r="AN278" s="5" t="s">
        <v>2787</v>
      </c>
      <c r="AO278" s="5">
        <v>4.0</v>
      </c>
      <c r="AP278" s="5">
        <v>3.0</v>
      </c>
      <c r="AQ278" s="5">
        <v>2.0</v>
      </c>
      <c r="AR278" s="5">
        <v>4.0</v>
      </c>
      <c r="AS278" s="5">
        <v>2.0</v>
      </c>
      <c r="AT278" s="5">
        <v>2.0</v>
      </c>
      <c r="AU278" s="5">
        <v>3.0</v>
      </c>
      <c r="AV278" s="5">
        <v>5.0</v>
      </c>
      <c r="AW278" s="5">
        <v>4.0</v>
      </c>
      <c r="AX278" s="5">
        <v>5.0</v>
      </c>
      <c r="AY278" s="5">
        <v>4.0</v>
      </c>
      <c r="AZ278" s="5">
        <v>3.0</v>
      </c>
      <c r="BA278" s="5">
        <v>2.0</v>
      </c>
      <c r="BB278" s="5"/>
      <c r="BC278" s="5">
        <v>1.0</v>
      </c>
      <c r="BD278" s="5"/>
      <c r="BE278" s="5" t="s">
        <v>139</v>
      </c>
      <c r="BF278" s="5">
        <v>1.0</v>
      </c>
      <c r="BG278" s="5">
        <v>18.0</v>
      </c>
      <c r="BH278" s="5">
        <v>3.0</v>
      </c>
      <c r="BI278" s="5"/>
      <c r="BJ278" s="5" t="s">
        <v>1054</v>
      </c>
      <c r="BK278" s="5"/>
      <c r="BL278" s="5">
        <v>4.0</v>
      </c>
      <c r="BM278" s="5">
        <v>5.0</v>
      </c>
      <c r="BN278" s="5" t="s">
        <v>2788</v>
      </c>
      <c r="BO278" s="5" t="s">
        <v>140</v>
      </c>
      <c r="BP278" s="5">
        <v>396.0</v>
      </c>
      <c r="BQ278" s="5">
        <v>2.0</v>
      </c>
      <c r="BR278" s="5">
        <v>2.0</v>
      </c>
      <c r="BS278" s="5">
        <v>5.0</v>
      </c>
      <c r="BT278" s="5">
        <v>1.0</v>
      </c>
      <c r="BU278" s="5">
        <v>3.0</v>
      </c>
      <c r="BV278" s="5">
        <v>2.0</v>
      </c>
      <c r="BW278" s="5">
        <v>4.0</v>
      </c>
      <c r="BX278" s="5">
        <v>2.0</v>
      </c>
      <c r="BY278" s="5">
        <v>4.0</v>
      </c>
      <c r="BZ278" s="5">
        <v>4.0</v>
      </c>
      <c r="CA278" s="5">
        <v>4.0</v>
      </c>
      <c r="CB278" s="5">
        <v>1.0</v>
      </c>
      <c r="CC278" s="5">
        <v>5.0</v>
      </c>
      <c r="CD278" s="5">
        <v>3.0</v>
      </c>
      <c r="CE278" s="5">
        <v>4.0</v>
      </c>
      <c r="CF278" s="5">
        <v>3.0</v>
      </c>
      <c r="CG278" s="5">
        <v>4.0</v>
      </c>
      <c r="CH278" s="5">
        <v>3.0</v>
      </c>
      <c r="CI278" s="5">
        <v>2.0</v>
      </c>
      <c r="CJ278" s="5">
        <v>3.0</v>
      </c>
      <c r="CK278" s="5">
        <v>2.0</v>
      </c>
      <c r="CL278" s="5">
        <v>5.0</v>
      </c>
      <c r="CM278" s="5">
        <v>4.0</v>
      </c>
      <c r="CN278" s="5">
        <v>4.0</v>
      </c>
      <c r="CO278" s="5">
        <v>3.0</v>
      </c>
      <c r="CP278" s="5">
        <v>5.0</v>
      </c>
      <c r="CQ278" s="5">
        <v>3.0</v>
      </c>
      <c r="CR278" s="5">
        <v>4.0</v>
      </c>
      <c r="CS278" s="5">
        <v>2.0</v>
      </c>
      <c r="CT278" s="5">
        <v>4.0</v>
      </c>
      <c r="CU278" s="5">
        <v>3.0</v>
      </c>
      <c r="CV278" s="5">
        <v>5.0</v>
      </c>
      <c r="CW278" s="5">
        <v>4.0</v>
      </c>
      <c r="CX278" s="5">
        <v>4.0</v>
      </c>
      <c r="CY278" s="5">
        <v>5.0</v>
      </c>
      <c r="CZ278" s="5">
        <v>4.0</v>
      </c>
      <c r="DA278" s="5">
        <v>4.0</v>
      </c>
      <c r="DB278" s="5">
        <v>5.0</v>
      </c>
      <c r="DC278" s="5">
        <v>2.0</v>
      </c>
      <c r="DD278" s="5">
        <v>3.0</v>
      </c>
      <c r="DE278" s="5">
        <v>4.0</v>
      </c>
      <c r="DF278" s="5">
        <v>5.0</v>
      </c>
      <c r="DG278" s="5">
        <v>4.0</v>
      </c>
      <c r="DH278" s="5">
        <v>2.0</v>
      </c>
      <c r="DI278" s="5" t="s">
        <v>3665</v>
      </c>
      <c r="DJ278" s="5" t="s">
        <v>3666</v>
      </c>
      <c r="DK278" s="5">
        <f t="shared" si="4"/>
        <v>5.545454545</v>
      </c>
      <c r="DL278" s="5">
        <f t="shared" si="5"/>
        <v>2.75</v>
      </c>
      <c r="DM278" s="5">
        <f t="shared" si="6"/>
        <v>4</v>
      </c>
      <c r="DN278" s="5">
        <f t="shared" si="7"/>
        <v>1</v>
      </c>
      <c r="DO278" s="5">
        <f t="shared" ref="DO278:DP278" si="285">IF($K278=1,Q278,IF($K278=2,S278,IF($K278=3,U278)))</f>
        <v>2</v>
      </c>
      <c r="DP278" s="5">
        <f t="shared" si="285"/>
        <v>2</v>
      </c>
      <c r="DQ278" s="5" t="str">
        <f t="shared" si="9"/>
        <v/>
      </c>
      <c r="DR278" s="5" t="str">
        <f t="shared" si="10"/>
        <v/>
      </c>
      <c r="DS278" s="22" t="s">
        <v>4277</v>
      </c>
    </row>
    <row r="279" ht="15.75" customHeight="1">
      <c r="A279" s="23">
        <v>386.0</v>
      </c>
      <c r="B279" s="24">
        <v>43348.0</v>
      </c>
      <c r="C279" s="25" t="s">
        <v>261</v>
      </c>
      <c r="D279" s="23">
        <v>44.0</v>
      </c>
      <c r="E279" s="23">
        <v>3.0</v>
      </c>
      <c r="F279" s="6">
        <f t="shared" si="2"/>
        <v>0</v>
      </c>
      <c r="G279" s="6">
        <f t="shared" si="3"/>
        <v>1</v>
      </c>
      <c r="H279" s="23">
        <v>6.0</v>
      </c>
      <c r="I279" s="3">
        <v>186.0</v>
      </c>
      <c r="J279" s="23">
        <v>387.0</v>
      </c>
      <c r="K279" s="23">
        <v>3.0</v>
      </c>
      <c r="L279" s="25"/>
      <c r="M279" s="23">
        <v>0.0</v>
      </c>
      <c r="N279" s="25"/>
      <c r="O279" s="25" t="s">
        <v>68</v>
      </c>
      <c r="P279">
        <v>386.0</v>
      </c>
      <c r="Q279">
        <v>4.0</v>
      </c>
      <c r="R279">
        <v>1.0</v>
      </c>
      <c r="S279">
        <v>3.0</v>
      </c>
      <c r="T279">
        <v>0.0</v>
      </c>
      <c r="U279">
        <v>5.0</v>
      </c>
      <c r="V279">
        <v>1.0</v>
      </c>
      <c r="W279" s="5">
        <v>386.0</v>
      </c>
      <c r="X279" s="5">
        <v>3.0</v>
      </c>
      <c r="Y279" s="5">
        <v>5.0</v>
      </c>
      <c r="Z279" s="5">
        <v>5.0</v>
      </c>
      <c r="AA279" s="5">
        <v>6.0</v>
      </c>
      <c r="AB279" s="5">
        <v>6.0</v>
      </c>
      <c r="AC279" s="5">
        <v>5.0</v>
      </c>
      <c r="AD279" s="5">
        <v>6.0</v>
      </c>
      <c r="AE279" s="5">
        <v>2.0</v>
      </c>
      <c r="AF279" s="5">
        <v>6.0</v>
      </c>
      <c r="AG279" s="5">
        <v>2.0</v>
      </c>
      <c r="AH279" s="5">
        <v>6.0</v>
      </c>
      <c r="AI279" s="5">
        <v>3.0</v>
      </c>
      <c r="AJ279" s="5">
        <v>2.0</v>
      </c>
      <c r="AK279" s="5">
        <v>2.0</v>
      </c>
      <c r="AL279" s="5">
        <v>2.0</v>
      </c>
      <c r="AM279" s="5"/>
      <c r="AN279" s="5" t="s">
        <v>2745</v>
      </c>
      <c r="AO279" s="5">
        <v>4.0</v>
      </c>
      <c r="AP279" s="5">
        <v>4.0</v>
      </c>
      <c r="AQ279" s="5">
        <v>5.0</v>
      </c>
      <c r="AR279" s="5">
        <v>0.0</v>
      </c>
      <c r="AS279" s="5">
        <v>1.0</v>
      </c>
      <c r="AT279" s="5">
        <v>0.0</v>
      </c>
      <c r="AU279" s="5">
        <v>2.0</v>
      </c>
      <c r="AV279" s="5">
        <v>4.0</v>
      </c>
      <c r="AW279" s="5">
        <v>1.0</v>
      </c>
      <c r="AX279" s="5">
        <v>5.0</v>
      </c>
      <c r="AY279" s="5">
        <v>3.0</v>
      </c>
      <c r="AZ279" s="5">
        <v>1.0</v>
      </c>
      <c r="BA279" s="5">
        <v>2.0</v>
      </c>
      <c r="BB279" s="5"/>
      <c r="BC279" s="5">
        <v>1.0</v>
      </c>
      <c r="BD279" s="5"/>
      <c r="BE279" s="5" t="s">
        <v>132</v>
      </c>
      <c r="BF279" s="5">
        <v>1.0</v>
      </c>
      <c r="BG279" s="5">
        <v>18.0</v>
      </c>
      <c r="BH279" s="5">
        <v>3.0</v>
      </c>
      <c r="BI279" s="5"/>
      <c r="BJ279" s="5">
        <v>4.0</v>
      </c>
      <c r="BK279" s="5"/>
      <c r="BL279" s="5">
        <v>4.0</v>
      </c>
      <c r="BM279" s="5">
        <v>3.0</v>
      </c>
      <c r="BN279" s="5" t="s">
        <v>133</v>
      </c>
      <c r="BO279" s="5" t="s">
        <v>133</v>
      </c>
      <c r="BP279" s="5">
        <v>386.0</v>
      </c>
      <c r="BQ279" s="5">
        <v>1.0</v>
      </c>
      <c r="BR279" s="5">
        <v>2.0</v>
      </c>
      <c r="BS279" s="5">
        <v>3.0</v>
      </c>
      <c r="BT279" s="5">
        <v>3.0</v>
      </c>
      <c r="BU279" s="5">
        <v>4.0</v>
      </c>
      <c r="BV279" s="5">
        <v>4.0</v>
      </c>
      <c r="BW279" s="5">
        <v>4.0</v>
      </c>
      <c r="BX279" s="5">
        <v>4.0</v>
      </c>
      <c r="BY279" s="5">
        <v>4.0</v>
      </c>
      <c r="BZ279" s="5">
        <v>5.0</v>
      </c>
      <c r="CA279" s="5">
        <v>2.0</v>
      </c>
      <c r="CB279" s="5">
        <v>1.0</v>
      </c>
      <c r="CC279" s="5">
        <v>4.0</v>
      </c>
      <c r="CD279" s="5">
        <v>3.0</v>
      </c>
      <c r="CE279" s="5">
        <v>3.0</v>
      </c>
      <c r="CF279" s="5">
        <v>2.0</v>
      </c>
      <c r="CG279" s="5">
        <v>4.0</v>
      </c>
      <c r="CH279" s="5">
        <v>2.0</v>
      </c>
      <c r="CI279" s="5">
        <v>3.0</v>
      </c>
      <c r="CJ279" s="5">
        <v>4.0</v>
      </c>
      <c r="CK279" s="5">
        <v>4.0</v>
      </c>
      <c r="CL279" s="5">
        <v>4.0</v>
      </c>
      <c r="CM279" s="5">
        <v>2.0</v>
      </c>
      <c r="CN279" s="5">
        <v>4.0</v>
      </c>
      <c r="CO279" s="5">
        <v>4.0</v>
      </c>
      <c r="CP279" s="5">
        <v>3.0</v>
      </c>
      <c r="CQ279" s="5">
        <v>4.0</v>
      </c>
      <c r="CR279" s="5">
        <v>4.0</v>
      </c>
      <c r="CS279" s="5">
        <v>2.0</v>
      </c>
      <c r="CT279" s="5">
        <v>4.0</v>
      </c>
      <c r="CU279" s="5">
        <v>4.0</v>
      </c>
      <c r="CV279" s="5">
        <v>3.0</v>
      </c>
      <c r="CW279" s="5">
        <v>4.0</v>
      </c>
      <c r="CX279" s="5">
        <v>2.0</v>
      </c>
      <c r="CY279" s="5">
        <v>4.0</v>
      </c>
      <c r="CZ279" s="5">
        <v>2.0</v>
      </c>
      <c r="DA279" s="5">
        <v>4.0</v>
      </c>
      <c r="DB279" s="5">
        <v>2.0</v>
      </c>
      <c r="DC279" s="5">
        <v>4.0</v>
      </c>
      <c r="DD279" s="5">
        <v>4.0</v>
      </c>
      <c r="DE279" s="5">
        <v>4.0</v>
      </c>
      <c r="DF279" s="5">
        <v>4.0</v>
      </c>
      <c r="DG279" s="5">
        <v>4.0</v>
      </c>
      <c r="DH279" s="5">
        <v>2.0</v>
      </c>
      <c r="DI279" s="5" t="s">
        <v>3633</v>
      </c>
      <c r="DJ279" s="5" t="s">
        <v>3634</v>
      </c>
      <c r="DK279" s="5">
        <f t="shared" si="4"/>
        <v>5.454545455</v>
      </c>
      <c r="DL279" s="5">
        <f t="shared" si="5"/>
        <v>0.75</v>
      </c>
      <c r="DM279" s="5">
        <f t="shared" si="6"/>
        <v>2.5</v>
      </c>
      <c r="DN279" s="5">
        <f t="shared" si="7"/>
        <v>0</v>
      </c>
      <c r="DO279" s="5">
        <f t="shared" ref="DO279:DP279" si="286">IF($K279=1,Q279,IF($K279=2,S279,IF($K279=3,U279)))</f>
        <v>5</v>
      </c>
      <c r="DP279" s="5">
        <f t="shared" si="286"/>
        <v>1</v>
      </c>
      <c r="DQ279" s="5">
        <f t="shared" si="9"/>
        <v>4</v>
      </c>
      <c r="DR279" s="5">
        <f t="shared" si="10"/>
        <v>1</v>
      </c>
      <c r="DS279" s="22" t="s">
        <v>4278</v>
      </c>
    </row>
    <row r="280" ht="15.75" customHeight="1">
      <c r="A280" s="23">
        <v>387.0</v>
      </c>
      <c r="B280" s="24">
        <v>43348.0</v>
      </c>
      <c r="C280" s="25" t="s">
        <v>261</v>
      </c>
      <c r="D280" s="23">
        <v>44.0</v>
      </c>
      <c r="E280" s="23">
        <v>3.0</v>
      </c>
      <c r="F280" s="6">
        <f t="shared" si="2"/>
        <v>0</v>
      </c>
      <c r="G280" s="6">
        <f t="shared" si="3"/>
        <v>1</v>
      </c>
      <c r="H280" s="23">
        <v>6.0</v>
      </c>
      <c r="I280" s="3">
        <v>186.0</v>
      </c>
      <c r="J280" s="23">
        <v>386.0</v>
      </c>
      <c r="K280" s="23">
        <v>3.0</v>
      </c>
      <c r="L280" s="25"/>
      <c r="M280" s="23">
        <v>0.0</v>
      </c>
      <c r="N280" s="25"/>
      <c r="O280" s="25" t="s">
        <v>68</v>
      </c>
      <c r="P280">
        <v>387.0</v>
      </c>
      <c r="Q280">
        <v>3.0</v>
      </c>
      <c r="R280">
        <v>1.0</v>
      </c>
      <c r="S280">
        <v>1.0</v>
      </c>
      <c r="T280">
        <v>2.0</v>
      </c>
      <c r="U280">
        <v>1.0</v>
      </c>
      <c r="V280">
        <v>1.0</v>
      </c>
      <c r="W280" s="5">
        <v>387.0</v>
      </c>
      <c r="X280" s="5">
        <v>3.0</v>
      </c>
      <c r="Y280" s="5">
        <v>6.0</v>
      </c>
      <c r="Z280" s="5">
        <v>6.0</v>
      </c>
      <c r="AA280" s="5">
        <v>5.0</v>
      </c>
      <c r="AB280" s="5">
        <v>6.0</v>
      </c>
      <c r="AC280" s="5">
        <v>5.0</v>
      </c>
      <c r="AD280" s="5">
        <v>4.0</v>
      </c>
      <c r="AE280" s="5">
        <v>1.0</v>
      </c>
      <c r="AF280" s="5">
        <v>5.0</v>
      </c>
      <c r="AG280" s="5">
        <v>2.0</v>
      </c>
      <c r="AH280" s="5">
        <v>5.0</v>
      </c>
      <c r="AI280" s="5">
        <v>5.0</v>
      </c>
      <c r="AJ280" s="5">
        <v>1.0</v>
      </c>
      <c r="AK280" s="5">
        <v>2.0</v>
      </c>
      <c r="AL280" s="5">
        <v>2.0</v>
      </c>
      <c r="AM280" s="5"/>
      <c r="AN280" s="5" t="s">
        <v>2749</v>
      </c>
      <c r="AO280" s="5">
        <v>3.0</v>
      </c>
      <c r="AP280" s="5">
        <v>1.0</v>
      </c>
      <c r="AQ280" s="5">
        <v>3.0</v>
      </c>
      <c r="AR280" s="5">
        <v>3.0</v>
      </c>
      <c r="AS280" s="5">
        <v>3.0</v>
      </c>
      <c r="AT280" s="5">
        <v>3.0</v>
      </c>
      <c r="AU280" s="5">
        <v>2.0</v>
      </c>
      <c r="AV280" s="5">
        <v>6.0</v>
      </c>
      <c r="AW280" s="5">
        <v>6.0</v>
      </c>
      <c r="AX280" s="5">
        <v>6.0</v>
      </c>
      <c r="AY280" s="5">
        <v>4.0</v>
      </c>
      <c r="AZ280" s="5">
        <v>3.0</v>
      </c>
      <c r="BA280" s="5">
        <v>2.0</v>
      </c>
      <c r="BB280" s="5"/>
      <c r="BC280" s="5">
        <v>2.0</v>
      </c>
      <c r="BD280" s="5"/>
      <c r="BE280" s="5" t="s">
        <v>132</v>
      </c>
      <c r="BF280" s="5">
        <v>1.0</v>
      </c>
      <c r="BG280" s="5">
        <v>18.0</v>
      </c>
      <c r="BH280" s="5">
        <v>3.0</v>
      </c>
      <c r="BI280" s="5"/>
      <c r="BJ280" s="5">
        <v>1.0</v>
      </c>
      <c r="BK280" s="5"/>
      <c r="BL280" s="5">
        <v>3.0</v>
      </c>
      <c r="BM280" s="5">
        <v>5.0</v>
      </c>
      <c r="BN280" s="5" t="s">
        <v>202</v>
      </c>
      <c r="BO280" s="5"/>
      <c r="BP280" s="5">
        <v>387.0</v>
      </c>
      <c r="BQ280" s="5">
        <v>5.0</v>
      </c>
      <c r="BR280" s="5">
        <v>4.0</v>
      </c>
      <c r="BS280" s="5">
        <v>4.0</v>
      </c>
      <c r="BT280" s="5">
        <v>1.0</v>
      </c>
      <c r="BU280" s="5">
        <v>4.0</v>
      </c>
      <c r="BV280" s="5">
        <v>1.0</v>
      </c>
      <c r="BW280" s="5">
        <v>5.0</v>
      </c>
      <c r="BX280" s="5">
        <v>4.0</v>
      </c>
      <c r="BY280" s="5">
        <v>2.0</v>
      </c>
      <c r="BZ280" s="5">
        <v>4.0</v>
      </c>
      <c r="CA280" s="5">
        <v>5.0</v>
      </c>
      <c r="CB280" s="5">
        <v>1.0</v>
      </c>
      <c r="CC280" s="5">
        <v>4.0</v>
      </c>
      <c r="CD280" s="5">
        <v>1.0</v>
      </c>
      <c r="CE280" s="5">
        <v>4.0</v>
      </c>
      <c r="CF280" s="5">
        <v>5.0</v>
      </c>
      <c r="CG280" s="5">
        <v>4.0</v>
      </c>
      <c r="CH280" s="5">
        <v>4.0</v>
      </c>
      <c r="CI280" s="5">
        <v>3.0</v>
      </c>
      <c r="CJ280" s="5">
        <v>5.0</v>
      </c>
      <c r="CK280" s="5">
        <v>1.0</v>
      </c>
      <c r="CL280" s="5">
        <v>4.0</v>
      </c>
      <c r="CM280" s="5">
        <v>4.0</v>
      </c>
      <c r="CN280" s="5">
        <v>2.0</v>
      </c>
      <c r="CO280" s="5">
        <v>4.0</v>
      </c>
      <c r="CP280" s="5">
        <v>5.0</v>
      </c>
      <c r="CQ280" s="5">
        <v>1.0</v>
      </c>
      <c r="CR280" s="5">
        <v>2.0</v>
      </c>
      <c r="CS280" s="5">
        <v>3.0</v>
      </c>
      <c r="CT280" s="5">
        <v>5.0</v>
      </c>
      <c r="CU280" s="5">
        <v>1.0</v>
      </c>
      <c r="CV280" s="5">
        <v>5.0</v>
      </c>
      <c r="CW280" s="5">
        <v>2.0</v>
      </c>
      <c r="CX280" s="5">
        <v>4.0</v>
      </c>
      <c r="CY280" s="5">
        <v>2.0</v>
      </c>
      <c r="CZ280" s="5">
        <v>5.0</v>
      </c>
      <c r="DA280" s="5">
        <v>1.0</v>
      </c>
      <c r="DB280" s="5">
        <v>5.0</v>
      </c>
      <c r="DC280" s="5">
        <v>3.0</v>
      </c>
      <c r="DD280" s="5">
        <v>5.0</v>
      </c>
      <c r="DE280" s="5">
        <v>3.0</v>
      </c>
      <c r="DF280" s="5">
        <v>5.0</v>
      </c>
      <c r="DG280" s="5">
        <v>5.0</v>
      </c>
      <c r="DH280" s="5">
        <v>4.0</v>
      </c>
      <c r="DI280" s="5" t="s">
        <v>3636</v>
      </c>
      <c r="DJ280" s="5" t="s">
        <v>3637</v>
      </c>
      <c r="DK280" s="5">
        <f t="shared" si="4"/>
        <v>5.454545455</v>
      </c>
      <c r="DL280" s="5">
        <f t="shared" si="5"/>
        <v>2.75</v>
      </c>
      <c r="DM280" s="5">
        <f t="shared" si="6"/>
        <v>4.75</v>
      </c>
      <c r="DN280" s="5">
        <f t="shared" si="7"/>
        <v>1</v>
      </c>
      <c r="DO280" s="5">
        <f t="shared" ref="DO280:DP280" si="287">IF($K280=1,Q280,IF($K280=2,S280,IF($K280=3,U280)))</f>
        <v>1</v>
      </c>
      <c r="DP280" s="5">
        <f t="shared" si="287"/>
        <v>1</v>
      </c>
      <c r="DQ280" s="5" t="str">
        <f t="shared" si="9"/>
        <v/>
      </c>
      <c r="DR280" s="5" t="str">
        <f t="shared" si="10"/>
        <v/>
      </c>
      <c r="DS280" s="22" t="s">
        <v>4278</v>
      </c>
    </row>
    <row r="281" ht="15.75" customHeight="1">
      <c r="A281" s="23">
        <v>401.0</v>
      </c>
      <c r="B281" s="24">
        <v>43348.0</v>
      </c>
      <c r="C281" s="25" t="s">
        <v>261</v>
      </c>
      <c r="D281" s="23">
        <v>45.0</v>
      </c>
      <c r="E281" s="23">
        <v>2.0</v>
      </c>
      <c r="F281" s="6">
        <f t="shared" si="2"/>
        <v>1</v>
      </c>
      <c r="G281" s="6">
        <f t="shared" si="3"/>
        <v>0</v>
      </c>
      <c r="H281" s="23">
        <v>1.0</v>
      </c>
      <c r="I281" s="3">
        <v>187.0</v>
      </c>
      <c r="J281" s="23">
        <v>408.0</v>
      </c>
      <c r="K281" s="23">
        <v>2.0</v>
      </c>
      <c r="L281" s="25"/>
      <c r="M281" s="23">
        <v>0.0</v>
      </c>
      <c r="N281" s="25"/>
      <c r="O281" s="25" t="s">
        <v>68</v>
      </c>
      <c r="P281">
        <v>401.0</v>
      </c>
      <c r="Q281">
        <v>5.0</v>
      </c>
      <c r="R281">
        <v>1.0</v>
      </c>
      <c r="S281">
        <v>5.0</v>
      </c>
      <c r="T281">
        <v>1.0</v>
      </c>
      <c r="U281">
        <v>4.0</v>
      </c>
      <c r="V281">
        <v>0.0</v>
      </c>
      <c r="W281" s="5">
        <v>401.0</v>
      </c>
      <c r="X281" s="5">
        <v>2.0</v>
      </c>
      <c r="Y281" s="5">
        <v>6.0</v>
      </c>
      <c r="Z281" s="5">
        <v>4.0</v>
      </c>
      <c r="AA281" s="5">
        <v>6.0</v>
      </c>
      <c r="AB281" s="5">
        <v>5.0</v>
      </c>
      <c r="AC281" s="5">
        <v>6.0</v>
      </c>
      <c r="AD281" s="5">
        <v>6.0</v>
      </c>
      <c r="AE281" s="5">
        <v>3.0</v>
      </c>
      <c r="AF281" s="5">
        <v>6.0</v>
      </c>
      <c r="AG281" s="5">
        <v>4.0</v>
      </c>
      <c r="AH281" s="5">
        <v>4.0</v>
      </c>
      <c r="AI281" s="5">
        <v>4.0</v>
      </c>
      <c r="AJ281" s="5">
        <v>2.0</v>
      </c>
      <c r="AK281" s="5">
        <v>4.0</v>
      </c>
      <c r="AL281" s="5">
        <v>1.0</v>
      </c>
      <c r="AM281" s="5" t="s">
        <v>2809</v>
      </c>
      <c r="AN281" s="5"/>
      <c r="AO281" s="5">
        <v>5.0</v>
      </c>
      <c r="AP281" s="5">
        <v>3.0</v>
      </c>
      <c r="AQ281" s="5">
        <v>4.0</v>
      </c>
      <c r="AR281" s="5">
        <v>4.0</v>
      </c>
      <c r="AS281" s="5">
        <v>2.0</v>
      </c>
      <c r="AT281" s="5">
        <v>3.0</v>
      </c>
      <c r="AU281" s="5">
        <v>4.0</v>
      </c>
      <c r="AV281" s="5">
        <v>4.0</v>
      </c>
      <c r="AW281" s="5">
        <v>3.0</v>
      </c>
      <c r="AX281" s="5">
        <v>5.0</v>
      </c>
      <c r="AY281" s="5">
        <v>5.0</v>
      </c>
      <c r="AZ281" s="5">
        <v>4.0</v>
      </c>
      <c r="BA281" s="5">
        <v>1.0</v>
      </c>
      <c r="BB281" s="5"/>
      <c r="BC281" s="5">
        <v>2.0</v>
      </c>
      <c r="BD281" s="5"/>
      <c r="BE281" s="5" t="s">
        <v>139</v>
      </c>
      <c r="BF281" s="5">
        <v>1.0</v>
      </c>
      <c r="BG281" s="5">
        <v>18.0</v>
      </c>
      <c r="BH281" s="5">
        <v>3.0</v>
      </c>
      <c r="BI281" s="5"/>
      <c r="BJ281" s="5">
        <v>1.0</v>
      </c>
      <c r="BK281" s="5"/>
      <c r="BL281" s="5">
        <v>5.0</v>
      </c>
      <c r="BM281" s="5">
        <v>5.0</v>
      </c>
      <c r="BN281" s="5" t="s">
        <v>202</v>
      </c>
      <c r="BO281" s="5" t="s">
        <v>202</v>
      </c>
      <c r="BP281" s="5">
        <v>401.0</v>
      </c>
      <c r="BQ281" s="5">
        <v>5.0</v>
      </c>
      <c r="BR281" s="5">
        <v>4.0</v>
      </c>
      <c r="BS281" s="5">
        <v>4.0</v>
      </c>
      <c r="BT281" s="5">
        <v>5.0</v>
      </c>
      <c r="BU281" s="5">
        <v>3.0</v>
      </c>
      <c r="BV281" s="5">
        <v>2.0</v>
      </c>
      <c r="BW281" s="5">
        <v>4.0</v>
      </c>
      <c r="BX281" s="5">
        <v>2.0</v>
      </c>
      <c r="BY281" s="5">
        <v>1.0</v>
      </c>
      <c r="BZ281" s="5">
        <v>3.0</v>
      </c>
      <c r="CA281" s="5">
        <v>5.0</v>
      </c>
      <c r="CB281" s="5">
        <v>2.0</v>
      </c>
      <c r="CC281" s="5">
        <v>4.0</v>
      </c>
      <c r="CD281" s="5">
        <v>5.0</v>
      </c>
      <c r="CE281" s="5">
        <v>2.0</v>
      </c>
      <c r="CF281" s="5">
        <v>4.0</v>
      </c>
      <c r="CG281" s="5">
        <v>5.0</v>
      </c>
      <c r="CH281" s="5">
        <v>1.0</v>
      </c>
      <c r="CI281" s="5">
        <v>5.0</v>
      </c>
      <c r="CJ281" s="5">
        <v>2.0</v>
      </c>
      <c r="CK281" s="5">
        <v>2.0</v>
      </c>
      <c r="CL281" s="5">
        <v>5.0</v>
      </c>
      <c r="CM281" s="5">
        <v>2.0</v>
      </c>
      <c r="CN281" s="5">
        <v>1.0</v>
      </c>
      <c r="CO281" s="5">
        <v>2.0</v>
      </c>
      <c r="CP281" s="5">
        <v>2.0</v>
      </c>
      <c r="CQ281" s="5">
        <v>5.0</v>
      </c>
      <c r="CR281" s="5">
        <v>5.0</v>
      </c>
      <c r="CS281" s="5">
        <v>5.0</v>
      </c>
      <c r="CT281" s="5">
        <v>1.0</v>
      </c>
      <c r="CU281" s="5">
        <v>4.0</v>
      </c>
      <c r="CV281" s="5">
        <v>5.0</v>
      </c>
      <c r="CW281" s="5">
        <v>4.0</v>
      </c>
      <c r="CX281" s="5">
        <v>2.0</v>
      </c>
      <c r="CY281" s="5">
        <v>3.0</v>
      </c>
      <c r="CZ281" s="5">
        <v>5.0</v>
      </c>
      <c r="DA281" s="5">
        <v>5.0</v>
      </c>
      <c r="DB281" s="5">
        <v>4.0</v>
      </c>
      <c r="DC281" s="5">
        <v>4.0</v>
      </c>
      <c r="DD281" s="5">
        <v>2.0</v>
      </c>
      <c r="DE281" s="5">
        <v>4.0</v>
      </c>
      <c r="DF281" s="5">
        <v>5.0</v>
      </c>
      <c r="DG281" s="5">
        <v>4.0</v>
      </c>
      <c r="DH281" s="5">
        <v>2.0</v>
      </c>
      <c r="DI281" s="5" t="s">
        <v>3680</v>
      </c>
      <c r="DJ281" s="5" t="s">
        <v>3681</v>
      </c>
      <c r="DK281" s="5">
        <f t="shared" si="4"/>
        <v>5.090909091</v>
      </c>
      <c r="DL281" s="5">
        <f t="shared" si="5"/>
        <v>3.25</v>
      </c>
      <c r="DM281" s="5">
        <f t="shared" si="6"/>
        <v>4.25</v>
      </c>
      <c r="DN281" s="5">
        <f t="shared" si="7"/>
        <v>2</v>
      </c>
      <c r="DO281" s="5">
        <f t="shared" ref="DO281:DP281" si="288">IF($K281=1,Q281,IF($K281=2,S281,IF($K281=3,U281)))</f>
        <v>5</v>
      </c>
      <c r="DP281" s="5">
        <f t="shared" si="288"/>
        <v>1</v>
      </c>
      <c r="DQ281" s="5">
        <f t="shared" si="9"/>
        <v>3</v>
      </c>
      <c r="DR281" s="5">
        <f t="shared" si="10"/>
        <v>1</v>
      </c>
      <c r="DS281" s="22" t="s">
        <v>4279</v>
      </c>
    </row>
    <row r="282" ht="15.75" customHeight="1">
      <c r="A282" s="23">
        <v>408.0</v>
      </c>
      <c r="B282" s="24">
        <v>43348.0</v>
      </c>
      <c r="C282" s="25" t="s">
        <v>261</v>
      </c>
      <c r="D282" s="23">
        <v>45.0</v>
      </c>
      <c r="E282" s="23">
        <v>2.0</v>
      </c>
      <c r="F282" s="6">
        <f t="shared" si="2"/>
        <v>1</v>
      </c>
      <c r="G282" s="6">
        <f t="shared" si="3"/>
        <v>0</v>
      </c>
      <c r="H282" s="23">
        <v>1.0</v>
      </c>
      <c r="I282" s="3">
        <v>187.0</v>
      </c>
      <c r="J282" s="23">
        <v>401.0</v>
      </c>
      <c r="K282" s="23">
        <v>2.0</v>
      </c>
      <c r="L282" s="25"/>
      <c r="M282" s="23">
        <v>0.0</v>
      </c>
      <c r="N282" s="25"/>
      <c r="O282" s="25" t="s">
        <v>68</v>
      </c>
      <c r="P282">
        <v>408.0</v>
      </c>
      <c r="Q282">
        <v>6.0</v>
      </c>
      <c r="R282">
        <v>2.0</v>
      </c>
      <c r="S282">
        <v>2.0</v>
      </c>
      <c r="T282">
        <v>1.0</v>
      </c>
      <c r="U282">
        <v>1.0</v>
      </c>
      <c r="V282">
        <v>2.0</v>
      </c>
      <c r="W282" s="5">
        <v>408.0</v>
      </c>
      <c r="X282" s="5">
        <v>2.0</v>
      </c>
      <c r="Y282" s="5">
        <v>4.0</v>
      </c>
      <c r="Z282" s="5">
        <v>6.0</v>
      </c>
      <c r="AA282" s="5">
        <v>3.0</v>
      </c>
      <c r="AB282" s="5">
        <v>4.0</v>
      </c>
      <c r="AC282" s="5">
        <v>4.0</v>
      </c>
      <c r="AD282" s="5">
        <v>7.0</v>
      </c>
      <c r="AE282" s="5">
        <v>2.0</v>
      </c>
      <c r="AF282" s="5">
        <v>6.0</v>
      </c>
      <c r="AG282" s="5">
        <v>1.0</v>
      </c>
      <c r="AH282" s="5">
        <v>6.0</v>
      </c>
      <c r="AI282" s="5">
        <v>5.0</v>
      </c>
      <c r="AJ282" s="5">
        <v>1.0</v>
      </c>
      <c r="AK282" s="5">
        <v>2.0</v>
      </c>
      <c r="AL282" s="5">
        <v>1.0</v>
      </c>
      <c r="AM282" s="5" t="s">
        <v>2832</v>
      </c>
      <c r="AN282" s="5"/>
      <c r="AO282" s="5">
        <v>6.0</v>
      </c>
      <c r="AP282" s="5">
        <v>1.0</v>
      </c>
      <c r="AQ282" s="5">
        <v>1.0</v>
      </c>
      <c r="AR282" s="5">
        <v>2.0</v>
      </c>
      <c r="AS282" s="5">
        <v>3.0</v>
      </c>
      <c r="AT282" s="5">
        <v>1.0</v>
      </c>
      <c r="AU282" s="5">
        <v>2.0</v>
      </c>
      <c r="AV282" s="5">
        <v>6.0</v>
      </c>
      <c r="AW282" s="5">
        <v>6.0</v>
      </c>
      <c r="AX282" s="5">
        <v>6.0</v>
      </c>
      <c r="AY282" s="5">
        <v>6.0</v>
      </c>
      <c r="AZ282" s="5">
        <v>5.0</v>
      </c>
      <c r="BA282" s="5">
        <v>1.0</v>
      </c>
      <c r="BB282" s="5"/>
      <c r="BC282" s="5">
        <v>1.0</v>
      </c>
      <c r="BD282" s="5"/>
      <c r="BE282" s="5" t="s">
        <v>132</v>
      </c>
      <c r="BF282" s="5">
        <v>2.0</v>
      </c>
      <c r="BG282" s="5">
        <v>19.0</v>
      </c>
      <c r="BH282" s="5">
        <v>3.0</v>
      </c>
      <c r="BI282" s="5"/>
      <c r="BJ282" s="5">
        <v>4.0</v>
      </c>
      <c r="BK282" s="5"/>
      <c r="BL282" s="5">
        <v>4.0</v>
      </c>
      <c r="BM282" s="5">
        <v>5.0</v>
      </c>
      <c r="BN282" s="5" t="s">
        <v>202</v>
      </c>
      <c r="BO282" s="5"/>
      <c r="BP282" s="5">
        <v>408.0</v>
      </c>
      <c r="BQ282" s="5">
        <v>4.0</v>
      </c>
      <c r="BR282" s="5">
        <v>3.0</v>
      </c>
      <c r="BS282" s="5">
        <v>5.0</v>
      </c>
      <c r="BT282" s="5">
        <v>1.0</v>
      </c>
      <c r="BU282" s="5">
        <v>3.0</v>
      </c>
      <c r="BV282" s="5">
        <v>4.0</v>
      </c>
      <c r="BW282" s="5">
        <v>5.0</v>
      </c>
      <c r="BX282" s="5">
        <v>3.0</v>
      </c>
      <c r="BY282" s="5">
        <v>4.0</v>
      </c>
      <c r="BZ282" s="5">
        <v>4.0</v>
      </c>
      <c r="CA282" s="5">
        <v>4.0</v>
      </c>
      <c r="CB282" s="5">
        <v>3.0</v>
      </c>
      <c r="CC282" s="5">
        <v>5.0</v>
      </c>
      <c r="CD282" s="5">
        <v>2.0</v>
      </c>
      <c r="CE282" s="5">
        <v>3.0</v>
      </c>
      <c r="CF282" s="5">
        <v>3.0</v>
      </c>
      <c r="CG282" s="5">
        <v>5.0</v>
      </c>
      <c r="CH282" s="5">
        <v>1.0</v>
      </c>
      <c r="CI282" s="5">
        <v>4.0</v>
      </c>
      <c r="CJ282" s="5">
        <v>4.0</v>
      </c>
      <c r="CK282" s="5">
        <v>3.0</v>
      </c>
      <c r="CL282" s="5">
        <v>5.0</v>
      </c>
      <c r="CM282" s="5">
        <v>4.0</v>
      </c>
      <c r="CN282" s="5">
        <v>5.0</v>
      </c>
      <c r="CO282" s="5">
        <v>3.0</v>
      </c>
      <c r="CP282" s="5">
        <v>4.0</v>
      </c>
      <c r="CQ282" s="5">
        <v>2.0</v>
      </c>
      <c r="CR282" s="5">
        <v>4.0</v>
      </c>
      <c r="CS282" s="5">
        <v>2.0</v>
      </c>
      <c r="CT282" s="5">
        <v>5.0</v>
      </c>
      <c r="CU282" s="5">
        <v>4.0</v>
      </c>
      <c r="CV282" s="5">
        <v>5.0</v>
      </c>
      <c r="CW282" s="5">
        <v>5.0</v>
      </c>
      <c r="CX282" s="5">
        <v>4.0</v>
      </c>
      <c r="CY282" s="5">
        <v>4.0</v>
      </c>
      <c r="CZ282" s="5">
        <v>4.0</v>
      </c>
      <c r="DA282" s="5">
        <v>3.0</v>
      </c>
      <c r="DB282" s="5">
        <v>3.0</v>
      </c>
      <c r="DC282" s="5">
        <v>4.0</v>
      </c>
      <c r="DD282" s="5">
        <v>3.0</v>
      </c>
      <c r="DE282" s="5">
        <v>2.0</v>
      </c>
      <c r="DF282" s="5">
        <v>5.0</v>
      </c>
      <c r="DG282" s="5">
        <v>4.0</v>
      </c>
      <c r="DH282" s="5">
        <v>3.0</v>
      </c>
      <c r="DI282" s="5" t="s">
        <v>3702</v>
      </c>
      <c r="DJ282" s="5" t="s">
        <v>3703</v>
      </c>
      <c r="DK282" s="5">
        <f t="shared" si="4"/>
        <v>5.272727273</v>
      </c>
      <c r="DL282" s="5">
        <f t="shared" si="5"/>
        <v>2</v>
      </c>
      <c r="DM282" s="5">
        <f t="shared" si="6"/>
        <v>5.75</v>
      </c>
      <c r="DN282" s="5">
        <f t="shared" si="7"/>
        <v>1</v>
      </c>
      <c r="DO282" s="5">
        <f t="shared" ref="DO282:DP282" si="289">IF($K282=1,Q282,IF($K282=2,S282,IF($K282=3,U282)))</f>
        <v>2</v>
      </c>
      <c r="DP282" s="5">
        <f t="shared" si="289"/>
        <v>1</v>
      </c>
      <c r="DQ282" s="5" t="str">
        <f t="shared" si="9"/>
        <v/>
      </c>
      <c r="DR282" s="5" t="str">
        <f t="shared" si="10"/>
        <v/>
      </c>
      <c r="DS282" s="22" t="s">
        <v>4279</v>
      </c>
    </row>
    <row r="283" ht="15.75" customHeight="1">
      <c r="A283" s="23">
        <v>400.0</v>
      </c>
      <c r="B283" s="24">
        <v>43348.0</v>
      </c>
      <c r="C283" s="25" t="s">
        <v>261</v>
      </c>
      <c r="D283" s="23">
        <v>45.0</v>
      </c>
      <c r="E283" s="23">
        <v>2.0</v>
      </c>
      <c r="F283" s="6">
        <f t="shared" si="2"/>
        <v>1</v>
      </c>
      <c r="G283" s="6">
        <f t="shared" si="3"/>
        <v>0</v>
      </c>
      <c r="H283" s="23">
        <v>2.0</v>
      </c>
      <c r="I283" s="3">
        <v>188.0</v>
      </c>
      <c r="J283" s="23">
        <v>410.0</v>
      </c>
      <c r="K283" s="23">
        <v>2.0</v>
      </c>
      <c r="L283" s="25"/>
      <c r="M283" s="23">
        <v>0.0</v>
      </c>
      <c r="N283" s="25"/>
      <c r="O283" s="25" t="s">
        <v>68</v>
      </c>
      <c r="P283">
        <v>400.0</v>
      </c>
      <c r="Q283">
        <v>4.0</v>
      </c>
      <c r="R283">
        <v>1.0</v>
      </c>
      <c r="S283">
        <v>3.0</v>
      </c>
      <c r="T283">
        <v>1.0</v>
      </c>
      <c r="U283">
        <v>5.0</v>
      </c>
      <c r="V283">
        <v>1.0</v>
      </c>
      <c r="W283" s="5">
        <v>400.0</v>
      </c>
      <c r="X283" s="5">
        <v>2.0</v>
      </c>
      <c r="Y283" s="5">
        <v>7.0</v>
      </c>
      <c r="Z283" s="5">
        <v>7.0</v>
      </c>
      <c r="AA283" s="5">
        <v>7.0</v>
      </c>
      <c r="AB283" s="5">
        <v>7.0</v>
      </c>
      <c r="AC283" s="5">
        <v>7.0</v>
      </c>
      <c r="AD283" s="5">
        <v>5.0</v>
      </c>
      <c r="AE283" s="5">
        <v>2.0</v>
      </c>
      <c r="AF283" s="5">
        <v>4.0</v>
      </c>
      <c r="AG283" s="5">
        <v>2.0</v>
      </c>
      <c r="AH283" s="5">
        <v>6.0</v>
      </c>
      <c r="AI283" s="5">
        <v>5.0</v>
      </c>
      <c r="AJ283" s="5">
        <v>3.0</v>
      </c>
      <c r="AK283" s="5">
        <v>5.0</v>
      </c>
      <c r="AL283" s="5">
        <v>1.0</v>
      </c>
      <c r="AM283" s="5" t="s">
        <v>2805</v>
      </c>
      <c r="AN283" s="5"/>
      <c r="AO283" s="5">
        <v>4.0</v>
      </c>
      <c r="AP283" s="5">
        <v>2.0</v>
      </c>
      <c r="AQ283" s="5">
        <v>5.0</v>
      </c>
      <c r="AR283" s="5">
        <v>0.0</v>
      </c>
      <c r="AS283" s="5">
        <v>1.0</v>
      </c>
      <c r="AT283" s="5">
        <v>0.0</v>
      </c>
      <c r="AU283" s="5">
        <v>0.0</v>
      </c>
      <c r="AV283" s="5">
        <v>5.0</v>
      </c>
      <c r="AW283" s="5">
        <v>6.0</v>
      </c>
      <c r="AX283" s="5">
        <v>6.0</v>
      </c>
      <c r="AY283" s="5">
        <v>6.0</v>
      </c>
      <c r="AZ283" s="5">
        <v>6.0</v>
      </c>
      <c r="BA283" s="5">
        <v>1.0</v>
      </c>
      <c r="BB283" s="5"/>
      <c r="BC283" s="5">
        <v>1.0</v>
      </c>
      <c r="BD283" s="5"/>
      <c r="BE283" s="5" t="s">
        <v>139</v>
      </c>
      <c r="BF283" s="5">
        <v>1.0</v>
      </c>
      <c r="BG283" s="5">
        <v>18.0</v>
      </c>
      <c r="BH283" s="5">
        <v>3.0</v>
      </c>
      <c r="BI283" s="5"/>
      <c r="BJ283" s="5">
        <v>4.0</v>
      </c>
      <c r="BK283" s="5"/>
      <c r="BL283" s="5">
        <v>3.0</v>
      </c>
      <c r="BM283" s="5">
        <v>5.0</v>
      </c>
      <c r="BN283" s="5" t="s">
        <v>133</v>
      </c>
      <c r="BO283" s="5" t="s">
        <v>133</v>
      </c>
      <c r="BP283" s="5">
        <v>400.0</v>
      </c>
      <c r="BQ283" s="5">
        <v>5.0</v>
      </c>
      <c r="BR283" s="5">
        <v>1.0</v>
      </c>
      <c r="BS283" s="5">
        <v>1.0</v>
      </c>
      <c r="BT283" s="5">
        <v>1.0</v>
      </c>
      <c r="BU283" s="5">
        <v>4.0</v>
      </c>
      <c r="BV283" s="5">
        <v>4.0</v>
      </c>
      <c r="BW283" s="5">
        <v>3.0</v>
      </c>
      <c r="BX283" s="5">
        <v>5.0</v>
      </c>
      <c r="BY283" s="5">
        <v>4.0</v>
      </c>
      <c r="BZ283" s="5">
        <v>4.0</v>
      </c>
      <c r="CA283" s="5">
        <v>1.0</v>
      </c>
      <c r="CB283" s="5">
        <v>1.0</v>
      </c>
      <c r="CC283" s="5">
        <v>3.0</v>
      </c>
      <c r="CD283" s="5">
        <v>3.0</v>
      </c>
      <c r="CE283" s="5">
        <v>3.0</v>
      </c>
      <c r="CF283" s="5">
        <v>4.0</v>
      </c>
      <c r="CG283" s="5">
        <v>5.0</v>
      </c>
      <c r="CH283" s="5">
        <v>5.0</v>
      </c>
      <c r="CI283" s="5">
        <v>2.0</v>
      </c>
      <c r="CJ283" s="5">
        <v>4.0</v>
      </c>
      <c r="CK283" s="5">
        <v>4.0</v>
      </c>
      <c r="CL283" s="5">
        <v>5.0</v>
      </c>
      <c r="CM283" s="5">
        <v>5.0</v>
      </c>
      <c r="CN283" s="5">
        <v>5.0</v>
      </c>
      <c r="CO283" s="5">
        <v>5.0</v>
      </c>
      <c r="CP283" s="5">
        <v>2.0</v>
      </c>
      <c r="CQ283" s="5">
        <v>3.0</v>
      </c>
      <c r="CR283" s="5">
        <v>5.0</v>
      </c>
      <c r="CS283" s="5">
        <v>1.0</v>
      </c>
      <c r="CT283" s="5">
        <v>3.0</v>
      </c>
      <c r="CU283" s="5">
        <v>1.0</v>
      </c>
      <c r="CV283" s="5">
        <v>5.0</v>
      </c>
      <c r="CW283" s="5">
        <v>4.0</v>
      </c>
      <c r="CX283" s="5">
        <v>4.0</v>
      </c>
      <c r="CY283" s="5">
        <v>3.0</v>
      </c>
      <c r="CZ283" s="5">
        <v>5.0</v>
      </c>
      <c r="DA283" s="5">
        <v>2.0</v>
      </c>
      <c r="DB283" s="5">
        <v>2.0</v>
      </c>
      <c r="DC283" s="5">
        <v>4.0</v>
      </c>
      <c r="DD283" s="5">
        <v>4.0</v>
      </c>
      <c r="DE283" s="5">
        <v>1.0</v>
      </c>
      <c r="DF283" s="5">
        <v>5.0</v>
      </c>
      <c r="DG283" s="5">
        <v>4.0</v>
      </c>
      <c r="DH283" s="5">
        <v>2.0</v>
      </c>
      <c r="DI283" s="5" t="s">
        <v>3677</v>
      </c>
      <c r="DJ283" s="5" t="s">
        <v>3678</v>
      </c>
      <c r="DK283" s="5">
        <f t="shared" si="4"/>
        <v>6.090909091</v>
      </c>
      <c r="DL283" s="5">
        <f t="shared" si="5"/>
        <v>0.25</v>
      </c>
      <c r="DM283" s="5">
        <f t="shared" si="6"/>
        <v>6</v>
      </c>
      <c r="DN283" s="5">
        <f t="shared" si="7"/>
        <v>2</v>
      </c>
      <c r="DO283" s="5">
        <f t="shared" ref="DO283:DP283" si="290">IF($K283=1,Q283,IF($K283=2,S283,IF($K283=3,U283)))</f>
        <v>3</v>
      </c>
      <c r="DP283" s="5">
        <f t="shared" si="290"/>
        <v>1</v>
      </c>
      <c r="DQ283" s="5">
        <f t="shared" si="9"/>
        <v>3</v>
      </c>
      <c r="DR283" s="5">
        <f t="shared" si="10"/>
        <v>1.5</v>
      </c>
      <c r="DS283" s="22" t="s">
        <v>4280</v>
      </c>
    </row>
    <row r="284" ht="15.75" customHeight="1">
      <c r="A284" s="23">
        <v>410.0</v>
      </c>
      <c r="B284" s="24">
        <v>43348.0</v>
      </c>
      <c r="C284" s="25" t="s">
        <v>261</v>
      </c>
      <c r="D284" s="23">
        <v>45.0</v>
      </c>
      <c r="E284" s="23">
        <v>2.0</v>
      </c>
      <c r="F284" s="6">
        <f t="shared" si="2"/>
        <v>1</v>
      </c>
      <c r="G284" s="28">
        <f t="shared" si="3"/>
        <v>0</v>
      </c>
      <c r="H284" s="23">
        <v>2.0</v>
      </c>
      <c r="I284" s="3">
        <v>188.0</v>
      </c>
      <c r="J284" s="23">
        <v>400.0</v>
      </c>
      <c r="K284" s="23">
        <v>2.0</v>
      </c>
      <c r="L284" s="25"/>
      <c r="M284" s="23">
        <v>0.0</v>
      </c>
      <c r="N284" s="25"/>
      <c r="O284" s="25" t="s">
        <v>68</v>
      </c>
      <c r="P284">
        <v>410.0</v>
      </c>
      <c r="Q284">
        <v>2.0</v>
      </c>
      <c r="R284">
        <v>1.0</v>
      </c>
      <c r="S284">
        <v>6.0</v>
      </c>
      <c r="T284">
        <v>2.0</v>
      </c>
      <c r="U284">
        <v>5.0</v>
      </c>
      <c r="V284">
        <v>1.0</v>
      </c>
      <c r="W284" s="5">
        <v>410.0</v>
      </c>
      <c r="X284" s="5">
        <v>2.0</v>
      </c>
      <c r="Y284" s="5">
        <v>6.0</v>
      </c>
      <c r="Z284" s="5">
        <v>6.0</v>
      </c>
      <c r="AA284" s="5">
        <v>6.0</v>
      </c>
      <c r="AB284" s="5">
        <v>6.0</v>
      </c>
      <c r="AC284" s="5">
        <v>6.0</v>
      </c>
      <c r="AD284" s="5">
        <v>6.0</v>
      </c>
      <c r="AE284" s="5">
        <v>2.0</v>
      </c>
      <c r="AF284" s="5">
        <v>6.0</v>
      </c>
      <c r="AG284" s="5">
        <v>2.0</v>
      </c>
      <c r="AH284" s="5">
        <v>6.0</v>
      </c>
      <c r="AI284" s="5">
        <v>6.0</v>
      </c>
      <c r="AJ284" s="5">
        <v>3.0</v>
      </c>
      <c r="AK284" s="5">
        <v>4.0</v>
      </c>
      <c r="AL284" s="5">
        <v>1.0</v>
      </c>
      <c r="AM284" s="5" t="s">
        <v>2838</v>
      </c>
      <c r="AN284" s="5"/>
      <c r="AO284" s="5">
        <v>2.0</v>
      </c>
      <c r="AP284" s="5">
        <v>3.0</v>
      </c>
      <c r="AQ284" s="5">
        <v>4.0</v>
      </c>
      <c r="AR284" s="5">
        <v>5.0</v>
      </c>
      <c r="AS284" s="5">
        <v>4.0</v>
      </c>
      <c r="AT284" s="5">
        <v>0.0</v>
      </c>
      <c r="AU284" s="5">
        <v>1.0</v>
      </c>
      <c r="AV284" s="5">
        <v>5.0</v>
      </c>
      <c r="AW284" s="5">
        <v>5.0</v>
      </c>
      <c r="AX284" s="5">
        <v>5.0</v>
      </c>
      <c r="AY284" s="5">
        <v>5.0</v>
      </c>
      <c r="AZ284" s="5">
        <v>5.0</v>
      </c>
      <c r="BA284" s="5">
        <v>1.0</v>
      </c>
      <c r="BB284" s="5"/>
      <c r="BC284" s="5">
        <v>2.0</v>
      </c>
      <c r="BD284" s="5"/>
      <c r="BE284" s="5" t="s">
        <v>139</v>
      </c>
      <c r="BF284" s="5">
        <v>4.0</v>
      </c>
      <c r="BG284" s="5">
        <v>20.0</v>
      </c>
      <c r="BH284" s="5">
        <v>3.0</v>
      </c>
      <c r="BI284" s="5"/>
      <c r="BJ284" s="5">
        <v>4.0</v>
      </c>
      <c r="BK284" s="5"/>
      <c r="BL284" s="5">
        <v>4.0</v>
      </c>
      <c r="BM284" s="5">
        <v>5.0</v>
      </c>
      <c r="BN284" s="5" t="s">
        <v>2198</v>
      </c>
      <c r="BO284" s="5"/>
      <c r="BP284" s="5">
        <v>410.0</v>
      </c>
      <c r="BQ284" s="5">
        <v>5.0</v>
      </c>
      <c r="BR284" s="5">
        <v>4.0</v>
      </c>
      <c r="BS284" s="5">
        <v>5.0</v>
      </c>
      <c r="BT284" s="5">
        <v>2.0</v>
      </c>
      <c r="BU284" s="5">
        <v>4.0</v>
      </c>
      <c r="BV284" s="5">
        <v>2.0</v>
      </c>
      <c r="BW284" s="5">
        <v>5.0</v>
      </c>
      <c r="BX284" s="5">
        <v>1.0</v>
      </c>
      <c r="BY284" s="5">
        <v>2.0</v>
      </c>
      <c r="BZ284" s="5">
        <v>4.0</v>
      </c>
      <c r="CA284" s="5">
        <v>4.0</v>
      </c>
      <c r="CB284" s="5">
        <v>2.0</v>
      </c>
      <c r="CC284" s="5">
        <v>5.0</v>
      </c>
      <c r="CD284" s="5">
        <v>4.0</v>
      </c>
      <c r="CE284" s="5">
        <v>2.0</v>
      </c>
      <c r="CF284" s="5">
        <v>5.0</v>
      </c>
      <c r="CG284" s="5">
        <v>4.0</v>
      </c>
      <c r="CH284" s="5">
        <v>1.0</v>
      </c>
      <c r="CI284" s="5">
        <v>5.0</v>
      </c>
      <c r="CJ284" s="5">
        <v>5.0</v>
      </c>
      <c r="CK284" s="5">
        <v>1.0</v>
      </c>
      <c r="CL284" s="5">
        <v>2.0</v>
      </c>
      <c r="CM284" s="5">
        <v>2.0</v>
      </c>
      <c r="CN284" s="5">
        <v>2.0</v>
      </c>
      <c r="CO284" s="5">
        <v>4.0</v>
      </c>
      <c r="CP284" s="5">
        <v>4.0</v>
      </c>
      <c r="CQ284" s="5">
        <v>1.0</v>
      </c>
      <c r="CR284" s="5">
        <v>5.0</v>
      </c>
      <c r="CS284" s="5">
        <v>4.0</v>
      </c>
      <c r="CT284" s="5">
        <v>5.0</v>
      </c>
      <c r="CU284" s="5">
        <v>2.0</v>
      </c>
      <c r="CV284" s="5">
        <v>5.0</v>
      </c>
      <c r="CW284" s="5">
        <v>4.0</v>
      </c>
      <c r="CX284" s="5">
        <v>2.0</v>
      </c>
      <c r="CY284" s="5">
        <v>5.0</v>
      </c>
      <c r="CZ284" s="5">
        <v>5.0</v>
      </c>
      <c r="DA284" s="5">
        <v>2.0</v>
      </c>
      <c r="DB284" s="5">
        <v>5.0</v>
      </c>
      <c r="DC284" s="5">
        <v>4.0</v>
      </c>
      <c r="DD284" s="5">
        <v>4.0</v>
      </c>
      <c r="DE284" s="5">
        <v>4.0</v>
      </c>
      <c r="DF284" s="5">
        <v>5.0</v>
      </c>
      <c r="DG284" s="5">
        <v>5.0</v>
      </c>
      <c r="DH284" s="5">
        <v>2.0</v>
      </c>
      <c r="DI284" s="5" t="s">
        <v>3708</v>
      </c>
      <c r="DJ284" s="5" t="s">
        <v>3709</v>
      </c>
      <c r="DK284" s="5">
        <f t="shared" si="4"/>
        <v>6</v>
      </c>
      <c r="DL284" s="5">
        <f t="shared" si="5"/>
        <v>2.5</v>
      </c>
      <c r="DM284" s="5">
        <f t="shared" si="6"/>
        <v>5</v>
      </c>
      <c r="DN284" s="5">
        <f t="shared" si="7"/>
        <v>1</v>
      </c>
      <c r="DO284" s="5">
        <f t="shared" ref="DO284:DP284" si="291">IF($K284=1,Q284,IF($K284=2,S284,IF($K284=3,U284)))</f>
        <v>6</v>
      </c>
      <c r="DP284" s="5">
        <f t="shared" si="291"/>
        <v>2</v>
      </c>
      <c r="DQ284" s="5" t="str">
        <f t="shared" si="9"/>
        <v/>
      </c>
      <c r="DR284" s="5" t="str">
        <f t="shared" si="10"/>
        <v/>
      </c>
      <c r="DS284" s="22" t="s">
        <v>4280</v>
      </c>
    </row>
    <row r="285" ht="15.75" hidden="1" customHeight="1">
      <c r="A285" s="85">
        <v>405.0</v>
      </c>
      <c r="B285" s="86">
        <v>43348.0</v>
      </c>
      <c r="C285" s="49" t="s">
        <v>261</v>
      </c>
      <c r="D285" s="85">
        <v>45.0</v>
      </c>
      <c r="E285" s="85">
        <v>2.0</v>
      </c>
      <c r="F285" s="87">
        <f t="shared" si="2"/>
        <v>1</v>
      </c>
      <c r="G285" s="87">
        <f t="shared" si="3"/>
        <v>0</v>
      </c>
      <c r="H285" s="85">
        <v>3.0</v>
      </c>
      <c r="I285" s="88">
        <v>189.0</v>
      </c>
      <c r="J285" s="85">
        <v>406.0</v>
      </c>
      <c r="K285" s="85">
        <v>2.0</v>
      </c>
      <c r="L285" s="49" t="s">
        <v>546</v>
      </c>
      <c r="M285" s="85">
        <v>1.0</v>
      </c>
      <c r="N285" s="49"/>
      <c r="O285" s="49" t="s">
        <v>68</v>
      </c>
      <c r="P285">
        <v>405.0</v>
      </c>
      <c r="Q285">
        <v>5.0</v>
      </c>
      <c r="R285">
        <v>1.0</v>
      </c>
      <c r="S285">
        <v>2.0</v>
      </c>
      <c r="T285">
        <v>1.0</v>
      </c>
      <c r="U285">
        <v>5.0</v>
      </c>
      <c r="V285">
        <v>0.0</v>
      </c>
      <c r="W285" s="5">
        <v>405.0</v>
      </c>
      <c r="X285" s="5">
        <v>2.0</v>
      </c>
      <c r="Y285" s="5">
        <v>6.0</v>
      </c>
      <c r="Z285" s="5">
        <v>5.0</v>
      </c>
      <c r="AA285" s="5">
        <v>5.0</v>
      </c>
      <c r="AB285" s="5">
        <v>6.0</v>
      </c>
      <c r="AC285" s="5">
        <v>5.0</v>
      </c>
      <c r="AD285" s="5">
        <v>5.0</v>
      </c>
      <c r="AE285" s="5">
        <v>3.0</v>
      </c>
      <c r="AF285" s="5">
        <v>6.0</v>
      </c>
      <c r="AG285" s="5">
        <v>2.0</v>
      </c>
      <c r="AH285" s="5">
        <v>5.0</v>
      </c>
      <c r="AI285" s="5">
        <v>5.0</v>
      </c>
      <c r="AJ285" s="5">
        <v>3.0</v>
      </c>
      <c r="AK285" s="5">
        <v>4.0</v>
      </c>
      <c r="AL285" s="5">
        <v>1.0</v>
      </c>
      <c r="AM285" s="5" t="s">
        <v>2821</v>
      </c>
      <c r="AN285" s="5"/>
      <c r="AO285" s="5">
        <v>5.0</v>
      </c>
      <c r="AP285" s="5">
        <v>4.0</v>
      </c>
      <c r="AQ285" s="5">
        <v>5.0</v>
      </c>
      <c r="AR285" s="5">
        <v>0.0</v>
      </c>
      <c r="AS285" s="5">
        <v>0.0</v>
      </c>
      <c r="AT285" s="5">
        <v>1.0</v>
      </c>
      <c r="AU285" s="5">
        <v>1.0</v>
      </c>
      <c r="AV285" s="5">
        <v>5.0</v>
      </c>
      <c r="AW285" s="5">
        <v>6.0</v>
      </c>
      <c r="AX285" s="5">
        <v>4.0</v>
      </c>
      <c r="AY285" s="5">
        <v>4.0</v>
      </c>
      <c r="AZ285" s="5">
        <v>5.0</v>
      </c>
      <c r="BA285" s="5">
        <v>1.0</v>
      </c>
      <c r="BB285" s="5"/>
      <c r="BC285" s="5">
        <v>1.0</v>
      </c>
      <c r="BD285" s="5"/>
      <c r="BE285" s="5" t="s">
        <v>132</v>
      </c>
      <c r="BF285" s="5">
        <v>1.0</v>
      </c>
      <c r="BG285" s="5">
        <v>18.0</v>
      </c>
      <c r="BH285" s="5">
        <v>3.0</v>
      </c>
      <c r="BI285" s="5"/>
      <c r="BJ285" s="5">
        <v>4.0</v>
      </c>
      <c r="BK285" s="5"/>
      <c r="BL285" s="5">
        <v>3.0</v>
      </c>
      <c r="BM285" s="5">
        <v>5.0</v>
      </c>
      <c r="BN285" s="5" t="s">
        <v>280</v>
      </c>
      <c r="BO285" s="5" t="s">
        <v>2822</v>
      </c>
      <c r="BP285" s="5">
        <v>405.0</v>
      </c>
      <c r="BQ285" s="5">
        <v>2.0</v>
      </c>
      <c r="BR285" s="5">
        <v>4.0</v>
      </c>
      <c r="BS285" s="5">
        <v>4.0</v>
      </c>
      <c r="BT285" s="5">
        <v>1.0</v>
      </c>
      <c r="BU285" s="5">
        <v>4.0</v>
      </c>
      <c r="BV285" s="5">
        <v>3.0</v>
      </c>
      <c r="BW285" s="5">
        <v>2.0</v>
      </c>
      <c r="BX285" s="5">
        <v>4.0</v>
      </c>
      <c r="BY285" s="5">
        <v>5.0</v>
      </c>
      <c r="BZ285" s="5">
        <v>4.0</v>
      </c>
      <c r="CA285" s="5">
        <v>4.0</v>
      </c>
      <c r="CB285" s="5">
        <v>2.0</v>
      </c>
      <c r="CC285" s="5">
        <v>4.0</v>
      </c>
      <c r="CD285" s="5">
        <v>4.0</v>
      </c>
      <c r="CE285" s="5">
        <v>4.0</v>
      </c>
      <c r="CF285" s="5">
        <v>3.0</v>
      </c>
      <c r="CG285" s="5">
        <v>4.0</v>
      </c>
      <c r="CH285" s="5">
        <v>1.0</v>
      </c>
      <c r="CI285" s="5">
        <v>2.0</v>
      </c>
      <c r="CJ285" s="5">
        <v>2.0</v>
      </c>
      <c r="CK285" s="5">
        <v>3.0</v>
      </c>
      <c r="CL285" s="5">
        <v>4.0</v>
      </c>
      <c r="CM285" s="5">
        <v>4.0</v>
      </c>
      <c r="CN285" s="5">
        <v>5.0</v>
      </c>
      <c r="CO285" s="5">
        <v>4.0</v>
      </c>
      <c r="CP285" s="5">
        <v>2.0</v>
      </c>
      <c r="CQ285" s="5">
        <v>5.0</v>
      </c>
      <c r="CR285" s="5">
        <v>5.0</v>
      </c>
      <c r="CS285" s="5">
        <v>4.0</v>
      </c>
      <c r="CT285" s="5">
        <v>2.0</v>
      </c>
      <c r="CU285" s="5">
        <v>4.0</v>
      </c>
      <c r="CV285" s="5">
        <v>1.0</v>
      </c>
      <c r="CW285" s="5">
        <v>5.0</v>
      </c>
      <c r="CX285" s="5">
        <v>4.0</v>
      </c>
      <c r="CY285" s="5">
        <v>5.0</v>
      </c>
      <c r="CZ285" s="5">
        <v>2.0</v>
      </c>
      <c r="DA285" s="5">
        <v>4.0</v>
      </c>
      <c r="DB285" s="5">
        <v>2.0</v>
      </c>
      <c r="DC285" s="5">
        <v>4.0</v>
      </c>
      <c r="DD285" s="5">
        <v>5.0</v>
      </c>
      <c r="DE285" s="5">
        <v>2.0</v>
      </c>
      <c r="DF285" s="5">
        <v>5.0</v>
      </c>
      <c r="DG285" s="5">
        <v>4.0</v>
      </c>
      <c r="DH285" s="5">
        <v>4.0</v>
      </c>
      <c r="DI285" s="5" t="s">
        <v>3693</v>
      </c>
      <c r="DJ285" s="5" t="s">
        <v>3694</v>
      </c>
      <c r="DK285" s="5">
        <f t="shared" si="4"/>
        <v>5.363636364</v>
      </c>
      <c r="DL285" s="5">
        <f t="shared" si="5"/>
        <v>0.5</v>
      </c>
      <c r="DM285" s="5">
        <f t="shared" si="6"/>
        <v>4.75</v>
      </c>
      <c r="DN285" s="5">
        <f t="shared" si="7"/>
        <v>1</v>
      </c>
      <c r="DO285" s="5">
        <f t="shared" ref="DO285:DP285" si="292">IF($K285=1,Q285,IF($K285=2,S285,IF($K285=3,U285)))</f>
        <v>2</v>
      </c>
      <c r="DP285" s="5">
        <f t="shared" si="292"/>
        <v>1</v>
      </c>
      <c r="DQ285" s="5">
        <f t="shared" si="9"/>
        <v>2</v>
      </c>
      <c r="DR285" s="5">
        <f t="shared" si="10"/>
        <v>1</v>
      </c>
      <c r="DS285" s="5"/>
    </row>
    <row r="286" ht="15.75" hidden="1" customHeight="1">
      <c r="A286" s="85">
        <v>406.0</v>
      </c>
      <c r="B286" s="86">
        <v>43348.0</v>
      </c>
      <c r="C286" s="49" t="s">
        <v>261</v>
      </c>
      <c r="D286" s="85">
        <v>45.0</v>
      </c>
      <c r="E286" s="85">
        <v>2.0</v>
      </c>
      <c r="F286" s="87">
        <f t="shared" si="2"/>
        <v>1</v>
      </c>
      <c r="G286" s="87">
        <f t="shared" si="3"/>
        <v>0</v>
      </c>
      <c r="H286" s="85">
        <v>3.0</v>
      </c>
      <c r="I286" s="88">
        <v>189.0</v>
      </c>
      <c r="J286" s="85">
        <v>405.0</v>
      </c>
      <c r="K286" s="85">
        <v>2.0</v>
      </c>
      <c r="L286" s="49"/>
      <c r="M286" s="85">
        <v>1.0</v>
      </c>
      <c r="N286" s="49"/>
      <c r="O286" s="49" t="s">
        <v>68</v>
      </c>
      <c r="P286" s="5">
        <v>406.0</v>
      </c>
      <c r="Q286">
        <v>4.0</v>
      </c>
      <c r="R286">
        <v>1.0</v>
      </c>
      <c r="S286">
        <v>4.0</v>
      </c>
      <c r="T286">
        <v>1.0</v>
      </c>
      <c r="U286">
        <v>3.0</v>
      </c>
      <c r="V286">
        <v>1.0</v>
      </c>
      <c r="W286" s="5">
        <v>406.0</v>
      </c>
      <c r="X286" s="5">
        <v>2.0</v>
      </c>
      <c r="Y286" s="5">
        <v>7.0</v>
      </c>
      <c r="Z286" s="5">
        <v>6.0</v>
      </c>
      <c r="AA286" s="5">
        <v>6.0</v>
      </c>
      <c r="AB286" s="5">
        <v>4.0</v>
      </c>
      <c r="AC286" s="5">
        <v>5.0</v>
      </c>
      <c r="AD286" s="5">
        <v>7.0</v>
      </c>
      <c r="AE286" s="5">
        <v>1.0</v>
      </c>
      <c r="AF286" s="5">
        <v>6.0</v>
      </c>
      <c r="AG286" s="5">
        <v>1.0</v>
      </c>
      <c r="AH286" s="5">
        <v>6.0</v>
      </c>
      <c r="AI286" s="5">
        <v>5.0</v>
      </c>
      <c r="AJ286" s="5">
        <v>2.0</v>
      </c>
      <c r="AK286" s="5">
        <v>4.0</v>
      </c>
      <c r="AL286" s="5">
        <v>1.0</v>
      </c>
      <c r="AM286" s="5" t="s">
        <v>2825</v>
      </c>
      <c r="AN286" s="5"/>
      <c r="AO286" s="5">
        <v>4.0</v>
      </c>
      <c r="AP286" s="5">
        <v>5.0</v>
      </c>
      <c r="AQ286" s="5">
        <v>2.0</v>
      </c>
      <c r="AR286" s="5">
        <v>3.0</v>
      </c>
      <c r="AS286" s="5">
        <v>0.0</v>
      </c>
      <c r="AT286" s="5">
        <v>0.0</v>
      </c>
      <c r="AU286" s="5">
        <v>1.0</v>
      </c>
      <c r="AV286" s="5">
        <v>4.0</v>
      </c>
      <c r="AW286" s="5">
        <v>4.0</v>
      </c>
      <c r="AX286" s="5">
        <v>4.0</v>
      </c>
      <c r="AY286" s="5">
        <v>6.0</v>
      </c>
      <c r="AZ286" s="5">
        <v>6.0</v>
      </c>
      <c r="BA286" s="5">
        <v>1.0</v>
      </c>
      <c r="BB286" s="5"/>
      <c r="BC286" s="5">
        <v>1.0</v>
      </c>
      <c r="BD286" s="5"/>
      <c r="BE286" s="5" t="s">
        <v>139</v>
      </c>
      <c r="BF286" s="5">
        <v>1.0</v>
      </c>
      <c r="BG286" s="5">
        <v>18.0</v>
      </c>
      <c r="BH286" s="5">
        <v>3.0</v>
      </c>
      <c r="BI286" s="5"/>
      <c r="BJ286" s="5">
        <v>4.0</v>
      </c>
      <c r="BK286" s="5"/>
      <c r="BL286" s="5">
        <v>4.0</v>
      </c>
      <c r="BM286" s="5">
        <v>5.0</v>
      </c>
      <c r="BN286" s="5" t="s">
        <v>202</v>
      </c>
      <c r="BO286" s="5"/>
      <c r="BP286" s="5">
        <v>406.0</v>
      </c>
      <c r="BQ286" s="5">
        <v>4.0</v>
      </c>
      <c r="BR286" s="5">
        <v>3.0</v>
      </c>
      <c r="BS286" s="5">
        <v>5.0</v>
      </c>
      <c r="BT286" s="5">
        <v>1.0</v>
      </c>
      <c r="BU286" s="5">
        <v>4.0</v>
      </c>
      <c r="BV286" s="5">
        <v>1.0</v>
      </c>
      <c r="BW286" s="5">
        <v>5.0</v>
      </c>
      <c r="BX286" s="5">
        <v>4.0</v>
      </c>
      <c r="BY286" s="5">
        <v>4.0</v>
      </c>
      <c r="BZ286" s="5">
        <v>5.0</v>
      </c>
      <c r="CA286" s="5">
        <v>3.0</v>
      </c>
      <c r="CB286" s="5">
        <v>1.0</v>
      </c>
      <c r="CC286" s="5">
        <v>5.0</v>
      </c>
      <c r="CD286" s="5">
        <v>3.0</v>
      </c>
      <c r="CE286" s="5">
        <v>4.0</v>
      </c>
      <c r="CF286" s="5">
        <v>5.0</v>
      </c>
      <c r="CG286" s="5">
        <v>5.0</v>
      </c>
      <c r="CH286" s="5">
        <v>4.0</v>
      </c>
      <c r="CI286" s="5">
        <v>1.0</v>
      </c>
      <c r="CJ286" s="5">
        <v>5.0</v>
      </c>
      <c r="CK286" s="5">
        <v>2.0</v>
      </c>
      <c r="CL286" s="5">
        <v>5.0</v>
      </c>
      <c r="CM286" s="5">
        <v>5.0</v>
      </c>
      <c r="CN286" s="5">
        <v>5.0</v>
      </c>
      <c r="CO286" s="5">
        <v>4.0</v>
      </c>
      <c r="CP286" s="5">
        <v>4.0</v>
      </c>
      <c r="CQ286" s="5">
        <v>2.0</v>
      </c>
      <c r="CR286" s="5">
        <v>4.0</v>
      </c>
      <c r="CS286" s="5">
        <v>1.0</v>
      </c>
      <c r="CT286" s="5">
        <v>5.0</v>
      </c>
      <c r="CU286" s="5">
        <v>4.0</v>
      </c>
      <c r="CV286" s="5">
        <v>5.0</v>
      </c>
      <c r="CW286" s="5">
        <v>4.0</v>
      </c>
      <c r="CX286" s="5">
        <v>5.0</v>
      </c>
      <c r="CY286" s="5">
        <v>2.0</v>
      </c>
      <c r="CZ286" s="5">
        <v>5.0</v>
      </c>
      <c r="DA286" s="5">
        <v>1.0</v>
      </c>
      <c r="DB286" s="5">
        <v>4.0</v>
      </c>
      <c r="DC286" s="5">
        <v>2.0</v>
      </c>
      <c r="DD286" s="5">
        <v>5.0</v>
      </c>
      <c r="DE286" s="5">
        <v>2.0</v>
      </c>
      <c r="DF286" s="5">
        <v>5.0</v>
      </c>
      <c r="DG286" s="5">
        <v>4.0</v>
      </c>
      <c r="DH286" s="5">
        <v>3.0</v>
      </c>
      <c r="DI286" s="5" t="s">
        <v>3696</v>
      </c>
      <c r="DJ286" s="5" t="s">
        <v>3697</v>
      </c>
      <c r="DK286" s="5">
        <f t="shared" si="4"/>
        <v>6</v>
      </c>
      <c r="DL286" s="5">
        <f t="shared" si="5"/>
        <v>1</v>
      </c>
      <c r="DM286" s="5">
        <f t="shared" si="6"/>
        <v>5</v>
      </c>
      <c r="DN286" s="5">
        <f t="shared" si="7"/>
        <v>2</v>
      </c>
      <c r="DO286" s="5">
        <f t="shared" ref="DO286:DP286" si="293">IF($K286=1,Q286,IF($K286=2,S286,IF($K286=3,U286)))</f>
        <v>4</v>
      </c>
      <c r="DP286" s="5">
        <f t="shared" si="293"/>
        <v>1</v>
      </c>
      <c r="DQ286" s="5" t="str">
        <f t="shared" si="9"/>
        <v/>
      </c>
      <c r="DR286" s="5" t="str">
        <f t="shared" si="10"/>
        <v/>
      </c>
      <c r="DS286" s="5"/>
    </row>
    <row r="287" ht="15.75" customHeight="1">
      <c r="A287" s="23">
        <v>399.0</v>
      </c>
      <c r="B287" s="24">
        <v>43348.0</v>
      </c>
      <c r="C287" s="25" t="s">
        <v>261</v>
      </c>
      <c r="D287" s="23">
        <v>45.0</v>
      </c>
      <c r="E287" s="23">
        <v>2.0</v>
      </c>
      <c r="F287" s="6">
        <f t="shared" si="2"/>
        <v>1</v>
      </c>
      <c r="G287" s="6">
        <f t="shared" si="3"/>
        <v>0</v>
      </c>
      <c r="H287" s="23">
        <v>4.0</v>
      </c>
      <c r="I287" s="3">
        <v>190.0</v>
      </c>
      <c r="J287" s="23">
        <v>412.0</v>
      </c>
      <c r="K287" s="23">
        <v>3.0</v>
      </c>
      <c r="L287" s="25"/>
      <c r="M287" s="23">
        <v>0.0</v>
      </c>
      <c r="N287" s="25"/>
      <c r="O287" s="25" t="s">
        <v>68</v>
      </c>
      <c r="P287">
        <v>399.0</v>
      </c>
      <c r="Q287">
        <v>4.0</v>
      </c>
      <c r="R287">
        <v>2.0</v>
      </c>
      <c r="S287">
        <v>4.0</v>
      </c>
      <c r="T287">
        <v>1.0</v>
      </c>
      <c r="U287">
        <v>1.0</v>
      </c>
      <c r="V287">
        <v>2.0</v>
      </c>
      <c r="W287" s="5">
        <v>399.0</v>
      </c>
      <c r="X287" s="5">
        <v>3.0</v>
      </c>
      <c r="Y287" s="5">
        <v>4.0</v>
      </c>
      <c r="Z287" s="5">
        <v>5.0</v>
      </c>
      <c r="AA287" s="5">
        <v>5.0</v>
      </c>
      <c r="AB287" s="5">
        <v>5.0</v>
      </c>
      <c r="AC287" s="5">
        <v>5.0</v>
      </c>
      <c r="AD287" s="5">
        <v>5.0</v>
      </c>
      <c r="AE287" s="5">
        <v>4.0</v>
      </c>
      <c r="AF287" s="5">
        <v>6.0</v>
      </c>
      <c r="AG287" s="5">
        <v>2.0</v>
      </c>
      <c r="AH287" s="5">
        <v>6.0</v>
      </c>
      <c r="AI287" s="5">
        <v>4.0</v>
      </c>
      <c r="AJ287" s="5">
        <v>2.0</v>
      </c>
      <c r="AK287" s="5">
        <v>2.0</v>
      </c>
      <c r="AL287" s="5">
        <v>2.0</v>
      </c>
      <c r="AM287" s="5"/>
      <c r="AN287" s="5" t="s">
        <v>2802</v>
      </c>
      <c r="AO287" s="5">
        <v>3.0</v>
      </c>
      <c r="AP287" s="5">
        <v>2.0</v>
      </c>
      <c r="AQ287" s="5">
        <v>1.0</v>
      </c>
      <c r="AR287" s="5">
        <v>4.0</v>
      </c>
      <c r="AS287" s="5">
        <v>3.0</v>
      </c>
      <c r="AT287" s="5">
        <v>0.0</v>
      </c>
      <c r="AU287" s="5">
        <v>3.0</v>
      </c>
      <c r="AV287" s="5">
        <v>6.0</v>
      </c>
      <c r="AW287" s="5">
        <v>5.0</v>
      </c>
      <c r="AX287" s="5">
        <v>5.0</v>
      </c>
      <c r="AY287" s="5">
        <v>6.0</v>
      </c>
      <c r="AZ287" s="5">
        <v>3.0</v>
      </c>
      <c r="BA287" s="5">
        <v>1.0</v>
      </c>
      <c r="BB287" s="5"/>
      <c r="BC287" s="5">
        <v>1.0</v>
      </c>
      <c r="BD287" s="5"/>
      <c r="BE287" s="5" t="s">
        <v>139</v>
      </c>
      <c r="BF287" s="5">
        <v>2.0</v>
      </c>
      <c r="BG287" s="5">
        <v>18.0</v>
      </c>
      <c r="BH287" s="5">
        <v>3.0</v>
      </c>
      <c r="BI287" s="5"/>
      <c r="BJ287" s="5">
        <v>4.0</v>
      </c>
      <c r="BK287" s="5"/>
      <c r="BL287" s="5">
        <v>2.0</v>
      </c>
      <c r="BM287" s="5">
        <v>5.0</v>
      </c>
      <c r="BN287" s="5" t="s">
        <v>202</v>
      </c>
      <c r="BO287" s="5" t="s">
        <v>133</v>
      </c>
      <c r="BP287" s="5">
        <v>399.0</v>
      </c>
      <c r="BQ287" s="5">
        <v>2.0</v>
      </c>
      <c r="BR287" s="5">
        <v>4.0</v>
      </c>
      <c r="BS287" s="5">
        <v>5.0</v>
      </c>
      <c r="BT287" s="5">
        <v>1.0</v>
      </c>
      <c r="BU287" s="5">
        <v>3.0</v>
      </c>
      <c r="BV287" s="5">
        <v>5.0</v>
      </c>
      <c r="BW287" s="5">
        <v>5.0</v>
      </c>
      <c r="BX287" s="5">
        <v>4.0</v>
      </c>
      <c r="BY287" s="5">
        <v>4.0</v>
      </c>
      <c r="BZ287" s="5">
        <v>5.0</v>
      </c>
      <c r="CA287" s="5">
        <v>4.0</v>
      </c>
      <c r="CB287" s="5">
        <v>1.0</v>
      </c>
      <c r="CC287" s="5">
        <v>5.0</v>
      </c>
      <c r="CD287" s="5">
        <v>4.0</v>
      </c>
      <c r="CE287" s="5">
        <v>3.0</v>
      </c>
      <c r="CF287" s="5">
        <v>4.0</v>
      </c>
      <c r="CG287" s="5">
        <v>5.0</v>
      </c>
      <c r="CH287" s="5">
        <v>4.0</v>
      </c>
      <c r="CI287" s="5">
        <v>1.0</v>
      </c>
      <c r="CJ287" s="5">
        <v>3.0</v>
      </c>
      <c r="CK287" s="5">
        <v>5.0</v>
      </c>
      <c r="CL287" s="5">
        <v>5.0</v>
      </c>
      <c r="CM287" s="5">
        <v>3.0</v>
      </c>
      <c r="CN287" s="5">
        <v>5.0</v>
      </c>
      <c r="CO287" s="5">
        <v>2.0</v>
      </c>
      <c r="CP287" s="5">
        <v>5.0</v>
      </c>
      <c r="CQ287" s="5">
        <v>2.0</v>
      </c>
      <c r="CR287" s="5">
        <v>5.0</v>
      </c>
      <c r="CS287" s="5">
        <v>2.0</v>
      </c>
      <c r="CT287" s="5">
        <v>5.0</v>
      </c>
      <c r="CU287" s="5">
        <v>5.0</v>
      </c>
      <c r="CV287" s="5">
        <v>5.0</v>
      </c>
      <c r="CW287" s="5">
        <v>5.0</v>
      </c>
      <c r="CX287" s="5">
        <v>4.0</v>
      </c>
      <c r="CY287" s="5">
        <v>5.0</v>
      </c>
      <c r="CZ287" s="5">
        <v>4.0</v>
      </c>
      <c r="DA287" s="5">
        <v>4.0</v>
      </c>
      <c r="DB287" s="5">
        <v>5.0</v>
      </c>
      <c r="DC287" s="5">
        <v>2.0</v>
      </c>
      <c r="DD287" s="5">
        <v>4.0</v>
      </c>
      <c r="DE287" s="5">
        <v>2.0</v>
      </c>
      <c r="DF287" s="5">
        <v>5.0</v>
      </c>
      <c r="DG287" s="5">
        <v>3.0</v>
      </c>
      <c r="DH287" s="5">
        <v>3.0</v>
      </c>
      <c r="DI287" s="5" t="s">
        <v>3674</v>
      </c>
      <c r="DJ287" s="5" t="s">
        <v>3675</v>
      </c>
      <c r="DK287" s="5">
        <f t="shared" si="4"/>
        <v>5</v>
      </c>
      <c r="DL287" s="5">
        <f t="shared" si="5"/>
        <v>2.5</v>
      </c>
      <c r="DM287" s="5">
        <f t="shared" si="6"/>
        <v>4.75</v>
      </c>
      <c r="DN287" s="5">
        <f t="shared" si="7"/>
        <v>0</v>
      </c>
      <c r="DO287" s="5">
        <f t="shared" ref="DO287:DP287" si="294">IF($K287=1,Q287,IF($K287=2,S287,IF($K287=3,U287)))</f>
        <v>1</v>
      </c>
      <c r="DP287" s="5">
        <f t="shared" si="294"/>
        <v>2</v>
      </c>
      <c r="DQ287" s="5">
        <f t="shared" si="9"/>
        <v>4</v>
      </c>
      <c r="DR287" s="5">
        <f t="shared" si="10"/>
        <v>2</v>
      </c>
      <c r="DS287" s="22" t="s">
        <v>4281</v>
      </c>
    </row>
    <row r="288" ht="15.75" customHeight="1">
      <c r="A288" s="23">
        <v>412.0</v>
      </c>
      <c r="B288" s="24">
        <v>43348.0</v>
      </c>
      <c r="C288" s="25" t="s">
        <v>261</v>
      </c>
      <c r="D288" s="23">
        <v>45.0</v>
      </c>
      <c r="E288" s="23">
        <v>2.0</v>
      </c>
      <c r="F288" s="6">
        <f t="shared" si="2"/>
        <v>1</v>
      </c>
      <c r="G288" s="6">
        <f t="shared" si="3"/>
        <v>0</v>
      </c>
      <c r="H288" s="23">
        <v>4.0</v>
      </c>
      <c r="I288" s="3">
        <v>190.0</v>
      </c>
      <c r="J288" s="23">
        <v>399.0</v>
      </c>
      <c r="K288" s="23">
        <v>3.0</v>
      </c>
      <c r="L288" s="25"/>
      <c r="M288" s="23">
        <v>0.0</v>
      </c>
      <c r="N288" s="25"/>
      <c r="O288" s="25" t="s">
        <v>68</v>
      </c>
      <c r="P288">
        <v>412.0</v>
      </c>
      <c r="Q288">
        <v>3.0</v>
      </c>
      <c r="R288">
        <v>0.0</v>
      </c>
      <c r="S288">
        <v>5.0</v>
      </c>
      <c r="T288">
        <v>1.0</v>
      </c>
      <c r="U288">
        <v>5.0</v>
      </c>
      <c r="V288">
        <v>2.0</v>
      </c>
      <c r="W288" s="5">
        <v>412.0</v>
      </c>
      <c r="X288" s="5">
        <v>3.0</v>
      </c>
      <c r="Y288" s="5">
        <v>3.0</v>
      </c>
      <c r="Z288" s="5">
        <v>3.0</v>
      </c>
      <c r="AA288" s="5">
        <v>3.0</v>
      </c>
      <c r="AB288" s="5">
        <v>4.0</v>
      </c>
      <c r="AC288" s="5">
        <v>4.0</v>
      </c>
      <c r="AD288" s="5">
        <v>5.0</v>
      </c>
      <c r="AE288" s="5">
        <v>3.0</v>
      </c>
      <c r="AF288" s="5">
        <v>5.0</v>
      </c>
      <c r="AG288" s="5">
        <v>5.0</v>
      </c>
      <c r="AH288" s="5">
        <v>4.0</v>
      </c>
      <c r="AI288" s="5">
        <v>3.0</v>
      </c>
      <c r="AJ288" s="5">
        <v>2.0</v>
      </c>
      <c r="AK288" s="5">
        <v>1.0</v>
      </c>
      <c r="AL288" s="5">
        <v>2.0</v>
      </c>
      <c r="AM288" s="5"/>
      <c r="AN288" s="5" t="s">
        <v>2846</v>
      </c>
      <c r="AO288" s="5">
        <v>3.0</v>
      </c>
      <c r="AP288" s="5">
        <v>5.0</v>
      </c>
      <c r="AQ288" s="5">
        <v>5.0</v>
      </c>
      <c r="AR288" s="5">
        <v>2.0</v>
      </c>
      <c r="AS288" s="5">
        <v>3.0</v>
      </c>
      <c r="AT288" s="5">
        <v>2.0</v>
      </c>
      <c r="AU288" s="5">
        <v>5.0</v>
      </c>
      <c r="AV288" s="5">
        <v>2.0</v>
      </c>
      <c r="AW288" s="5">
        <v>3.0</v>
      </c>
      <c r="AX288" s="5">
        <v>4.0</v>
      </c>
      <c r="AY288" s="5">
        <v>3.0</v>
      </c>
      <c r="AZ288" s="5">
        <v>3.0</v>
      </c>
      <c r="BA288" s="5">
        <v>1.0</v>
      </c>
      <c r="BB288" s="5"/>
      <c r="BC288" s="5">
        <v>2.0</v>
      </c>
      <c r="BD288" s="5"/>
      <c r="BE288" s="5" t="s">
        <v>139</v>
      </c>
      <c r="BF288" s="5">
        <v>4.0</v>
      </c>
      <c r="BG288" s="5">
        <v>21.0</v>
      </c>
      <c r="BH288" s="5">
        <v>3.0</v>
      </c>
      <c r="BI288" s="5"/>
      <c r="BJ288" s="5">
        <v>4.0</v>
      </c>
      <c r="BK288" s="5"/>
      <c r="BL288" s="5">
        <v>5.0</v>
      </c>
      <c r="BM288" s="5">
        <v>5.0</v>
      </c>
      <c r="BN288" s="5" t="s">
        <v>133</v>
      </c>
      <c r="BO288" s="5"/>
      <c r="BP288" s="5">
        <v>412.0</v>
      </c>
      <c r="BQ288" s="5">
        <v>5.0</v>
      </c>
      <c r="BR288" s="5">
        <v>4.0</v>
      </c>
      <c r="BS288" s="5">
        <v>2.0</v>
      </c>
      <c r="BT288" s="5">
        <v>2.0</v>
      </c>
      <c r="BU288" s="5">
        <v>3.0</v>
      </c>
      <c r="BV288" s="5">
        <v>2.0</v>
      </c>
      <c r="BW288" s="5">
        <v>3.0</v>
      </c>
      <c r="BX288" s="5">
        <v>5.0</v>
      </c>
      <c r="BY288" s="5">
        <v>2.0</v>
      </c>
      <c r="BZ288" s="5">
        <v>5.0</v>
      </c>
      <c r="CA288" s="5">
        <v>4.0</v>
      </c>
      <c r="CB288" s="5">
        <v>2.0</v>
      </c>
      <c r="CC288" s="5">
        <v>2.0</v>
      </c>
      <c r="CD288" s="5">
        <v>5.0</v>
      </c>
      <c r="CE288" s="5">
        <v>3.0</v>
      </c>
      <c r="CF288" s="5">
        <v>3.0</v>
      </c>
      <c r="CG288" s="5">
        <v>2.0</v>
      </c>
      <c r="CH288" s="5">
        <v>5.0</v>
      </c>
      <c r="CI288" s="5">
        <v>4.0</v>
      </c>
      <c r="CJ288" s="5">
        <v>4.0</v>
      </c>
      <c r="CK288" s="5">
        <v>1.0</v>
      </c>
      <c r="CL288" s="5">
        <v>4.0</v>
      </c>
      <c r="CM288" s="5">
        <v>5.0</v>
      </c>
      <c r="CN288" s="5">
        <v>2.0</v>
      </c>
      <c r="CO288" s="5">
        <v>3.0</v>
      </c>
      <c r="CP288" s="5">
        <v>4.0</v>
      </c>
      <c r="CQ288" s="5">
        <v>2.0</v>
      </c>
      <c r="CR288" s="5">
        <v>1.0</v>
      </c>
      <c r="CS288" s="5">
        <v>5.0</v>
      </c>
      <c r="CT288" s="5">
        <v>5.0</v>
      </c>
      <c r="CU288" s="5">
        <v>3.0</v>
      </c>
      <c r="CV288" s="5">
        <v>4.0</v>
      </c>
      <c r="CW288" s="5">
        <v>1.0</v>
      </c>
      <c r="CX288" s="5">
        <v>4.0</v>
      </c>
      <c r="CY288" s="5">
        <v>2.0</v>
      </c>
      <c r="CZ288" s="5">
        <v>5.0</v>
      </c>
      <c r="DA288" s="5">
        <v>4.0</v>
      </c>
      <c r="DB288" s="5">
        <v>4.0</v>
      </c>
      <c r="DC288" s="5">
        <v>5.0</v>
      </c>
      <c r="DD288" s="5">
        <v>4.0</v>
      </c>
      <c r="DE288" s="5">
        <v>2.0</v>
      </c>
      <c r="DF288" s="5">
        <v>5.0</v>
      </c>
      <c r="DG288" s="5">
        <v>5.0</v>
      </c>
      <c r="DH288" s="5">
        <v>5.0</v>
      </c>
      <c r="DI288" s="5" t="s">
        <v>3715</v>
      </c>
      <c r="DJ288" s="5" t="s">
        <v>3716</v>
      </c>
      <c r="DK288" s="5">
        <f t="shared" si="4"/>
        <v>3.818181818</v>
      </c>
      <c r="DL288" s="5">
        <f t="shared" si="5"/>
        <v>3</v>
      </c>
      <c r="DM288" s="5">
        <f t="shared" si="6"/>
        <v>3.25</v>
      </c>
      <c r="DN288" s="5">
        <f t="shared" si="7"/>
        <v>-1</v>
      </c>
      <c r="DO288" s="5">
        <f t="shared" ref="DO288:DP288" si="295">IF($K288=1,Q288,IF($K288=2,S288,IF($K288=3,U288)))</f>
        <v>5</v>
      </c>
      <c r="DP288" s="5">
        <f t="shared" si="295"/>
        <v>2</v>
      </c>
      <c r="DQ288" s="5" t="str">
        <f t="shared" si="9"/>
        <v/>
      </c>
      <c r="DR288" s="5" t="str">
        <f t="shared" si="10"/>
        <v/>
      </c>
      <c r="DS288" s="22" t="s">
        <v>4281</v>
      </c>
    </row>
    <row r="289" ht="15.75" customHeight="1">
      <c r="A289" s="23">
        <v>407.0</v>
      </c>
      <c r="B289" s="24">
        <v>43348.0</v>
      </c>
      <c r="C289" s="25" t="s">
        <v>261</v>
      </c>
      <c r="D289" s="23">
        <v>45.0</v>
      </c>
      <c r="E289" s="23">
        <v>2.0</v>
      </c>
      <c r="F289" s="6">
        <f t="shared" si="2"/>
        <v>1</v>
      </c>
      <c r="G289" s="6">
        <f t="shared" si="3"/>
        <v>0</v>
      </c>
      <c r="H289" s="23">
        <v>5.0</v>
      </c>
      <c r="I289" s="3">
        <v>191.0</v>
      </c>
      <c r="J289" s="23">
        <v>409.0</v>
      </c>
      <c r="K289" s="23">
        <v>3.0</v>
      </c>
      <c r="L289" s="25"/>
      <c r="M289" s="23">
        <v>0.0</v>
      </c>
      <c r="N289" s="25"/>
      <c r="O289" s="25" t="s">
        <v>68</v>
      </c>
      <c r="P289">
        <v>407.0</v>
      </c>
      <c r="Q289">
        <v>5.0</v>
      </c>
      <c r="R289">
        <v>1.0</v>
      </c>
      <c r="S289">
        <v>4.0</v>
      </c>
      <c r="T289">
        <v>0.0</v>
      </c>
      <c r="U289">
        <v>3.0</v>
      </c>
      <c r="V289">
        <v>1.0</v>
      </c>
      <c r="W289" s="5">
        <v>407.0</v>
      </c>
      <c r="X289" s="5">
        <v>3.0</v>
      </c>
      <c r="Y289" s="5">
        <v>5.0</v>
      </c>
      <c r="Z289" s="5">
        <v>7.0</v>
      </c>
      <c r="AA289" s="5">
        <v>7.0</v>
      </c>
      <c r="AB289" s="5">
        <v>7.0</v>
      </c>
      <c r="AC289" s="5">
        <v>7.0</v>
      </c>
      <c r="AD289" s="5">
        <v>7.0</v>
      </c>
      <c r="AE289" s="5">
        <v>1.0</v>
      </c>
      <c r="AF289" s="5">
        <v>7.0</v>
      </c>
      <c r="AG289" s="5">
        <v>2.0</v>
      </c>
      <c r="AH289" s="5">
        <v>7.0</v>
      </c>
      <c r="AI289" s="5">
        <v>6.0</v>
      </c>
      <c r="AJ289" s="5">
        <v>4.0</v>
      </c>
      <c r="AK289" s="5">
        <v>4.0</v>
      </c>
      <c r="AL289" s="5">
        <v>1.0</v>
      </c>
      <c r="AM289" s="5" t="s">
        <v>2829</v>
      </c>
      <c r="AN289" s="5"/>
      <c r="AO289" s="5">
        <v>6.0</v>
      </c>
      <c r="AP289" s="5">
        <v>4.0</v>
      </c>
      <c r="AQ289" s="5">
        <v>2.0</v>
      </c>
      <c r="AR289" s="5">
        <v>0.0</v>
      </c>
      <c r="AS289" s="5">
        <v>1.0</v>
      </c>
      <c r="AT289" s="5">
        <v>0.0</v>
      </c>
      <c r="AU289" s="5">
        <v>0.0</v>
      </c>
      <c r="AV289" s="5">
        <v>6.0</v>
      </c>
      <c r="AW289" s="5">
        <v>6.0</v>
      </c>
      <c r="AX289" s="5">
        <v>6.0</v>
      </c>
      <c r="AY289" s="5">
        <v>6.0</v>
      </c>
      <c r="AZ289" s="5">
        <v>6.0</v>
      </c>
      <c r="BA289" s="5">
        <v>1.0</v>
      </c>
      <c r="BB289" s="5"/>
      <c r="BC289" s="5">
        <v>2.0</v>
      </c>
      <c r="BD289" s="5"/>
      <c r="BE289" s="5" t="s">
        <v>139</v>
      </c>
      <c r="BF289" s="5">
        <v>5.0</v>
      </c>
      <c r="BG289" s="5">
        <v>21.0</v>
      </c>
      <c r="BH289" s="5">
        <v>3.0</v>
      </c>
      <c r="BI289" s="5"/>
      <c r="BJ289" s="5">
        <v>1.0</v>
      </c>
      <c r="BK289" s="5"/>
      <c r="BL289" s="5">
        <v>3.0</v>
      </c>
      <c r="BM289" s="5">
        <v>5.0</v>
      </c>
      <c r="BN289" s="5" t="s">
        <v>202</v>
      </c>
      <c r="BO289" s="5"/>
      <c r="BP289" s="5">
        <v>407.0</v>
      </c>
      <c r="BQ289" s="5">
        <v>5.0</v>
      </c>
      <c r="BR289" s="5">
        <v>2.0</v>
      </c>
      <c r="BS289" s="5">
        <v>4.0</v>
      </c>
      <c r="BT289" s="5">
        <v>2.0</v>
      </c>
      <c r="BU289" s="5">
        <v>2.0</v>
      </c>
      <c r="BV289" s="5">
        <v>2.0</v>
      </c>
      <c r="BW289" s="5">
        <v>4.0</v>
      </c>
      <c r="BX289" s="5">
        <v>1.0</v>
      </c>
      <c r="BY289" s="5">
        <v>4.0</v>
      </c>
      <c r="BZ289" s="5">
        <v>5.0</v>
      </c>
      <c r="CA289" s="5">
        <v>4.0</v>
      </c>
      <c r="CB289" s="5">
        <v>1.0</v>
      </c>
      <c r="CC289" s="5">
        <v>5.0</v>
      </c>
      <c r="CD289" s="5">
        <v>3.0</v>
      </c>
      <c r="CE289" s="5">
        <v>2.0</v>
      </c>
      <c r="CF289" s="5">
        <v>5.0</v>
      </c>
      <c r="CG289" s="5">
        <v>4.0</v>
      </c>
      <c r="CH289" s="5">
        <v>1.0</v>
      </c>
      <c r="CI289" s="5">
        <v>3.0</v>
      </c>
      <c r="CJ289" s="5">
        <v>2.0</v>
      </c>
      <c r="CK289" s="5">
        <v>1.0</v>
      </c>
      <c r="CL289" s="5">
        <v>5.0</v>
      </c>
      <c r="CM289" s="5">
        <v>1.0</v>
      </c>
      <c r="CN289" s="5">
        <v>3.0</v>
      </c>
      <c r="CO289" s="5">
        <v>3.0</v>
      </c>
      <c r="CP289" s="5">
        <v>4.0</v>
      </c>
      <c r="CQ289" s="5">
        <v>1.0</v>
      </c>
      <c r="CR289" s="5">
        <v>5.0</v>
      </c>
      <c r="CS289" s="5">
        <v>2.0</v>
      </c>
      <c r="CT289" s="5">
        <v>5.0</v>
      </c>
      <c r="CU289" s="5">
        <v>2.0</v>
      </c>
      <c r="CV289" s="5">
        <v>5.0</v>
      </c>
      <c r="CW289" s="5">
        <v>5.0</v>
      </c>
      <c r="CX289" s="5">
        <v>4.0</v>
      </c>
      <c r="CY289" s="5">
        <v>4.0</v>
      </c>
      <c r="CZ289" s="5">
        <v>5.0</v>
      </c>
      <c r="DA289" s="5">
        <v>1.0</v>
      </c>
      <c r="DB289" s="5">
        <v>4.0</v>
      </c>
      <c r="DC289" s="5">
        <v>2.0</v>
      </c>
      <c r="DD289" s="5">
        <v>3.0</v>
      </c>
      <c r="DE289" s="5">
        <v>4.0</v>
      </c>
      <c r="DF289" s="5">
        <v>5.0</v>
      </c>
      <c r="DG289" s="5">
        <v>2.0</v>
      </c>
      <c r="DH289" s="5">
        <v>4.0</v>
      </c>
      <c r="DI289" s="5" t="s">
        <v>3699</v>
      </c>
      <c r="DJ289" s="5" t="s">
        <v>3700</v>
      </c>
      <c r="DK289" s="5">
        <f t="shared" si="4"/>
        <v>6.636363636</v>
      </c>
      <c r="DL289" s="5">
        <f t="shared" si="5"/>
        <v>0.25</v>
      </c>
      <c r="DM289" s="5">
        <f t="shared" si="6"/>
        <v>6</v>
      </c>
      <c r="DN289" s="5">
        <f t="shared" si="7"/>
        <v>0</v>
      </c>
      <c r="DO289" s="5">
        <f t="shared" ref="DO289:DP289" si="296">IF($K289=1,Q289,IF($K289=2,S289,IF($K289=3,U289)))</f>
        <v>3</v>
      </c>
      <c r="DP289" s="5">
        <f t="shared" si="296"/>
        <v>1</v>
      </c>
      <c r="DQ289" s="5">
        <f t="shared" si="9"/>
        <v>3</v>
      </c>
      <c r="DR289" s="5">
        <f t="shared" si="10"/>
        <v>1.5</v>
      </c>
      <c r="DS289" s="22" t="s">
        <v>4282</v>
      </c>
    </row>
    <row r="290" ht="15.75" customHeight="1">
      <c r="A290" s="23">
        <v>409.0</v>
      </c>
      <c r="B290" s="24">
        <v>43348.0</v>
      </c>
      <c r="C290" s="25" t="s">
        <v>261</v>
      </c>
      <c r="D290" s="23">
        <v>45.0</v>
      </c>
      <c r="E290" s="23">
        <v>2.0</v>
      </c>
      <c r="F290" s="6">
        <f t="shared" si="2"/>
        <v>1</v>
      </c>
      <c r="G290" s="6">
        <f t="shared" si="3"/>
        <v>0</v>
      </c>
      <c r="H290" s="23">
        <v>5.0</v>
      </c>
      <c r="I290" s="3">
        <v>191.0</v>
      </c>
      <c r="J290" s="23">
        <v>407.0</v>
      </c>
      <c r="K290" s="23">
        <v>3.0</v>
      </c>
      <c r="L290" s="25"/>
      <c r="M290" s="23">
        <v>0.0</v>
      </c>
      <c r="N290" s="25"/>
      <c r="O290" s="25" t="s">
        <v>68</v>
      </c>
      <c r="P290">
        <v>409.0</v>
      </c>
      <c r="Q290">
        <v>6.0</v>
      </c>
      <c r="R290">
        <v>2.0</v>
      </c>
      <c r="S290">
        <v>1.0</v>
      </c>
      <c r="T290">
        <v>2.0</v>
      </c>
      <c r="U290">
        <v>6.0</v>
      </c>
      <c r="V290">
        <v>2.0</v>
      </c>
      <c r="W290" s="5">
        <v>409.0</v>
      </c>
      <c r="X290" s="5">
        <v>3.0</v>
      </c>
      <c r="Y290" s="5">
        <v>7.0</v>
      </c>
      <c r="Z290" s="5">
        <v>7.0</v>
      </c>
      <c r="AA290" s="5">
        <v>7.0</v>
      </c>
      <c r="AB290" s="5">
        <v>7.0</v>
      </c>
      <c r="AC290" s="5">
        <v>7.0</v>
      </c>
      <c r="AD290" s="5">
        <v>6.0</v>
      </c>
      <c r="AE290" s="5">
        <v>1.0</v>
      </c>
      <c r="AF290" s="5">
        <v>6.0</v>
      </c>
      <c r="AG290" s="5">
        <v>1.0</v>
      </c>
      <c r="AH290" s="5">
        <v>6.0</v>
      </c>
      <c r="AI290" s="5">
        <v>6.0</v>
      </c>
      <c r="AJ290" s="5">
        <v>1.0</v>
      </c>
      <c r="AK290" s="5">
        <v>3.0</v>
      </c>
      <c r="AL290" s="5">
        <v>2.0</v>
      </c>
      <c r="AM290" s="5"/>
      <c r="AN290" s="5" t="s">
        <v>2836</v>
      </c>
      <c r="AO290" s="5">
        <v>5.0</v>
      </c>
      <c r="AP290" s="5">
        <v>1.0</v>
      </c>
      <c r="AQ290" s="5">
        <v>5.0</v>
      </c>
      <c r="AR290" s="5">
        <v>6.0</v>
      </c>
      <c r="AS290" s="5">
        <v>1.0</v>
      </c>
      <c r="AT290" s="5">
        <v>2.0</v>
      </c>
      <c r="AU290" s="5">
        <v>2.0</v>
      </c>
      <c r="AV290" s="5">
        <v>6.0</v>
      </c>
      <c r="AW290" s="5">
        <v>6.0</v>
      </c>
      <c r="AX290" s="5">
        <v>5.0</v>
      </c>
      <c r="AY290" s="5">
        <v>6.0</v>
      </c>
      <c r="AZ290" s="5">
        <v>2.0</v>
      </c>
      <c r="BA290" s="5">
        <v>1.0</v>
      </c>
      <c r="BB290" s="5"/>
      <c r="BC290" s="5">
        <v>2.0</v>
      </c>
      <c r="BD290" s="5"/>
      <c r="BE290" s="5" t="s">
        <v>139</v>
      </c>
      <c r="BF290" s="5">
        <v>7.0</v>
      </c>
      <c r="BG290" s="5">
        <v>25.0</v>
      </c>
      <c r="BH290" s="5">
        <v>4.0</v>
      </c>
      <c r="BI290" s="5"/>
      <c r="BJ290" s="5">
        <v>4.0</v>
      </c>
      <c r="BK290" s="5"/>
      <c r="BL290" s="5">
        <v>3.0</v>
      </c>
      <c r="BM290" s="5">
        <v>4.0</v>
      </c>
      <c r="BN290" s="5" t="s">
        <v>202</v>
      </c>
      <c r="BO290" s="5"/>
      <c r="BP290" s="5">
        <v>409.0</v>
      </c>
      <c r="BQ290" s="5">
        <v>5.0</v>
      </c>
      <c r="BR290" s="5">
        <v>4.0</v>
      </c>
      <c r="BS290" s="5">
        <v>3.0</v>
      </c>
      <c r="BT290" s="5">
        <v>1.0</v>
      </c>
      <c r="BU290" s="5">
        <v>4.0</v>
      </c>
      <c r="BV290" s="5">
        <v>1.0</v>
      </c>
      <c r="BW290" s="5">
        <v>4.0</v>
      </c>
      <c r="BX290" s="5">
        <v>3.0</v>
      </c>
      <c r="BY290" s="5">
        <v>4.0</v>
      </c>
      <c r="BZ290" s="5">
        <v>4.0</v>
      </c>
      <c r="CA290" s="5">
        <v>5.0</v>
      </c>
      <c r="CB290" s="5">
        <v>2.0</v>
      </c>
      <c r="CC290" s="5">
        <v>3.0</v>
      </c>
      <c r="CD290" s="5">
        <v>2.0</v>
      </c>
      <c r="CE290" s="5">
        <v>4.0</v>
      </c>
      <c r="CF290" s="5">
        <v>5.0</v>
      </c>
      <c r="CG290" s="5">
        <v>4.0</v>
      </c>
      <c r="CH290" s="5">
        <v>2.0</v>
      </c>
      <c r="CI290" s="5">
        <v>2.0</v>
      </c>
      <c r="CJ290" s="5">
        <v>4.0</v>
      </c>
      <c r="CK290" s="5">
        <v>1.0</v>
      </c>
      <c r="CL290" s="5">
        <v>4.0</v>
      </c>
      <c r="CM290" s="5">
        <v>4.0</v>
      </c>
      <c r="CN290" s="5">
        <v>5.0</v>
      </c>
      <c r="CO290" s="5">
        <v>3.0</v>
      </c>
      <c r="CP290" s="5">
        <v>4.0</v>
      </c>
      <c r="CQ290" s="5">
        <v>1.0</v>
      </c>
      <c r="CR290" s="5">
        <v>4.0</v>
      </c>
      <c r="CS290" s="5">
        <v>2.0</v>
      </c>
      <c r="CT290" s="5">
        <v>5.0</v>
      </c>
      <c r="CU290" s="5">
        <v>1.0</v>
      </c>
      <c r="CV290" s="5">
        <v>2.0</v>
      </c>
      <c r="CW290" s="5">
        <v>3.0</v>
      </c>
      <c r="CX290" s="5">
        <v>4.0</v>
      </c>
      <c r="CY290" s="5">
        <v>1.0</v>
      </c>
      <c r="CZ290" s="5">
        <v>5.0</v>
      </c>
      <c r="DA290" s="5">
        <v>2.0</v>
      </c>
      <c r="DB290" s="5">
        <v>2.0</v>
      </c>
      <c r="DC290" s="5">
        <v>2.0</v>
      </c>
      <c r="DD290" s="5">
        <v>4.0</v>
      </c>
      <c r="DE290" s="5">
        <v>4.0</v>
      </c>
      <c r="DF290" s="5">
        <v>4.0</v>
      </c>
      <c r="DG290" s="5">
        <v>3.0</v>
      </c>
      <c r="DH290" s="5">
        <v>3.0</v>
      </c>
      <c r="DI290" s="5" t="s">
        <v>3705</v>
      </c>
      <c r="DJ290" s="5" t="s">
        <v>3706</v>
      </c>
      <c r="DK290" s="5">
        <f t="shared" si="4"/>
        <v>6.636363636</v>
      </c>
      <c r="DL290" s="5">
        <f t="shared" si="5"/>
        <v>2.75</v>
      </c>
      <c r="DM290" s="5">
        <f t="shared" si="6"/>
        <v>4.75</v>
      </c>
      <c r="DN290" s="5">
        <f t="shared" si="7"/>
        <v>2</v>
      </c>
      <c r="DO290" s="5">
        <f t="shared" ref="DO290:DP290" si="297">IF($K290=1,Q290,IF($K290=2,S290,IF($K290=3,U290)))</f>
        <v>6</v>
      </c>
      <c r="DP290" s="5">
        <f t="shared" si="297"/>
        <v>2</v>
      </c>
      <c r="DQ290" s="5" t="str">
        <f t="shared" si="9"/>
        <v/>
      </c>
      <c r="DR290" s="5" t="str">
        <f t="shared" si="10"/>
        <v/>
      </c>
      <c r="DS290" s="22" t="s">
        <v>4282</v>
      </c>
    </row>
    <row r="291" ht="15.75" customHeight="1">
      <c r="A291" s="23">
        <v>404.0</v>
      </c>
      <c r="B291" s="24">
        <v>43348.0</v>
      </c>
      <c r="C291" s="25" t="s">
        <v>261</v>
      </c>
      <c r="D291" s="23">
        <v>45.0</v>
      </c>
      <c r="E291" s="23">
        <v>2.0</v>
      </c>
      <c r="F291" s="6">
        <f t="shared" si="2"/>
        <v>1</v>
      </c>
      <c r="G291" s="28">
        <f t="shared" si="3"/>
        <v>0</v>
      </c>
      <c r="H291" s="23">
        <v>6.0</v>
      </c>
      <c r="I291" s="3">
        <v>192.0</v>
      </c>
      <c r="J291" s="23">
        <v>411.0</v>
      </c>
      <c r="K291" s="23">
        <v>3.0</v>
      </c>
      <c r="L291" s="25"/>
      <c r="M291" s="23">
        <v>0.0</v>
      </c>
      <c r="N291" s="25"/>
      <c r="O291" s="25" t="s">
        <v>68</v>
      </c>
      <c r="P291">
        <v>404.0</v>
      </c>
      <c r="Q291">
        <v>5.0</v>
      </c>
      <c r="R291">
        <v>1.0</v>
      </c>
      <c r="S291">
        <v>3.0</v>
      </c>
      <c r="T291">
        <v>1.0</v>
      </c>
      <c r="U291">
        <v>3.0</v>
      </c>
      <c r="V291">
        <v>1.0</v>
      </c>
      <c r="W291" s="5">
        <v>404.0</v>
      </c>
      <c r="X291" s="5">
        <v>3.0</v>
      </c>
      <c r="Y291" s="5">
        <v>4.0</v>
      </c>
      <c r="Z291" s="5">
        <v>4.0</v>
      </c>
      <c r="AA291" s="5">
        <v>4.0</v>
      </c>
      <c r="AB291" s="5">
        <v>4.0</v>
      </c>
      <c r="AC291" s="5">
        <v>4.0</v>
      </c>
      <c r="AD291" s="5">
        <v>5.0</v>
      </c>
      <c r="AE291" s="5">
        <v>3.0</v>
      </c>
      <c r="AF291" s="5">
        <v>5.0</v>
      </c>
      <c r="AG291" s="5">
        <v>2.0</v>
      </c>
      <c r="AH291" s="5">
        <v>6.0</v>
      </c>
      <c r="AI291" s="5">
        <v>3.0</v>
      </c>
      <c r="AJ291" s="5">
        <v>2.0</v>
      </c>
      <c r="AK291" s="5">
        <v>3.0</v>
      </c>
      <c r="AL291" s="5">
        <v>2.0</v>
      </c>
      <c r="AM291" s="5"/>
      <c r="AN291" s="5" t="s">
        <v>2818</v>
      </c>
      <c r="AO291" s="5">
        <v>5.0</v>
      </c>
      <c r="AP291" s="5">
        <v>3.0</v>
      </c>
      <c r="AQ291" s="5">
        <v>3.0</v>
      </c>
      <c r="AR291" s="5">
        <v>3.0</v>
      </c>
      <c r="AS291" s="5">
        <v>2.0</v>
      </c>
      <c r="AT291" s="5">
        <v>3.0</v>
      </c>
      <c r="AU291" s="5">
        <v>3.0</v>
      </c>
      <c r="AV291" s="5">
        <v>5.0</v>
      </c>
      <c r="AW291" s="5">
        <v>3.0</v>
      </c>
      <c r="AX291" s="5">
        <v>3.0</v>
      </c>
      <c r="AY291" s="5">
        <v>3.0</v>
      </c>
      <c r="AZ291" s="5">
        <v>2.0</v>
      </c>
      <c r="BA291" s="5">
        <v>1.0</v>
      </c>
      <c r="BB291" s="5"/>
      <c r="BC291" s="5">
        <v>2.0</v>
      </c>
      <c r="BD291" s="5"/>
      <c r="BE291" s="5" t="s">
        <v>139</v>
      </c>
      <c r="BF291" s="5">
        <v>2.0</v>
      </c>
      <c r="BG291" s="5">
        <v>19.0</v>
      </c>
      <c r="BH291" s="5">
        <v>3.0</v>
      </c>
      <c r="BI291" s="5"/>
      <c r="BJ291" s="5">
        <v>1.0</v>
      </c>
      <c r="BK291" s="5"/>
      <c r="BL291" s="5">
        <v>2.0</v>
      </c>
      <c r="BM291" s="5">
        <v>5.0</v>
      </c>
      <c r="BN291" s="5" t="s">
        <v>202</v>
      </c>
      <c r="BO291" s="5"/>
      <c r="BP291" s="5">
        <v>404.0</v>
      </c>
      <c r="BQ291" s="5">
        <v>4.0</v>
      </c>
      <c r="BR291" s="5">
        <v>2.0</v>
      </c>
      <c r="BS291" s="5">
        <v>4.0</v>
      </c>
      <c r="BT291" s="5">
        <v>2.0</v>
      </c>
      <c r="BU291" s="5">
        <v>3.0</v>
      </c>
      <c r="BV291" s="5">
        <v>1.0</v>
      </c>
      <c r="BW291" s="5">
        <v>5.0</v>
      </c>
      <c r="BX291" s="5">
        <v>2.0</v>
      </c>
      <c r="BY291" s="5">
        <v>2.0</v>
      </c>
      <c r="BZ291" s="5">
        <v>5.0</v>
      </c>
      <c r="CA291" s="5">
        <v>4.0</v>
      </c>
      <c r="CB291" s="5">
        <v>1.0</v>
      </c>
      <c r="CC291" s="5">
        <v>5.0</v>
      </c>
      <c r="CD291" s="5">
        <v>3.0</v>
      </c>
      <c r="CE291" s="5">
        <v>3.0</v>
      </c>
      <c r="CF291" s="5">
        <v>3.0</v>
      </c>
      <c r="CG291" s="5">
        <v>2.0</v>
      </c>
      <c r="CH291" s="5">
        <v>3.0</v>
      </c>
      <c r="CI291" s="5">
        <v>3.0</v>
      </c>
      <c r="CJ291" s="5">
        <v>4.0</v>
      </c>
      <c r="CK291" s="5">
        <v>1.0</v>
      </c>
      <c r="CL291" s="5">
        <v>5.0</v>
      </c>
      <c r="CM291" s="5">
        <v>2.0</v>
      </c>
      <c r="CN291" s="5">
        <v>4.0</v>
      </c>
      <c r="CO291" s="5">
        <v>3.0</v>
      </c>
      <c r="CP291" s="5">
        <v>3.0</v>
      </c>
      <c r="CQ291" s="5">
        <v>3.0</v>
      </c>
      <c r="CR291" s="5">
        <v>2.0</v>
      </c>
      <c r="CS291" s="5">
        <v>3.0</v>
      </c>
      <c r="CT291" s="5">
        <v>4.0</v>
      </c>
      <c r="CU291" s="5">
        <v>3.0</v>
      </c>
      <c r="CV291" s="5">
        <v>4.0</v>
      </c>
      <c r="CW291" s="5">
        <v>3.0</v>
      </c>
      <c r="CX291" s="5">
        <v>4.0</v>
      </c>
      <c r="CY291" s="5">
        <v>3.0</v>
      </c>
      <c r="CZ291" s="5">
        <v>5.0</v>
      </c>
      <c r="DA291" s="5">
        <v>3.0</v>
      </c>
      <c r="DB291" s="5">
        <v>4.0</v>
      </c>
      <c r="DC291" s="5">
        <v>3.0</v>
      </c>
      <c r="DD291" s="5">
        <v>3.0</v>
      </c>
      <c r="DE291" s="5">
        <v>4.0</v>
      </c>
      <c r="DF291" s="5">
        <v>4.0</v>
      </c>
      <c r="DG291" s="5">
        <v>4.0</v>
      </c>
      <c r="DH291" s="5">
        <v>1.0</v>
      </c>
      <c r="DI291" s="5" t="s">
        <v>3690</v>
      </c>
      <c r="DJ291" s="5" t="s">
        <v>3691</v>
      </c>
      <c r="DK291" s="5">
        <f t="shared" si="4"/>
        <v>4.545454545</v>
      </c>
      <c r="DL291" s="5">
        <f t="shared" si="5"/>
        <v>2.75</v>
      </c>
      <c r="DM291" s="5">
        <f t="shared" si="6"/>
        <v>2.75</v>
      </c>
      <c r="DN291" s="5">
        <f t="shared" si="7"/>
        <v>1</v>
      </c>
      <c r="DO291" s="5">
        <f t="shared" ref="DO291:DP291" si="298">IF($K291=1,Q291,IF($K291=2,S291,IF($K291=3,U291)))</f>
        <v>3</v>
      </c>
      <c r="DP291" s="5">
        <f t="shared" si="298"/>
        <v>1</v>
      </c>
      <c r="DQ291" s="5">
        <f t="shared" si="9"/>
        <v>3</v>
      </c>
      <c r="DR291" s="5">
        <f t="shared" si="10"/>
        <v>1.5</v>
      </c>
      <c r="DS291" s="22" t="s">
        <v>4283</v>
      </c>
    </row>
    <row r="292" ht="15.75" customHeight="1">
      <c r="A292" s="23">
        <v>411.0</v>
      </c>
      <c r="B292" s="24">
        <v>43348.0</v>
      </c>
      <c r="C292" s="25" t="s">
        <v>261</v>
      </c>
      <c r="D292" s="23">
        <v>45.0</v>
      </c>
      <c r="E292" s="23">
        <v>2.0</v>
      </c>
      <c r="F292" s="6">
        <f t="shared" si="2"/>
        <v>1</v>
      </c>
      <c r="G292" s="6">
        <f t="shared" si="3"/>
        <v>0</v>
      </c>
      <c r="H292" s="23">
        <v>6.0</v>
      </c>
      <c r="I292" s="3">
        <v>192.0</v>
      </c>
      <c r="J292" s="23">
        <v>404.0</v>
      </c>
      <c r="K292" s="23">
        <v>3.0</v>
      </c>
      <c r="L292" s="25"/>
      <c r="M292" s="23">
        <v>0.0</v>
      </c>
      <c r="N292" s="25"/>
      <c r="O292" s="25" t="s">
        <v>68</v>
      </c>
      <c r="P292">
        <v>411.0</v>
      </c>
      <c r="Q292">
        <v>3.0</v>
      </c>
      <c r="R292">
        <v>1.0</v>
      </c>
      <c r="S292">
        <v>6.0</v>
      </c>
      <c r="T292">
        <v>2.0</v>
      </c>
      <c r="U292">
        <v>6.0</v>
      </c>
      <c r="V292">
        <v>2.0</v>
      </c>
      <c r="W292" s="5">
        <v>411.0</v>
      </c>
      <c r="X292" s="5">
        <v>3.0</v>
      </c>
      <c r="Y292" s="5">
        <v>5.0</v>
      </c>
      <c r="Z292" s="5">
        <v>4.0</v>
      </c>
      <c r="AA292" s="5">
        <v>4.0</v>
      </c>
      <c r="AB292" s="5">
        <v>4.0</v>
      </c>
      <c r="AC292" s="5">
        <v>3.0</v>
      </c>
      <c r="AD292" s="5">
        <v>4.0</v>
      </c>
      <c r="AE292" s="5">
        <v>2.0</v>
      </c>
      <c r="AF292" s="5">
        <v>4.0</v>
      </c>
      <c r="AG292" s="5">
        <v>3.0</v>
      </c>
      <c r="AH292" s="5">
        <v>4.0</v>
      </c>
      <c r="AI292" s="5">
        <v>4.0</v>
      </c>
      <c r="AJ292" s="5">
        <v>2.0</v>
      </c>
      <c r="AK292" s="5">
        <v>2.0</v>
      </c>
      <c r="AL292" s="5">
        <v>2.0</v>
      </c>
      <c r="AM292" s="5"/>
      <c r="AN292" s="5" t="s">
        <v>2843</v>
      </c>
      <c r="AO292" s="5">
        <v>3.0</v>
      </c>
      <c r="AP292" s="5">
        <v>6.0</v>
      </c>
      <c r="AQ292" s="5">
        <v>6.0</v>
      </c>
      <c r="AR292" s="5">
        <v>3.0</v>
      </c>
      <c r="AS292" s="5">
        <v>3.0</v>
      </c>
      <c r="AT292" s="5">
        <v>4.0</v>
      </c>
      <c r="AU292" s="5">
        <v>3.0</v>
      </c>
      <c r="AV292" s="5">
        <v>3.0</v>
      </c>
      <c r="AW292" s="5">
        <v>2.0</v>
      </c>
      <c r="AX292" s="5">
        <v>4.0</v>
      </c>
      <c r="AY292" s="5">
        <v>3.0</v>
      </c>
      <c r="AZ292" s="5">
        <v>3.0</v>
      </c>
      <c r="BA292" s="5">
        <v>1.0</v>
      </c>
      <c r="BB292" s="5"/>
      <c r="BC292" s="5">
        <v>2.0</v>
      </c>
      <c r="BD292" s="5"/>
      <c r="BE292" s="5" t="s">
        <v>132</v>
      </c>
      <c r="BF292" s="5">
        <v>5.0</v>
      </c>
      <c r="BG292" s="5">
        <v>24.0</v>
      </c>
      <c r="BH292" s="5">
        <v>3.0</v>
      </c>
      <c r="BI292" s="5"/>
      <c r="BJ292" s="5" t="s">
        <v>330</v>
      </c>
      <c r="BK292" s="5"/>
      <c r="BL292" s="5">
        <v>4.0</v>
      </c>
      <c r="BM292" s="5">
        <v>5.0</v>
      </c>
      <c r="BN292" s="5" t="s">
        <v>133</v>
      </c>
      <c r="BO292" s="5" t="s">
        <v>216</v>
      </c>
      <c r="BP292" s="5">
        <v>411.0</v>
      </c>
      <c r="BQ292" s="5">
        <v>5.0</v>
      </c>
      <c r="BR292" s="5">
        <v>3.0</v>
      </c>
      <c r="BS292" s="5">
        <v>4.0</v>
      </c>
      <c r="BT292" s="5">
        <v>4.0</v>
      </c>
      <c r="BU292" s="5">
        <v>5.0</v>
      </c>
      <c r="BV292" s="5">
        <v>2.0</v>
      </c>
      <c r="BW292" s="5">
        <v>5.0</v>
      </c>
      <c r="BX292" s="5">
        <v>4.0</v>
      </c>
      <c r="BY292" s="5">
        <v>3.0</v>
      </c>
      <c r="BZ292" s="5">
        <v>5.0</v>
      </c>
      <c r="CA292" s="5">
        <v>3.0</v>
      </c>
      <c r="CB292" s="5">
        <v>1.0</v>
      </c>
      <c r="CC292" s="5">
        <v>5.0</v>
      </c>
      <c r="CD292" s="5">
        <v>4.0</v>
      </c>
      <c r="CE292" s="5">
        <v>5.0</v>
      </c>
      <c r="CF292" s="5">
        <v>4.0</v>
      </c>
      <c r="CG292" s="5">
        <v>5.0</v>
      </c>
      <c r="CH292" s="5">
        <v>4.0</v>
      </c>
      <c r="CI292" s="5">
        <v>3.0</v>
      </c>
      <c r="CJ292" s="5">
        <v>5.0</v>
      </c>
      <c r="CK292" s="5">
        <v>3.0</v>
      </c>
      <c r="CL292" s="5">
        <v>4.0</v>
      </c>
      <c r="CM292" s="5">
        <v>3.0</v>
      </c>
      <c r="CN292" s="5">
        <v>3.0</v>
      </c>
      <c r="CO292" s="5">
        <v>5.0</v>
      </c>
      <c r="CP292" s="5">
        <v>3.0</v>
      </c>
      <c r="CQ292" s="5">
        <v>5.0</v>
      </c>
      <c r="CR292" s="5">
        <v>5.0</v>
      </c>
      <c r="CS292" s="5">
        <v>4.0</v>
      </c>
      <c r="CT292" s="5">
        <v>5.0</v>
      </c>
      <c r="CU292" s="5">
        <v>4.0</v>
      </c>
      <c r="CV292" s="5">
        <v>3.0</v>
      </c>
      <c r="CW292" s="5">
        <v>4.0</v>
      </c>
      <c r="CX292" s="5">
        <v>4.0</v>
      </c>
      <c r="CY292" s="5">
        <v>3.0</v>
      </c>
      <c r="CZ292" s="5">
        <v>3.0</v>
      </c>
      <c r="DA292" s="5">
        <v>4.0</v>
      </c>
      <c r="DB292" s="5">
        <v>5.0</v>
      </c>
      <c r="DC292" s="5">
        <v>4.0</v>
      </c>
      <c r="DD292" s="5">
        <v>5.0</v>
      </c>
      <c r="DE292" s="5">
        <v>1.0</v>
      </c>
      <c r="DF292" s="5">
        <v>4.0</v>
      </c>
      <c r="DG292" s="5">
        <v>4.0</v>
      </c>
      <c r="DH292" s="5">
        <v>5.0</v>
      </c>
      <c r="DI292" s="5" t="s">
        <v>3712</v>
      </c>
      <c r="DJ292" s="5" t="s">
        <v>3713</v>
      </c>
      <c r="DK292" s="5">
        <f t="shared" si="4"/>
        <v>4.272727273</v>
      </c>
      <c r="DL292" s="5">
        <f t="shared" si="5"/>
        <v>3.25</v>
      </c>
      <c r="DM292" s="5">
        <f t="shared" si="6"/>
        <v>3</v>
      </c>
      <c r="DN292" s="5">
        <f t="shared" si="7"/>
        <v>0</v>
      </c>
      <c r="DO292" s="5">
        <f t="shared" ref="DO292:DP292" si="299">IF($K292=1,Q292,IF($K292=2,S292,IF($K292=3,U292)))</f>
        <v>6</v>
      </c>
      <c r="DP292" s="5">
        <f t="shared" si="299"/>
        <v>2</v>
      </c>
      <c r="DQ292" s="5" t="str">
        <f t="shared" si="9"/>
        <v/>
      </c>
      <c r="DR292" s="5" t="str">
        <f t="shared" si="10"/>
        <v/>
      </c>
      <c r="DS292" s="22" t="s">
        <v>4283</v>
      </c>
    </row>
    <row r="293" ht="15.75" customHeight="1">
      <c r="A293" s="23">
        <v>398.0</v>
      </c>
      <c r="B293" s="24">
        <v>43348.0</v>
      </c>
      <c r="C293" s="25" t="s">
        <v>261</v>
      </c>
      <c r="D293" s="23">
        <v>45.0</v>
      </c>
      <c r="E293" s="23">
        <v>2.0</v>
      </c>
      <c r="F293" s="6">
        <f t="shared" si="2"/>
        <v>1</v>
      </c>
      <c r="G293" s="6">
        <f t="shared" si="3"/>
        <v>0</v>
      </c>
      <c r="H293" s="23">
        <v>7.0</v>
      </c>
      <c r="I293" s="3">
        <v>193.0</v>
      </c>
      <c r="J293" s="23">
        <v>403.0</v>
      </c>
      <c r="K293" s="23">
        <v>3.0</v>
      </c>
      <c r="L293" s="25"/>
      <c r="M293" s="23">
        <v>0.0</v>
      </c>
      <c r="N293" s="25"/>
      <c r="O293" s="25" t="s">
        <v>68</v>
      </c>
      <c r="P293">
        <v>398.0</v>
      </c>
      <c r="Q293">
        <v>5.0</v>
      </c>
      <c r="R293">
        <v>1.0</v>
      </c>
      <c r="S293">
        <v>4.0</v>
      </c>
      <c r="T293">
        <v>1.0</v>
      </c>
      <c r="U293">
        <v>2.0</v>
      </c>
      <c r="V293">
        <v>1.0</v>
      </c>
      <c r="W293" s="5">
        <v>398.0</v>
      </c>
      <c r="X293" s="5">
        <v>3.0</v>
      </c>
      <c r="Y293" s="5">
        <v>6.0</v>
      </c>
      <c r="Z293" s="5">
        <v>7.0</v>
      </c>
      <c r="AA293" s="5">
        <v>7.0</v>
      </c>
      <c r="AB293" s="5">
        <v>7.0</v>
      </c>
      <c r="AC293" s="5">
        <v>7.0</v>
      </c>
      <c r="AD293" s="5">
        <v>6.0</v>
      </c>
      <c r="AE293" s="5">
        <v>2.0</v>
      </c>
      <c r="AF293" s="5">
        <v>6.0</v>
      </c>
      <c r="AG293" s="5">
        <v>2.0</v>
      </c>
      <c r="AH293" s="5">
        <v>5.0</v>
      </c>
      <c r="AI293" s="5">
        <v>6.0</v>
      </c>
      <c r="AJ293" s="5">
        <v>2.0</v>
      </c>
      <c r="AK293" s="5">
        <v>2.0</v>
      </c>
      <c r="AL293" s="5">
        <v>2.0</v>
      </c>
      <c r="AM293" s="5"/>
      <c r="AN293" s="5" t="s">
        <v>2797</v>
      </c>
      <c r="AO293" s="5">
        <v>4.0</v>
      </c>
      <c r="AP293" s="5">
        <v>4.0</v>
      </c>
      <c r="AQ293" s="5">
        <v>3.0</v>
      </c>
      <c r="AR293" s="5">
        <v>4.0</v>
      </c>
      <c r="AS293" s="5">
        <v>0.0</v>
      </c>
      <c r="AT293" s="5">
        <v>0.0</v>
      </c>
      <c r="AU293" s="5">
        <v>0.0</v>
      </c>
      <c r="AV293" s="5">
        <v>4.0</v>
      </c>
      <c r="AW293" s="5">
        <v>6.0</v>
      </c>
      <c r="AX293" s="5">
        <v>6.0</v>
      </c>
      <c r="AY293" s="5">
        <v>6.0</v>
      </c>
      <c r="AZ293" s="5">
        <v>4.0</v>
      </c>
      <c r="BA293" s="5">
        <v>1.0</v>
      </c>
      <c r="BB293" s="5"/>
      <c r="BC293" s="5">
        <v>1.0</v>
      </c>
      <c r="BD293" s="5"/>
      <c r="BE293" s="5" t="s">
        <v>132</v>
      </c>
      <c r="BF293" s="5">
        <v>1.0</v>
      </c>
      <c r="BG293" s="5">
        <v>18.0</v>
      </c>
      <c r="BH293" s="5">
        <v>3.0</v>
      </c>
      <c r="BI293" s="5"/>
      <c r="BJ293" s="5">
        <v>1.0</v>
      </c>
      <c r="BK293" s="5"/>
      <c r="BL293" s="5">
        <v>3.0</v>
      </c>
      <c r="BM293" s="5">
        <v>5.0</v>
      </c>
      <c r="BN293" s="5" t="s">
        <v>2799</v>
      </c>
      <c r="BO293" s="5"/>
      <c r="BP293" s="5">
        <v>398.0</v>
      </c>
      <c r="BQ293" s="5">
        <v>5.0</v>
      </c>
      <c r="BR293" s="5">
        <v>3.0</v>
      </c>
      <c r="BS293" s="5">
        <v>5.0</v>
      </c>
      <c r="BT293" s="5">
        <v>1.0</v>
      </c>
      <c r="BU293" s="5">
        <v>5.0</v>
      </c>
      <c r="BV293" s="5">
        <v>1.0</v>
      </c>
      <c r="BW293" s="5">
        <v>4.0</v>
      </c>
      <c r="BX293" s="5">
        <v>3.0</v>
      </c>
      <c r="BY293" s="5">
        <v>5.0</v>
      </c>
      <c r="BZ293" s="5">
        <v>5.0</v>
      </c>
      <c r="CA293" s="5">
        <v>5.0</v>
      </c>
      <c r="CB293" s="5">
        <v>2.0</v>
      </c>
      <c r="CC293" s="5">
        <v>4.0</v>
      </c>
      <c r="CD293" s="5">
        <v>3.0</v>
      </c>
      <c r="CE293" s="5">
        <v>3.0</v>
      </c>
      <c r="CF293" s="5">
        <v>5.0</v>
      </c>
      <c r="CG293" s="5">
        <v>5.0</v>
      </c>
      <c r="CH293" s="5">
        <v>4.0</v>
      </c>
      <c r="CI293" s="5">
        <v>2.0</v>
      </c>
      <c r="CJ293" s="5">
        <v>5.0</v>
      </c>
      <c r="CK293" s="5">
        <v>3.0</v>
      </c>
      <c r="CL293" s="5">
        <v>5.0</v>
      </c>
      <c r="CM293" s="5">
        <v>4.0</v>
      </c>
      <c r="CN293" s="5">
        <v>5.0</v>
      </c>
      <c r="CO293" s="5">
        <v>4.0</v>
      </c>
      <c r="CP293" s="5">
        <v>5.0</v>
      </c>
      <c r="CQ293" s="5">
        <v>4.0</v>
      </c>
      <c r="CR293" s="5">
        <v>4.0</v>
      </c>
      <c r="CS293" s="5">
        <v>1.0</v>
      </c>
      <c r="CT293" s="5">
        <v>5.0</v>
      </c>
      <c r="CU293" s="5">
        <v>3.0</v>
      </c>
      <c r="CV293" s="5">
        <v>4.0</v>
      </c>
      <c r="CW293" s="5">
        <v>4.0</v>
      </c>
      <c r="CX293" s="5">
        <v>5.0</v>
      </c>
      <c r="CY293" s="5">
        <v>2.0</v>
      </c>
      <c r="CZ293" s="5">
        <v>5.0</v>
      </c>
      <c r="DA293" s="5">
        <v>2.0</v>
      </c>
      <c r="DB293" s="5">
        <v>5.0</v>
      </c>
      <c r="DC293" s="5">
        <v>2.0</v>
      </c>
      <c r="DD293" s="5">
        <v>3.0</v>
      </c>
      <c r="DE293" s="5">
        <v>1.0</v>
      </c>
      <c r="DF293" s="5">
        <v>5.0</v>
      </c>
      <c r="DG293" s="5">
        <v>5.0</v>
      </c>
      <c r="DH293" s="5">
        <v>5.0</v>
      </c>
      <c r="DI293" s="5" t="s">
        <v>3671</v>
      </c>
      <c r="DJ293" s="5" t="s">
        <v>3672</v>
      </c>
      <c r="DK293" s="5">
        <f t="shared" si="4"/>
        <v>6.272727273</v>
      </c>
      <c r="DL293" s="5">
        <f t="shared" si="5"/>
        <v>1</v>
      </c>
      <c r="DM293" s="5">
        <f t="shared" si="6"/>
        <v>5.5</v>
      </c>
      <c r="DN293" s="5">
        <f t="shared" si="7"/>
        <v>0</v>
      </c>
      <c r="DO293" s="5">
        <f t="shared" ref="DO293:DP293" si="300">IF($K293=1,Q293,IF($K293=2,S293,IF($K293=3,U293)))</f>
        <v>2</v>
      </c>
      <c r="DP293" s="5">
        <f t="shared" si="300"/>
        <v>1</v>
      </c>
      <c r="DQ293" s="5">
        <f t="shared" si="9"/>
        <v>3</v>
      </c>
      <c r="DR293" s="5">
        <f t="shared" si="10"/>
        <v>1.5</v>
      </c>
      <c r="DS293" s="22" t="s">
        <v>4284</v>
      </c>
    </row>
    <row r="294" ht="15.75" customHeight="1">
      <c r="A294" s="23">
        <v>403.0</v>
      </c>
      <c r="B294" s="24">
        <v>43348.0</v>
      </c>
      <c r="C294" s="25" t="s">
        <v>261</v>
      </c>
      <c r="D294" s="23">
        <v>45.0</v>
      </c>
      <c r="E294" s="23">
        <v>2.0</v>
      </c>
      <c r="F294" s="6">
        <f t="shared" si="2"/>
        <v>1</v>
      </c>
      <c r="G294" s="6">
        <f t="shared" si="3"/>
        <v>0</v>
      </c>
      <c r="H294" s="23">
        <v>7.0</v>
      </c>
      <c r="I294" s="3">
        <v>193.0</v>
      </c>
      <c r="J294" s="23">
        <v>398.0</v>
      </c>
      <c r="K294" s="23">
        <v>3.0</v>
      </c>
      <c r="L294" s="25"/>
      <c r="M294" s="23">
        <v>0.0</v>
      </c>
      <c r="N294" s="25"/>
      <c r="O294" s="25" t="s">
        <v>68</v>
      </c>
      <c r="P294">
        <v>403.0</v>
      </c>
      <c r="Q294">
        <v>2.0</v>
      </c>
      <c r="R294">
        <v>2.0</v>
      </c>
      <c r="S294">
        <v>4.0</v>
      </c>
      <c r="T294">
        <v>0.0</v>
      </c>
      <c r="U294">
        <v>5.0</v>
      </c>
      <c r="V294">
        <v>2.0</v>
      </c>
      <c r="W294" s="5">
        <v>403.0</v>
      </c>
      <c r="X294" s="5">
        <v>3.0</v>
      </c>
      <c r="Y294" s="5">
        <v>5.0</v>
      </c>
      <c r="Z294" s="5">
        <v>4.0</v>
      </c>
      <c r="AA294" s="5">
        <v>6.0</v>
      </c>
      <c r="AB294" s="5">
        <v>4.0</v>
      </c>
      <c r="AC294" s="5">
        <v>4.0</v>
      </c>
      <c r="AD294" s="5">
        <v>3.0</v>
      </c>
      <c r="AE294" s="5">
        <v>4.0</v>
      </c>
      <c r="AF294" s="5">
        <v>6.0</v>
      </c>
      <c r="AG294" s="5">
        <v>4.0</v>
      </c>
      <c r="AH294" s="5">
        <v>4.0</v>
      </c>
      <c r="AI294" s="5">
        <v>5.0</v>
      </c>
      <c r="AJ294" s="5">
        <v>1.0</v>
      </c>
      <c r="AK294" s="5">
        <v>2.0</v>
      </c>
      <c r="AL294" s="5">
        <v>2.0</v>
      </c>
      <c r="AM294" s="5"/>
      <c r="AN294" s="5" t="s">
        <v>2813</v>
      </c>
      <c r="AO294" s="5">
        <v>2.0</v>
      </c>
      <c r="AP294" s="5">
        <v>4.0</v>
      </c>
      <c r="AQ294" s="5">
        <v>5.0</v>
      </c>
      <c r="AR294" s="5">
        <v>2.0</v>
      </c>
      <c r="AS294" s="5">
        <v>1.0</v>
      </c>
      <c r="AT294" s="5">
        <v>1.0</v>
      </c>
      <c r="AU294" s="5">
        <v>3.0</v>
      </c>
      <c r="AV294" s="5">
        <v>4.0</v>
      </c>
      <c r="AW294" s="5">
        <v>5.0</v>
      </c>
      <c r="AX294" s="5">
        <v>4.0</v>
      </c>
      <c r="AY294" s="5">
        <v>5.0</v>
      </c>
      <c r="AZ294" s="5">
        <v>5.0</v>
      </c>
      <c r="BA294" s="5">
        <v>1.0</v>
      </c>
      <c r="BB294" s="5"/>
      <c r="BC294" s="5">
        <v>2.0</v>
      </c>
      <c r="BD294" s="5"/>
      <c r="BE294" s="5" t="s">
        <v>139</v>
      </c>
      <c r="BF294" s="5">
        <v>2.0</v>
      </c>
      <c r="BG294" s="5">
        <v>18.0</v>
      </c>
      <c r="BH294" s="5">
        <v>3.0</v>
      </c>
      <c r="BI294" s="5"/>
      <c r="BJ294" s="5">
        <v>6.0</v>
      </c>
      <c r="BK294" s="5" t="s">
        <v>569</v>
      </c>
      <c r="BL294" s="5">
        <v>4.0</v>
      </c>
      <c r="BM294" s="5">
        <v>5.0</v>
      </c>
      <c r="BN294" s="5" t="s">
        <v>202</v>
      </c>
      <c r="BO294" s="5"/>
      <c r="BP294" s="5">
        <v>403.0</v>
      </c>
      <c r="BQ294" s="5">
        <v>4.0</v>
      </c>
      <c r="BR294" s="5">
        <v>2.0</v>
      </c>
      <c r="BS294" s="5">
        <v>5.0</v>
      </c>
      <c r="BT294" s="5">
        <v>2.0</v>
      </c>
      <c r="BU294" s="5">
        <v>3.0</v>
      </c>
      <c r="BV294" s="5">
        <v>3.0</v>
      </c>
      <c r="BW294" s="5">
        <v>4.0</v>
      </c>
      <c r="BX294" s="5">
        <v>2.0</v>
      </c>
      <c r="BY294" s="5">
        <v>1.0</v>
      </c>
      <c r="BZ294" s="5">
        <v>5.0</v>
      </c>
      <c r="CA294" s="5">
        <v>3.0</v>
      </c>
      <c r="CB294" s="5">
        <v>2.0</v>
      </c>
      <c r="CC294" s="5">
        <v>5.0</v>
      </c>
      <c r="CD294" s="5">
        <v>4.0</v>
      </c>
      <c r="CE294" s="5">
        <v>3.0</v>
      </c>
      <c r="CF294" s="5">
        <v>4.0</v>
      </c>
      <c r="CG294" s="5">
        <v>3.0</v>
      </c>
      <c r="CH294" s="5">
        <v>1.0</v>
      </c>
      <c r="CI294" s="5">
        <v>5.0</v>
      </c>
      <c r="CJ294" s="5">
        <v>4.0</v>
      </c>
      <c r="CK294" s="5">
        <v>4.0</v>
      </c>
      <c r="CL294" s="5">
        <v>4.0</v>
      </c>
      <c r="CM294" s="5">
        <v>1.0</v>
      </c>
      <c r="CN294" s="5">
        <v>3.0</v>
      </c>
      <c r="CO294" s="5">
        <v>4.0</v>
      </c>
      <c r="CP294" s="5">
        <v>3.0</v>
      </c>
      <c r="CQ294" s="5">
        <v>2.0</v>
      </c>
      <c r="CR294" s="5">
        <v>4.0</v>
      </c>
      <c r="CS294" s="5">
        <v>4.0</v>
      </c>
      <c r="CT294" s="5">
        <v>5.0</v>
      </c>
      <c r="CU294" s="5">
        <v>4.0</v>
      </c>
      <c r="CV294" s="5">
        <v>4.0</v>
      </c>
      <c r="CW294" s="5">
        <v>4.0</v>
      </c>
      <c r="CX294" s="5">
        <v>4.0</v>
      </c>
      <c r="CY294" s="5">
        <v>3.0</v>
      </c>
      <c r="CZ294" s="5">
        <v>4.0</v>
      </c>
      <c r="DA294" s="5">
        <v>2.0</v>
      </c>
      <c r="DB294" s="5">
        <v>4.0</v>
      </c>
      <c r="DC294" s="5">
        <v>5.0</v>
      </c>
      <c r="DD294" s="5">
        <v>5.0</v>
      </c>
      <c r="DE294" s="5">
        <v>1.0</v>
      </c>
      <c r="DF294" s="5">
        <v>4.0</v>
      </c>
      <c r="DG294" s="5">
        <v>2.0</v>
      </c>
      <c r="DH294" s="5">
        <v>4.0</v>
      </c>
      <c r="DI294" s="5" t="s">
        <v>3686</v>
      </c>
      <c r="DJ294" s="5" t="s">
        <v>3687</v>
      </c>
      <c r="DK294" s="5">
        <f t="shared" si="4"/>
        <v>4.454545455</v>
      </c>
      <c r="DL294" s="5">
        <f t="shared" si="5"/>
        <v>1.75</v>
      </c>
      <c r="DM294" s="5">
        <f t="shared" si="6"/>
        <v>4.75</v>
      </c>
      <c r="DN294" s="5">
        <f t="shared" si="7"/>
        <v>1</v>
      </c>
      <c r="DO294" s="5">
        <f t="shared" ref="DO294:DP294" si="301">IF($K294=1,Q294,IF($K294=2,S294,IF($K294=3,U294)))</f>
        <v>5</v>
      </c>
      <c r="DP294" s="5">
        <f t="shared" si="301"/>
        <v>2</v>
      </c>
      <c r="DQ294" s="5" t="str">
        <f t="shared" si="9"/>
        <v/>
      </c>
      <c r="DR294" s="5" t="str">
        <f t="shared" si="10"/>
        <v/>
      </c>
      <c r="DS294" s="22" t="s">
        <v>4284</v>
      </c>
    </row>
    <row r="295" ht="15.75" hidden="1" customHeight="1">
      <c r="A295" s="23">
        <v>402.0</v>
      </c>
      <c r="B295" s="24">
        <v>43348.0</v>
      </c>
      <c r="C295" s="25" t="s">
        <v>261</v>
      </c>
      <c r="D295" s="23">
        <v>45.0</v>
      </c>
      <c r="E295" s="23">
        <v>2.0</v>
      </c>
      <c r="F295" s="6">
        <f t="shared" si="2"/>
        <v>1</v>
      </c>
      <c r="G295" s="6">
        <f t="shared" si="3"/>
        <v>0</v>
      </c>
      <c r="H295" s="25" t="s">
        <v>286</v>
      </c>
      <c r="I295" s="3"/>
      <c r="J295" s="25" t="s">
        <v>286</v>
      </c>
      <c r="K295" s="25" t="s">
        <v>286</v>
      </c>
      <c r="L295" s="25" t="s">
        <v>543</v>
      </c>
      <c r="M295" s="25" t="s">
        <v>286</v>
      </c>
      <c r="N295" s="25" t="s">
        <v>286</v>
      </c>
      <c r="O295" s="31" t="s">
        <v>286</v>
      </c>
      <c r="P295" s="30">
        <v>402.0</v>
      </c>
      <c r="Q295">
        <v>5.0</v>
      </c>
      <c r="R295">
        <v>2.0</v>
      </c>
      <c r="S295">
        <v>4.0</v>
      </c>
      <c r="T295">
        <v>0.0</v>
      </c>
      <c r="U295">
        <v>4.0</v>
      </c>
      <c r="V295">
        <v>0.0</v>
      </c>
      <c r="W295" s="5">
        <v>402.0</v>
      </c>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c r="AY295" s="5"/>
      <c r="AZ295" s="5"/>
      <c r="BA295" s="5"/>
      <c r="BB295" s="5"/>
      <c r="BC295" s="5"/>
      <c r="BD295" s="5"/>
      <c r="BE295" s="5"/>
      <c r="BF295" s="5"/>
      <c r="BG295" s="5"/>
      <c r="BH295" s="5"/>
      <c r="BI295" s="5"/>
      <c r="BJ295" s="5"/>
      <c r="BK295" s="5"/>
      <c r="BL295" s="5"/>
      <c r="BM295" s="5"/>
      <c r="BN295" s="5"/>
      <c r="BO295" s="5"/>
      <c r="BP295" s="30">
        <v>402.0</v>
      </c>
      <c r="BQ295" s="5">
        <v>2.0</v>
      </c>
      <c r="BR295" s="5">
        <v>4.0</v>
      </c>
      <c r="BS295" s="5">
        <v>4.0</v>
      </c>
      <c r="BT295" s="5">
        <v>4.0</v>
      </c>
      <c r="BU295" s="5">
        <v>4.0</v>
      </c>
      <c r="BV295" s="5">
        <v>3.0</v>
      </c>
      <c r="BW295" s="5">
        <v>4.0</v>
      </c>
      <c r="BX295" s="5">
        <v>3.0</v>
      </c>
      <c r="BY295" s="5">
        <v>2.0</v>
      </c>
      <c r="BZ295" s="5">
        <v>5.0</v>
      </c>
      <c r="CA295" s="5">
        <v>3.0</v>
      </c>
      <c r="CB295" s="5">
        <v>2.0</v>
      </c>
      <c r="CC295" s="5">
        <v>5.0</v>
      </c>
      <c r="CD295" s="5">
        <v>5.0</v>
      </c>
      <c r="CE295" s="5">
        <v>4.0</v>
      </c>
      <c r="CF295" s="5">
        <v>2.0</v>
      </c>
      <c r="CG295" s="5">
        <v>3.0</v>
      </c>
      <c r="CH295" s="5">
        <v>1.0</v>
      </c>
      <c r="CI295" s="5">
        <v>5.0</v>
      </c>
      <c r="CJ295" s="5">
        <v>2.0</v>
      </c>
      <c r="CK295" s="5">
        <v>4.0</v>
      </c>
      <c r="CL295" s="5">
        <v>2.0</v>
      </c>
      <c r="CM295" s="5">
        <v>2.0</v>
      </c>
      <c r="CN295" s="5">
        <v>4.0</v>
      </c>
      <c r="CO295" s="5">
        <v>4.0</v>
      </c>
      <c r="CP295" s="5">
        <v>4.0</v>
      </c>
      <c r="CQ295" s="5">
        <v>5.0</v>
      </c>
      <c r="CR295" s="5">
        <v>5.0</v>
      </c>
      <c r="CS295" s="5">
        <v>4.0</v>
      </c>
      <c r="CT295" s="5">
        <v>1.0</v>
      </c>
      <c r="CU295" s="5">
        <v>1.0</v>
      </c>
      <c r="CV295" s="5">
        <v>4.0</v>
      </c>
      <c r="CW295" s="5">
        <v>5.0</v>
      </c>
      <c r="CX295" s="5">
        <v>4.0</v>
      </c>
      <c r="CY295" s="5">
        <v>3.0</v>
      </c>
      <c r="CZ295" s="5">
        <v>2.0</v>
      </c>
      <c r="DA295" s="5">
        <v>3.0</v>
      </c>
      <c r="DB295" s="5">
        <v>4.0</v>
      </c>
      <c r="DC295" s="5">
        <v>2.0</v>
      </c>
      <c r="DD295" s="5">
        <v>4.0</v>
      </c>
      <c r="DE295" s="5">
        <v>5.0</v>
      </c>
      <c r="DF295" s="5">
        <v>4.0</v>
      </c>
      <c r="DG295" s="5">
        <v>4.0</v>
      </c>
      <c r="DH295" s="5">
        <v>1.0</v>
      </c>
      <c r="DI295" s="5" t="s">
        <v>3683</v>
      </c>
      <c r="DJ295" s="5" t="s">
        <v>3684</v>
      </c>
      <c r="DK295" s="5">
        <f t="shared" si="4"/>
        <v>8</v>
      </c>
      <c r="DL295" s="5" t="str">
        <f t="shared" si="5"/>
        <v>#DIV/0!</v>
      </c>
      <c r="DM295" s="5" t="str">
        <f t="shared" si="6"/>
        <v>#DIV/0!</v>
      </c>
      <c r="DN295" s="5">
        <f t="shared" si="7"/>
        <v>0</v>
      </c>
      <c r="DO295" s="5" t="b">
        <f t="shared" ref="DO295:DP295" si="302">IF($K295=1,Q295,IF($K295=2,S295,IF($K295=3,U295)))</f>
        <v>0</v>
      </c>
      <c r="DP295" s="5" t="b">
        <f t="shared" si="302"/>
        <v>0</v>
      </c>
      <c r="DQ295" s="5" t="str">
        <f t="shared" si="9"/>
        <v/>
      </c>
      <c r="DR295" s="5" t="str">
        <f t="shared" si="10"/>
        <v/>
      </c>
      <c r="DS295" s="5"/>
    </row>
    <row r="296" ht="15.75" customHeight="1">
      <c r="A296" s="23">
        <v>413.0</v>
      </c>
      <c r="B296" s="24">
        <v>43349.0</v>
      </c>
      <c r="C296" s="25" t="s">
        <v>261</v>
      </c>
      <c r="D296" s="23">
        <v>46.0</v>
      </c>
      <c r="E296" s="23">
        <v>1.0</v>
      </c>
      <c r="F296" s="6">
        <f t="shared" si="2"/>
        <v>0</v>
      </c>
      <c r="G296" s="6">
        <f t="shared" si="3"/>
        <v>0</v>
      </c>
      <c r="H296" s="23">
        <v>1.0</v>
      </c>
      <c r="I296" s="3">
        <v>194.0</v>
      </c>
      <c r="J296" s="23">
        <v>417.0</v>
      </c>
      <c r="K296" s="23">
        <v>1.0</v>
      </c>
      <c r="L296" s="25"/>
      <c r="M296" s="23">
        <v>0.0</v>
      </c>
      <c r="N296" s="25"/>
      <c r="O296" s="25" t="s">
        <v>68</v>
      </c>
      <c r="P296">
        <v>413.0</v>
      </c>
      <c r="Q296">
        <v>3.0</v>
      </c>
      <c r="R296">
        <v>2.0</v>
      </c>
      <c r="S296">
        <v>2.0</v>
      </c>
      <c r="T296">
        <v>1.0</v>
      </c>
      <c r="U296">
        <v>5.0</v>
      </c>
      <c r="V296">
        <v>1.0</v>
      </c>
      <c r="W296" s="5">
        <v>413.0</v>
      </c>
      <c r="X296" s="5">
        <v>1.0</v>
      </c>
      <c r="Y296" s="5">
        <v>6.0</v>
      </c>
      <c r="Z296" s="5">
        <v>7.0</v>
      </c>
      <c r="AA296" s="5">
        <v>6.0</v>
      </c>
      <c r="AB296" s="5">
        <v>6.0</v>
      </c>
      <c r="AC296" s="5">
        <v>6.0</v>
      </c>
      <c r="AD296" s="5">
        <v>6.0</v>
      </c>
      <c r="AE296" s="5">
        <v>2.0</v>
      </c>
      <c r="AF296" s="5">
        <v>6.0</v>
      </c>
      <c r="AG296" s="5">
        <v>2.0</v>
      </c>
      <c r="AH296" s="5">
        <v>7.0</v>
      </c>
      <c r="AI296" s="5">
        <v>5.0</v>
      </c>
      <c r="AJ296" s="5">
        <v>4.0</v>
      </c>
      <c r="AK296" s="5">
        <v>3.0</v>
      </c>
      <c r="AL296" s="5">
        <v>1.0</v>
      </c>
      <c r="AM296" s="5" t="s">
        <v>2850</v>
      </c>
      <c r="AN296" s="5"/>
      <c r="AO296" s="5">
        <v>3.0</v>
      </c>
      <c r="AP296" s="5">
        <v>2.0</v>
      </c>
      <c r="AQ296" s="5">
        <v>5.0</v>
      </c>
      <c r="AR296" s="5">
        <v>2.0</v>
      </c>
      <c r="AS296" s="5">
        <v>1.0</v>
      </c>
      <c r="AT296" s="5">
        <v>0.0</v>
      </c>
      <c r="AU296" s="5">
        <v>2.0</v>
      </c>
      <c r="AV296" s="5">
        <v>3.0</v>
      </c>
      <c r="AW296" s="5">
        <v>4.0</v>
      </c>
      <c r="AX296" s="5">
        <v>5.0</v>
      </c>
      <c r="AY296" s="5">
        <v>6.0</v>
      </c>
      <c r="AZ296" s="5">
        <v>5.0</v>
      </c>
      <c r="BA296" s="5">
        <v>1.0</v>
      </c>
      <c r="BB296" s="5"/>
      <c r="BC296" s="5">
        <v>2.0</v>
      </c>
      <c r="BD296" s="5"/>
      <c r="BE296" s="5" t="s">
        <v>132</v>
      </c>
      <c r="BF296" s="5">
        <v>5.0</v>
      </c>
      <c r="BG296" s="5">
        <v>22.0</v>
      </c>
      <c r="BH296" s="5">
        <v>3.0</v>
      </c>
      <c r="BI296" s="5"/>
      <c r="BJ296" s="5">
        <v>4.0</v>
      </c>
      <c r="BK296" s="5"/>
      <c r="BL296" s="5">
        <v>5.0</v>
      </c>
      <c r="BM296" s="5">
        <v>5.0</v>
      </c>
      <c r="BN296" s="5" t="s">
        <v>202</v>
      </c>
      <c r="BO296" s="5" t="s">
        <v>2851</v>
      </c>
      <c r="BP296" s="5">
        <v>413.0</v>
      </c>
      <c r="BQ296" s="5">
        <v>4.0</v>
      </c>
      <c r="BR296" s="5">
        <v>3.0</v>
      </c>
      <c r="BS296" s="5">
        <v>3.0</v>
      </c>
      <c r="BT296" s="5">
        <v>5.0</v>
      </c>
      <c r="BU296" s="5">
        <v>4.0</v>
      </c>
      <c r="BV296" s="5">
        <v>4.0</v>
      </c>
      <c r="BW296" s="5">
        <v>4.0</v>
      </c>
      <c r="BX296" s="5">
        <v>2.0</v>
      </c>
      <c r="BY296" s="5">
        <v>2.0</v>
      </c>
      <c r="BZ296" s="5">
        <v>5.0</v>
      </c>
      <c r="CA296" s="5">
        <v>4.0</v>
      </c>
      <c r="CB296" s="5">
        <v>1.0</v>
      </c>
      <c r="CC296" s="5">
        <v>4.0</v>
      </c>
      <c r="CD296" s="5">
        <v>4.0</v>
      </c>
      <c r="CE296" s="5">
        <v>5.0</v>
      </c>
      <c r="CF296" s="5">
        <v>4.0</v>
      </c>
      <c r="CG296" s="5">
        <v>5.0</v>
      </c>
      <c r="CH296" s="5">
        <v>5.0</v>
      </c>
      <c r="CI296" s="5">
        <v>5.0</v>
      </c>
      <c r="CJ296" s="5">
        <v>5.0</v>
      </c>
      <c r="CK296" s="5">
        <v>4.0</v>
      </c>
      <c r="CL296" s="5">
        <v>3.0</v>
      </c>
      <c r="CM296" s="5">
        <v>3.0</v>
      </c>
      <c r="CN296" s="5">
        <v>1.0</v>
      </c>
      <c r="CO296" s="5">
        <v>4.0</v>
      </c>
      <c r="CP296" s="5">
        <v>3.0</v>
      </c>
      <c r="CQ296" s="5">
        <v>2.0</v>
      </c>
      <c r="CR296" s="5">
        <v>3.0</v>
      </c>
      <c r="CS296" s="5">
        <v>4.0</v>
      </c>
      <c r="CT296" s="5">
        <v>5.0</v>
      </c>
      <c r="CU296" s="5">
        <v>4.0</v>
      </c>
      <c r="CV296" s="5">
        <v>4.0</v>
      </c>
      <c r="CW296" s="5">
        <v>4.0</v>
      </c>
      <c r="CX296" s="5">
        <v>2.0</v>
      </c>
      <c r="CY296" s="5">
        <v>2.0</v>
      </c>
      <c r="CZ296" s="5">
        <v>4.0</v>
      </c>
      <c r="DA296" s="5">
        <v>1.0</v>
      </c>
      <c r="DB296" s="5">
        <v>4.0</v>
      </c>
      <c r="DC296" s="5">
        <v>5.0</v>
      </c>
      <c r="DD296" s="5">
        <v>5.0</v>
      </c>
      <c r="DE296" s="5">
        <v>1.0</v>
      </c>
      <c r="DF296" s="5">
        <v>5.0</v>
      </c>
      <c r="DG296" s="5">
        <v>4.0</v>
      </c>
      <c r="DH296" s="5">
        <v>5.0</v>
      </c>
      <c r="DI296" s="5" t="s">
        <v>3718</v>
      </c>
      <c r="DJ296" s="5" t="s">
        <v>3719</v>
      </c>
      <c r="DK296" s="5">
        <f t="shared" si="4"/>
        <v>6.090909091</v>
      </c>
      <c r="DL296" s="5">
        <f t="shared" si="5"/>
        <v>1.25</v>
      </c>
      <c r="DM296" s="5">
        <f t="shared" si="6"/>
        <v>5</v>
      </c>
      <c r="DN296" s="5">
        <f t="shared" si="7"/>
        <v>-1</v>
      </c>
      <c r="DO296" s="5">
        <f t="shared" ref="DO296:DP296" si="303">IF($K296=1,Q296,IF($K296=2,S296,IF($K296=3,U296)))</f>
        <v>3</v>
      </c>
      <c r="DP296" s="5">
        <f t="shared" si="303"/>
        <v>2</v>
      </c>
      <c r="DQ296" s="5">
        <f t="shared" si="9"/>
        <v>3</v>
      </c>
      <c r="DR296" s="5">
        <f t="shared" si="10"/>
        <v>1.5</v>
      </c>
      <c r="DS296" s="22" t="s">
        <v>4285</v>
      </c>
    </row>
    <row r="297" ht="15.75" customHeight="1">
      <c r="A297" s="23">
        <v>417.0</v>
      </c>
      <c r="B297" s="24">
        <v>43349.0</v>
      </c>
      <c r="C297" s="25" t="s">
        <v>261</v>
      </c>
      <c r="D297" s="23">
        <v>46.0</v>
      </c>
      <c r="E297" s="23">
        <v>1.0</v>
      </c>
      <c r="F297" s="6">
        <f t="shared" si="2"/>
        <v>0</v>
      </c>
      <c r="G297" s="6">
        <f t="shared" si="3"/>
        <v>0</v>
      </c>
      <c r="H297" s="23">
        <v>1.0</v>
      </c>
      <c r="I297" s="3">
        <v>194.0</v>
      </c>
      <c r="J297" s="23">
        <v>413.0</v>
      </c>
      <c r="K297" s="23">
        <v>1.0</v>
      </c>
      <c r="L297" s="25"/>
      <c r="M297" s="23">
        <v>0.0</v>
      </c>
      <c r="N297" s="25"/>
      <c r="O297" s="25" t="s">
        <v>68</v>
      </c>
      <c r="P297">
        <v>417.0</v>
      </c>
      <c r="Q297">
        <v>6.0</v>
      </c>
      <c r="R297">
        <v>1.0</v>
      </c>
      <c r="S297">
        <v>3.0</v>
      </c>
      <c r="T297">
        <v>1.0</v>
      </c>
      <c r="U297">
        <v>3.0</v>
      </c>
      <c r="V297">
        <v>1.0</v>
      </c>
      <c r="W297" s="5">
        <v>417.0</v>
      </c>
      <c r="X297" s="5">
        <v>1.0</v>
      </c>
      <c r="Y297" s="5">
        <v>4.0</v>
      </c>
      <c r="Z297" s="5">
        <v>4.0</v>
      </c>
      <c r="AA297" s="5">
        <v>4.0</v>
      </c>
      <c r="AB297" s="5">
        <v>4.0</v>
      </c>
      <c r="AC297" s="5">
        <v>4.0</v>
      </c>
      <c r="AD297" s="5">
        <v>4.0</v>
      </c>
      <c r="AE297" s="5">
        <v>4.0</v>
      </c>
      <c r="AF297" s="5">
        <v>4.0</v>
      </c>
      <c r="AG297" s="5">
        <v>4.0</v>
      </c>
      <c r="AH297" s="5">
        <v>4.0</v>
      </c>
      <c r="AI297" s="5">
        <v>3.0</v>
      </c>
      <c r="AJ297" s="5">
        <v>2.0</v>
      </c>
      <c r="AK297" s="5">
        <v>2.0</v>
      </c>
      <c r="AL297" s="5">
        <v>2.0</v>
      </c>
      <c r="AM297" s="5"/>
      <c r="AN297" s="5" t="s">
        <v>2867</v>
      </c>
      <c r="AO297" s="5">
        <v>4.0</v>
      </c>
      <c r="AP297" s="5">
        <v>3.0</v>
      </c>
      <c r="AQ297" s="5">
        <v>3.0</v>
      </c>
      <c r="AR297" s="5">
        <v>2.0</v>
      </c>
      <c r="AS297" s="5">
        <v>2.0</v>
      </c>
      <c r="AT297" s="5">
        <v>2.0</v>
      </c>
      <c r="AU297" s="5">
        <v>1.0</v>
      </c>
      <c r="AV297" s="5">
        <v>2.0</v>
      </c>
      <c r="AW297" s="5">
        <v>2.0</v>
      </c>
      <c r="AX297" s="5">
        <v>3.0</v>
      </c>
      <c r="AY297" s="5">
        <v>2.0</v>
      </c>
      <c r="AZ297" s="5">
        <v>3.0</v>
      </c>
      <c r="BA297" s="5">
        <v>1.0</v>
      </c>
      <c r="BB297" s="5"/>
      <c r="BC297" s="5">
        <v>2.0</v>
      </c>
      <c r="BD297" s="5"/>
      <c r="BE297" s="5" t="s">
        <v>132</v>
      </c>
      <c r="BF297" s="5">
        <v>4.0</v>
      </c>
      <c r="BG297" s="5">
        <v>20.0</v>
      </c>
      <c r="BH297" s="5">
        <v>3.0</v>
      </c>
      <c r="BI297" s="5"/>
      <c r="BJ297" s="5">
        <v>1.0</v>
      </c>
      <c r="BK297" s="5"/>
      <c r="BL297" s="5">
        <v>2.0</v>
      </c>
      <c r="BM297" s="5">
        <v>5.0</v>
      </c>
      <c r="BN297" s="5" t="s">
        <v>409</v>
      </c>
      <c r="BO297" s="5" t="s">
        <v>2868</v>
      </c>
      <c r="BP297" s="5">
        <v>417.0</v>
      </c>
      <c r="BQ297" s="5">
        <v>3.0</v>
      </c>
      <c r="BR297" s="5">
        <v>4.0</v>
      </c>
      <c r="BS297" s="5">
        <v>4.0</v>
      </c>
      <c r="BT297" s="5">
        <v>2.0</v>
      </c>
      <c r="BU297" s="5">
        <v>4.0</v>
      </c>
      <c r="BV297" s="5">
        <v>2.0</v>
      </c>
      <c r="BW297" s="5">
        <v>4.0</v>
      </c>
      <c r="BX297" s="5">
        <v>2.0</v>
      </c>
      <c r="BY297" s="5">
        <v>5.0</v>
      </c>
      <c r="BZ297" s="5">
        <v>5.0</v>
      </c>
      <c r="CA297" s="5">
        <v>3.0</v>
      </c>
      <c r="CB297" s="5">
        <v>1.0</v>
      </c>
      <c r="CC297" s="5">
        <v>5.0</v>
      </c>
      <c r="CD297" s="5">
        <v>1.0</v>
      </c>
      <c r="CE297" s="5">
        <v>5.0</v>
      </c>
      <c r="CF297" s="5">
        <v>4.0</v>
      </c>
      <c r="CG297" s="5">
        <v>4.0</v>
      </c>
      <c r="CH297" s="5">
        <v>2.0</v>
      </c>
      <c r="CI297" s="5">
        <v>2.0</v>
      </c>
      <c r="CJ297" s="5">
        <v>4.0</v>
      </c>
      <c r="CK297" s="5">
        <v>3.0</v>
      </c>
      <c r="CL297" s="5">
        <v>2.0</v>
      </c>
      <c r="CM297" s="5">
        <v>2.0</v>
      </c>
      <c r="CN297" s="5">
        <v>4.0</v>
      </c>
      <c r="CO297" s="5">
        <v>3.0</v>
      </c>
      <c r="CP297" s="5">
        <v>3.0</v>
      </c>
      <c r="CQ297" s="5">
        <v>3.0</v>
      </c>
      <c r="CR297" s="5">
        <v>5.0</v>
      </c>
      <c r="CS297" s="5">
        <v>2.0</v>
      </c>
      <c r="CT297" s="5">
        <v>5.0</v>
      </c>
      <c r="CU297" s="5">
        <v>3.0</v>
      </c>
      <c r="CV297" s="5">
        <v>4.0</v>
      </c>
      <c r="CW297" s="5">
        <v>4.0</v>
      </c>
      <c r="CX297" s="5">
        <v>5.0</v>
      </c>
      <c r="CY297" s="5">
        <v>2.0</v>
      </c>
      <c r="CZ297" s="5">
        <v>4.0</v>
      </c>
      <c r="DA297" s="5">
        <v>3.0</v>
      </c>
      <c r="DB297" s="5">
        <v>4.0</v>
      </c>
      <c r="DC297" s="5">
        <v>2.0</v>
      </c>
      <c r="DD297" s="5">
        <v>4.0</v>
      </c>
      <c r="DE297" s="5">
        <v>1.0</v>
      </c>
      <c r="DF297" s="5">
        <v>3.0</v>
      </c>
      <c r="DG297" s="5">
        <v>4.0</v>
      </c>
      <c r="DH297" s="5">
        <v>5.0</v>
      </c>
      <c r="DI297" s="5" t="s">
        <v>3730</v>
      </c>
      <c r="DJ297" s="5" t="s">
        <v>3731</v>
      </c>
      <c r="DK297" s="5">
        <f t="shared" si="4"/>
        <v>3.909090909</v>
      </c>
      <c r="DL297" s="5">
        <f t="shared" si="5"/>
        <v>1.75</v>
      </c>
      <c r="DM297" s="5">
        <f t="shared" si="6"/>
        <v>2.5</v>
      </c>
      <c r="DN297" s="5">
        <f t="shared" si="7"/>
        <v>0</v>
      </c>
      <c r="DO297" s="5">
        <f t="shared" ref="DO297:DP297" si="304">IF($K297=1,Q297,IF($K297=2,S297,IF($K297=3,U297)))</f>
        <v>6</v>
      </c>
      <c r="DP297" s="5">
        <f t="shared" si="304"/>
        <v>1</v>
      </c>
      <c r="DQ297" s="5" t="str">
        <f t="shared" si="9"/>
        <v/>
      </c>
      <c r="DR297" s="5" t="str">
        <f t="shared" si="10"/>
        <v/>
      </c>
      <c r="DS297" s="22" t="s">
        <v>4286</v>
      </c>
    </row>
    <row r="298" ht="15.75" customHeight="1">
      <c r="A298" s="23">
        <v>419.0</v>
      </c>
      <c r="B298" s="24">
        <v>43349.0</v>
      </c>
      <c r="C298" s="25" t="s">
        <v>261</v>
      </c>
      <c r="D298" s="23">
        <v>46.0</v>
      </c>
      <c r="E298" s="23">
        <v>1.0</v>
      </c>
      <c r="F298" s="6">
        <f t="shared" si="2"/>
        <v>0</v>
      </c>
      <c r="G298" s="28">
        <f t="shared" si="3"/>
        <v>0</v>
      </c>
      <c r="H298" s="23">
        <v>2.0</v>
      </c>
      <c r="I298" s="3">
        <v>195.0</v>
      </c>
      <c r="J298" s="23">
        <v>420.0</v>
      </c>
      <c r="K298" s="23">
        <v>1.0</v>
      </c>
      <c r="L298" s="25"/>
      <c r="M298" s="23">
        <v>0.0</v>
      </c>
      <c r="N298" s="25"/>
      <c r="O298" s="25" t="s">
        <v>68</v>
      </c>
      <c r="P298">
        <v>419.0</v>
      </c>
      <c r="Q298">
        <v>5.0</v>
      </c>
      <c r="R298">
        <v>1.0</v>
      </c>
      <c r="S298">
        <v>6.0</v>
      </c>
      <c r="T298">
        <v>2.0</v>
      </c>
      <c r="U298">
        <v>4.0</v>
      </c>
      <c r="V298">
        <v>0.0</v>
      </c>
      <c r="W298" s="5">
        <v>419.0</v>
      </c>
      <c r="X298" s="5">
        <v>1.0</v>
      </c>
      <c r="Y298" s="5">
        <v>7.0</v>
      </c>
      <c r="Z298" s="5">
        <v>6.0</v>
      </c>
      <c r="AA298" s="5">
        <v>6.0</v>
      </c>
      <c r="AB298" s="5">
        <v>7.0</v>
      </c>
      <c r="AC298" s="5">
        <v>7.0</v>
      </c>
      <c r="AD298" s="5">
        <v>7.0</v>
      </c>
      <c r="AE298" s="5">
        <v>1.0</v>
      </c>
      <c r="AF298" s="5">
        <v>7.0</v>
      </c>
      <c r="AG298" s="5">
        <v>1.0</v>
      </c>
      <c r="AH298" s="5">
        <v>7.0</v>
      </c>
      <c r="AI298" s="5">
        <v>6.0</v>
      </c>
      <c r="AJ298" s="5">
        <v>2.0</v>
      </c>
      <c r="AK298" s="5">
        <v>2.0</v>
      </c>
      <c r="AL298" s="5">
        <v>2.0</v>
      </c>
      <c r="AM298" s="5"/>
      <c r="AN298" s="5" t="s">
        <v>2875</v>
      </c>
      <c r="AO298" s="5">
        <v>5.0</v>
      </c>
      <c r="AP298" s="5">
        <v>6.0</v>
      </c>
      <c r="AQ298" s="5">
        <v>4.0</v>
      </c>
      <c r="AR298" s="5">
        <v>3.0</v>
      </c>
      <c r="AS298" s="5">
        <v>1.0</v>
      </c>
      <c r="AT298" s="5">
        <v>0.0</v>
      </c>
      <c r="AU298" s="5">
        <v>3.0</v>
      </c>
      <c r="AV298" s="5">
        <v>5.0</v>
      </c>
      <c r="AW298" s="5">
        <v>4.0</v>
      </c>
      <c r="AX298" s="5">
        <v>6.0</v>
      </c>
      <c r="AY298" s="5">
        <v>6.0</v>
      </c>
      <c r="AZ298" s="5">
        <v>5.0</v>
      </c>
      <c r="BA298" s="5">
        <v>1.0</v>
      </c>
      <c r="BB298" s="5"/>
      <c r="BC298" s="5">
        <v>2.0</v>
      </c>
      <c r="BD298" s="5"/>
      <c r="BE298" s="5" t="s">
        <v>132</v>
      </c>
      <c r="BF298" s="5">
        <v>3.0</v>
      </c>
      <c r="BG298" s="5">
        <v>20.0</v>
      </c>
      <c r="BH298" s="5">
        <v>3.0</v>
      </c>
      <c r="BI298" s="5"/>
      <c r="BJ298" s="5">
        <v>4.0</v>
      </c>
      <c r="BK298" s="5"/>
      <c r="BL298" s="5">
        <v>5.0</v>
      </c>
      <c r="BM298" s="5">
        <v>5.0</v>
      </c>
      <c r="BN298" s="5" t="s">
        <v>216</v>
      </c>
      <c r="BO298" s="5"/>
      <c r="BP298" s="5">
        <v>419.0</v>
      </c>
      <c r="BQ298" s="5">
        <v>5.0</v>
      </c>
      <c r="BR298" s="5">
        <v>4.0</v>
      </c>
      <c r="BS298" s="5">
        <v>5.0</v>
      </c>
      <c r="BT298" s="5">
        <v>1.0</v>
      </c>
      <c r="BU298" s="5">
        <v>5.0</v>
      </c>
      <c r="BV298" s="5">
        <v>1.0</v>
      </c>
      <c r="BW298" s="5">
        <v>5.0</v>
      </c>
      <c r="BX298" s="5">
        <v>2.0</v>
      </c>
      <c r="BY298" s="5">
        <v>4.0</v>
      </c>
      <c r="BZ298" s="5">
        <v>5.0</v>
      </c>
      <c r="CA298" s="5">
        <v>5.0</v>
      </c>
      <c r="CB298" s="5">
        <v>1.0</v>
      </c>
      <c r="CC298" s="5">
        <v>4.0</v>
      </c>
      <c r="CD298" s="5">
        <v>2.0</v>
      </c>
      <c r="CE298" s="5">
        <v>5.0</v>
      </c>
      <c r="CF298" s="5">
        <v>5.0</v>
      </c>
      <c r="CG298" s="5">
        <v>5.0</v>
      </c>
      <c r="CH298" s="5">
        <v>4.0</v>
      </c>
      <c r="CI298" s="5">
        <v>4.0</v>
      </c>
      <c r="CJ298" s="5">
        <v>5.0</v>
      </c>
      <c r="CK298" s="5">
        <v>2.0</v>
      </c>
      <c r="CL298" s="5">
        <v>5.0</v>
      </c>
      <c r="CM298" s="5">
        <v>2.0</v>
      </c>
      <c r="CN298" s="5">
        <v>5.0</v>
      </c>
      <c r="CO298" s="5">
        <v>4.0</v>
      </c>
      <c r="CP298" s="5">
        <v>5.0</v>
      </c>
      <c r="CQ298" s="5">
        <v>2.0</v>
      </c>
      <c r="CR298" s="5">
        <v>5.0</v>
      </c>
      <c r="CS298" s="5">
        <v>3.0</v>
      </c>
      <c r="CT298" s="5">
        <v>4.0</v>
      </c>
      <c r="CU298" s="5">
        <v>1.0</v>
      </c>
      <c r="CV298" s="5">
        <v>5.0</v>
      </c>
      <c r="CW298" s="5">
        <v>5.0</v>
      </c>
      <c r="CX298" s="5">
        <v>4.0</v>
      </c>
      <c r="CY298" s="5">
        <v>1.0</v>
      </c>
      <c r="CZ298" s="5">
        <v>5.0</v>
      </c>
      <c r="DA298" s="5">
        <v>3.0</v>
      </c>
      <c r="DB298" s="5">
        <v>4.0</v>
      </c>
      <c r="DC298" s="5">
        <v>3.0</v>
      </c>
      <c r="DD298" s="5">
        <v>5.0</v>
      </c>
      <c r="DE298" s="5">
        <v>2.0</v>
      </c>
      <c r="DF298" s="5">
        <v>5.0</v>
      </c>
      <c r="DG298" s="5">
        <v>4.0</v>
      </c>
      <c r="DH298" s="5">
        <v>2.0</v>
      </c>
      <c r="DI298" s="5" t="s">
        <v>3736</v>
      </c>
      <c r="DJ298" s="5" t="s">
        <v>3737</v>
      </c>
      <c r="DK298" s="5">
        <f t="shared" si="4"/>
        <v>6.727272727</v>
      </c>
      <c r="DL298" s="5">
        <f t="shared" si="5"/>
        <v>1.75</v>
      </c>
      <c r="DM298" s="5">
        <f t="shared" si="6"/>
        <v>5.25</v>
      </c>
      <c r="DN298" s="5">
        <f t="shared" si="7"/>
        <v>0</v>
      </c>
      <c r="DO298" s="5">
        <f t="shared" ref="DO298:DP298" si="305">IF($K298=1,Q298,IF($K298=2,S298,IF($K298=3,U298)))</f>
        <v>5</v>
      </c>
      <c r="DP298" s="5">
        <f t="shared" si="305"/>
        <v>1</v>
      </c>
      <c r="DQ298" s="5">
        <f t="shared" si="9"/>
        <v>3</v>
      </c>
      <c r="DR298" s="5">
        <f t="shared" si="10"/>
        <v>1</v>
      </c>
      <c r="DS298" s="22" t="s">
        <v>4287</v>
      </c>
    </row>
    <row r="299" ht="15.75" customHeight="1">
      <c r="A299" s="23">
        <v>420.0</v>
      </c>
      <c r="B299" s="24">
        <v>43349.0</v>
      </c>
      <c r="C299" s="25" t="s">
        <v>261</v>
      </c>
      <c r="D299" s="23">
        <v>46.0</v>
      </c>
      <c r="E299" s="23">
        <v>1.0</v>
      </c>
      <c r="F299" s="6">
        <f t="shared" si="2"/>
        <v>0</v>
      </c>
      <c r="G299" s="6">
        <f t="shared" si="3"/>
        <v>0</v>
      </c>
      <c r="H299" s="23">
        <v>2.0</v>
      </c>
      <c r="I299" s="3">
        <v>195.0</v>
      </c>
      <c r="J299" s="23">
        <v>419.0</v>
      </c>
      <c r="K299" s="23">
        <v>1.0</v>
      </c>
      <c r="L299" s="25"/>
      <c r="M299" s="23">
        <v>0.0</v>
      </c>
      <c r="N299" s="25"/>
      <c r="O299" s="25" t="s">
        <v>68</v>
      </c>
      <c r="P299">
        <v>420.0</v>
      </c>
      <c r="Q299">
        <v>2.0</v>
      </c>
      <c r="R299">
        <v>1.0</v>
      </c>
      <c r="S299">
        <v>5.0</v>
      </c>
      <c r="T299">
        <v>1.0</v>
      </c>
      <c r="U299">
        <v>2.0</v>
      </c>
      <c r="V299">
        <v>1.0</v>
      </c>
      <c r="W299" s="5">
        <v>420.0</v>
      </c>
      <c r="X299" s="5">
        <v>1.0</v>
      </c>
      <c r="Y299" s="5">
        <v>6.0</v>
      </c>
      <c r="Z299" s="5">
        <v>6.0</v>
      </c>
      <c r="AA299" s="5">
        <v>6.0</v>
      </c>
      <c r="AB299" s="5">
        <v>6.0</v>
      </c>
      <c r="AC299" s="5">
        <v>6.0</v>
      </c>
      <c r="AD299" s="5">
        <v>6.0</v>
      </c>
      <c r="AE299" s="5">
        <v>1.0</v>
      </c>
      <c r="AF299" s="5">
        <v>6.0</v>
      </c>
      <c r="AG299" s="5">
        <v>1.0</v>
      </c>
      <c r="AH299" s="5">
        <v>7.0</v>
      </c>
      <c r="AI299" s="5">
        <v>6.0</v>
      </c>
      <c r="AJ299" s="5">
        <v>2.0</v>
      </c>
      <c r="AK299" s="5">
        <v>2.0</v>
      </c>
      <c r="AL299" s="5">
        <v>2.0</v>
      </c>
      <c r="AM299" s="5"/>
      <c r="AN299" s="5" t="s">
        <v>2880</v>
      </c>
      <c r="AO299" s="5">
        <v>3.0</v>
      </c>
      <c r="AP299" s="5">
        <v>5.0</v>
      </c>
      <c r="AQ299" s="5">
        <v>2.0</v>
      </c>
      <c r="AR299" s="5">
        <v>4.0</v>
      </c>
      <c r="AS299" s="5">
        <v>1.0</v>
      </c>
      <c r="AT299" s="5">
        <v>1.0</v>
      </c>
      <c r="AU299" s="5">
        <v>1.0</v>
      </c>
      <c r="AV299" s="5">
        <v>6.0</v>
      </c>
      <c r="AW299" s="5">
        <v>6.0</v>
      </c>
      <c r="AX299" s="5">
        <v>6.0</v>
      </c>
      <c r="AY299" s="5">
        <v>6.0</v>
      </c>
      <c r="AZ299" s="5">
        <v>6.0</v>
      </c>
      <c r="BA299" s="5">
        <v>1.0</v>
      </c>
      <c r="BB299" s="5"/>
      <c r="BC299" s="5">
        <v>2.0</v>
      </c>
      <c r="BD299" s="5"/>
      <c r="BE299" s="5" t="s">
        <v>132</v>
      </c>
      <c r="BF299" s="5">
        <v>1.0</v>
      </c>
      <c r="BG299" s="5">
        <v>18.0</v>
      </c>
      <c r="BH299" s="5">
        <v>3.0</v>
      </c>
      <c r="BI299" s="5"/>
      <c r="BJ299" s="5">
        <v>4.0</v>
      </c>
      <c r="BK299" s="5"/>
      <c r="BL299" s="5">
        <v>5.0</v>
      </c>
      <c r="BM299" s="5">
        <v>5.0</v>
      </c>
      <c r="BN299" s="5" t="s">
        <v>243</v>
      </c>
      <c r="BO299" s="5"/>
      <c r="BP299" s="5">
        <v>420.0</v>
      </c>
      <c r="BQ299" s="5">
        <v>4.0</v>
      </c>
      <c r="BR299" s="5">
        <v>4.0</v>
      </c>
      <c r="BS299" s="5">
        <v>5.0</v>
      </c>
      <c r="BT299" s="5">
        <v>2.0</v>
      </c>
      <c r="BU299" s="5">
        <v>4.0</v>
      </c>
      <c r="BV299" s="5">
        <v>4.0</v>
      </c>
      <c r="BW299" s="5">
        <v>4.0</v>
      </c>
      <c r="BX299" s="5">
        <v>4.0</v>
      </c>
      <c r="BY299" s="5">
        <v>1.0</v>
      </c>
      <c r="BZ299" s="5">
        <v>5.0</v>
      </c>
      <c r="CA299" s="5">
        <v>2.0</v>
      </c>
      <c r="CB299" s="5">
        <v>1.0</v>
      </c>
      <c r="CC299" s="5">
        <v>5.0</v>
      </c>
      <c r="CD299" s="5">
        <v>5.0</v>
      </c>
      <c r="CE299" s="5">
        <v>4.0</v>
      </c>
      <c r="CF299" s="5">
        <v>2.0</v>
      </c>
      <c r="CG299" s="5">
        <v>4.0</v>
      </c>
      <c r="CH299" s="5">
        <v>2.0</v>
      </c>
      <c r="CI299" s="5">
        <v>5.0</v>
      </c>
      <c r="CJ299" s="5">
        <v>5.0</v>
      </c>
      <c r="CK299" s="5">
        <v>4.0</v>
      </c>
      <c r="CL299" s="5">
        <v>2.0</v>
      </c>
      <c r="CM299" s="5">
        <v>4.0</v>
      </c>
      <c r="CN299" s="5">
        <v>2.0</v>
      </c>
      <c r="CO299" s="5">
        <v>4.0</v>
      </c>
      <c r="CP299" s="5">
        <v>4.0</v>
      </c>
      <c r="CQ299" s="5">
        <v>4.0</v>
      </c>
      <c r="CR299" s="5">
        <v>2.0</v>
      </c>
      <c r="CS299" s="5">
        <v>4.0</v>
      </c>
      <c r="CT299" s="5">
        <v>5.0</v>
      </c>
      <c r="CU299" s="5">
        <v>5.0</v>
      </c>
      <c r="CV299" s="5">
        <v>4.0</v>
      </c>
      <c r="CW299" s="5">
        <v>5.0</v>
      </c>
      <c r="CX299" s="5">
        <v>2.0</v>
      </c>
      <c r="CY299" s="5">
        <v>4.0</v>
      </c>
      <c r="CZ299" s="5">
        <v>4.0</v>
      </c>
      <c r="DA299" s="5">
        <v>4.0</v>
      </c>
      <c r="DB299" s="5">
        <v>5.0</v>
      </c>
      <c r="DC299" s="5">
        <v>5.0</v>
      </c>
      <c r="DD299" s="5">
        <v>4.0</v>
      </c>
      <c r="DE299" s="5">
        <v>2.0</v>
      </c>
      <c r="DF299" s="5">
        <v>4.0</v>
      </c>
      <c r="DG299" s="5">
        <v>4.0</v>
      </c>
      <c r="DH299" s="5">
        <v>5.0</v>
      </c>
      <c r="DI299" s="5" t="s">
        <v>3739</v>
      </c>
      <c r="DJ299" s="5" t="s">
        <v>3740</v>
      </c>
      <c r="DK299" s="5">
        <f t="shared" si="4"/>
        <v>6.272727273</v>
      </c>
      <c r="DL299" s="5">
        <f t="shared" si="5"/>
        <v>1.75</v>
      </c>
      <c r="DM299" s="5">
        <f t="shared" si="6"/>
        <v>6</v>
      </c>
      <c r="DN299" s="5">
        <f t="shared" si="7"/>
        <v>0</v>
      </c>
      <c r="DO299" s="5">
        <f t="shared" ref="DO299:DP299" si="306">IF($K299=1,Q299,IF($K299=2,S299,IF($K299=3,U299)))</f>
        <v>2</v>
      </c>
      <c r="DP299" s="5">
        <f t="shared" si="306"/>
        <v>1</v>
      </c>
      <c r="DQ299" s="5" t="str">
        <f t="shared" si="9"/>
        <v/>
      </c>
      <c r="DR299" s="5" t="str">
        <f t="shared" si="10"/>
        <v/>
      </c>
      <c r="DS299" s="22" t="s">
        <v>4287</v>
      </c>
    </row>
    <row r="300" ht="15.75" customHeight="1">
      <c r="A300" s="23">
        <v>416.0</v>
      </c>
      <c r="B300" s="24">
        <v>43349.0</v>
      </c>
      <c r="C300" s="25" t="s">
        <v>261</v>
      </c>
      <c r="D300" s="23">
        <v>46.0</v>
      </c>
      <c r="E300" s="23">
        <v>1.0</v>
      </c>
      <c r="F300" s="6">
        <f t="shared" si="2"/>
        <v>0</v>
      </c>
      <c r="G300" s="6">
        <f t="shared" si="3"/>
        <v>0</v>
      </c>
      <c r="H300" s="23">
        <v>3.0</v>
      </c>
      <c r="I300" s="3">
        <v>196.0</v>
      </c>
      <c r="J300" s="23">
        <v>421.0</v>
      </c>
      <c r="K300" s="23">
        <v>1.0</v>
      </c>
      <c r="L300" s="25"/>
      <c r="M300" s="23">
        <v>0.0</v>
      </c>
      <c r="N300" s="25"/>
      <c r="O300" s="25" t="s">
        <v>68</v>
      </c>
      <c r="P300">
        <v>416.0</v>
      </c>
      <c r="Q300">
        <v>2.0</v>
      </c>
      <c r="R300">
        <v>1.0</v>
      </c>
      <c r="S300">
        <v>4.0</v>
      </c>
      <c r="T300">
        <v>1.0</v>
      </c>
      <c r="U300">
        <v>6.0</v>
      </c>
      <c r="V300">
        <v>1.0</v>
      </c>
      <c r="W300" s="5">
        <v>416.0</v>
      </c>
      <c r="X300" s="5">
        <v>1.0</v>
      </c>
      <c r="Y300" s="5">
        <v>5.0</v>
      </c>
      <c r="Z300" s="5">
        <v>5.0</v>
      </c>
      <c r="AA300" s="5">
        <v>4.0</v>
      </c>
      <c r="AB300" s="5">
        <v>5.0</v>
      </c>
      <c r="AC300" s="5">
        <v>4.0</v>
      </c>
      <c r="AD300" s="5">
        <v>4.0</v>
      </c>
      <c r="AE300" s="5">
        <v>2.0</v>
      </c>
      <c r="AF300" s="5">
        <v>5.0</v>
      </c>
      <c r="AG300" s="5">
        <v>3.0</v>
      </c>
      <c r="AH300" s="5">
        <v>4.0</v>
      </c>
      <c r="AI300" s="5">
        <v>3.0</v>
      </c>
      <c r="AJ300" s="5">
        <v>2.0</v>
      </c>
      <c r="AK300" s="5">
        <v>2.0</v>
      </c>
      <c r="AL300" s="5">
        <v>2.0</v>
      </c>
      <c r="AM300" s="5"/>
      <c r="AN300" s="5" t="s">
        <v>2863</v>
      </c>
      <c r="AO300" s="5">
        <v>3.0</v>
      </c>
      <c r="AP300" s="5">
        <v>4.0</v>
      </c>
      <c r="AQ300" s="5">
        <v>6.0</v>
      </c>
      <c r="AR300" s="5">
        <v>3.0</v>
      </c>
      <c r="AS300" s="5">
        <v>2.0</v>
      </c>
      <c r="AT300" s="5">
        <v>2.0</v>
      </c>
      <c r="AU300" s="5">
        <v>2.0</v>
      </c>
      <c r="AV300" s="5">
        <v>4.0</v>
      </c>
      <c r="AW300" s="5">
        <v>2.0</v>
      </c>
      <c r="AX300" s="5">
        <v>5.0</v>
      </c>
      <c r="AY300" s="5">
        <v>2.0</v>
      </c>
      <c r="AZ300" s="5">
        <v>3.0</v>
      </c>
      <c r="BA300" s="5">
        <v>1.0</v>
      </c>
      <c r="BB300" s="5"/>
      <c r="BC300" s="5">
        <v>1.0</v>
      </c>
      <c r="BD300" s="5"/>
      <c r="BE300" s="5" t="s">
        <v>139</v>
      </c>
      <c r="BF300" s="5">
        <v>1.0</v>
      </c>
      <c r="BG300" s="5">
        <v>18.0</v>
      </c>
      <c r="BH300" s="5">
        <v>3.0</v>
      </c>
      <c r="BI300" s="5"/>
      <c r="BJ300" s="5">
        <v>1.0</v>
      </c>
      <c r="BK300" s="5"/>
      <c r="BL300" s="5">
        <v>5.0</v>
      </c>
      <c r="BM300" s="5">
        <v>5.0</v>
      </c>
      <c r="BN300" s="5" t="s">
        <v>340</v>
      </c>
      <c r="BO300" s="5" t="s">
        <v>2864</v>
      </c>
      <c r="BP300" s="5">
        <v>416.0</v>
      </c>
      <c r="BQ300" s="5">
        <v>3.0</v>
      </c>
      <c r="BR300" s="5">
        <v>3.0</v>
      </c>
      <c r="BS300" s="5">
        <v>4.0</v>
      </c>
      <c r="BT300" s="5">
        <v>2.0</v>
      </c>
      <c r="BU300" s="5">
        <v>4.0</v>
      </c>
      <c r="BV300" s="5">
        <v>3.0</v>
      </c>
      <c r="BW300" s="5">
        <v>4.0</v>
      </c>
      <c r="BX300" s="5">
        <v>5.0</v>
      </c>
      <c r="BY300" s="5">
        <v>2.0</v>
      </c>
      <c r="BZ300" s="5">
        <v>4.0</v>
      </c>
      <c r="CA300" s="5">
        <v>2.0</v>
      </c>
      <c r="CB300" s="5">
        <v>1.0</v>
      </c>
      <c r="CC300" s="5">
        <v>2.0</v>
      </c>
      <c r="CD300" s="5">
        <v>4.0</v>
      </c>
      <c r="CE300" s="5">
        <v>3.0</v>
      </c>
      <c r="CF300" s="5">
        <v>3.0</v>
      </c>
      <c r="CG300" s="5">
        <v>4.0</v>
      </c>
      <c r="CH300" s="5">
        <v>5.0</v>
      </c>
      <c r="CI300" s="5">
        <v>4.0</v>
      </c>
      <c r="CJ300" s="5">
        <v>4.0</v>
      </c>
      <c r="CK300" s="5">
        <v>3.0</v>
      </c>
      <c r="CL300" s="5">
        <v>4.0</v>
      </c>
      <c r="CM300" s="5">
        <v>3.0</v>
      </c>
      <c r="CN300" s="5">
        <v>2.0</v>
      </c>
      <c r="CO300" s="5">
        <v>4.0</v>
      </c>
      <c r="CP300" s="5">
        <v>4.0</v>
      </c>
      <c r="CQ300" s="5">
        <v>2.0</v>
      </c>
      <c r="CR300" s="5">
        <v>3.0</v>
      </c>
      <c r="CS300" s="5">
        <v>5.0</v>
      </c>
      <c r="CT300" s="5">
        <v>4.0</v>
      </c>
      <c r="CU300" s="5">
        <v>4.0</v>
      </c>
      <c r="CV300" s="5">
        <v>5.0</v>
      </c>
      <c r="CW300" s="5">
        <v>4.0</v>
      </c>
      <c r="CX300" s="5">
        <v>4.0</v>
      </c>
      <c r="CY300" s="5">
        <v>4.0</v>
      </c>
      <c r="CZ300" s="5">
        <v>3.0</v>
      </c>
      <c r="DA300" s="5">
        <v>4.0</v>
      </c>
      <c r="DB300" s="5">
        <v>4.0</v>
      </c>
      <c r="DC300" s="5">
        <v>4.0</v>
      </c>
      <c r="DD300" s="5">
        <v>3.0</v>
      </c>
      <c r="DE300" s="5">
        <v>3.0</v>
      </c>
      <c r="DF300" s="5">
        <v>4.0</v>
      </c>
      <c r="DG300" s="5">
        <v>3.0</v>
      </c>
      <c r="DH300" s="5">
        <v>2.0</v>
      </c>
      <c r="DI300" s="5" t="s">
        <v>3727</v>
      </c>
      <c r="DJ300" s="5" t="s">
        <v>3728</v>
      </c>
      <c r="DK300" s="5">
        <f t="shared" si="4"/>
        <v>4.545454545</v>
      </c>
      <c r="DL300" s="5">
        <f t="shared" si="5"/>
        <v>2.25</v>
      </c>
      <c r="DM300" s="5">
        <f t="shared" si="6"/>
        <v>3</v>
      </c>
      <c r="DN300" s="5">
        <f t="shared" si="7"/>
        <v>0</v>
      </c>
      <c r="DO300" s="5">
        <f t="shared" ref="DO300:DP300" si="307">IF($K300=1,Q300,IF($K300=2,S300,IF($K300=3,U300)))</f>
        <v>2</v>
      </c>
      <c r="DP300" s="5">
        <f t="shared" si="307"/>
        <v>1</v>
      </c>
      <c r="DQ300" s="5">
        <f t="shared" si="9"/>
        <v>3</v>
      </c>
      <c r="DR300" s="5">
        <f t="shared" si="10"/>
        <v>1</v>
      </c>
      <c r="DS300" s="89" t="s">
        <v>4288</v>
      </c>
    </row>
    <row r="301" ht="15.75" customHeight="1">
      <c r="A301" s="23">
        <v>421.0</v>
      </c>
      <c r="B301" s="24">
        <v>43349.0</v>
      </c>
      <c r="C301" s="25" t="s">
        <v>261</v>
      </c>
      <c r="D301" s="23">
        <v>46.0</v>
      </c>
      <c r="E301" s="23">
        <v>1.0</v>
      </c>
      <c r="F301" s="6">
        <f t="shared" si="2"/>
        <v>0</v>
      </c>
      <c r="G301" s="6">
        <f t="shared" si="3"/>
        <v>0</v>
      </c>
      <c r="H301" s="23">
        <v>3.0</v>
      </c>
      <c r="I301" s="3">
        <v>196.0</v>
      </c>
      <c r="J301" s="23">
        <v>416.0</v>
      </c>
      <c r="K301" s="23">
        <v>1.0</v>
      </c>
      <c r="L301" s="25"/>
      <c r="M301" s="23">
        <v>0.0</v>
      </c>
      <c r="N301" s="25"/>
      <c r="O301" s="25" t="s">
        <v>68</v>
      </c>
      <c r="P301">
        <v>421.0</v>
      </c>
      <c r="Q301">
        <v>5.0</v>
      </c>
      <c r="R301">
        <v>1.0</v>
      </c>
      <c r="S301">
        <v>3.0</v>
      </c>
      <c r="T301">
        <v>0.0</v>
      </c>
      <c r="U301">
        <v>2.0</v>
      </c>
      <c r="V301">
        <v>1.0</v>
      </c>
      <c r="W301" s="5">
        <v>421.0</v>
      </c>
      <c r="X301" s="5">
        <v>1.0</v>
      </c>
      <c r="Y301" s="5">
        <v>5.0</v>
      </c>
      <c r="Z301" s="5">
        <v>6.0</v>
      </c>
      <c r="AA301" s="5">
        <v>5.0</v>
      </c>
      <c r="AB301" s="5">
        <v>5.0</v>
      </c>
      <c r="AC301" s="5">
        <v>3.0</v>
      </c>
      <c r="AD301" s="5">
        <v>5.0</v>
      </c>
      <c r="AE301" s="5">
        <v>1.0</v>
      </c>
      <c r="AF301" s="5">
        <v>5.0</v>
      </c>
      <c r="AG301" s="5">
        <v>4.0</v>
      </c>
      <c r="AH301" s="5">
        <v>5.0</v>
      </c>
      <c r="AI301" s="5">
        <v>5.0</v>
      </c>
      <c r="AJ301" s="5">
        <v>1.0</v>
      </c>
      <c r="AK301" s="5">
        <v>2.0</v>
      </c>
      <c r="AL301" s="5">
        <v>2.0</v>
      </c>
      <c r="AM301" s="5"/>
      <c r="AN301" s="5" t="s">
        <v>2883</v>
      </c>
      <c r="AO301" s="5">
        <v>5.0</v>
      </c>
      <c r="AP301" s="5">
        <v>3.0</v>
      </c>
      <c r="AQ301" s="5">
        <v>2.0</v>
      </c>
      <c r="AR301" s="5">
        <v>3.0</v>
      </c>
      <c r="AS301" s="5">
        <v>1.0</v>
      </c>
      <c r="AT301" s="5">
        <v>1.0</v>
      </c>
      <c r="AU301" s="5">
        <v>1.0</v>
      </c>
      <c r="AV301" s="5">
        <v>4.0</v>
      </c>
      <c r="AW301" s="5">
        <v>1.0</v>
      </c>
      <c r="AX301" s="5">
        <v>5.0</v>
      </c>
      <c r="AY301" s="5">
        <v>2.0</v>
      </c>
      <c r="AZ301" s="5">
        <v>2.0</v>
      </c>
      <c r="BA301" s="5">
        <v>1.0</v>
      </c>
      <c r="BB301" s="5"/>
      <c r="BC301" s="5">
        <v>2.0</v>
      </c>
      <c r="BD301" s="5"/>
      <c r="BE301" s="5" t="s">
        <v>132</v>
      </c>
      <c r="BF301" s="5">
        <v>1.0</v>
      </c>
      <c r="BG301" s="5">
        <v>18.0</v>
      </c>
      <c r="BH301" s="5">
        <v>3.0</v>
      </c>
      <c r="BI301" s="5"/>
      <c r="BJ301" s="5">
        <v>4.0</v>
      </c>
      <c r="BK301" s="5"/>
      <c r="BL301" s="5">
        <v>3.0</v>
      </c>
      <c r="BM301" s="5">
        <v>5.0</v>
      </c>
      <c r="BN301" s="5" t="s">
        <v>202</v>
      </c>
      <c r="BO301" s="5" t="s">
        <v>2884</v>
      </c>
      <c r="BP301" s="5">
        <v>421.0</v>
      </c>
      <c r="BQ301" s="5">
        <v>5.0</v>
      </c>
      <c r="BR301" s="5">
        <v>4.0</v>
      </c>
      <c r="BS301" s="5">
        <v>5.0</v>
      </c>
      <c r="BT301" s="5">
        <v>1.0</v>
      </c>
      <c r="BU301" s="5">
        <v>5.0</v>
      </c>
      <c r="BV301" s="5">
        <v>2.0</v>
      </c>
      <c r="BW301" s="5">
        <v>4.0</v>
      </c>
      <c r="BX301" s="5">
        <v>5.0</v>
      </c>
      <c r="BY301" s="5">
        <v>4.0</v>
      </c>
      <c r="BZ301" s="5">
        <v>5.0</v>
      </c>
      <c r="CA301" s="5">
        <v>5.0</v>
      </c>
      <c r="CB301" s="5">
        <v>1.0</v>
      </c>
      <c r="CC301" s="5">
        <v>4.0</v>
      </c>
      <c r="CD301" s="5">
        <v>4.0</v>
      </c>
      <c r="CE301" s="5">
        <v>4.0</v>
      </c>
      <c r="CF301" s="5">
        <v>5.0</v>
      </c>
      <c r="CG301" s="5">
        <v>5.0</v>
      </c>
      <c r="CH301" s="5">
        <v>5.0</v>
      </c>
      <c r="CI301" s="5">
        <v>4.0</v>
      </c>
      <c r="CJ301" s="5">
        <v>5.0</v>
      </c>
      <c r="CK301" s="5">
        <v>1.0</v>
      </c>
      <c r="CL301" s="5">
        <v>4.0</v>
      </c>
      <c r="CM301" s="5">
        <v>2.0</v>
      </c>
      <c r="CN301" s="5">
        <v>5.0</v>
      </c>
      <c r="CO301" s="5">
        <v>4.0</v>
      </c>
      <c r="CP301" s="5">
        <v>2.0</v>
      </c>
      <c r="CQ301" s="5">
        <v>1.0</v>
      </c>
      <c r="CR301" s="5">
        <v>4.0</v>
      </c>
      <c r="CS301" s="5">
        <v>4.0</v>
      </c>
      <c r="CT301" s="5">
        <v>5.0</v>
      </c>
      <c r="CU301" s="5">
        <v>3.0</v>
      </c>
      <c r="CV301" s="5">
        <v>5.0</v>
      </c>
      <c r="CW301" s="5">
        <v>3.0</v>
      </c>
      <c r="CX301" s="5">
        <v>2.0</v>
      </c>
      <c r="CY301" s="5">
        <v>1.0</v>
      </c>
      <c r="CZ301" s="5">
        <v>5.0</v>
      </c>
      <c r="DA301" s="5">
        <v>4.0</v>
      </c>
      <c r="DB301" s="5">
        <v>2.0</v>
      </c>
      <c r="DC301" s="5">
        <v>5.0</v>
      </c>
      <c r="DD301" s="5">
        <v>5.0</v>
      </c>
      <c r="DE301" s="5">
        <v>1.0</v>
      </c>
      <c r="DF301" s="5">
        <v>5.0</v>
      </c>
      <c r="DG301" s="5">
        <v>5.0</v>
      </c>
      <c r="DH301" s="5">
        <v>5.0</v>
      </c>
      <c r="DI301" s="5" t="s">
        <v>3742</v>
      </c>
      <c r="DJ301" s="5" t="s">
        <v>3743</v>
      </c>
      <c r="DK301" s="5">
        <f t="shared" si="4"/>
        <v>5</v>
      </c>
      <c r="DL301" s="5">
        <f t="shared" si="5"/>
        <v>1.5</v>
      </c>
      <c r="DM301" s="5">
        <f t="shared" si="6"/>
        <v>2.5</v>
      </c>
      <c r="DN301" s="5">
        <f t="shared" si="7"/>
        <v>1</v>
      </c>
      <c r="DO301" s="5">
        <f t="shared" ref="DO301:DP301" si="308">IF($K301=1,Q301,IF($K301=2,S301,IF($K301=3,U301)))</f>
        <v>5</v>
      </c>
      <c r="DP301" s="5">
        <f t="shared" si="308"/>
        <v>1</v>
      </c>
      <c r="DQ301" s="5" t="str">
        <f t="shared" si="9"/>
        <v/>
      </c>
      <c r="DR301" s="5" t="str">
        <f t="shared" si="10"/>
        <v/>
      </c>
      <c r="DS301" s="89" t="s">
        <v>4288</v>
      </c>
    </row>
    <row r="302" ht="15.75" customHeight="1">
      <c r="A302" s="23">
        <v>415.0</v>
      </c>
      <c r="B302" s="24">
        <v>43349.0</v>
      </c>
      <c r="C302" s="25" t="s">
        <v>261</v>
      </c>
      <c r="D302" s="23">
        <v>46.0</v>
      </c>
      <c r="E302" s="23">
        <v>1.0</v>
      </c>
      <c r="F302" s="6">
        <f t="shared" si="2"/>
        <v>0</v>
      </c>
      <c r="G302" s="6">
        <f t="shared" si="3"/>
        <v>0</v>
      </c>
      <c r="H302" s="23">
        <v>4.0</v>
      </c>
      <c r="I302" s="3">
        <v>197.0</v>
      </c>
      <c r="J302" s="23">
        <v>422.0</v>
      </c>
      <c r="K302" s="23">
        <v>2.0</v>
      </c>
      <c r="L302" s="25"/>
      <c r="M302" s="23">
        <v>0.0</v>
      </c>
      <c r="N302" s="25"/>
      <c r="O302" s="25" t="s">
        <v>68</v>
      </c>
      <c r="P302">
        <v>415.0</v>
      </c>
      <c r="Q302">
        <v>3.0</v>
      </c>
      <c r="R302">
        <v>0.0</v>
      </c>
      <c r="S302">
        <v>4.0</v>
      </c>
      <c r="T302">
        <v>1.0</v>
      </c>
      <c r="U302">
        <v>3.0</v>
      </c>
      <c r="V302">
        <v>0.0</v>
      </c>
      <c r="W302" s="5">
        <v>415.0</v>
      </c>
      <c r="X302" s="5">
        <v>2.0</v>
      </c>
      <c r="Y302" s="5">
        <v>7.0</v>
      </c>
      <c r="Z302" s="5">
        <v>6.0</v>
      </c>
      <c r="AA302" s="5">
        <v>6.0</v>
      </c>
      <c r="AB302" s="5">
        <v>6.0</v>
      </c>
      <c r="AC302" s="5">
        <v>6.0</v>
      </c>
      <c r="AD302" s="5">
        <v>7.0</v>
      </c>
      <c r="AE302" s="5">
        <v>1.0</v>
      </c>
      <c r="AF302" s="5">
        <v>6.0</v>
      </c>
      <c r="AG302" s="5">
        <v>1.0</v>
      </c>
      <c r="AH302" s="5">
        <v>6.0</v>
      </c>
      <c r="AI302" s="5">
        <v>6.0</v>
      </c>
      <c r="AJ302" s="5">
        <v>4.0</v>
      </c>
      <c r="AK302" s="5">
        <v>5.0</v>
      </c>
      <c r="AL302" s="5">
        <v>1.0</v>
      </c>
      <c r="AM302" s="5" t="s">
        <v>2857</v>
      </c>
      <c r="AN302" s="5"/>
      <c r="AO302" s="5">
        <v>2.0</v>
      </c>
      <c r="AP302" s="5">
        <v>6.0</v>
      </c>
      <c r="AQ302" s="5">
        <v>3.0</v>
      </c>
      <c r="AR302" s="5">
        <v>5.0</v>
      </c>
      <c r="AS302" s="5">
        <v>4.0</v>
      </c>
      <c r="AT302" s="5">
        <v>0.0</v>
      </c>
      <c r="AU302" s="5">
        <v>0.0</v>
      </c>
      <c r="AV302" s="5">
        <v>5.0</v>
      </c>
      <c r="AW302" s="5">
        <v>6.0</v>
      </c>
      <c r="AX302" s="5">
        <v>6.0</v>
      </c>
      <c r="AY302" s="5">
        <v>6.0</v>
      </c>
      <c r="AZ302" s="5">
        <v>6.0</v>
      </c>
      <c r="BA302" s="5">
        <v>1.0</v>
      </c>
      <c r="BB302" s="5"/>
      <c r="BC302" s="5">
        <v>2.0</v>
      </c>
      <c r="BD302" s="5"/>
      <c r="BE302" s="5" t="s">
        <v>132</v>
      </c>
      <c r="BF302" s="5">
        <v>4.0</v>
      </c>
      <c r="BG302" s="5">
        <v>21.0</v>
      </c>
      <c r="BH302" s="5">
        <v>3.0</v>
      </c>
      <c r="BI302" s="5"/>
      <c r="BJ302" s="5">
        <v>4.0</v>
      </c>
      <c r="BK302" s="5"/>
      <c r="BL302" s="5">
        <v>3.0</v>
      </c>
      <c r="BM302" s="5">
        <v>5.0</v>
      </c>
      <c r="BN302" s="5" t="s">
        <v>150</v>
      </c>
      <c r="BO302" s="5" t="s">
        <v>2859</v>
      </c>
      <c r="BP302" s="5">
        <v>415.0</v>
      </c>
      <c r="BQ302" s="5">
        <v>2.0</v>
      </c>
      <c r="BR302" s="5">
        <v>2.0</v>
      </c>
      <c r="BS302" s="5">
        <v>4.0</v>
      </c>
      <c r="BT302" s="5">
        <v>1.0</v>
      </c>
      <c r="BU302" s="5">
        <v>3.0</v>
      </c>
      <c r="BV302" s="5">
        <v>5.0</v>
      </c>
      <c r="BW302" s="5">
        <v>4.0</v>
      </c>
      <c r="BX302" s="5">
        <v>3.0</v>
      </c>
      <c r="BY302" s="5">
        <v>4.0</v>
      </c>
      <c r="BZ302" s="5">
        <v>5.0</v>
      </c>
      <c r="CA302" s="5">
        <v>3.0</v>
      </c>
      <c r="CB302" s="5">
        <v>1.0</v>
      </c>
      <c r="CC302" s="5">
        <v>5.0</v>
      </c>
      <c r="CD302" s="5">
        <v>4.0</v>
      </c>
      <c r="CE302" s="5">
        <v>5.0</v>
      </c>
      <c r="CF302" s="5">
        <v>4.0</v>
      </c>
      <c r="CG302" s="5">
        <v>4.0</v>
      </c>
      <c r="CH302" s="5">
        <v>2.0</v>
      </c>
      <c r="CI302" s="5">
        <v>5.0</v>
      </c>
      <c r="CJ302" s="5">
        <v>4.0</v>
      </c>
      <c r="CK302" s="5">
        <v>5.0</v>
      </c>
      <c r="CL302" s="5">
        <v>4.0</v>
      </c>
      <c r="CM302" s="5">
        <v>3.0</v>
      </c>
      <c r="CN302" s="5">
        <v>5.0</v>
      </c>
      <c r="CO302" s="5">
        <v>3.0</v>
      </c>
      <c r="CP302" s="5">
        <v>2.0</v>
      </c>
      <c r="CQ302" s="5">
        <v>1.0</v>
      </c>
      <c r="CR302" s="5">
        <v>5.0</v>
      </c>
      <c r="CS302" s="5">
        <v>4.0</v>
      </c>
      <c r="CT302" s="5">
        <v>5.0</v>
      </c>
      <c r="CU302" s="5">
        <v>5.0</v>
      </c>
      <c r="CV302" s="5">
        <v>5.0</v>
      </c>
      <c r="CW302" s="5">
        <v>3.0</v>
      </c>
      <c r="CX302" s="5">
        <v>4.0</v>
      </c>
      <c r="CY302" s="5">
        <v>4.0</v>
      </c>
      <c r="CZ302" s="5">
        <v>3.0</v>
      </c>
      <c r="DA302" s="5">
        <v>2.0</v>
      </c>
      <c r="DB302" s="5">
        <v>4.0</v>
      </c>
      <c r="DC302" s="5">
        <v>4.0</v>
      </c>
      <c r="DD302" s="5">
        <v>5.0</v>
      </c>
      <c r="DE302" s="5">
        <v>1.0</v>
      </c>
      <c r="DF302" s="5">
        <v>5.0</v>
      </c>
      <c r="DG302" s="5">
        <v>4.0</v>
      </c>
      <c r="DH302" s="5">
        <v>4.0</v>
      </c>
      <c r="DI302" s="5" t="s">
        <v>3724</v>
      </c>
      <c r="DJ302" s="5" t="s">
        <v>3725</v>
      </c>
      <c r="DK302" s="5">
        <f t="shared" si="4"/>
        <v>6.363636364</v>
      </c>
      <c r="DL302" s="5">
        <f t="shared" si="5"/>
        <v>2.25</v>
      </c>
      <c r="DM302" s="5">
        <f t="shared" si="6"/>
        <v>6</v>
      </c>
      <c r="DN302" s="5">
        <f t="shared" si="7"/>
        <v>1</v>
      </c>
      <c r="DO302" s="5">
        <f t="shared" ref="DO302:DP302" si="309">IF($K302=1,Q302,IF($K302=2,S302,IF($K302=3,U302)))</f>
        <v>4</v>
      </c>
      <c r="DP302" s="5">
        <f t="shared" si="309"/>
        <v>1</v>
      </c>
      <c r="DQ302" s="5">
        <f t="shared" si="9"/>
        <v>3</v>
      </c>
      <c r="DR302" s="5">
        <f t="shared" si="10"/>
        <v>1.5</v>
      </c>
      <c r="DS302" s="22" t="s">
        <v>4289</v>
      </c>
    </row>
    <row r="303" ht="15.75" customHeight="1">
      <c r="A303" s="23">
        <v>422.0</v>
      </c>
      <c r="B303" s="24">
        <v>43349.0</v>
      </c>
      <c r="C303" s="25" t="s">
        <v>261</v>
      </c>
      <c r="D303" s="23">
        <v>46.0</v>
      </c>
      <c r="E303" s="23">
        <v>1.0</v>
      </c>
      <c r="F303" s="6">
        <f t="shared" si="2"/>
        <v>0</v>
      </c>
      <c r="G303" s="6">
        <f t="shared" si="3"/>
        <v>0</v>
      </c>
      <c r="H303" s="23">
        <v>4.0</v>
      </c>
      <c r="I303" s="3">
        <v>197.0</v>
      </c>
      <c r="J303" s="23">
        <v>415.0</v>
      </c>
      <c r="K303" s="23">
        <v>2.0</v>
      </c>
      <c r="L303" s="25"/>
      <c r="M303" s="23">
        <v>0.0</v>
      </c>
      <c r="N303" s="25"/>
      <c r="O303" s="25" t="s">
        <v>68</v>
      </c>
      <c r="P303">
        <v>422.0</v>
      </c>
      <c r="Q303">
        <v>3.0</v>
      </c>
      <c r="R303">
        <v>2.0</v>
      </c>
      <c r="S303">
        <v>1.0</v>
      </c>
      <c r="T303">
        <v>2.0</v>
      </c>
      <c r="U303">
        <v>5.0</v>
      </c>
      <c r="V303">
        <v>1.0</v>
      </c>
      <c r="W303" s="5">
        <v>422.0</v>
      </c>
      <c r="X303" s="5">
        <v>2.0</v>
      </c>
      <c r="Y303" s="5">
        <v>7.0</v>
      </c>
      <c r="Z303" s="5">
        <v>6.0</v>
      </c>
      <c r="AA303" s="5">
        <v>6.0</v>
      </c>
      <c r="AB303" s="5">
        <v>6.0</v>
      </c>
      <c r="AC303" s="5">
        <v>6.0</v>
      </c>
      <c r="AD303" s="5">
        <v>4.0</v>
      </c>
      <c r="AE303" s="5">
        <v>4.0</v>
      </c>
      <c r="AF303" s="5">
        <v>4.0</v>
      </c>
      <c r="AG303" s="5">
        <v>4.0</v>
      </c>
      <c r="AH303" s="5">
        <v>4.0</v>
      </c>
      <c r="AI303" s="5">
        <v>5.0</v>
      </c>
      <c r="AJ303" s="5">
        <v>4.0</v>
      </c>
      <c r="AK303" s="5">
        <v>5.0</v>
      </c>
      <c r="AL303" s="5">
        <v>1.0</v>
      </c>
      <c r="AM303" s="5" t="s">
        <v>2886</v>
      </c>
      <c r="AN303" s="5"/>
      <c r="AO303" s="5">
        <v>3.0</v>
      </c>
      <c r="AP303" s="5">
        <v>6.0</v>
      </c>
      <c r="AQ303" s="5">
        <v>4.0</v>
      </c>
      <c r="AR303" s="5">
        <v>0.0</v>
      </c>
      <c r="AS303" s="5">
        <v>2.0</v>
      </c>
      <c r="AT303" s="5">
        <v>1.0</v>
      </c>
      <c r="AU303" s="5">
        <v>1.0</v>
      </c>
      <c r="AV303" s="5">
        <v>6.0</v>
      </c>
      <c r="AW303" s="5">
        <v>6.0</v>
      </c>
      <c r="AX303" s="5">
        <v>6.0</v>
      </c>
      <c r="AY303" s="5">
        <v>5.0</v>
      </c>
      <c r="AZ303" s="5">
        <v>5.0</v>
      </c>
      <c r="BA303" s="5">
        <v>1.0</v>
      </c>
      <c r="BB303" s="5"/>
      <c r="BC303" s="5">
        <v>1.0</v>
      </c>
      <c r="BD303" s="5"/>
      <c r="BE303" s="5" t="s">
        <v>139</v>
      </c>
      <c r="BF303" s="5">
        <v>1.0</v>
      </c>
      <c r="BG303" s="5">
        <v>18.0</v>
      </c>
      <c r="BH303" s="5">
        <v>4.0</v>
      </c>
      <c r="BI303" s="5"/>
      <c r="BJ303" s="5">
        <v>4.0</v>
      </c>
      <c r="BK303" s="5"/>
      <c r="BL303" s="5">
        <v>4.0</v>
      </c>
      <c r="BM303" s="5">
        <v>5.0</v>
      </c>
      <c r="BN303" s="5" t="s">
        <v>2888</v>
      </c>
      <c r="BO303" s="5"/>
      <c r="BP303" s="5">
        <v>422.0</v>
      </c>
      <c r="BQ303" s="5">
        <v>3.0</v>
      </c>
      <c r="BR303" s="5">
        <v>4.0</v>
      </c>
      <c r="BS303" s="5">
        <v>3.0</v>
      </c>
      <c r="BT303" s="5">
        <v>4.0</v>
      </c>
      <c r="BU303" s="5">
        <v>3.0</v>
      </c>
      <c r="BV303" s="5">
        <v>3.0</v>
      </c>
      <c r="BW303" s="5">
        <v>3.0</v>
      </c>
      <c r="BX303" s="5">
        <v>4.0</v>
      </c>
      <c r="BY303" s="5">
        <v>2.0</v>
      </c>
      <c r="BZ303" s="5">
        <v>4.0</v>
      </c>
      <c r="CA303" s="5">
        <v>4.0</v>
      </c>
      <c r="CB303" s="5">
        <v>4.0</v>
      </c>
      <c r="CC303" s="5">
        <v>3.0</v>
      </c>
      <c r="CD303" s="5">
        <v>5.0</v>
      </c>
      <c r="CE303" s="5">
        <v>3.0</v>
      </c>
      <c r="CF303" s="5">
        <v>4.0</v>
      </c>
      <c r="CG303" s="5">
        <v>4.0</v>
      </c>
      <c r="CH303" s="5">
        <v>5.0</v>
      </c>
      <c r="CI303" s="5">
        <v>5.0</v>
      </c>
      <c r="CJ303" s="5">
        <v>2.0</v>
      </c>
      <c r="CK303" s="5">
        <v>3.0</v>
      </c>
      <c r="CL303" s="5">
        <v>4.0</v>
      </c>
      <c r="CM303" s="5">
        <v>4.0</v>
      </c>
      <c r="CN303" s="5">
        <v>2.0</v>
      </c>
      <c r="CO303" s="5">
        <v>3.0</v>
      </c>
      <c r="CP303" s="5">
        <v>2.0</v>
      </c>
      <c r="CQ303" s="5">
        <v>2.0</v>
      </c>
      <c r="CR303" s="5">
        <v>4.0</v>
      </c>
      <c r="CS303" s="5">
        <v>5.0</v>
      </c>
      <c r="CT303" s="5">
        <v>4.0</v>
      </c>
      <c r="CU303" s="5">
        <v>2.0</v>
      </c>
      <c r="CV303" s="5">
        <v>5.0</v>
      </c>
      <c r="CW303" s="5">
        <v>3.0</v>
      </c>
      <c r="CX303" s="5">
        <v>3.0</v>
      </c>
      <c r="CY303" s="5">
        <v>4.0</v>
      </c>
      <c r="CZ303" s="5">
        <v>4.0</v>
      </c>
      <c r="DA303" s="5">
        <v>4.0</v>
      </c>
      <c r="DB303" s="5">
        <v>5.0</v>
      </c>
      <c r="DC303" s="5">
        <v>4.0</v>
      </c>
      <c r="DD303" s="5">
        <v>4.0</v>
      </c>
      <c r="DE303" s="5">
        <v>2.0</v>
      </c>
      <c r="DF303" s="5">
        <v>4.0</v>
      </c>
      <c r="DG303" s="5">
        <v>5.0</v>
      </c>
      <c r="DH303" s="5">
        <v>3.0</v>
      </c>
      <c r="DI303" s="5" t="s">
        <v>3746</v>
      </c>
      <c r="DJ303" s="5" t="s">
        <v>3747</v>
      </c>
      <c r="DK303" s="5">
        <f t="shared" si="4"/>
        <v>5.090909091</v>
      </c>
      <c r="DL303" s="5">
        <f t="shared" si="5"/>
        <v>1</v>
      </c>
      <c r="DM303" s="5">
        <f t="shared" si="6"/>
        <v>5.5</v>
      </c>
      <c r="DN303" s="5">
        <f t="shared" si="7"/>
        <v>1</v>
      </c>
      <c r="DO303" s="5">
        <f t="shared" ref="DO303:DP303" si="310">IF($K303=1,Q303,IF($K303=2,S303,IF($K303=3,U303)))</f>
        <v>1</v>
      </c>
      <c r="DP303" s="5">
        <f t="shared" si="310"/>
        <v>2</v>
      </c>
      <c r="DQ303" s="5" t="str">
        <f t="shared" si="9"/>
        <v/>
      </c>
      <c r="DR303" s="5" t="str">
        <f t="shared" si="10"/>
        <v/>
      </c>
      <c r="DS303" s="22" t="s">
        <v>4289</v>
      </c>
    </row>
    <row r="304" ht="15.75" customHeight="1">
      <c r="A304" s="23">
        <v>414.0</v>
      </c>
      <c r="B304" s="24">
        <v>43349.0</v>
      </c>
      <c r="C304" s="25" t="s">
        <v>261</v>
      </c>
      <c r="D304" s="23">
        <v>46.0</v>
      </c>
      <c r="E304" s="23">
        <v>1.0</v>
      </c>
      <c r="F304" s="6">
        <f t="shared" si="2"/>
        <v>0</v>
      </c>
      <c r="G304" s="6">
        <f t="shared" si="3"/>
        <v>0</v>
      </c>
      <c r="H304" s="23">
        <v>5.0</v>
      </c>
      <c r="I304" s="3">
        <v>198.0</v>
      </c>
      <c r="J304" s="23">
        <v>418.0</v>
      </c>
      <c r="K304" s="23">
        <v>3.0</v>
      </c>
      <c r="L304" s="25"/>
      <c r="M304" s="23">
        <v>0.0</v>
      </c>
      <c r="N304" s="25"/>
      <c r="O304" s="25" t="s">
        <v>68</v>
      </c>
      <c r="P304">
        <v>414.0</v>
      </c>
      <c r="Q304">
        <v>4.0</v>
      </c>
      <c r="R304">
        <v>2.0</v>
      </c>
      <c r="S304">
        <v>4.0</v>
      </c>
      <c r="T304">
        <v>1.0</v>
      </c>
      <c r="U304">
        <v>2.0</v>
      </c>
      <c r="V304">
        <v>1.0</v>
      </c>
      <c r="W304" s="5">
        <v>414.0</v>
      </c>
      <c r="X304" s="5">
        <v>3.0</v>
      </c>
      <c r="Y304" s="5">
        <v>6.0</v>
      </c>
      <c r="Z304" s="5">
        <v>6.0</v>
      </c>
      <c r="AA304" s="5">
        <v>5.0</v>
      </c>
      <c r="AB304" s="5">
        <v>5.0</v>
      </c>
      <c r="AC304" s="5">
        <v>6.0</v>
      </c>
      <c r="AD304" s="5">
        <v>6.0</v>
      </c>
      <c r="AE304" s="5">
        <v>3.0</v>
      </c>
      <c r="AF304" s="5">
        <v>6.0</v>
      </c>
      <c r="AG304" s="5">
        <v>4.0</v>
      </c>
      <c r="AH304" s="5">
        <v>4.0</v>
      </c>
      <c r="AI304" s="5">
        <v>5.0</v>
      </c>
      <c r="AJ304" s="5">
        <v>3.0</v>
      </c>
      <c r="AK304" s="5">
        <v>4.0</v>
      </c>
      <c r="AL304" s="5">
        <v>2.0</v>
      </c>
      <c r="AM304" s="5"/>
      <c r="AN304" s="5" t="s">
        <v>2854</v>
      </c>
      <c r="AO304" s="5">
        <v>4.0</v>
      </c>
      <c r="AP304" s="5">
        <v>4.0</v>
      </c>
      <c r="AQ304" s="5">
        <v>3.0</v>
      </c>
      <c r="AR304" s="5">
        <v>5.0</v>
      </c>
      <c r="AS304" s="5">
        <v>4.0</v>
      </c>
      <c r="AT304" s="5">
        <v>4.0</v>
      </c>
      <c r="AU304" s="5">
        <v>4.0</v>
      </c>
      <c r="AV304" s="5">
        <v>5.0</v>
      </c>
      <c r="AW304" s="5">
        <v>5.0</v>
      </c>
      <c r="AX304" s="5">
        <v>5.0</v>
      </c>
      <c r="AY304" s="5">
        <v>5.0</v>
      </c>
      <c r="AZ304" s="5">
        <v>5.0</v>
      </c>
      <c r="BA304" s="5">
        <v>1.0</v>
      </c>
      <c r="BB304" s="5"/>
      <c r="BC304" s="5">
        <v>2.0</v>
      </c>
      <c r="BD304" s="5"/>
      <c r="BE304" s="5" t="s">
        <v>139</v>
      </c>
      <c r="BF304" s="5">
        <v>2.0</v>
      </c>
      <c r="BG304" s="5">
        <v>18.0</v>
      </c>
      <c r="BH304" s="5">
        <v>3.0</v>
      </c>
      <c r="BI304" s="5"/>
      <c r="BJ304" s="5">
        <v>2.0</v>
      </c>
      <c r="BK304" s="5"/>
      <c r="BL304" s="5">
        <v>4.0</v>
      </c>
      <c r="BM304" s="5">
        <v>5.0</v>
      </c>
      <c r="BN304" s="5" t="s">
        <v>133</v>
      </c>
      <c r="BO304" s="5" t="s">
        <v>2855</v>
      </c>
      <c r="BP304" s="5">
        <v>414.0</v>
      </c>
      <c r="BQ304" s="5">
        <v>4.0</v>
      </c>
      <c r="BR304" s="5">
        <v>3.0</v>
      </c>
      <c r="BS304" s="5">
        <v>4.0</v>
      </c>
      <c r="BT304" s="5">
        <v>2.0</v>
      </c>
      <c r="BU304" s="5">
        <v>5.0</v>
      </c>
      <c r="BV304" s="5">
        <v>2.0</v>
      </c>
      <c r="BW304" s="5">
        <v>4.0</v>
      </c>
      <c r="BX304" s="5">
        <v>4.0</v>
      </c>
      <c r="BY304" s="5">
        <v>4.0</v>
      </c>
      <c r="BZ304" s="5">
        <v>5.0</v>
      </c>
      <c r="CA304" s="5">
        <v>3.0</v>
      </c>
      <c r="CB304" s="5">
        <v>4.0</v>
      </c>
      <c r="CC304" s="5">
        <v>4.0</v>
      </c>
      <c r="CD304" s="5">
        <v>4.0</v>
      </c>
      <c r="CE304" s="5">
        <v>4.0</v>
      </c>
      <c r="CF304" s="5">
        <v>4.0</v>
      </c>
      <c r="CG304" s="5">
        <v>4.0</v>
      </c>
      <c r="CH304" s="5">
        <v>4.0</v>
      </c>
      <c r="CI304" s="5">
        <v>3.0</v>
      </c>
      <c r="CJ304" s="5">
        <v>4.0</v>
      </c>
      <c r="CK304" s="5">
        <v>2.0</v>
      </c>
      <c r="CL304" s="5">
        <v>5.0</v>
      </c>
      <c r="CM304" s="5">
        <v>4.0</v>
      </c>
      <c r="CN304" s="5">
        <v>4.0</v>
      </c>
      <c r="CO304" s="5">
        <v>5.0</v>
      </c>
      <c r="CP304" s="5">
        <v>3.0</v>
      </c>
      <c r="CQ304" s="5">
        <v>2.0</v>
      </c>
      <c r="CR304" s="5">
        <v>4.0</v>
      </c>
      <c r="CS304" s="5">
        <v>4.0</v>
      </c>
      <c r="CT304" s="5">
        <v>4.0</v>
      </c>
      <c r="CU304" s="5">
        <v>4.0</v>
      </c>
      <c r="CV304" s="5">
        <v>4.0</v>
      </c>
      <c r="CW304" s="5">
        <v>3.0</v>
      </c>
      <c r="CX304" s="5">
        <v>4.0</v>
      </c>
      <c r="CY304" s="5">
        <v>3.0</v>
      </c>
      <c r="CZ304" s="5">
        <v>4.0</v>
      </c>
      <c r="DA304" s="5">
        <v>4.0</v>
      </c>
      <c r="DB304" s="5">
        <v>4.0</v>
      </c>
      <c r="DC304" s="5">
        <v>4.0</v>
      </c>
      <c r="DD304" s="5">
        <v>4.0</v>
      </c>
      <c r="DE304" s="5">
        <v>2.0</v>
      </c>
      <c r="DF304" s="5">
        <v>4.0</v>
      </c>
      <c r="DG304" s="5">
        <v>4.0</v>
      </c>
      <c r="DH304" s="5">
        <v>4.0</v>
      </c>
      <c r="DI304" s="5" t="s">
        <v>3721</v>
      </c>
      <c r="DJ304" s="5" t="s">
        <v>3722</v>
      </c>
      <c r="DK304" s="5">
        <f t="shared" si="4"/>
        <v>5.272727273</v>
      </c>
      <c r="DL304" s="5">
        <f t="shared" si="5"/>
        <v>4.25</v>
      </c>
      <c r="DM304" s="5">
        <f t="shared" si="6"/>
        <v>5</v>
      </c>
      <c r="DN304" s="5">
        <f t="shared" si="7"/>
        <v>1</v>
      </c>
      <c r="DO304" s="5">
        <f t="shared" ref="DO304:DP304" si="311">IF($K304=1,Q304,IF($K304=2,S304,IF($K304=3,U304)))</f>
        <v>2</v>
      </c>
      <c r="DP304" s="5">
        <f t="shared" si="311"/>
        <v>1</v>
      </c>
      <c r="DQ304" s="5">
        <f t="shared" si="9"/>
        <v>4</v>
      </c>
      <c r="DR304" s="5">
        <f t="shared" si="10"/>
        <v>1.5</v>
      </c>
      <c r="DS304" s="22" t="s">
        <v>4290</v>
      </c>
    </row>
    <row r="305" ht="15.75" customHeight="1">
      <c r="A305" s="23">
        <v>418.0</v>
      </c>
      <c r="B305" s="24">
        <v>43349.0</v>
      </c>
      <c r="C305" s="25" t="s">
        <v>261</v>
      </c>
      <c r="D305" s="23">
        <v>46.0</v>
      </c>
      <c r="E305" s="23">
        <v>1.0</v>
      </c>
      <c r="F305" s="6">
        <f t="shared" si="2"/>
        <v>0</v>
      </c>
      <c r="G305" s="28">
        <f t="shared" si="3"/>
        <v>0</v>
      </c>
      <c r="H305" s="23">
        <v>5.0</v>
      </c>
      <c r="I305" s="3">
        <v>198.0</v>
      </c>
      <c r="J305" s="23">
        <v>414.0</v>
      </c>
      <c r="K305" s="23">
        <v>3.0</v>
      </c>
      <c r="L305" s="25"/>
      <c r="M305" s="23">
        <v>0.0</v>
      </c>
      <c r="N305" s="25"/>
      <c r="O305" s="25" t="s">
        <v>68</v>
      </c>
      <c r="P305">
        <v>418.0</v>
      </c>
      <c r="Q305">
        <v>6.0</v>
      </c>
      <c r="R305">
        <v>2.0</v>
      </c>
      <c r="S305">
        <v>5.0</v>
      </c>
      <c r="T305">
        <v>2.0</v>
      </c>
      <c r="U305">
        <v>6.0</v>
      </c>
      <c r="V305">
        <v>2.0</v>
      </c>
      <c r="W305" s="5">
        <v>418.0</v>
      </c>
      <c r="X305" s="5">
        <v>3.0</v>
      </c>
      <c r="Y305" s="5">
        <v>7.0</v>
      </c>
      <c r="Z305" s="5">
        <v>7.0</v>
      </c>
      <c r="AA305" s="5">
        <v>6.0</v>
      </c>
      <c r="AB305" s="5">
        <v>6.0</v>
      </c>
      <c r="AC305" s="5">
        <v>7.0</v>
      </c>
      <c r="AD305" s="5">
        <v>7.0</v>
      </c>
      <c r="AE305" s="5">
        <v>1.0</v>
      </c>
      <c r="AF305" s="5">
        <v>7.0</v>
      </c>
      <c r="AG305" s="5">
        <v>1.0</v>
      </c>
      <c r="AH305" s="5">
        <v>7.0</v>
      </c>
      <c r="AI305" s="5">
        <v>6.0</v>
      </c>
      <c r="AJ305" s="5">
        <v>2.0</v>
      </c>
      <c r="AK305" s="5">
        <v>2.0</v>
      </c>
      <c r="AL305" s="5">
        <v>2.0</v>
      </c>
      <c r="AM305" s="5"/>
      <c r="AN305" s="5" t="s">
        <v>2870</v>
      </c>
      <c r="AO305" s="5">
        <v>5.0</v>
      </c>
      <c r="AP305" s="5">
        <v>6.0</v>
      </c>
      <c r="AQ305" s="5">
        <v>6.0</v>
      </c>
      <c r="AR305" s="5">
        <v>1.0</v>
      </c>
      <c r="AS305" s="5">
        <v>2.0</v>
      </c>
      <c r="AT305" s="5">
        <v>0.0</v>
      </c>
      <c r="AU305" s="5">
        <v>3.0</v>
      </c>
      <c r="AV305" s="5">
        <v>6.0</v>
      </c>
      <c r="AW305" s="5">
        <v>5.0</v>
      </c>
      <c r="AX305" s="5">
        <v>5.0</v>
      </c>
      <c r="AY305" s="5">
        <v>6.0</v>
      </c>
      <c r="AZ305" s="5">
        <v>4.0</v>
      </c>
      <c r="BA305" s="5">
        <v>1.0</v>
      </c>
      <c r="BB305" s="5"/>
      <c r="BC305" s="5">
        <v>2.0</v>
      </c>
      <c r="BD305" s="5"/>
      <c r="BE305" s="5" t="s">
        <v>132</v>
      </c>
      <c r="BF305" s="5">
        <v>1.0</v>
      </c>
      <c r="BG305" s="5">
        <v>18.0</v>
      </c>
      <c r="BH305" s="5">
        <v>3.0</v>
      </c>
      <c r="BI305" s="5"/>
      <c r="BJ305" s="5">
        <v>1.0</v>
      </c>
      <c r="BK305" s="5"/>
      <c r="BL305" s="5">
        <v>5.0</v>
      </c>
      <c r="BM305" s="5">
        <v>5.0</v>
      </c>
      <c r="BN305" s="5" t="s">
        <v>2872</v>
      </c>
      <c r="BO305" s="5" t="s">
        <v>2873</v>
      </c>
      <c r="BP305" s="5">
        <v>418.0</v>
      </c>
      <c r="BQ305" s="5">
        <v>4.0</v>
      </c>
      <c r="BR305" s="5">
        <v>2.0</v>
      </c>
      <c r="BS305" s="5">
        <v>5.0</v>
      </c>
      <c r="BT305" s="5">
        <v>1.0</v>
      </c>
      <c r="BU305" s="5">
        <v>3.0</v>
      </c>
      <c r="BV305" s="5">
        <v>2.0</v>
      </c>
      <c r="BW305" s="5">
        <v>5.0</v>
      </c>
      <c r="BX305" s="5">
        <v>4.0</v>
      </c>
      <c r="BY305" s="5">
        <v>5.0</v>
      </c>
      <c r="BZ305" s="5">
        <v>5.0</v>
      </c>
      <c r="CA305" s="5">
        <v>5.0</v>
      </c>
      <c r="CB305" s="5">
        <v>2.0</v>
      </c>
      <c r="CC305" s="5">
        <v>5.0</v>
      </c>
      <c r="CD305" s="5">
        <v>2.0</v>
      </c>
      <c r="CE305" s="5">
        <v>4.0</v>
      </c>
      <c r="CF305" s="5">
        <v>5.0</v>
      </c>
      <c r="CG305" s="5">
        <v>5.0</v>
      </c>
      <c r="CH305" s="5">
        <v>5.0</v>
      </c>
      <c r="CI305" s="5">
        <v>1.0</v>
      </c>
      <c r="CJ305" s="5">
        <v>2.0</v>
      </c>
      <c r="CK305" s="5">
        <v>2.0</v>
      </c>
      <c r="CL305" s="5">
        <v>5.0</v>
      </c>
      <c r="CM305" s="5">
        <v>4.0</v>
      </c>
      <c r="CN305" s="5">
        <v>5.0</v>
      </c>
      <c r="CO305" s="5">
        <v>4.0</v>
      </c>
      <c r="CP305" s="5">
        <v>2.0</v>
      </c>
      <c r="CQ305" s="5">
        <v>1.0</v>
      </c>
      <c r="CR305" s="5">
        <v>5.0</v>
      </c>
      <c r="CS305" s="5">
        <v>1.0</v>
      </c>
      <c r="CT305" s="5">
        <v>3.0</v>
      </c>
      <c r="CU305" s="5">
        <v>3.0</v>
      </c>
      <c r="CV305" s="5">
        <v>5.0</v>
      </c>
      <c r="CW305" s="5">
        <v>4.0</v>
      </c>
      <c r="CX305" s="5">
        <v>5.0</v>
      </c>
      <c r="CY305" s="5">
        <v>3.0</v>
      </c>
      <c r="CZ305" s="5">
        <v>4.0</v>
      </c>
      <c r="DA305" s="5">
        <v>1.0</v>
      </c>
      <c r="DB305" s="5">
        <v>4.0</v>
      </c>
      <c r="DC305" s="5">
        <v>1.0</v>
      </c>
      <c r="DD305" s="5">
        <v>4.0</v>
      </c>
      <c r="DE305" s="5">
        <v>3.0</v>
      </c>
      <c r="DF305" s="5">
        <v>5.0</v>
      </c>
      <c r="DG305" s="5">
        <v>4.0</v>
      </c>
      <c r="DH305" s="5">
        <v>3.0</v>
      </c>
      <c r="DI305" s="5" t="s">
        <v>3733</v>
      </c>
      <c r="DJ305" s="5" t="s">
        <v>3734</v>
      </c>
      <c r="DK305" s="5">
        <f t="shared" si="4"/>
        <v>6.727272727</v>
      </c>
      <c r="DL305" s="5">
        <f t="shared" si="5"/>
        <v>1.5</v>
      </c>
      <c r="DM305" s="5">
        <f t="shared" si="6"/>
        <v>5</v>
      </c>
      <c r="DN305" s="5">
        <f t="shared" si="7"/>
        <v>0</v>
      </c>
      <c r="DO305" s="5">
        <f t="shared" ref="DO305:DP305" si="312">IF($K305=1,Q305,IF($K305=2,S305,IF($K305=3,U305)))</f>
        <v>6</v>
      </c>
      <c r="DP305" s="5">
        <f t="shared" si="312"/>
        <v>2</v>
      </c>
      <c r="DQ305" s="5" t="str">
        <f t="shared" si="9"/>
        <v/>
      </c>
      <c r="DR305" s="5" t="str">
        <f t="shared" si="10"/>
        <v/>
      </c>
      <c r="DS305" s="22" t="s">
        <v>4290</v>
      </c>
    </row>
    <row r="306" ht="15.75" hidden="1" customHeight="1">
      <c r="A306" s="23">
        <v>423.0</v>
      </c>
      <c r="B306" s="24">
        <v>43349.0</v>
      </c>
      <c r="C306" s="25" t="s">
        <v>261</v>
      </c>
      <c r="D306" s="23">
        <v>46.0</v>
      </c>
      <c r="E306" s="23">
        <v>1.0</v>
      </c>
      <c r="F306" s="6">
        <f t="shared" si="2"/>
        <v>0</v>
      </c>
      <c r="G306" s="6">
        <f t="shared" si="3"/>
        <v>0</v>
      </c>
      <c r="H306" s="25" t="s">
        <v>563</v>
      </c>
      <c r="I306" s="3"/>
      <c r="J306" s="25" t="s">
        <v>563</v>
      </c>
      <c r="K306" s="25" t="s">
        <v>563</v>
      </c>
      <c r="L306" s="25" t="s">
        <v>563</v>
      </c>
      <c r="M306" s="31" t="s">
        <v>563</v>
      </c>
      <c r="N306" s="25"/>
      <c r="O306" s="25"/>
      <c r="P306">
        <v>423.0</v>
      </c>
      <c r="Q306">
        <v>4.0</v>
      </c>
      <c r="R306">
        <v>0.0</v>
      </c>
      <c r="S306">
        <v>4.0</v>
      </c>
      <c r="T306">
        <v>0.0</v>
      </c>
      <c r="U306">
        <v>4.0</v>
      </c>
      <c r="V306">
        <v>1.0</v>
      </c>
      <c r="W306" s="5">
        <v>423.0</v>
      </c>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c r="AY306" s="5"/>
      <c r="AZ306" s="5"/>
      <c r="BA306" s="5"/>
      <c r="BB306" s="5"/>
      <c r="BC306" s="5"/>
      <c r="BD306" s="5"/>
      <c r="BE306" s="5"/>
      <c r="BF306" s="5"/>
      <c r="BG306" s="5"/>
      <c r="BH306" s="5"/>
      <c r="BI306" s="5"/>
      <c r="BJ306" s="5"/>
      <c r="BK306" s="5"/>
      <c r="BL306" s="5"/>
      <c r="BM306" s="5"/>
      <c r="BN306" s="5"/>
      <c r="BO306" s="5"/>
      <c r="BP306" s="5">
        <v>423.0</v>
      </c>
      <c r="BQ306" s="5"/>
      <c r="BR306" s="5"/>
      <c r="BS306" s="5"/>
      <c r="BT306" s="5"/>
      <c r="BU306" s="5"/>
      <c r="BV306" s="5"/>
      <c r="BW306" s="5"/>
      <c r="BX306" s="5"/>
      <c r="BY306" s="5"/>
      <c r="BZ306" s="5"/>
      <c r="CA306" s="5"/>
      <c r="CB306" s="5"/>
      <c r="CC306" s="5"/>
      <c r="CD306" s="5"/>
      <c r="CE306" s="5"/>
      <c r="CF306" s="5"/>
      <c r="CG306" s="5"/>
      <c r="CH306" s="5"/>
      <c r="CI306" s="5"/>
      <c r="CJ306" s="5"/>
      <c r="CK306" s="5"/>
      <c r="CL306" s="5"/>
      <c r="CM306" s="5"/>
      <c r="CN306" s="5"/>
      <c r="CO306" s="5"/>
      <c r="CP306" s="5"/>
      <c r="CQ306" s="5"/>
      <c r="CR306" s="5"/>
      <c r="CS306" s="5"/>
      <c r="CT306" s="5"/>
      <c r="CU306" s="5"/>
      <c r="CV306" s="5"/>
      <c r="CW306" s="5"/>
      <c r="CX306" s="5"/>
      <c r="CY306" s="5"/>
      <c r="CZ306" s="5"/>
      <c r="DA306" s="5"/>
      <c r="DB306" s="5"/>
      <c r="DC306" s="5"/>
      <c r="DD306" s="5"/>
      <c r="DE306" s="5"/>
      <c r="DF306" s="5"/>
      <c r="DG306" s="5"/>
      <c r="DH306" s="5"/>
      <c r="DI306" s="5"/>
      <c r="DJ306" s="5"/>
      <c r="DK306" s="5">
        <f t="shared" si="4"/>
        <v>8</v>
      </c>
      <c r="DL306" s="5" t="str">
        <f t="shared" si="5"/>
        <v>#DIV/0!</v>
      </c>
      <c r="DM306" s="5" t="str">
        <f t="shared" si="6"/>
        <v>#DIV/0!</v>
      </c>
      <c r="DN306" s="5">
        <f t="shared" si="7"/>
        <v>0</v>
      </c>
      <c r="DO306" s="5" t="b">
        <f t="shared" ref="DO306:DP306" si="313">IF($K306=1,Q306,IF($K306=2,S306,IF($K306=3,U306)))</f>
        <v>0</v>
      </c>
      <c r="DP306" s="5" t="b">
        <f t="shared" si="313"/>
        <v>0</v>
      </c>
      <c r="DQ306" s="5" t="str">
        <f t="shared" si="9"/>
        <v/>
      </c>
      <c r="DR306" s="5" t="str">
        <f t="shared" si="10"/>
        <v/>
      </c>
      <c r="DS306" s="5"/>
    </row>
    <row r="307" ht="15.75" customHeight="1">
      <c r="A307" s="23">
        <v>423.0</v>
      </c>
      <c r="B307" s="24">
        <v>43353.0</v>
      </c>
      <c r="C307" s="25" t="s">
        <v>565</v>
      </c>
      <c r="D307" s="23">
        <v>47.0</v>
      </c>
      <c r="E307" s="23">
        <v>4.0</v>
      </c>
      <c r="F307" s="6">
        <f t="shared" si="2"/>
        <v>1</v>
      </c>
      <c r="G307" s="6">
        <f t="shared" si="3"/>
        <v>1</v>
      </c>
      <c r="H307" s="23">
        <v>1.0</v>
      </c>
      <c r="I307" s="3">
        <v>199.0</v>
      </c>
      <c r="J307" s="23">
        <v>431.0</v>
      </c>
      <c r="K307" s="23">
        <v>3.0</v>
      </c>
      <c r="L307" s="25"/>
      <c r="M307" s="23">
        <v>0.0</v>
      </c>
      <c r="N307" s="25"/>
      <c r="O307" s="25" t="s">
        <v>68</v>
      </c>
      <c r="P307" s="30">
        <v>423.0</v>
      </c>
      <c r="Q307">
        <v>4.0</v>
      </c>
      <c r="R307">
        <v>2.0</v>
      </c>
      <c r="S307">
        <v>3.0</v>
      </c>
      <c r="T307">
        <v>2.0</v>
      </c>
      <c r="U307">
        <v>2.0</v>
      </c>
      <c r="V307">
        <v>2.0</v>
      </c>
      <c r="W307" s="5">
        <v>423.0</v>
      </c>
      <c r="X307" s="5">
        <v>3.0</v>
      </c>
      <c r="Y307" s="5">
        <v>7.0</v>
      </c>
      <c r="Z307" s="5">
        <v>6.0</v>
      </c>
      <c r="AA307" s="5">
        <v>7.0</v>
      </c>
      <c r="AB307" s="5">
        <v>5.0</v>
      </c>
      <c r="AC307" s="5">
        <v>6.0</v>
      </c>
      <c r="AD307" s="5">
        <v>5.0</v>
      </c>
      <c r="AE307" s="5">
        <v>1.0</v>
      </c>
      <c r="AF307" s="5">
        <v>7.0</v>
      </c>
      <c r="AG307" s="5">
        <v>1.0</v>
      </c>
      <c r="AH307" s="5">
        <v>7.0</v>
      </c>
      <c r="AI307" s="5">
        <v>5.0</v>
      </c>
      <c r="AJ307" s="5">
        <v>2.0</v>
      </c>
      <c r="AK307" s="5">
        <v>4.0</v>
      </c>
      <c r="AL307" s="5">
        <v>1.0</v>
      </c>
      <c r="AM307" s="5" t="s">
        <v>2891</v>
      </c>
      <c r="AN307" s="5"/>
      <c r="AO307" s="5">
        <v>5.0</v>
      </c>
      <c r="AP307" s="5">
        <v>3.0</v>
      </c>
      <c r="AQ307" s="5">
        <v>3.0</v>
      </c>
      <c r="AR307" s="5">
        <v>4.0</v>
      </c>
      <c r="AS307" s="5">
        <v>2.0</v>
      </c>
      <c r="AT307" s="5">
        <v>4.0</v>
      </c>
      <c r="AU307" s="5">
        <v>3.0</v>
      </c>
      <c r="AV307" s="5">
        <v>6.0</v>
      </c>
      <c r="AW307" s="5">
        <v>6.0</v>
      </c>
      <c r="AX307" s="5">
        <v>6.0</v>
      </c>
      <c r="AY307" s="5">
        <v>6.0</v>
      </c>
      <c r="AZ307" s="5">
        <v>5.0</v>
      </c>
      <c r="BA307" s="5">
        <v>2.0</v>
      </c>
      <c r="BB307" s="5"/>
      <c r="BC307" s="5">
        <v>1.0</v>
      </c>
      <c r="BD307" s="5"/>
      <c r="BE307" s="5" t="s">
        <v>132</v>
      </c>
      <c r="BF307" s="5">
        <v>2.0</v>
      </c>
      <c r="BG307" s="5">
        <v>18.0</v>
      </c>
      <c r="BH307" s="5">
        <v>3.0</v>
      </c>
      <c r="BI307" s="5"/>
      <c r="BJ307" s="5">
        <v>4.0</v>
      </c>
      <c r="BK307" s="5"/>
      <c r="BL307" s="5">
        <v>4.0</v>
      </c>
      <c r="BM307" s="5">
        <v>5.0</v>
      </c>
      <c r="BN307" s="5" t="s">
        <v>203</v>
      </c>
      <c r="BO307" s="5"/>
      <c r="BP307" s="5">
        <v>423.0</v>
      </c>
      <c r="BQ307" s="5">
        <v>5.0</v>
      </c>
      <c r="BR307" s="5">
        <v>4.0</v>
      </c>
      <c r="BS307" s="5">
        <v>5.0</v>
      </c>
      <c r="BT307" s="5">
        <v>2.0</v>
      </c>
      <c r="BU307" s="5">
        <v>4.0</v>
      </c>
      <c r="BV307" s="5">
        <v>1.0</v>
      </c>
      <c r="BW307" s="5">
        <v>5.0</v>
      </c>
      <c r="BX307" s="5">
        <v>4.0</v>
      </c>
      <c r="BY307" s="5">
        <v>1.0</v>
      </c>
      <c r="BZ307" s="5">
        <v>4.0</v>
      </c>
      <c r="CA307" s="5">
        <v>5.0</v>
      </c>
      <c r="CB307" s="5">
        <v>1.0</v>
      </c>
      <c r="CC307" s="5">
        <v>5.0</v>
      </c>
      <c r="CD307" s="5">
        <v>4.0</v>
      </c>
      <c r="CE307" s="5">
        <v>4.0</v>
      </c>
      <c r="CF307" s="5">
        <v>5.0</v>
      </c>
      <c r="CG307" s="5">
        <v>5.0</v>
      </c>
      <c r="CH307" s="5">
        <v>2.0</v>
      </c>
      <c r="CI307" s="5">
        <v>5.0</v>
      </c>
      <c r="CJ307" s="5">
        <v>4.0</v>
      </c>
      <c r="CK307" s="5">
        <v>1.0</v>
      </c>
      <c r="CL307" s="5">
        <v>5.0</v>
      </c>
      <c r="CM307" s="5">
        <v>2.0</v>
      </c>
      <c r="CN307" s="5">
        <v>5.0</v>
      </c>
      <c r="CO307" s="5">
        <v>3.0</v>
      </c>
      <c r="CP307" s="5">
        <v>5.0</v>
      </c>
      <c r="CQ307" s="5">
        <v>2.0</v>
      </c>
      <c r="CR307" s="5">
        <v>4.0</v>
      </c>
      <c r="CS307" s="5">
        <v>2.0</v>
      </c>
      <c r="CT307" s="5">
        <v>2.0</v>
      </c>
      <c r="CU307" s="5">
        <v>2.0</v>
      </c>
      <c r="CV307" s="5">
        <v>5.0</v>
      </c>
      <c r="CW307" s="5">
        <v>5.0</v>
      </c>
      <c r="CX307" s="5">
        <v>1.0</v>
      </c>
      <c r="CY307" s="5">
        <v>5.0</v>
      </c>
      <c r="CZ307" s="5">
        <v>5.0</v>
      </c>
      <c r="DA307" s="5">
        <v>4.0</v>
      </c>
      <c r="DB307" s="5">
        <v>4.0</v>
      </c>
      <c r="DC307" s="5">
        <v>4.0</v>
      </c>
      <c r="DD307" s="5">
        <v>4.0</v>
      </c>
      <c r="DE307" s="5">
        <v>3.0</v>
      </c>
      <c r="DF307" s="5">
        <v>5.0</v>
      </c>
      <c r="DG307" s="5">
        <v>5.0</v>
      </c>
      <c r="DH307" s="5">
        <v>2.0</v>
      </c>
      <c r="DI307" s="5" t="s">
        <v>3749</v>
      </c>
      <c r="DJ307" s="5" t="s">
        <v>3750</v>
      </c>
      <c r="DK307" s="5">
        <f t="shared" si="4"/>
        <v>6.272727273</v>
      </c>
      <c r="DL307" s="5">
        <f t="shared" si="5"/>
        <v>3.25</v>
      </c>
      <c r="DM307" s="5">
        <f t="shared" si="6"/>
        <v>5.75</v>
      </c>
      <c r="DN307" s="5">
        <f t="shared" si="7"/>
        <v>2</v>
      </c>
      <c r="DO307" s="5">
        <f t="shared" ref="DO307:DP307" si="314">IF($K307=1,Q307,IF($K307=2,S307,IF($K307=3,U307)))</f>
        <v>2</v>
      </c>
      <c r="DP307" s="5">
        <f t="shared" si="314"/>
        <v>2</v>
      </c>
      <c r="DQ307" s="5">
        <f t="shared" si="9"/>
        <v>3</v>
      </c>
      <c r="DR307" s="5">
        <f t="shared" si="10"/>
        <v>1.5</v>
      </c>
      <c r="DS307" s="22" t="s">
        <v>4291</v>
      </c>
    </row>
    <row r="308" ht="15.75" customHeight="1">
      <c r="A308" s="23">
        <v>431.0</v>
      </c>
      <c r="B308" s="24">
        <v>43353.0</v>
      </c>
      <c r="C308" s="25" t="s">
        <v>565</v>
      </c>
      <c r="D308" s="23">
        <v>47.0</v>
      </c>
      <c r="E308" s="23">
        <v>4.0</v>
      </c>
      <c r="F308" s="6">
        <f t="shared" si="2"/>
        <v>1</v>
      </c>
      <c r="G308" s="6">
        <f t="shared" si="3"/>
        <v>1</v>
      </c>
      <c r="H308" s="23">
        <v>1.0</v>
      </c>
      <c r="I308" s="3">
        <v>199.0</v>
      </c>
      <c r="J308" s="23">
        <v>423.0</v>
      </c>
      <c r="K308" s="23">
        <v>3.0</v>
      </c>
      <c r="L308" s="25"/>
      <c r="M308" s="23">
        <v>0.0</v>
      </c>
      <c r="N308" s="25"/>
      <c r="O308" s="25" t="s">
        <v>68</v>
      </c>
      <c r="P308">
        <v>431.0</v>
      </c>
      <c r="Q308">
        <v>3.0</v>
      </c>
      <c r="R308">
        <v>1.0</v>
      </c>
      <c r="S308">
        <v>6.0</v>
      </c>
      <c r="T308">
        <v>2.0</v>
      </c>
      <c r="U308">
        <v>5.0</v>
      </c>
      <c r="V308">
        <v>1.0</v>
      </c>
      <c r="W308" s="5">
        <v>431.0</v>
      </c>
      <c r="X308" s="5">
        <v>3.0</v>
      </c>
      <c r="Y308" s="5">
        <v>6.0</v>
      </c>
      <c r="Z308" s="5">
        <v>6.0</v>
      </c>
      <c r="AA308" s="5">
        <v>4.0</v>
      </c>
      <c r="AB308" s="5">
        <v>5.0</v>
      </c>
      <c r="AC308" s="5">
        <v>4.0</v>
      </c>
      <c r="AD308" s="5">
        <v>5.0</v>
      </c>
      <c r="AE308" s="5">
        <v>2.0</v>
      </c>
      <c r="AF308" s="5">
        <v>5.0</v>
      </c>
      <c r="AG308" s="5">
        <v>2.0</v>
      </c>
      <c r="AH308" s="5">
        <v>6.0</v>
      </c>
      <c r="AI308" s="5">
        <v>5.0</v>
      </c>
      <c r="AJ308" s="5">
        <v>2.0</v>
      </c>
      <c r="AK308" s="5">
        <v>2.0</v>
      </c>
      <c r="AL308" s="5">
        <v>1.0</v>
      </c>
      <c r="AM308" s="5" t="s">
        <v>2922</v>
      </c>
      <c r="AN308" s="5"/>
      <c r="AO308" s="5">
        <v>3.0</v>
      </c>
      <c r="AP308" s="5">
        <v>6.0</v>
      </c>
      <c r="AQ308" s="5">
        <v>4.0</v>
      </c>
      <c r="AR308" s="5">
        <v>2.0</v>
      </c>
      <c r="AS308" s="5">
        <v>2.0</v>
      </c>
      <c r="AT308" s="5">
        <v>3.0</v>
      </c>
      <c r="AU308" s="5">
        <v>3.0</v>
      </c>
      <c r="AV308" s="5">
        <v>4.0</v>
      </c>
      <c r="AW308" s="5">
        <v>4.0</v>
      </c>
      <c r="AX308" s="5">
        <v>4.0</v>
      </c>
      <c r="AY308" s="5">
        <v>5.0</v>
      </c>
      <c r="AZ308" s="5">
        <v>5.0</v>
      </c>
      <c r="BA308" s="5">
        <v>2.0</v>
      </c>
      <c r="BB308" s="5"/>
      <c r="BC308" s="5">
        <v>2.0</v>
      </c>
      <c r="BD308" s="5"/>
      <c r="BE308" s="5" t="s">
        <v>132</v>
      </c>
      <c r="BF308" s="5">
        <v>2.0</v>
      </c>
      <c r="BG308" s="5">
        <v>19.0</v>
      </c>
      <c r="BH308" s="5">
        <v>3.0</v>
      </c>
      <c r="BI308" s="5"/>
      <c r="BJ308" s="5">
        <v>1.0</v>
      </c>
      <c r="BK308" s="5"/>
      <c r="BL308" s="5">
        <v>5.0</v>
      </c>
      <c r="BM308" s="5">
        <v>5.0</v>
      </c>
      <c r="BN308" s="5" t="s">
        <v>202</v>
      </c>
      <c r="BO308" s="5"/>
      <c r="BP308" s="5">
        <v>431.0</v>
      </c>
      <c r="BQ308" s="5">
        <v>4.0</v>
      </c>
      <c r="BR308" s="5">
        <v>2.0</v>
      </c>
      <c r="BS308" s="5">
        <v>4.0</v>
      </c>
      <c r="BT308" s="5">
        <v>1.0</v>
      </c>
      <c r="BU308" s="5">
        <v>4.0</v>
      </c>
      <c r="BV308" s="5">
        <v>2.0</v>
      </c>
      <c r="BW308" s="5">
        <v>5.0</v>
      </c>
      <c r="BX308" s="5">
        <v>4.0</v>
      </c>
      <c r="BY308" s="5">
        <v>4.0</v>
      </c>
      <c r="BZ308" s="5">
        <v>5.0</v>
      </c>
      <c r="CA308" s="5">
        <v>4.0</v>
      </c>
      <c r="CB308" s="5">
        <v>4.0</v>
      </c>
      <c r="CC308" s="5">
        <v>4.0</v>
      </c>
      <c r="CD308" s="5">
        <v>4.0</v>
      </c>
      <c r="CE308" s="5">
        <v>4.0</v>
      </c>
      <c r="CF308" s="5">
        <v>4.0</v>
      </c>
      <c r="CG308" s="5">
        <v>4.0</v>
      </c>
      <c r="CH308" s="5">
        <v>4.0</v>
      </c>
      <c r="CI308" s="5">
        <v>4.0</v>
      </c>
      <c r="CJ308" s="5">
        <v>4.0</v>
      </c>
      <c r="CK308" s="5">
        <v>2.0</v>
      </c>
      <c r="CL308" s="5">
        <v>5.0</v>
      </c>
      <c r="CM308" s="5">
        <v>2.0</v>
      </c>
      <c r="CN308" s="5">
        <v>4.0</v>
      </c>
      <c r="CO308" s="5">
        <v>4.0</v>
      </c>
      <c r="CP308" s="5">
        <v>3.0</v>
      </c>
      <c r="CQ308" s="5">
        <v>1.0</v>
      </c>
      <c r="CR308" s="5">
        <v>4.0</v>
      </c>
      <c r="CS308" s="5">
        <v>2.0</v>
      </c>
      <c r="CT308" s="5">
        <v>5.0</v>
      </c>
      <c r="CU308" s="5">
        <v>4.0</v>
      </c>
      <c r="CV308" s="5">
        <v>5.0</v>
      </c>
      <c r="CW308" s="5">
        <v>2.0</v>
      </c>
      <c r="CX308" s="5">
        <v>4.0</v>
      </c>
      <c r="CY308" s="5">
        <v>2.0</v>
      </c>
      <c r="CZ308" s="5">
        <v>4.0</v>
      </c>
      <c r="DA308" s="5">
        <v>2.0</v>
      </c>
      <c r="DB308" s="5">
        <v>4.0</v>
      </c>
      <c r="DC308" s="5">
        <v>2.0</v>
      </c>
      <c r="DD308" s="5">
        <v>5.0</v>
      </c>
      <c r="DE308" s="5">
        <v>1.0</v>
      </c>
      <c r="DF308" s="5">
        <v>5.0</v>
      </c>
      <c r="DG308" s="5">
        <v>4.0</v>
      </c>
      <c r="DH308" s="5">
        <v>4.0</v>
      </c>
      <c r="DI308" s="5" t="s">
        <v>3785</v>
      </c>
      <c r="DJ308" s="5" t="s">
        <v>3786</v>
      </c>
      <c r="DK308" s="5">
        <f t="shared" si="4"/>
        <v>5.272727273</v>
      </c>
      <c r="DL308" s="5">
        <f t="shared" si="5"/>
        <v>2.5</v>
      </c>
      <c r="DM308" s="5">
        <f t="shared" si="6"/>
        <v>4.5</v>
      </c>
      <c r="DN308" s="5">
        <f t="shared" si="7"/>
        <v>0</v>
      </c>
      <c r="DO308" s="5">
        <f t="shared" ref="DO308:DP308" si="315">IF($K308=1,Q308,IF($K308=2,S308,IF($K308=3,U308)))</f>
        <v>5</v>
      </c>
      <c r="DP308" s="5">
        <f t="shared" si="315"/>
        <v>1</v>
      </c>
      <c r="DQ308" s="5" t="str">
        <f t="shared" si="9"/>
        <v/>
      </c>
      <c r="DR308" s="5" t="str">
        <f t="shared" si="10"/>
        <v/>
      </c>
      <c r="DS308" s="22" t="s">
        <v>4291</v>
      </c>
    </row>
    <row r="309" ht="15.75" customHeight="1">
      <c r="A309" s="23">
        <v>434.0</v>
      </c>
      <c r="B309" s="24">
        <v>43353.0</v>
      </c>
      <c r="C309" s="25" t="s">
        <v>565</v>
      </c>
      <c r="D309" s="23">
        <v>47.0</v>
      </c>
      <c r="E309" s="23">
        <v>4.0</v>
      </c>
      <c r="F309" s="6">
        <f t="shared" si="2"/>
        <v>1</v>
      </c>
      <c r="G309" s="6">
        <f t="shared" si="3"/>
        <v>1</v>
      </c>
      <c r="H309" s="23">
        <v>2.0</v>
      </c>
      <c r="I309" s="3">
        <v>200.0</v>
      </c>
      <c r="J309" s="23">
        <v>435.0</v>
      </c>
      <c r="K309" s="23">
        <v>3.0</v>
      </c>
      <c r="L309" s="25"/>
      <c r="M309" s="23">
        <v>0.0</v>
      </c>
      <c r="N309" s="25"/>
      <c r="O309" s="25" t="s">
        <v>68</v>
      </c>
      <c r="P309">
        <v>434.0</v>
      </c>
      <c r="Q309">
        <v>5.0</v>
      </c>
      <c r="R309">
        <v>2.0</v>
      </c>
      <c r="S309">
        <v>3.0</v>
      </c>
      <c r="T309">
        <v>0.0</v>
      </c>
      <c r="U309">
        <v>4.0</v>
      </c>
      <c r="V309">
        <v>1.0</v>
      </c>
      <c r="W309" s="5">
        <v>434.0</v>
      </c>
      <c r="X309" s="5">
        <v>3.0</v>
      </c>
      <c r="Y309" s="5">
        <v>7.0</v>
      </c>
      <c r="Z309" s="5">
        <v>7.0</v>
      </c>
      <c r="AA309" s="5">
        <v>7.0</v>
      </c>
      <c r="AB309" s="5">
        <v>7.0</v>
      </c>
      <c r="AC309" s="5">
        <v>7.0</v>
      </c>
      <c r="AD309" s="5">
        <v>7.0</v>
      </c>
      <c r="AE309" s="5">
        <v>1.0</v>
      </c>
      <c r="AF309" s="5">
        <v>7.0</v>
      </c>
      <c r="AG309" s="5">
        <v>1.0</v>
      </c>
      <c r="AH309" s="5">
        <v>7.0</v>
      </c>
      <c r="AI309" s="5">
        <v>6.0</v>
      </c>
      <c r="AJ309" s="5">
        <v>2.0</v>
      </c>
      <c r="AK309" s="5">
        <v>4.0</v>
      </c>
      <c r="AL309" s="5">
        <v>2.0</v>
      </c>
      <c r="AM309" s="5"/>
      <c r="AN309" s="5" t="s">
        <v>2930</v>
      </c>
      <c r="AO309" s="5">
        <v>5.0</v>
      </c>
      <c r="AP309" s="5">
        <v>4.0</v>
      </c>
      <c r="AQ309" s="5">
        <v>5.0</v>
      </c>
      <c r="AR309" s="5">
        <v>0.0</v>
      </c>
      <c r="AS309" s="5">
        <v>0.0</v>
      </c>
      <c r="AT309" s="5">
        <v>0.0</v>
      </c>
      <c r="AU309" s="5">
        <v>1.0</v>
      </c>
      <c r="AV309" s="5">
        <v>6.0</v>
      </c>
      <c r="AW309" s="5">
        <v>6.0</v>
      </c>
      <c r="AX309" s="5">
        <v>6.0</v>
      </c>
      <c r="AY309" s="5">
        <v>6.0</v>
      </c>
      <c r="AZ309" s="5">
        <v>4.0</v>
      </c>
      <c r="BA309" s="5">
        <v>2.0</v>
      </c>
      <c r="BB309" s="5"/>
      <c r="BC309" s="5">
        <v>2.0</v>
      </c>
      <c r="BD309" s="5"/>
      <c r="BE309" s="5" t="s">
        <v>139</v>
      </c>
      <c r="BF309" s="5">
        <v>2.0</v>
      </c>
      <c r="BG309" s="5">
        <v>19.0</v>
      </c>
      <c r="BH309" s="5">
        <v>3.0</v>
      </c>
      <c r="BI309" s="5"/>
      <c r="BJ309" s="5">
        <v>4.0</v>
      </c>
      <c r="BK309" s="5"/>
      <c r="BL309" s="5">
        <v>4.0</v>
      </c>
      <c r="BM309" s="5">
        <v>5.0</v>
      </c>
      <c r="BN309" s="5" t="s">
        <v>133</v>
      </c>
      <c r="BO309" s="5"/>
      <c r="BP309" s="5">
        <v>434.0</v>
      </c>
      <c r="BQ309" s="5">
        <v>5.0</v>
      </c>
      <c r="BR309" s="5">
        <v>4.0</v>
      </c>
      <c r="BS309" s="5">
        <v>4.0</v>
      </c>
      <c r="BT309" s="5">
        <v>5.0</v>
      </c>
      <c r="BU309" s="5">
        <v>4.0</v>
      </c>
      <c r="BV309" s="5">
        <v>1.0</v>
      </c>
      <c r="BW309" s="5">
        <v>5.0</v>
      </c>
      <c r="BX309" s="5">
        <v>5.0</v>
      </c>
      <c r="BY309" s="5">
        <v>1.0</v>
      </c>
      <c r="BZ309" s="5">
        <v>4.0</v>
      </c>
      <c r="CA309" s="5">
        <v>5.0</v>
      </c>
      <c r="CB309" s="5">
        <v>4.0</v>
      </c>
      <c r="CC309" s="5">
        <v>2.0</v>
      </c>
      <c r="CD309" s="5">
        <v>4.0</v>
      </c>
      <c r="CE309" s="5">
        <v>3.0</v>
      </c>
      <c r="CF309" s="5">
        <v>4.0</v>
      </c>
      <c r="CG309" s="5">
        <v>5.0</v>
      </c>
      <c r="CH309" s="5">
        <v>4.0</v>
      </c>
      <c r="CI309" s="5">
        <v>4.0</v>
      </c>
      <c r="CJ309" s="5">
        <v>5.0</v>
      </c>
      <c r="CK309" s="5">
        <v>1.0</v>
      </c>
      <c r="CL309" s="5">
        <v>4.0</v>
      </c>
      <c r="CM309" s="5">
        <v>5.0</v>
      </c>
      <c r="CN309" s="5">
        <v>1.0</v>
      </c>
      <c r="CO309" s="5">
        <v>4.0</v>
      </c>
      <c r="CP309" s="5">
        <v>5.0</v>
      </c>
      <c r="CQ309" s="5">
        <v>5.0</v>
      </c>
      <c r="CR309" s="5">
        <v>4.0</v>
      </c>
      <c r="CS309" s="5">
        <v>5.0</v>
      </c>
      <c r="CT309" s="5">
        <v>5.0</v>
      </c>
      <c r="CU309" s="5">
        <v>2.0</v>
      </c>
      <c r="CV309" s="5">
        <v>5.0</v>
      </c>
      <c r="CW309" s="5">
        <v>2.0</v>
      </c>
      <c r="CX309" s="5">
        <v>4.0</v>
      </c>
      <c r="CY309" s="5">
        <v>4.0</v>
      </c>
      <c r="CZ309" s="5">
        <v>5.0</v>
      </c>
      <c r="DA309" s="5">
        <v>2.0</v>
      </c>
      <c r="DB309" s="5">
        <v>4.0</v>
      </c>
      <c r="DC309" s="5">
        <v>5.0</v>
      </c>
      <c r="DD309" s="5">
        <v>4.0</v>
      </c>
      <c r="DE309" s="5">
        <v>2.0</v>
      </c>
      <c r="DF309" s="5">
        <v>4.0</v>
      </c>
      <c r="DG309" s="5">
        <v>5.0</v>
      </c>
      <c r="DH309" s="5">
        <v>2.0</v>
      </c>
      <c r="DI309" s="5" t="s">
        <v>3795</v>
      </c>
      <c r="DJ309" s="5" t="s">
        <v>3796</v>
      </c>
      <c r="DK309" s="5">
        <f t="shared" si="4"/>
        <v>6.909090909</v>
      </c>
      <c r="DL309" s="5">
        <f t="shared" si="5"/>
        <v>0.25</v>
      </c>
      <c r="DM309" s="5">
        <f t="shared" si="6"/>
        <v>5.5</v>
      </c>
      <c r="DN309" s="5">
        <f t="shared" si="7"/>
        <v>2</v>
      </c>
      <c r="DO309" s="5">
        <f t="shared" ref="DO309:DP309" si="316">IF($K309=1,Q309,IF($K309=2,S309,IF($K309=3,U309)))</f>
        <v>4</v>
      </c>
      <c r="DP309" s="5">
        <f t="shared" si="316"/>
        <v>1</v>
      </c>
      <c r="DQ309" s="5">
        <f t="shared" si="9"/>
        <v>3</v>
      </c>
      <c r="DR309" s="5">
        <f t="shared" si="10"/>
        <v>1.5</v>
      </c>
      <c r="DS309" s="22" t="s">
        <v>4292</v>
      </c>
    </row>
    <row r="310" ht="15.75" customHeight="1">
      <c r="A310" s="23">
        <v>435.0</v>
      </c>
      <c r="B310" s="24">
        <v>43353.0</v>
      </c>
      <c r="C310" s="25" t="s">
        <v>565</v>
      </c>
      <c r="D310" s="23">
        <v>47.0</v>
      </c>
      <c r="E310" s="23">
        <v>4.0</v>
      </c>
      <c r="F310" s="6">
        <f t="shared" si="2"/>
        <v>1</v>
      </c>
      <c r="G310" s="6">
        <f t="shared" si="3"/>
        <v>1</v>
      </c>
      <c r="H310" s="23">
        <v>2.0</v>
      </c>
      <c r="I310" s="3">
        <v>200.0</v>
      </c>
      <c r="J310" s="23">
        <v>434.0</v>
      </c>
      <c r="K310" s="23">
        <v>3.0</v>
      </c>
      <c r="L310" s="25"/>
      <c r="M310" s="23">
        <v>0.0</v>
      </c>
      <c r="N310" s="25"/>
      <c r="O310" s="25" t="s">
        <v>68</v>
      </c>
      <c r="P310">
        <v>435.0</v>
      </c>
      <c r="Q310">
        <v>5.0</v>
      </c>
      <c r="R310">
        <v>2.0</v>
      </c>
      <c r="S310">
        <v>2.0</v>
      </c>
      <c r="T310">
        <v>2.0</v>
      </c>
      <c r="U310">
        <v>1.0</v>
      </c>
      <c r="V310">
        <v>2.0</v>
      </c>
      <c r="W310" s="5">
        <v>435.0</v>
      </c>
      <c r="X310" s="5">
        <v>3.0</v>
      </c>
      <c r="Y310" s="5">
        <v>4.0</v>
      </c>
      <c r="Z310" s="5">
        <v>4.0</v>
      </c>
      <c r="AA310" s="5">
        <v>4.0</v>
      </c>
      <c r="AB310" s="5">
        <v>5.0</v>
      </c>
      <c r="AC310" s="5">
        <v>4.0</v>
      </c>
      <c r="AD310" s="5">
        <v>4.0</v>
      </c>
      <c r="AE310" s="5">
        <v>4.0</v>
      </c>
      <c r="AF310" s="5">
        <v>4.0</v>
      </c>
      <c r="AG310" s="5">
        <v>4.0</v>
      </c>
      <c r="AH310" s="5">
        <v>4.0</v>
      </c>
      <c r="AI310" s="5">
        <v>5.0</v>
      </c>
      <c r="AJ310" s="5">
        <v>1.0</v>
      </c>
      <c r="AK310" s="5">
        <v>1.0</v>
      </c>
      <c r="AL310" s="5">
        <v>2.0</v>
      </c>
      <c r="AM310" s="5"/>
      <c r="AN310" s="5" t="s">
        <v>2933</v>
      </c>
      <c r="AO310" s="5">
        <v>5.0</v>
      </c>
      <c r="AP310" s="5">
        <v>2.0</v>
      </c>
      <c r="AQ310" s="5">
        <v>1.0</v>
      </c>
      <c r="AR310" s="5">
        <v>0.0</v>
      </c>
      <c r="AS310" s="5">
        <v>0.0</v>
      </c>
      <c r="AT310" s="5">
        <v>0.0</v>
      </c>
      <c r="AU310" s="5">
        <v>1.0</v>
      </c>
      <c r="AV310" s="5">
        <v>4.0</v>
      </c>
      <c r="AW310" s="5">
        <v>2.0</v>
      </c>
      <c r="AX310" s="5">
        <v>2.0</v>
      </c>
      <c r="AY310" s="5">
        <v>4.0</v>
      </c>
      <c r="AZ310" s="5">
        <v>2.0</v>
      </c>
      <c r="BA310" s="5">
        <v>2.0</v>
      </c>
      <c r="BB310" s="5"/>
      <c r="BC310" s="5">
        <v>2.0</v>
      </c>
      <c r="BD310" s="5"/>
      <c r="BE310" s="5" t="s">
        <v>132</v>
      </c>
      <c r="BF310" s="5">
        <v>5.0</v>
      </c>
      <c r="BG310" s="5">
        <v>21.0</v>
      </c>
      <c r="BH310" s="5">
        <v>3.0</v>
      </c>
      <c r="BI310" s="5"/>
      <c r="BJ310" s="5">
        <v>4.0</v>
      </c>
      <c r="BK310" s="5"/>
      <c r="BL310" s="5">
        <v>3.0</v>
      </c>
      <c r="BM310" s="5">
        <v>5.0</v>
      </c>
      <c r="BN310" s="5" t="s">
        <v>202</v>
      </c>
      <c r="BO310" s="5" t="s">
        <v>202</v>
      </c>
      <c r="BP310" s="5">
        <v>435.0</v>
      </c>
      <c r="BQ310" s="5">
        <v>4.0</v>
      </c>
      <c r="BR310" s="5">
        <v>3.0</v>
      </c>
      <c r="BS310" s="5">
        <v>3.0</v>
      </c>
      <c r="BT310" s="5">
        <v>2.0</v>
      </c>
      <c r="BU310" s="5">
        <v>3.0</v>
      </c>
      <c r="BV310" s="5">
        <v>2.0</v>
      </c>
      <c r="BW310" s="5">
        <v>3.0</v>
      </c>
      <c r="BX310" s="5">
        <v>4.0</v>
      </c>
      <c r="BY310" s="5">
        <v>3.0</v>
      </c>
      <c r="BZ310" s="5">
        <v>3.0</v>
      </c>
      <c r="CA310" s="5">
        <v>3.0</v>
      </c>
      <c r="CB310" s="5">
        <v>3.0</v>
      </c>
      <c r="CC310" s="5">
        <v>4.0</v>
      </c>
      <c r="CD310" s="5">
        <v>4.0</v>
      </c>
      <c r="CE310" s="5">
        <v>4.0</v>
      </c>
      <c r="CF310" s="5">
        <v>3.0</v>
      </c>
      <c r="CG310" s="5">
        <v>2.0</v>
      </c>
      <c r="CH310" s="5">
        <v>3.0</v>
      </c>
      <c r="CI310" s="5">
        <v>3.0</v>
      </c>
      <c r="CJ310" s="5">
        <v>4.0</v>
      </c>
      <c r="CK310" s="5">
        <v>2.0</v>
      </c>
      <c r="CL310" s="5">
        <v>3.0</v>
      </c>
      <c r="CM310" s="5">
        <v>2.0</v>
      </c>
      <c r="CN310" s="5">
        <v>4.0</v>
      </c>
      <c r="CO310" s="5">
        <v>4.0</v>
      </c>
      <c r="CP310" s="5">
        <v>4.0</v>
      </c>
      <c r="CQ310" s="5">
        <v>4.0</v>
      </c>
      <c r="CR310" s="5">
        <v>2.0</v>
      </c>
      <c r="CS310" s="5">
        <v>1.0</v>
      </c>
      <c r="CT310" s="5">
        <v>2.0</v>
      </c>
      <c r="CU310" s="5">
        <v>3.0</v>
      </c>
      <c r="CV310" s="5">
        <v>2.0</v>
      </c>
      <c r="CW310" s="5">
        <v>4.0</v>
      </c>
      <c r="CX310" s="5">
        <v>4.0</v>
      </c>
      <c r="CY310" s="5">
        <v>2.0</v>
      </c>
      <c r="CZ310" s="5">
        <v>4.0</v>
      </c>
      <c r="DA310" s="5">
        <v>3.0</v>
      </c>
      <c r="DB310" s="5">
        <v>3.0</v>
      </c>
      <c r="DC310" s="5">
        <v>4.0</v>
      </c>
      <c r="DD310" s="5">
        <v>2.0</v>
      </c>
      <c r="DE310" s="5">
        <v>3.0</v>
      </c>
      <c r="DF310" s="5">
        <v>3.0</v>
      </c>
      <c r="DG310" s="5">
        <v>4.0</v>
      </c>
      <c r="DH310" s="5">
        <v>3.0</v>
      </c>
      <c r="DI310" s="5" t="s">
        <v>3799</v>
      </c>
      <c r="DJ310" s="5" t="s">
        <v>3800</v>
      </c>
      <c r="DK310" s="5">
        <f t="shared" si="4"/>
        <v>4.181818182</v>
      </c>
      <c r="DL310" s="5">
        <f t="shared" si="5"/>
        <v>0.25</v>
      </c>
      <c r="DM310" s="5">
        <f t="shared" si="6"/>
        <v>2.5</v>
      </c>
      <c r="DN310" s="5">
        <f t="shared" si="7"/>
        <v>0</v>
      </c>
      <c r="DO310" s="5">
        <f t="shared" ref="DO310:DP310" si="317">IF($K310=1,Q310,IF($K310=2,S310,IF($K310=3,U310)))</f>
        <v>1</v>
      </c>
      <c r="DP310" s="5">
        <f t="shared" si="317"/>
        <v>2</v>
      </c>
      <c r="DQ310" s="5" t="str">
        <f t="shared" si="9"/>
        <v/>
      </c>
      <c r="DR310" s="5" t="str">
        <f t="shared" si="10"/>
        <v/>
      </c>
      <c r="DS310" s="22" t="s">
        <v>4292</v>
      </c>
    </row>
    <row r="311" ht="15.75" customHeight="1">
      <c r="A311" s="23">
        <v>428.0</v>
      </c>
      <c r="B311" s="24">
        <v>43353.0</v>
      </c>
      <c r="C311" s="25" t="s">
        <v>565</v>
      </c>
      <c r="D311" s="23">
        <v>47.0</v>
      </c>
      <c r="E311" s="23">
        <v>4.0</v>
      </c>
      <c r="F311" s="6">
        <f t="shared" si="2"/>
        <v>1</v>
      </c>
      <c r="G311" s="6">
        <f t="shared" si="3"/>
        <v>1</v>
      </c>
      <c r="H311" s="23">
        <v>3.0</v>
      </c>
      <c r="I311" s="3">
        <v>201.0</v>
      </c>
      <c r="J311" s="23">
        <v>430.0</v>
      </c>
      <c r="K311" s="23">
        <v>3.0</v>
      </c>
      <c r="L311" s="25"/>
      <c r="M311" s="23">
        <v>0.0</v>
      </c>
      <c r="N311" s="25"/>
      <c r="O311" s="25" t="s">
        <v>68</v>
      </c>
      <c r="P311">
        <v>428.0</v>
      </c>
      <c r="Q311">
        <v>3.0</v>
      </c>
      <c r="R311">
        <v>1.0</v>
      </c>
      <c r="S311">
        <v>5.0</v>
      </c>
      <c r="T311">
        <v>1.0</v>
      </c>
      <c r="U311">
        <v>5.0</v>
      </c>
      <c r="V311">
        <v>1.0</v>
      </c>
      <c r="W311" s="5">
        <v>428.0</v>
      </c>
      <c r="X311" s="5">
        <v>3.0</v>
      </c>
      <c r="Y311" s="5">
        <v>7.0</v>
      </c>
      <c r="Z311" s="5">
        <v>7.0</v>
      </c>
      <c r="AA311" s="5">
        <v>6.0</v>
      </c>
      <c r="AB311" s="5">
        <v>7.0</v>
      </c>
      <c r="AC311" s="5">
        <v>5.0</v>
      </c>
      <c r="AD311" s="5">
        <v>6.0</v>
      </c>
      <c r="AE311" s="5">
        <v>1.0</v>
      </c>
      <c r="AF311" s="5">
        <v>7.0</v>
      </c>
      <c r="AG311" s="5">
        <v>1.0</v>
      </c>
      <c r="AH311" s="5">
        <v>6.0</v>
      </c>
      <c r="AI311" s="5">
        <v>4.0</v>
      </c>
      <c r="AJ311" s="5">
        <v>2.0</v>
      </c>
      <c r="AK311" s="5">
        <v>4.0</v>
      </c>
      <c r="AL311" s="5">
        <v>1.0</v>
      </c>
      <c r="AM311" s="5" t="s">
        <v>2911</v>
      </c>
      <c r="AN311" s="5"/>
      <c r="AO311" s="5">
        <v>2.0</v>
      </c>
      <c r="AP311" s="5">
        <v>5.0</v>
      </c>
      <c r="AQ311" s="5">
        <v>4.0</v>
      </c>
      <c r="AR311" s="5">
        <v>3.0</v>
      </c>
      <c r="AS311" s="5">
        <v>1.0</v>
      </c>
      <c r="AT311" s="5">
        <v>1.0</v>
      </c>
      <c r="AU311" s="5">
        <v>2.0</v>
      </c>
      <c r="AV311" s="5">
        <v>3.0</v>
      </c>
      <c r="AW311" s="5">
        <v>4.0</v>
      </c>
      <c r="AX311" s="5">
        <v>3.0</v>
      </c>
      <c r="AY311" s="5">
        <v>5.0</v>
      </c>
      <c r="AZ311" s="5">
        <v>6.0</v>
      </c>
      <c r="BA311" s="5">
        <v>2.0</v>
      </c>
      <c r="BB311" s="5"/>
      <c r="BC311" s="5">
        <v>2.0</v>
      </c>
      <c r="BD311" s="5"/>
      <c r="BE311" s="5" t="s">
        <v>132</v>
      </c>
      <c r="BF311" s="5">
        <v>3.0</v>
      </c>
      <c r="BG311" s="5">
        <v>19.0</v>
      </c>
      <c r="BH311" s="5">
        <v>3.0</v>
      </c>
      <c r="BI311" s="5"/>
      <c r="BJ311" s="5">
        <v>1.0</v>
      </c>
      <c r="BK311" s="5"/>
      <c r="BL311" s="5">
        <v>5.0</v>
      </c>
      <c r="BM311" s="5">
        <v>5.0</v>
      </c>
      <c r="BN311" s="5" t="s">
        <v>133</v>
      </c>
      <c r="BO311" s="5" t="s">
        <v>133</v>
      </c>
      <c r="BP311" s="5">
        <v>428.0</v>
      </c>
      <c r="BQ311" s="5">
        <v>4.0</v>
      </c>
      <c r="BR311" s="5">
        <v>3.0</v>
      </c>
      <c r="BS311" s="5">
        <v>2.0</v>
      </c>
      <c r="BT311" s="5">
        <v>4.0</v>
      </c>
      <c r="BU311" s="5">
        <v>2.0</v>
      </c>
      <c r="BV311" s="5">
        <v>4.0</v>
      </c>
      <c r="BW311" s="5">
        <v>4.0</v>
      </c>
      <c r="BX311" s="5">
        <v>2.0</v>
      </c>
      <c r="BY311" s="5">
        <v>1.0</v>
      </c>
      <c r="BZ311" s="5">
        <v>5.0</v>
      </c>
      <c r="CA311" s="5">
        <v>4.0</v>
      </c>
      <c r="CB311" s="5">
        <v>1.0</v>
      </c>
      <c r="CC311" s="5">
        <v>2.0</v>
      </c>
      <c r="CD311" s="5">
        <v>4.0</v>
      </c>
      <c r="CE311" s="5">
        <v>4.0</v>
      </c>
      <c r="CF311" s="5">
        <v>5.0</v>
      </c>
      <c r="CG311" s="5">
        <v>5.0</v>
      </c>
      <c r="CH311" s="5">
        <v>4.0</v>
      </c>
      <c r="CI311" s="5">
        <v>3.0</v>
      </c>
      <c r="CJ311" s="5">
        <v>4.0</v>
      </c>
      <c r="CK311" s="5">
        <v>3.0</v>
      </c>
      <c r="CL311" s="5">
        <v>4.0</v>
      </c>
      <c r="CM311" s="5">
        <v>3.0</v>
      </c>
      <c r="CN311" s="5">
        <v>1.0</v>
      </c>
      <c r="CO311" s="5">
        <v>2.0</v>
      </c>
      <c r="CP311" s="5">
        <v>2.0</v>
      </c>
      <c r="CQ311" s="5">
        <v>1.0</v>
      </c>
      <c r="CR311" s="5">
        <v>2.0</v>
      </c>
      <c r="CS311" s="5">
        <v>4.0</v>
      </c>
      <c r="CT311" s="5">
        <v>5.0</v>
      </c>
      <c r="CU311" s="5">
        <v>4.0</v>
      </c>
      <c r="CV311" s="5">
        <v>5.0</v>
      </c>
      <c r="CW311" s="5">
        <v>1.0</v>
      </c>
      <c r="CX311" s="5">
        <v>4.0</v>
      </c>
      <c r="CY311" s="5">
        <v>3.0</v>
      </c>
      <c r="CZ311" s="5">
        <v>5.0</v>
      </c>
      <c r="DA311" s="5">
        <v>1.0</v>
      </c>
      <c r="DB311" s="5">
        <v>1.0</v>
      </c>
      <c r="DC311" s="5">
        <v>4.0</v>
      </c>
      <c r="DD311" s="5">
        <v>4.0</v>
      </c>
      <c r="DE311" s="5">
        <v>3.0</v>
      </c>
      <c r="DF311" s="5">
        <v>5.0</v>
      </c>
      <c r="DG311" s="5">
        <v>4.0</v>
      </c>
      <c r="DH311" s="5">
        <v>4.0</v>
      </c>
      <c r="DI311" s="5" t="s">
        <v>3770</v>
      </c>
      <c r="DJ311" s="5" t="s">
        <v>3772</v>
      </c>
      <c r="DK311" s="5">
        <f t="shared" si="4"/>
        <v>6.272727273</v>
      </c>
      <c r="DL311" s="5">
        <f t="shared" si="5"/>
        <v>1.75</v>
      </c>
      <c r="DM311" s="5">
        <f t="shared" si="6"/>
        <v>4.5</v>
      </c>
      <c r="DN311" s="5">
        <f t="shared" si="7"/>
        <v>2</v>
      </c>
      <c r="DO311" s="5">
        <f t="shared" ref="DO311:DP311" si="318">IF($K311=1,Q311,IF($K311=2,S311,IF($K311=3,U311)))</f>
        <v>5</v>
      </c>
      <c r="DP311" s="5">
        <f t="shared" si="318"/>
        <v>1</v>
      </c>
      <c r="DQ311" s="5">
        <f t="shared" si="9"/>
        <v>3</v>
      </c>
      <c r="DR311" s="5">
        <f t="shared" si="10"/>
        <v>1.5</v>
      </c>
      <c r="DS311" s="22" t="s">
        <v>4293</v>
      </c>
    </row>
    <row r="312" ht="15.75" customHeight="1">
      <c r="A312" s="23">
        <v>430.0</v>
      </c>
      <c r="B312" s="24">
        <v>43353.0</v>
      </c>
      <c r="C312" s="25" t="s">
        <v>565</v>
      </c>
      <c r="D312" s="23">
        <v>47.0</v>
      </c>
      <c r="E312" s="23">
        <v>4.0</v>
      </c>
      <c r="F312" s="6">
        <f t="shared" si="2"/>
        <v>1</v>
      </c>
      <c r="G312" s="28">
        <f t="shared" si="3"/>
        <v>1</v>
      </c>
      <c r="H312" s="23">
        <v>3.0</v>
      </c>
      <c r="I312" s="3">
        <v>201.0</v>
      </c>
      <c r="J312" s="23">
        <v>428.0</v>
      </c>
      <c r="K312" s="23">
        <v>3.0</v>
      </c>
      <c r="L312" s="25"/>
      <c r="M312" s="23">
        <v>0.0</v>
      </c>
      <c r="N312" s="25"/>
      <c r="O312" s="25" t="s">
        <v>68</v>
      </c>
      <c r="P312">
        <v>430.0</v>
      </c>
      <c r="Q312">
        <v>5.0</v>
      </c>
      <c r="R312">
        <v>2.0</v>
      </c>
      <c r="S312">
        <v>3.0</v>
      </c>
      <c r="T312">
        <v>1.0</v>
      </c>
      <c r="U312">
        <v>2.0</v>
      </c>
      <c r="V312">
        <v>2.0</v>
      </c>
      <c r="W312" s="5">
        <v>430.0</v>
      </c>
      <c r="X312" s="5">
        <v>3.0</v>
      </c>
      <c r="Y312" s="5">
        <v>6.0</v>
      </c>
      <c r="Z312" s="5">
        <v>6.0</v>
      </c>
      <c r="AA312" s="5">
        <v>6.0</v>
      </c>
      <c r="AB312" s="5">
        <v>5.0</v>
      </c>
      <c r="AC312" s="5">
        <v>6.0</v>
      </c>
      <c r="AD312" s="5">
        <v>6.0</v>
      </c>
      <c r="AE312" s="5">
        <v>2.0</v>
      </c>
      <c r="AF312" s="5">
        <v>6.0</v>
      </c>
      <c r="AG312" s="5">
        <v>2.0</v>
      </c>
      <c r="AH312" s="5">
        <v>6.0</v>
      </c>
      <c r="AI312" s="5">
        <v>5.0</v>
      </c>
      <c r="AJ312" s="5">
        <v>2.0</v>
      </c>
      <c r="AK312" s="5">
        <v>4.0</v>
      </c>
      <c r="AL312" s="5">
        <v>2.0</v>
      </c>
      <c r="AM312" s="5"/>
      <c r="AN312" s="5" t="s">
        <v>2919</v>
      </c>
      <c r="AO312" s="5">
        <v>2.0</v>
      </c>
      <c r="AP312" s="5">
        <v>2.0</v>
      </c>
      <c r="AQ312" s="5">
        <v>3.0</v>
      </c>
      <c r="AR312" s="5">
        <v>1.0</v>
      </c>
      <c r="AS312" s="5">
        <v>1.0</v>
      </c>
      <c r="AT312" s="5">
        <v>1.0</v>
      </c>
      <c r="AU312" s="5">
        <v>1.0</v>
      </c>
      <c r="AV312" s="5">
        <v>4.0</v>
      </c>
      <c r="AW312" s="5">
        <v>5.0</v>
      </c>
      <c r="AX312" s="5">
        <v>5.0</v>
      </c>
      <c r="AY312" s="5">
        <v>5.0</v>
      </c>
      <c r="AZ312" s="5">
        <v>5.0</v>
      </c>
      <c r="BA312" s="5">
        <v>2.0</v>
      </c>
      <c r="BB312" s="5"/>
      <c r="BC312" s="5">
        <v>2.0</v>
      </c>
      <c r="BD312" s="5"/>
      <c r="BE312" s="5" t="s">
        <v>132</v>
      </c>
      <c r="BF312" s="5">
        <v>5.0</v>
      </c>
      <c r="BG312" s="5">
        <v>22.0</v>
      </c>
      <c r="BH312" s="5">
        <v>3.0</v>
      </c>
      <c r="BI312" s="5"/>
      <c r="BJ312" s="5">
        <v>4.0</v>
      </c>
      <c r="BK312" s="5"/>
      <c r="BL312" s="5">
        <v>5.0</v>
      </c>
      <c r="BM312" s="5">
        <v>5.0</v>
      </c>
      <c r="BN312" s="5" t="s">
        <v>133</v>
      </c>
      <c r="BO312" s="5"/>
      <c r="BP312" s="5">
        <v>430.0</v>
      </c>
      <c r="BQ312" s="5">
        <v>3.0</v>
      </c>
      <c r="BR312" s="5">
        <v>2.0</v>
      </c>
      <c r="BS312" s="5">
        <v>4.0</v>
      </c>
      <c r="BT312" s="5">
        <v>2.0</v>
      </c>
      <c r="BU312" s="5">
        <v>4.0</v>
      </c>
      <c r="BV312" s="5">
        <v>3.0</v>
      </c>
      <c r="BW312" s="5">
        <v>3.0</v>
      </c>
      <c r="BX312" s="5">
        <v>2.0</v>
      </c>
      <c r="BY312" s="5">
        <v>3.0</v>
      </c>
      <c r="BZ312" s="5">
        <v>4.0</v>
      </c>
      <c r="CA312" s="5">
        <v>2.0</v>
      </c>
      <c r="CB312" s="5">
        <v>2.0</v>
      </c>
      <c r="CC312" s="5">
        <v>4.0</v>
      </c>
      <c r="CD312" s="5">
        <v>2.0</v>
      </c>
      <c r="CE312" s="5">
        <v>3.0</v>
      </c>
      <c r="CF312" s="5">
        <v>3.0</v>
      </c>
      <c r="CG312" s="5">
        <v>4.0</v>
      </c>
      <c r="CH312" s="5">
        <v>4.0</v>
      </c>
      <c r="CI312" s="5">
        <v>3.0</v>
      </c>
      <c r="CJ312" s="5">
        <v>4.0</v>
      </c>
      <c r="CK312" s="5">
        <v>3.0</v>
      </c>
      <c r="CL312" s="5">
        <v>4.0</v>
      </c>
      <c r="CM312" s="5">
        <v>5.0</v>
      </c>
      <c r="CN312" s="5">
        <v>3.0</v>
      </c>
      <c r="CO312" s="5">
        <v>3.0</v>
      </c>
      <c r="CP312" s="5">
        <v>2.0</v>
      </c>
      <c r="CQ312" s="5">
        <v>2.0</v>
      </c>
      <c r="CR312" s="5">
        <v>3.0</v>
      </c>
      <c r="CS312" s="5">
        <v>3.0</v>
      </c>
      <c r="CT312" s="5">
        <v>3.0</v>
      </c>
      <c r="CU312" s="5">
        <v>3.0</v>
      </c>
      <c r="CV312" s="5">
        <v>4.0</v>
      </c>
      <c r="CW312" s="5">
        <v>4.0</v>
      </c>
      <c r="CX312" s="5">
        <v>4.0</v>
      </c>
      <c r="CY312" s="5">
        <v>2.0</v>
      </c>
      <c r="CZ312" s="5">
        <v>3.0</v>
      </c>
      <c r="DA312" s="5">
        <v>2.0</v>
      </c>
      <c r="DB312" s="5">
        <v>2.0</v>
      </c>
      <c r="DC312" s="5">
        <v>4.0</v>
      </c>
      <c r="DD312" s="5">
        <v>4.0</v>
      </c>
      <c r="DE312" s="5">
        <v>4.0</v>
      </c>
      <c r="DF312" s="5">
        <v>4.0</v>
      </c>
      <c r="DG312" s="5">
        <v>3.0</v>
      </c>
      <c r="DH312" s="5">
        <v>1.0</v>
      </c>
      <c r="DI312" s="5" t="s">
        <v>3781</v>
      </c>
      <c r="DJ312" s="5" t="s">
        <v>3782</v>
      </c>
      <c r="DK312" s="5">
        <f t="shared" si="4"/>
        <v>5.818181818</v>
      </c>
      <c r="DL312" s="5">
        <f t="shared" si="5"/>
        <v>1</v>
      </c>
      <c r="DM312" s="5">
        <f t="shared" si="6"/>
        <v>5</v>
      </c>
      <c r="DN312" s="5">
        <f t="shared" si="7"/>
        <v>2</v>
      </c>
      <c r="DO312" s="5">
        <f t="shared" ref="DO312:DP312" si="319">IF($K312=1,Q312,IF($K312=2,S312,IF($K312=3,U312)))</f>
        <v>2</v>
      </c>
      <c r="DP312" s="5">
        <f t="shared" si="319"/>
        <v>2</v>
      </c>
      <c r="DQ312" s="5" t="str">
        <f t="shared" si="9"/>
        <v/>
      </c>
      <c r="DR312" s="5" t="str">
        <f t="shared" si="10"/>
        <v/>
      </c>
      <c r="DS312" s="22" t="s">
        <v>4293</v>
      </c>
    </row>
    <row r="313" ht="15.75" customHeight="1">
      <c r="A313" s="23">
        <v>429.0</v>
      </c>
      <c r="B313" s="24">
        <v>43353.0</v>
      </c>
      <c r="C313" s="25" t="s">
        <v>565</v>
      </c>
      <c r="D313" s="23">
        <v>47.0</v>
      </c>
      <c r="E313" s="23">
        <v>4.0</v>
      </c>
      <c r="F313" s="6">
        <f t="shared" si="2"/>
        <v>1</v>
      </c>
      <c r="G313" s="6">
        <f t="shared" si="3"/>
        <v>1</v>
      </c>
      <c r="H313" s="23">
        <v>4.0</v>
      </c>
      <c r="I313" s="3">
        <v>202.0</v>
      </c>
      <c r="J313" s="23">
        <v>433.0</v>
      </c>
      <c r="K313" s="23">
        <v>3.0</v>
      </c>
      <c r="L313" s="25"/>
      <c r="M313" s="23">
        <v>0.0</v>
      </c>
      <c r="N313" s="25"/>
      <c r="O313" s="25" t="s">
        <v>68</v>
      </c>
      <c r="P313">
        <v>429.0</v>
      </c>
      <c r="Q313">
        <v>4.0</v>
      </c>
      <c r="R313">
        <v>1.0</v>
      </c>
      <c r="S313">
        <v>3.0</v>
      </c>
      <c r="T313">
        <v>2.0</v>
      </c>
      <c r="U313">
        <v>2.0</v>
      </c>
      <c r="V313">
        <v>2.0</v>
      </c>
      <c r="W313" s="5">
        <v>429.0</v>
      </c>
      <c r="X313" s="5">
        <v>3.0</v>
      </c>
      <c r="Y313" s="5">
        <v>4.0</v>
      </c>
      <c r="Z313" s="5">
        <v>7.0</v>
      </c>
      <c r="AA313" s="5">
        <v>4.0</v>
      </c>
      <c r="AB313" s="5">
        <v>5.0</v>
      </c>
      <c r="AC313" s="5">
        <v>4.0</v>
      </c>
      <c r="AD313" s="5">
        <v>4.0</v>
      </c>
      <c r="AE313" s="5">
        <v>2.0</v>
      </c>
      <c r="AF313" s="5">
        <v>5.0</v>
      </c>
      <c r="AG313" s="5">
        <v>3.0</v>
      </c>
      <c r="AH313" s="5">
        <v>6.0</v>
      </c>
      <c r="AI313" s="5">
        <v>5.0</v>
      </c>
      <c r="AJ313" s="5">
        <v>2.0</v>
      </c>
      <c r="AK313" s="5">
        <v>2.0</v>
      </c>
      <c r="AL313" s="5">
        <v>1.0</v>
      </c>
      <c r="AM313" s="5" t="s">
        <v>2915</v>
      </c>
      <c r="AN313" s="5"/>
      <c r="AO313" s="5">
        <v>3.0</v>
      </c>
      <c r="AP313" s="5">
        <v>4.0</v>
      </c>
      <c r="AQ313" s="5">
        <v>3.0</v>
      </c>
      <c r="AR313" s="5">
        <v>2.0</v>
      </c>
      <c r="AS313" s="5">
        <v>3.0</v>
      </c>
      <c r="AT313" s="5">
        <v>2.0</v>
      </c>
      <c r="AU313" s="5">
        <v>1.0</v>
      </c>
      <c r="AV313" s="5">
        <v>4.0</v>
      </c>
      <c r="AW313" s="5">
        <v>4.0</v>
      </c>
      <c r="AX313" s="5">
        <v>3.0</v>
      </c>
      <c r="AY313" s="5">
        <v>5.0</v>
      </c>
      <c r="AZ313" s="5">
        <v>4.0</v>
      </c>
      <c r="BA313" s="5">
        <v>2.0</v>
      </c>
      <c r="BB313" s="5"/>
      <c r="BC313" s="5">
        <v>2.0</v>
      </c>
      <c r="BD313" s="5"/>
      <c r="BE313" s="5" t="s">
        <v>132</v>
      </c>
      <c r="BF313" s="5">
        <v>3.0</v>
      </c>
      <c r="BG313" s="5">
        <v>20.0</v>
      </c>
      <c r="BH313" s="5">
        <v>3.0</v>
      </c>
      <c r="BI313" s="5"/>
      <c r="BJ313" s="5">
        <v>4.0</v>
      </c>
      <c r="BK313" s="5"/>
      <c r="BL313" s="5">
        <v>3.0</v>
      </c>
      <c r="BM313" s="5">
        <v>4.0</v>
      </c>
      <c r="BN313" s="5" t="s">
        <v>133</v>
      </c>
      <c r="BO313" s="5"/>
      <c r="BP313" s="5">
        <v>429.0</v>
      </c>
      <c r="BQ313" s="5">
        <v>3.0</v>
      </c>
      <c r="BR313" s="5">
        <v>4.0</v>
      </c>
      <c r="BS313" s="5">
        <v>4.0</v>
      </c>
      <c r="BT313" s="5">
        <v>2.0</v>
      </c>
      <c r="BU313" s="5">
        <v>2.0</v>
      </c>
      <c r="BV313" s="5">
        <v>3.0</v>
      </c>
      <c r="BW313" s="5">
        <v>4.0</v>
      </c>
      <c r="BX313" s="5">
        <v>4.0</v>
      </c>
      <c r="BY313" s="5">
        <v>4.0</v>
      </c>
      <c r="BZ313" s="5">
        <v>4.0</v>
      </c>
      <c r="CA313" s="5">
        <v>2.0</v>
      </c>
      <c r="CB313" s="5">
        <v>1.0</v>
      </c>
      <c r="CC313" s="5">
        <v>4.0</v>
      </c>
      <c r="CD313" s="5">
        <v>3.0</v>
      </c>
      <c r="CE313" s="5">
        <v>3.0</v>
      </c>
      <c r="CF313" s="5">
        <v>4.0</v>
      </c>
      <c r="CG313" s="5">
        <v>4.0</v>
      </c>
      <c r="CH313" s="5">
        <v>2.0</v>
      </c>
      <c r="CI313" s="5">
        <v>4.0</v>
      </c>
      <c r="CJ313" s="5">
        <v>4.0</v>
      </c>
      <c r="CK313" s="5">
        <v>3.0</v>
      </c>
      <c r="CL313" s="5">
        <v>4.0</v>
      </c>
      <c r="CM313" s="5">
        <v>4.0</v>
      </c>
      <c r="CN313" s="5">
        <v>4.0</v>
      </c>
      <c r="CO313" s="5">
        <v>4.0</v>
      </c>
      <c r="CP313" s="5">
        <v>2.0</v>
      </c>
      <c r="CQ313" s="5">
        <v>3.0</v>
      </c>
      <c r="CR313" s="5">
        <v>3.0</v>
      </c>
      <c r="CS313" s="5">
        <v>4.0</v>
      </c>
      <c r="CT313" s="5">
        <v>5.0</v>
      </c>
      <c r="CU313" s="5">
        <v>4.0</v>
      </c>
      <c r="CV313" s="5">
        <v>4.0</v>
      </c>
      <c r="CW313" s="5">
        <v>4.0</v>
      </c>
      <c r="CX313" s="5">
        <v>4.0</v>
      </c>
      <c r="CY313" s="5">
        <v>2.0</v>
      </c>
      <c r="CZ313" s="5">
        <v>2.0</v>
      </c>
      <c r="DA313" s="5">
        <v>2.0</v>
      </c>
      <c r="DB313" s="5">
        <v>2.0</v>
      </c>
      <c r="DC313" s="5">
        <v>5.0</v>
      </c>
      <c r="DD313" s="5">
        <v>4.0</v>
      </c>
      <c r="DE313" s="5">
        <v>1.0</v>
      </c>
      <c r="DF313" s="5">
        <v>3.0</v>
      </c>
      <c r="DG313" s="5">
        <v>4.0</v>
      </c>
      <c r="DH313" s="5">
        <v>4.0</v>
      </c>
      <c r="DI313" s="5" t="s">
        <v>3778</v>
      </c>
      <c r="DJ313" s="5" t="s">
        <v>3779</v>
      </c>
      <c r="DK313" s="5">
        <f t="shared" si="4"/>
        <v>5</v>
      </c>
      <c r="DL313" s="5">
        <f t="shared" si="5"/>
        <v>2</v>
      </c>
      <c r="DM313" s="5">
        <f t="shared" si="6"/>
        <v>4</v>
      </c>
      <c r="DN313" s="5">
        <f t="shared" si="7"/>
        <v>0</v>
      </c>
      <c r="DO313" s="5">
        <f t="shared" ref="DO313:DP313" si="320">IF($K313=1,Q313,IF($K313=2,S313,IF($K313=3,U313)))</f>
        <v>2</v>
      </c>
      <c r="DP313" s="5">
        <f t="shared" si="320"/>
        <v>2</v>
      </c>
      <c r="DQ313" s="5">
        <f t="shared" si="9"/>
        <v>3</v>
      </c>
      <c r="DR313" s="5">
        <f t="shared" si="10"/>
        <v>1.5</v>
      </c>
      <c r="DS313" s="22" t="s">
        <v>4294</v>
      </c>
    </row>
    <row r="314" ht="15.75" customHeight="1">
      <c r="A314" s="23">
        <v>433.0</v>
      </c>
      <c r="B314" s="24">
        <v>43353.0</v>
      </c>
      <c r="C314" s="25" t="s">
        <v>565</v>
      </c>
      <c r="D314" s="23">
        <v>47.0</v>
      </c>
      <c r="E314" s="23">
        <v>4.0</v>
      </c>
      <c r="F314" s="6">
        <f t="shared" si="2"/>
        <v>1</v>
      </c>
      <c r="G314" s="6">
        <f t="shared" si="3"/>
        <v>1</v>
      </c>
      <c r="H314" s="23">
        <v>4.0</v>
      </c>
      <c r="I314" s="3">
        <v>202.0</v>
      </c>
      <c r="J314" s="23">
        <v>429.0</v>
      </c>
      <c r="K314" s="23">
        <v>3.0</v>
      </c>
      <c r="L314" s="25"/>
      <c r="M314" s="23">
        <v>0.0</v>
      </c>
      <c r="N314" s="25"/>
      <c r="O314" s="25" t="s">
        <v>68</v>
      </c>
      <c r="P314">
        <v>433.0</v>
      </c>
      <c r="Q314">
        <v>3.0</v>
      </c>
      <c r="R314">
        <v>1.0</v>
      </c>
      <c r="S314">
        <v>4.0</v>
      </c>
      <c r="T314">
        <v>1.0</v>
      </c>
      <c r="U314">
        <v>5.0</v>
      </c>
      <c r="V314">
        <v>1.0</v>
      </c>
      <c r="W314" s="5">
        <v>433.0</v>
      </c>
      <c r="X314" s="5">
        <v>3.0</v>
      </c>
      <c r="Y314" s="5">
        <v>5.0</v>
      </c>
      <c r="Z314" s="5">
        <v>5.0</v>
      </c>
      <c r="AA314" s="5">
        <v>3.0</v>
      </c>
      <c r="AB314" s="5">
        <v>4.0</v>
      </c>
      <c r="AC314" s="5">
        <v>4.0</v>
      </c>
      <c r="AD314" s="5">
        <v>4.0</v>
      </c>
      <c r="AE314" s="5">
        <v>2.0</v>
      </c>
      <c r="AF314" s="5">
        <v>5.0</v>
      </c>
      <c r="AG314" s="5">
        <v>2.0</v>
      </c>
      <c r="AH314" s="5">
        <v>5.0</v>
      </c>
      <c r="AI314" s="5">
        <v>4.0</v>
      </c>
      <c r="AJ314" s="5">
        <v>2.0</v>
      </c>
      <c r="AK314" s="5">
        <v>2.0</v>
      </c>
      <c r="AL314" s="5">
        <v>2.0</v>
      </c>
      <c r="AM314" s="5"/>
      <c r="AN314" s="5" t="s">
        <v>2927</v>
      </c>
      <c r="AO314" s="5">
        <v>2.0</v>
      </c>
      <c r="AP314" s="5">
        <v>4.0</v>
      </c>
      <c r="AQ314" s="5">
        <v>5.0</v>
      </c>
      <c r="AR314" s="5">
        <v>0.0</v>
      </c>
      <c r="AS314" s="5">
        <v>0.0</v>
      </c>
      <c r="AT314" s="5">
        <v>0.0</v>
      </c>
      <c r="AU314" s="5">
        <v>1.0</v>
      </c>
      <c r="AV314" s="5">
        <v>4.0</v>
      </c>
      <c r="AW314" s="5">
        <v>5.0</v>
      </c>
      <c r="AX314" s="5">
        <v>4.0</v>
      </c>
      <c r="AY314" s="5">
        <v>4.0</v>
      </c>
      <c r="AZ314" s="5">
        <v>4.0</v>
      </c>
      <c r="BA314" s="5">
        <v>2.0</v>
      </c>
      <c r="BB314" s="5"/>
      <c r="BC314" s="5">
        <v>2.0</v>
      </c>
      <c r="BD314" s="5"/>
      <c r="BE314" s="5" t="s">
        <v>132</v>
      </c>
      <c r="BF314" s="5">
        <v>6.0</v>
      </c>
      <c r="BG314" s="5">
        <v>22.0</v>
      </c>
      <c r="BH314" s="5">
        <v>4.0</v>
      </c>
      <c r="BI314" s="5"/>
      <c r="BJ314" s="5">
        <v>1.0</v>
      </c>
      <c r="BK314" s="5"/>
      <c r="BL314" s="5">
        <v>5.0</v>
      </c>
      <c r="BM314" s="5">
        <v>5.0</v>
      </c>
      <c r="BN314" s="5" t="s">
        <v>202</v>
      </c>
      <c r="BO314" s="5" t="s">
        <v>202</v>
      </c>
      <c r="BP314" s="5">
        <v>433.0</v>
      </c>
      <c r="BQ314" s="5">
        <v>2.0</v>
      </c>
      <c r="BR314" s="5">
        <v>3.0</v>
      </c>
      <c r="BS314" s="5">
        <v>4.0</v>
      </c>
      <c r="BT314" s="5">
        <v>1.0</v>
      </c>
      <c r="BU314" s="5">
        <v>4.0</v>
      </c>
      <c r="BV314" s="5">
        <v>4.0</v>
      </c>
      <c r="BW314" s="5">
        <v>4.0</v>
      </c>
      <c r="BX314" s="5">
        <v>2.0</v>
      </c>
      <c r="BY314" s="5">
        <v>3.0</v>
      </c>
      <c r="BZ314" s="5">
        <v>4.0</v>
      </c>
      <c r="CA314" s="5">
        <v>4.0</v>
      </c>
      <c r="CB314" s="5">
        <v>2.0</v>
      </c>
      <c r="CC314" s="5">
        <v>5.0</v>
      </c>
      <c r="CD314" s="5">
        <v>3.0</v>
      </c>
      <c r="CE314" s="5">
        <v>2.0</v>
      </c>
      <c r="CF314" s="5">
        <v>5.0</v>
      </c>
      <c r="CG314" s="5">
        <v>2.0</v>
      </c>
      <c r="CH314" s="5">
        <v>1.0</v>
      </c>
      <c r="CI314" s="5">
        <v>4.0</v>
      </c>
      <c r="CJ314" s="5">
        <v>2.0</v>
      </c>
      <c r="CK314" s="5">
        <v>3.0</v>
      </c>
      <c r="CL314" s="5">
        <v>2.0</v>
      </c>
      <c r="CM314" s="5">
        <v>2.0</v>
      </c>
      <c r="CN314" s="5">
        <v>4.0</v>
      </c>
      <c r="CO314" s="5">
        <v>3.0</v>
      </c>
      <c r="CP314" s="5">
        <v>3.0</v>
      </c>
      <c r="CQ314" s="5">
        <v>2.0</v>
      </c>
      <c r="CR314" s="5">
        <v>4.0</v>
      </c>
      <c r="CS314" s="5">
        <v>3.0</v>
      </c>
      <c r="CT314" s="5">
        <v>2.0</v>
      </c>
      <c r="CU314" s="5">
        <v>4.0</v>
      </c>
      <c r="CV314" s="5">
        <v>4.0</v>
      </c>
      <c r="CW314" s="5">
        <v>4.0</v>
      </c>
      <c r="CX314" s="5">
        <v>4.0</v>
      </c>
      <c r="CY314" s="5">
        <v>2.0</v>
      </c>
      <c r="CZ314" s="5">
        <v>3.0</v>
      </c>
      <c r="DA314" s="5">
        <v>2.0</v>
      </c>
      <c r="DB314" s="5">
        <v>5.0</v>
      </c>
      <c r="DC314" s="5">
        <v>2.0</v>
      </c>
      <c r="DD314" s="5">
        <v>4.0</v>
      </c>
      <c r="DE314" s="5">
        <v>4.0</v>
      </c>
      <c r="DF314" s="5">
        <v>5.0</v>
      </c>
      <c r="DG314" s="5">
        <v>3.0</v>
      </c>
      <c r="DH314" s="5">
        <v>3.0</v>
      </c>
      <c r="DI314" s="5" t="s">
        <v>3792</v>
      </c>
      <c r="DJ314" s="5" t="s">
        <v>3793</v>
      </c>
      <c r="DK314" s="5">
        <f t="shared" si="4"/>
        <v>4.636363636</v>
      </c>
      <c r="DL314" s="5">
        <f t="shared" si="5"/>
        <v>0.25</v>
      </c>
      <c r="DM314" s="5">
        <f t="shared" si="6"/>
        <v>4.25</v>
      </c>
      <c r="DN314" s="5">
        <f t="shared" si="7"/>
        <v>0</v>
      </c>
      <c r="DO314" s="5">
        <f t="shared" ref="DO314:DP314" si="321">IF($K314=1,Q314,IF($K314=2,S314,IF($K314=3,U314)))</f>
        <v>5</v>
      </c>
      <c r="DP314" s="5">
        <f t="shared" si="321"/>
        <v>1</v>
      </c>
      <c r="DQ314" s="5" t="str">
        <f t="shared" si="9"/>
        <v/>
      </c>
      <c r="DR314" s="5" t="str">
        <f t="shared" si="10"/>
        <v/>
      </c>
      <c r="DS314" s="22" t="s">
        <v>4294</v>
      </c>
    </row>
    <row r="315" ht="15.75" customHeight="1">
      <c r="A315" s="23">
        <v>425.0</v>
      </c>
      <c r="B315" s="24">
        <v>43353.0</v>
      </c>
      <c r="C315" s="25" t="s">
        <v>565</v>
      </c>
      <c r="D315" s="23">
        <v>47.0</v>
      </c>
      <c r="E315" s="23">
        <v>4.0</v>
      </c>
      <c r="F315" s="6">
        <f t="shared" si="2"/>
        <v>1</v>
      </c>
      <c r="G315" s="6">
        <f t="shared" si="3"/>
        <v>1</v>
      </c>
      <c r="H315" s="23">
        <v>5.0</v>
      </c>
      <c r="I315" s="3">
        <v>203.0</v>
      </c>
      <c r="J315" s="23">
        <v>426.0</v>
      </c>
      <c r="K315" s="23">
        <v>1.0</v>
      </c>
      <c r="L315" s="25"/>
      <c r="M315" s="23">
        <v>0.0</v>
      </c>
      <c r="N315" s="25"/>
      <c r="O315" s="25" t="s">
        <v>68</v>
      </c>
      <c r="P315">
        <v>425.0</v>
      </c>
      <c r="Q315">
        <v>5.0</v>
      </c>
      <c r="R315">
        <v>2.0</v>
      </c>
      <c r="S315">
        <v>3.0</v>
      </c>
      <c r="T315">
        <v>2.0</v>
      </c>
      <c r="U315">
        <v>1.0</v>
      </c>
      <c r="V315">
        <v>2.0</v>
      </c>
      <c r="W315" s="5">
        <v>425.0</v>
      </c>
      <c r="X315" s="5">
        <v>1.0</v>
      </c>
      <c r="Y315" s="5">
        <v>2.0</v>
      </c>
      <c r="Z315" s="5">
        <v>3.0</v>
      </c>
      <c r="AA315" s="5">
        <v>2.0</v>
      </c>
      <c r="AB315" s="5">
        <v>3.0</v>
      </c>
      <c r="AC315" s="5">
        <v>4.0</v>
      </c>
      <c r="AD315" s="5">
        <v>5.0</v>
      </c>
      <c r="AE315" s="5">
        <v>2.0</v>
      </c>
      <c r="AF315" s="5">
        <v>3.0</v>
      </c>
      <c r="AG315" s="5">
        <v>5.0</v>
      </c>
      <c r="AH315" s="5">
        <v>4.0</v>
      </c>
      <c r="AI315" s="5">
        <v>5.0</v>
      </c>
      <c r="AJ315" s="5">
        <v>2.0</v>
      </c>
      <c r="AK315" s="5">
        <v>1.0</v>
      </c>
      <c r="AL315" s="5">
        <v>2.0</v>
      </c>
      <c r="AM315" s="5"/>
      <c r="AN315" s="5" t="s">
        <v>2899</v>
      </c>
      <c r="AO315" s="5">
        <v>5.0</v>
      </c>
      <c r="AP315" s="5">
        <v>4.0</v>
      </c>
      <c r="AQ315" s="5">
        <v>1.0</v>
      </c>
      <c r="AR315" s="5">
        <v>1.0</v>
      </c>
      <c r="AS315" s="5">
        <v>3.0</v>
      </c>
      <c r="AT315" s="5">
        <v>1.0</v>
      </c>
      <c r="AU315" s="5">
        <v>3.0</v>
      </c>
      <c r="AV315" s="5">
        <v>4.0</v>
      </c>
      <c r="AW315" s="5">
        <v>3.0</v>
      </c>
      <c r="AX315" s="5">
        <v>4.0</v>
      </c>
      <c r="AY315" s="5">
        <v>2.0</v>
      </c>
      <c r="AZ315" s="5">
        <v>3.0</v>
      </c>
      <c r="BA315" s="5">
        <v>2.0</v>
      </c>
      <c r="BB315" s="5"/>
      <c r="BC315" s="5">
        <v>1.0</v>
      </c>
      <c r="BD315" s="5"/>
      <c r="BE315" s="5" t="s">
        <v>132</v>
      </c>
      <c r="BF315" s="5">
        <v>4.0</v>
      </c>
      <c r="BG315" s="5">
        <v>23.0</v>
      </c>
      <c r="BH315" s="5">
        <v>3.0</v>
      </c>
      <c r="BI315" s="5"/>
      <c r="BJ315" s="5">
        <v>4.0</v>
      </c>
      <c r="BK315" s="5"/>
      <c r="BL315" s="5">
        <v>3.0</v>
      </c>
      <c r="BM315" s="5">
        <v>5.0</v>
      </c>
      <c r="BN315" s="5" t="s">
        <v>150</v>
      </c>
      <c r="BO315" s="5" t="s">
        <v>2901</v>
      </c>
      <c r="BP315" s="5">
        <v>425.0</v>
      </c>
      <c r="BQ315" s="5">
        <v>1.0</v>
      </c>
      <c r="BR315" s="5">
        <v>5.0</v>
      </c>
      <c r="BS315" s="5">
        <v>4.0</v>
      </c>
      <c r="BT315" s="5">
        <v>1.0</v>
      </c>
      <c r="BU315" s="5">
        <v>3.0</v>
      </c>
      <c r="BV315" s="5">
        <v>4.0</v>
      </c>
      <c r="BW315" s="5">
        <v>4.0</v>
      </c>
      <c r="BX315" s="5">
        <v>2.0</v>
      </c>
      <c r="BY315" s="5">
        <v>4.0</v>
      </c>
      <c r="BZ315" s="5">
        <v>4.0</v>
      </c>
      <c r="CA315" s="5">
        <v>2.0</v>
      </c>
      <c r="CB315" s="5">
        <v>3.0</v>
      </c>
      <c r="CC315" s="5">
        <v>5.0</v>
      </c>
      <c r="CD315" s="5">
        <v>3.0</v>
      </c>
      <c r="CE315" s="5">
        <v>2.0</v>
      </c>
      <c r="CF315" s="5">
        <v>2.0</v>
      </c>
      <c r="CG315" s="5">
        <v>3.0</v>
      </c>
      <c r="CH315" s="5">
        <v>2.0</v>
      </c>
      <c r="CI315" s="5">
        <v>2.0</v>
      </c>
      <c r="CJ315" s="5">
        <v>2.0</v>
      </c>
      <c r="CK315" s="5">
        <v>4.0</v>
      </c>
      <c r="CL315" s="5">
        <v>5.0</v>
      </c>
      <c r="CM315" s="5">
        <v>2.0</v>
      </c>
      <c r="CN315" s="5">
        <v>4.0</v>
      </c>
      <c r="CO315" s="5">
        <v>5.0</v>
      </c>
      <c r="CP315" s="5">
        <v>4.0</v>
      </c>
      <c r="CQ315" s="5">
        <v>3.0</v>
      </c>
      <c r="CR315" s="5">
        <v>4.0</v>
      </c>
      <c r="CS315" s="5">
        <v>4.0</v>
      </c>
      <c r="CT315" s="5">
        <v>2.0</v>
      </c>
      <c r="CU315" s="5">
        <v>3.0</v>
      </c>
      <c r="CV315" s="5">
        <v>4.0</v>
      </c>
      <c r="CW315" s="5">
        <v>5.0</v>
      </c>
      <c r="CX315" s="5">
        <v>4.0</v>
      </c>
      <c r="CY315" s="5">
        <v>3.0</v>
      </c>
      <c r="CZ315" s="5">
        <v>2.0</v>
      </c>
      <c r="DA315" s="5">
        <v>4.0</v>
      </c>
      <c r="DB315" s="5">
        <v>4.0</v>
      </c>
      <c r="DC315" s="5">
        <v>2.0</v>
      </c>
      <c r="DD315" s="5">
        <v>3.0</v>
      </c>
      <c r="DE315" s="5">
        <v>4.0</v>
      </c>
      <c r="DF315" s="5">
        <v>1.0</v>
      </c>
      <c r="DG315" s="5">
        <v>4.0</v>
      </c>
      <c r="DH315" s="5">
        <v>1.0</v>
      </c>
      <c r="DI315" s="5" t="s">
        <v>3758</v>
      </c>
      <c r="DJ315" s="5" t="s">
        <v>3759</v>
      </c>
      <c r="DK315" s="5">
        <f t="shared" si="4"/>
        <v>3.636363636</v>
      </c>
      <c r="DL315" s="5">
        <f t="shared" si="5"/>
        <v>2</v>
      </c>
      <c r="DM315" s="5">
        <f t="shared" si="6"/>
        <v>3</v>
      </c>
      <c r="DN315" s="5">
        <f t="shared" si="7"/>
        <v>-1</v>
      </c>
      <c r="DO315" s="5">
        <f t="shared" ref="DO315:DP315" si="322">IF($K315=1,Q315,IF($K315=2,S315,IF($K315=3,U315)))</f>
        <v>5</v>
      </c>
      <c r="DP315" s="5">
        <f t="shared" si="322"/>
        <v>2</v>
      </c>
      <c r="DQ315" s="5">
        <f t="shared" si="9"/>
        <v>4</v>
      </c>
      <c r="DR315" s="5">
        <f t="shared" si="10"/>
        <v>2</v>
      </c>
      <c r="DS315" s="22" t="s">
        <v>4295</v>
      </c>
    </row>
    <row r="316" ht="15.75" customHeight="1">
      <c r="A316" s="23">
        <v>426.0</v>
      </c>
      <c r="B316" s="24">
        <v>43353.0</v>
      </c>
      <c r="C316" s="25" t="s">
        <v>565</v>
      </c>
      <c r="D316" s="23">
        <v>47.0</v>
      </c>
      <c r="E316" s="23">
        <v>4.0</v>
      </c>
      <c r="F316" s="6">
        <f t="shared" si="2"/>
        <v>1</v>
      </c>
      <c r="G316" s="6">
        <f t="shared" si="3"/>
        <v>1</v>
      </c>
      <c r="H316" s="23">
        <v>5.0</v>
      </c>
      <c r="I316" s="3">
        <v>203.0</v>
      </c>
      <c r="J316" s="23">
        <v>425.0</v>
      </c>
      <c r="K316" s="23">
        <v>1.0</v>
      </c>
      <c r="L316" s="25"/>
      <c r="M316" s="23">
        <v>0.0</v>
      </c>
      <c r="N316" s="25"/>
      <c r="O316" s="25" t="s">
        <v>68</v>
      </c>
      <c r="P316">
        <v>426.0</v>
      </c>
      <c r="Q316">
        <v>1.0</v>
      </c>
      <c r="R316">
        <v>2.0</v>
      </c>
      <c r="S316">
        <v>6.0</v>
      </c>
      <c r="T316">
        <v>1.0</v>
      </c>
      <c r="U316">
        <v>3.0</v>
      </c>
      <c r="V316">
        <v>1.0</v>
      </c>
      <c r="W316" s="5">
        <v>426.0</v>
      </c>
      <c r="X316" s="5">
        <v>1.0</v>
      </c>
      <c r="Y316" s="5">
        <v>4.0</v>
      </c>
      <c r="Z316" s="5">
        <v>5.0</v>
      </c>
      <c r="AA316" s="5">
        <v>2.0</v>
      </c>
      <c r="AB316" s="5">
        <v>4.0</v>
      </c>
      <c r="AC316" s="5">
        <v>6.0</v>
      </c>
      <c r="AD316" s="5">
        <v>4.0</v>
      </c>
      <c r="AE316" s="5">
        <v>4.0</v>
      </c>
      <c r="AF316" s="5">
        <v>4.0</v>
      </c>
      <c r="AG316" s="5">
        <v>4.0</v>
      </c>
      <c r="AH316" s="5">
        <v>4.0</v>
      </c>
      <c r="AI316" s="5">
        <v>2.0</v>
      </c>
      <c r="AJ316" s="5">
        <v>1.0</v>
      </c>
      <c r="AK316" s="5">
        <v>1.0</v>
      </c>
      <c r="AL316" s="5">
        <v>2.0</v>
      </c>
      <c r="AM316" s="5"/>
      <c r="AN316" s="5" t="s">
        <v>2903</v>
      </c>
      <c r="AO316" s="5">
        <v>1.0</v>
      </c>
      <c r="AP316" s="5">
        <v>6.0</v>
      </c>
      <c r="AQ316" s="5">
        <v>2.0</v>
      </c>
      <c r="AR316" s="5">
        <v>0.0</v>
      </c>
      <c r="AS316" s="5">
        <v>0.0</v>
      </c>
      <c r="AT316" s="5">
        <v>0.0</v>
      </c>
      <c r="AU316" s="5">
        <v>1.0</v>
      </c>
      <c r="AV316" s="5">
        <v>6.0</v>
      </c>
      <c r="AW316" s="5">
        <v>3.0</v>
      </c>
      <c r="AX316" s="5">
        <v>6.0</v>
      </c>
      <c r="AY316" s="5">
        <v>5.0</v>
      </c>
      <c r="AZ316" s="5">
        <v>2.0</v>
      </c>
      <c r="BA316" s="5">
        <v>2.0</v>
      </c>
      <c r="BB316" s="5"/>
      <c r="BC316" s="5">
        <v>2.0</v>
      </c>
      <c r="BD316" s="5"/>
      <c r="BE316" s="5" t="s">
        <v>132</v>
      </c>
      <c r="BF316" s="5">
        <v>2.0</v>
      </c>
      <c r="BG316" s="5">
        <v>19.0</v>
      </c>
      <c r="BH316" s="5">
        <v>3.0</v>
      </c>
      <c r="BI316" s="5"/>
      <c r="BJ316" s="5">
        <v>2.0</v>
      </c>
      <c r="BK316" s="5"/>
      <c r="BL316" s="5">
        <v>5.0</v>
      </c>
      <c r="BM316" s="5">
        <v>5.0</v>
      </c>
      <c r="BN316" s="5" t="s">
        <v>202</v>
      </c>
      <c r="BO316" s="5"/>
      <c r="BP316" s="5">
        <v>426.0</v>
      </c>
      <c r="BQ316" s="5">
        <v>3.0</v>
      </c>
      <c r="BR316" s="5">
        <v>1.0</v>
      </c>
      <c r="BS316" s="5">
        <v>4.0</v>
      </c>
      <c r="BT316" s="5">
        <v>1.0</v>
      </c>
      <c r="BU316" s="5">
        <v>3.0</v>
      </c>
      <c r="BV316" s="5">
        <v>4.0</v>
      </c>
      <c r="BW316" s="5">
        <v>4.0</v>
      </c>
      <c r="BX316" s="5">
        <v>4.0</v>
      </c>
      <c r="BY316" s="5">
        <v>5.0</v>
      </c>
      <c r="BZ316" s="5">
        <v>3.0</v>
      </c>
      <c r="CA316" s="5">
        <v>5.0</v>
      </c>
      <c r="CB316" s="5">
        <v>1.0</v>
      </c>
      <c r="CC316" s="5">
        <v>5.0</v>
      </c>
      <c r="CD316" s="5">
        <v>1.0</v>
      </c>
      <c r="CE316" s="5">
        <v>5.0</v>
      </c>
      <c r="CF316" s="5">
        <v>3.0</v>
      </c>
      <c r="CG316" s="5">
        <v>3.0</v>
      </c>
      <c r="CH316" s="5">
        <v>1.0</v>
      </c>
      <c r="CI316" s="5">
        <v>2.0</v>
      </c>
      <c r="CJ316" s="5">
        <v>3.0</v>
      </c>
      <c r="CK316" s="5">
        <v>5.0</v>
      </c>
      <c r="CL316" s="5">
        <v>3.0</v>
      </c>
      <c r="CM316" s="5">
        <v>4.0</v>
      </c>
      <c r="CN316" s="5">
        <v>5.0</v>
      </c>
      <c r="CO316" s="5">
        <v>4.0</v>
      </c>
      <c r="CP316" s="5">
        <v>3.0</v>
      </c>
      <c r="CQ316" s="5">
        <v>4.0</v>
      </c>
      <c r="CR316" s="5">
        <v>2.0</v>
      </c>
      <c r="CS316" s="5">
        <v>1.0</v>
      </c>
      <c r="CT316" s="5">
        <v>4.0</v>
      </c>
      <c r="CU316" s="5">
        <v>4.0</v>
      </c>
      <c r="CV316" s="5">
        <v>5.0</v>
      </c>
      <c r="CW316" s="5">
        <v>5.0</v>
      </c>
      <c r="CX316" s="5">
        <v>4.0</v>
      </c>
      <c r="CY316" s="5">
        <v>5.0</v>
      </c>
      <c r="CZ316" s="5">
        <v>4.0</v>
      </c>
      <c r="DA316" s="5">
        <v>1.0</v>
      </c>
      <c r="DB316" s="5">
        <v>5.0</v>
      </c>
      <c r="DC316" s="5">
        <v>3.0</v>
      </c>
      <c r="DD316" s="5">
        <v>5.0</v>
      </c>
      <c r="DE316" s="5">
        <v>3.0</v>
      </c>
      <c r="DF316" s="5">
        <v>4.0</v>
      </c>
      <c r="DG316" s="5">
        <v>3.0</v>
      </c>
      <c r="DH316" s="5">
        <v>3.0</v>
      </c>
      <c r="DI316" s="5" t="s">
        <v>3763</v>
      </c>
      <c r="DJ316" s="5" t="s">
        <v>3764</v>
      </c>
      <c r="DK316" s="5">
        <f t="shared" si="4"/>
        <v>3.909090909</v>
      </c>
      <c r="DL316" s="5">
        <f t="shared" si="5"/>
        <v>0.25</v>
      </c>
      <c r="DM316" s="5">
        <f t="shared" si="6"/>
        <v>4</v>
      </c>
      <c r="DN316" s="5">
        <f t="shared" si="7"/>
        <v>0</v>
      </c>
      <c r="DO316" s="5">
        <f t="shared" ref="DO316:DP316" si="323">IF($K316=1,Q316,IF($K316=2,S316,IF($K316=3,U316)))</f>
        <v>1</v>
      </c>
      <c r="DP316" s="5">
        <f t="shared" si="323"/>
        <v>2</v>
      </c>
      <c r="DQ316" s="5" t="str">
        <f t="shared" si="9"/>
        <v/>
      </c>
      <c r="DR316" s="5" t="str">
        <f t="shared" si="10"/>
        <v/>
      </c>
      <c r="DS316" s="22" t="s">
        <v>4295</v>
      </c>
    </row>
    <row r="317" ht="15.75" customHeight="1">
      <c r="A317" s="23">
        <v>424.0</v>
      </c>
      <c r="B317" s="24">
        <v>43353.0</v>
      </c>
      <c r="C317" s="25" t="s">
        <v>565</v>
      </c>
      <c r="D317" s="23">
        <v>47.0</v>
      </c>
      <c r="E317" s="23">
        <v>4.0</v>
      </c>
      <c r="F317" s="6">
        <f t="shared" si="2"/>
        <v>1</v>
      </c>
      <c r="G317" s="6">
        <f t="shared" si="3"/>
        <v>1</v>
      </c>
      <c r="H317" s="23">
        <v>6.0</v>
      </c>
      <c r="I317" s="3">
        <v>204.0</v>
      </c>
      <c r="J317" s="23">
        <v>427.0</v>
      </c>
      <c r="K317" s="23">
        <v>2.0</v>
      </c>
      <c r="L317" s="25"/>
      <c r="M317" s="23">
        <v>0.0</v>
      </c>
      <c r="N317" s="25"/>
      <c r="O317" s="25" t="s">
        <v>68</v>
      </c>
      <c r="P317">
        <v>424.0</v>
      </c>
      <c r="Q317">
        <v>4.0</v>
      </c>
      <c r="R317">
        <v>1.0</v>
      </c>
      <c r="S317">
        <v>5.0</v>
      </c>
      <c r="T317">
        <v>1.0</v>
      </c>
      <c r="U317">
        <v>1.0</v>
      </c>
      <c r="V317">
        <v>2.0</v>
      </c>
      <c r="W317" s="5">
        <v>424.0</v>
      </c>
      <c r="X317" s="5">
        <v>2.0</v>
      </c>
      <c r="Y317" s="5">
        <v>7.0</v>
      </c>
      <c r="Z317" s="5">
        <v>7.0</v>
      </c>
      <c r="AA317" s="5">
        <v>7.0</v>
      </c>
      <c r="AB317" s="5">
        <v>7.0</v>
      </c>
      <c r="AC317" s="5">
        <v>7.0</v>
      </c>
      <c r="AD317" s="5">
        <v>7.0</v>
      </c>
      <c r="AE317" s="5">
        <v>1.0</v>
      </c>
      <c r="AF317" s="5">
        <v>7.0</v>
      </c>
      <c r="AG317" s="5">
        <v>1.0</v>
      </c>
      <c r="AH317" s="5">
        <v>7.0</v>
      </c>
      <c r="AI317" s="5">
        <v>6.0</v>
      </c>
      <c r="AJ317" s="5">
        <v>2.0</v>
      </c>
      <c r="AK317" s="5">
        <v>4.0</v>
      </c>
      <c r="AL317" s="5">
        <v>2.0</v>
      </c>
      <c r="AM317" s="5"/>
      <c r="AN317" s="5" t="s">
        <v>2894</v>
      </c>
      <c r="AO317" s="5">
        <v>4.0</v>
      </c>
      <c r="AP317" s="5">
        <v>3.0</v>
      </c>
      <c r="AQ317" s="5">
        <v>3.0</v>
      </c>
      <c r="AR317" s="5">
        <v>0.0</v>
      </c>
      <c r="AS317" s="5">
        <v>3.0</v>
      </c>
      <c r="AT317" s="5">
        <v>0.0</v>
      </c>
      <c r="AU317" s="5">
        <v>1.0</v>
      </c>
      <c r="AV317" s="5">
        <v>6.0</v>
      </c>
      <c r="AW317" s="5">
        <v>4.0</v>
      </c>
      <c r="AX317" s="5">
        <v>6.0</v>
      </c>
      <c r="AY317" s="5">
        <v>5.0</v>
      </c>
      <c r="AZ317" s="5">
        <v>6.0</v>
      </c>
      <c r="BA317" s="5">
        <v>2.0</v>
      </c>
      <c r="BB317" s="5"/>
      <c r="BC317" s="5">
        <v>1.0</v>
      </c>
      <c r="BD317" s="5"/>
      <c r="BE317" s="5" t="s">
        <v>132</v>
      </c>
      <c r="BF317" s="5">
        <v>1.0</v>
      </c>
      <c r="BG317" s="5">
        <v>18.0</v>
      </c>
      <c r="BH317" s="5">
        <v>3.0</v>
      </c>
      <c r="BI317" s="5"/>
      <c r="BJ317" s="5">
        <v>6.0</v>
      </c>
      <c r="BK317" s="5" t="s">
        <v>227</v>
      </c>
      <c r="BL317" s="5">
        <v>5.0</v>
      </c>
      <c r="BM317" s="5">
        <v>5.0</v>
      </c>
      <c r="BN317" s="5" t="s">
        <v>202</v>
      </c>
      <c r="BO317" s="5" t="s">
        <v>202</v>
      </c>
      <c r="BP317" s="5">
        <v>424.0</v>
      </c>
      <c r="BQ317" s="5">
        <v>2.0</v>
      </c>
      <c r="BR317" s="5">
        <v>3.0</v>
      </c>
      <c r="BS317" s="5">
        <v>5.0</v>
      </c>
      <c r="BT317" s="5">
        <v>4.0</v>
      </c>
      <c r="BU317" s="5">
        <v>2.0</v>
      </c>
      <c r="BV317" s="5">
        <v>4.0</v>
      </c>
      <c r="BW317" s="5">
        <v>3.0</v>
      </c>
      <c r="BX317" s="5">
        <v>1.0</v>
      </c>
      <c r="BY317" s="5">
        <v>4.0</v>
      </c>
      <c r="BZ317" s="5">
        <v>4.0</v>
      </c>
      <c r="CA317" s="5">
        <v>2.0</v>
      </c>
      <c r="CB317" s="5">
        <v>2.0</v>
      </c>
      <c r="CC317" s="5">
        <v>5.0</v>
      </c>
      <c r="CD317" s="5">
        <v>3.0</v>
      </c>
      <c r="CE317" s="5">
        <v>2.0</v>
      </c>
      <c r="CF317" s="5">
        <v>2.0</v>
      </c>
      <c r="CG317" s="5">
        <v>5.0</v>
      </c>
      <c r="CH317" s="5">
        <v>2.0</v>
      </c>
      <c r="CI317" s="5">
        <v>3.0</v>
      </c>
      <c r="CJ317" s="5">
        <v>4.0</v>
      </c>
      <c r="CK317" s="5">
        <v>3.0</v>
      </c>
      <c r="CL317" s="5">
        <v>2.0</v>
      </c>
      <c r="CM317" s="5">
        <v>3.0</v>
      </c>
      <c r="CN317" s="5">
        <v>3.0</v>
      </c>
      <c r="CO317" s="5">
        <v>2.0</v>
      </c>
      <c r="CP317" s="5">
        <v>4.0</v>
      </c>
      <c r="CQ317" s="5">
        <v>3.0</v>
      </c>
      <c r="CR317" s="5">
        <v>5.0</v>
      </c>
      <c r="CS317" s="5">
        <v>5.0</v>
      </c>
      <c r="CT317" s="5">
        <v>2.0</v>
      </c>
      <c r="CU317" s="5">
        <v>4.0</v>
      </c>
      <c r="CV317" s="5">
        <v>4.0</v>
      </c>
      <c r="CW317" s="5">
        <v>4.0</v>
      </c>
      <c r="CX317" s="5">
        <v>4.0</v>
      </c>
      <c r="CY317" s="5">
        <v>3.0</v>
      </c>
      <c r="CZ317" s="5">
        <v>2.0</v>
      </c>
      <c r="DA317" s="5">
        <v>4.0</v>
      </c>
      <c r="DB317" s="5">
        <v>4.0</v>
      </c>
      <c r="DC317" s="5">
        <v>4.0</v>
      </c>
      <c r="DD317" s="5">
        <v>4.0</v>
      </c>
      <c r="DE317" s="5">
        <v>4.0</v>
      </c>
      <c r="DF317" s="5">
        <v>3.0</v>
      </c>
      <c r="DG317" s="5">
        <v>4.0</v>
      </c>
      <c r="DH317" s="5">
        <v>2.0</v>
      </c>
      <c r="DI317" s="5" t="s">
        <v>3754</v>
      </c>
      <c r="DJ317" s="5" t="s">
        <v>3755</v>
      </c>
      <c r="DK317" s="5">
        <f t="shared" si="4"/>
        <v>6.909090909</v>
      </c>
      <c r="DL317" s="5">
        <f t="shared" si="5"/>
        <v>1</v>
      </c>
      <c r="DM317" s="5">
        <f t="shared" si="6"/>
        <v>5.25</v>
      </c>
      <c r="DN317" s="5">
        <f t="shared" si="7"/>
        <v>2</v>
      </c>
      <c r="DO317" s="5">
        <f t="shared" ref="DO317:DP317" si="324">IF($K317=1,Q317,IF($K317=2,S317,IF($K317=3,U317)))</f>
        <v>5</v>
      </c>
      <c r="DP317" s="5">
        <f t="shared" si="324"/>
        <v>1</v>
      </c>
      <c r="DQ317" s="5">
        <f t="shared" si="9"/>
        <v>3</v>
      </c>
      <c r="DR317" s="5">
        <f t="shared" si="10"/>
        <v>1</v>
      </c>
      <c r="DS317" s="22" t="s">
        <v>4296</v>
      </c>
    </row>
    <row r="318" ht="15.75" customHeight="1">
      <c r="A318" s="23">
        <v>427.0</v>
      </c>
      <c r="B318" s="24">
        <v>43353.0</v>
      </c>
      <c r="C318" s="25" t="s">
        <v>565</v>
      </c>
      <c r="D318" s="23">
        <v>47.0</v>
      </c>
      <c r="E318" s="23">
        <v>4.0</v>
      </c>
      <c r="F318" s="6">
        <f t="shared" si="2"/>
        <v>1</v>
      </c>
      <c r="G318" s="6">
        <f t="shared" si="3"/>
        <v>1</v>
      </c>
      <c r="H318" s="23">
        <v>6.0</v>
      </c>
      <c r="I318" s="3">
        <v>204.0</v>
      </c>
      <c r="J318" s="23">
        <v>424.0</v>
      </c>
      <c r="K318" s="23">
        <v>2.0</v>
      </c>
      <c r="L318" s="25"/>
      <c r="M318" s="23">
        <v>0.0</v>
      </c>
      <c r="N318" s="25"/>
      <c r="O318" s="25" t="s">
        <v>68</v>
      </c>
      <c r="P318">
        <v>427.0</v>
      </c>
      <c r="Q318">
        <v>5.0</v>
      </c>
      <c r="R318">
        <v>1.0</v>
      </c>
      <c r="S318">
        <v>2.0</v>
      </c>
      <c r="T318">
        <v>1.0</v>
      </c>
      <c r="U318">
        <v>4.0</v>
      </c>
      <c r="V318">
        <v>0.0</v>
      </c>
      <c r="W318" s="5">
        <v>427.0</v>
      </c>
      <c r="X318" s="5">
        <v>2.0</v>
      </c>
      <c r="Y318" s="5">
        <v>7.0</v>
      </c>
      <c r="Z318" s="5">
        <v>7.0</v>
      </c>
      <c r="AA318" s="5">
        <v>6.0</v>
      </c>
      <c r="AB318" s="5">
        <v>7.0</v>
      </c>
      <c r="AC318" s="5">
        <v>6.0</v>
      </c>
      <c r="AD318" s="5">
        <v>6.0</v>
      </c>
      <c r="AE318" s="5">
        <v>2.0</v>
      </c>
      <c r="AF318" s="5">
        <v>6.0</v>
      </c>
      <c r="AG318" s="5">
        <v>3.0</v>
      </c>
      <c r="AH318" s="5">
        <v>5.0</v>
      </c>
      <c r="AI318" s="5">
        <v>5.0</v>
      </c>
      <c r="AJ318" s="5">
        <v>4.0</v>
      </c>
      <c r="AK318" s="5">
        <v>5.0</v>
      </c>
      <c r="AL318" s="5">
        <v>1.0</v>
      </c>
      <c r="AM318" s="5" t="s">
        <v>2906</v>
      </c>
      <c r="AN318" s="5"/>
      <c r="AO318" s="5">
        <v>4.0</v>
      </c>
      <c r="AP318" s="5">
        <v>1.0</v>
      </c>
      <c r="AQ318" s="5">
        <v>4.0</v>
      </c>
      <c r="AR318" s="5">
        <v>0.0</v>
      </c>
      <c r="AS318" s="5">
        <v>2.0</v>
      </c>
      <c r="AT318" s="5">
        <v>0.0</v>
      </c>
      <c r="AU318" s="5">
        <v>0.0</v>
      </c>
      <c r="AV318" s="5">
        <v>4.0</v>
      </c>
      <c r="AW318" s="5">
        <v>6.0</v>
      </c>
      <c r="AX318" s="5">
        <v>6.0</v>
      </c>
      <c r="AY318" s="5">
        <v>6.0</v>
      </c>
      <c r="AZ318" s="5">
        <v>6.0</v>
      </c>
      <c r="BA318" s="5">
        <v>2.0</v>
      </c>
      <c r="BB318" s="5"/>
      <c r="BC318" s="5">
        <v>2.0</v>
      </c>
      <c r="BD318" s="5"/>
      <c r="BE318" s="5" t="s">
        <v>132</v>
      </c>
      <c r="BF318" s="5">
        <v>3.0</v>
      </c>
      <c r="BG318" s="5">
        <v>18.0</v>
      </c>
      <c r="BH318" s="5">
        <v>3.0</v>
      </c>
      <c r="BI318" s="5"/>
      <c r="BJ318" s="5">
        <v>4.0</v>
      </c>
      <c r="BK318" s="5"/>
      <c r="BL318" s="5">
        <v>4.0</v>
      </c>
      <c r="BM318" s="5">
        <v>5.0</v>
      </c>
      <c r="BN318" s="5" t="s">
        <v>133</v>
      </c>
      <c r="BO318" s="5"/>
      <c r="BP318" s="5">
        <v>427.0</v>
      </c>
      <c r="BQ318" s="5">
        <v>4.0</v>
      </c>
      <c r="BR318" s="5">
        <v>3.0</v>
      </c>
      <c r="BS318" s="5">
        <v>5.0</v>
      </c>
      <c r="BT318" s="5">
        <v>2.0</v>
      </c>
      <c r="BU318" s="5">
        <v>3.0</v>
      </c>
      <c r="BV318" s="5">
        <v>4.0</v>
      </c>
      <c r="BW318" s="5">
        <v>4.0</v>
      </c>
      <c r="BX318" s="5">
        <v>4.0</v>
      </c>
      <c r="BY318" s="5">
        <v>2.0</v>
      </c>
      <c r="BZ318" s="5">
        <v>4.0</v>
      </c>
      <c r="CA318" s="5">
        <v>3.0</v>
      </c>
      <c r="CB318" s="5">
        <v>1.0</v>
      </c>
      <c r="CC318" s="5">
        <v>3.0</v>
      </c>
      <c r="CD318" s="5">
        <v>4.0</v>
      </c>
      <c r="CE318" s="5">
        <v>4.0</v>
      </c>
      <c r="CF318" s="5">
        <v>3.0</v>
      </c>
      <c r="CG318" s="5">
        <v>2.0</v>
      </c>
      <c r="CH318" s="5">
        <v>1.0</v>
      </c>
      <c r="CI318" s="5">
        <v>4.0</v>
      </c>
      <c r="CJ318" s="5">
        <v>4.0</v>
      </c>
      <c r="CK318" s="5">
        <v>4.0</v>
      </c>
      <c r="CL318" s="5">
        <v>2.0</v>
      </c>
      <c r="CM318" s="5">
        <v>4.0</v>
      </c>
      <c r="CN318" s="5">
        <v>5.0</v>
      </c>
      <c r="CO318" s="5">
        <v>3.0</v>
      </c>
      <c r="CP318" s="5">
        <v>2.0</v>
      </c>
      <c r="CQ318" s="5">
        <v>5.0</v>
      </c>
      <c r="CR318" s="5">
        <v>3.0</v>
      </c>
      <c r="CS318" s="5">
        <v>5.0</v>
      </c>
      <c r="CT318" s="5">
        <v>5.0</v>
      </c>
      <c r="CU318" s="5">
        <v>4.0</v>
      </c>
      <c r="CV318" s="5">
        <v>4.0</v>
      </c>
      <c r="CW318" s="5">
        <v>4.0</v>
      </c>
      <c r="CX318" s="5">
        <v>5.0</v>
      </c>
      <c r="CY318" s="5">
        <v>3.0</v>
      </c>
      <c r="CZ318" s="5">
        <v>2.0</v>
      </c>
      <c r="DA318" s="5">
        <v>4.0</v>
      </c>
      <c r="DB318" s="5">
        <v>4.0</v>
      </c>
      <c r="DC318" s="5">
        <v>4.0</v>
      </c>
      <c r="DD318" s="5">
        <v>4.0</v>
      </c>
      <c r="DE318" s="5">
        <v>2.0</v>
      </c>
      <c r="DF318" s="5">
        <v>5.0</v>
      </c>
      <c r="DG318" s="5">
        <v>3.0</v>
      </c>
      <c r="DH318" s="5">
        <v>4.0</v>
      </c>
      <c r="DI318" s="5" t="s">
        <v>3766</v>
      </c>
      <c r="DJ318" s="5" t="s">
        <v>3767</v>
      </c>
      <c r="DK318" s="5">
        <f t="shared" si="4"/>
        <v>6</v>
      </c>
      <c r="DL318" s="5">
        <f t="shared" si="5"/>
        <v>0.5</v>
      </c>
      <c r="DM318" s="5">
        <f t="shared" si="6"/>
        <v>6</v>
      </c>
      <c r="DN318" s="5">
        <f t="shared" si="7"/>
        <v>1</v>
      </c>
      <c r="DO318" s="5">
        <f t="shared" ref="DO318:DP318" si="325">IF($K318=1,Q318,IF($K318=2,S318,IF($K318=3,U318)))</f>
        <v>2</v>
      </c>
      <c r="DP318" s="5">
        <f t="shared" si="325"/>
        <v>1</v>
      </c>
      <c r="DQ318" s="5" t="str">
        <f t="shared" si="9"/>
        <v/>
      </c>
      <c r="DR318" s="5" t="str">
        <f t="shared" si="10"/>
        <v/>
      </c>
      <c r="DS318" s="22" t="s">
        <v>4296</v>
      </c>
    </row>
    <row r="319" ht="15.75" hidden="1" customHeight="1">
      <c r="A319" s="23">
        <v>432.0</v>
      </c>
      <c r="B319" s="24">
        <v>43353.0</v>
      </c>
      <c r="C319" s="25" t="s">
        <v>565</v>
      </c>
      <c r="D319" s="23">
        <v>47.0</v>
      </c>
      <c r="E319" s="23">
        <v>4.0</v>
      </c>
      <c r="F319" s="6">
        <f t="shared" si="2"/>
        <v>1</v>
      </c>
      <c r="G319" s="28">
        <f t="shared" si="3"/>
        <v>1</v>
      </c>
      <c r="H319" s="25" t="s">
        <v>286</v>
      </c>
      <c r="I319" s="3"/>
      <c r="J319" s="25" t="s">
        <v>286</v>
      </c>
      <c r="K319" s="25" t="s">
        <v>286</v>
      </c>
      <c r="L319" s="25" t="s">
        <v>286</v>
      </c>
      <c r="M319" s="31" t="s">
        <v>286</v>
      </c>
      <c r="N319" s="25"/>
      <c r="O319" s="31" t="s">
        <v>286</v>
      </c>
      <c r="P319">
        <v>432.0</v>
      </c>
      <c r="Q319">
        <v>4.0</v>
      </c>
      <c r="R319">
        <v>0.0</v>
      </c>
      <c r="S319">
        <v>3.0</v>
      </c>
      <c r="T319">
        <v>0.0</v>
      </c>
      <c r="U319">
        <v>4.0</v>
      </c>
      <c r="V319">
        <v>0.0</v>
      </c>
      <c r="W319" s="5">
        <v>432.0</v>
      </c>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c r="AY319" s="5"/>
      <c r="AZ319" s="5"/>
      <c r="BA319" s="5"/>
      <c r="BB319" s="5"/>
      <c r="BC319" s="5"/>
      <c r="BD319" s="5"/>
      <c r="BE319" s="5"/>
      <c r="BF319" s="5"/>
      <c r="BG319" s="5"/>
      <c r="BH319" s="5"/>
      <c r="BI319" s="5"/>
      <c r="BJ319" s="5"/>
      <c r="BK319" s="5"/>
      <c r="BL319" s="5"/>
      <c r="BM319" s="5"/>
      <c r="BN319" s="5"/>
      <c r="BO319" s="5"/>
      <c r="BP319" s="5">
        <v>432.0</v>
      </c>
      <c r="BQ319" s="5">
        <v>3.0</v>
      </c>
      <c r="BR319" s="5">
        <v>1.0</v>
      </c>
      <c r="BS319" s="5">
        <v>4.0</v>
      </c>
      <c r="BT319" s="5">
        <v>1.0</v>
      </c>
      <c r="BU319" s="5">
        <v>4.0</v>
      </c>
      <c r="BV319" s="5">
        <v>2.0</v>
      </c>
      <c r="BW319" s="5">
        <v>4.0</v>
      </c>
      <c r="BX319" s="5">
        <v>4.0</v>
      </c>
      <c r="BY319" s="5">
        <v>2.0</v>
      </c>
      <c r="BZ319" s="5">
        <v>4.0</v>
      </c>
      <c r="CA319" s="5">
        <v>5.0</v>
      </c>
      <c r="CB319" s="5">
        <v>2.0</v>
      </c>
      <c r="CC319" s="5">
        <v>5.0</v>
      </c>
      <c r="CD319" s="5">
        <v>4.0</v>
      </c>
      <c r="CE319" s="5">
        <v>3.0</v>
      </c>
      <c r="CF319" s="5">
        <v>4.0</v>
      </c>
      <c r="CG319" s="5">
        <v>5.0</v>
      </c>
      <c r="CH319" s="5">
        <v>3.0</v>
      </c>
      <c r="CI319" s="5">
        <v>5.0</v>
      </c>
      <c r="CJ319" s="5">
        <v>2.0</v>
      </c>
      <c r="CK319" s="5">
        <v>4.0</v>
      </c>
      <c r="CL319" s="5">
        <v>5.0</v>
      </c>
      <c r="CM319" s="5">
        <v>2.0</v>
      </c>
      <c r="CN319" s="5">
        <v>2.0</v>
      </c>
      <c r="CO319" s="5">
        <v>5.0</v>
      </c>
      <c r="CP319" s="5">
        <v>2.0</v>
      </c>
      <c r="CQ319" s="5">
        <v>4.0</v>
      </c>
      <c r="CR319" s="5">
        <v>4.0</v>
      </c>
      <c r="CS319" s="5">
        <v>4.0</v>
      </c>
      <c r="CT319" s="5">
        <v>5.0</v>
      </c>
      <c r="CU319" s="5">
        <v>4.0</v>
      </c>
      <c r="CV319" s="5">
        <v>5.0</v>
      </c>
      <c r="CW319" s="5">
        <v>4.0</v>
      </c>
      <c r="CX319" s="5">
        <v>2.0</v>
      </c>
      <c r="CY319" s="5">
        <v>2.0</v>
      </c>
      <c r="CZ319" s="5">
        <v>5.0</v>
      </c>
      <c r="DA319" s="5">
        <v>3.0</v>
      </c>
      <c r="DB319" s="5">
        <v>4.0</v>
      </c>
      <c r="DC319" s="5">
        <v>5.0</v>
      </c>
      <c r="DD319" s="5">
        <v>4.0</v>
      </c>
      <c r="DE319" s="5">
        <v>3.0</v>
      </c>
      <c r="DF319" s="5">
        <v>4.0</v>
      </c>
      <c r="DG319" s="5">
        <v>5.0</v>
      </c>
      <c r="DH319" s="5">
        <v>1.0</v>
      </c>
      <c r="DI319" s="5" t="s">
        <v>3789</v>
      </c>
      <c r="DJ319" s="5" t="s">
        <v>3790</v>
      </c>
      <c r="DK319" s="5">
        <f t="shared" si="4"/>
        <v>8</v>
      </c>
      <c r="DL319" s="5" t="str">
        <f t="shared" si="5"/>
        <v>#DIV/0!</v>
      </c>
      <c r="DM319" s="5" t="str">
        <f t="shared" si="6"/>
        <v>#DIV/0!</v>
      </c>
      <c r="DN319" s="5">
        <f t="shared" si="7"/>
        <v>0</v>
      </c>
      <c r="DO319" s="5" t="b">
        <f t="shared" ref="DO319:DP319" si="326">IF($K319=1,Q319,IF($K319=2,S319,IF($K319=3,U319)))</f>
        <v>0</v>
      </c>
      <c r="DP319" s="5" t="b">
        <f t="shared" si="326"/>
        <v>0</v>
      </c>
      <c r="DQ319" s="5" t="str">
        <f t="shared" si="9"/>
        <v/>
      </c>
      <c r="DR319" s="5" t="str">
        <f t="shared" si="10"/>
        <v/>
      </c>
      <c r="DS319" s="5"/>
    </row>
    <row r="320" ht="15.75" customHeight="1">
      <c r="A320" s="23">
        <v>439.0</v>
      </c>
      <c r="B320" s="24">
        <v>43355.0</v>
      </c>
      <c r="C320" s="25" t="s">
        <v>578</v>
      </c>
      <c r="D320" s="23">
        <v>48.0</v>
      </c>
      <c r="E320" s="23">
        <v>3.0</v>
      </c>
      <c r="F320" s="6">
        <f t="shared" si="2"/>
        <v>0</v>
      </c>
      <c r="G320" s="6">
        <f t="shared" si="3"/>
        <v>1</v>
      </c>
      <c r="H320" s="23">
        <v>1.0</v>
      </c>
      <c r="I320" s="3">
        <v>205.0</v>
      </c>
      <c r="J320" s="23">
        <v>443.0</v>
      </c>
      <c r="K320" s="23">
        <v>2.0</v>
      </c>
      <c r="L320" s="25"/>
      <c r="M320" s="23">
        <v>0.0</v>
      </c>
      <c r="N320" s="25"/>
      <c r="O320" s="25" t="s">
        <v>68</v>
      </c>
      <c r="P320">
        <v>439.0</v>
      </c>
      <c r="Q320">
        <v>4.0</v>
      </c>
      <c r="R320">
        <v>1.0</v>
      </c>
      <c r="S320">
        <v>5.0</v>
      </c>
      <c r="T320">
        <v>2.0</v>
      </c>
      <c r="U320">
        <v>4.0</v>
      </c>
      <c r="V320">
        <v>1.0</v>
      </c>
      <c r="W320" s="5">
        <v>439.0</v>
      </c>
      <c r="X320" s="5">
        <v>2.0</v>
      </c>
      <c r="Y320" s="5">
        <v>7.0</v>
      </c>
      <c r="Z320" s="5">
        <v>7.0</v>
      </c>
      <c r="AA320" s="5">
        <v>7.0</v>
      </c>
      <c r="AB320" s="5">
        <v>7.0</v>
      </c>
      <c r="AC320" s="5">
        <v>7.0</v>
      </c>
      <c r="AD320" s="5">
        <v>7.0</v>
      </c>
      <c r="AE320" s="5">
        <v>1.0</v>
      </c>
      <c r="AF320" s="5">
        <v>7.0</v>
      </c>
      <c r="AG320" s="5">
        <v>1.0</v>
      </c>
      <c r="AH320" s="5">
        <v>7.0</v>
      </c>
      <c r="AI320" s="5">
        <v>5.0</v>
      </c>
      <c r="AJ320" s="5">
        <v>4.0</v>
      </c>
      <c r="AK320" s="5">
        <v>4.0</v>
      </c>
      <c r="AL320" s="5">
        <v>1.0</v>
      </c>
      <c r="AM320" s="5" t="s">
        <v>2952</v>
      </c>
      <c r="AN320" s="5"/>
      <c r="AO320" s="5">
        <v>4.0</v>
      </c>
      <c r="AP320" s="5">
        <v>4.0</v>
      </c>
      <c r="AQ320" s="5">
        <v>4.0</v>
      </c>
      <c r="AR320" s="5">
        <v>0.0</v>
      </c>
      <c r="AS320" s="5">
        <v>2.0</v>
      </c>
      <c r="AT320" s="5">
        <v>0.0</v>
      </c>
      <c r="AU320" s="5">
        <v>0.0</v>
      </c>
      <c r="AV320" s="5">
        <v>5.0</v>
      </c>
      <c r="AW320" s="5">
        <v>6.0</v>
      </c>
      <c r="AX320" s="5">
        <v>6.0</v>
      </c>
      <c r="AY320" s="5">
        <v>6.0</v>
      </c>
      <c r="AZ320" s="5">
        <v>6.0</v>
      </c>
      <c r="BA320" s="5">
        <v>2.0</v>
      </c>
      <c r="BB320" s="5"/>
      <c r="BC320" s="5">
        <v>1.0</v>
      </c>
      <c r="BD320" s="5"/>
      <c r="BE320" s="5" t="s">
        <v>132</v>
      </c>
      <c r="BF320" s="5">
        <v>2.0</v>
      </c>
      <c r="BG320" s="5">
        <v>19.0</v>
      </c>
      <c r="BH320" s="5">
        <v>3.0</v>
      </c>
      <c r="BI320" s="5"/>
      <c r="BJ320" s="5">
        <v>4.0</v>
      </c>
      <c r="BK320" s="5"/>
      <c r="BL320" s="5">
        <v>4.0</v>
      </c>
      <c r="BM320" s="5">
        <v>5.0</v>
      </c>
      <c r="BN320" s="5" t="s">
        <v>202</v>
      </c>
      <c r="BO320" s="5" t="s">
        <v>2954</v>
      </c>
      <c r="BP320" s="5">
        <v>439.0</v>
      </c>
      <c r="BQ320" s="5">
        <v>3.0</v>
      </c>
      <c r="BR320" s="5">
        <v>3.0</v>
      </c>
      <c r="BS320" s="5">
        <v>3.0</v>
      </c>
      <c r="BT320" s="5">
        <v>2.0</v>
      </c>
      <c r="BU320" s="5">
        <v>4.0</v>
      </c>
      <c r="BV320" s="5">
        <v>4.0</v>
      </c>
      <c r="BW320" s="5">
        <v>4.0</v>
      </c>
      <c r="BX320" s="5">
        <v>4.0</v>
      </c>
      <c r="BY320" s="5">
        <v>4.0</v>
      </c>
      <c r="BZ320" s="5">
        <v>4.0</v>
      </c>
      <c r="CA320" s="5">
        <v>3.0</v>
      </c>
      <c r="CB320" s="5">
        <v>1.0</v>
      </c>
      <c r="CC320" s="5">
        <v>4.0</v>
      </c>
      <c r="CD320" s="5">
        <v>4.0</v>
      </c>
      <c r="CE320" s="5">
        <v>3.0</v>
      </c>
      <c r="CF320" s="5">
        <v>3.0</v>
      </c>
      <c r="CG320" s="5">
        <v>3.0</v>
      </c>
      <c r="CH320" s="5">
        <v>5.0</v>
      </c>
      <c r="CI320" s="5">
        <v>3.0</v>
      </c>
      <c r="CJ320" s="5">
        <v>4.0</v>
      </c>
      <c r="CK320" s="5">
        <v>4.0</v>
      </c>
      <c r="CL320" s="5">
        <v>2.0</v>
      </c>
      <c r="CM320" s="5">
        <v>4.0</v>
      </c>
      <c r="CN320" s="5">
        <v>5.0</v>
      </c>
      <c r="CO320" s="5">
        <v>4.0</v>
      </c>
      <c r="CP320" s="5">
        <v>2.0</v>
      </c>
      <c r="CQ320" s="5">
        <v>2.0</v>
      </c>
      <c r="CR320" s="5">
        <v>3.0</v>
      </c>
      <c r="CS320" s="5">
        <v>2.0</v>
      </c>
      <c r="CT320" s="5">
        <v>3.0</v>
      </c>
      <c r="CU320" s="5">
        <v>4.0</v>
      </c>
      <c r="CV320" s="5">
        <v>4.0</v>
      </c>
      <c r="CW320" s="5">
        <v>4.0</v>
      </c>
      <c r="CX320" s="5">
        <v>4.0</v>
      </c>
      <c r="CY320" s="5">
        <v>2.0</v>
      </c>
      <c r="CZ320" s="5">
        <v>3.0</v>
      </c>
      <c r="DA320" s="5">
        <v>2.0</v>
      </c>
      <c r="DB320" s="5">
        <v>3.0</v>
      </c>
      <c r="DC320" s="5">
        <v>4.0</v>
      </c>
      <c r="DD320" s="5">
        <v>4.0</v>
      </c>
      <c r="DE320" s="5">
        <v>4.0</v>
      </c>
      <c r="DF320" s="5">
        <v>5.0</v>
      </c>
      <c r="DG320" s="5">
        <v>4.0</v>
      </c>
      <c r="DH320" s="5">
        <v>2.0</v>
      </c>
      <c r="DI320" s="5" t="s">
        <v>3814</v>
      </c>
      <c r="DJ320" s="5" t="s">
        <v>3815</v>
      </c>
      <c r="DK320" s="5">
        <f t="shared" si="4"/>
        <v>6.818181818</v>
      </c>
      <c r="DL320" s="5">
        <f t="shared" si="5"/>
        <v>0.5</v>
      </c>
      <c r="DM320" s="5">
        <f t="shared" si="6"/>
        <v>6</v>
      </c>
      <c r="DN320" s="5">
        <f t="shared" si="7"/>
        <v>0</v>
      </c>
      <c r="DO320" s="5">
        <f t="shared" ref="DO320:DP320" si="327">IF($K320=1,Q320,IF($K320=2,S320,IF($K320=3,U320)))</f>
        <v>5</v>
      </c>
      <c r="DP320" s="5">
        <f t="shared" si="327"/>
        <v>2</v>
      </c>
      <c r="DQ320" s="5">
        <f t="shared" si="9"/>
        <v>4</v>
      </c>
      <c r="DR320" s="5">
        <f t="shared" si="10"/>
        <v>1.5</v>
      </c>
      <c r="DS320" s="22" t="s">
        <v>4297</v>
      </c>
    </row>
    <row r="321" ht="15.75" customHeight="1">
      <c r="A321" s="23">
        <v>443.0</v>
      </c>
      <c r="B321" s="24">
        <v>43355.0</v>
      </c>
      <c r="C321" s="25" t="s">
        <v>578</v>
      </c>
      <c r="D321" s="23">
        <v>48.0</v>
      </c>
      <c r="E321" s="23">
        <v>3.0</v>
      </c>
      <c r="F321" s="6">
        <f t="shared" si="2"/>
        <v>0</v>
      </c>
      <c r="G321" s="6">
        <f t="shared" si="3"/>
        <v>1</v>
      </c>
      <c r="H321" s="23">
        <v>1.0</v>
      </c>
      <c r="I321" s="3">
        <v>205.0</v>
      </c>
      <c r="J321" s="23">
        <v>439.0</v>
      </c>
      <c r="K321" s="23">
        <v>2.0</v>
      </c>
      <c r="L321" s="25"/>
      <c r="M321" s="23">
        <v>0.0</v>
      </c>
      <c r="N321" s="25"/>
      <c r="O321" s="25" t="s">
        <v>68</v>
      </c>
      <c r="P321">
        <v>443.0</v>
      </c>
      <c r="Q321">
        <v>2.0</v>
      </c>
      <c r="R321">
        <v>2.0</v>
      </c>
      <c r="S321">
        <v>1.0</v>
      </c>
      <c r="T321">
        <v>1.0</v>
      </c>
      <c r="U321">
        <v>5.0</v>
      </c>
      <c r="V321">
        <v>2.0</v>
      </c>
      <c r="W321" s="5">
        <v>443.0</v>
      </c>
      <c r="X321" s="5">
        <v>2.0</v>
      </c>
      <c r="Y321" s="5">
        <v>7.0</v>
      </c>
      <c r="Z321" s="5">
        <v>7.0</v>
      </c>
      <c r="AA321" s="5">
        <v>7.0</v>
      </c>
      <c r="AB321" s="5">
        <v>7.0</v>
      </c>
      <c r="AC321" s="5">
        <v>7.0</v>
      </c>
      <c r="AD321" s="5">
        <v>7.0</v>
      </c>
      <c r="AE321" s="5">
        <v>4.0</v>
      </c>
      <c r="AF321" s="5">
        <v>6.0</v>
      </c>
      <c r="AG321" s="5">
        <v>1.0</v>
      </c>
      <c r="AH321" s="5">
        <v>7.0</v>
      </c>
      <c r="AI321" s="5">
        <v>6.0</v>
      </c>
      <c r="AJ321" s="5">
        <v>4.0</v>
      </c>
      <c r="AK321" s="5">
        <v>4.0</v>
      </c>
      <c r="AL321" s="5">
        <v>1.0</v>
      </c>
      <c r="AM321" s="5" t="s">
        <v>2968</v>
      </c>
      <c r="AN321" s="5"/>
      <c r="AO321" s="5">
        <v>1.0</v>
      </c>
      <c r="AP321" s="5">
        <v>1.0</v>
      </c>
      <c r="AQ321" s="5">
        <v>5.0</v>
      </c>
      <c r="AR321" s="5">
        <v>0.0</v>
      </c>
      <c r="AS321" s="5">
        <v>2.0</v>
      </c>
      <c r="AT321" s="5">
        <v>0.0</v>
      </c>
      <c r="AU321" s="5">
        <v>0.0</v>
      </c>
      <c r="AV321" s="5">
        <v>5.0</v>
      </c>
      <c r="AW321" s="5">
        <v>6.0</v>
      </c>
      <c r="AX321" s="5">
        <v>6.0</v>
      </c>
      <c r="AY321" s="5">
        <v>6.0</v>
      </c>
      <c r="AZ321" s="5">
        <v>6.0</v>
      </c>
      <c r="BA321" s="5">
        <v>2.0</v>
      </c>
      <c r="BB321" s="5"/>
      <c r="BC321" s="5">
        <v>2.0</v>
      </c>
      <c r="BD321" s="5"/>
      <c r="BE321" s="5" t="s">
        <v>139</v>
      </c>
      <c r="BF321" s="5">
        <v>2.0</v>
      </c>
      <c r="BG321" s="5">
        <v>19.0</v>
      </c>
      <c r="BH321" s="5">
        <v>3.0</v>
      </c>
      <c r="BI321" s="5"/>
      <c r="BJ321" s="5">
        <v>4.0</v>
      </c>
      <c r="BK321" s="5"/>
      <c r="BL321" s="5">
        <v>5.0</v>
      </c>
      <c r="BM321" s="5">
        <v>5.0</v>
      </c>
      <c r="BN321" s="5" t="s">
        <v>133</v>
      </c>
      <c r="BO321" s="5"/>
      <c r="BP321" s="5">
        <v>443.0</v>
      </c>
      <c r="BQ321" s="5">
        <v>5.0</v>
      </c>
      <c r="BR321" s="5">
        <v>1.0</v>
      </c>
      <c r="BS321" s="5">
        <v>3.0</v>
      </c>
      <c r="BT321" s="5">
        <v>2.0</v>
      </c>
      <c r="BU321" s="5">
        <v>5.0</v>
      </c>
      <c r="BV321" s="5">
        <v>2.0</v>
      </c>
      <c r="BW321" s="5">
        <v>4.0</v>
      </c>
      <c r="BX321" s="5">
        <v>4.0</v>
      </c>
      <c r="BY321" s="5">
        <v>4.0</v>
      </c>
      <c r="BZ321" s="5">
        <v>5.0</v>
      </c>
      <c r="CA321" s="5">
        <v>5.0</v>
      </c>
      <c r="CB321" s="5">
        <v>1.0</v>
      </c>
      <c r="CC321" s="5">
        <v>5.0</v>
      </c>
      <c r="CD321" s="5">
        <v>2.0</v>
      </c>
      <c r="CE321" s="5">
        <v>3.0</v>
      </c>
      <c r="CF321" s="5">
        <v>5.0</v>
      </c>
      <c r="CG321" s="5">
        <v>5.0</v>
      </c>
      <c r="CH321" s="5">
        <v>2.0</v>
      </c>
      <c r="CI321" s="5">
        <v>4.0</v>
      </c>
      <c r="CJ321" s="5">
        <v>5.0</v>
      </c>
      <c r="CK321" s="5">
        <v>1.0</v>
      </c>
      <c r="CL321" s="5">
        <v>5.0</v>
      </c>
      <c r="CM321" s="5">
        <v>4.0</v>
      </c>
      <c r="CN321" s="5">
        <v>4.0</v>
      </c>
      <c r="CO321" s="5">
        <v>5.0</v>
      </c>
      <c r="CP321" s="5">
        <v>3.0</v>
      </c>
      <c r="CQ321" s="5">
        <v>1.0</v>
      </c>
      <c r="CR321" s="5">
        <v>4.0</v>
      </c>
      <c r="CS321" s="5">
        <v>1.0</v>
      </c>
      <c r="CT321" s="5">
        <v>5.0</v>
      </c>
      <c r="CU321" s="5">
        <v>1.0</v>
      </c>
      <c r="CV321" s="5">
        <v>5.0</v>
      </c>
      <c r="CW321" s="5">
        <v>4.0</v>
      </c>
      <c r="CX321" s="5">
        <v>2.0</v>
      </c>
      <c r="CY321" s="5">
        <v>1.0</v>
      </c>
      <c r="CZ321" s="5">
        <v>5.0</v>
      </c>
      <c r="DA321" s="5">
        <v>1.0</v>
      </c>
      <c r="DB321" s="5">
        <v>4.0</v>
      </c>
      <c r="DC321" s="5">
        <v>2.0</v>
      </c>
      <c r="DD321" s="5">
        <v>5.0</v>
      </c>
      <c r="DE321" s="5">
        <v>1.0</v>
      </c>
      <c r="DF321" s="5">
        <v>5.0</v>
      </c>
      <c r="DG321" s="5">
        <v>5.0</v>
      </c>
      <c r="DH321" s="5">
        <v>4.0</v>
      </c>
      <c r="DI321" s="5" t="s">
        <v>3828</v>
      </c>
      <c r="DJ321" s="5" t="s">
        <v>3829</v>
      </c>
      <c r="DK321" s="5">
        <f t="shared" si="4"/>
        <v>6.545454545</v>
      </c>
      <c r="DL321" s="5">
        <f t="shared" si="5"/>
        <v>0.5</v>
      </c>
      <c r="DM321" s="5">
        <f t="shared" si="6"/>
        <v>6</v>
      </c>
      <c r="DN321" s="5">
        <f t="shared" si="7"/>
        <v>0</v>
      </c>
      <c r="DO321" s="5">
        <f t="shared" ref="DO321:DP321" si="328">IF($K321=1,Q321,IF($K321=2,S321,IF($K321=3,U321)))</f>
        <v>1</v>
      </c>
      <c r="DP321" s="5">
        <f t="shared" si="328"/>
        <v>1</v>
      </c>
      <c r="DQ321" s="5" t="str">
        <f t="shared" si="9"/>
        <v/>
      </c>
      <c r="DR321" s="5" t="str">
        <f t="shared" si="10"/>
        <v/>
      </c>
      <c r="DS321" s="22" t="s">
        <v>4297</v>
      </c>
    </row>
    <row r="322" ht="15.75" customHeight="1">
      <c r="A322" s="23">
        <v>438.0</v>
      </c>
      <c r="B322" s="24">
        <v>43355.0</v>
      </c>
      <c r="C322" s="25" t="s">
        <v>578</v>
      </c>
      <c r="D322" s="23">
        <v>48.0</v>
      </c>
      <c r="E322" s="23">
        <v>3.0</v>
      </c>
      <c r="F322" s="6">
        <f t="shared" si="2"/>
        <v>0</v>
      </c>
      <c r="G322" s="6">
        <f t="shared" si="3"/>
        <v>1</v>
      </c>
      <c r="H322" s="23">
        <v>2.0</v>
      </c>
      <c r="I322" s="3">
        <v>206.0</v>
      </c>
      <c r="J322" s="23">
        <v>440.0</v>
      </c>
      <c r="K322" s="23">
        <v>2.0</v>
      </c>
      <c r="L322" s="25"/>
      <c r="M322" s="23">
        <v>0.0</v>
      </c>
      <c r="N322" s="25"/>
      <c r="O322" s="25" t="s">
        <v>68</v>
      </c>
      <c r="P322">
        <v>438.0</v>
      </c>
      <c r="Q322">
        <v>3.0</v>
      </c>
      <c r="R322">
        <v>0.0</v>
      </c>
      <c r="S322">
        <v>5.0</v>
      </c>
      <c r="T322">
        <v>1.0</v>
      </c>
      <c r="U322">
        <v>6.0</v>
      </c>
      <c r="V322">
        <v>2.0</v>
      </c>
      <c r="W322" s="5">
        <v>438.0</v>
      </c>
      <c r="X322" s="5">
        <v>2.0</v>
      </c>
      <c r="Y322" s="5">
        <v>7.0</v>
      </c>
      <c r="Z322" s="5">
        <v>7.0</v>
      </c>
      <c r="AA322" s="5">
        <v>7.0</v>
      </c>
      <c r="AB322" s="5">
        <v>7.0</v>
      </c>
      <c r="AC322" s="5">
        <v>7.0</v>
      </c>
      <c r="AD322" s="5">
        <v>7.0</v>
      </c>
      <c r="AE322" s="5">
        <v>1.0</v>
      </c>
      <c r="AF322" s="5">
        <v>7.0</v>
      </c>
      <c r="AG322" s="5">
        <v>1.0</v>
      </c>
      <c r="AH322" s="5">
        <v>7.0</v>
      </c>
      <c r="AI322" s="5">
        <v>6.0</v>
      </c>
      <c r="AJ322" s="5">
        <v>2.0</v>
      </c>
      <c r="AK322" s="5">
        <v>4.0</v>
      </c>
      <c r="AL322" s="5">
        <v>1.0</v>
      </c>
      <c r="AM322" s="5" t="s">
        <v>2947</v>
      </c>
      <c r="AN322" s="5"/>
      <c r="AO322" s="5">
        <v>4.0</v>
      </c>
      <c r="AP322" s="5">
        <v>6.0</v>
      </c>
      <c r="AQ322" s="5">
        <v>6.0</v>
      </c>
      <c r="AR322" s="5">
        <v>6.0</v>
      </c>
      <c r="AS322" s="5">
        <v>1.0</v>
      </c>
      <c r="AT322" s="5">
        <v>0.0</v>
      </c>
      <c r="AU322" s="5">
        <v>2.0</v>
      </c>
      <c r="AV322" s="5">
        <v>6.0</v>
      </c>
      <c r="AW322" s="5">
        <v>6.0</v>
      </c>
      <c r="AX322" s="5">
        <v>6.0</v>
      </c>
      <c r="AY322" s="5">
        <v>6.0</v>
      </c>
      <c r="AZ322" s="5">
        <v>4.0</v>
      </c>
      <c r="BA322" s="5">
        <v>2.0</v>
      </c>
      <c r="BB322" s="5"/>
      <c r="BC322" s="5">
        <v>2.0</v>
      </c>
      <c r="BD322" s="5"/>
      <c r="BE322" s="5" t="s">
        <v>132</v>
      </c>
      <c r="BF322" s="5">
        <v>2.0</v>
      </c>
      <c r="BG322" s="5">
        <v>19.0</v>
      </c>
      <c r="BH322" s="5">
        <v>3.0</v>
      </c>
      <c r="BI322" s="5"/>
      <c r="BJ322" s="5">
        <v>1.0</v>
      </c>
      <c r="BK322" s="5"/>
      <c r="BL322" s="5">
        <v>4.0</v>
      </c>
      <c r="BM322" s="5">
        <v>5.0</v>
      </c>
      <c r="BN322" s="5" t="s">
        <v>280</v>
      </c>
      <c r="BO322" s="5" t="s">
        <v>2950</v>
      </c>
      <c r="BP322" s="5">
        <v>438.0</v>
      </c>
      <c r="BQ322" s="5">
        <v>4.0</v>
      </c>
      <c r="BR322" s="5">
        <v>2.0</v>
      </c>
      <c r="BS322" s="5">
        <v>1.0</v>
      </c>
      <c r="BT322" s="5">
        <v>4.0</v>
      </c>
      <c r="BU322" s="5">
        <v>4.0</v>
      </c>
      <c r="BV322" s="5">
        <v>4.0</v>
      </c>
      <c r="BW322" s="5">
        <v>4.0</v>
      </c>
      <c r="BX322" s="5">
        <v>4.0</v>
      </c>
      <c r="BY322" s="5">
        <v>1.0</v>
      </c>
      <c r="BZ322" s="5">
        <v>4.0</v>
      </c>
      <c r="CA322" s="5">
        <v>2.0</v>
      </c>
      <c r="CB322" s="5">
        <v>4.0</v>
      </c>
      <c r="CC322" s="5">
        <v>2.0</v>
      </c>
      <c r="CD322" s="5">
        <v>2.0</v>
      </c>
      <c r="CE322" s="5">
        <v>4.0</v>
      </c>
      <c r="CF322" s="5">
        <v>4.0</v>
      </c>
      <c r="CG322" s="5">
        <v>5.0</v>
      </c>
      <c r="CH322" s="5">
        <v>5.0</v>
      </c>
      <c r="CI322" s="5">
        <v>5.0</v>
      </c>
      <c r="CJ322" s="5">
        <v>4.0</v>
      </c>
      <c r="CK322" s="5">
        <v>4.0</v>
      </c>
      <c r="CL322" s="5">
        <v>5.0</v>
      </c>
      <c r="CM322" s="5">
        <v>5.0</v>
      </c>
      <c r="CN322" s="5">
        <v>2.0</v>
      </c>
      <c r="CO322" s="5">
        <v>5.0</v>
      </c>
      <c r="CP322" s="5">
        <v>1.0</v>
      </c>
      <c r="CQ322" s="5">
        <v>1.0</v>
      </c>
      <c r="CR322" s="5">
        <v>1.0</v>
      </c>
      <c r="CS322" s="5">
        <v>4.0</v>
      </c>
      <c r="CT322" s="5">
        <v>4.0</v>
      </c>
      <c r="CU322" s="5">
        <v>4.0</v>
      </c>
      <c r="CV322" s="5">
        <v>5.0</v>
      </c>
      <c r="CW322" s="5">
        <v>2.0</v>
      </c>
      <c r="CX322" s="5">
        <v>4.0</v>
      </c>
      <c r="CY322" s="5">
        <v>2.0</v>
      </c>
      <c r="CZ322" s="5">
        <v>4.0</v>
      </c>
      <c r="DA322" s="5">
        <v>2.0</v>
      </c>
      <c r="DB322" s="5">
        <v>2.0</v>
      </c>
      <c r="DC322" s="5">
        <v>5.0</v>
      </c>
      <c r="DD322" s="5">
        <v>4.0</v>
      </c>
      <c r="DE322" s="5">
        <v>1.0</v>
      </c>
      <c r="DF322" s="5">
        <v>5.0</v>
      </c>
      <c r="DG322" s="5">
        <v>5.0</v>
      </c>
      <c r="DH322" s="5">
        <v>4.0</v>
      </c>
      <c r="DI322" s="5" t="s">
        <v>3811</v>
      </c>
      <c r="DJ322" s="5" t="s">
        <v>3812</v>
      </c>
      <c r="DK322" s="5">
        <f t="shared" si="4"/>
        <v>6.909090909</v>
      </c>
      <c r="DL322" s="5">
        <f t="shared" si="5"/>
        <v>2.25</v>
      </c>
      <c r="DM322" s="5">
        <f t="shared" si="6"/>
        <v>5.5</v>
      </c>
      <c r="DN322" s="5">
        <f t="shared" si="7"/>
        <v>2</v>
      </c>
      <c r="DO322" s="5">
        <f t="shared" ref="DO322:DP322" si="329">IF($K322=1,Q322,IF($K322=2,S322,IF($K322=3,U322)))</f>
        <v>5</v>
      </c>
      <c r="DP322" s="5">
        <f t="shared" si="329"/>
        <v>1</v>
      </c>
      <c r="DQ322" s="5">
        <f t="shared" si="9"/>
        <v>3</v>
      </c>
      <c r="DR322" s="5">
        <f t="shared" si="10"/>
        <v>1</v>
      </c>
      <c r="DS322" s="22" t="s">
        <v>4298</v>
      </c>
    </row>
    <row r="323" ht="15.75" customHeight="1">
      <c r="A323" s="23">
        <v>440.0</v>
      </c>
      <c r="B323" s="24">
        <v>43355.0</v>
      </c>
      <c r="C323" s="25" t="s">
        <v>578</v>
      </c>
      <c r="D323" s="23">
        <v>48.0</v>
      </c>
      <c r="E323" s="23">
        <v>3.0</v>
      </c>
      <c r="F323" s="6">
        <f t="shared" si="2"/>
        <v>0</v>
      </c>
      <c r="G323" s="6">
        <f t="shared" si="3"/>
        <v>1</v>
      </c>
      <c r="H323" s="23">
        <v>2.0</v>
      </c>
      <c r="I323" s="3">
        <v>206.0</v>
      </c>
      <c r="J323" s="23">
        <v>438.0</v>
      </c>
      <c r="K323" s="23">
        <v>2.0</v>
      </c>
      <c r="L323" s="25"/>
      <c r="M323" s="23">
        <v>0.0</v>
      </c>
      <c r="N323" s="25"/>
      <c r="O323" s="25" t="s">
        <v>68</v>
      </c>
      <c r="P323">
        <v>440.0</v>
      </c>
      <c r="Q323">
        <v>3.0</v>
      </c>
      <c r="R323">
        <v>0.0</v>
      </c>
      <c r="S323">
        <v>2.0</v>
      </c>
      <c r="T323">
        <v>1.0</v>
      </c>
      <c r="U323">
        <v>4.0</v>
      </c>
      <c r="V323">
        <v>1.0</v>
      </c>
      <c r="W323" s="5">
        <v>440.0</v>
      </c>
      <c r="X323" s="5">
        <v>2.0</v>
      </c>
      <c r="Y323" s="5">
        <v>5.0</v>
      </c>
      <c r="Z323" s="5">
        <v>6.0</v>
      </c>
      <c r="AA323" s="5">
        <v>6.0</v>
      </c>
      <c r="AB323" s="5">
        <v>6.0</v>
      </c>
      <c r="AC323" s="5">
        <v>5.0</v>
      </c>
      <c r="AD323" s="5">
        <v>6.0</v>
      </c>
      <c r="AE323" s="5">
        <v>1.0</v>
      </c>
      <c r="AF323" s="5">
        <v>6.0</v>
      </c>
      <c r="AG323" s="5">
        <v>1.0</v>
      </c>
      <c r="AH323" s="5">
        <v>7.0</v>
      </c>
      <c r="AI323" s="5">
        <v>5.0</v>
      </c>
      <c r="AJ323" s="5">
        <v>4.0</v>
      </c>
      <c r="AK323" s="5">
        <v>4.0</v>
      </c>
      <c r="AL323" s="5">
        <v>1.0</v>
      </c>
      <c r="AM323" s="5" t="s">
        <v>2956</v>
      </c>
      <c r="AN323" s="5"/>
      <c r="AO323" s="5">
        <v>3.0</v>
      </c>
      <c r="AP323" s="5">
        <v>2.0</v>
      </c>
      <c r="AQ323" s="5">
        <v>4.0</v>
      </c>
      <c r="AR323" s="5">
        <v>0.0</v>
      </c>
      <c r="AS323" s="5">
        <v>0.0</v>
      </c>
      <c r="AT323" s="5">
        <v>0.0</v>
      </c>
      <c r="AU323" s="5">
        <v>0.0</v>
      </c>
      <c r="AV323" s="5">
        <v>4.0</v>
      </c>
      <c r="AW323" s="5">
        <v>4.0</v>
      </c>
      <c r="AX323" s="5">
        <v>4.0</v>
      </c>
      <c r="AY323" s="5">
        <v>4.0</v>
      </c>
      <c r="AZ323" s="5">
        <v>5.0</v>
      </c>
      <c r="BA323" s="5">
        <v>2.0</v>
      </c>
      <c r="BB323" s="5"/>
      <c r="BC323" s="5">
        <v>2.0</v>
      </c>
      <c r="BD323" s="5"/>
      <c r="BE323" s="5" t="s">
        <v>139</v>
      </c>
      <c r="BF323" s="5">
        <v>6.0</v>
      </c>
      <c r="BG323" s="5">
        <v>24.0</v>
      </c>
      <c r="BH323" s="5">
        <v>4.0</v>
      </c>
      <c r="BI323" s="5"/>
      <c r="BJ323" s="5">
        <v>4.0</v>
      </c>
      <c r="BK323" s="5"/>
      <c r="BL323" s="5">
        <v>4.0</v>
      </c>
      <c r="BM323" s="5">
        <v>5.0</v>
      </c>
      <c r="BN323" s="5" t="s">
        <v>140</v>
      </c>
      <c r="BO323" s="5"/>
      <c r="BP323" s="5">
        <v>440.0</v>
      </c>
      <c r="BQ323" s="5">
        <v>2.0</v>
      </c>
      <c r="BR323" s="5">
        <v>3.0</v>
      </c>
      <c r="BS323" s="5">
        <v>5.0</v>
      </c>
      <c r="BT323" s="5">
        <v>2.0</v>
      </c>
      <c r="BU323" s="5">
        <v>1.0</v>
      </c>
      <c r="BV323" s="5">
        <v>4.0</v>
      </c>
      <c r="BW323" s="5">
        <v>4.0</v>
      </c>
      <c r="BX323" s="5">
        <v>1.0</v>
      </c>
      <c r="BY323" s="5">
        <v>2.0</v>
      </c>
      <c r="BZ323" s="5">
        <v>4.0</v>
      </c>
      <c r="CA323" s="5">
        <v>2.0</v>
      </c>
      <c r="CB323" s="5">
        <v>1.0</v>
      </c>
      <c r="CC323" s="5">
        <v>5.0</v>
      </c>
      <c r="CD323" s="5">
        <v>4.0</v>
      </c>
      <c r="CE323" s="5">
        <v>2.0</v>
      </c>
      <c r="CF323" s="5">
        <v>2.0</v>
      </c>
      <c r="CG323" s="5">
        <v>2.0</v>
      </c>
      <c r="CH323" s="5">
        <v>2.0</v>
      </c>
      <c r="CI323" s="5">
        <v>4.0</v>
      </c>
      <c r="CJ323" s="5">
        <v>3.0</v>
      </c>
      <c r="CK323" s="5">
        <v>4.0</v>
      </c>
      <c r="CL323" s="5">
        <v>4.0</v>
      </c>
      <c r="CM323" s="5">
        <v>1.0</v>
      </c>
      <c r="CN323" s="5">
        <v>4.0</v>
      </c>
      <c r="CO323" s="5">
        <v>2.0</v>
      </c>
      <c r="CP323" s="5">
        <v>4.0</v>
      </c>
      <c r="CQ323" s="5">
        <v>4.0</v>
      </c>
      <c r="CR323" s="5">
        <v>5.0</v>
      </c>
      <c r="CS323" s="5">
        <v>4.0</v>
      </c>
      <c r="CT323" s="5">
        <v>4.0</v>
      </c>
      <c r="CU323" s="5">
        <v>4.0</v>
      </c>
      <c r="CV323" s="5">
        <v>4.0</v>
      </c>
      <c r="CW323" s="5">
        <v>4.0</v>
      </c>
      <c r="CX323" s="5">
        <v>2.0</v>
      </c>
      <c r="CY323" s="5">
        <v>5.0</v>
      </c>
      <c r="CZ323" s="5">
        <v>3.0</v>
      </c>
      <c r="DA323" s="5">
        <v>1.0</v>
      </c>
      <c r="DB323" s="5">
        <v>5.0</v>
      </c>
      <c r="DC323" s="5">
        <v>4.0</v>
      </c>
      <c r="DD323" s="5">
        <v>4.0</v>
      </c>
      <c r="DE323" s="5">
        <v>4.0</v>
      </c>
      <c r="DF323" s="5">
        <v>5.0</v>
      </c>
      <c r="DG323" s="5">
        <v>4.0</v>
      </c>
      <c r="DH323" s="5">
        <v>2.0</v>
      </c>
      <c r="DI323" s="5" t="s">
        <v>3817</v>
      </c>
      <c r="DJ323" s="5" t="s">
        <v>3818</v>
      </c>
      <c r="DK323" s="5">
        <f t="shared" si="4"/>
        <v>6</v>
      </c>
      <c r="DL323" s="5">
        <f t="shared" si="5"/>
        <v>0</v>
      </c>
      <c r="DM323" s="5">
        <f t="shared" si="6"/>
        <v>4.25</v>
      </c>
      <c r="DN323" s="5">
        <f t="shared" si="7"/>
        <v>0</v>
      </c>
      <c r="DO323" s="5">
        <f t="shared" ref="DO323:DP323" si="330">IF($K323=1,Q323,IF($K323=2,S323,IF($K323=3,U323)))</f>
        <v>2</v>
      </c>
      <c r="DP323" s="5">
        <f t="shared" si="330"/>
        <v>1</v>
      </c>
      <c r="DQ323" s="5" t="str">
        <f t="shared" si="9"/>
        <v/>
      </c>
      <c r="DR323" s="5" t="str">
        <f t="shared" si="10"/>
        <v/>
      </c>
      <c r="DS323" s="22" t="s">
        <v>4298</v>
      </c>
    </row>
    <row r="324" ht="15.75" customHeight="1">
      <c r="A324" s="23">
        <v>441.0</v>
      </c>
      <c r="B324" s="24">
        <v>43355.0</v>
      </c>
      <c r="C324" s="25" t="s">
        <v>578</v>
      </c>
      <c r="D324" s="23">
        <v>48.0</v>
      </c>
      <c r="E324" s="23">
        <v>3.0</v>
      </c>
      <c r="F324" s="6">
        <f t="shared" si="2"/>
        <v>0</v>
      </c>
      <c r="G324" s="6">
        <f t="shared" si="3"/>
        <v>1</v>
      </c>
      <c r="H324" s="23">
        <v>3.0</v>
      </c>
      <c r="I324" s="3">
        <v>207.0</v>
      </c>
      <c r="J324" s="23">
        <v>442.0</v>
      </c>
      <c r="K324" s="23">
        <v>2.0</v>
      </c>
      <c r="L324" s="25"/>
      <c r="M324" s="23">
        <v>0.0</v>
      </c>
      <c r="N324" s="25"/>
      <c r="O324" s="25" t="s">
        <v>68</v>
      </c>
      <c r="P324">
        <v>441.0</v>
      </c>
      <c r="Q324">
        <v>2.0</v>
      </c>
      <c r="R324">
        <v>1.0</v>
      </c>
      <c r="S324">
        <v>6.0</v>
      </c>
      <c r="T324">
        <v>1.0</v>
      </c>
      <c r="U324">
        <v>4.0</v>
      </c>
      <c r="V324">
        <v>0.0</v>
      </c>
      <c r="W324" s="5">
        <v>441.0</v>
      </c>
      <c r="X324" s="5">
        <v>2.0</v>
      </c>
      <c r="Y324" s="5">
        <v>6.0</v>
      </c>
      <c r="Z324" s="5">
        <v>7.0</v>
      </c>
      <c r="AA324" s="5">
        <v>5.0</v>
      </c>
      <c r="AB324" s="5">
        <v>4.0</v>
      </c>
      <c r="AC324" s="5">
        <v>5.0</v>
      </c>
      <c r="AD324" s="5">
        <v>4.0</v>
      </c>
      <c r="AE324" s="5">
        <v>2.0</v>
      </c>
      <c r="AF324" s="5">
        <v>6.0</v>
      </c>
      <c r="AG324" s="5">
        <v>2.0</v>
      </c>
      <c r="AH324" s="5">
        <v>6.0</v>
      </c>
      <c r="AI324" s="5">
        <v>5.0</v>
      </c>
      <c r="AJ324" s="5">
        <v>1.0</v>
      </c>
      <c r="AK324" s="5">
        <v>2.0</v>
      </c>
      <c r="AL324" s="5">
        <v>2.0</v>
      </c>
      <c r="AM324" s="5"/>
      <c r="AN324" s="5" t="s">
        <v>2959</v>
      </c>
      <c r="AO324" s="5">
        <v>2.0</v>
      </c>
      <c r="AP324" s="5">
        <v>5.0</v>
      </c>
      <c r="AQ324" s="5">
        <v>4.0</v>
      </c>
      <c r="AR324" s="5">
        <v>3.0</v>
      </c>
      <c r="AS324" s="5">
        <v>0.0</v>
      </c>
      <c r="AT324" s="5">
        <v>0.0</v>
      </c>
      <c r="AU324" s="5">
        <v>2.0</v>
      </c>
      <c r="AV324" s="5">
        <v>4.0</v>
      </c>
      <c r="AW324" s="5">
        <v>4.0</v>
      </c>
      <c r="AX324" s="5">
        <v>5.0</v>
      </c>
      <c r="AY324" s="5">
        <v>3.0</v>
      </c>
      <c r="AZ324" s="5">
        <v>4.0</v>
      </c>
      <c r="BA324" s="5">
        <v>2.0</v>
      </c>
      <c r="BB324" s="5"/>
      <c r="BC324" s="5">
        <v>1.0</v>
      </c>
      <c r="BD324" s="5"/>
      <c r="BE324" s="5" t="s">
        <v>139</v>
      </c>
      <c r="BF324" s="5">
        <v>2.0</v>
      </c>
      <c r="BG324" s="5">
        <v>19.0</v>
      </c>
      <c r="BH324" s="5">
        <v>3.0</v>
      </c>
      <c r="BI324" s="5"/>
      <c r="BJ324" s="5">
        <v>1.0</v>
      </c>
      <c r="BK324" s="5"/>
      <c r="BL324" s="5">
        <v>5.0</v>
      </c>
      <c r="BM324" s="5">
        <v>5.0</v>
      </c>
      <c r="BN324" s="5" t="s">
        <v>243</v>
      </c>
      <c r="BO324" s="5"/>
      <c r="BP324" s="5">
        <v>441.0</v>
      </c>
      <c r="BQ324" s="5">
        <v>4.0</v>
      </c>
      <c r="BR324" s="5">
        <v>4.0</v>
      </c>
      <c r="BS324" s="5">
        <v>2.0</v>
      </c>
      <c r="BT324" s="5">
        <v>4.0</v>
      </c>
      <c r="BU324" s="5">
        <v>2.0</v>
      </c>
      <c r="BV324" s="5">
        <v>4.0</v>
      </c>
      <c r="BW324" s="5">
        <v>4.0</v>
      </c>
      <c r="BX324" s="5">
        <v>4.0</v>
      </c>
      <c r="BY324" s="5">
        <v>4.0</v>
      </c>
      <c r="BZ324" s="5">
        <v>5.0</v>
      </c>
      <c r="CA324" s="5">
        <v>2.0</v>
      </c>
      <c r="CB324" s="5">
        <v>2.0</v>
      </c>
      <c r="CC324" s="5">
        <v>4.0</v>
      </c>
      <c r="CD324" s="5">
        <v>2.0</v>
      </c>
      <c r="CE324" s="5">
        <v>2.0</v>
      </c>
      <c r="CF324" s="5">
        <v>3.0</v>
      </c>
      <c r="CG324" s="5">
        <v>5.0</v>
      </c>
      <c r="CH324" s="5">
        <v>5.0</v>
      </c>
      <c r="CI324" s="5">
        <v>2.0</v>
      </c>
      <c r="CJ324" s="5">
        <v>4.0</v>
      </c>
      <c r="CK324" s="5">
        <v>2.0</v>
      </c>
      <c r="CL324" s="5">
        <v>3.0</v>
      </c>
      <c r="CM324" s="5">
        <v>5.0</v>
      </c>
      <c r="CN324" s="5">
        <v>3.0</v>
      </c>
      <c r="CO324" s="5">
        <v>2.0</v>
      </c>
      <c r="CP324" s="5">
        <v>3.0</v>
      </c>
      <c r="CQ324" s="5">
        <v>4.0</v>
      </c>
      <c r="CR324" s="5">
        <v>2.0</v>
      </c>
      <c r="CS324" s="5">
        <v>1.0</v>
      </c>
      <c r="CT324" s="5">
        <v>5.0</v>
      </c>
      <c r="CU324" s="5">
        <v>4.0</v>
      </c>
      <c r="CV324" s="5">
        <v>5.0</v>
      </c>
      <c r="CW324" s="5">
        <v>4.0</v>
      </c>
      <c r="CX324" s="5">
        <v>5.0</v>
      </c>
      <c r="CY324" s="5">
        <v>3.0</v>
      </c>
      <c r="CZ324" s="5">
        <v>5.0</v>
      </c>
      <c r="DA324" s="5">
        <v>2.0</v>
      </c>
      <c r="DB324" s="5">
        <v>2.0</v>
      </c>
      <c r="DC324" s="5">
        <v>1.0</v>
      </c>
      <c r="DD324" s="5">
        <v>2.0</v>
      </c>
      <c r="DE324" s="5">
        <v>2.0</v>
      </c>
      <c r="DF324" s="5">
        <v>5.0</v>
      </c>
      <c r="DG324" s="5">
        <v>4.0</v>
      </c>
      <c r="DH324" s="5">
        <v>5.0</v>
      </c>
      <c r="DI324" s="5" t="s">
        <v>3822</v>
      </c>
      <c r="DJ324" s="5" t="s">
        <v>3823</v>
      </c>
      <c r="DK324" s="5">
        <f t="shared" si="4"/>
        <v>5.454545455</v>
      </c>
      <c r="DL324" s="5">
        <f t="shared" si="5"/>
        <v>1.25</v>
      </c>
      <c r="DM324" s="5">
        <f t="shared" si="6"/>
        <v>4</v>
      </c>
      <c r="DN324" s="5">
        <f t="shared" si="7"/>
        <v>1</v>
      </c>
      <c r="DO324" s="5">
        <f t="shared" ref="DO324:DP324" si="331">IF($K324=1,Q324,IF($K324=2,S324,IF($K324=3,U324)))</f>
        <v>6</v>
      </c>
      <c r="DP324" s="5">
        <f t="shared" si="331"/>
        <v>1</v>
      </c>
      <c r="DQ324" s="5">
        <f t="shared" si="9"/>
        <v>3</v>
      </c>
      <c r="DR324" s="5">
        <f t="shared" si="10"/>
        <v>1</v>
      </c>
      <c r="DS324" s="22" t="s">
        <v>4299</v>
      </c>
    </row>
    <row r="325" ht="15.75" customHeight="1">
      <c r="A325" s="23">
        <v>442.0</v>
      </c>
      <c r="B325" s="24">
        <v>43355.0</v>
      </c>
      <c r="C325" s="25" t="s">
        <v>578</v>
      </c>
      <c r="D325" s="23">
        <v>48.0</v>
      </c>
      <c r="E325" s="23">
        <v>3.0</v>
      </c>
      <c r="F325" s="6">
        <f t="shared" si="2"/>
        <v>0</v>
      </c>
      <c r="G325" s="6">
        <f t="shared" si="3"/>
        <v>1</v>
      </c>
      <c r="H325" s="23">
        <v>3.0</v>
      </c>
      <c r="I325" s="3">
        <v>207.0</v>
      </c>
      <c r="J325" s="23">
        <v>441.0</v>
      </c>
      <c r="K325" s="23">
        <v>2.0</v>
      </c>
      <c r="L325" s="25"/>
      <c r="M325" s="23">
        <v>0.0</v>
      </c>
      <c r="N325" s="25"/>
      <c r="O325" s="25" t="s">
        <v>68</v>
      </c>
      <c r="P325">
        <v>442.0</v>
      </c>
      <c r="Q325">
        <v>5.0</v>
      </c>
      <c r="R325">
        <v>2.0</v>
      </c>
      <c r="S325">
        <v>3.0</v>
      </c>
      <c r="T325">
        <v>1.0</v>
      </c>
      <c r="U325">
        <v>5.0</v>
      </c>
      <c r="V325">
        <v>2.0</v>
      </c>
      <c r="W325" s="5">
        <v>442.0</v>
      </c>
      <c r="X325" s="5">
        <v>2.0</v>
      </c>
      <c r="Y325" s="5">
        <v>4.0</v>
      </c>
      <c r="Z325" s="5">
        <v>4.0</v>
      </c>
      <c r="AA325" s="5">
        <v>5.0</v>
      </c>
      <c r="AB325" s="5">
        <v>5.0</v>
      </c>
      <c r="AC325" s="5">
        <v>4.0</v>
      </c>
      <c r="AD325" s="5">
        <v>7.0</v>
      </c>
      <c r="AE325" s="5">
        <v>2.0</v>
      </c>
      <c r="AF325" s="5">
        <v>6.0</v>
      </c>
      <c r="AG325" s="5">
        <v>3.0</v>
      </c>
      <c r="AH325" s="5">
        <v>6.0</v>
      </c>
      <c r="AI325" s="5">
        <v>5.0</v>
      </c>
      <c r="AJ325" s="5">
        <v>2.0</v>
      </c>
      <c r="AK325" s="5">
        <v>2.0</v>
      </c>
      <c r="AL325" s="5">
        <v>2.0</v>
      </c>
      <c r="AM325" s="5"/>
      <c r="AN325" s="5" t="s">
        <v>2964</v>
      </c>
      <c r="AO325" s="5">
        <v>5.0</v>
      </c>
      <c r="AP325" s="5">
        <v>2.0</v>
      </c>
      <c r="AQ325" s="5">
        <v>5.0</v>
      </c>
      <c r="AR325" s="5">
        <v>1.0</v>
      </c>
      <c r="AS325" s="5">
        <v>0.0</v>
      </c>
      <c r="AT325" s="5">
        <v>0.0</v>
      </c>
      <c r="AU325" s="5">
        <v>0.0</v>
      </c>
      <c r="AV325" s="5">
        <v>4.0</v>
      </c>
      <c r="AW325" s="5">
        <v>4.0</v>
      </c>
      <c r="AX325" s="5">
        <v>2.0</v>
      </c>
      <c r="AY325" s="5">
        <v>4.0</v>
      </c>
      <c r="AZ325" s="5">
        <v>3.0</v>
      </c>
      <c r="BA325" s="5">
        <v>2.0</v>
      </c>
      <c r="BB325" s="5"/>
      <c r="BC325" s="5">
        <v>1.0</v>
      </c>
      <c r="BD325" s="5"/>
      <c r="BE325" s="5" t="s">
        <v>132</v>
      </c>
      <c r="BF325" s="5">
        <v>1.0</v>
      </c>
      <c r="BG325" s="5">
        <v>18.0</v>
      </c>
      <c r="BH325" s="5">
        <v>3.0</v>
      </c>
      <c r="BI325" s="5"/>
      <c r="BJ325" s="5" t="s">
        <v>548</v>
      </c>
      <c r="BK325" s="5"/>
      <c r="BL325" s="5">
        <v>3.0</v>
      </c>
      <c r="BM325" s="5">
        <v>5.0</v>
      </c>
      <c r="BN325" s="5" t="s">
        <v>243</v>
      </c>
      <c r="BO325" s="5" t="s">
        <v>2966</v>
      </c>
      <c r="BP325" s="5">
        <v>442.0</v>
      </c>
      <c r="BQ325" s="5">
        <v>2.0</v>
      </c>
      <c r="BR325" s="5">
        <v>4.0</v>
      </c>
      <c r="BS325" s="5">
        <v>3.0</v>
      </c>
      <c r="BT325" s="5">
        <v>5.0</v>
      </c>
      <c r="BU325" s="5">
        <v>5.0</v>
      </c>
      <c r="BV325" s="5">
        <v>5.0</v>
      </c>
      <c r="BW325" s="5">
        <v>3.0</v>
      </c>
      <c r="BX325" s="5">
        <v>5.0</v>
      </c>
      <c r="BY325" s="5">
        <v>2.0</v>
      </c>
      <c r="BZ325" s="5">
        <v>5.0</v>
      </c>
      <c r="CA325" s="5">
        <v>4.0</v>
      </c>
      <c r="CB325" s="5">
        <v>3.0</v>
      </c>
      <c r="CC325" s="5">
        <v>4.0</v>
      </c>
      <c r="CD325" s="5">
        <v>4.0</v>
      </c>
      <c r="CE325" s="5">
        <v>5.0</v>
      </c>
      <c r="CF325" s="5">
        <v>4.0</v>
      </c>
      <c r="CG325" s="5">
        <v>4.0</v>
      </c>
      <c r="CH325" s="5">
        <v>4.0</v>
      </c>
      <c r="CI325" s="5">
        <v>5.0</v>
      </c>
      <c r="CJ325" s="5">
        <v>5.0</v>
      </c>
      <c r="CK325" s="5">
        <v>4.0</v>
      </c>
      <c r="CL325" s="5">
        <v>4.0</v>
      </c>
      <c r="CM325" s="5">
        <v>4.0</v>
      </c>
      <c r="CN325" s="5">
        <v>2.0</v>
      </c>
      <c r="CO325" s="5">
        <v>5.0</v>
      </c>
      <c r="CP325" s="5">
        <v>4.0</v>
      </c>
      <c r="CQ325" s="5">
        <v>4.0</v>
      </c>
      <c r="CR325" s="5">
        <v>4.0</v>
      </c>
      <c r="CS325" s="5">
        <v>4.0</v>
      </c>
      <c r="CT325" s="5">
        <v>5.0</v>
      </c>
      <c r="CU325" s="5">
        <v>4.0</v>
      </c>
      <c r="CV325" s="5">
        <v>4.0</v>
      </c>
      <c r="CW325" s="5">
        <v>3.0</v>
      </c>
      <c r="CX325" s="5">
        <v>4.0</v>
      </c>
      <c r="CY325" s="5">
        <v>1.0</v>
      </c>
      <c r="CZ325" s="5">
        <v>4.0</v>
      </c>
      <c r="DA325" s="5">
        <v>2.0</v>
      </c>
      <c r="DB325" s="5">
        <v>1.0</v>
      </c>
      <c r="DC325" s="5">
        <v>3.0</v>
      </c>
      <c r="DD325" s="5">
        <v>5.0</v>
      </c>
      <c r="DE325" s="5">
        <v>1.0</v>
      </c>
      <c r="DF325" s="5">
        <v>3.0</v>
      </c>
      <c r="DG325" s="5">
        <v>4.0</v>
      </c>
      <c r="DH325" s="5">
        <v>5.0</v>
      </c>
      <c r="DI325" s="5" t="s">
        <v>3825</v>
      </c>
      <c r="DJ325" s="5" t="s">
        <v>3826</v>
      </c>
      <c r="DK325" s="5">
        <f t="shared" si="4"/>
        <v>5.181818182</v>
      </c>
      <c r="DL325" s="5">
        <f t="shared" si="5"/>
        <v>0.25</v>
      </c>
      <c r="DM325" s="5">
        <f t="shared" si="6"/>
        <v>3.25</v>
      </c>
      <c r="DN325" s="5">
        <f t="shared" si="7"/>
        <v>0</v>
      </c>
      <c r="DO325" s="5">
        <f t="shared" ref="DO325:DP325" si="332">IF($K325=1,Q325,IF($K325=2,S325,IF($K325=3,U325)))</f>
        <v>3</v>
      </c>
      <c r="DP325" s="5">
        <f t="shared" si="332"/>
        <v>1</v>
      </c>
      <c r="DQ325" s="5" t="str">
        <f t="shared" si="9"/>
        <v/>
      </c>
      <c r="DR325" s="5" t="str">
        <f t="shared" si="10"/>
        <v/>
      </c>
      <c r="DS325" s="22" t="s">
        <v>4299</v>
      </c>
    </row>
    <row r="326" ht="15.75" customHeight="1">
      <c r="A326" s="23">
        <v>436.0</v>
      </c>
      <c r="B326" s="24">
        <v>43355.0</v>
      </c>
      <c r="C326" s="25" t="s">
        <v>578</v>
      </c>
      <c r="D326" s="23">
        <v>48.0</v>
      </c>
      <c r="E326" s="23">
        <v>3.0</v>
      </c>
      <c r="F326" s="6">
        <f t="shared" si="2"/>
        <v>0</v>
      </c>
      <c r="G326" s="28">
        <f t="shared" si="3"/>
        <v>1</v>
      </c>
      <c r="H326" s="23">
        <v>4.0</v>
      </c>
      <c r="I326" s="3">
        <v>208.0</v>
      </c>
      <c r="J326" s="23">
        <v>437.0</v>
      </c>
      <c r="K326" s="23">
        <v>3.0</v>
      </c>
      <c r="L326" s="25"/>
      <c r="M326" s="23">
        <v>0.0</v>
      </c>
      <c r="N326" s="25"/>
      <c r="O326" s="25" t="s">
        <v>68</v>
      </c>
      <c r="P326">
        <v>436.0</v>
      </c>
      <c r="Q326">
        <v>4.0</v>
      </c>
      <c r="R326">
        <v>1.0</v>
      </c>
      <c r="S326">
        <v>5.0</v>
      </c>
      <c r="T326">
        <v>2.0</v>
      </c>
      <c r="U326">
        <v>2.0</v>
      </c>
      <c r="V326">
        <v>1.0</v>
      </c>
      <c r="W326" s="5">
        <v>436.0</v>
      </c>
      <c r="X326" s="5">
        <v>3.0</v>
      </c>
      <c r="Y326" s="5">
        <v>6.0</v>
      </c>
      <c r="Z326" s="5">
        <v>6.0</v>
      </c>
      <c r="AA326" s="5">
        <v>5.0</v>
      </c>
      <c r="AB326" s="5">
        <v>4.0</v>
      </c>
      <c r="AC326" s="5">
        <v>4.0</v>
      </c>
      <c r="AD326" s="5">
        <v>6.0</v>
      </c>
      <c r="AE326" s="5">
        <v>6.0</v>
      </c>
      <c r="AF326" s="5">
        <v>6.0</v>
      </c>
      <c r="AG326" s="5">
        <v>3.0</v>
      </c>
      <c r="AH326" s="5">
        <v>6.0</v>
      </c>
      <c r="AI326" s="5">
        <v>5.0</v>
      </c>
      <c r="AJ326" s="5">
        <v>2.0</v>
      </c>
      <c r="AK326" s="5">
        <v>3.0</v>
      </c>
      <c r="AL326" s="5">
        <v>1.0</v>
      </c>
      <c r="AM326" s="5" t="s">
        <v>2938</v>
      </c>
      <c r="AN326" s="5"/>
      <c r="AO326" s="5">
        <v>5.0</v>
      </c>
      <c r="AP326" s="5">
        <v>4.0</v>
      </c>
      <c r="AQ326" s="5">
        <v>2.0</v>
      </c>
      <c r="AR326" s="5">
        <v>4.0</v>
      </c>
      <c r="AS326" s="5">
        <v>0.0</v>
      </c>
      <c r="AT326" s="5">
        <v>1.0</v>
      </c>
      <c r="AU326" s="5">
        <v>1.0</v>
      </c>
      <c r="AV326" s="5">
        <v>5.0</v>
      </c>
      <c r="AW326" s="5">
        <v>5.0</v>
      </c>
      <c r="AX326" s="5">
        <v>4.0</v>
      </c>
      <c r="AY326" s="5">
        <v>6.0</v>
      </c>
      <c r="AZ326" s="5">
        <v>6.0</v>
      </c>
      <c r="BA326" s="5">
        <v>2.0</v>
      </c>
      <c r="BB326" s="5"/>
      <c r="BC326" s="5">
        <v>2.0</v>
      </c>
      <c r="BD326" s="5"/>
      <c r="BE326" s="5" t="s">
        <v>139</v>
      </c>
      <c r="BF326" s="5">
        <v>1.0</v>
      </c>
      <c r="BG326" s="5">
        <v>18.0</v>
      </c>
      <c r="BH326" s="5">
        <v>3.0</v>
      </c>
      <c r="BI326" s="5"/>
      <c r="BJ326" s="5">
        <v>4.0</v>
      </c>
      <c r="BK326" s="5"/>
      <c r="BL326" s="5">
        <v>4.0</v>
      </c>
      <c r="BM326" s="5">
        <v>4.0</v>
      </c>
      <c r="BN326" s="5" t="s">
        <v>2939</v>
      </c>
      <c r="BO326" s="5"/>
      <c r="BP326" s="5">
        <v>436.0</v>
      </c>
      <c r="BQ326" s="5">
        <v>4.0</v>
      </c>
      <c r="BR326" s="5">
        <v>3.0</v>
      </c>
      <c r="BS326" s="5">
        <v>4.0</v>
      </c>
      <c r="BT326" s="5">
        <v>2.0</v>
      </c>
      <c r="BU326" s="5">
        <v>4.0</v>
      </c>
      <c r="BV326" s="5">
        <v>4.0</v>
      </c>
      <c r="BW326" s="5">
        <v>4.0</v>
      </c>
      <c r="BX326" s="5">
        <v>3.0</v>
      </c>
      <c r="BY326" s="5">
        <v>4.0</v>
      </c>
      <c r="BZ326" s="5">
        <v>4.0</v>
      </c>
      <c r="CA326" s="5">
        <v>5.0</v>
      </c>
      <c r="CB326" s="5">
        <v>2.0</v>
      </c>
      <c r="CC326" s="5">
        <v>5.0</v>
      </c>
      <c r="CD326" s="5">
        <v>3.0</v>
      </c>
      <c r="CE326" s="5">
        <v>4.0</v>
      </c>
      <c r="CF326" s="5">
        <v>4.0</v>
      </c>
      <c r="CG326" s="5">
        <v>4.0</v>
      </c>
      <c r="CH326" s="5">
        <v>2.0</v>
      </c>
      <c r="CI326" s="5">
        <v>4.0</v>
      </c>
      <c r="CJ326" s="5">
        <v>4.0</v>
      </c>
      <c r="CK326" s="5">
        <v>4.0</v>
      </c>
      <c r="CL326" s="5">
        <v>5.0</v>
      </c>
      <c r="CM326" s="5">
        <v>2.0</v>
      </c>
      <c r="CN326" s="5">
        <v>3.0</v>
      </c>
      <c r="CO326" s="5">
        <v>4.0</v>
      </c>
      <c r="CP326" s="5">
        <v>2.0</v>
      </c>
      <c r="CQ326" s="5">
        <v>2.0</v>
      </c>
      <c r="CR326" s="5">
        <v>4.0</v>
      </c>
      <c r="CS326" s="5">
        <v>4.0</v>
      </c>
      <c r="CT326" s="5">
        <v>4.0</v>
      </c>
      <c r="CU326" s="5">
        <v>4.0</v>
      </c>
      <c r="CV326" s="5">
        <v>5.0</v>
      </c>
      <c r="CW326" s="5">
        <v>4.0</v>
      </c>
      <c r="CX326" s="5">
        <v>4.0</v>
      </c>
      <c r="CY326" s="5">
        <v>4.0</v>
      </c>
      <c r="CZ326" s="5">
        <v>4.0</v>
      </c>
      <c r="DA326" s="5">
        <v>3.0</v>
      </c>
      <c r="DB326" s="5">
        <v>4.0</v>
      </c>
      <c r="DC326" s="5">
        <v>4.0</v>
      </c>
      <c r="DD326" s="5">
        <v>4.0</v>
      </c>
      <c r="DE326" s="5">
        <v>2.0</v>
      </c>
      <c r="DF326" s="5">
        <v>4.0</v>
      </c>
      <c r="DG326" s="5">
        <v>4.0</v>
      </c>
      <c r="DH326" s="5">
        <v>3.0</v>
      </c>
      <c r="DI326" s="5" t="s">
        <v>3804</v>
      </c>
      <c r="DJ326" s="5" t="s">
        <v>3805</v>
      </c>
      <c r="DK326" s="5">
        <f t="shared" si="4"/>
        <v>5</v>
      </c>
      <c r="DL326" s="5">
        <f t="shared" si="5"/>
        <v>1.5</v>
      </c>
      <c r="DM326" s="5">
        <f t="shared" si="6"/>
        <v>5.25</v>
      </c>
      <c r="DN326" s="5">
        <f t="shared" si="7"/>
        <v>1</v>
      </c>
      <c r="DO326" s="5">
        <f t="shared" ref="DO326:DP326" si="333">IF($K326=1,Q326,IF($K326=2,S326,IF($K326=3,U326)))</f>
        <v>2</v>
      </c>
      <c r="DP326" s="5">
        <f t="shared" si="333"/>
        <v>1</v>
      </c>
      <c r="DQ326" s="5">
        <f t="shared" si="9"/>
        <v>3</v>
      </c>
      <c r="DR326" s="5">
        <f t="shared" si="10"/>
        <v>1</v>
      </c>
      <c r="DS326" s="22" t="s">
        <v>4300</v>
      </c>
    </row>
    <row r="327" ht="15.75" customHeight="1">
      <c r="A327" s="23">
        <v>437.0</v>
      </c>
      <c r="B327" s="24">
        <v>43355.0</v>
      </c>
      <c r="C327" s="25" t="s">
        <v>578</v>
      </c>
      <c r="D327" s="23">
        <v>48.0</v>
      </c>
      <c r="E327" s="23">
        <v>3.0</v>
      </c>
      <c r="F327" s="6">
        <f t="shared" si="2"/>
        <v>0</v>
      </c>
      <c r="G327" s="6">
        <f t="shared" si="3"/>
        <v>1</v>
      </c>
      <c r="H327" s="23">
        <v>4.0</v>
      </c>
      <c r="I327" s="3">
        <v>208.0</v>
      </c>
      <c r="J327" s="23">
        <v>436.0</v>
      </c>
      <c r="K327" s="23">
        <v>3.0</v>
      </c>
      <c r="L327" s="25"/>
      <c r="M327" s="23">
        <v>0.0</v>
      </c>
      <c r="N327" s="25"/>
      <c r="O327" s="25" t="s">
        <v>68</v>
      </c>
      <c r="P327">
        <v>437.0</v>
      </c>
      <c r="Q327">
        <v>4.0</v>
      </c>
      <c r="R327">
        <v>1.0</v>
      </c>
      <c r="S327">
        <v>3.0</v>
      </c>
      <c r="T327">
        <v>0.0</v>
      </c>
      <c r="U327">
        <v>5.0</v>
      </c>
      <c r="V327">
        <v>1.0</v>
      </c>
      <c r="W327" s="5">
        <v>437.0</v>
      </c>
      <c r="X327" s="5">
        <v>3.0</v>
      </c>
      <c r="Y327" s="5">
        <v>6.0</v>
      </c>
      <c r="Z327" s="5">
        <v>6.0</v>
      </c>
      <c r="AA327" s="5">
        <v>6.0</v>
      </c>
      <c r="AB327" s="5">
        <v>6.0</v>
      </c>
      <c r="AC327" s="5">
        <v>6.0</v>
      </c>
      <c r="AD327" s="5">
        <v>6.0</v>
      </c>
      <c r="AE327" s="5">
        <v>2.0</v>
      </c>
      <c r="AF327" s="5">
        <v>6.0</v>
      </c>
      <c r="AG327" s="5">
        <v>2.0</v>
      </c>
      <c r="AH327" s="5">
        <v>6.0</v>
      </c>
      <c r="AI327" s="5">
        <v>5.0</v>
      </c>
      <c r="AJ327" s="5">
        <v>2.0</v>
      </c>
      <c r="AK327" s="5">
        <v>4.0</v>
      </c>
      <c r="AL327" s="5">
        <v>1.0</v>
      </c>
      <c r="AM327" s="5" t="s">
        <v>2943</v>
      </c>
      <c r="AN327" s="5"/>
      <c r="AO327" s="5">
        <v>4.0</v>
      </c>
      <c r="AP327" s="5">
        <v>3.0</v>
      </c>
      <c r="AQ327" s="5">
        <v>3.0</v>
      </c>
      <c r="AR327" s="5">
        <v>1.0</v>
      </c>
      <c r="AS327" s="5">
        <v>2.0</v>
      </c>
      <c r="AT327" s="5">
        <v>1.0</v>
      </c>
      <c r="AU327" s="5">
        <v>1.0</v>
      </c>
      <c r="AV327" s="5">
        <v>5.0</v>
      </c>
      <c r="AW327" s="5">
        <v>5.0</v>
      </c>
      <c r="AX327" s="5">
        <v>5.0</v>
      </c>
      <c r="AY327" s="5">
        <v>5.0</v>
      </c>
      <c r="AZ327" s="5">
        <v>5.0</v>
      </c>
      <c r="BA327" s="5">
        <v>2.0</v>
      </c>
      <c r="BB327" s="5"/>
      <c r="BC327" s="5">
        <v>1.0</v>
      </c>
      <c r="BD327" s="5"/>
      <c r="BE327" s="5" t="s">
        <v>132</v>
      </c>
      <c r="BF327" s="5">
        <v>1.0</v>
      </c>
      <c r="BG327" s="5">
        <v>19.0</v>
      </c>
      <c r="BH327" s="5">
        <v>3.0</v>
      </c>
      <c r="BI327" s="5"/>
      <c r="BJ327" s="5">
        <v>4.0</v>
      </c>
      <c r="BK327" s="5"/>
      <c r="BL327" s="5">
        <v>3.0</v>
      </c>
      <c r="BM327" s="5">
        <v>5.0</v>
      </c>
      <c r="BN327" s="5" t="s">
        <v>216</v>
      </c>
      <c r="BO327" s="5" t="s">
        <v>2944</v>
      </c>
      <c r="BP327" s="5">
        <v>437.0</v>
      </c>
      <c r="BQ327" s="5">
        <v>3.0</v>
      </c>
      <c r="BR327" s="5">
        <v>3.0</v>
      </c>
      <c r="BS327" s="5">
        <v>3.0</v>
      </c>
      <c r="BT327" s="5">
        <v>3.0</v>
      </c>
      <c r="BU327" s="5">
        <v>2.0</v>
      </c>
      <c r="BV327" s="5">
        <v>3.0</v>
      </c>
      <c r="BW327" s="5">
        <v>3.0</v>
      </c>
      <c r="BX327" s="5">
        <v>4.0</v>
      </c>
      <c r="BY327" s="5">
        <v>3.0</v>
      </c>
      <c r="BZ327" s="5">
        <v>3.0</v>
      </c>
      <c r="CA327" s="5">
        <v>3.0</v>
      </c>
      <c r="CB327" s="5">
        <v>2.0</v>
      </c>
      <c r="CC327" s="5">
        <v>4.0</v>
      </c>
      <c r="CD327" s="5">
        <v>3.0</v>
      </c>
      <c r="CE327" s="5">
        <v>3.0</v>
      </c>
      <c r="CF327" s="5">
        <v>3.0</v>
      </c>
      <c r="CG327" s="5">
        <v>3.0</v>
      </c>
      <c r="CH327" s="5">
        <v>2.0</v>
      </c>
      <c r="CI327" s="5">
        <v>4.0</v>
      </c>
      <c r="CJ327" s="5">
        <v>3.0</v>
      </c>
      <c r="CK327" s="5">
        <v>3.0</v>
      </c>
      <c r="CL327" s="5">
        <v>3.0</v>
      </c>
      <c r="CM327" s="5">
        <v>4.0</v>
      </c>
      <c r="CN327" s="5">
        <v>3.0</v>
      </c>
      <c r="CO327" s="5">
        <v>2.0</v>
      </c>
      <c r="CP327" s="5">
        <v>3.0</v>
      </c>
      <c r="CQ327" s="5">
        <v>4.0</v>
      </c>
      <c r="CR327" s="5">
        <v>5.0</v>
      </c>
      <c r="CS327" s="5">
        <v>3.0</v>
      </c>
      <c r="CT327" s="5">
        <v>3.0</v>
      </c>
      <c r="CU327" s="5">
        <v>4.0</v>
      </c>
      <c r="CV327" s="5">
        <v>4.0</v>
      </c>
      <c r="CW327" s="5">
        <v>3.0</v>
      </c>
      <c r="CX327" s="5">
        <v>4.0</v>
      </c>
      <c r="CY327" s="5">
        <v>4.0</v>
      </c>
      <c r="CZ327" s="5">
        <v>3.0</v>
      </c>
      <c r="DA327" s="5">
        <v>3.0</v>
      </c>
      <c r="DB327" s="5">
        <v>4.0</v>
      </c>
      <c r="DC327" s="5">
        <v>5.0</v>
      </c>
      <c r="DD327" s="5">
        <v>4.0</v>
      </c>
      <c r="DE327" s="5">
        <v>4.0</v>
      </c>
      <c r="DF327" s="5">
        <v>4.0</v>
      </c>
      <c r="DG327" s="5">
        <v>4.0</v>
      </c>
      <c r="DH327" s="5">
        <v>2.0</v>
      </c>
      <c r="DI327" s="5" t="s">
        <v>3807</v>
      </c>
      <c r="DJ327" s="5" t="s">
        <v>3808</v>
      </c>
      <c r="DK327" s="5">
        <f t="shared" si="4"/>
        <v>5.909090909</v>
      </c>
      <c r="DL327" s="5">
        <f t="shared" si="5"/>
        <v>1.25</v>
      </c>
      <c r="DM327" s="5">
        <f t="shared" si="6"/>
        <v>5</v>
      </c>
      <c r="DN327" s="5">
        <f t="shared" si="7"/>
        <v>2</v>
      </c>
      <c r="DO327" s="5">
        <f t="shared" ref="DO327:DP327" si="334">IF($K327=1,Q327,IF($K327=2,S327,IF($K327=3,U327)))</f>
        <v>5</v>
      </c>
      <c r="DP327" s="5">
        <f t="shared" si="334"/>
        <v>1</v>
      </c>
      <c r="DQ327" s="5" t="str">
        <f t="shared" si="9"/>
        <v/>
      </c>
      <c r="DR327" s="5" t="str">
        <f t="shared" si="10"/>
        <v/>
      </c>
      <c r="DS327" s="22" t="s">
        <v>4300</v>
      </c>
    </row>
    <row r="328" ht="15.75" customHeight="1">
      <c r="A328" s="23">
        <v>448.0</v>
      </c>
      <c r="B328" s="24">
        <v>43355.0</v>
      </c>
      <c r="C328" s="25" t="s">
        <v>578</v>
      </c>
      <c r="D328" s="23">
        <v>49.0</v>
      </c>
      <c r="E328" s="23">
        <v>3.0</v>
      </c>
      <c r="F328" s="6">
        <f t="shared" si="2"/>
        <v>0</v>
      </c>
      <c r="G328" s="6">
        <f t="shared" si="3"/>
        <v>1</v>
      </c>
      <c r="H328" s="23">
        <v>1.0</v>
      </c>
      <c r="I328" s="3">
        <v>209.0</v>
      </c>
      <c r="J328" s="23">
        <v>456.0</v>
      </c>
      <c r="K328" s="23">
        <v>3.0</v>
      </c>
      <c r="L328" s="25"/>
      <c r="M328" s="23">
        <v>0.0</v>
      </c>
      <c r="N328" s="25"/>
      <c r="O328" s="25" t="s">
        <v>68</v>
      </c>
      <c r="P328">
        <v>448.0</v>
      </c>
      <c r="Q328">
        <v>2.0</v>
      </c>
      <c r="R328">
        <v>2.0</v>
      </c>
      <c r="S328">
        <v>1.0</v>
      </c>
      <c r="T328">
        <v>2.0</v>
      </c>
      <c r="U328">
        <v>1.0</v>
      </c>
      <c r="V328">
        <v>2.0</v>
      </c>
      <c r="W328" s="5">
        <v>448.0</v>
      </c>
      <c r="X328" s="5">
        <v>3.0</v>
      </c>
      <c r="Y328" s="5">
        <v>7.0</v>
      </c>
      <c r="Z328" s="5">
        <v>7.0</v>
      </c>
      <c r="AA328" s="5">
        <v>7.0</v>
      </c>
      <c r="AB328" s="5">
        <v>7.0</v>
      </c>
      <c r="AC328" s="5">
        <v>5.0</v>
      </c>
      <c r="AD328" s="5">
        <v>7.0</v>
      </c>
      <c r="AE328" s="5">
        <v>2.0</v>
      </c>
      <c r="AF328" s="5">
        <v>6.0</v>
      </c>
      <c r="AG328" s="5">
        <v>4.0</v>
      </c>
      <c r="AH328" s="5">
        <v>7.0</v>
      </c>
      <c r="AI328" s="5">
        <v>5.0</v>
      </c>
      <c r="AJ328" s="5">
        <v>3.0</v>
      </c>
      <c r="AK328" s="5">
        <v>3.0</v>
      </c>
      <c r="AL328" s="5">
        <v>1.0</v>
      </c>
      <c r="AM328" s="5" t="s">
        <v>2987</v>
      </c>
      <c r="AN328" s="5"/>
      <c r="AO328" s="5">
        <v>2.0</v>
      </c>
      <c r="AP328" s="5">
        <v>1.0</v>
      </c>
      <c r="AQ328" s="5">
        <v>1.0</v>
      </c>
      <c r="AR328" s="5">
        <v>4.0</v>
      </c>
      <c r="AS328" s="5">
        <v>3.0</v>
      </c>
      <c r="AT328" s="5">
        <v>1.0</v>
      </c>
      <c r="AU328" s="5">
        <v>0.0</v>
      </c>
      <c r="AV328" s="5">
        <v>5.0</v>
      </c>
      <c r="AW328" s="5">
        <v>6.0</v>
      </c>
      <c r="AX328" s="5">
        <v>6.0</v>
      </c>
      <c r="AY328" s="5">
        <v>6.0</v>
      </c>
      <c r="AZ328" s="5">
        <v>6.0</v>
      </c>
      <c r="BA328" s="5">
        <v>2.0</v>
      </c>
      <c r="BB328" s="5"/>
      <c r="BC328" s="5">
        <v>2.0</v>
      </c>
      <c r="BD328" s="5"/>
      <c r="BE328" s="5" t="s">
        <v>139</v>
      </c>
      <c r="BF328" s="5">
        <v>2.0</v>
      </c>
      <c r="BG328" s="5">
        <v>19.0</v>
      </c>
      <c r="BH328" s="5">
        <v>3.0</v>
      </c>
      <c r="BI328" s="5"/>
      <c r="BJ328" s="5" t="s">
        <v>548</v>
      </c>
      <c r="BK328" s="5"/>
      <c r="BL328" s="5">
        <v>3.0</v>
      </c>
      <c r="BM328" s="5">
        <v>5.0</v>
      </c>
      <c r="BN328" s="5" t="s">
        <v>216</v>
      </c>
      <c r="BO328" s="5"/>
      <c r="BP328" s="5">
        <v>448.0</v>
      </c>
      <c r="BQ328" s="5">
        <v>5.0</v>
      </c>
      <c r="BR328" s="5">
        <v>2.0</v>
      </c>
      <c r="BS328" s="5">
        <v>5.0</v>
      </c>
      <c r="BT328" s="5">
        <v>1.0</v>
      </c>
      <c r="BU328" s="5">
        <v>2.0</v>
      </c>
      <c r="BV328" s="5">
        <v>1.0</v>
      </c>
      <c r="BW328" s="5">
        <v>5.0</v>
      </c>
      <c r="BX328" s="5">
        <v>2.0</v>
      </c>
      <c r="BY328" s="5">
        <v>4.0</v>
      </c>
      <c r="BZ328" s="5">
        <v>3.0</v>
      </c>
      <c r="CA328" s="5">
        <v>5.0</v>
      </c>
      <c r="CB328" s="5">
        <v>1.0</v>
      </c>
      <c r="CC328" s="5">
        <v>5.0</v>
      </c>
      <c r="CD328" s="5">
        <v>2.0</v>
      </c>
      <c r="CE328" s="5">
        <v>4.0</v>
      </c>
      <c r="CF328" s="5">
        <v>5.0</v>
      </c>
      <c r="CG328" s="5">
        <v>5.0</v>
      </c>
      <c r="CH328" s="5">
        <v>2.0</v>
      </c>
      <c r="CI328" s="5">
        <v>4.0</v>
      </c>
      <c r="CJ328" s="5">
        <v>4.0</v>
      </c>
      <c r="CK328" s="5">
        <v>1.0</v>
      </c>
      <c r="CL328" s="5">
        <v>1.0</v>
      </c>
      <c r="CM328" s="5">
        <v>2.0</v>
      </c>
      <c r="CN328" s="5">
        <v>5.0</v>
      </c>
      <c r="CO328" s="5">
        <v>2.0</v>
      </c>
      <c r="CP328" s="5">
        <v>5.0</v>
      </c>
      <c r="CQ328" s="5">
        <v>1.0</v>
      </c>
      <c r="CR328" s="5">
        <v>3.0</v>
      </c>
      <c r="CS328" s="5">
        <v>1.0</v>
      </c>
      <c r="CT328" s="5">
        <v>2.0</v>
      </c>
      <c r="CU328" s="5">
        <v>1.0</v>
      </c>
      <c r="CV328" s="5">
        <v>5.0</v>
      </c>
      <c r="CW328" s="5">
        <v>5.0</v>
      </c>
      <c r="CX328" s="5">
        <v>4.0</v>
      </c>
      <c r="CY328" s="5">
        <v>2.0</v>
      </c>
      <c r="CZ328" s="5">
        <v>5.0</v>
      </c>
      <c r="DA328" s="5">
        <v>2.0</v>
      </c>
      <c r="DB328" s="5">
        <v>5.0</v>
      </c>
      <c r="DC328" s="5">
        <v>4.0</v>
      </c>
      <c r="DD328" s="5">
        <v>2.0</v>
      </c>
      <c r="DE328" s="5">
        <v>3.0</v>
      </c>
      <c r="DF328" s="5">
        <v>5.0</v>
      </c>
      <c r="DG328" s="5">
        <v>2.0</v>
      </c>
      <c r="DH328" s="5">
        <v>1.0</v>
      </c>
      <c r="DI328" s="5" t="s">
        <v>3846</v>
      </c>
      <c r="DJ328" s="5" t="s">
        <v>3847</v>
      </c>
      <c r="DK328" s="5">
        <f t="shared" si="4"/>
        <v>6.181818182</v>
      </c>
      <c r="DL328" s="5">
        <f t="shared" si="5"/>
        <v>2</v>
      </c>
      <c r="DM328" s="5">
        <f t="shared" si="6"/>
        <v>6</v>
      </c>
      <c r="DN328" s="5">
        <f t="shared" si="7"/>
        <v>0</v>
      </c>
      <c r="DO328" s="5">
        <f t="shared" ref="DO328:DP328" si="335">IF($K328=1,Q328,IF($K328=2,S328,IF($K328=3,U328)))</f>
        <v>1</v>
      </c>
      <c r="DP328" s="5">
        <f t="shared" si="335"/>
        <v>2</v>
      </c>
      <c r="DQ328" s="5">
        <f t="shared" si="9"/>
        <v>4</v>
      </c>
      <c r="DR328" s="5">
        <f t="shared" si="10"/>
        <v>1.5</v>
      </c>
      <c r="DS328" s="22" t="s">
        <v>4301</v>
      </c>
    </row>
    <row r="329" ht="15.75" customHeight="1">
      <c r="A329" s="23">
        <v>456.0</v>
      </c>
      <c r="B329" s="24">
        <v>43355.0</v>
      </c>
      <c r="C329" s="25" t="s">
        <v>578</v>
      </c>
      <c r="D329" s="23">
        <v>49.0</v>
      </c>
      <c r="E329" s="23">
        <v>3.0</v>
      </c>
      <c r="F329" s="6">
        <f t="shared" si="2"/>
        <v>0</v>
      </c>
      <c r="G329" s="6">
        <f t="shared" si="3"/>
        <v>1</v>
      </c>
      <c r="H329" s="23">
        <v>1.0</v>
      </c>
      <c r="I329" s="3">
        <v>209.0</v>
      </c>
      <c r="J329" s="23">
        <v>448.0</v>
      </c>
      <c r="K329" s="23">
        <v>3.0</v>
      </c>
      <c r="L329" s="25"/>
      <c r="M329" s="23">
        <v>0.0</v>
      </c>
      <c r="N329" s="25"/>
      <c r="O329" s="25" t="s">
        <v>68</v>
      </c>
      <c r="P329">
        <v>456.0</v>
      </c>
      <c r="Q329">
        <v>2.0</v>
      </c>
      <c r="R329">
        <v>1.0</v>
      </c>
      <c r="S329">
        <v>3.0</v>
      </c>
      <c r="T329">
        <v>1.0</v>
      </c>
      <c r="U329">
        <v>5.0</v>
      </c>
      <c r="V329">
        <v>1.0</v>
      </c>
      <c r="W329" s="5">
        <v>456.0</v>
      </c>
      <c r="X329" s="5">
        <v>3.0</v>
      </c>
      <c r="Y329" s="5">
        <v>7.0</v>
      </c>
      <c r="Z329" s="5">
        <v>7.0</v>
      </c>
      <c r="AA329" s="5">
        <v>7.0</v>
      </c>
      <c r="AB329" s="5">
        <v>6.0</v>
      </c>
      <c r="AC329" s="5">
        <v>6.0</v>
      </c>
      <c r="AD329" s="5">
        <v>4.0</v>
      </c>
      <c r="AE329" s="5">
        <v>4.0</v>
      </c>
      <c r="AF329" s="5">
        <v>5.0</v>
      </c>
      <c r="AG329" s="5">
        <v>2.0</v>
      </c>
      <c r="AH329" s="5">
        <v>5.0</v>
      </c>
      <c r="AI329" s="5">
        <v>4.0</v>
      </c>
      <c r="AJ329" s="5">
        <v>3.0</v>
      </c>
      <c r="AK329" s="5">
        <v>4.0</v>
      </c>
      <c r="AL329" s="5">
        <v>1.0</v>
      </c>
      <c r="AM329" s="5" t="s">
        <v>3019</v>
      </c>
      <c r="AN329" s="5"/>
      <c r="AO329" s="5">
        <v>2.0</v>
      </c>
      <c r="AP329" s="5">
        <v>3.0</v>
      </c>
      <c r="AQ329" s="5">
        <v>4.0</v>
      </c>
      <c r="AR329" s="5">
        <v>3.0</v>
      </c>
      <c r="AS329" s="5">
        <v>2.0</v>
      </c>
      <c r="AT329" s="5">
        <v>0.0</v>
      </c>
      <c r="AU329" s="5">
        <v>1.0</v>
      </c>
      <c r="AV329" s="5">
        <v>4.0</v>
      </c>
      <c r="AW329" s="5">
        <v>5.0</v>
      </c>
      <c r="AX329" s="5">
        <v>4.0</v>
      </c>
      <c r="AY329" s="5">
        <v>6.0</v>
      </c>
      <c r="AZ329" s="5">
        <v>5.0</v>
      </c>
      <c r="BA329" s="5">
        <v>2.0</v>
      </c>
      <c r="BB329" s="5"/>
      <c r="BC329" s="5">
        <v>2.0</v>
      </c>
      <c r="BD329" s="5"/>
      <c r="BE329" s="5" t="s">
        <v>139</v>
      </c>
      <c r="BF329" s="5">
        <v>4.0</v>
      </c>
      <c r="BG329" s="5">
        <v>21.0</v>
      </c>
      <c r="BH329" s="5">
        <v>3.0</v>
      </c>
      <c r="BI329" s="5"/>
      <c r="BJ329" s="5">
        <v>6.0</v>
      </c>
      <c r="BK329" s="5" t="s">
        <v>513</v>
      </c>
      <c r="BL329" s="5">
        <v>4.0</v>
      </c>
      <c r="BM329" s="5">
        <v>5.0</v>
      </c>
      <c r="BN329" s="5" t="s">
        <v>280</v>
      </c>
      <c r="BO329" s="5"/>
      <c r="BP329" s="5">
        <v>456.0</v>
      </c>
      <c r="BQ329" s="5">
        <v>4.0</v>
      </c>
      <c r="BR329" s="5">
        <v>4.0</v>
      </c>
      <c r="BS329" s="5">
        <v>4.0</v>
      </c>
      <c r="BT329" s="5">
        <v>2.0</v>
      </c>
      <c r="BU329" s="5">
        <v>3.0</v>
      </c>
      <c r="BV329" s="5">
        <v>3.0</v>
      </c>
      <c r="BW329" s="5">
        <v>4.0</v>
      </c>
      <c r="BX329" s="5">
        <v>3.0</v>
      </c>
      <c r="BY329" s="5">
        <v>2.0</v>
      </c>
      <c r="BZ329" s="5">
        <v>4.0</v>
      </c>
      <c r="CA329" s="5">
        <v>2.0</v>
      </c>
      <c r="CB329" s="5">
        <v>1.0</v>
      </c>
      <c r="CC329" s="5">
        <v>4.0</v>
      </c>
      <c r="CD329" s="5">
        <v>3.0</v>
      </c>
      <c r="CE329" s="5">
        <v>2.0</v>
      </c>
      <c r="CF329" s="5">
        <v>4.0</v>
      </c>
      <c r="CG329" s="5">
        <v>2.0</v>
      </c>
      <c r="CH329" s="5">
        <v>2.0</v>
      </c>
      <c r="CI329" s="5">
        <v>4.0</v>
      </c>
      <c r="CJ329" s="5">
        <v>3.0</v>
      </c>
      <c r="CK329" s="5">
        <v>3.0</v>
      </c>
      <c r="CL329" s="5">
        <v>2.0</v>
      </c>
      <c r="CM329" s="5">
        <v>2.0</v>
      </c>
      <c r="CN329" s="5">
        <v>4.0</v>
      </c>
      <c r="CO329" s="5">
        <v>3.0</v>
      </c>
      <c r="CP329" s="5">
        <v>5.0</v>
      </c>
      <c r="CQ329" s="5">
        <v>2.0</v>
      </c>
      <c r="CR329" s="5">
        <v>4.0</v>
      </c>
      <c r="CS329" s="5">
        <v>5.0</v>
      </c>
      <c r="CT329" s="5">
        <v>5.0</v>
      </c>
      <c r="CU329" s="5">
        <v>4.0</v>
      </c>
      <c r="CV329" s="5">
        <v>4.0</v>
      </c>
      <c r="CW329" s="5">
        <v>3.0</v>
      </c>
      <c r="CX329" s="5">
        <v>3.0</v>
      </c>
      <c r="CY329" s="5">
        <v>4.0</v>
      </c>
      <c r="CZ329" s="5">
        <v>4.0</v>
      </c>
      <c r="DA329" s="5">
        <v>2.0</v>
      </c>
      <c r="DB329" s="5">
        <v>3.0</v>
      </c>
      <c r="DC329" s="5">
        <v>2.0</v>
      </c>
      <c r="DD329" s="5">
        <v>3.0</v>
      </c>
      <c r="DE329" s="5">
        <v>3.0</v>
      </c>
      <c r="DF329" s="5">
        <v>4.0</v>
      </c>
      <c r="DG329" s="5">
        <v>5.0</v>
      </c>
      <c r="DH329" s="5">
        <v>3.0</v>
      </c>
      <c r="DI329" s="5" t="s">
        <v>3869</v>
      </c>
      <c r="DJ329" s="5" t="s">
        <v>3870</v>
      </c>
      <c r="DK329" s="5">
        <f t="shared" si="4"/>
        <v>5.545454545</v>
      </c>
      <c r="DL329" s="5">
        <f t="shared" si="5"/>
        <v>1.5</v>
      </c>
      <c r="DM329" s="5">
        <f t="shared" si="6"/>
        <v>5</v>
      </c>
      <c r="DN329" s="5">
        <f t="shared" si="7"/>
        <v>1</v>
      </c>
      <c r="DO329" s="5">
        <f t="shared" ref="DO329:DP329" si="336">IF($K329=1,Q329,IF($K329=2,S329,IF($K329=3,U329)))</f>
        <v>5</v>
      </c>
      <c r="DP329" s="5">
        <f t="shared" si="336"/>
        <v>1</v>
      </c>
      <c r="DQ329" s="5" t="str">
        <f t="shared" si="9"/>
        <v/>
      </c>
      <c r="DR329" s="5" t="str">
        <f t="shared" si="10"/>
        <v/>
      </c>
      <c r="DS329" s="22" t="s">
        <v>4301</v>
      </c>
    </row>
    <row r="330" ht="15.75" customHeight="1">
      <c r="A330" s="23">
        <v>451.0</v>
      </c>
      <c r="B330" s="24">
        <v>43355.0</v>
      </c>
      <c r="C330" s="25" t="s">
        <v>578</v>
      </c>
      <c r="D330" s="23">
        <v>49.0</v>
      </c>
      <c r="E330" s="23">
        <v>3.0</v>
      </c>
      <c r="F330" s="6">
        <f t="shared" si="2"/>
        <v>0</v>
      </c>
      <c r="G330" s="6">
        <f t="shared" si="3"/>
        <v>1</v>
      </c>
      <c r="H330" s="23">
        <v>2.0</v>
      </c>
      <c r="I330" s="3">
        <v>210.0</v>
      </c>
      <c r="J330" s="23">
        <v>452.0</v>
      </c>
      <c r="K330" s="23">
        <v>3.0</v>
      </c>
      <c r="L330" s="25"/>
      <c r="M330" s="23">
        <v>0.0</v>
      </c>
      <c r="N330" s="25"/>
      <c r="O330" s="25" t="s">
        <v>68</v>
      </c>
      <c r="P330">
        <v>451.0</v>
      </c>
      <c r="Q330">
        <v>4.0</v>
      </c>
      <c r="R330">
        <v>2.0</v>
      </c>
      <c r="S330">
        <v>6.0</v>
      </c>
      <c r="T330">
        <v>2.0</v>
      </c>
      <c r="U330">
        <v>6.0</v>
      </c>
      <c r="V330">
        <v>2.0</v>
      </c>
      <c r="W330" s="5">
        <v>451.0</v>
      </c>
      <c r="X330" s="5">
        <v>3.0</v>
      </c>
      <c r="Y330" s="5">
        <v>5.0</v>
      </c>
      <c r="Z330" s="5">
        <v>6.0</v>
      </c>
      <c r="AA330" s="5">
        <v>5.0</v>
      </c>
      <c r="AB330" s="5">
        <v>5.0</v>
      </c>
      <c r="AC330" s="5">
        <v>4.0</v>
      </c>
      <c r="AD330" s="5">
        <v>5.0</v>
      </c>
      <c r="AE330" s="5">
        <v>2.0</v>
      </c>
      <c r="AF330" s="5">
        <v>6.0</v>
      </c>
      <c r="AG330" s="5">
        <v>2.0</v>
      </c>
      <c r="AH330" s="5">
        <v>6.0</v>
      </c>
      <c r="AI330" s="5">
        <v>4.0</v>
      </c>
      <c r="AJ330" s="5">
        <v>1.0</v>
      </c>
      <c r="AK330" s="5">
        <v>1.0</v>
      </c>
      <c r="AL330" s="5">
        <v>1.0</v>
      </c>
      <c r="AM330" s="5" t="s">
        <v>2998</v>
      </c>
      <c r="AN330" s="5"/>
      <c r="AO330" s="5">
        <v>4.0</v>
      </c>
      <c r="AP330" s="5">
        <v>6.0</v>
      </c>
      <c r="AQ330" s="5">
        <v>6.0</v>
      </c>
      <c r="AR330" s="5">
        <v>1.0</v>
      </c>
      <c r="AS330" s="5">
        <v>2.0</v>
      </c>
      <c r="AT330" s="5">
        <v>1.0</v>
      </c>
      <c r="AU330" s="5">
        <v>2.0</v>
      </c>
      <c r="AV330" s="5">
        <v>4.0</v>
      </c>
      <c r="AW330" s="5">
        <v>4.0</v>
      </c>
      <c r="AX330" s="5">
        <v>5.0</v>
      </c>
      <c r="AY330" s="5">
        <v>4.0</v>
      </c>
      <c r="AZ330" s="5">
        <v>4.0</v>
      </c>
      <c r="BA330" s="5">
        <v>2.0</v>
      </c>
      <c r="BB330" s="5"/>
      <c r="BC330" s="5">
        <v>2.0</v>
      </c>
      <c r="BD330" s="5"/>
      <c r="BE330" s="5" t="s">
        <v>139</v>
      </c>
      <c r="BF330" s="5">
        <v>3.0</v>
      </c>
      <c r="BG330" s="5">
        <v>19.0</v>
      </c>
      <c r="BH330" s="5">
        <v>3.0</v>
      </c>
      <c r="BI330" s="5"/>
      <c r="BJ330" s="5">
        <v>1.0</v>
      </c>
      <c r="BK330" s="5"/>
      <c r="BL330" s="5">
        <v>5.0</v>
      </c>
      <c r="BM330" s="5">
        <v>5.0</v>
      </c>
      <c r="BN330" s="5" t="s">
        <v>202</v>
      </c>
      <c r="BO330" s="5" t="s">
        <v>3001</v>
      </c>
      <c r="BP330" s="5">
        <v>451.0</v>
      </c>
      <c r="BQ330" s="5">
        <v>4.0</v>
      </c>
      <c r="BR330" s="5">
        <v>3.0</v>
      </c>
      <c r="BS330" s="5">
        <v>4.0</v>
      </c>
      <c r="BT330" s="5">
        <v>3.0</v>
      </c>
      <c r="BU330" s="5">
        <v>5.0</v>
      </c>
      <c r="BV330" s="5">
        <v>2.0</v>
      </c>
      <c r="BW330" s="5">
        <v>4.0</v>
      </c>
      <c r="BX330" s="5">
        <v>4.0</v>
      </c>
      <c r="BY330" s="5">
        <v>2.0</v>
      </c>
      <c r="BZ330" s="5">
        <v>5.0</v>
      </c>
      <c r="CA330" s="5">
        <v>5.0</v>
      </c>
      <c r="CB330" s="5">
        <v>3.0</v>
      </c>
      <c r="CC330" s="5">
        <v>4.0</v>
      </c>
      <c r="CD330" s="5">
        <v>4.0</v>
      </c>
      <c r="CE330" s="5">
        <v>4.0</v>
      </c>
      <c r="CF330" s="5">
        <v>4.0</v>
      </c>
      <c r="CG330" s="5">
        <v>3.0</v>
      </c>
      <c r="CH330" s="5">
        <v>2.0</v>
      </c>
      <c r="CI330" s="5">
        <v>5.0</v>
      </c>
      <c r="CJ330" s="5">
        <v>4.0</v>
      </c>
      <c r="CK330" s="5">
        <v>2.0</v>
      </c>
      <c r="CL330" s="5">
        <v>2.0</v>
      </c>
      <c r="CM330" s="5">
        <v>4.0</v>
      </c>
      <c r="CN330" s="5">
        <v>3.0</v>
      </c>
      <c r="CO330" s="5">
        <v>4.0</v>
      </c>
      <c r="CP330" s="5">
        <v>5.0</v>
      </c>
      <c r="CQ330" s="5">
        <v>4.0</v>
      </c>
      <c r="CR330" s="5">
        <v>4.0</v>
      </c>
      <c r="CS330" s="5">
        <v>5.0</v>
      </c>
      <c r="CT330" s="5">
        <v>5.0</v>
      </c>
      <c r="CU330" s="5">
        <v>4.0</v>
      </c>
      <c r="CV330" s="5">
        <v>3.0</v>
      </c>
      <c r="CW330" s="5">
        <v>4.0</v>
      </c>
      <c r="CX330" s="5">
        <v>2.0</v>
      </c>
      <c r="CY330" s="5">
        <v>2.0</v>
      </c>
      <c r="CZ330" s="5">
        <v>4.0</v>
      </c>
      <c r="DA330" s="5">
        <v>4.0</v>
      </c>
      <c r="DB330" s="5">
        <v>4.0</v>
      </c>
      <c r="DC330" s="5">
        <v>4.0</v>
      </c>
      <c r="DD330" s="5">
        <v>5.0</v>
      </c>
      <c r="DE330" s="5">
        <v>2.0</v>
      </c>
      <c r="DF330" s="5">
        <v>3.0</v>
      </c>
      <c r="DG330" s="5">
        <v>4.0</v>
      </c>
      <c r="DH330" s="5">
        <v>4.0</v>
      </c>
      <c r="DI330" s="5" t="s">
        <v>3856</v>
      </c>
      <c r="DJ330" s="5" t="s">
        <v>3857</v>
      </c>
      <c r="DK330" s="5">
        <f t="shared" si="4"/>
        <v>5.272727273</v>
      </c>
      <c r="DL330" s="5">
        <f t="shared" si="5"/>
        <v>1.5</v>
      </c>
      <c r="DM330" s="5">
        <f t="shared" si="6"/>
        <v>4.25</v>
      </c>
      <c r="DN330" s="5">
        <f t="shared" si="7"/>
        <v>0</v>
      </c>
      <c r="DO330" s="5">
        <f t="shared" ref="DO330:DP330" si="337">IF($K330=1,Q330,IF($K330=2,S330,IF($K330=3,U330)))</f>
        <v>6</v>
      </c>
      <c r="DP330" s="5">
        <f t="shared" si="337"/>
        <v>2</v>
      </c>
      <c r="DQ330" s="5">
        <f t="shared" si="9"/>
        <v>4</v>
      </c>
      <c r="DR330" s="5">
        <f t="shared" si="10"/>
        <v>2</v>
      </c>
      <c r="DS330" s="22" t="s">
        <v>4302</v>
      </c>
    </row>
    <row r="331" ht="15.75" customHeight="1">
      <c r="A331" s="23">
        <v>452.0</v>
      </c>
      <c r="B331" s="24">
        <v>43355.0</v>
      </c>
      <c r="C331" s="25" t="s">
        <v>578</v>
      </c>
      <c r="D331" s="23">
        <v>49.0</v>
      </c>
      <c r="E331" s="23">
        <v>3.0</v>
      </c>
      <c r="F331" s="6">
        <f t="shared" si="2"/>
        <v>0</v>
      </c>
      <c r="G331" s="6">
        <f t="shared" si="3"/>
        <v>1</v>
      </c>
      <c r="H331" s="23">
        <v>2.0</v>
      </c>
      <c r="I331" s="3">
        <v>210.0</v>
      </c>
      <c r="J331" s="23">
        <v>451.0</v>
      </c>
      <c r="K331" s="23">
        <v>3.0</v>
      </c>
      <c r="L331" s="25"/>
      <c r="M331" s="23">
        <v>0.0</v>
      </c>
      <c r="N331" s="25"/>
      <c r="O331" s="25" t="s">
        <v>68</v>
      </c>
      <c r="P331">
        <v>452.0</v>
      </c>
      <c r="Q331">
        <v>3.0</v>
      </c>
      <c r="R331">
        <v>1.0</v>
      </c>
      <c r="S331">
        <v>4.0</v>
      </c>
      <c r="T331">
        <v>1.0</v>
      </c>
      <c r="U331">
        <v>2.0</v>
      </c>
      <c r="V331">
        <v>2.0</v>
      </c>
      <c r="W331" s="5">
        <v>452.0</v>
      </c>
      <c r="X331" s="5">
        <v>3.0</v>
      </c>
      <c r="Y331" s="5">
        <v>7.0</v>
      </c>
      <c r="Z331" s="5">
        <v>7.0</v>
      </c>
      <c r="AA331" s="5">
        <v>6.0</v>
      </c>
      <c r="AB331" s="5">
        <v>6.0</v>
      </c>
      <c r="AC331" s="5">
        <v>6.0</v>
      </c>
      <c r="AD331" s="5">
        <v>6.0</v>
      </c>
      <c r="AE331" s="5">
        <v>2.0</v>
      </c>
      <c r="AF331" s="5">
        <v>6.0</v>
      </c>
      <c r="AG331" s="5">
        <v>1.0</v>
      </c>
      <c r="AH331" s="5">
        <v>7.0</v>
      </c>
      <c r="AI331" s="5">
        <v>5.0</v>
      </c>
      <c r="AJ331" s="5">
        <v>2.0</v>
      </c>
      <c r="AK331" s="5">
        <v>4.0</v>
      </c>
      <c r="AL331" s="5">
        <v>1.0</v>
      </c>
      <c r="AM331" s="5" t="s">
        <v>3003</v>
      </c>
      <c r="AN331" s="5"/>
      <c r="AO331" s="5">
        <v>3.0</v>
      </c>
      <c r="AP331" s="5">
        <v>4.0</v>
      </c>
      <c r="AQ331" s="5">
        <v>4.0</v>
      </c>
      <c r="AR331" s="5">
        <v>4.0</v>
      </c>
      <c r="AS331" s="5">
        <v>3.0</v>
      </c>
      <c r="AT331" s="5">
        <v>3.0</v>
      </c>
      <c r="AU331" s="5">
        <v>1.0</v>
      </c>
      <c r="AV331" s="5">
        <v>4.0</v>
      </c>
      <c r="AW331" s="5">
        <v>5.0</v>
      </c>
      <c r="AX331" s="5">
        <v>6.0</v>
      </c>
      <c r="AY331" s="5">
        <v>5.0</v>
      </c>
      <c r="AZ331" s="5">
        <v>5.0</v>
      </c>
      <c r="BA331" s="5">
        <v>2.0</v>
      </c>
      <c r="BB331" s="5"/>
      <c r="BC331" s="5">
        <v>2.0</v>
      </c>
      <c r="BD331" s="5"/>
      <c r="BE331" s="5" t="s">
        <v>139</v>
      </c>
      <c r="BF331" s="5">
        <v>4.0</v>
      </c>
      <c r="BG331" s="5">
        <v>20.0</v>
      </c>
      <c r="BH331" s="5">
        <v>3.0</v>
      </c>
      <c r="BI331" s="5"/>
      <c r="BJ331" s="5">
        <v>4.0</v>
      </c>
      <c r="BK331" s="5"/>
      <c r="BL331" s="5">
        <v>3.0</v>
      </c>
      <c r="BM331" s="5">
        <v>5.0</v>
      </c>
      <c r="BN331" s="5" t="s">
        <v>133</v>
      </c>
      <c r="BO331" s="5" t="s">
        <v>133</v>
      </c>
      <c r="BP331" s="5">
        <v>452.0</v>
      </c>
      <c r="BQ331" s="5"/>
      <c r="BR331" s="5"/>
      <c r="BS331" s="5"/>
      <c r="BT331" s="5"/>
      <c r="BU331" s="5"/>
      <c r="BV331" s="5"/>
      <c r="BW331" s="5"/>
      <c r="BX331" s="5"/>
      <c r="BY331" s="5"/>
      <c r="BZ331" s="5"/>
      <c r="CA331" s="5"/>
      <c r="CB331" s="5"/>
      <c r="CC331" s="5"/>
      <c r="CD331" s="5"/>
      <c r="CE331" s="5"/>
      <c r="CF331" s="5"/>
      <c r="CG331" s="5"/>
      <c r="CH331" s="5"/>
      <c r="CI331" s="5"/>
      <c r="CJ331" s="5"/>
      <c r="CK331" s="5"/>
      <c r="CL331" s="5"/>
      <c r="CM331" s="5"/>
      <c r="CN331" s="5"/>
      <c r="CO331" s="5"/>
      <c r="CP331" s="5"/>
      <c r="CQ331" s="5"/>
      <c r="CR331" s="5"/>
      <c r="CS331" s="5"/>
      <c r="CT331" s="5"/>
      <c r="CU331" s="5"/>
      <c r="CV331" s="5"/>
      <c r="CW331" s="5"/>
      <c r="CX331" s="5"/>
      <c r="CY331" s="5"/>
      <c r="CZ331" s="5"/>
      <c r="DA331" s="5"/>
      <c r="DB331" s="5"/>
      <c r="DC331" s="5"/>
      <c r="DD331" s="5"/>
      <c r="DE331" s="5"/>
      <c r="DF331" s="5"/>
      <c r="DG331" s="5"/>
      <c r="DH331" s="5"/>
      <c r="DI331" s="5"/>
      <c r="DJ331" s="5"/>
      <c r="DK331" s="5">
        <f t="shared" si="4"/>
        <v>6.272727273</v>
      </c>
      <c r="DL331" s="5">
        <f t="shared" si="5"/>
        <v>2.75</v>
      </c>
      <c r="DM331" s="5">
        <f t="shared" si="6"/>
        <v>5.25</v>
      </c>
      <c r="DN331" s="5">
        <f t="shared" si="7"/>
        <v>2</v>
      </c>
      <c r="DO331" s="5">
        <f t="shared" ref="DO331:DP331" si="338">IF($K331=1,Q331,IF($K331=2,S331,IF($K331=3,U331)))</f>
        <v>2</v>
      </c>
      <c r="DP331" s="5">
        <f t="shared" si="338"/>
        <v>2</v>
      </c>
      <c r="DQ331" s="5" t="str">
        <f t="shared" si="9"/>
        <v/>
      </c>
      <c r="DR331" s="5" t="str">
        <f t="shared" si="10"/>
        <v/>
      </c>
      <c r="DS331" s="22" t="s">
        <v>4302</v>
      </c>
    </row>
    <row r="332" ht="15.75" customHeight="1">
      <c r="A332" s="23">
        <v>446.0</v>
      </c>
      <c r="B332" s="24">
        <v>43355.0</v>
      </c>
      <c r="C332" s="25" t="s">
        <v>578</v>
      </c>
      <c r="D332" s="23">
        <v>49.0</v>
      </c>
      <c r="E332" s="23">
        <v>3.0</v>
      </c>
      <c r="F332" s="6">
        <f t="shared" si="2"/>
        <v>0</v>
      </c>
      <c r="G332" s="6">
        <f t="shared" si="3"/>
        <v>1</v>
      </c>
      <c r="H332" s="23">
        <v>3.0</v>
      </c>
      <c r="I332" s="3">
        <v>211.0</v>
      </c>
      <c r="J332" s="23">
        <v>454.0</v>
      </c>
      <c r="K332" s="23">
        <v>1.0</v>
      </c>
      <c r="L332" s="25"/>
      <c r="M332" s="23">
        <v>0.0</v>
      </c>
      <c r="N332" s="25"/>
      <c r="O332" s="25" t="s">
        <v>68</v>
      </c>
      <c r="P332">
        <v>446.0</v>
      </c>
      <c r="Q332">
        <v>6.0</v>
      </c>
      <c r="R332">
        <v>1.0</v>
      </c>
      <c r="S332">
        <v>4.0</v>
      </c>
      <c r="T332">
        <v>0.0</v>
      </c>
      <c r="U332">
        <v>2.0</v>
      </c>
      <c r="V332">
        <v>0.0</v>
      </c>
      <c r="W332" s="5">
        <v>446.0</v>
      </c>
      <c r="X332" s="5">
        <v>1.0</v>
      </c>
      <c r="Y332" s="5">
        <v>7.0</v>
      </c>
      <c r="Z332" s="5">
        <v>7.0</v>
      </c>
      <c r="AA332" s="5">
        <v>7.0</v>
      </c>
      <c r="AB332" s="5">
        <v>7.0</v>
      </c>
      <c r="AC332" s="5">
        <v>6.0</v>
      </c>
      <c r="AD332" s="5">
        <v>6.0</v>
      </c>
      <c r="AE332" s="5">
        <v>1.0</v>
      </c>
      <c r="AF332" s="5">
        <v>7.0</v>
      </c>
      <c r="AG332" s="5">
        <v>1.0</v>
      </c>
      <c r="AH332" s="5">
        <v>7.0</v>
      </c>
      <c r="AI332" s="5">
        <v>6.0</v>
      </c>
      <c r="AJ332" s="5">
        <v>4.0</v>
      </c>
      <c r="AK332" s="5">
        <v>5.0</v>
      </c>
      <c r="AL332" s="5">
        <v>1.0</v>
      </c>
      <c r="AM332" s="5" t="s">
        <v>2980</v>
      </c>
      <c r="AN332" s="5"/>
      <c r="AO332" s="5">
        <v>5.0</v>
      </c>
      <c r="AP332" s="5">
        <v>4.0</v>
      </c>
      <c r="AQ332" s="5">
        <v>3.0</v>
      </c>
      <c r="AR332" s="5">
        <v>0.0</v>
      </c>
      <c r="AS332" s="5">
        <v>0.0</v>
      </c>
      <c r="AT332" s="5">
        <v>0.0</v>
      </c>
      <c r="AU332" s="5">
        <v>0.0</v>
      </c>
      <c r="AV332" s="5">
        <v>6.0</v>
      </c>
      <c r="AW332" s="5">
        <v>6.0</v>
      </c>
      <c r="AX332" s="5">
        <v>6.0</v>
      </c>
      <c r="AY332" s="5">
        <v>6.0</v>
      </c>
      <c r="AZ332" s="5">
        <v>6.0</v>
      </c>
      <c r="BA332" s="5">
        <v>2.0</v>
      </c>
      <c r="BB332" s="5"/>
      <c r="BC332" s="5">
        <v>1.0</v>
      </c>
      <c r="BD332" s="5"/>
      <c r="BE332" s="5" t="s">
        <v>139</v>
      </c>
      <c r="BF332" s="5">
        <v>6.0</v>
      </c>
      <c r="BG332" s="5">
        <v>22.0</v>
      </c>
      <c r="BH332" s="5">
        <v>3.0</v>
      </c>
      <c r="BI332" s="5"/>
      <c r="BJ332" s="5">
        <v>4.0</v>
      </c>
      <c r="BK332" s="5"/>
      <c r="BL332" s="5">
        <v>2.0</v>
      </c>
      <c r="BM332" s="5">
        <v>5.0</v>
      </c>
      <c r="BN332" s="5" t="s">
        <v>216</v>
      </c>
      <c r="BO332" s="5" t="s">
        <v>2982</v>
      </c>
      <c r="BP332" s="5">
        <v>446.0</v>
      </c>
      <c r="BQ332" s="5">
        <v>4.0</v>
      </c>
      <c r="BR332" s="5">
        <v>4.0</v>
      </c>
      <c r="BS332" s="5">
        <v>5.0</v>
      </c>
      <c r="BT332" s="5">
        <v>4.0</v>
      </c>
      <c r="BU332" s="5">
        <v>4.0</v>
      </c>
      <c r="BV332" s="5">
        <v>4.0</v>
      </c>
      <c r="BW332" s="5">
        <v>5.0</v>
      </c>
      <c r="BX332" s="5">
        <v>2.0</v>
      </c>
      <c r="BY332" s="5">
        <v>5.0</v>
      </c>
      <c r="BZ332" s="5">
        <v>4.0</v>
      </c>
      <c r="CA332" s="5">
        <v>2.0</v>
      </c>
      <c r="CB332" s="5">
        <v>2.0</v>
      </c>
      <c r="CC332" s="5">
        <v>5.0</v>
      </c>
      <c r="CD332" s="5">
        <v>4.0</v>
      </c>
      <c r="CE332" s="5">
        <v>4.0</v>
      </c>
      <c r="CF332" s="5">
        <v>4.0</v>
      </c>
      <c r="CG332" s="5">
        <v>5.0</v>
      </c>
      <c r="CH332" s="5">
        <v>2.0</v>
      </c>
      <c r="CI332" s="5">
        <v>2.0</v>
      </c>
      <c r="CJ332" s="5">
        <v>4.0</v>
      </c>
      <c r="CK332" s="5">
        <v>2.0</v>
      </c>
      <c r="CL332" s="5">
        <v>4.0</v>
      </c>
      <c r="CM332" s="5">
        <v>4.0</v>
      </c>
      <c r="CN332" s="5">
        <v>5.0</v>
      </c>
      <c r="CO332" s="5">
        <v>4.0</v>
      </c>
      <c r="CP332" s="5">
        <v>4.0</v>
      </c>
      <c r="CQ332" s="5">
        <v>2.0</v>
      </c>
      <c r="CR332" s="5">
        <v>4.0</v>
      </c>
      <c r="CS332" s="5">
        <v>4.0</v>
      </c>
      <c r="CT332" s="5">
        <v>4.0</v>
      </c>
      <c r="CU332" s="5">
        <v>4.0</v>
      </c>
      <c r="CV332" s="5">
        <v>4.0</v>
      </c>
      <c r="CW332" s="5">
        <v>4.0</v>
      </c>
      <c r="CX332" s="5">
        <v>5.0</v>
      </c>
      <c r="CY332" s="5">
        <v>2.0</v>
      </c>
      <c r="CZ332" s="5">
        <v>4.0</v>
      </c>
      <c r="DA332" s="5">
        <v>4.0</v>
      </c>
      <c r="DB332" s="5">
        <v>5.0</v>
      </c>
      <c r="DC332" s="5">
        <v>4.0</v>
      </c>
      <c r="DD332" s="5">
        <v>4.0</v>
      </c>
      <c r="DE332" s="5">
        <v>4.0</v>
      </c>
      <c r="DF332" s="5">
        <v>4.0</v>
      </c>
      <c r="DG332" s="5">
        <v>4.0</v>
      </c>
      <c r="DH332" s="5">
        <v>4.0</v>
      </c>
      <c r="DI332" s="5" t="s">
        <v>3840</v>
      </c>
      <c r="DJ332" s="5" t="s">
        <v>3841</v>
      </c>
      <c r="DK332" s="5">
        <f t="shared" si="4"/>
        <v>6.727272727</v>
      </c>
      <c r="DL332" s="5">
        <f t="shared" si="5"/>
        <v>0</v>
      </c>
      <c r="DM332" s="5">
        <f t="shared" si="6"/>
        <v>6</v>
      </c>
      <c r="DN332" s="5">
        <f t="shared" si="7"/>
        <v>1</v>
      </c>
      <c r="DO332" s="5">
        <f t="shared" ref="DO332:DP332" si="339">IF($K332=1,Q332,IF($K332=2,S332,IF($K332=3,U332)))</f>
        <v>6</v>
      </c>
      <c r="DP332" s="5">
        <f t="shared" si="339"/>
        <v>1</v>
      </c>
      <c r="DQ332" s="5">
        <f t="shared" si="9"/>
        <v>3</v>
      </c>
      <c r="DR332" s="5">
        <f t="shared" si="10"/>
        <v>1</v>
      </c>
      <c r="DS332" s="22" t="s">
        <v>4303</v>
      </c>
    </row>
    <row r="333" ht="15.75" customHeight="1">
      <c r="A333" s="23">
        <v>454.0</v>
      </c>
      <c r="B333" s="24">
        <v>43355.0</v>
      </c>
      <c r="C333" s="25" t="s">
        <v>578</v>
      </c>
      <c r="D333" s="23">
        <v>49.0</v>
      </c>
      <c r="E333" s="23">
        <v>3.0</v>
      </c>
      <c r="F333" s="6">
        <f t="shared" si="2"/>
        <v>0</v>
      </c>
      <c r="G333" s="28">
        <f t="shared" si="3"/>
        <v>1</v>
      </c>
      <c r="H333" s="23">
        <v>3.0</v>
      </c>
      <c r="I333" s="3">
        <v>211.0</v>
      </c>
      <c r="J333" s="23">
        <v>446.0</v>
      </c>
      <c r="K333" s="23">
        <v>1.0</v>
      </c>
      <c r="L333" s="25"/>
      <c r="M333" s="23">
        <v>0.0</v>
      </c>
      <c r="N333" s="25"/>
      <c r="O333" s="25" t="s">
        <v>68</v>
      </c>
      <c r="P333">
        <v>454.0</v>
      </c>
      <c r="Q333">
        <v>3.0</v>
      </c>
      <c r="R333">
        <v>1.0</v>
      </c>
      <c r="S333">
        <v>3.0</v>
      </c>
      <c r="T333">
        <v>1.0</v>
      </c>
      <c r="U333">
        <v>2.0</v>
      </c>
      <c r="V333">
        <v>1.0</v>
      </c>
      <c r="W333" s="5">
        <v>454.0</v>
      </c>
      <c r="X333" s="5">
        <v>1.0</v>
      </c>
      <c r="Y333" s="5">
        <v>6.0</v>
      </c>
      <c r="Z333" s="5">
        <v>6.0</v>
      </c>
      <c r="AA333" s="5">
        <v>6.0</v>
      </c>
      <c r="AB333" s="5">
        <v>6.0</v>
      </c>
      <c r="AC333" s="5">
        <v>6.0</v>
      </c>
      <c r="AD333" s="5">
        <v>5.0</v>
      </c>
      <c r="AE333" s="5">
        <v>4.0</v>
      </c>
      <c r="AF333" s="5">
        <v>5.0</v>
      </c>
      <c r="AG333" s="5">
        <v>3.0</v>
      </c>
      <c r="AH333" s="5">
        <v>5.0</v>
      </c>
      <c r="AI333" s="5">
        <v>4.0</v>
      </c>
      <c r="AJ333" s="5">
        <v>2.0</v>
      </c>
      <c r="AK333" s="5">
        <v>2.0</v>
      </c>
      <c r="AL333" s="5">
        <v>2.0</v>
      </c>
      <c r="AM333" s="5"/>
      <c r="AN333" s="5" t="s">
        <v>3012</v>
      </c>
      <c r="AO333" s="5">
        <v>3.0</v>
      </c>
      <c r="AP333" s="5">
        <v>3.0</v>
      </c>
      <c r="AQ333" s="5">
        <v>3.0</v>
      </c>
      <c r="AR333" s="5">
        <v>3.0</v>
      </c>
      <c r="AS333" s="5">
        <v>2.0</v>
      </c>
      <c r="AT333" s="5">
        <v>1.0</v>
      </c>
      <c r="AU333" s="5">
        <v>1.0</v>
      </c>
      <c r="AV333" s="5">
        <v>5.0</v>
      </c>
      <c r="AW333" s="5">
        <v>6.0</v>
      </c>
      <c r="AX333" s="5">
        <v>6.0</v>
      </c>
      <c r="AY333" s="5">
        <v>6.0</v>
      </c>
      <c r="AZ333" s="5">
        <v>6.0</v>
      </c>
      <c r="BA333" s="5">
        <v>2.0</v>
      </c>
      <c r="BB333" s="5"/>
      <c r="BC333" s="5">
        <v>2.0</v>
      </c>
      <c r="BD333" s="5"/>
      <c r="BE333" s="5" t="s">
        <v>132</v>
      </c>
      <c r="BF333" s="5">
        <v>1.0</v>
      </c>
      <c r="BG333" s="5">
        <v>18.0</v>
      </c>
      <c r="BH333" s="5">
        <v>3.0</v>
      </c>
      <c r="BI333" s="5"/>
      <c r="BJ333" s="5">
        <v>4.0</v>
      </c>
      <c r="BK333" s="5"/>
      <c r="BL333" s="5">
        <v>3.0</v>
      </c>
      <c r="BM333" s="5">
        <v>5.0</v>
      </c>
      <c r="BN333" s="5" t="s">
        <v>150</v>
      </c>
      <c r="BO333" s="5"/>
      <c r="BP333" s="5">
        <v>454.0</v>
      </c>
      <c r="BQ333" s="5">
        <v>3.0</v>
      </c>
      <c r="BR333" s="5">
        <v>4.0</v>
      </c>
      <c r="BS333" s="5">
        <v>5.0</v>
      </c>
      <c r="BT333" s="5">
        <v>1.0</v>
      </c>
      <c r="BU333" s="5">
        <v>3.0</v>
      </c>
      <c r="BV333" s="5">
        <v>4.0</v>
      </c>
      <c r="BW333" s="5">
        <v>5.0</v>
      </c>
      <c r="BX333" s="5">
        <v>4.0</v>
      </c>
      <c r="BY333" s="5">
        <v>4.0</v>
      </c>
      <c r="BZ333" s="5">
        <v>5.0</v>
      </c>
      <c r="CA333" s="5">
        <v>4.0</v>
      </c>
      <c r="CB333" s="5">
        <v>1.0</v>
      </c>
      <c r="CC333" s="5">
        <v>5.0</v>
      </c>
      <c r="CD333" s="5">
        <v>4.0</v>
      </c>
      <c r="CE333" s="5">
        <v>4.0</v>
      </c>
      <c r="CF333" s="5">
        <v>3.0</v>
      </c>
      <c r="CG333" s="5">
        <v>5.0</v>
      </c>
      <c r="CH333" s="5">
        <v>2.0</v>
      </c>
      <c r="CI333" s="5">
        <v>3.0</v>
      </c>
      <c r="CJ333" s="5">
        <v>3.0</v>
      </c>
      <c r="CK333" s="5">
        <v>5.0</v>
      </c>
      <c r="CL333" s="5">
        <v>5.0</v>
      </c>
      <c r="CM333" s="5">
        <v>4.0</v>
      </c>
      <c r="CN333" s="5">
        <v>5.0</v>
      </c>
      <c r="CO333" s="5">
        <v>4.0</v>
      </c>
      <c r="CP333" s="5">
        <v>1.0</v>
      </c>
      <c r="CQ333" s="5">
        <v>2.0</v>
      </c>
      <c r="CR333" s="5">
        <v>5.0</v>
      </c>
      <c r="CS333" s="5">
        <v>4.0</v>
      </c>
      <c r="CT333" s="5">
        <v>5.0</v>
      </c>
      <c r="CU333" s="5">
        <v>5.0</v>
      </c>
      <c r="CV333" s="5">
        <v>5.0</v>
      </c>
      <c r="CW333" s="5">
        <v>3.0</v>
      </c>
      <c r="CX333" s="5">
        <v>4.0</v>
      </c>
      <c r="CY333" s="5">
        <v>3.0</v>
      </c>
      <c r="CZ333" s="5">
        <v>3.0</v>
      </c>
      <c r="DA333" s="5">
        <v>4.0</v>
      </c>
      <c r="DB333" s="5">
        <v>5.0</v>
      </c>
      <c r="DC333" s="5">
        <v>4.0</v>
      </c>
      <c r="DD333" s="5">
        <v>4.0</v>
      </c>
      <c r="DE333" s="5">
        <v>4.0</v>
      </c>
      <c r="DF333" s="5">
        <v>5.0</v>
      </c>
      <c r="DG333" s="5">
        <v>4.0</v>
      </c>
      <c r="DH333" s="5">
        <v>4.0</v>
      </c>
      <c r="DI333" s="5" t="s">
        <v>3863</v>
      </c>
      <c r="DJ333" s="5" t="s">
        <v>3864</v>
      </c>
      <c r="DK333" s="5">
        <f t="shared" si="4"/>
        <v>5.272727273</v>
      </c>
      <c r="DL333" s="5">
        <f t="shared" si="5"/>
        <v>1.75</v>
      </c>
      <c r="DM333" s="5">
        <f t="shared" si="6"/>
        <v>6</v>
      </c>
      <c r="DN333" s="5">
        <f t="shared" si="7"/>
        <v>0</v>
      </c>
      <c r="DO333" s="5">
        <f t="shared" ref="DO333:DP333" si="340">IF($K333=1,Q333,IF($K333=2,S333,IF($K333=3,U333)))</f>
        <v>3</v>
      </c>
      <c r="DP333" s="5">
        <f t="shared" si="340"/>
        <v>1</v>
      </c>
      <c r="DQ333" s="5" t="str">
        <f t="shared" si="9"/>
        <v/>
      </c>
      <c r="DR333" s="5" t="str">
        <f t="shared" si="10"/>
        <v/>
      </c>
      <c r="DS333" s="22" t="s">
        <v>4303</v>
      </c>
    </row>
    <row r="334" ht="15.75" customHeight="1">
      <c r="A334" s="23">
        <v>444.0</v>
      </c>
      <c r="B334" s="24">
        <v>43355.0</v>
      </c>
      <c r="C334" s="25" t="s">
        <v>578</v>
      </c>
      <c r="D334" s="23">
        <v>49.0</v>
      </c>
      <c r="E334" s="23">
        <v>3.0</v>
      </c>
      <c r="F334" s="6">
        <f t="shared" si="2"/>
        <v>0</v>
      </c>
      <c r="G334" s="6">
        <f t="shared" si="3"/>
        <v>1</v>
      </c>
      <c r="H334" s="23">
        <v>4.0</v>
      </c>
      <c r="I334" s="3">
        <v>212.0</v>
      </c>
      <c r="J334" s="23">
        <v>457.0</v>
      </c>
      <c r="K334" s="23">
        <v>2.0</v>
      </c>
      <c r="L334" s="25"/>
      <c r="M334" s="23">
        <v>0.0</v>
      </c>
      <c r="N334" s="25"/>
      <c r="O334" s="25" t="s">
        <v>68</v>
      </c>
      <c r="P334">
        <v>444.0</v>
      </c>
      <c r="Q334">
        <v>5.0</v>
      </c>
      <c r="R334">
        <v>1.0</v>
      </c>
      <c r="S334">
        <v>2.0</v>
      </c>
      <c r="T334">
        <v>1.0</v>
      </c>
      <c r="U334">
        <v>5.0</v>
      </c>
      <c r="V334">
        <v>1.0</v>
      </c>
      <c r="W334" s="5">
        <v>444.0</v>
      </c>
      <c r="X334" s="5">
        <v>2.0</v>
      </c>
      <c r="Y334" s="5">
        <v>6.0</v>
      </c>
      <c r="Z334" s="5">
        <v>6.0</v>
      </c>
      <c r="AA334" s="5">
        <v>5.0</v>
      </c>
      <c r="AB334" s="5">
        <v>5.0</v>
      </c>
      <c r="AC334" s="5">
        <v>5.0</v>
      </c>
      <c r="AD334" s="5">
        <v>6.0</v>
      </c>
      <c r="AE334" s="5">
        <v>2.0</v>
      </c>
      <c r="AF334" s="5">
        <v>5.0</v>
      </c>
      <c r="AG334" s="5">
        <v>2.0</v>
      </c>
      <c r="AH334" s="5">
        <v>6.0</v>
      </c>
      <c r="AI334" s="5">
        <v>4.0</v>
      </c>
      <c r="AJ334" s="5">
        <v>2.0</v>
      </c>
      <c r="AK334" s="5">
        <v>2.0</v>
      </c>
      <c r="AL334" s="5">
        <v>2.0</v>
      </c>
      <c r="AM334" s="5"/>
      <c r="AN334" s="5" t="s">
        <v>2973</v>
      </c>
      <c r="AO334" s="5">
        <v>5.0</v>
      </c>
      <c r="AP334" s="5">
        <v>2.0</v>
      </c>
      <c r="AQ334" s="5">
        <v>5.0</v>
      </c>
      <c r="AR334" s="5">
        <v>4.0</v>
      </c>
      <c r="AS334" s="5">
        <v>3.0</v>
      </c>
      <c r="AT334" s="5">
        <v>1.0</v>
      </c>
      <c r="AU334" s="5">
        <v>3.0</v>
      </c>
      <c r="AV334" s="5">
        <v>5.0</v>
      </c>
      <c r="AW334" s="5">
        <v>5.0</v>
      </c>
      <c r="AX334" s="5">
        <v>5.0</v>
      </c>
      <c r="AY334" s="5">
        <v>6.0</v>
      </c>
      <c r="AZ334" s="5">
        <v>6.0</v>
      </c>
      <c r="BA334" s="5">
        <v>2.0</v>
      </c>
      <c r="BB334" s="5"/>
      <c r="BC334" s="5">
        <v>2.0</v>
      </c>
      <c r="BD334" s="5"/>
      <c r="BE334" s="5" t="s">
        <v>132</v>
      </c>
      <c r="BF334" s="5">
        <v>2.0</v>
      </c>
      <c r="BG334" s="5">
        <v>19.0</v>
      </c>
      <c r="BH334" s="5">
        <v>3.0</v>
      </c>
      <c r="BI334" s="5"/>
      <c r="BJ334" s="5">
        <v>4.0</v>
      </c>
      <c r="BK334" s="5"/>
      <c r="BL334" s="5">
        <v>3.0</v>
      </c>
      <c r="BM334" s="5">
        <v>5.0</v>
      </c>
      <c r="BN334" s="5" t="s">
        <v>150</v>
      </c>
      <c r="BO334" s="5"/>
      <c r="BP334" s="5">
        <v>444.0</v>
      </c>
      <c r="BQ334" s="5">
        <v>5.0</v>
      </c>
      <c r="BR334" s="5">
        <v>4.0</v>
      </c>
      <c r="BS334" s="5">
        <v>4.0</v>
      </c>
      <c r="BT334" s="5">
        <v>3.0</v>
      </c>
      <c r="BU334" s="5">
        <v>4.0</v>
      </c>
      <c r="BV334" s="5">
        <v>3.0</v>
      </c>
      <c r="BW334" s="5">
        <v>4.0</v>
      </c>
      <c r="BX334" s="5">
        <v>4.0</v>
      </c>
      <c r="BY334" s="5">
        <v>4.0</v>
      </c>
      <c r="BZ334" s="5">
        <v>3.0</v>
      </c>
      <c r="CA334" s="5">
        <v>4.0</v>
      </c>
      <c r="CB334" s="5">
        <v>2.0</v>
      </c>
      <c r="CC334" s="5">
        <v>5.0</v>
      </c>
      <c r="CD334" s="5">
        <v>4.0</v>
      </c>
      <c r="CE334" s="5">
        <v>3.0</v>
      </c>
      <c r="CF334" s="5">
        <v>5.0</v>
      </c>
      <c r="CG334" s="5">
        <v>3.0</v>
      </c>
      <c r="CH334" s="5">
        <v>4.0</v>
      </c>
      <c r="CI334" s="5">
        <v>5.0</v>
      </c>
      <c r="CJ334" s="5">
        <v>3.0</v>
      </c>
      <c r="CK334" s="5">
        <v>2.0</v>
      </c>
      <c r="CL334" s="5">
        <v>4.0</v>
      </c>
      <c r="CM334" s="5">
        <v>2.0</v>
      </c>
      <c r="CN334" s="5">
        <v>2.0</v>
      </c>
      <c r="CO334" s="5">
        <v>4.0</v>
      </c>
      <c r="CP334" s="5">
        <v>5.0</v>
      </c>
      <c r="CQ334" s="5">
        <v>5.0</v>
      </c>
      <c r="CR334" s="5">
        <v>4.0</v>
      </c>
      <c r="CS334" s="5">
        <v>5.0</v>
      </c>
      <c r="CT334" s="5">
        <v>3.0</v>
      </c>
      <c r="CU334" s="5">
        <v>2.0</v>
      </c>
      <c r="CV334" s="5">
        <v>4.0</v>
      </c>
      <c r="CW334" s="5">
        <v>4.0</v>
      </c>
      <c r="CX334" s="5">
        <v>3.0</v>
      </c>
      <c r="CY334" s="5">
        <v>4.0</v>
      </c>
      <c r="CZ334" s="5">
        <v>4.0</v>
      </c>
      <c r="DA334" s="5">
        <v>4.0</v>
      </c>
      <c r="DB334" s="5">
        <v>4.0</v>
      </c>
      <c r="DC334" s="5">
        <v>4.0</v>
      </c>
      <c r="DD334" s="5">
        <v>4.0</v>
      </c>
      <c r="DE334" s="5">
        <v>5.0</v>
      </c>
      <c r="DF334" s="5">
        <v>3.0</v>
      </c>
      <c r="DG334" s="5">
        <v>4.0</v>
      </c>
      <c r="DH334" s="5">
        <v>1.0</v>
      </c>
      <c r="DI334" s="5" t="s">
        <v>3833</v>
      </c>
      <c r="DJ334" s="5" t="s">
        <v>3834</v>
      </c>
      <c r="DK334" s="5">
        <f t="shared" si="4"/>
        <v>5.454545455</v>
      </c>
      <c r="DL334" s="5">
        <f t="shared" si="5"/>
        <v>2.75</v>
      </c>
      <c r="DM334" s="5">
        <f t="shared" si="6"/>
        <v>5.5</v>
      </c>
      <c r="DN334" s="5">
        <f t="shared" si="7"/>
        <v>0</v>
      </c>
      <c r="DO334" s="5">
        <f t="shared" ref="DO334:DP334" si="341">IF($K334=1,Q334,IF($K334=2,S334,IF($K334=3,U334)))</f>
        <v>2</v>
      </c>
      <c r="DP334" s="5">
        <f t="shared" si="341"/>
        <v>1</v>
      </c>
      <c r="DQ334" s="5">
        <f t="shared" si="9"/>
        <v>3</v>
      </c>
      <c r="DR334" s="5">
        <f t="shared" si="10"/>
        <v>1</v>
      </c>
      <c r="DS334" s="22" t="s">
        <v>4304</v>
      </c>
    </row>
    <row r="335" ht="15.75" customHeight="1">
      <c r="A335" s="23">
        <v>457.0</v>
      </c>
      <c r="B335" s="24">
        <v>43355.0</v>
      </c>
      <c r="C335" s="25" t="s">
        <v>578</v>
      </c>
      <c r="D335" s="23">
        <v>49.0</v>
      </c>
      <c r="E335" s="23">
        <v>3.0</v>
      </c>
      <c r="F335" s="6">
        <f t="shared" si="2"/>
        <v>0</v>
      </c>
      <c r="G335" s="6">
        <f t="shared" si="3"/>
        <v>1</v>
      </c>
      <c r="H335" s="23">
        <v>4.0</v>
      </c>
      <c r="I335" s="3">
        <v>212.0</v>
      </c>
      <c r="J335" s="23">
        <v>444.0</v>
      </c>
      <c r="K335" s="23">
        <v>2.0</v>
      </c>
      <c r="L335" s="25"/>
      <c r="M335" s="23">
        <v>0.0</v>
      </c>
      <c r="N335" s="25"/>
      <c r="O335" s="25" t="s">
        <v>68</v>
      </c>
      <c r="P335">
        <v>457.0</v>
      </c>
      <c r="Q335">
        <v>4.0</v>
      </c>
      <c r="R335">
        <v>1.0</v>
      </c>
      <c r="S335">
        <v>5.0</v>
      </c>
      <c r="T335">
        <v>1.0</v>
      </c>
      <c r="U335">
        <v>6.0</v>
      </c>
      <c r="V335">
        <v>1.0</v>
      </c>
      <c r="W335" s="5">
        <v>457.0</v>
      </c>
      <c r="X335" s="5">
        <v>2.0</v>
      </c>
      <c r="Y335" s="5">
        <v>7.0</v>
      </c>
      <c r="Z335" s="5">
        <v>7.0</v>
      </c>
      <c r="AA335" s="5">
        <v>7.0</v>
      </c>
      <c r="AB335" s="5">
        <v>7.0</v>
      </c>
      <c r="AC335" s="5">
        <v>7.0</v>
      </c>
      <c r="AD335" s="5">
        <v>5.0</v>
      </c>
      <c r="AE335" s="5">
        <v>3.0</v>
      </c>
      <c r="AF335" s="5">
        <v>5.0</v>
      </c>
      <c r="AG335" s="5">
        <v>3.0</v>
      </c>
      <c r="AH335" s="5">
        <v>6.0</v>
      </c>
      <c r="AI335" s="5">
        <v>5.0</v>
      </c>
      <c r="AJ335" s="5">
        <v>3.0</v>
      </c>
      <c r="AK335" s="5">
        <v>4.0</v>
      </c>
      <c r="AL335" s="5">
        <v>1.0</v>
      </c>
      <c r="AM335" s="5" t="s">
        <v>3024</v>
      </c>
      <c r="AN335" s="5"/>
      <c r="AO335" s="5">
        <v>5.0</v>
      </c>
      <c r="AP335" s="5">
        <v>6.0</v>
      </c>
      <c r="AQ335" s="5">
        <v>5.0</v>
      </c>
      <c r="AR335" s="5">
        <v>2.0</v>
      </c>
      <c r="AS335" s="5">
        <v>3.0</v>
      </c>
      <c r="AT335" s="5">
        <v>1.0</v>
      </c>
      <c r="AU335" s="5">
        <v>1.0</v>
      </c>
      <c r="AV335" s="5">
        <v>6.0</v>
      </c>
      <c r="AW335" s="5">
        <v>6.0</v>
      </c>
      <c r="AX335" s="5">
        <v>6.0</v>
      </c>
      <c r="AY335" s="5">
        <v>6.0</v>
      </c>
      <c r="AZ335" s="5">
        <v>6.0</v>
      </c>
      <c r="BA335" s="5">
        <v>2.0</v>
      </c>
      <c r="BB335" s="5"/>
      <c r="BC335" s="5">
        <v>2.0</v>
      </c>
      <c r="BD335" s="5"/>
      <c r="BE335" s="5" t="s">
        <v>139</v>
      </c>
      <c r="BF335" s="5">
        <v>5.0</v>
      </c>
      <c r="BG335" s="5">
        <v>21.0</v>
      </c>
      <c r="BH335" s="5">
        <v>3.0</v>
      </c>
      <c r="BI335" s="5"/>
      <c r="BJ335" s="5">
        <v>4.0</v>
      </c>
      <c r="BK335" s="5"/>
      <c r="BL335" s="5">
        <v>3.0</v>
      </c>
      <c r="BM335" s="5">
        <v>5.0</v>
      </c>
      <c r="BN335" s="5" t="s">
        <v>133</v>
      </c>
      <c r="BO335" s="5" t="s">
        <v>3025</v>
      </c>
      <c r="BP335" s="5">
        <v>457.0</v>
      </c>
      <c r="BQ335" s="5">
        <v>4.0</v>
      </c>
      <c r="BR335" s="5">
        <v>2.0</v>
      </c>
      <c r="BS335" s="5">
        <v>4.0</v>
      </c>
      <c r="BT335" s="5">
        <v>2.0</v>
      </c>
      <c r="BU335" s="5">
        <v>5.0</v>
      </c>
      <c r="BV335" s="5">
        <v>3.0</v>
      </c>
      <c r="BW335" s="5">
        <v>4.0</v>
      </c>
      <c r="BX335" s="5">
        <v>3.0</v>
      </c>
      <c r="BY335" s="5">
        <v>4.0</v>
      </c>
      <c r="BZ335" s="5">
        <v>5.0</v>
      </c>
      <c r="CA335" s="5">
        <v>4.0</v>
      </c>
      <c r="CB335" s="5">
        <v>1.0</v>
      </c>
      <c r="CC335" s="5">
        <v>5.0</v>
      </c>
      <c r="CD335" s="5">
        <v>4.0</v>
      </c>
      <c r="CE335" s="5">
        <v>5.0</v>
      </c>
      <c r="CF335" s="5">
        <v>5.0</v>
      </c>
      <c r="CG335" s="5">
        <v>5.0</v>
      </c>
      <c r="CH335" s="5">
        <v>2.0</v>
      </c>
      <c r="CI335" s="5">
        <v>4.0</v>
      </c>
      <c r="CJ335" s="5">
        <v>5.0</v>
      </c>
      <c r="CK335" s="5">
        <v>2.0</v>
      </c>
      <c r="CL335" s="5">
        <v>5.0</v>
      </c>
      <c r="CM335" s="5">
        <v>1.0</v>
      </c>
      <c r="CN335" s="5">
        <v>5.0</v>
      </c>
      <c r="CO335" s="5">
        <v>5.0</v>
      </c>
      <c r="CP335" s="5">
        <v>5.0</v>
      </c>
      <c r="CQ335" s="5">
        <v>4.0</v>
      </c>
      <c r="CR335" s="5">
        <v>5.0</v>
      </c>
      <c r="CS335" s="5">
        <v>2.0</v>
      </c>
      <c r="CT335" s="5">
        <v>4.0</v>
      </c>
      <c r="CU335" s="5">
        <v>3.0</v>
      </c>
      <c r="CV335" s="5">
        <v>5.0</v>
      </c>
      <c r="CW335" s="5">
        <v>5.0</v>
      </c>
      <c r="CX335" s="5">
        <v>5.0</v>
      </c>
      <c r="CY335" s="5">
        <v>2.0</v>
      </c>
      <c r="CZ335" s="5">
        <v>5.0</v>
      </c>
      <c r="DA335" s="5">
        <v>3.0</v>
      </c>
      <c r="DB335" s="5">
        <v>5.0</v>
      </c>
      <c r="DC335" s="5">
        <v>3.0</v>
      </c>
      <c r="DD335" s="5">
        <v>3.0</v>
      </c>
      <c r="DE335" s="5">
        <v>1.0</v>
      </c>
      <c r="DF335" s="5">
        <v>5.0</v>
      </c>
      <c r="DG335" s="5">
        <v>5.0</v>
      </c>
      <c r="DH335" s="5">
        <v>5.0</v>
      </c>
      <c r="DI335" s="5" t="s">
        <v>3872</v>
      </c>
      <c r="DJ335" s="5" t="s">
        <v>3873</v>
      </c>
      <c r="DK335" s="5">
        <f t="shared" si="4"/>
        <v>6</v>
      </c>
      <c r="DL335" s="5">
        <f t="shared" si="5"/>
        <v>1.75</v>
      </c>
      <c r="DM335" s="5">
        <f t="shared" si="6"/>
        <v>6</v>
      </c>
      <c r="DN335" s="5">
        <f t="shared" si="7"/>
        <v>1</v>
      </c>
      <c r="DO335" s="5">
        <f t="shared" ref="DO335:DP335" si="342">IF($K335=1,Q335,IF($K335=2,S335,IF($K335=3,U335)))</f>
        <v>5</v>
      </c>
      <c r="DP335" s="5">
        <f t="shared" si="342"/>
        <v>1</v>
      </c>
      <c r="DQ335" s="5" t="str">
        <f t="shared" si="9"/>
        <v/>
      </c>
      <c r="DR335" s="5" t="str">
        <f t="shared" si="10"/>
        <v/>
      </c>
      <c r="DS335" s="22" t="s">
        <v>4304</v>
      </c>
    </row>
    <row r="336" ht="15.75" customHeight="1">
      <c r="A336" s="23">
        <v>445.0</v>
      </c>
      <c r="B336" s="24">
        <v>43355.0</v>
      </c>
      <c r="C336" s="25" t="s">
        <v>578</v>
      </c>
      <c r="D336" s="23">
        <v>49.0</v>
      </c>
      <c r="E336" s="23">
        <v>3.0</v>
      </c>
      <c r="F336" s="6">
        <f t="shared" si="2"/>
        <v>0</v>
      </c>
      <c r="G336" s="6">
        <f t="shared" si="3"/>
        <v>1</v>
      </c>
      <c r="H336" s="23">
        <v>5.0</v>
      </c>
      <c r="I336" s="3">
        <v>213.0</v>
      </c>
      <c r="J336" s="23">
        <v>455.0</v>
      </c>
      <c r="K336" s="23">
        <v>2.0</v>
      </c>
      <c r="L336" s="25"/>
      <c r="M336" s="23">
        <v>0.0</v>
      </c>
      <c r="N336" s="25"/>
      <c r="O336" s="25" t="s">
        <v>68</v>
      </c>
      <c r="P336">
        <v>445.0</v>
      </c>
      <c r="Q336">
        <v>4.0</v>
      </c>
      <c r="R336">
        <v>1.0</v>
      </c>
      <c r="S336">
        <v>5.0</v>
      </c>
      <c r="T336">
        <v>1.0</v>
      </c>
      <c r="U336">
        <v>5.0</v>
      </c>
      <c r="V336">
        <v>0.0</v>
      </c>
      <c r="W336" s="5">
        <v>445.0</v>
      </c>
      <c r="X336" s="5">
        <v>2.0</v>
      </c>
      <c r="Y336" s="5">
        <v>4.0</v>
      </c>
      <c r="Z336" s="5">
        <v>5.0</v>
      </c>
      <c r="AA336" s="5">
        <v>6.0</v>
      </c>
      <c r="AB336" s="5">
        <v>5.0</v>
      </c>
      <c r="AC336" s="5">
        <v>5.0</v>
      </c>
      <c r="AD336" s="5">
        <v>5.0</v>
      </c>
      <c r="AE336" s="5">
        <v>4.0</v>
      </c>
      <c r="AF336" s="5">
        <v>6.0</v>
      </c>
      <c r="AG336" s="5">
        <v>4.0</v>
      </c>
      <c r="AH336" s="5">
        <v>6.0</v>
      </c>
      <c r="AI336" s="5">
        <v>6.0</v>
      </c>
      <c r="AJ336" s="5">
        <v>3.0</v>
      </c>
      <c r="AK336" s="5">
        <v>4.0</v>
      </c>
      <c r="AL336" s="5">
        <v>1.0</v>
      </c>
      <c r="AM336" s="5" t="s">
        <v>2976</v>
      </c>
      <c r="AN336" s="5"/>
      <c r="AO336" s="5">
        <v>4.0</v>
      </c>
      <c r="AP336" s="5">
        <v>4.0</v>
      </c>
      <c r="AQ336" s="5">
        <v>4.0</v>
      </c>
      <c r="AR336" s="5">
        <v>1.0</v>
      </c>
      <c r="AS336" s="5">
        <v>2.0</v>
      </c>
      <c r="AT336" s="5">
        <v>1.0</v>
      </c>
      <c r="AU336" s="5">
        <v>2.0</v>
      </c>
      <c r="AV336" s="5">
        <v>4.0</v>
      </c>
      <c r="AW336" s="5">
        <v>4.0</v>
      </c>
      <c r="AX336" s="5">
        <v>5.0</v>
      </c>
      <c r="AY336" s="5">
        <v>4.0</v>
      </c>
      <c r="AZ336" s="5">
        <v>4.0</v>
      </c>
      <c r="BA336" s="5">
        <v>2.0</v>
      </c>
      <c r="BB336" s="5"/>
      <c r="BC336" s="5">
        <v>1.0</v>
      </c>
      <c r="BD336" s="5"/>
      <c r="BE336" s="5" t="s">
        <v>132</v>
      </c>
      <c r="BF336" s="5">
        <v>1.0</v>
      </c>
      <c r="BG336" s="5">
        <v>18.0</v>
      </c>
      <c r="BH336" s="5">
        <v>3.0</v>
      </c>
      <c r="BI336" s="5"/>
      <c r="BJ336" s="5">
        <v>4.0</v>
      </c>
      <c r="BK336" s="5"/>
      <c r="BL336" s="5">
        <v>3.0</v>
      </c>
      <c r="BM336" s="5">
        <v>5.0</v>
      </c>
      <c r="BN336" s="5" t="s">
        <v>150</v>
      </c>
      <c r="BO336" s="5"/>
      <c r="BP336" s="5">
        <v>445.0</v>
      </c>
      <c r="BQ336" s="5">
        <v>2.0</v>
      </c>
      <c r="BR336" s="5">
        <v>4.0</v>
      </c>
      <c r="BS336" s="5">
        <v>4.0</v>
      </c>
      <c r="BT336" s="5">
        <v>3.0</v>
      </c>
      <c r="BU336" s="5">
        <v>4.0</v>
      </c>
      <c r="BV336" s="5">
        <v>4.0</v>
      </c>
      <c r="BW336" s="5">
        <v>4.0</v>
      </c>
      <c r="BX336" s="5">
        <v>4.0</v>
      </c>
      <c r="BY336" s="5">
        <v>2.0</v>
      </c>
      <c r="BZ336" s="5">
        <v>4.0</v>
      </c>
      <c r="CA336" s="5">
        <v>4.0</v>
      </c>
      <c r="CB336" s="5">
        <v>2.0</v>
      </c>
      <c r="CC336" s="5">
        <v>4.0</v>
      </c>
      <c r="CD336" s="5">
        <v>3.0</v>
      </c>
      <c r="CE336" s="5">
        <v>4.0</v>
      </c>
      <c r="CF336" s="5">
        <v>3.0</v>
      </c>
      <c r="CG336" s="5">
        <v>4.0</v>
      </c>
      <c r="CH336" s="5">
        <v>2.0</v>
      </c>
      <c r="CI336" s="5">
        <v>4.0</v>
      </c>
      <c r="CJ336" s="5">
        <v>4.0</v>
      </c>
      <c r="CK336" s="5">
        <v>5.0</v>
      </c>
      <c r="CL336" s="5">
        <v>4.0</v>
      </c>
      <c r="CM336" s="5">
        <v>4.0</v>
      </c>
      <c r="CN336" s="5">
        <v>4.0</v>
      </c>
      <c r="CO336" s="5">
        <v>4.0</v>
      </c>
      <c r="CP336" s="5">
        <v>2.0</v>
      </c>
      <c r="CQ336" s="5">
        <v>3.0</v>
      </c>
      <c r="CR336" s="5">
        <v>4.0</v>
      </c>
      <c r="CS336" s="5">
        <v>4.0</v>
      </c>
      <c r="CT336" s="5">
        <v>4.0</v>
      </c>
      <c r="CU336" s="5">
        <v>4.0</v>
      </c>
      <c r="CV336" s="5">
        <v>4.0</v>
      </c>
      <c r="CW336" s="5">
        <v>3.0</v>
      </c>
      <c r="CX336" s="5">
        <v>2.0</v>
      </c>
      <c r="CY336" s="5">
        <v>3.0</v>
      </c>
      <c r="CZ336" s="5">
        <v>2.0</v>
      </c>
      <c r="DA336" s="5">
        <v>4.0</v>
      </c>
      <c r="DB336" s="5">
        <v>4.0</v>
      </c>
      <c r="DC336" s="5">
        <v>4.0</v>
      </c>
      <c r="DD336" s="5">
        <v>4.0</v>
      </c>
      <c r="DE336" s="5">
        <v>2.0</v>
      </c>
      <c r="DF336" s="5">
        <v>4.0</v>
      </c>
      <c r="DG336" s="5">
        <v>3.0</v>
      </c>
      <c r="DH336" s="5">
        <v>3.0</v>
      </c>
      <c r="DI336" s="5" t="s">
        <v>3836</v>
      </c>
      <c r="DJ336" s="5" t="s">
        <v>3837</v>
      </c>
      <c r="DK336" s="5">
        <f t="shared" si="4"/>
        <v>5.090909091</v>
      </c>
      <c r="DL336" s="5">
        <f t="shared" si="5"/>
        <v>1.5</v>
      </c>
      <c r="DM336" s="5">
        <f t="shared" si="6"/>
        <v>4.25</v>
      </c>
      <c r="DN336" s="5">
        <f t="shared" si="7"/>
        <v>1</v>
      </c>
      <c r="DO336" s="5">
        <f t="shared" ref="DO336:DP336" si="343">IF($K336=1,Q336,IF($K336=2,S336,IF($K336=3,U336)))</f>
        <v>5</v>
      </c>
      <c r="DP336" s="5">
        <f t="shared" si="343"/>
        <v>1</v>
      </c>
      <c r="DQ336" s="5">
        <f t="shared" si="9"/>
        <v>4</v>
      </c>
      <c r="DR336" s="5">
        <f t="shared" si="10"/>
        <v>1.5</v>
      </c>
      <c r="DS336" s="22" t="s">
        <v>4305</v>
      </c>
    </row>
    <row r="337" ht="15.75" customHeight="1">
      <c r="A337" s="23">
        <v>455.0</v>
      </c>
      <c r="B337" s="24">
        <v>43355.0</v>
      </c>
      <c r="C337" s="25" t="s">
        <v>578</v>
      </c>
      <c r="D337" s="23">
        <v>49.0</v>
      </c>
      <c r="E337" s="23">
        <v>3.0</v>
      </c>
      <c r="F337" s="6">
        <f t="shared" si="2"/>
        <v>0</v>
      </c>
      <c r="G337" s="6">
        <f t="shared" si="3"/>
        <v>1</v>
      </c>
      <c r="H337" s="23">
        <v>5.0</v>
      </c>
      <c r="I337" s="3">
        <v>213.0</v>
      </c>
      <c r="J337" s="23">
        <v>445.0</v>
      </c>
      <c r="K337" s="23">
        <v>2.0</v>
      </c>
      <c r="L337" s="25"/>
      <c r="M337" s="23">
        <v>0.0</v>
      </c>
      <c r="N337" s="25"/>
      <c r="O337" s="25" t="s">
        <v>68</v>
      </c>
      <c r="P337">
        <v>455.0</v>
      </c>
      <c r="Q337">
        <v>6.0</v>
      </c>
      <c r="R337">
        <v>1.0</v>
      </c>
      <c r="S337">
        <v>1.0</v>
      </c>
      <c r="T337">
        <v>2.0</v>
      </c>
      <c r="U337">
        <v>3.0</v>
      </c>
      <c r="V337">
        <v>0.0</v>
      </c>
      <c r="W337" s="5">
        <v>455.0</v>
      </c>
      <c r="X337" s="5">
        <v>2.0</v>
      </c>
      <c r="Y337" s="5">
        <v>5.0</v>
      </c>
      <c r="Z337" s="5">
        <v>6.0</v>
      </c>
      <c r="AA337" s="5">
        <v>6.0</v>
      </c>
      <c r="AB337" s="5">
        <v>3.0</v>
      </c>
      <c r="AC337" s="5">
        <v>4.0</v>
      </c>
      <c r="AD337" s="5">
        <v>5.0</v>
      </c>
      <c r="AE337" s="5">
        <v>2.0</v>
      </c>
      <c r="AF337" s="5">
        <v>5.0</v>
      </c>
      <c r="AG337" s="5">
        <v>3.0</v>
      </c>
      <c r="AH337" s="5">
        <v>6.0</v>
      </c>
      <c r="AI337" s="5">
        <v>6.0</v>
      </c>
      <c r="AJ337" s="5">
        <v>1.0</v>
      </c>
      <c r="AK337" s="5">
        <v>2.0</v>
      </c>
      <c r="AL337" s="5">
        <v>2.0</v>
      </c>
      <c r="AM337" s="5"/>
      <c r="AN337" s="5" t="s">
        <v>3015</v>
      </c>
      <c r="AO337" s="5">
        <v>6.0</v>
      </c>
      <c r="AP337" s="5">
        <v>1.0</v>
      </c>
      <c r="AQ337" s="5">
        <v>2.0</v>
      </c>
      <c r="AR337" s="5">
        <v>3.0</v>
      </c>
      <c r="AS337" s="5">
        <v>1.0</v>
      </c>
      <c r="AT337" s="5">
        <v>2.0</v>
      </c>
      <c r="AU337" s="5">
        <v>2.0</v>
      </c>
      <c r="AV337" s="5">
        <v>4.0</v>
      </c>
      <c r="AW337" s="5">
        <v>5.0</v>
      </c>
      <c r="AX337" s="5">
        <v>4.0</v>
      </c>
      <c r="AY337" s="5">
        <v>6.0</v>
      </c>
      <c r="AZ337" s="5">
        <v>3.0</v>
      </c>
      <c r="BA337" s="5">
        <v>2.0</v>
      </c>
      <c r="BB337" s="5"/>
      <c r="BC337" s="5">
        <v>1.0</v>
      </c>
      <c r="BD337" s="5"/>
      <c r="BE337" s="5" t="s">
        <v>132</v>
      </c>
      <c r="BF337" s="5">
        <v>6.0</v>
      </c>
      <c r="BG337" s="5">
        <v>23.0</v>
      </c>
      <c r="BH337" s="5">
        <v>3.0</v>
      </c>
      <c r="BI337" s="5"/>
      <c r="BJ337" s="5">
        <v>4.0</v>
      </c>
      <c r="BK337" s="5"/>
      <c r="BL337" s="5">
        <v>2.0</v>
      </c>
      <c r="BM337" s="5">
        <v>5.0</v>
      </c>
      <c r="BN337" s="5" t="s">
        <v>202</v>
      </c>
      <c r="BO337" s="5" t="s">
        <v>3016</v>
      </c>
      <c r="BP337" s="5">
        <v>455.0</v>
      </c>
      <c r="BQ337" s="5">
        <v>5.0</v>
      </c>
      <c r="BR337" s="5">
        <v>2.0</v>
      </c>
      <c r="BS337" s="5">
        <v>4.0</v>
      </c>
      <c r="BT337" s="5">
        <v>1.0</v>
      </c>
      <c r="BU337" s="5">
        <v>1.0</v>
      </c>
      <c r="BV337" s="5">
        <v>4.0</v>
      </c>
      <c r="BW337" s="5">
        <v>4.0</v>
      </c>
      <c r="BX337" s="5">
        <v>4.0</v>
      </c>
      <c r="BY337" s="5">
        <v>4.0</v>
      </c>
      <c r="BZ337" s="5">
        <v>2.0</v>
      </c>
      <c r="CA337" s="5">
        <v>5.0</v>
      </c>
      <c r="CB337" s="5">
        <v>4.0</v>
      </c>
      <c r="CC337" s="5">
        <v>5.0</v>
      </c>
      <c r="CD337" s="5">
        <v>4.0</v>
      </c>
      <c r="CE337" s="5">
        <v>3.0</v>
      </c>
      <c r="CF337" s="5">
        <v>4.0</v>
      </c>
      <c r="CG337" s="5">
        <v>4.0</v>
      </c>
      <c r="CH337" s="5">
        <v>1.0</v>
      </c>
      <c r="CI337" s="5">
        <v>1.0</v>
      </c>
      <c r="CJ337" s="5">
        <v>1.0</v>
      </c>
      <c r="CK337" s="5">
        <v>2.0</v>
      </c>
      <c r="CL337" s="5">
        <v>5.0</v>
      </c>
      <c r="CM337" s="5">
        <v>2.0</v>
      </c>
      <c r="CN337" s="5">
        <v>4.0</v>
      </c>
      <c r="CO337" s="5">
        <v>2.0</v>
      </c>
      <c r="CP337" s="5">
        <v>5.0</v>
      </c>
      <c r="CQ337" s="5">
        <v>4.0</v>
      </c>
      <c r="CR337" s="5">
        <v>5.0</v>
      </c>
      <c r="CS337" s="5">
        <v>1.0</v>
      </c>
      <c r="CT337" s="5">
        <v>1.0</v>
      </c>
      <c r="CU337" s="5">
        <v>1.0</v>
      </c>
      <c r="CV337" s="5">
        <v>4.0</v>
      </c>
      <c r="CW337" s="5">
        <v>4.0</v>
      </c>
      <c r="CX337" s="5">
        <v>4.0</v>
      </c>
      <c r="CY337" s="5">
        <v>5.0</v>
      </c>
      <c r="CZ337" s="5">
        <v>5.0</v>
      </c>
      <c r="DA337" s="5">
        <v>4.0</v>
      </c>
      <c r="DB337" s="5">
        <v>5.0</v>
      </c>
      <c r="DC337" s="5">
        <v>1.0</v>
      </c>
      <c r="DD337" s="5">
        <v>4.0</v>
      </c>
      <c r="DE337" s="5">
        <v>2.0</v>
      </c>
      <c r="DF337" s="5">
        <v>4.0</v>
      </c>
      <c r="DG337" s="5">
        <v>1.0</v>
      </c>
      <c r="DH337" s="5">
        <v>1.0</v>
      </c>
      <c r="DI337" s="5" t="s">
        <v>3866</v>
      </c>
      <c r="DJ337" s="5" t="s">
        <v>3867</v>
      </c>
      <c r="DK337" s="5">
        <f t="shared" si="4"/>
        <v>5.181818182</v>
      </c>
      <c r="DL337" s="5">
        <f t="shared" si="5"/>
        <v>2</v>
      </c>
      <c r="DM337" s="5">
        <f t="shared" si="6"/>
        <v>4.5</v>
      </c>
      <c r="DN337" s="5">
        <f t="shared" si="7"/>
        <v>1</v>
      </c>
      <c r="DO337" s="5">
        <f t="shared" ref="DO337:DP337" si="344">IF($K337=1,Q337,IF($K337=2,S337,IF($K337=3,U337)))</f>
        <v>1</v>
      </c>
      <c r="DP337" s="5">
        <f t="shared" si="344"/>
        <v>2</v>
      </c>
      <c r="DQ337" s="5" t="str">
        <f t="shared" si="9"/>
        <v/>
      </c>
      <c r="DR337" s="5" t="str">
        <f t="shared" si="10"/>
        <v/>
      </c>
      <c r="DS337" s="22" t="s">
        <v>4305</v>
      </c>
    </row>
    <row r="338" ht="15.75" customHeight="1">
      <c r="A338" s="23">
        <v>450.0</v>
      </c>
      <c r="B338" s="24">
        <v>43355.0</v>
      </c>
      <c r="C338" s="25" t="s">
        <v>578</v>
      </c>
      <c r="D338" s="23">
        <v>49.0</v>
      </c>
      <c r="E338" s="23">
        <v>3.0</v>
      </c>
      <c r="F338" s="6">
        <f t="shared" si="2"/>
        <v>0</v>
      </c>
      <c r="G338" s="6">
        <f t="shared" si="3"/>
        <v>1</v>
      </c>
      <c r="H338" s="23">
        <v>6.0</v>
      </c>
      <c r="I338" s="3">
        <v>214.0</v>
      </c>
      <c r="J338" s="23">
        <v>453.0</v>
      </c>
      <c r="K338" s="23">
        <v>3.0</v>
      </c>
      <c r="L338" s="25"/>
      <c r="M338" s="23">
        <v>0.0</v>
      </c>
      <c r="N338" s="25"/>
      <c r="O338" s="25" t="s">
        <v>68</v>
      </c>
      <c r="P338">
        <v>450.0</v>
      </c>
      <c r="Q338">
        <v>5.0</v>
      </c>
      <c r="R338">
        <v>2.0</v>
      </c>
      <c r="S338">
        <v>4.0</v>
      </c>
      <c r="T338">
        <v>0.0</v>
      </c>
      <c r="U338">
        <v>3.0</v>
      </c>
      <c r="V338">
        <v>1.0</v>
      </c>
      <c r="W338" s="5">
        <v>450.0</v>
      </c>
      <c r="X338" s="5">
        <v>3.0</v>
      </c>
      <c r="Y338" s="5">
        <v>5.0</v>
      </c>
      <c r="Z338" s="5">
        <v>5.0</v>
      </c>
      <c r="AA338" s="5">
        <v>6.0</v>
      </c>
      <c r="AB338" s="5">
        <v>6.0</v>
      </c>
      <c r="AC338" s="5">
        <v>5.0</v>
      </c>
      <c r="AD338" s="5">
        <v>4.0</v>
      </c>
      <c r="AE338" s="5">
        <v>1.0</v>
      </c>
      <c r="AF338" s="5">
        <v>6.0</v>
      </c>
      <c r="AG338" s="5">
        <v>2.0</v>
      </c>
      <c r="AH338" s="5">
        <v>7.0</v>
      </c>
      <c r="AI338" s="5">
        <v>5.0</v>
      </c>
      <c r="AJ338" s="5">
        <v>2.0</v>
      </c>
      <c r="AK338" s="5">
        <v>3.0</v>
      </c>
      <c r="AL338" s="5">
        <v>1.0</v>
      </c>
      <c r="AM338" s="5" t="s">
        <v>2996</v>
      </c>
      <c r="AN338" s="5"/>
      <c r="AO338" s="5">
        <v>5.0</v>
      </c>
      <c r="AP338" s="5">
        <v>3.0</v>
      </c>
      <c r="AQ338" s="5">
        <v>3.0</v>
      </c>
      <c r="AR338" s="5">
        <v>1.0</v>
      </c>
      <c r="AS338" s="5">
        <v>0.0</v>
      </c>
      <c r="AT338" s="5">
        <v>0.0</v>
      </c>
      <c r="AU338" s="5">
        <v>1.0</v>
      </c>
      <c r="AV338" s="5">
        <v>4.0</v>
      </c>
      <c r="AW338" s="5">
        <v>4.0</v>
      </c>
      <c r="AX338" s="5">
        <v>4.0</v>
      </c>
      <c r="AY338" s="5">
        <v>6.0</v>
      </c>
      <c r="AZ338" s="5">
        <v>6.0</v>
      </c>
      <c r="BA338" s="5">
        <v>2.0</v>
      </c>
      <c r="BB338" s="5"/>
      <c r="BC338" s="5">
        <v>2.0</v>
      </c>
      <c r="BD338" s="5"/>
      <c r="BE338" s="5" t="s">
        <v>132</v>
      </c>
      <c r="BF338" s="5">
        <v>2.0</v>
      </c>
      <c r="BG338" s="5">
        <v>18.0</v>
      </c>
      <c r="BH338" s="5">
        <v>3.0</v>
      </c>
      <c r="BI338" s="5"/>
      <c r="BJ338" s="5">
        <v>1.0</v>
      </c>
      <c r="BK338" s="5"/>
      <c r="BL338" s="5">
        <v>5.0</v>
      </c>
      <c r="BM338" s="5">
        <v>5.0</v>
      </c>
      <c r="BN338" s="5" t="s">
        <v>133</v>
      </c>
      <c r="BO338" s="5"/>
      <c r="BP338" s="5">
        <v>450.0</v>
      </c>
      <c r="BQ338" s="5">
        <v>3.0</v>
      </c>
      <c r="BR338" s="5">
        <v>4.0</v>
      </c>
      <c r="BS338" s="5">
        <v>5.0</v>
      </c>
      <c r="BT338" s="5">
        <v>3.0</v>
      </c>
      <c r="BU338" s="5">
        <v>5.0</v>
      </c>
      <c r="BV338" s="5">
        <v>3.0</v>
      </c>
      <c r="BW338" s="5">
        <v>4.0</v>
      </c>
      <c r="BX338" s="5">
        <v>1.0</v>
      </c>
      <c r="BY338" s="5">
        <v>4.0</v>
      </c>
      <c r="BZ338" s="5">
        <v>5.0</v>
      </c>
      <c r="CA338" s="5">
        <v>4.0</v>
      </c>
      <c r="CB338" s="5">
        <v>2.0</v>
      </c>
      <c r="CC338" s="5">
        <v>5.0</v>
      </c>
      <c r="CD338" s="5">
        <v>3.0</v>
      </c>
      <c r="CE338" s="5">
        <v>5.0</v>
      </c>
      <c r="CF338" s="5">
        <v>3.0</v>
      </c>
      <c r="CG338" s="5">
        <v>3.0</v>
      </c>
      <c r="CH338" s="5">
        <v>2.0</v>
      </c>
      <c r="CI338" s="5">
        <v>3.0</v>
      </c>
      <c r="CJ338" s="5">
        <v>4.0</v>
      </c>
      <c r="CK338" s="5">
        <v>3.0</v>
      </c>
      <c r="CL338" s="5">
        <v>5.0</v>
      </c>
      <c r="CM338" s="5">
        <v>1.0</v>
      </c>
      <c r="CN338" s="5">
        <v>2.0</v>
      </c>
      <c r="CO338" s="5">
        <v>4.0</v>
      </c>
      <c r="CP338" s="5">
        <v>3.0</v>
      </c>
      <c r="CQ338" s="5">
        <v>3.0</v>
      </c>
      <c r="CR338" s="5">
        <v>4.0</v>
      </c>
      <c r="CS338" s="5">
        <v>4.0</v>
      </c>
      <c r="CT338" s="5">
        <v>5.0</v>
      </c>
      <c r="CU338" s="5">
        <v>5.0</v>
      </c>
      <c r="CV338" s="5">
        <v>5.0</v>
      </c>
      <c r="CW338" s="5">
        <v>5.0</v>
      </c>
      <c r="CX338" s="5">
        <v>3.0</v>
      </c>
      <c r="CY338" s="5">
        <v>3.0</v>
      </c>
      <c r="CZ338" s="5">
        <v>3.0</v>
      </c>
      <c r="DA338" s="5">
        <v>2.0</v>
      </c>
      <c r="DB338" s="5">
        <v>5.0</v>
      </c>
      <c r="DC338" s="5">
        <v>4.0</v>
      </c>
      <c r="DD338" s="5">
        <v>3.0</v>
      </c>
      <c r="DE338" s="5">
        <v>1.0</v>
      </c>
      <c r="DF338" s="5">
        <v>4.0</v>
      </c>
      <c r="DG338" s="5">
        <v>3.0</v>
      </c>
      <c r="DH338" s="5">
        <v>5.0</v>
      </c>
      <c r="DI338" s="5" t="s">
        <v>3853</v>
      </c>
      <c r="DJ338" s="5" t="s">
        <v>3854</v>
      </c>
      <c r="DK338" s="5">
        <f t="shared" si="4"/>
        <v>5.636363636</v>
      </c>
      <c r="DL338" s="5">
        <f t="shared" si="5"/>
        <v>0.5</v>
      </c>
      <c r="DM338" s="5">
        <f t="shared" si="6"/>
        <v>5</v>
      </c>
      <c r="DN338" s="5">
        <f t="shared" si="7"/>
        <v>1</v>
      </c>
      <c r="DO338" s="5">
        <f t="shared" ref="DO338:DP338" si="345">IF($K338=1,Q338,IF($K338=2,S338,IF($K338=3,U338)))</f>
        <v>3</v>
      </c>
      <c r="DP338" s="5">
        <f t="shared" si="345"/>
        <v>1</v>
      </c>
      <c r="DQ338" s="5">
        <f t="shared" si="9"/>
        <v>3</v>
      </c>
      <c r="DR338" s="5">
        <f t="shared" si="10"/>
        <v>1.5</v>
      </c>
      <c r="DS338" s="22" t="s">
        <v>4306</v>
      </c>
    </row>
    <row r="339" ht="15.75" customHeight="1">
      <c r="A339" s="23">
        <v>453.0</v>
      </c>
      <c r="B339" s="24">
        <v>43355.0</v>
      </c>
      <c r="C339" s="25" t="s">
        <v>578</v>
      </c>
      <c r="D339" s="23">
        <v>49.0</v>
      </c>
      <c r="E339" s="23">
        <v>3.0</v>
      </c>
      <c r="F339" s="6">
        <f t="shared" si="2"/>
        <v>0</v>
      </c>
      <c r="G339" s="6">
        <f t="shared" si="3"/>
        <v>1</v>
      </c>
      <c r="H339" s="23">
        <v>6.0</v>
      </c>
      <c r="I339" s="3">
        <v>214.0</v>
      </c>
      <c r="J339" s="23">
        <v>450.0</v>
      </c>
      <c r="K339" s="23">
        <v>3.0</v>
      </c>
      <c r="L339" s="25"/>
      <c r="M339" s="23">
        <v>0.0</v>
      </c>
      <c r="N339" s="25"/>
      <c r="O339" s="25" t="s">
        <v>68</v>
      </c>
      <c r="P339">
        <v>453.0</v>
      </c>
      <c r="Q339">
        <v>5.0</v>
      </c>
      <c r="R339">
        <v>1.0</v>
      </c>
      <c r="S339">
        <v>4.0</v>
      </c>
      <c r="T339">
        <v>1.0</v>
      </c>
      <c r="U339">
        <v>6.0</v>
      </c>
      <c r="V339">
        <v>2.0</v>
      </c>
      <c r="W339" s="5">
        <v>453.0</v>
      </c>
      <c r="X339" s="5">
        <v>3.0</v>
      </c>
      <c r="Y339" s="5">
        <v>7.0</v>
      </c>
      <c r="Z339" s="5">
        <v>7.0</v>
      </c>
      <c r="AA339" s="5">
        <v>7.0</v>
      </c>
      <c r="AB339" s="5">
        <v>7.0</v>
      </c>
      <c r="AC339" s="5">
        <v>7.0</v>
      </c>
      <c r="AD339" s="5">
        <v>6.0</v>
      </c>
      <c r="AE339" s="5">
        <v>1.0</v>
      </c>
      <c r="AF339" s="5">
        <v>7.0</v>
      </c>
      <c r="AG339" s="5">
        <v>4.0</v>
      </c>
      <c r="AH339" s="5">
        <v>6.0</v>
      </c>
      <c r="AI339" s="5">
        <v>5.0</v>
      </c>
      <c r="AJ339" s="5">
        <v>2.0</v>
      </c>
      <c r="AK339" s="5">
        <v>2.0</v>
      </c>
      <c r="AL339" s="5">
        <v>2.0</v>
      </c>
      <c r="AM339" s="5"/>
      <c r="AN339" s="5" t="s">
        <v>3007</v>
      </c>
      <c r="AO339" s="5">
        <v>5.0</v>
      </c>
      <c r="AP339" s="5">
        <v>4.0</v>
      </c>
      <c r="AQ339" s="5">
        <v>6.0</v>
      </c>
      <c r="AR339" s="5">
        <v>4.0</v>
      </c>
      <c r="AS339" s="5">
        <v>0.0</v>
      </c>
      <c r="AT339" s="5">
        <v>1.0</v>
      </c>
      <c r="AU339" s="5">
        <v>2.0</v>
      </c>
      <c r="AV339" s="5">
        <v>3.0</v>
      </c>
      <c r="AW339" s="5">
        <v>4.0</v>
      </c>
      <c r="AX339" s="5">
        <v>4.0</v>
      </c>
      <c r="AY339" s="5">
        <v>5.0</v>
      </c>
      <c r="AZ339" s="5">
        <v>3.0</v>
      </c>
      <c r="BA339" s="5">
        <v>2.0</v>
      </c>
      <c r="BB339" s="5"/>
      <c r="BC339" s="5">
        <v>2.0</v>
      </c>
      <c r="BD339" s="5"/>
      <c r="BE339" s="5" t="s">
        <v>132</v>
      </c>
      <c r="BF339" s="5">
        <v>2.0</v>
      </c>
      <c r="BG339" s="5">
        <v>18.0</v>
      </c>
      <c r="BH339" s="5">
        <v>3.0</v>
      </c>
      <c r="BI339" s="5"/>
      <c r="BJ339" s="5">
        <v>1.0</v>
      </c>
      <c r="BK339" s="5"/>
      <c r="BL339" s="5">
        <v>5.0</v>
      </c>
      <c r="BM339" s="5">
        <v>5.0</v>
      </c>
      <c r="BN339" s="5" t="s">
        <v>202</v>
      </c>
      <c r="BO339" s="5" t="s">
        <v>3009</v>
      </c>
      <c r="BP339" s="5">
        <v>453.0</v>
      </c>
      <c r="BQ339" s="5">
        <v>5.0</v>
      </c>
      <c r="BR339" s="5">
        <v>3.0</v>
      </c>
      <c r="BS339" s="5">
        <v>4.0</v>
      </c>
      <c r="BT339" s="5">
        <v>4.0</v>
      </c>
      <c r="BU339" s="5">
        <v>4.0</v>
      </c>
      <c r="BV339" s="5">
        <v>1.0</v>
      </c>
      <c r="BW339" s="5">
        <v>4.0</v>
      </c>
      <c r="BX339" s="5">
        <v>4.0</v>
      </c>
      <c r="BY339" s="5">
        <v>1.0</v>
      </c>
      <c r="BZ339" s="5">
        <v>4.0</v>
      </c>
      <c r="CA339" s="5">
        <v>4.0</v>
      </c>
      <c r="CB339" s="5">
        <v>3.0</v>
      </c>
      <c r="CC339" s="5">
        <v>4.0</v>
      </c>
      <c r="CD339" s="5">
        <v>5.0</v>
      </c>
      <c r="CE339" s="5">
        <v>4.0</v>
      </c>
      <c r="CF339" s="5">
        <v>4.0</v>
      </c>
      <c r="CG339" s="5">
        <v>4.0</v>
      </c>
      <c r="CH339" s="5">
        <v>5.0</v>
      </c>
      <c r="CI339" s="5">
        <v>4.0</v>
      </c>
      <c r="CJ339" s="5">
        <v>4.0</v>
      </c>
      <c r="CK339" s="5">
        <v>1.0</v>
      </c>
      <c r="CL339" s="5">
        <v>3.0</v>
      </c>
      <c r="CM339" s="5">
        <v>3.0</v>
      </c>
      <c r="CN339" s="5">
        <v>1.0</v>
      </c>
      <c r="CO339" s="5">
        <v>2.0</v>
      </c>
      <c r="CP339" s="5">
        <v>4.0</v>
      </c>
      <c r="CQ339" s="5">
        <v>2.0</v>
      </c>
      <c r="CR339" s="5">
        <v>3.0</v>
      </c>
      <c r="CS339" s="5">
        <v>5.0</v>
      </c>
      <c r="CT339" s="5">
        <v>3.0</v>
      </c>
      <c r="CU339" s="5">
        <v>1.0</v>
      </c>
      <c r="CV339" s="5">
        <v>5.0</v>
      </c>
      <c r="CW339" s="5">
        <v>3.0</v>
      </c>
      <c r="CX339" s="5">
        <v>1.0</v>
      </c>
      <c r="CY339" s="5">
        <v>3.0</v>
      </c>
      <c r="CZ339" s="5">
        <v>5.0</v>
      </c>
      <c r="DA339" s="5">
        <v>4.0</v>
      </c>
      <c r="DB339" s="5">
        <v>4.0</v>
      </c>
      <c r="DC339" s="5">
        <v>4.0</v>
      </c>
      <c r="DD339" s="5">
        <v>3.0</v>
      </c>
      <c r="DE339" s="5">
        <v>2.0</v>
      </c>
      <c r="DF339" s="5">
        <v>5.0</v>
      </c>
      <c r="DG339" s="5">
        <v>4.0</v>
      </c>
      <c r="DH339" s="5">
        <v>4.0</v>
      </c>
      <c r="DI339" s="5" t="s">
        <v>3859</v>
      </c>
      <c r="DJ339" s="5" t="s">
        <v>3860</v>
      </c>
      <c r="DK339" s="5">
        <f t="shared" si="4"/>
        <v>6.363636364</v>
      </c>
      <c r="DL339" s="5">
        <f t="shared" si="5"/>
        <v>1.75</v>
      </c>
      <c r="DM339" s="5">
        <f t="shared" si="6"/>
        <v>4</v>
      </c>
      <c r="DN339" s="5">
        <f t="shared" si="7"/>
        <v>0</v>
      </c>
      <c r="DO339" s="5">
        <f t="shared" ref="DO339:DP339" si="346">IF($K339=1,Q339,IF($K339=2,S339,IF($K339=3,U339)))</f>
        <v>6</v>
      </c>
      <c r="DP339" s="5">
        <f t="shared" si="346"/>
        <v>2</v>
      </c>
      <c r="DQ339" s="5" t="str">
        <f t="shared" si="9"/>
        <v/>
      </c>
      <c r="DR339" s="5" t="str">
        <f t="shared" si="10"/>
        <v/>
      </c>
      <c r="DS339" s="22" t="s">
        <v>4306</v>
      </c>
    </row>
    <row r="340" ht="15.75" hidden="1" customHeight="1">
      <c r="A340" s="23">
        <v>447.0</v>
      </c>
      <c r="B340" s="24">
        <v>43355.0</v>
      </c>
      <c r="C340" s="25" t="s">
        <v>578</v>
      </c>
      <c r="D340" s="23">
        <v>49.0</v>
      </c>
      <c r="E340" s="23">
        <v>3.0</v>
      </c>
      <c r="F340" s="6">
        <f t="shared" si="2"/>
        <v>0</v>
      </c>
      <c r="G340" s="28">
        <f t="shared" si="3"/>
        <v>1</v>
      </c>
      <c r="H340" s="23">
        <v>7.0</v>
      </c>
      <c r="I340" s="3">
        <v>215.0</v>
      </c>
      <c r="J340" s="23">
        <v>449.0</v>
      </c>
      <c r="K340" s="23">
        <v>2.0</v>
      </c>
      <c r="L340" s="25"/>
      <c r="M340" s="23">
        <v>1.0</v>
      </c>
      <c r="N340" s="25"/>
      <c r="O340" s="25" t="s">
        <v>68</v>
      </c>
      <c r="P340">
        <v>447.0</v>
      </c>
      <c r="Q340">
        <v>5.0</v>
      </c>
      <c r="R340">
        <v>2.0</v>
      </c>
      <c r="S340">
        <v>2.0</v>
      </c>
      <c r="T340">
        <v>1.0</v>
      </c>
      <c r="U340">
        <v>6.0</v>
      </c>
      <c r="V340">
        <v>2.0</v>
      </c>
      <c r="W340" s="5">
        <v>447.0</v>
      </c>
      <c r="X340" s="5">
        <v>2.0</v>
      </c>
      <c r="Y340" s="5">
        <v>5.0</v>
      </c>
      <c r="Z340" s="5">
        <v>6.0</v>
      </c>
      <c r="AA340" s="5">
        <v>6.0</v>
      </c>
      <c r="AB340" s="5">
        <v>4.0</v>
      </c>
      <c r="AC340" s="5">
        <v>4.0</v>
      </c>
      <c r="AD340" s="5">
        <v>6.0</v>
      </c>
      <c r="AE340" s="5">
        <v>3.0</v>
      </c>
      <c r="AF340" s="5">
        <v>5.0</v>
      </c>
      <c r="AG340" s="5">
        <v>3.0</v>
      </c>
      <c r="AH340" s="5">
        <v>5.0</v>
      </c>
      <c r="AI340" s="5">
        <v>3.0</v>
      </c>
      <c r="AJ340" s="5">
        <v>4.0</v>
      </c>
      <c r="AK340" s="5">
        <v>3.0</v>
      </c>
      <c r="AL340" s="5">
        <v>2.0</v>
      </c>
      <c r="AM340" s="5"/>
      <c r="AN340" s="5" t="s">
        <v>2985</v>
      </c>
      <c r="AO340" s="5">
        <v>6.0</v>
      </c>
      <c r="AP340" s="5">
        <v>2.0</v>
      </c>
      <c r="AQ340" s="5">
        <v>6.0</v>
      </c>
      <c r="AR340" s="5">
        <v>1.0</v>
      </c>
      <c r="AS340" s="5">
        <v>1.0</v>
      </c>
      <c r="AT340" s="5">
        <v>0.0</v>
      </c>
      <c r="AU340" s="5">
        <v>2.0</v>
      </c>
      <c r="AV340" s="5">
        <v>4.0</v>
      </c>
      <c r="AW340" s="5">
        <v>6.0</v>
      </c>
      <c r="AX340" s="5">
        <v>5.0</v>
      </c>
      <c r="AY340" s="5">
        <v>6.0</v>
      </c>
      <c r="AZ340" s="5">
        <v>5.0</v>
      </c>
      <c r="BA340" s="5">
        <v>2.0</v>
      </c>
      <c r="BB340" s="5"/>
      <c r="BC340" s="5">
        <v>1.0</v>
      </c>
      <c r="BD340" s="5"/>
      <c r="BE340" s="5" t="s">
        <v>139</v>
      </c>
      <c r="BF340" s="5">
        <v>5.0</v>
      </c>
      <c r="BG340" s="5">
        <v>24.0</v>
      </c>
      <c r="BH340" s="5">
        <v>3.0</v>
      </c>
      <c r="BI340" s="5"/>
      <c r="BJ340" s="5">
        <v>4.0</v>
      </c>
      <c r="BK340" s="5"/>
      <c r="BL340" s="5">
        <v>4.0</v>
      </c>
      <c r="BM340" s="5">
        <v>5.0</v>
      </c>
      <c r="BN340" s="5" t="s">
        <v>150</v>
      </c>
      <c r="BO340" s="5"/>
      <c r="BP340" s="5">
        <v>447.0</v>
      </c>
      <c r="BQ340" s="5">
        <v>2.0</v>
      </c>
      <c r="BR340" s="5">
        <v>2.0</v>
      </c>
      <c r="BS340" s="5">
        <v>5.0</v>
      </c>
      <c r="BT340" s="5">
        <v>3.0</v>
      </c>
      <c r="BU340" s="5">
        <v>3.0</v>
      </c>
      <c r="BV340" s="5">
        <v>4.0</v>
      </c>
      <c r="BW340" s="5">
        <v>4.0</v>
      </c>
      <c r="BX340" s="5">
        <v>4.0</v>
      </c>
      <c r="BY340" s="5">
        <v>3.0</v>
      </c>
      <c r="BZ340" s="5">
        <v>5.0</v>
      </c>
      <c r="CA340" s="5">
        <v>3.0</v>
      </c>
      <c r="CB340" s="5">
        <v>1.0</v>
      </c>
      <c r="CC340" s="5">
        <v>5.0</v>
      </c>
      <c r="CD340" s="5">
        <v>3.0</v>
      </c>
      <c r="CE340" s="5">
        <v>5.0</v>
      </c>
      <c r="CF340" s="5">
        <v>2.0</v>
      </c>
      <c r="CG340" s="5">
        <v>4.0</v>
      </c>
      <c r="CH340" s="5">
        <v>1.0</v>
      </c>
      <c r="CI340" s="5">
        <v>4.0</v>
      </c>
      <c r="CJ340" s="5">
        <v>4.0</v>
      </c>
      <c r="CK340" s="5">
        <v>4.0</v>
      </c>
      <c r="CL340" s="5">
        <v>5.0</v>
      </c>
      <c r="CM340" s="5">
        <v>2.0</v>
      </c>
      <c r="CN340" s="5">
        <v>3.0</v>
      </c>
      <c r="CO340" s="5">
        <v>4.0</v>
      </c>
      <c r="CP340" s="5">
        <v>1.0</v>
      </c>
      <c r="CQ340" s="5">
        <v>3.0</v>
      </c>
      <c r="CR340" s="5">
        <v>4.0</v>
      </c>
      <c r="CS340" s="5">
        <v>3.0</v>
      </c>
      <c r="CT340" s="5">
        <v>5.0</v>
      </c>
      <c r="CU340" s="5">
        <v>4.0</v>
      </c>
      <c r="CV340" s="5">
        <v>4.0</v>
      </c>
      <c r="CW340" s="5">
        <v>5.0</v>
      </c>
      <c r="CX340" s="5">
        <v>5.0</v>
      </c>
      <c r="CY340" s="5">
        <v>2.0</v>
      </c>
      <c r="CZ340" s="5">
        <v>4.0</v>
      </c>
      <c r="DA340" s="5">
        <v>2.0</v>
      </c>
      <c r="DB340" s="5">
        <v>4.0</v>
      </c>
      <c r="DC340" s="5">
        <v>3.0</v>
      </c>
      <c r="DD340" s="5">
        <v>4.0</v>
      </c>
      <c r="DE340" s="5">
        <v>4.0</v>
      </c>
      <c r="DF340" s="5">
        <v>4.0</v>
      </c>
      <c r="DG340" s="5">
        <v>4.0</v>
      </c>
      <c r="DH340" s="5">
        <v>5.0</v>
      </c>
      <c r="DI340" s="5" t="s">
        <v>3843</v>
      </c>
      <c r="DJ340" s="5" t="s">
        <v>3844</v>
      </c>
      <c r="DK340" s="5">
        <f t="shared" si="4"/>
        <v>4.909090909</v>
      </c>
      <c r="DL340" s="5">
        <f t="shared" si="5"/>
        <v>1</v>
      </c>
      <c r="DM340" s="5">
        <f t="shared" si="6"/>
        <v>5.5</v>
      </c>
      <c r="DN340" s="5">
        <f t="shared" si="7"/>
        <v>-1</v>
      </c>
      <c r="DO340" s="5">
        <f t="shared" ref="DO340:DP340" si="347">IF($K340=1,Q340,IF($K340=2,S340,IF($K340=3,U340)))</f>
        <v>2</v>
      </c>
      <c r="DP340" s="5">
        <f t="shared" si="347"/>
        <v>1</v>
      </c>
      <c r="DQ340" s="5">
        <f t="shared" si="9"/>
        <v>2</v>
      </c>
      <c r="DR340" s="5">
        <f t="shared" si="10"/>
        <v>1</v>
      </c>
      <c r="DS340" s="5"/>
    </row>
    <row r="341" ht="15.75" hidden="1" customHeight="1">
      <c r="A341" s="23">
        <v>449.0</v>
      </c>
      <c r="B341" s="24">
        <v>43355.0</v>
      </c>
      <c r="C341" s="25" t="s">
        <v>578</v>
      </c>
      <c r="D341" s="23">
        <v>49.0</v>
      </c>
      <c r="E341" s="23">
        <v>3.0</v>
      </c>
      <c r="F341" s="6">
        <f t="shared" si="2"/>
        <v>0</v>
      </c>
      <c r="G341" s="6">
        <f t="shared" si="3"/>
        <v>1</v>
      </c>
      <c r="H341" s="23">
        <v>7.0</v>
      </c>
      <c r="I341" s="3">
        <v>215.0</v>
      </c>
      <c r="J341" s="23">
        <v>447.0</v>
      </c>
      <c r="K341" s="23">
        <v>2.0</v>
      </c>
      <c r="L341" s="25"/>
      <c r="M341" s="23">
        <v>1.0</v>
      </c>
      <c r="N341" s="25"/>
      <c r="O341" s="25" t="s">
        <v>68</v>
      </c>
      <c r="P341">
        <v>449.0</v>
      </c>
      <c r="Q341">
        <v>5.0</v>
      </c>
      <c r="R341">
        <v>2.0</v>
      </c>
      <c r="S341">
        <v>4.0</v>
      </c>
      <c r="T341">
        <v>1.0</v>
      </c>
      <c r="U341">
        <v>4.0</v>
      </c>
      <c r="V341">
        <v>1.0</v>
      </c>
      <c r="W341" s="5">
        <v>449.0</v>
      </c>
      <c r="X341" s="5">
        <v>2.0</v>
      </c>
      <c r="Y341" s="5">
        <v>5.0</v>
      </c>
      <c r="Z341" s="5">
        <v>6.0</v>
      </c>
      <c r="AA341" s="5">
        <v>7.0</v>
      </c>
      <c r="AB341" s="5">
        <v>7.0</v>
      </c>
      <c r="AC341" s="5">
        <v>6.0</v>
      </c>
      <c r="AD341" s="5">
        <v>6.0</v>
      </c>
      <c r="AE341" s="5">
        <v>1.0</v>
      </c>
      <c r="AF341" s="5">
        <v>6.0</v>
      </c>
      <c r="AG341" s="5">
        <v>1.0</v>
      </c>
      <c r="AH341" s="5">
        <v>7.0</v>
      </c>
      <c r="AI341" s="5">
        <v>5.0</v>
      </c>
      <c r="AJ341" s="5">
        <v>2.0</v>
      </c>
      <c r="AK341" s="5">
        <v>3.0</v>
      </c>
      <c r="AL341" s="5">
        <v>1.0</v>
      </c>
      <c r="AM341" s="5" t="s">
        <v>2990</v>
      </c>
      <c r="AN341" s="5"/>
      <c r="AO341" s="5">
        <v>6.0</v>
      </c>
      <c r="AP341" s="5">
        <v>4.0</v>
      </c>
      <c r="AQ341" s="5">
        <v>4.0</v>
      </c>
      <c r="AR341" s="5">
        <v>4.0</v>
      </c>
      <c r="AS341" s="5">
        <v>2.0</v>
      </c>
      <c r="AT341" s="5">
        <v>0.0</v>
      </c>
      <c r="AU341" s="5">
        <v>2.0</v>
      </c>
      <c r="AV341" s="5">
        <v>4.0</v>
      </c>
      <c r="AW341" s="5">
        <v>2.0</v>
      </c>
      <c r="AX341" s="5">
        <v>5.0</v>
      </c>
      <c r="AY341" s="5">
        <v>4.0</v>
      </c>
      <c r="AZ341" s="5">
        <v>3.0</v>
      </c>
      <c r="BA341" s="5">
        <v>2.0</v>
      </c>
      <c r="BB341" s="5"/>
      <c r="BC341" s="5">
        <v>2.0</v>
      </c>
      <c r="BD341" s="5"/>
      <c r="BE341" s="5" t="s">
        <v>139</v>
      </c>
      <c r="BF341" s="5">
        <v>1.0</v>
      </c>
      <c r="BG341" s="5">
        <v>18.0</v>
      </c>
      <c r="BH341" s="5">
        <v>3.0</v>
      </c>
      <c r="BI341" s="5"/>
      <c r="BJ341" s="5">
        <v>4.0</v>
      </c>
      <c r="BK341" s="5"/>
      <c r="BL341" s="5">
        <v>3.0</v>
      </c>
      <c r="BM341" s="5">
        <v>5.0</v>
      </c>
      <c r="BN341" s="5" t="s">
        <v>2993</v>
      </c>
      <c r="BO341" s="5"/>
      <c r="BP341" s="5">
        <v>449.0</v>
      </c>
      <c r="BQ341" s="5">
        <v>4.0</v>
      </c>
      <c r="BR341" s="5">
        <v>4.0</v>
      </c>
      <c r="BS341" s="5">
        <v>4.0</v>
      </c>
      <c r="BT341" s="5">
        <v>2.0</v>
      </c>
      <c r="BU341" s="5">
        <v>4.0</v>
      </c>
      <c r="BV341" s="5">
        <v>5.0</v>
      </c>
      <c r="BW341" s="5">
        <v>3.0</v>
      </c>
      <c r="BX341" s="5">
        <v>3.0</v>
      </c>
      <c r="BY341" s="5">
        <v>5.0</v>
      </c>
      <c r="BZ341" s="5">
        <v>5.0</v>
      </c>
      <c r="CA341" s="5">
        <v>3.0</v>
      </c>
      <c r="CB341" s="5">
        <v>2.0</v>
      </c>
      <c r="CC341" s="5">
        <v>5.0</v>
      </c>
      <c r="CD341" s="5">
        <v>3.0</v>
      </c>
      <c r="CE341" s="5">
        <v>4.0</v>
      </c>
      <c r="CF341" s="5">
        <v>3.0</v>
      </c>
      <c r="CG341" s="5">
        <v>3.0</v>
      </c>
      <c r="CH341" s="5">
        <v>1.0</v>
      </c>
      <c r="CI341" s="5">
        <v>3.0</v>
      </c>
      <c r="CJ341" s="5">
        <v>4.0</v>
      </c>
      <c r="CK341" s="5">
        <v>5.0</v>
      </c>
      <c r="CL341" s="5">
        <v>4.0</v>
      </c>
      <c r="CM341" s="5">
        <v>4.0</v>
      </c>
      <c r="CN341" s="5">
        <v>4.0</v>
      </c>
      <c r="CO341" s="5">
        <v>4.0</v>
      </c>
      <c r="CP341" s="5">
        <v>3.0</v>
      </c>
      <c r="CQ341" s="5">
        <v>4.0</v>
      </c>
      <c r="CR341" s="5">
        <v>5.0</v>
      </c>
      <c r="CS341" s="5">
        <v>2.0</v>
      </c>
      <c r="CT341" s="5">
        <v>5.0</v>
      </c>
      <c r="CU341" s="5">
        <v>4.0</v>
      </c>
      <c r="CV341" s="5">
        <v>5.0</v>
      </c>
      <c r="CW341" s="5">
        <v>5.0</v>
      </c>
      <c r="CX341" s="5">
        <v>4.0</v>
      </c>
      <c r="CY341" s="5">
        <v>5.0</v>
      </c>
      <c r="CZ341" s="5">
        <v>3.0</v>
      </c>
      <c r="DA341" s="5">
        <v>2.0</v>
      </c>
      <c r="DB341" s="5">
        <v>3.0</v>
      </c>
      <c r="DC341" s="5">
        <v>4.0</v>
      </c>
      <c r="DD341" s="5">
        <v>4.0</v>
      </c>
      <c r="DE341" s="5">
        <v>1.0</v>
      </c>
      <c r="DF341" s="5">
        <v>4.0</v>
      </c>
      <c r="DG341" s="5">
        <v>4.0</v>
      </c>
      <c r="DH341" s="5">
        <v>4.0</v>
      </c>
      <c r="DI341" s="5" t="s">
        <v>3849</v>
      </c>
      <c r="DJ341" s="5" t="s">
        <v>3850</v>
      </c>
      <c r="DK341" s="5">
        <f t="shared" si="4"/>
        <v>6.272727273</v>
      </c>
      <c r="DL341" s="5">
        <f t="shared" si="5"/>
        <v>2</v>
      </c>
      <c r="DM341" s="5">
        <f t="shared" si="6"/>
        <v>3.5</v>
      </c>
      <c r="DN341" s="5">
        <f t="shared" si="7"/>
        <v>1</v>
      </c>
      <c r="DO341" s="5">
        <f t="shared" ref="DO341:DP341" si="348">IF($K341=1,Q341,IF($K341=2,S341,IF($K341=3,U341)))</f>
        <v>4</v>
      </c>
      <c r="DP341" s="5">
        <f t="shared" si="348"/>
        <v>1</v>
      </c>
      <c r="DQ341" s="5" t="str">
        <f t="shared" si="9"/>
        <v/>
      </c>
      <c r="DR341" s="5" t="str">
        <f t="shared" si="10"/>
        <v/>
      </c>
      <c r="DS341" s="5"/>
    </row>
    <row r="342" ht="15.75" customHeight="1">
      <c r="A342" s="23">
        <v>458.0</v>
      </c>
      <c r="B342" s="24">
        <v>43356.0</v>
      </c>
      <c r="C342" s="25" t="s">
        <v>578</v>
      </c>
      <c r="D342" s="23">
        <v>50.0</v>
      </c>
      <c r="E342" s="23">
        <v>3.0</v>
      </c>
      <c r="F342" s="6">
        <f t="shared" si="2"/>
        <v>0</v>
      </c>
      <c r="G342" s="6">
        <f t="shared" si="3"/>
        <v>1</v>
      </c>
      <c r="H342" s="23">
        <v>1.0</v>
      </c>
      <c r="I342" s="3">
        <v>216.0</v>
      </c>
      <c r="J342" s="23">
        <v>463.0</v>
      </c>
      <c r="K342" s="23">
        <v>1.0</v>
      </c>
      <c r="L342" s="25"/>
      <c r="M342" s="23">
        <v>0.0</v>
      </c>
      <c r="N342" s="25"/>
      <c r="O342" s="25" t="s">
        <v>68</v>
      </c>
      <c r="P342">
        <v>458.0</v>
      </c>
      <c r="Q342">
        <v>2.0</v>
      </c>
      <c r="R342">
        <v>1.0</v>
      </c>
      <c r="S342">
        <v>2.0</v>
      </c>
      <c r="T342">
        <v>1.0</v>
      </c>
      <c r="U342">
        <v>5.0</v>
      </c>
      <c r="V342">
        <v>2.0</v>
      </c>
      <c r="W342" s="5">
        <v>458.0</v>
      </c>
      <c r="X342" s="5">
        <v>1.0</v>
      </c>
      <c r="Y342" s="5">
        <v>6.0</v>
      </c>
      <c r="Z342" s="5">
        <v>6.0</v>
      </c>
      <c r="AA342" s="5">
        <v>6.0</v>
      </c>
      <c r="AB342" s="5">
        <v>5.0</v>
      </c>
      <c r="AC342" s="5">
        <v>7.0</v>
      </c>
      <c r="AD342" s="5">
        <v>6.0</v>
      </c>
      <c r="AE342" s="5">
        <v>3.0</v>
      </c>
      <c r="AF342" s="5">
        <v>6.0</v>
      </c>
      <c r="AG342" s="5">
        <v>1.0</v>
      </c>
      <c r="AH342" s="5">
        <v>5.0</v>
      </c>
      <c r="AI342" s="5">
        <v>5.0</v>
      </c>
      <c r="AJ342" s="5">
        <v>3.0</v>
      </c>
      <c r="AK342" s="5">
        <v>4.0</v>
      </c>
      <c r="AL342" s="5">
        <v>1.0</v>
      </c>
      <c r="AM342" s="5" t="s">
        <v>3028</v>
      </c>
      <c r="AN342" s="5"/>
      <c r="AO342" s="5">
        <v>2.0</v>
      </c>
      <c r="AP342" s="5">
        <v>2.0</v>
      </c>
      <c r="AQ342" s="5">
        <v>5.0</v>
      </c>
      <c r="AR342" s="5">
        <v>0.0</v>
      </c>
      <c r="AS342" s="5">
        <v>1.0</v>
      </c>
      <c r="AT342" s="5">
        <v>1.0</v>
      </c>
      <c r="AU342" s="5">
        <v>0.0</v>
      </c>
      <c r="AV342" s="5">
        <v>5.0</v>
      </c>
      <c r="AW342" s="5">
        <v>5.0</v>
      </c>
      <c r="AX342" s="5">
        <v>5.0</v>
      </c>
      <c r="AY342" s="5">
        <v>6.0</v>
      </c>
      <c r="AZ342" s="5">
        <v>5.0</v>
      </c>
      <c r="BA342" s="5">
        <v>2.0</v>
      </c>
      <c r="BB342" s="5"/>
      <c r="BC342" s="5">
        <v>2.0</v>
      </c>
      <c r="BD342" s="5"/>
      <c r="BE342" s="5" t="s">
        <v>139</v>
      </c>
      <c r="BF342" s="5">
        <v>3.0</v>
      </c>
      <c r="BG342" s="5">
        <v>19.0</v>
      </c>
      <c r="BH342" s="5">
        <v>3.0</v>
      </c>
      <c r="BI342" s="5"/>
      <c r="BJ342" s="5">
        <v>4.0</v>
      </c>
      <c r="BK342" s="5"/>
      <c r="BL342" s="5">
        <v>3.0</v>
      </c>
      <c r="BM342" s="5">
        <v>5.0</v>
      </c>
      <c r="BN342" s="5" t="s">
        <v>243</v>
      </c>
      <c r="BO342" s="5" t="s">
        <v>3030</v>
      </c>
      <c r="BP342" s="5">
        <v>458.0</v>
      </c>
      <c r="BQ342" s="5">
        <v>5.0</v>
      </c>
      <c r="BR342" s="5">
        <v>3.0</v>
      </c>
      <c r="BS342" s="5">
        <v>5.0</v>
      </c>
      <c r="BT342" s="5">
        <v>1.0</v>
      </c>
      <c r="BU342" s="5">
        <v>4.0</v>
      </c>
      <c r="BV342" s="5">
        <v>1.0</v>
      </c>
      <c r="BW342" s="5">
        <v>4.0</v>
      </c>
      <c r="BX342" s="5">
        <v>3.0</v>
      </c>
      <c r="BY342" s="5">
        <v>2.0</v>
      </c>
      <c r="BZ342" s="5">
        <v>5.0</v>
      </c>
      <c r="CA342" s="5">
        <v>5.0</v>
      </c>
      <c r="CB342" s="5">
        <v>5.0</v>
      </c>
      <c r="CC342" s="5">
        <v>5.0</v>
      </c>
      <c r="CD342" s="5">
        <v>4.0</v>
      </c>
      <c r="CE342" s="5">
        <v>2.0</v>
      </c>
      <c r="CF342" s="5">
        <v>5.0</v>
      </c>
      <c r="CG342" s="5">
        <v>4.0</v>
      </c>
      <c r="CH342" s="5">
        <v>1.0</v>
      </c>
      <c r="CI342" s="5">
        <v>5.0</v>
      </c>
      <c r="CJ342" s="5">
        <v>5.0</v>
      </c>
      <c r="CK342" s="5">
        <v>1.0</v>
      </c>
      <c r="CL342" s="5">
        <v>5.0</v>
      </c>
      <c r="CM342" s="5">
        <v>2.0</v>
      </c>
      <c r="CN342" s="5">
        <v>3.0</v>
      </c>
      <c r="CO342" s="5">
        <v>3.0</v>
      </c>
      <c r="CP342" s="5">
        <v>5.0</v>
      </c>
      <c r="CQ342" s="5">
        <v>1.0</v>
      </c>
      <c r="CR342" s="5">
        <v>4.0</v>
      </c>
      <c r="CS342" s="5">
        <v>5.0</v>
      </c>
      <c r="CT342" s="5">
        <v>5.0</v>
      </c>
      <c r="CU342" s="5">
        <v>4.0</v>
      </c>
      <c r="CV342" s="5">
        <v>5.0</v>
      </c>
      <c r="CW342" s="5">
        <v>4.0</v>
      </c>
      <c r="CX342" s="5">
        <v>5.0</v>
      </c>
      <c r="CY342" s="5">
        <v>4.0</v>
      </c>
      <c r="CZ342" s="5">
        <v>5.0</v>
      </c>
      <c r="DA342" s="5">
        <v>3.0</v>
      </c>
      <c r="DB342" s="5">
        <v>5.0</v>
      </c>
      <c r="DC342" s="5">
        <v>5.0</v>
      </c>
      <c r="DD342" s="5">
        <v>4.0</v>
      </c>
      <c r="DE342" s="5">
        <v>2.0</v>
      </c>
      <c r="DF342" s="5">
        <v>4.0</v>
      </c>
      <c r="DG342" s="5">
        <v>5.0</v>
      </c>
      <c r="DH342" s="5">
        <v>5.0</v>
      </c>
      <c r="DI342" s="5" t="s">
        <v>3875</v>
      </c>
      <c r="DJ342" s="5" t="s">
        <v>3876</v>
      </c>
      <c r="DK342" s="5">
        <f t="shared" si="4"/>
        <v>5.818181818</v>
      </c>
      <c r="DL342" s="5">
        <f t="shared" si="5"/>
        <v>0.5</v>
      </c>
      <c r="DM342" s="5">
        <f t="shared" si="6"/>
        <v>5.25</v>
      </c>
      <c r="DN342" s="5">
        <f t="shared" si="7"/>
        <v>1</v>
      </c>
      <c r="DO342" s="5">
        <f t="shared" ref="DO342:DP342" si="349">IF($K342=1,Q342,IF($K342=2,S342,IF($K342=3,U342)))</f>
        <v>2</v>
      </c>
      <c r="DP342" s="5">
        <f t="shared" si="349"/>
        <v>1</v>
      </c>
      <c r="DQ342" s="5">
        <f t="shared" si="9"/>
        <v>3</v>
      </c>
      <c r="DR342" s="5">
        <f t="shared" si="10"/>
        <v>1.5</v>
      </c>
      <c r="DS342" s="22" t="s">
        <v>4307</v>
      </c>
    </row>
    <row r="343" ht="15.75" customHeight="1">
      <c r="A343" s="23">
        <v>463.0</v>
      </c>
      <c r="B343" s="24">
        <v>43356.0</v>
      </c>
      <c r="C343" s="25" t="s">
        <v>578</v>
      </c>
      <c r="D343" s="23">
        <v>50.0</v>
      </c>
      <c r="E343" s="23">
        <v>3.0</v>
      </c>
      <c r="F343" s="6">
        <f t="shared" si="2"/>
        <v>0</v>
      </c>
      <c r="G343" s="6">
        <f t="shared" si="3"/>
        <v>1</v>
      </c>
      <c r="H343" s="23">
        <v>1.0</v>
      </c>
      <c r="I343" s="3">
        <v>216.0</v>
      </c>
      <c r="J343" s="23">
        <v>458.0</v>
      </c>
      <c r="K343" s="23">
        <v>1.0</v>
      </c>
      <c r="L343" s="25"/>
      <c r="M343" s="23">
        <v>0.0</v>
      </c>
      <c r="N343" s="25"/>
      <c r="O343" s="25" t="s">
        <v>68</v>
      </c>
      <c r="P343">
        <v>463.0</v>
      </c>
      <c r="Q343">
        <v>5.0</v>
      </c>
      <c r="R343">
        <v>2.0</v>
      </c>
      <c r="S343">
        <v>5.0</v>
      </c>
      <c r="T343">
        <v>2.0</v>
      </c>
      <c r="U343">
        <v>6.0</v>
      </c>
      <c r="V343">
        <v>1.0</v>
      </c>
      <c r="W343" s="5">
        <v>463.0</v>
      </c>
      <c r="X343" s="5">
        <v>1.0</v>
      </c>
      <c r="Y343" s="5">
        <v>7.0</v>
      </c>
      <c r="Z343" s="5">
        <v>7.0</v>
      </c>
      <c r="AA343" s="5">
        <v>7.0</v>
      </c>
      <c r="AB343" s="5">
        <v>7.0</v>
      </c>
      <c r="AC343" s="5">
        <v>7.0</v>
      </c>
      <c r="AD343" s="5">
        <v>6.0</v>
      </c>
      <c r="AE343" s="5">
        <v>1.0</v>
      </c>
      <c r="AF343" s="5">
        <v>7.0</v>
      </c>
      <c r="AG343" s="5">
        <v>1.0</v>
      </c>
      <c r="AH343" s="5">
        <v>7.0</v>
      </c>
      <c r="AI343" s="5">
        <v>5.0</v>
      </c>
      <c r="AJ343" s="5">
        <v>3.0</v>
      </c>
      <c r="AK343" s="5">
        <v>4.0</v>
      </c>
      <c r="AL343" s="5">
        <v>2.0</v>
      </c>
      <c r="AM343" s="5"/>
      <c r="AN343" s="5" t="s">
        <v>3047</v>
      </c>
      <c r="AO343" s="5">
        <v>5.0</v>
      </c>
      <c r="AP343" s="5">
        <v>5.0</v>
      </c>
      <c r="AQ343" s="5">
        <v>6.0</v>
      </c>
      <c r="AR343" s="5">
        <v>0.0</v>
      </c>
      <c r="AS343" s="5">
        <v>4.0</v>
      </c>
      <c r="AT343" s="5">
        <v>1.0</v>
      </c>
      <c r="AU343" s="5">
        <v>2.0</v>
      </c>
      <c r="AV343" s="5">
        <v>6.0</v>
      </c>
      <c r="AW343" s="5">
        <v>6.0</v>
      </c>
      <c r="AX343" s="5">
        <v>6.0</v>
      </c>
      <c r="AY343" s="5">
        <v>6.0</v>
      </c>
      <c r="AZ343" s="5">
        <v>6.0</v>
      </c>
      <c r="BA343" s="5">
        <v>2.0</v>
      </c>
      <c r="BB343" s="5"/>
      <c r="BC343" s="5">
        <v>2.0</v>
      </c>
      <c r="BD343" s="5"/>
      <c r="BE343" s="5" t="s">
        <v>132</v>
      </c>
      <c r="BF343" s="5">
        <v>4.0</v>
      </c>
      <c r="BG343" s="5">
        <v>22.0</v>
      </c>
      <c r="BH343" s="5">
        <v>3.0</v>
      </c>
      <c r="BI343" s="5"/>
      <c r="BJ343" s="5">
        <v>1.0</v>
      </c>
      <c r="BK343" s="5"/>
      <c r="BL343" s="5">
        <v>4.0</v>
      </c>
      <c r="BM343" s="5">
        <v>5.0</v>
      </c>
      <c r="BN343" s="5" t="s">
        <v>202</v>
      </c>
      <c r="BO343" s="5"/>
      <c r="BP343" s="5">
        <v>463.0</v>
      </c>
      <c r="BQ343" s="5">
        <v>4.0</v>
      </c>
      <c r="BR343" s="5">
        <v>4.0</v>
      </c>
      <c r="BS343" s="5">
        <v>5.0</v>
      </c>
      <c r="BT343" s="5">
        <v>4.0</v>
      </c>
      <c r="BU343" s="5">
        <v>4.0</v>
      </c>
      <c r="BV343" s="5">
        <v>1.0</v>
      </c>
      <c r="BW343" s="5">
        <v>5.0</v>
      </c>
      <c r="BX343" s="5">
        <v>5.0</v>
      </c>
      <c r="BY343" s="5">
        <v>4.0</v>
      </c>
      <c r="BZ343" s="5">
        <v>5.0</v>
      </c>
      <c r="CA343" s="5">
        <v>4.0</v>
      </c>
      <c r="CB343" s="5">
        <v>1.0</v>
      </c>
      <c r="CC343" s="5">
        <v>5.0</v>
      </c>
      <c r="CD343" s="5">
        <v>2.0</v>
      </c>
      <c r="CE343" s="5">
        <v>3.0</v>
      </c>
      <c r="CF343" s="5">
        <v>5.0</v>
      </c>
      <c r="CG343" s="5">
        <v>5.0</v>
      </c>
      <c r="CH343" s="5">
        <v>5.0</v>
      </c>
      <c r="CI343" s="5">
        <v>5.0</v>
      </c>
      <c r="CJ343" s="5">
        <v>5.0</v>
      </c>
      <c r="CK343" s="5">
        <v>2.0</v>
      </c>
      <c r="CL343" s="5">
        <v>5.0</v>
      </c>
      <c r="CM343" s="5">
        <v>4.0</v>
      </c>
      <c r="CN343" s="5">
        <v>2.0</v>
      </c>
      <c r="CO343" s="5">
        <v>4.0</v>
      </c>
      <c r="CP343" s="5">
        <v>1.0</v>
      </c>
      <c r="CQ343" s="5">
        <v>1.0</v>
      </c>
      <c r="CR343" s="5">
        <v>4.0</v>
      </c>
      <c r="CS343" s="5">
        <v>4.0</v>
      </c>
      <c r="CT343" s="5">
        <v>5.0</v>
      </c>
      <c r="CU343" s="5">
        <v>1.0</v>
      </c>
      <c r="CV343" s="5">
        <v>5.0</v>
      </c>
      <c r="CW343" s="5">
        <v>4.0</v>
      </c>
      <c r="CX343" s="5">
        <v>2.0</v>
      </c>
      <c r="CY343" s="5">
        <v>1.0</v>
      </c>
      <c r="CZ343" s="5">
        <v>4.0</v>
      </c>
      <c r="DA343" s="5">
        <v>1.0</v>
      </c>
      <c r="DB343" s="5">
        <v>4.0</v>
      </c>
      <c r="DC343" s="5">
        <v>4.0</v>
      </c>
      <c r="DD343" s="5">
        <v>5.0</v>
      </c>
      <c r="DE343" s="5">
        <v>2.0</v>
      </c>
      <c r="DF343" s="5">
        <v>5.0</v>
      </c>
      <c r="DG343" s="5">
        <v>5.0</v>
      </c>
      <c r="DH343" s="5">
        <v>5.0</v>
      </c>
      <c r="DI343" s="5" t="s">
        <v>3889</v>
      </c>
      <c r="DJ343" s="5" t="s">
        <v>3890</v>
      </c>
      <c r="DK343" s="5">
        <f t="shared" si="4"/>
        <v>6.727272727</v>
      </c>
      <c r="DL343" s="5">
        <f t="shared" si="5"/>
        <v>1.75</v>
      </c>
      <c r="DM343" s="5">
        <f t="shared" si="6"/>
        <v>6</v>
      </c>
      <c r="DN343" s="5">
        <f t="shared" si="7"/>
        <v>1</v>
      </c>
      <c r="DO343" s="5">
        <f t="shared" ref="DO343:DP343" si="350">IF($K343=1,Q343,IF($K343=2,S343,IF($K343=3,U343)))</f>
        <v>5</v>
      </c>
      <c r="DP343" s="5">
        <f t="shared" si="350"/>
        <v>2</v>
      </c>
      <c r="DQ343" s="5" t="str">
        <f t="shared" si="9"/>
        <v/>
      </c>
      <c r="DR343" s="5" t="str">
        <f t="shared" si="10"/>
        <v/>
      </c>
      <c r="DS343" s="22" t="s">
        <v>4307</v>
      </c>
    </row>
    <row r="344" ht="15.75" customHeight="1">
      <c r="A344" s="23">
        <v>461.0</v>
      </c>
      <c r="B344" s="24">
        <v>43356.0</v>
      </c>
      <c r="C344" s="25" t="s">
        <v>578</v>
      </c>
      <c r="D344" s="23">
        <v>50.0</v>
      </c>
      <c r="E344" s="23">
        <v>3.0</v>
      </c>
      <c r="F344" s="6">
        <f t="shared" si="2"/>
        <v>0</v>
      </c>
      <c r="G344" s="6">
        <f t="shared" si="3"/>
        <v>1</v>
      </c>
      <c r="H344" s="23">
        <v>2.0</v>
      </c>
      <c r="I344" s="3">
        <v>217.0</v>
      </c>
      <c r="J344" s="23">
        <v>462.0</v>
      </c>
      <c r="K344" s="23">
        <v>1.0</v>
      </c>
      <c r="L344" s="25"/>
      <c r="M344" s="23">
        <v>0.0</v>
      </c>
      <c r="N344" s="25"/>
      <c r="O344" s="25" t="s">
        <v>68</v>
      </c>
      <c r="P344">
        <v>461.0</v>
      </c>
      <c r="Q344">
        <v>3.0</v>
      </c>
      <c r="R344">
        <v>1.0</v>
      </c>
      <c r="S344">
        <v>4.0</v>
      </c>
      <c r="T344">
        <v>1.0</v>
      </c>
      <c r="U344">
        <v>5.0</v>
      </c>
      <c r="V344">
        <v>1.0</v>
      </c>
      <c r="W344" s="5">
        <v>461.0</v>
      </c>
      <c r="X344" s="5">
        <v>1.0</v>
      </c>
      <c r="Y344" s="5">
        <v>6.0</v>
      </c>
      <c r="Z344" s="5">
        <v>7.0</v>
      </c>
      <c r="AA344" s="5">
        <v>4.0</v>
      </c>
      <c r="AB344" s="5">
        <v>4.0</v>
      </c>
      <c r="AC344" s="5">
        <v>6.0</v>
      </c>
      <c r="AD344" s="5">
        <v>5.0</v>
      </c>
      <c r="AE344" s="5">
        <v>2.0</v>
      </c>
      <c r="AF344" s="5">
        <v>6.0</v>
      </c>
      <c r="AG344" s="5">
        <v>1.0</v>
      </c>
      <c r="AH344" s="5">
        <v>6.0</v>
      </c>
      <c r="AI344" s="5">
        <v>4.0</v>
      </c>
      <c r="AJ344" s="5">
        <v>3.0</v>
      </c>
      <c r="AK344" s="5">
        <v>1.0</v>
      </c>
      <c r="AL344" s="5">
        <v>2.0</v>
      </c>
      <c r="AM344" s="5"/>
      <c r="AN344" s="5" t="s">
        <v>3040</v>
      </c>
      <c r="AO344" s="5">
        <v>2.0</v>
      </c>
      <c r="AP344" s="5">
        <v>5.0</v>
      </c>
      <c r="AQ344" s="5">
        <v>5.0</v>
      </c>
      <c r="AR344" s="5">
        <v>3.0</v>
      </c>
      <c r="AS344" s="5">
        <v>3.0</v>
      </c>
      <c r="AT344" s="5">
        <v>3.0</v>
      </c>
      <c r="AU344" s="5">
        <v>3.0</v>
      </c>
      <c r="AV344" s="5">
        <v>5.0</v>
      </c>
      <c r="AW344" s="5">
        <v>5.0</v>
      </c>
      <c r="AX344" s="5">
        <v>5.0</v>
      </c>
      <c r="AY344" s="5">
        <v>4.0</v>
      </c>
      <c r="AZ344" s="5">
        <v>1.0</v>
      </c>
      <c r="BA344" s="5">
        <v>2.0</v>
      </c>
      <c r="BB344" s="5"/>
      <c r="BC344" s="5">
        <v>2.0</v>
      </c>
      <c r="BD344" s="5"/>
      <c r="BE344" s="5" t="s">
        <v>139</v>
      </c>
      <c r="BF344" s="5">
        <v>1.0</v>
      </c>
      <c r="BG344" s="5">
        <v>18.0</v>
      </c>
      <c r="BH344" s="5">
        <v>3.0</v>
      </c>
      <c r="BI344" s="5"/>
      <c r="BJ344" s="5" t="s">
        <v>548</v>
      </c>
      <c r="BK344" s="5"/>
      <c r="BL344" s="5">
        <v>5.0</v>
      </c>
      <c r="BM344" s="5">
        <v>5.0</v>
      </c>
      <c r="BN344" s="5" t="s">
        <v>133</v>
      </c>
      <c r="BO344" s="5" t="s">
        <v>3042</v>
      </c>
      <c r="BP344" s="5">
        <v>461.0</v>
      </c>
      <c r="BQ344" s="5">
        <v>4.0</v>
      </c>
      <c r="BR344" s="5">
        <v>2.0</v>
      </c>
      <c r="BS344" s="5">
        <v>4.0</v>
      </c>
      <c r="BT344" s="5">
        <v>2.0</v>
      </c>
      <c r="BU344" s="5">
        <v>4.0</v>
      </c>
      <c r="BV344" s="5">
        <v>2.0</v>
      </c>
      <c r="BW344" s="5">
        <v>4.0</v>
      </c>
      <c r="BX344" s="5">
        <v>1.0</v>
      </c>
      <c r="BY344" s="5">
        <v>4.0</v>
      </c>
      <c r="BZ344" s="5">
        <v>4.0</v>
      </c>
      <c r="CA344" s="5">
        <v>5.0</v>
      </c>
      <c r="CB344" s="5">
        <v>1.0</v>
      </c>
      <c r="CC344" s="5">
        <v>5.0</v>
      </c>
      <c r="CD344" s="5">
        <v>5.0</v>
      </c>
      <c r="CE344" s="5">
        <v>4.0</v>
      </c>
      <c r="CF344" s="5">
        <v>2.0</v>
      </c>
      <c r="CG344" s="5">
        <v>5.0</v>
      </c>
      <c r="CH344" s="5">
        <v>1.0</v>
      </c>
      <c r="CI344" s="5">
        <v>2.0</v>
      </c>
      <c r="CJ344" s="5">
        <v>5.0</v>
      </c>
      <c r="CK344" s="5">
        <v>2.0</v>
      </c>
      <c r="CL344" s="5">
        <v>2.0</v>
      </c>
      <c r="CM344" s="5">
        <v>1.0</v>
      </c>
      <c r="CN344" s="5">
        <v>4.0</v>
      </c>
      <c r="CO344" s="5">
        <v>4.0</v>
      </c>
      <c r="CP344" s="5">
        <v>4.0</v>
      </c>
      <c r="CQ344" s="5">
        <v>1.0</v>
      </c>
      <c r="CR344" s="5">
        <v>3.0</v>
      </c>
      <c r="CS344" s="5">
        <v>2.0</v>
      </c>
      <c r="CT344" s="5">
        <v>4.0</v>
      </c>
      <c r="CU344" s="5">
        <v>2.0</v>
      </c>
      <c r="CV344" s="5">
        <v>4.0</v>
      </c>
      <c r="CW344" s="5">
        <v>4.0</v>
      </c>
      <c r="CX344" s="5">
        <v>4.0</v>
      </c>
      <c r="CY344" s="5">
        <v>4.0</v>
      </c>
      <c r="CZ344" s="5">
        <v>5.0</v>
      </c>
      <c r="DA344" s="5">
        <v>2.0</v>
      </c>
      <c r="DB344" s="5">
        <v>4.0</v>
      </c>
      <c r="DC344" s="5">
        <v>3.0</v>
      </c>
      <c r="DD344" s="5">
        <v>4.0</v>
      </c>
      <c r="DE344" s="5">
        <v>2.0</v>
      </c>
      <c r="DF344" s="5">
        <v>4.0</v>
      </c>
      <c r="DG344" s="5">
        <v>3.0</v>
      </c>
      <c r="DH344" s="5">
        <v>5.0</v>
      </c>
      <c r="DI344" s="5" t="s">
        <v>3883</v>
      </c>
      <c r="DJ344" s="5" t="s">
        <v>334</v>
      </c>
      <c r="DK344" s="5">
        <f t="shared" si="4"/>
        <v>5.545454545</v>
      </c>
      <c r="DL344" s="5">
        <f t="shared" si="5"/>
        <v>3</v>
      </c>
      <c r="DM344" s="5">
        <f t="shared" si="6"/>
        <v>3.75</v>
      </c>
      <c r="DN344" s="5">
        <f t="shared" si="7"/>
        <v>-2</v>
      </c>
      <c r="DO344" s="5">
        <f t="shared" ref="DO344:DP344" si="351">IF($K344=1,Q344,IF($K344=2,S344,IF($K344=3,U344)))</f>
        <v>3</v>
      </c>
      <c r="DP344" s="5">
        <f t="shared" si="351"/>
        <v>1</v>
      </c>
      <c r="DQ344" s="5">
        <f t="shared" si="9"/>
        <v>3</v>
      </c>
      <c r="DR344" s="5">
        <f t="shared" si="10"/>
        <v>1</v>
      </c>
      <c r="DS344" s="22" t="s">
        <v>4308</v>
      </c>
    </row>
    <row r="345" ht="15.75" customHeight="1">
      <c r="A345" s="23">
        <v>462.0</v>
      </c>
      <c r="B345" s="24">
        <v>43356.0</v>
      </c>
      <c r="C345" s="25" t="s">
        <v>578</v>
      </c>
      <c r="D345" s="23">
        <v>50.0</v>
      </c>
      <c r="E345" s="23">
        <v>3.0</v>
      </c>
      <c r="F345" s="6">
        <f t="shared" si="2"/>
        <v>0</v>
      </c>
      <c r="G345" s="6">
        <f t="shared" si="3"/>
        <v>1</v>
      </c>
      <c r="H345" s="23">
        <v>2.0</v>
      </c>
      <c r="I345" s="3">
        <v>217.0</v>
      </c>
      <c r="J345" s="23">
        <v>461.0</v>
      </c>
      <c r="K345" s="23">
        <v>1.0</v>
      </c>
      <c r="L345" s="25"/>
      <c r="M345" s="23">
        <v>0.0</v>
      </c>
      <c r="N345" s="25"/>
      <c r="O345" s="25" t="s">
        <v>68</v>
      </c>
      <c r="P345">
        <v>462.0</v>
      </c>
      <c r="Q345">
        <v>6.0</v>
      </c>
      <c r="R345">
        <v>1.0</v>
      </c>
      <c r="S345">
        <v>5.0</v>
      </c>
      <c r="T345">
        <v>1.0</v>
      </c>
      <c r="U345">
        <v>6.0</v>
      </c>
      <c r="V345">
        <v>2.0</v>
      </c>
      <c r="W345" s="5">
        <v>462.0</v>
      </c>
      <c r="X345" s="5">
        <v>1.0</v>
      </c>
      <c r="Y345" s="5">
        <v>7.0</v>
      </c>
      <c r="Z345" s="5">
        <v>7.0</v>
      </c>
      <c r="AA345" s="5">
        <v>7.0</v>
      </c>
      <c r="AB345" s="5">
        <v>7.0</v>
      </c>
      <c r="AC345" s="5">
        <v>7.0</v>
      </c>
      <c r="AD345" s="5">
        <v>7.0</v>
      </c>
      <c r="AE345" s="5">
        <v>2.0</v>
      </c>
      <c r="AF345" s="5">
        <v>6.0</v>
      </c>
      <c r="AG345" s="5">
        <v>1.0</v>
      </c>
      <c r="AH345" s="5">
        <v>7.0</v>
      </c>
      <c r="AI345" s="5">
        <v>5.0</v>
      </c>
      <c r="AJ345" s="5">
        <v>3.0</v>
      </c>
      <c r="AK345" s="5">
        <v>5.0</v>
      </c>
      <c r="AL345" s="5">
        <v>2.0</v>
      </c>
      <c r="AM345" s="5"/>
      <c r="AN345" s="5" t="s">
        <v>3044</v>
      </c>
      <c r="AO345" s="5">
        <v>5.0</v>
      </c>
      <c r="AP345" s="5">
        <v>5.0</v>
      </c>
      <c r="AQ345" s="5">
        <v>6.0</v>
      </c>
      <c r="AR345" s="5">
        <v>3.0</v>
      </c>
      <c r="AS345" s="5">
        <v>3.0</v>
      </c>
      <c r="AT345" s="5">
        <v>3.0</v>
      </c>
      <c r="AU345" s="5">
        <v>5.0</v>
      </c>
      <c r="AV345" s="5">
        <v>5.0</v>
      </c>
      <c r="AW345" s="5">
        <v>6.0</v>
      </c>
      <c r="AX345" s="5">
        <v>6.0</v>
      </c>
      <c r="AY345" s="5">
        <v>5.0</v>
      </c>
      <c r="AZ345" s="5">
        <v>4.0</v>
      </c>
      <c r="BA345" s="5">
        <v>2.0</v>
      </c>
      <c r="BB345" s="5"/>
      <c r="BC345" s="5">
        <v>2.0</v>
      </c>
      <c r="BD345" s="5"/>
      <c r="BE345" s="5" t="s">
        <v>132</v>
      </c>
      <c r="BF345" s="5">
        <v>1.0</v>
      </c>
      <c r="BG345" s="5">
        <v>18.0</v>
      </c>
      <c r="BH345" s="5">
        <v>3.0</v>
      </c>
      <c r="BI345" s="5"/>
      <c r="BJ345" s="5">
        <v>4.0</v>
      </c>
      <c r="BK345" s="5"/>
      <c r="BL345" s="5">
        <v>4.0</v>
      </c>
      <c r="BM345" s="5">
        <v>5.0</v>
      </c>
      <c r="BN345" s="5" t="s">
        <v>133</v>
      </c>
      <c r="BO345" s="5"/>
      <c r="BP345" s="5">
        <v>462.0</v>
      </c>
      <c r="BQ345" s="5">
        <v>2.0</v>
      </c>
      <c r="BR345" s="5">
        <v>4.0</v>
      </c>
      <c r="BS345" s="5">
        <v>2.0</v>
      </c>
      <c r="BT345" s="5">
        <v>5.0</v>
      </c>
      <c r="BU345" s="5">
        <v>3.0</v>
      </c>
      <c r="BV345" s="5">
        <v>4.0</v>
      </c>
      <c r="BW345" s="5">
        <v>5.0</v>
      </c>
      <c r="BX345" s="5">
        <v>5.0</v>
      </c>
      <c r="BY345" s="5">
        <v>3.0</v>
      </c>
      <c r="BZ345" s="5">
        <v>5.0</v>
      </c>
      <c r="CA345" s="5">
        <v>3.0</v>
      </c>
      <c r="CB345" s="5">
        <v>4.0</v>
      </c>
      <c r="CC345" s="5">
        <v>3.0</v>
      </c>
      <c r="CD345" s="5">
        <v>4.0</v>
      </c>
      <c r="CE345" s="5">
        <v>2.0</v>
      </c>
      <c r="CF345" s="5">
        <v>2.0</v>
      </c>
      <c r="CG345" s="5">
        <v>3.0</v>
      </c>
      <c r="CH345" s="5">
        <v>5.0</v>
      </c>
      <c r="CI345" s="5">
        <v>4.0</v>
      </c>
      <c r="CJ345" s="5">
        <v>2.0</v>
      </c>
      <c r="CK345" s="5">
        <v>4.0</v>
      </c>
      <c r="CL345" s="5">
        <v>4.0</v>
      </c>
      <c r="CM345" s="5">
        <v>4.0</v>
      </c>
      <c r="CN345" s="5">
        <v>1.0</v>
      </c>
      <c r="CO345" s="5">
        <v>3.0</v>
      </c>
      <c r="CP345" s="5">
        <v>2.0</v>
      </c>
      <c r="CQ345" s="5">
        <v>4.0</v>
      </c>
      <c r="CR345" s="5">
        <v>3.0</v>
      </c>
      <c r="CS345" s="5">
        <v>4.0</v>
      </c>
      <c r="CT345" s="5">
        <v>5.0</v>
      </c>
      <c r="CU345" s="5">
        <v>5.0</v>
      </c>
      <c r="CV345" s="5">
        <v>4.0</v>
      </c>
      <c r="CW345" s="5">
        <v>2.0</v>
      </c>
      <c r="CX345" s="5">
        <v>3.0</v>
      </c>
      <c r="CY345" s="5">
        <v>3.0</v>
      </c>
      <c r="CZ345" s="5">
        <v>3.0</v>
      </c>
      <c r="DA345" s="5">
        <v>4.0</v>
      </c>
      <c r="DB345" s="5">
        <v>2.0</v>
      </c>
      <c r="DC345" s="5">
        <v>5.0</v>
      </c>
      <c r="DD345" s="5">
        <v>4.0</v>
      </c>
      <c r="DE345" s="5">
        <v>4.0</v>
      </c>
      <c r="DF345" s="5">
        <v>3.0</v>
      </c>
      <c r="DG345" s="5">
        <v>4.0</v>
      </c>
      <c r="DH345" s="5">
        <v>3.0</v>
      </c>
      <c r="DI345" s="5" t="s">
        <v>3885</v>
      </c>
      <c r="DJ345" s="5" t="s">
        <v>3886</v>
      </c>
      <c r="DK345" s="5">
        <f t="shared" si="4"/>
        <v>6.636363636</v>
      </c>
      <c r="DL345" s="5">
        <f t="shared" si="5"/>
        <v>3.5</v>
      </c>
      <c r="DM345" s="5">
        <f t="shared" si="6"/>
        <v>5.25</v>
      </c>
      <c r="DN345" s="5">
        <f t="shared" si="7"/>
        <v>2</v>
      </c>
      <c r="DO345" s="5">
        <f t="shared" ref="DO345:DP345" si="352">IF($K345=1,Q345,IF($K345=2,S345,IF($K345=3,U345)))</f>
        <v>6</v>
      </c>
      <c r="DP345" s="5">
        <f t="shared" si="352"/>
        <v>1</v>
      </c>
      <c r="DQ345" s="5" t="str">
        <f t="shared" si="9"/>
        <v/>
      </c>
      <c r="DR345" s="5" t="str">
        <f t="shared" si="10"/>
        <v/>
      </c>
      <c r="DS345" s="22" t="s">
        <v>4308</v>
      </c>
    </row>
    <row r="346" ht="15.75" customHeight="1">
      <c r="A346" s="23">
        <v>459.0</v>
      </c>
      <c r="B346" s="24">
        <v>43356.0</v>
      </c>
      <c r="C346" s="25" t="s">
        <v>578</v>
      </c>
      <c r="D346" s="23">
        <v>50.0</v>
      </c>
      <c r="E346" s="23">
        <v>3.0</v>
      </c>
      <c r="F346" s="6">
        <f t="shared" si="2"/>
        <v>0</v>
      </c>
      <c r="G346" s="6">
        <f t="shared" si="3"/>
        <v>1</v>
      </c>
      <c r="H346" s="23">
        <v>3.0</v>
      </c>
      <c r="I346" s="3">
        <v>218.0</v>
      </c>
      <c r="J346" s="23">
        <v>460.0</v>
      </c>
      <c r="K346" s="23">
        <v>3.0</v>
      </c>
      <c r="L346" s="25"/>
      <c r="M346" s="23">
        <v>0.0</v>
      </c>
      <c r="N346" s="25"/>
      <c r="O346" s="25" t="s">
        <v>68</v>
      </c>
      <c r="P346">
        <v>459.0</v>
      </c>
      <c r="Q346">
        <v>2.0</v>
      </c>
      <c r="R346">
        <v>1.0</v>
      </c>
      <c r="S346">
        <v>4.0</v>
      </c>
      <c r="T346">
        <v>0.0</v>
      </c>
      <c r="U346">
        <v>5.0</v>
      </c>
      <c r="V346">
        <v>2.0</v>
      </c>
      <c r="W346" s="5">
        <v>459.0</v>
      </c>
      <c r="X346" s="5">
        <v>3.0</v>
      </c>
      <c r="Y346" s="5">
        <v>7.0</v>
      </c>
      <c r="Z346" s="5">
        <v>7.0</v>
      </c>
      <c r="AA346" s="5">
        <v>7.0</v>
      </c>
      <c r="AB346" s="5">
        <v>7.0</v>
      </c>
      <c r="AC346" s="5">
        <v>7.0</v>
      </c>
      <c r="AD346" s="5">
        <v>4.0</v>
      </c>
      <c r="AE346" s="5">
        <v>2.0</v>
      </c>
      <c r="AF346" s="5">
        <v>4.0</v>
      </c>
      <c r="AG346" s="5">
        <v>2.0</v>
      </c>
      <c r="AH346" s="5">
        <v>4.0</v>
      </c>
      <c r="AI346" s="5">
        <v>5.0</v>
      </c>
      <c r="AJ346" s="5">
        <v>2.0</v>
      </c>
      <c r="AK346" s="5">
        <v>2.0</v>
      </c>
      <c r="AL346" s="5">
        <v>2.0</v>
      </c>
      <c r="AM346" s="5"/>
      <c r="AN346" s="5" t="s">
        <v>3033</v>
      </c>
      <c r="AO346" s="5">
        <v>2.0</v>
      </c>
      <c r="AP346" s="5">
        <v>4.0</v>
      </c>
      <c r="AQ346" s="5">
        <v>5.0</v>
      </c>
      <c r="AR346" s="5">
        <v>1.0</v>
      </c>
      <c r="AS346" s="5">
        <v>0.0</v>
      </c>
      <c r="AT346" s="5">
        <v>1.0</v>
      </c>
      <c r="AU346" s="5">
        <v>2.0</v>
      </c>
      <c r="AV346" s="5">
        <v>5.0</v>
      </c>
      <c r="AW346" s="5">
        <v>4.0</v>
      </c>
      <c r="AX346" s="5">
        <v>5.0</v>
      </c>
      <c r="AY346" s="5">
        <v>6.0</v>
      </c>
      <c r="AZ346" s="5">
        <v>4.0</v>
      </c>
      <c r="BA346" s="5">
        <v>2.0</v>
      </c>
      <c r="BB346" s="5"/>
      <c r="BC346" s="5">
        <v>2.0</v>
      </c>
      <c r="BD346" s="5"/>
      <c r="BE346" s="5" t="s">
        <v>132</v>
      </c>
      <c r="BF346" s="5">
        <v>4.0</v>
      </c>
      <c r="BG346" s="5">
        <v>21.0</v>
      </c>
      <c r="BH346" s="5">
        <v>3.0</v>
      </c>
      <c r="BI346" s="5"/>
      <c r="BJ346" s="5">
        <v>4.0</v>
      </c>
      <c r="BK346" s="5"/>
      <c r="BL346" s="5">
        <v>4.0</v>
      </c>
      <c r="BM346" s="5">
        <v>5.0</v>
      </c>
      <c r="BN346" s="5" t="s">
        <v>133</v>
      </c>
      <c r="BO346" s="5"/>
      <c r="BP346" s="5">
        <v>459.0</v>
      </c>
      <c r="BQ346" s="5">
        <v>3.0</v>
      </c>
      <c r="BR346" s="5">
        <v>2.0</v>
      </c>
      <c r="BS346" s="5">
        <v>4.0</v>
      </c>
      <c r="BT346" s="5">
        <v>2.0</v>
      </c>
      <c r="BU346" s="5">
        <v>3.0</v>
      </c>
      <c r="BV346" s="5">
        <v>2.0</v>
      </c>
      <c r="BW346" s="5">
        <v>4.0</v>
      </c>
      <c r="BX346" s="5">
        <v>4.0</v>
      </c>
      <c r="BY346" s="5">
        <v>3.0</v>
      </c>
      <c r="BZ346" s="5">
        <v>5.0</v>
      </c>
      <c r="CA346" s="5">
        <v>2.0</v>
      </c>
      <c r="CB346" s="5">
        <v>1.0</v>
      </c>
      <c r="CC346" s="5">
        <v>4.0</v>
      </c>
      <c r="CD346" s="5">
        <v>5.0</v>
      </c>
      <c r="CE346" s="5">
        <v>3.0</v>
      </c>
      <c r="CF346" s="5">
        <v>4.0</v>
      </c>
      <c r="CG346" s="5">
        <v>5.0</v>
      </c>
      <c r="CH346" s="5">
        <v>5.0</v>
      </c>
      <c r="CI346" s="5">
        <v>4.0</v>
      </c>
      <c r="CJ346" s="5">
        <v>5.0</v>
      </c>
      <c r="CK346" s="5">
        <v>3.0</v>
      </c>
      <c r="CL346" s="5">
        <v>3.0</v>
      </c>
      <c r="CM346" s="5">
        <v>4.0</v>
      </c>
      <c r="CN346" s="5">
        <v>4.0</v>
      </c>
      <c r="CO346" s="5">
        <v>3.0</v>
      </c>
      <c r="CP346" s="5">
        <v>2.0</v>
      </c>
      <c r="CQ346" s="5">
        <v>1.0</v>
      </c>
      <c r="CR346" s="5">
        <v>4.0</v>
      </c>
      <c r="CS346" s="5">
        <v>4.0</v>
      </c>
      <c r="CT346" s="5">
        <v>5.0</v>
      </c>
      <c r="CU346" s="5">
        <v>3.0</v>
      </c>
      <c r="CV346" s="5">
        <v>4.0</v>
      </c>
      <c r="CW346" s="5">
        <v>3.0</v>
      </c>
      <c r="CX346" s="5">
        <v>3.0</v>
      </c>
      <c r="CY346" s="5">
        <v>2.0</v>
      </c>
      <c r="CZ346" s="5">
        <v>5.0</v>
      </c>
      <c r="DA346" s="5">
        <v>1.0</v>
      </c>
      <c r="DB346" s="5">
        <v>2.0</v>
      </c>
      <c r="DC346" s="5">
        <v>4.0</v>
      </c>
      <c r="DD346" s="5">
        <v>5.0</v>
      </c>
      <c r="DE346" s="5">
        <v>1.0</v>
      </c>
      <c r="DF346" s="5">
        <v>4.0</v>
      </c>
      <c r="DG346" s="5">
        <v>5.0</v>
      </c>
      <c r="DH346" s="5">
        <v>4.0</v>
      </c>
      <c r="DI346" s="5" t="s">
        <v>3878</v>
      </c>
      <c r="DJ346" s="5" t="s">
        <v>3879</v>
      </c>
      <c r="DK346" s="5">
        <f t="shared" si="4"/>
        <v>5.818181818</v>
      </c>
      <c r="DL346" s="5">
        <f t="shared" si="5"/>
        <v>1</v>
      </c>
      <c r="DM346" s="5">
        <f t="shared" si="6"/>
        <v>4.75</v>
      </c>
      <c r="DN346" s="5">
        <f t="shared" si="7"/>
        <v>0</v>
      </c>
      <c r="DO346" s="5">
        <f t="shared" ref="DO346:DP346" si="353">IF($K346=1,Q346,IF($K346=2,S346,IF($K346=3,U346)))</f>
        <v>5</v>
      </c>
      <c r="DP346" s="5">
        <f t="shared" si="353"/>
        <v>2</v>
      </c>
      <c r="DQ346" s="5">
        <f t="shared" si="9"/>
        <v>3</v>
      </c>
      <c r="DR346" s="5">
        <f t="shared" si="10"/>
        <v>2</v>
      </c>
      <c r="DS346" s="22" t="s">
        <v>4309</v>
      </c>
    </row>
    <row r="347" ht="15.75" customHeight="1">
      <c r="A347" s="23">
        <v>460.0</v>
      </c>
      <c r="B347" s="24">
        <v>43356.0</v>
      </c>
      <c r="C347" s="25" t="s">
        <v>578</v>
      </c>
      <c r="D347" s="23">
        <v>50.0</v>
      </c>
      <c r="E347" s="23">
        <v>3.0</v>
      </c>
      <c r="F347" s="6">
        <f t="shared" si="2"/>
        <v>0</v>
      </c>
      <c r="G347" s="28">
        <f t="shared" si="3"/>
        <v>1</v>
      </c>
      <c r="H347" s="23">
        <v>3.0</v>
      </c>
      <c r="I347" s="3">
        <v>218.0</v>
      </c>
      <c r="J347" s="23">
        <v>459.0</v>
      </c>
      <c r="K347" s="23">
        <v>3.0</v>
      </c>
      <c r="L347" s="25"/>
      <c r="M347" s="23">
        <v>0.0</v>
      </c>
      <c r="N347" s="25"/>
      <c r="O347" s="25" t="s">
        <v>68</v>
      </c>
      <c r="P347">
        <v>460.0</v>
      </c>
      <c r="Q347">
        <v>2.0</v>
      </c>
      <c r="R347">
        <v>1.0</v>
      </c>
      <c r="S347">
        <v>1.0</v>
      </c>
      <c r="T347">
        <v>2.0</v>
      </c>
      <c r="U347">
        <v>2.0</v>
      </c>
      <c r="V347">
        <v>2.0</v>
      </c>
      <c r="W347" s="5">
        <v>460.0</v>
      </c>
      <c r="X347" s="5">
        <v>3.0</v>
      </c>
      <c r="Y347" s="5">
        <v>5.0</v>
      </c>
      <c r="Z347" s="5">
        <v>6.0</v>
      </c>
      <c r="AA347" s="5">
        <v>5.0</v>
      </c>
      <c r="AB347" s="5">
        <v>6.0</v>
      </c>
      <c r="AC347" s="5">
        <v>6.0</v>
      </c>
      <c r="AD347" s="5">
        <v>6.0</v>
      </c>
      <c r="AE347" s="5">
        <v>2.0</v>
      </c>
      <c r="AF347" s="5">
        <v>5.0</v>
      </c>
      <c r="AG347" s="5">
        <v>3.0</v>
      </c>
      <c r="AH347" s="5">
        <v>6.0</v>
      </c>
      <c r="AI347" s="5">
        <v>5.0</v>
      </c>
      <c r="AJ347" s="5">
        <v>1.0</v>
      </c>
      <c r="AK347" s="5">
        <v>3.0</v>
      </c>
      <c r="AL347" s="5">
        <v>2.0</v>
      </c>
      <c r="AM347" s="5"/>
      <c r="AN347" s="5" t="s">
        <v>3036</v>
      </c>
      <c r="AO347" s="5">
        <v>4.0</v>
      </c>
      <c r="AP347" s="5">
        <v>2.0</v>
      </c>
      <c r="AQ347" s="5">
        <v>2.0</v>
      </c>
      <c r="AR347" s="5">
        <v>3.0</v>
      </c>
      <c r="AS347" s="5">
        <v>1.0</v>
      </c>
      <c r="AT347" s="5">
        <v>3.0</v>
      </c>
      <c r="AU347" s="5">
        <v>2.0</v>
      </c>
      <c r="AV347" s="5">
        <v>5.0</v>
      </c>
      <c r="AW347" s="5">
        <v>6.0</v>
      </c>
      <c r="AX347" s="5">
        <v>5.0</v>
      </c>
      <c r="AY347" s="5">
        <v>6.0</v>
      </c>
      <c r="AZ347" s="5">
        <v>5.0</v>
      </c>
      <c r="BA347" s="5">
        <v>2.0</v>
      </c>
      <c r="BB347" s="5"/>
      <c r="BC347" s="5">
        <v>1.0</v>
      </c>
      <c r="BD347" s="5"/>
      <c r="BE347" s="5" t="s">
        <v>132</v>
      </c>
      <c r="BF347" s="5">
        <v>1.0</v>
      </c>
      <c r="BG347" s="5">
        <v>19.0</v>
      </c>
      <c r="BH347" s="5">
        <v>3.0</v>
      </c>
      <c r="BI347" s="5"/>
      <c r="BJ347" s="5">
        <v>4.0</v>
      </c>
      <c r="BK347" s="5"/>
      <c r="BL347" s="5">
        <v>3.0</v>
      </c>
      <c r="BM347" s="5">
        <v>5.0</v>
      </c>
      <c r="BN347" s="5" t="s">
        <v>334</v>
      </c>
      <c r="BO347" s="5" t="s">
        <v>3038</v>
      </c>
      <c r="BP347" s="5">
        <v>460.0</v>
      </c>
      <c r="BQ347" s="5">
        <v>4.0</v>
      </c>
      <c r="BR347" s="5">
        <v>3.0</v>
      </c>
      <c r="BS347" s="5">
        <v>4.0</v>
      </c>
      <c r="BT347" s="5">
        <v>2.0</v>
      </c>
      <c r="BU347" s="5">
        <v>4.0</v>
      </c>
      <c r="BV347" s="5">
        <v>2.0</v>
      </c>
      <c r="BW347" s="5">
        <v>5.0</v>
      </c>
      <c r="BX347" s="5">
        <v>5.0</v>
      </c>
      <c r="BY347" s="5">
        <v>2.0</v>
      </c>
      <c r="BZ347" s="5">
        <v>5.0</v>
      </c>
      <c r="CA347" s="5">
        <v>2.0</v>
      </c>
      <c r="CB347" s="5">
        <v>3.0</v>
      </c>
      <c r="CC347" s="5">
        <v>4.0</v>
      </c>
      <c r="CD347" s="5">
        <v>4.0</v>
      </c>
      <c r="CE347" s="5">
        <v>2.0</v>
      </c>
      <c r="CF347" s="5">
        <v>2.0</v>
      </c>
      <c r="CG347" s="5">
        <v>2.0</v>
      </c>
      <c r="CH347" s="5">
        <v>3.0</v>
      </c>
      <c r="CI347" s="5">
        <v>5.0</v>
      </c>
      <c r="CJ347" s="5">
        <v>5.0</v>
      </c>
      <c r="CK347" s="5">
        <v>3.0</v>
      </c>
      <c r="CL347" s="5">
        <v>4.0</v>
      </c>
      <c r="CM347" s="5">
        <v>3.0</v>
      </c>
      <c r="CN347" s="5">
        <v>3.0</v>
      </c>
      <c r="CO347" s="5">
        <v>4.0</v>
      </c>
      <c r="CP347" s="5">
        <v>3.0</v>
      </c>
      <c r="CQ347" s="5">
        <v>4.0</v>
      </c>
      <c r="CR347" s="5">
        <v>5.0</v>
      </c>
      <c r="CS347" s="5">
        <v>5.0</v>
      </c>
      <c r="CT347" s="5">
        <v>5.0</v>
      </c>
      <c r="CU347" s="5">
        <v>3.0</v>
      </c>
      <c r="CV347" s="5">
        <v>3.0</v>
      </c>
      <c r="CW347" s="5">
        <v>4.0</v>
      </c>
      <c r="CX347" s="5">
        <v>4.0</v>
      </c>
      <c r="CY347" s="5">
        <v>2.0</v>
      </c>
      <c r="CZ347" s="5">
        <v>4.0</v>
      </c>
      <c r="DA347" s="5">
        <v>3.0</v>
      </c>
      <c r="DB347" s="5">
        <v>4.0</v>
      </c>
      <c r="DC347" s="5">
        <v>3.0</v>
      </c>
      <c r="DD347" s="5">
        <v>3.0</v>
      </c>
      <c r="DE347" s="5">
        <v>1.0</v>
      </c>
      <c r="DF347" s="5">
        <v>4.0</v>
      </c>
      <c r="DG347" s="5">
        <v>4.0</v>
      </c>
      <c r="DH347" s="5">
        <v>5.0</v>
      </c>
      <c r="DI347" s="5" t="s">
        <v>3881</v>
      </c>
      <c r="DJ347" s="5" t="s">
        <v>334</v>
      </c>
      <c r="DK347" s="5">
        <f t="shared" si="4"/>
        <v>5.545454545</v>
      </c>
      <c r="DL347" s="5">
        <f t="shared" si="5"/>
        <v>2.25</v>
      </c>
      <c r="DM347" s="5">
        <f t="shared" si="6"/>
        <v>5.5</v>
      </c>
      <c r="DN347" s="5">
        <f t="shared" si="7"/>
        <v>2</v>
      </c>
      <c r="DO347" s="5">
        <f t="shared" ref="DO347:DP347" si="354">IF($K347=1,Q347,IF($K347=2,S347,IF($K347=3,U347)))</f>
        <v>2</v>
      </c>
      <c r="DP347" s="5">
        <f t="shared" si="354"/>
        <v>2</v>
      </c>
      <c r="DQ347" s="5" t="str">
        <f t="shared" si="9"/>
        <v/>
      </c>
      <c r="DR347" s="5" t="str">
        <f t="shared" si="10"/>
        <v/>
      </c>
      <c r="DS347" s="22" t="s">
        <v>4309</v>
      </c>
    </row>
    <row r="348" ht="15.75" customHeight="1">
      <c r="A348" s="23">
        <v>469.0</v>
      </c>
      <c r="B348" s="24">
        <v>43356.0</v>
      </c>
      <c r="C348" s="25" t="s">
        <v>578</v>
      </c>
      <c r="D348" s="23">
        <v>51.0</v>
      </c>
      <c r="E348" s="23">
        <v>3.0</v>
      </c>
      <c r="F348" s="6">
        <f t="shared" si="2"/>
        <v>0</v>
      </c>
      <c r="G348" s="6">
        <f t="shared" si="3"/>
        <v>1</v>
      </c>
      <c r="H348" s="23">
        <v>1.0</v>
      </c>
      <c r="I348" s="3">
        <v>219.0</v>
      </c>
      <c r="J348" s="23">
        <v>472.0</v>
      </c>
      <c r="K348" s="23">
        <v>1.0</v>
      </c>
      <c r="L348" s="25"/>
      <c r="M348" s="23">
        <v>0.0</v>
      </c>
      <c r="N348" s="25"/>
      <c r="O348" s="25" t="s">
        <v>68</v>
      </c>
      <c r="P348">
        <v>469.0</v>
      </c>
      <c r="Q348">
        <v>3.0</v>
      </c>
      <c r="R348">
        <v>1.0</v>
      </c>
      <c r="S348">
        <v>2.0</v>
      </c>
      <c r="T348">
        <v>1.0</v>
      </c>
      <c r="U348">
        <v>6.0</v>
      </c>
      <c r="V348">
        <v>2.0</v>
      </c>
      <c r="W348" s="5">
        <v>469.0</v>
      </c>
      <c r="X348" s="5">
        <v>1.0</v>
      </c>
      <c r="Y348" s="5">
        <v>7.0</v>
      </c>
      <c r="Z348" s="5">
        <v>7.0</v>
      </c>
      <c r="AA348" s="5">
        <v>7.0</v>
      </c>
      <c r="AB348" s="5">
        <v>7.0</v>
      </c>
      <c r="AC348" s="5">
        <v>7.0</v>
      </c>
      <c r="AD348" s="5">
        <v>4.0</v>
      </c>
      <c r="AE348" s="5">
        <v>1.0</v>
      </c>
      <c r="AF348" s="5">
        <v>7.0</v>
      </c>
      <c r="AG348" s="5">
        <v>1.0</v>
      </c>
      <c r="AH348" s="5">
        <v>7.0</v>
      </c>
      <c r="AI348" s="5">
        <v>6.0</v>
      </c>
      <c r="AJ348" s="5">
        <v>5.0</v>
      </c>
      <c r="AK348" s="5">
        <v>5.0</v>
      </c>
      <c r="AL348" s="5">
        <v>1.0</v>
      </c>
      <c r="AM348" s="5" t="s">
        <v>3072</v>
      </c>
      <c r="AN348" s="5"/>
      <c r="AO348" s="5">
        <v>5.0</v>
      </c>
      <c r="AP348" s="5">
        <v>2.0</v>
      </c>
      <c r="AQ348" s="5">
        <v>6.0</v>
      </c>
      <c r="AR348" s="5">
        <v>0.0</v>
      </c>
      <c r="AS348" s="5">
        <v>3.0</v>
      </c>
      <c r="AT348" s="5">
        <v>0.0</v>
      </c>
      <c r="AU348" s="5">
        <v>0.0</v>
      </c>
      <c r="AV348" s="5">
        <v>6.0</v>
      </c>
      <c r="AW348" s="5">
        <v>6.0</v>
      </c>
      <c r="AX348" s="5">
        <v>6.0</v>
      </c>
      <c r="AY348" s="5">
        <v>6.0</v>
      </c>
      <c r="AZ348" s="5">
        <v>6.0</v>
      </c>
      <c r="BA348" s="5">
        <v>2.0</v>
      </c>
      <c r="BB348" s="5"/>
      <c r="BC348" s="5">
        <v>2.0</v>
      </c>
      <c r="BD348" s="5"/>
      <c r="BE348" s="5" t="s">
        <v>139</v>
      </c>
      <c r="BF348" s="5">
        <v>5.0</v>
      </c>
      <c r="BG348" s="5">
        <v>20.0</v>
      </c>
      <c r="BH348" s="5">
        <v>3.0</v>
      </c>
      <c r="BI348" s="5"/>
      <c r="BJ348" s="5">
        <v>4.0</v>
      </c>
      <c r="BK348" s="5"/>
      <c r="BL348" s="5">
        <v>4.0</v>
      </c>
      <c r="BM348" s="5">
        <v>5.0</v>
      </c>
      <c r="BN348" s="5" t="s">
        <v>3073</v>
      </c>
      <c r="BO348" s="5" t="s">
        <v>3074</v>
      </c>
      <c r="BP348" s="5">
        <v>469.0</v>
      </c>
      <c r="BQ348" s="5">
        <v>2.0</v>
      </c>
      <c r="BR348" s="5">
        <v>4.0</v>
      </c>
      <c r="BS348" s="5">
        <v>5.0</v>
      </c>
      <c r="BT348" s="5">
        <v>4.0</v>
      </c>
      <c r="BU348" s="5">
        <v>2.0</v>
      </c>
      <c r="BV348" s="5">
        <v>5.0</v>
      </c>
      <c r="BW348" s="5">
        <v>5.0</v>
      </c>
      <c r="BX348" s="5">
        <v>4.0</v>
      </c>
      <c r="BY348" s="5">
        <v>1.0</v>
      </c>
      <c r="BZ348" s="5">
        <v>4.0</v>
      </c>
      <c r="CA348" s="5">
        <v>4.0</v>
      </c>
      <c r="CB348" s="5">
        <v>1.0</v>
      </c>
      <c r="CC348" s="5">
        <v>4.0</v>
      </c>
      <c r="CD348" s="5">
        <v>5.0</v>
      </c>
      <c r="CE348" s="5">
        <v>2.0</v>
      </c>
      <c r="CF348" s="5">
        <v>4.0</v>
      </c>
      <c r="CG348" s="5">
        <v>5.0</v>
      </c>
      <c r="CH348" s="5">
        <v>5.0</v>
      </c>
      <c r="CI348" s="5">
        <v>5.0</v>
      </c>
      <c r="CJ348" s="5">
        <v>4.0</v>
      </c>
      <c r="CK348" s="5">
        <v>5.0</v>
      </c>
      <c r="CL348" s="5">
        <v>5.0</v>
      </c>
      <c r="CM348" s="5">
        <v>4.0</v>
      </c>
      <c r="CN348" s="5">
        <v>2.0</v>
      </c>
      <c r="CO348" s="5">
        <v>4.0</v>
      </c>
      <c r="CP348" s="5">
        <v>1.0</v>
      </c>
      <c r="CQ348" s="5">
        <v>3.0</v>
      </c>
      <c r="CR348" s="5">
        <v>5.0</v>
      </c>
      <c r="CS348" s="5">
        <v>4.0</v>
      </c>
      <c r="CT348" s="5">
        <v>4.0</v>
      </c>
      <c r="CU348" s="5">
        <v>5.0</v>
      </c>
      <c r="CV348" s="5">
        <v>5.0</v>
      </c>
      <c r="CW348" s="5">
        <v>1.0</v>
      </c>
      <c r="CX348" s="5">
        <v>2.0</v>
      </c>
      <c r="CY348" s="5">
        <v>4.0</v>
      </c>
      <c r="CZ348" s="5">
        <v>1.0</v>
      </c>
      <c r="DA348" s="5">
        <v>2.0</v>
      </c>
      <c r="DB348" s="5">
        <v>2.0</v>
      </c>
      <c r="DC348" s="5">
        <v>5.0</v>
      </c>
      <c r="DD348" s="5">
        <v>4.0</v>
      </c>
      <c r="DE348" s="5">
        <v>1.0</v>
      </c>
      <c r="DF348" s="5">
        <v>5.0</v>
      </c>
      <c r="DG348" s="5">
        <v>5.0</v>
      </c>
      <c r="DH348" s="5">
        <v>4.0</v>
      </c>
      <c r="DI348" s="5" t="s">
        <v>3907</v>
      </c>
      <c r="DJ348" s="5" t="s">
        <v>3908</v>
      </c>
      <c r="DK348" s="5">
        <f t="shared" si="4"/>
        <v>6.636363636</v>
      </c>
      <c r="DL348" s="5">
        <f t="shared" si="5"/>
        <v>0.75</v>
      </c>
      <c r="DM348" s="5">
        <f t="shared" si="6"/>
        <v>6</v>
      </c>
      <c r="DN348" s="5">
        <f t="shared" si="7"/>
        <v>0</v>
      </c>
      <c r="DO348" s="5">
        <f t="shared" ref="DO348:DP348" si="355">IF($K348=1,Q348,IF($K348=2,S348,IF($K348=3,U348)))</f>
        <v>3</v>
      </c>
      <c r="DP348" s="5">
        <f t="shared" si="355"/>
        <v>1</v>
      </c>
      <c r="DQ348" s="5">
        <f t="shared" si="9"/>
        <v>3</v>
      </c>
      <c r="DR348" s="5">
        <f t="shared" si="10"/>
        <v>1.5</v>
      </c>
      <c r="DS348" s="22" t="s">
        <v>4310</v>
      </c>
    </row>
    <row r="349" ht="15.75" customHeight="1">
      <c r="A349" s="23">
        <v>472.0</v>
      </c>
      <c r="B349" s="24">
        <v>43356.0</v>
      </c>
      <c r="C349" s="25" t="s">
        <v>578</v>
      </c>
      <c r="D349" s="23">
        <v>51.0</v>
      </c>
      <c r="E349" s="23">
        <v>3.0</v>
      </c>
      <c r="F349" s="6">
        <f t="shared" si="2"/>
        <v>0</v>
      </c>
      <c r="G349" s="6">
        <f t="shared" si="3"/>
        <v>1</v>
      </c>
      <c r="H349" s="23">
        <v>1.0</v>
      </c>
      <c r="I349" s="3">
        <v>219.0</v>
      </c>
      <c r="J349" s="23">
        <v>469.0</v>
      </c>
      <c r="K349" s="23">
        <v>1.0</v>
      </c>
      <c r="L349" s="25"/>
      <c r="M349" s="23">
        <v>0.0</v>
      </c>
      <c r="N349" s="25"/>
      <c r="O349" s="25" t="s">
        <v>68</v>
      </c>
      <c r="P349">
        <v>472.0</v>
      </c>
      <c r="Q349">
        <v>6.0</v>
      </c>
      <c r="R349">
        <v>2.0</v>
      </c>
      <c r="S349">
        <v>5.0</v>
      </c>
      <c r="T349">
        <v>1.0</v>
      </c>
      <c r="U349">
        <v>5.0</v>
      </c>
      <c r="V349">
        <v>1.0</v>
      </c>
      <c r="W349" s="5">
        <v>472.0</v>
      </c>
      <c r="X349" s="5">
        <v>1.0</v>
      </c>
      <c r="Y349" s="5">
        <v>7.0</v>
      </c>
      <c r="Z349" s="5">
        <v>7.0</v>
      </c>
      <c r="AA349" s="5">
        <v>7.0</v>
      </c>
      <c r="AB349" s="5">
        <v>7.0</v>
      </c>
      <c r="AC349" s="5">
        <v>7.0</v>
      </c>
      <c r="AD349" s="5">
        <v>5.0</v>
      </c>
      <c r="AE349" s="5">
        <v>2.0</v>
      </c>
      <c r="AF349" s="5">
        <v>5.0</v>
      </c>
      <c r="AG349" s="5">
        <v>1.0</v>
      </c>
      <c r="AH349" s="5">
        <v>6.0</v>
      </c>
      <c r="AI349" s="5">
        <v>6.0</v>
      </c>
      <c r="AJ349" s="5">
        <v>3.0</v>
      </c>
      <c r="AK349" s="5">
        <v>5.0</v>
      </c>
      <c r="AL349" s="5">
        <v>1.0</v>
      </c>
      <c r="AM349" s="5" t="s">
        <v>3085</v>
      </c>
      <c r="AN349" s="5"/>
      <c r="AO349" s="5">
        <v>6.0</v>
      </c>
      <c r="AP349" s="5">
        <v>4.0</v>
      </c>
      <c r="AQ349" s="5">
        <v>5.0</v>
      </c>
      <c r="AR349" s="5">
        <v>1.0</v>
      </c>
      <c r="AS349" s="5">
        <v>0.0</v>
      </c>
      <c r="AT349" s="5">
        <v>0.0</v>
      </c>
      <c r="AU349" s="5">
        <v>0.0</v>
      </c>
      <c r="AV349" s="5">
        <v>6.0</v>
      </c>
      <c r="AW349" s="5">
        <v>6.0</v>
      </c>
      <c r="AX349" s="5">
        <v>6.0</v>
      </c>
      <c r="AY349" s="5">
        <v>5.0</v>
      </c>
      <c r="AZ349" s="5">
        <v>6.0</v>
      </c>
      <c r="BA349" s="5">
        <v>2.0</v>
      </c>
      <c r="BB349" s="5"/>
      <c r="BC349" s="5">
        <v>2.0</v>
      </c>
      <c r="BD349" s="5"/>
      <c r="BE349" s="5" t="s">
        <v>139</v>
      </c>
      <c r="BF349" s="5">
        <v>4.0</v>
      </c>
      <c r="BG349" s="5">
        <v>20.0</v>
      </c>
      <c r="BH349" s="5">
        <v>3.0</v>
      </c>
      <c r="BI349" s="5"/>
      <c r="BJ349" s="5" t="s">
        <v>330</v>
      </c>
      <c r="BK349" s="5" t="s">
        <v>569</v>
      </c>
      <c r="BL349" s="5">
        <v>5.0</v>
      </c>
      <c r="BM349" s="5">
        <v>5.0</v>
      </c>
      <c r="BN349" s="5" t="s">
        <v>280</v>
      </c>
      <c r="BO349" s="5"/>
      <c r="BP349" s="5">
        <v>472.0</v>
      </c>
      <c r="BQ349" s="5">
        <v>5.0</v>
      </c>
      <c r="BR349" s="5">
        <v>5.0</v>
      </c>
      <c r="BS349" s="5">
        <v>3.0</v>
      </c>
      <c r="BT349" s="5">
        <v>4.0</v>
      </c>
      <c r="BU349" s="5">
        <v>5.0</v>
      </c>
      <c r="BV349" s="5">
        <v>1.0</v>
      </c>
      <c r="BW349" s="5">
        <v>3.0</v>
      </c>
      <c r="BX349" s="5">
        <v>5.0</v>
      </c>
      <c r="BY349" s="5">
        <v>1.0</v>
      </c>
      <c r="BZ349" s="5">
        <v>5.0</v>
      </c>
      <c r="CA349" s="5">
        <v>5.0</v>
      </c>
      <c r="CB349" s="5">
        <v>2.0</v>
      </c>
      <c r="CC349" s="5">
        <v>3.0</v>
      </c>
      <c r="CD349" s="5">
        <v>4.0</v>
      </c>
      <c r="CE349" s="5">
        <v>3.0</v>
      </c>
      <c r="CF349" s="5">
        <v>5.0</v>
      </c>
      <c r="CG349" s="5">
        <v>2.0</v>
      </c>
      <c r="CH349" s="5">
        <v>5.0</v>
      </c>
      <c r="CI349" s="5">
        <v>5.0</v>
      </c>
      <c r="CJ349" s="5">
        <v>5.0</v>
      </c>
      <c r="CK349" s="5">
        <v>1.0</v>
      </c>
      <c r="CL349" s="5">
        <v>3.0</v>
      </c>
      <c r="CM349" s="5">
        <v>3.0</v>
      </c>
      <c r="CN349" s="5">
        <v>2.0</v>
      </c>
      <c r="CO349" s="5">
        <v>4.0</v>
      </c>
      <c r="CP349" s="5">
        <v>5.0</v>
      </c>
      <c r="CQ349" s="5">
        <v>1.0</v>
      </c>
      <c r="CR349" s="5">
        <v>4.0</v>
      </c>
      <c r="CS349" s="5">
        <v>4.0</v>
      </c>
      <c r="CT349" s="5">
        <v>5.0</v>
      </c>
      <c r="CU349" s="5">
        <v>1.0</v>
      </c>
      <c r="CV349" s="5">
        <v>3.0</v>
      </c>
      <c r="CW349" s="5">
        <v>4.0</v>
      </c>
      <c r="CX349" s="5">
        <v>1.0</v>
      </c>
      <c r="CY349" s="5">
        <v>1.0</v>
      </c>
      <c r="CZ349" s="5">
        <v>5.0</v>
      </c>
      <c r="DA349" s="5">
        <v>1.0</v>
      </c>
      <c r="DB349" s="5">
        <v>4.0</v>
      </c>
      <c r="DC349" s="5">
        <v>2.0</v>
      </c>
      <c r="DD349" s="5">
        <v>2.0</v>
      </c>
      <c r="DE349" s="5">
        <v>1.0</v>
      </c>
      <c r="DF349" s="5">
        <v>4.0</v>
      </c>
      <c r="DG349" s="5">
        <v>5.0</v>
      </c>
      <c r="DH349" s="5">
        <v>5.0</v>
      </c>
      <c r="DI349" s="5" t="s">
        <v>3917</v>
      </c>
      <c r="DJ349" s="5" t="s">
        <v>3918</v>
      </c>
      <c r="DK349" s="5">
        <f t="shared" si="4"/>
        <v>6.363636364</v>
      </c>
      <c r="DL349" s="5">
        <f t="shared" si="5"/>
        <v>0.25</v>
      </c>
      <c r="DM349" s="5">
        <f t="shared" si="6"/>
        <v>5.75</v>
      </c>
      <c r="DN349" s="5">
        <f t="shared" si="7"/>
        <v>2</v>
      </c>
      <c r="DO349" s="5">
        <f t="shared" ref="DO349:DP349" si="356">IF($K349=1,Q349,IF($K349=2,S349,IF($K349=3,U349)))</f>
        <v>6</v>
      </c>
      <c r="DP349" s="5">
        <f t="shared" si="356"/>
        <v>2</v>
      </c>
      <c r="DQ349" s="5" t="str">
        <f t="shared" si="9"/>
        <v/>
      </c>
      <c r="DR349" s="5" t="str">
        <f t="shared" si="10"/>
        <v/>
      </c>
      <c r="DS349" s="22" t="s">
        <v>4310</v>
      </c>
    </row>
    <row r="350" ht="15.75" customHeight="1">
      <c r="A350" s="23">
        <v>474.0</v>
      </c>
      <c r="B350" s="24">
        <v>43356.0</v>
      </c>
      <c r="C350" s="25" t="s">
        <v>578</v>
      </c>
      <c r="D350" s="23">
        <v>51.0</v>
      </c>
      <c r="E350" s="23">
        <v>3.0</v>
      </c>
      <c r="F350" s="6">
        <f t="shared" si="2"/>
        <v>0</v>
      </c>
      <c r="G350" s="6">
        <f t="shared" si="3"/>
        <v>1</v>
      </c>
      <c r="H350" s="23">
        <v>2.0</v>
      </c>
      <c r="I350" s="3">
        <v>220.0</v>
      </c>
      <c r="J350" s="23">
        <v>477.0</v>
      </c>
      <c r="K350" s="23">
        <v>1.0</v>
      </c>
      <c r="L350" s="25"/>
      <c r="M350" s="23">
        <v>0.0</v>
      </c>
      <c r="N350" s="25"/>
      <c r="O350" s="25" t="s">
        <v>68</v>
      </c>
      <c r="P350">
        <v>474.0</v>
      </c>
      <c r="Q350">
        <v>2.0</v>
      </c>
      <c r="R350">
        <v>1.0</v>
      </c>
      <c r="S350">
        <v>5.0</v>
      </c>
      <c r="T350">
        <v>1.0</v>
      </c>
      <c r="U350">
        <v>4.0</v>
      </c>
      <c r="V350">
        <v>1.0</v>
      </c>
      <c r="W350" s="5">
        <v>474.0</v>
      </c>
      <c r="X350" s="5">
        <v>1.0</v>
      </c>
      <c r="Y350" s="5">
        <v>5.0</v>
      </c>
      <c r="Z350" s="5">
        <v>5.0</v>
      </c>
      <c r="AA350" s="5">
        <v>6.0</v>
      </c>
      <c r="AB350" s="5">
        <v>6.0</v>
      </c>
      <c r="AC350" s="5">
        <v>6.0</v>
      </c>
      <c r="AD350" s="5">
        <v>4.0</v>
      </c>
      <c r="AE350" s="5">
        <v>4.0</v>
      </c>
      <c r="AF350" s="5">
        <v>4.0</v>
      </c>
      <c r="AG350" s="5">
        <v>4.0</v>
      </c>
      <c r="AH350" s="5">
        <v>4.0</v>
      </c>
      <c r="AI350" s="5">
        <v>5.0</v>
      </c>
      <c r="AJ350" s="5">
        <v>3.0</v>
      </c>
      <c r="AK350" s="5">
        <v>4.0</v>
      </c>
      <c r="AL350" s="5">
        <v>1.0</v>
      </c>
      <c r="AM350" s="5" t="s">
        <v>3093</v>
      </c>
      <c r="AN350" s="5"/>
      <c r="AO350" s="5">
        <v>5.0</v>
      </c>
      <c r="AP350" s="5">
        <v>4.0</v>
      </c>
      <c r="AQ350" s="5">
        <v>4.0</v>
      </c>
      <c r="AR350" s="5">
        <v>0.0</v>
      </c>
      <c r="AS350" s="5">
        <v>0.0</v>
      </c>
      <c r="AT350" s="5">
        <v>0.0</v>
      </c>
      <c r="AU350" s="5">
        <v>0.0</v>
      </c>
      <c r="AV350" s="5">
        <v>4.0</v>
      </c>
      <c r="AW350" s="5">
        <v>4.0</v>
      </c>
      <c r="AX350" s="5">
        <v>4.0</v>
      </c>
      <c r="AY350" s="5">
        <v>4.0</v>
      </c>
      <c r="AZ350" s="5">
        <v>4.0</v>
      </c>
      <c r="BA350" s="5">
        <v>2.0</v>
      </c>
      <c r="BB350" s="5"/>
      <c r="BC350" s="5">
        <v>2.0</v>
      </c>
      <c r="BD350" s="5"/>
      <c r="BE350" s="5" t="s">
        <v>132</v>
      </c>
      <c r="BF350" s="5">
        <v>2.0</v>
      </c>
      <c r="BG350" s="5">
        <v>18.0</v>
      </c>
      <c r="BH350" s="5">
        <v>3.0</v>
      </c>
      <c r="BI350" s="5"/>
      <c r="BJ350" s="5">
        <v>1.0</v>
      </c>
      <c r="BK350" s="5"/>
      <c r="BL350" s="5">
        <v>4.0</v>
      </c>
      <c r="BM350" s="5">
        <v>5.0</v>
      </c>
      <c r="BN350" s="5" t="s">
        <v>133</v>
      </c>
      <c r="BO350" s="5"/>
      <c r="BP350" s="5">
        <v>474.0</v>
      </c>
      <c r="BQ350" s="5">
        <v>4.0</v>
      </c>
      <c r="BR350" s="5">
        <v>4.0</v>
      </c>
      <c r="BS350" s="5">
        <v>5.0</v>
      </c>
      <c r="BT350" s="5">
        <v>2.0</v>
      </c>
      <c r="BU350" s="5">
        <v>3.0</v>
      </c>
      <c r="BV350" s="5">
        <v>3.0</v>
      </c>
      <c r="BW350" s="5">
        <v>4.0</v>
      </c>
      <c r="BX350" s="5">
        <v>3.0</v>
      </c>
      <c r="BY350" s="5">
        <v>3.0</v>
      </c>
      <c r="BZ350" s="5">
        <v>4.0</v>
      </c>
      <c r="CA350" s="5">
        <v>4.0</v>
      </c>
      <c r="CB350" s="5">
        <v>2.0</v>
      </c>
      <c r="CC350" s="5">
        <v>5.0</v>
      </c>
      <c r="CD350" s="5">
        <v>3.0</v>
      </c>
      <c r="CE350" s="5">
        <v>2.0</v>
      </c>
      <c r="CF350" s="5">
        <v>4.0</v>
      </c>
      <c r="CG350" s="5">
        <v>4.0</v>
      </c>
      <c r="CH350" s="5">
        <v>3.0</v>
      </c>
      <c r="CI350" s="5">
        <v>4.0</v>
      </c>
      <c r="CJ350" s="5">
        <v>5.0</v>
      </c>
      <c r="CK350" s="5">
        <v>3.0</v>
      </c>
      <c r="CL350" s="5">
        <v>4.0</v>
      </c>
      <c r="CM350" s="5">
        <v>4.0</v>
      </c>
      <c r="CN350" s="5">
        <v>3.0</v>
      </c>
      <c r="CO350" s="5">
        <v>4.0</v>
      </c>
      <c r="CP350" s="5">
        <v>3.0</v>
      </c>
      <c r="CQ350" s="5">
        <v>3.0</v>
      </c>
      <c r="CR350" s="5">
        <v>3.0</v>
      </c>
      <c r="CS350" s="5">
        <v>4.0</v>
      </c>
      <c r="CT350" s="5">
        <v>4.0</v>
      </c>
      <c r="CU350" s="5">
        <v>3.0</v>
      </c>
      <c r="CV350" s="5">
        <v>4.0</v>
      </c>
      <c r="CW350" s="5">
        <v>5.0</v>
      </c>
      <c r="CX350" s="5">
        <v>3.0</v>
      </c>
      <c r="CY350" s="5">
        <v>4.0</v>
      </c>
      <c r="CZ350" s="5">
        <v>4.0</v>
      </c>
      <c r="DA350" s="5">
        <v>4.0</v>
      </c>
      <c r="DB350" s="5">
        <v>4.0</v>
      </c>
      <c r="DC350" s="5">
        <v>4.0</v>
      </c>
      <c r="DD350" s="5">
        <v>3.0</v>
      </c>
      <c r="DE350" s="5">
        <v>4.0</v>
      </c>
      <c r="DF350" s="5">
        <v>4.0</v>
      </c>
      <c r="DG350" s="5">
        <v>4.0</v>
      </c>
      <c r="DH350" s="5">
        <v>3.0</v>
      </c>
      <c r="DI350" s="5" t="s">
        <v>3923</v>
      </c>
      <c r="DJ350" s="5" t="s">
        <v>3924</v>
      </c>
      <c r="DK350" s="5">
        <f t="shared" si="4"/>
        <v>4.818181818</v>
      </c>
      <c r="DL350" s="5">
        <f t="shared" si="5"/>
        <v>0</v>
      </c>
      <c r="DM350" s="5">
        <f t="shared" si="6"/>
        <v>4</v>
      </c>
      <c r="DN350" s="5">
        <f t="shared" si="7"/>
        <v>1</v>
      </c>
      <c r="DO350" s="5">
        <f t="shared" ref="DO350:DP350" si="357">IF($K350=1,Q350,IF($K350=2,S350,IF($K350=3,U350)))</f>
        <v>2</v>
      </c>
      <c r="DP350" s="5">
        <f t="shared" si="357"/>
        <v>1</v>
      </c>
      <c r="DQ350" s="5">
        <f t="shared" si="9"/>
        <v>4</v>
      </c>
      <c r="DR350" s="5">
        <f t="shared" si="10"/>
        <v>1</v>
      </c>
      <c r="DS350" s="22" t="s">
        <v>4311</v>
      </c>
    </row>
    <row r="351" ht="15.75" customHeight="1">
      <c r="A351" s="23">
        <v>477.0</v>
      </c>
      <c r="B351" s="24">
        <v>43356.0</v>
      </c>
      <c r="C351" s="25" t="s">
        <v>578</v>
      </c>
      <c r="D351" s="23">
        <v>51.0</v>
      </c>
      <c r="E351" s="23">
        <v>3.0</v>
      </c>
      <c r="F351" s="6">
        <f t="shared" si="2"/>
        <v>0</v>
      </c>
      <c r="G351" s="6">
        <f t="shared" si="3"/>
        <v>1</v>
      </c>
      <c r="H351" s="23">
        <v>2.0</v>
      </c>
      <c r="I351" s="3">
        <v>220.0</v>
      </c>
      <c r="J351" s="23">
        <v>474.0</v>
      </c>
      <c r="K351" s="23">
        <v>1.0</v>
      </c>
      <c r="L351" s="25"/>
      <c r="M351" s="23">
        <v>0.0</v>
      </c>
      <c r="N351" s="25"/>
      <c r="O351" s="25" t="s">
        <v>68</v>
      </c>
      <c r="P351">
        <v>477.0</v>
      </c>
      <c r="Q351">
        <v>6.0</v>
      </c>
      <c r="R351">
        <v>1.0</v>
      </c>
      <c r="S351">
        <v>2.0</v>
      </c>
      <c r="T351">
        <v>2.0</v>
      </c>
      <c r="U351">
        <v>6.0</v>
      </c>
      <c r="V351">
        <v>2.0</v>
      </c>
      <c r="W351" s="5">
        <v>477.0</v>
      </c>
      <c r="X351" s="5">
        <v>1.0</v>
      </c>
      <c r="Y351" s="5">
        <v>7.0</v>
      </c>
      <c r="Z351" s="5">
        <v>7.0</v>
      </c>
      <c r="AA351" s="5">
        <v>7.0</v>
      </c>
      <c r="AB351" s="5">
        <v>7.0</v>
      </c>
      <c r="AC351" s="5">
        <v>7.0</v>
      </c>
      <c r="AD351" s="5">
        <v>4.0</v>
      </c>
      <c r="AE351" s="5">
        <v>1.0</v>
      </c>
      <c r="AF351" s="5">
        <v>7.0</v>
      </c>
      <c r="AG351" s="5">
        <v>1.0</v>
      </c>
      <c r="AH351" s="5">
        <v>7.0</v>
      </c>
      <c r="AI351" s="5">
        <v>5.0</v>
      </c>
      <c r="AJ351" s="5">
        <v>3.0</v>
      </c>
      <c r="AK351" s="5">
        <v>5.0</v>
      </c>
      <c r="AL351" s="5">
        <v>1.0</v>
      </c>
      <c r="AM351" s="5" t="s">
        <v>3104</v>
      </c>
      <c r="AN351" s="5"/>
      <c r="AO351" s="5">
        <v>5.0</v>
      </c>
      <c r="AP351" s="5">
        <v>2.0</v>
      </c>
      <c r="AQ351" s="5">
        <v>6.0</v>
      </c>
      <c r="AR351" s="5">
        <v>0.0</v>
      </c>
      <c r="AS351" s="5">
        <v>0.0</v>
      </c>
      <c r="AT351" s="5">
        <v>0.0</v>
      </c>
      <c r="AU351" s="5">
        <v>1.0</v>
      </c>
      <c r="AV351" s="5">
        <v>6.0</v>
      </c>
      <c r="AW351" s="5">
        <v>6.0</v>
      </c>
      <c r="AX351" s="5">
        <v>6.0</v>
      </c>
      <c r="AY351" s="5">
        <v>6.0</v>
      </c>
      <c r="AZ351" s="5">
        <v>6.0</v>
      </c>
      <c r="BA351" s="5">
        <v>2.0</v>
      </c>
      <c r="BB351" s="5"/>
      <c r="BC351" s="5">
        <v>2.0</v>
      </c>
      <c r="BD351" s="5"/>
      <c r="BE351" s="5" t="s">
        <v>139</v>
      </c>
      <c r="BF351" s="5">
        <v>1.0</v>
      </c>
      <c r="BG351" s="5">
        <v>18.0</v>
      </c>
      <c r="BH351" s="5">
        <v>3.0</v>
      </c>
      <c r="BI351" s="5"/>
      <c r="BJ351" s="5">
        <v>4.0</v>
      </c>
      <c r="BK351" s="5"/>
      <c r="BL351" s="5">
        <v>3.0</v>
      </c>
      <c r="BM351" s="5">
        <v>5.0</v>
      </c>
      <c r="BN351" s="5" t="s">
        <v>202</v>
      </c>
      <c r="BO351" s="5"/>
      <c r="BP351" s="5">
        <v>477.0</v>
      </c>
      <c r="BQ351" s="5">
        <v>5.0</v>
      </c>
      <c r="BR351" s="5">
        <v>4.0</v>
      </c>
      <c r="BS351" s="5">
        <v>4.0</v>
      </c>
      <c r="BT351" s="5">
        <v>3.0</v>
      </c>
      <c r="BU351" s="5">
        <v>4.0</v>
      </c>
      <c r="BV351" s="5">
        <v>2.0</v>
      </c>
      <c r="BW351" s="5">
        <v>5.0</v>
      </c>
      <c r="BX351" s="5">
        <v>4.0</v>
      </c>
      <c r="BY351" s="5">
        <v>1.0</v>
      </c>
      <c r="BZ351" s="5">
        <v>5.0</v>
      </c>
      <c r="CA351" s="5">
        <v>5.0</v>
      </c>
      <c r="CB351" s="5">
        <v>2.0</v>
      </c>
      <c r="CC351" s="5">
        <v>4.0</v>
      </c>
      <c r="CD351" s="5">
        <v>3.0</v>
      </c>
      <c r="CE351" s="5">
        <v>4.0</v>
      </c>
      <c r="CF351" s="5">
        <v>5.0</v>
      </c>
      <c r="CG351" s="5">
        <v>4.0</v>
      </c>
      <c r="CH351" s="5">
        <v>5.0</v>
      </c>
      <c r="CI351" s="5">
        <v>5.0</v>
      </c>
      <c r="CJ351" s="5">
        <v>4.0</v>
      </c>
      <c r="CK351" s="5">
        <v>1.0</v>
      </c>
      <c r="CL351" s="5">
        <v>4.0</v>
      </c>
      <c r="CM351" s="5">
        <v>4.0</v>
      </c>
      <c r="CN351" s="5">
        <v>1.0</v>
      </c>
      <c r="CO351" s="5">
        <v>2.0</v>
      </c>
      <c r="CP351" s="5">
        <v>5.0</v>
      </c>
      <c r="CQ351" s="5">
        <v>4.0</v>
      </c>
      <c r="CR351" s="5">
        <v>5.0</v>
      </c>
      <c r="CS351" s="5">
        <v>5.0</v>
      </c>
      <c r="CT351" s="5">
        <v>3.0</v>
      </c>
      <c r="CU351" s="5">
        <v>2.0</v>
      </c>
      <c r="CV351" s="5">
        <v>4.0</v>
      </c>
      <c r="CW351" s="5">
        <v>2.0</v>
      </c>
      <c r="CX351" s="5">
        <v>5.0</v>
      </c>
      <c r="CY351" s="5">
        <v>2.0</v>
      </c>
      <c r="CZ351" s="5">
        <v>5.0</v>
      </c>
      <c r="DA351" s="5">
        <v>4.0</v>
      </c>
      <c r="DB351" s="5">
        <v>4.0</v>
      </c>
      <c r="DC351" s="5">
        <v>2.0</v>
      </c>
      <c r="DD351" s="5">
        <v>4.0</v>
      </c>
      <c r="DE351" s="5">
        <v>4.0</v>
      </c>
      <c r="DF351" s="5">
        <v>4.0</v>
      </c>
      <c r="DG351" s="5">
        <v>5.0</v>
      </c>
      <c r="DH351" s="5">
        <v>2.0</v>
      </c>
      <c r="DI351" s="5" t="s">
        <v>3932</v>
      </c>
      <c r="DJ351" s="5" t="s">
        <v>3933</v>
      </c>
      <c r="DK351" s="5">
        <f t="shared" si="4"/>
        <v>6.545454545</v>
      </c>
      <c r="DL351" s="5">
        <f t="shared" si="5"/>
        <v>0.25</v>
      </c>
      <c r="DM351" s="5">
        <f t="shared" si="6"/>
        <v>6</v>
      </c>
      <c r="DN351" s="5">
        <f t="shared" si="7"/>
        <v>2</v>
      </c>
      <c r="DO351" s="5">
        <f t="shared" ref="DO351:DP351" si="358">IF($K351=1,Q351,IF($K351=2,S351,IF($K351=3,U351)))</f>
        <v>6</v>
      </c>
      <c r="DP351" s="5">
        <f t="shared" si="358"/>
        <v>1</v>
      </c>
      <c r="DQ351" s="5" t="str">
        <f t="shared" si="9"/>
        <v/>
      </c>
      <c r="DR351" s="5" t="str">
        <f t="shared" si="10"/>
        <v/>
      </c>
      <c r="DS351" s="22" t="s">
        <v>4311</v>
      </c>
    </row>
    <row r="352" ht="15.75" customHeight="1">
      <c r="A352" s="23">
        <v>464.0</v>
      </c>
      <c r="B352" s="24">
        <v>43356.0</v>
      </c>
      <c r="C352" s="25" t="s">
        <v>578</v>
      </c>
      <c r="D352" s="23">
        <v>51.0</v>
      </c>
      <c r="E352" s="23">
        <v>3.0</v>
      </c>
      <c r="F352" s="6">
        <f t="shared" si="2"/>
        <v>0</v>
      </c>
      <c r="G352" s="6">
        <f t="shared" si="3"/>
        <v>1</v>
      </c>
      <c r="H352" s="23">
        <v>3.0</v>
      </c>
      <c r="I352" s="3">
        <v>221.0</v>
      </c>
      <c r="J352" s="23">
        <v>476.0</v>
      </c>
      <c r="K352" s="23">
        <v>2.0</v>
      </c>
      <c r="L352" s="25"/>
      <c r="M352" s="23">
        <v>0.0</v>
      </c>
      <c r="N352" s="25"/>
      <c r="O352" s="25" t="s">
        <v>68</v>
      </c>
      <c r="P352">
        <v>464.0</v>
      </c>
      <c r="Q352">
        <v>5.0</v>
      </c>
      <c r="R352">
        <v>1.0</v>
      </c>
      <c r="S352">
        <v>2.0</v>
      </c>
      <c r="T352">
        <v>1.0</v>
      </c>
      <c r="U352">
        <v>3.0</v>
      </c>
      <c r="V352">
        <v>1.0</v>
      </c>
      <c r="W352" s="5">
        <v>464.0</v>
      </c>
      <c r="X352" s="5">
        <v>2.0</v>
      </c>
      <c r="Y352" s="5">
        <v>5.0</v>
      </c>
      <c r="Z352" s="5">
        <v>4.0</v>
      </c>
      <c r="AA352" s="5">
        <v>7.0</v>
      </c>
      <c r="AB352" s="5">
        <v>6.0</v>
      </c>
      <c r="AC352" s="5">
        <v>6.0</v>
      </c>
      <c r="AD352" s="5">
        <v>7.0</v>
      </c>
      <c r="AE352" s="5">
        <v>1.0</v>
      </c>
      <c r="AF352" s="5">
        <v>6.0</v>
      </c>
      <c r="AG352" s="5">
        <v>2.0</v>
      </c>
      <c r="AH352" s="5">
        <v>6.0</v>
      </c>
      <c r="AI352" s="5">
        <v>6.0</v>
      </c>
      <c r="AJ352" s="5">
        <v>3.0</v>
      </c>
      <c r="AK352" s="5">
        <v>2.0</v>
      </c>
      <c r="AL352" s="5">
        <v>2.0</v>
      </c>
      <c r="AM352" s="5"/>
      <c r="AN352" s="5" t="s">
        <v>3052</v>
      </c>
      <c r="AO352" s="5">
        <v>3.0</v>
      </c>
      <c r="AP352" s="5">
        <v>3.0</v>
      </c>
      <c r="AQ352" s="5">
        <v>3.0</v>
      </c>
      <c r="AR352" s="5">
        <v>2.0</v>
      </c>
      <c r="AS352" s="5">
        <v>2.0</v>
      </c>
      <c r="AT352" s="5">
        <v>1.0</v>
      </c>
      <c r="AU352" s="5">
        <v>0.0</v>
      </c>
      <c r="AV352" s="5">
        <v>6.0</v>
      </c>
      <c r="AW352" s="5">
        <v>5.0</v>
      </c>
      <c r="AX352" s="5">
        <v>5.0</v>
      </c>
      <c r="AY352" s="5">
        <v>4.0</v>
      </c>
      <c r="AZ352" s="5">
        <v>4.0</v>
      </c>
      <c r="BA352" s="5">
        <v>2.0</v>
      </c>
      <c r="BB352" s="5"/>
      <c r="BC352" s="5">
        <v>1.0</v>
      </c>
      <c r="BD352" s="5"/>
      <c r="BE352" s="5" t="s">
        <v>139</v>
      </c>
      <c r="BF352" s="5">
        <v>1.0</v>
      </c>
      <c r="BG352" s="5">
        <v>18.0</v>
      </c>
      <c r="BH352" s="5">
        <v>3.0</v>
      </c>
      <c r="BI352" s="5"/>
      <c r="BJ352" s="5">
        <v>4.0</v>
      </c>
      <c r="BK352" s="5"/>
      <c r="BL352" s="5">
        <v>2.0</v>
      </c>
      <c r="BM352" s="5">
        <v>5.0</v>
      </c>
      <c r="BN352" s="5" t="s">
        <v>216</v>
      </c>
      <c r="BO352" s="5" t="s">
        <v>3053</v>
      </c>
      <c r="BP352" s="5">
        <v>464.0</v>
      </c>
      <c r="BQ352" s="5">
        <v>5.0</v>
      </c>
      <c r="BR352" s="5">
        <v>1.0</v>
      </c>
      <c r="BS352" s="5">
        <v>5.0</v>
      </c>
      <c r="BT352" s="5">
        <v>1.0</v>
      </c>
      <c r="BU352" s="5">
        <v>4.0</v>
      </c>
      <c r="BV352" s="5">
        <v>1.0</v>
      </c>
      <c r="BW352" s="5">
        <v>4.0</v>
      </c>
      <c r="BX352" s="5">
        <v>2.0</v>
      </c>
      <c r="BY352" s="5">
        <v>3.0</v>
      </c>
      <c r="BZ352" s="5">
        <v>4.0</v>
      </c>
      <c r="CA352" s="5">
        <v>4.0</v>
      </c>
      <c r="CB352" s="5">
        <v>1.0</v>
      </c>
      <c r="CC352" s="5">
        <v>5.0</v>
      </c>
      <c r="CD352" s="5">
        <v>4.0</v>
      </c>
      <c r="CE352" s="5">
        <v>4.0</v>
      </c>
      <c r="CF352" s="5">
        <v>4.0</v>
      </c>
      <c r="CG352" s="5">
        <v>5.0</v>
      </c>
      <c r="CH352" s="5">
        <v>2.0</v>
      </c>
      <c r="CI352" s="5">
        <v>2.0</v>
      </c>
      <c r="CJ352" s="5">
        <v>4.0</v>
      </c>
      <c r="CK352" s="5">
        <v>1.0</v>
      </c>
      <c r="CL352" s="5">
        <v>5.0</v>
      </c>
      <c r="CM352" s="5">
        <v>3.0</v>
      </c>
      <c r="CN352" s="5">
        <v>4.0</v>
      </c>
      <c r="CO352" s="5">
        <v>5.0</v>
      </c>
      <c r="CP352" s="5">
        <v>5.0</v>
      </c>
      <c r="CQ352" s="5">
        <v>1.0</v>
      </c>
      <c r="CR352" s="5">
        <v>5.0</v>
      </c>
      <c r="CS352" s="5">
        <v>3.0</v>
      </c>
      <c r="CT352" s="5">
        <v>4.0</v>
      </c>
      <c r="CU352" s="5">
        <v>2.0</v>
      </c>
      <c r="CV352" s="5">
        <v>5.0</v>
      </c>
      <c r="CW352" s="5">
        <v>2.0</v>
      </c>
      <c r="CX352" s="5">
        <v>4.0</v>
      </c>
      <c r="CY352" s="5">
        <v>4.0</v>
      </c>
      <c r="CZ352" s="5">
        <v>5.0</v>
      </c>
      <c r="DA352" s="5">
        <v>3.0</v>
      </c>
      <c r="DB352" s="5">
        <v>5.0</v>
      </c>
      <c r="DC352" s="5">
        <v>3.0</v>
      </c>
      <c r="DD352" s="5">
        <v>4.0</v>
      </c>
      <c r="DE352" s="5">
        <v>3.0</v>
      </c>
      <c r="DF352" s="5">
        <v>5.0</v>
      </c>
      <c r="DG352" s="5">
        <v>4.0</v>
      </c>
      <c r="DH352" s="5">
        <v>5.0</v>
      </c>
      <c r="DI352" s="5" t="s">
        <v>3892</v>
      </c>
      <c r="DJ352" s="5" t="s">
        <v>3893</v>
      </c>
      <c r="DK352" s="5">
        <f t="shared" si="4"/>
        <v>6</v>
      </c>
      <c r="DL352" s="5">
        <f t="shared" si="5"/>
        <v>1.25</v>
      </c>
      <c r="DM352" s="5">
        <f t="shared" si="6"/>
        <v>4.5</v>
      </c>
      <c r="DN352" s="5">
        <f t="shared" si="7"/>
        <v>-1</v>
      </c>
      <c r="DO352" s="5">
        <f t="shared" ref="DO352:DP352" si="359">IF($K352=1,Q352,IF($K352=2,S352,IF($K352=3,U352)))</f>
        <v>2</v>
      </c>
      <c r="DP352" s="5">
        <f t="shared" si="359"/>
        <v>1</v>
      </c>
      <c r="DQ352" s="5">
        <f t="shared" si="9"/>
        <v>3</v>
      </c>
      <c r="DR352" s="5">
        <f t="shared" si="10"/>
        <v>1</v>
      </c>
      <c r="DS352" s="22" t="s">
        <v>4312</v>
      </c>
    </row>
    <row r="353" ht="15.75" customHeight="1">
      <c r="A353" s="23">
        <v>476.0</v>
      </c>
      <c r="B353" s="24">
        <v>43356.0</v>
      </c>
      <c r="C353" s="25" t="s">
        <v>578</v>
      </c>
      <c r="D353" s="23">
        <v>51.0</v>
      </c>
      <c r="E353" s="23">
        <v>3.0</v>
      </c>
      <c r="F353" s="6">
        <f t="shared" si="2"/>
        <v>0</v>
      </c>
      <c r="G353" s="6">
        <f t="shared" si="3"/>
        <v>1</v>
      </c>
      <c r="H353" s="23">
        <v>3.0</v>
      </c>
      <c r="I353" s="3">
        <v>221.0</v>
      </c>
      <c r="J353" s="23">
        <v>464.0</v>
      </c>
      <c r="K353" s="23">
        <v>2.0</v>
      </c>
      <c r="L353" s="25"/>
      <c r="M353" s="23">
        <v>0.0</v>
      </c>
      <c r="N353" s="25"/>
      <c r="O353" s="25" t="s">
        <v>68</v>
      </c>
      <c r="P353">
        <v>476.0</v>
      </c>
      <c r="Q353">
        <v>3.0</v>
      </c>
      <c r="R353">
        <v>0.0</v>
      </c>
      <c r="S353">
        <v>5.0</v>
      </c>
      <c r="T353">
        <v>1.0</v>
      </c>
      <c r="U353">
        <v>5.0</v>
      </c>
      <c r="V353">
        <v>0.0</v>
      </c>
      <c r="W353" s="5">
        <v>476.0</v>
      </c>
      <c r="X353" s="5">
        <v>2.0</v>
      </c>
      <c r="Y353" s="5">
        <v>4.0</v>
      </c>
      <c r="Z353" s="5">
        <v>4.0</v>
      </c>
      <c r="AA353" s="5">
        <v>5.0</v>
      </c>
      <c r="AB353" s="5">
        <v>5.0</v>
      </c>
      <c r="AC353" s="5">
        <v>4.0</v>
      </c>
      <c r="AD353" s="5">
        <v>5.0</v>
      </c>
      <c r="AE353" s="5">
        <v>2.0</v>
      </c>
      <c r="AF353" s="5">
        <v>5.0</v>
      </c>
      <c r="AG353" s="5">
        <v>2.0</v>
      </c>
      <c r="AH353" s="5">
        <v>6.0</v>
      </c>
      <c r="AI353" s="5">
        <v>3.0</v>
      </c>
      <c r="AJ353" s="5">
        <v>2.0</v>
      </c>
      <c r="AK353" s="5">
        <v>2.0</v>
      </c>
      <c r="AL353" s="5">
        <v>2.0</v>
      </c>
      <c r="AM353" s="5"/>
      <c r="AN353" s="5" t="s">
        <v>3101</v>
      </c>
      <c r="AO353" s="5">
        <v>4.0</v>
      </c>
      <c r="AP353" s="5">
        <v>5.0</v>
      </c>
      <c r="AQ353" s="5">
        <v>4.0</v>
      </c>
      <c r="AR353" s="5">
        <v>0.0</v>
      </c>
      <c r="AS353" s="5">
        <v>2.0</v>
      </c>
      <c r="AT353" s="5">
        <v>3.0</v>
      </c>
      <c r="AU353" s="5">
        <v>3.0</v>
      </c>
      <c r="AV353" s="5">
        <v>4.0</v>
      </c>
      <c r="AW353" s="5">
        <v>4.0</v>
      </c>
      <c r="AX353" s="5">
        <v>4.0</v>
      </c>
      <c r="AY353" s="5">
        <v>4.0</v>
      </c>
      <c r="AZ353" s="5">
        <v>3.0</v>
      </c>
      <c r="BA353" s="5">
        <v>2.0</v>
      </c>
      <c r="BB353" s="5"/>
      <c r="BC353" s="5">
        <v>2.0</v>
      </c>
      <c r="BD353" s="5"/>
      <c r="BE353" s="5" t="s">
        <v>132</v>
      </c>
      <c r="BF353" s="5">
        <v>1.0</v>
      </c>
      <c r="BG353" s="5">
        <v>18.0</v>
      </c>
      <c r="BH353" s="5">
        <v>3.0</v>
      </c>
      <c r="BI353" s="5"/>
      <c r="BJ353" s="5">
        <v>4.0</v>
      </c>
      <c r="BK353" s="5"/>
      <c r="BL353" s="5">
        <v>5.0</v>
      </c>
      <c r="BM353" s="5">
        <v>5.0</v>
      </c>
      <c r="BN353" s="5" t="s">
        <v>140</v>
      </c>
      <c r="BO353" s="5"/>
      <c r="BP353" s="5">
        <v>476.0</v>
      </c>
      <c r="BQ353" s="5">
        <v>2.0</v>
      </c>
      <c r="BR353" s="5">
        <v>2.0</v>
      </c>
      <c r="BS353" s="5">
        <v>4.0</v>
      </c>
      <c r="BT353" s="5">
        <v>2.0</v>
      </c>
      <c r="BU353" s="5">
        <v>4.0</v>
      </c>
      <c r="BV353" s="5">
        <v>4.0</v>
      </c>
      <c r="BW353" s="5">
        <v>3.0</v>
      </c>
      <c r="BX353" s="5">
        <v>2.0</v>
      </c>
      <c r="BY353" s="5">
        <v>4.0</v>
      </c>
      <c r="BZ353" s="5">
        <v>5.0</v>
      </c>
      <c r="CA353" s="5">
        <v>4.0</v>
      </c>
      <c r="CB353" s="5">
        <v>1.0</v>
      </c>
      <c r="CC353" s="5">
        <v>4.0</v>
      </c>
      <c r="CD353" s="5">
        <v>4.0</v>
      </c>
      <c r="CE353" s="5">
        <v>4.0</v>
      </c>
      <c r="CF353" s="5">
        <v>4.0</v>
      </c>
      <c r="CG353" s="5">
        <v>5.0</v>
      </c>
      <c r="CH353" s="5">
        <v>4.0</v>
      </c>
      <c r="CI353" s="5">
        <v>4.0</v>
      </c>
      <c r="CJ353" s="5">
        <v>2.0</v>
      </c>
      <c r="CK353" s="5">
        <v>4.0</v>
      </c>
      <c r="CL353" s="5">
        <v>5.0</v>
      </c>
      <c r="CM353" s="5">
        <v>4.0</v>
      </c>
      <c r="CN353" s="5">
        <v>4.0</v>
      </c>
      <c r="CO353" s="5">
        <v>3.0</v>
      </c>
      <c r="CP353" s="5">
        <v>2.0</v>
      </c>
      <c r="CQ353" s="5">
        <v>4.0</v>
      </c>
      <c r="CR353" s="5">
        <v>3.0</v>
      </c>
      <c r="CS353" s="5">
        <v>4.0</v>
      </c>
      <c r="CT353" s="5">
        <v>5.0</v>
      </c>
      <c r="CU353" s="5">
        <v>4.0</v>
      </c>
      <c r="CV353" s="5">
        <v>4.0</v>
      </c>
      <c r="CW353" s="5">
        <v>4.0</v>
      </c>
      <c r="CX353" s="5">
        <v>4.0</v>
      </c>
      <c r="CY353" s="5">
        <v>4.0</v>
      </c>
      <c r="CZ353" s="5">
        <v>4.0</v>
      </c>
      <c r="DA353" s="5">
        <v>4.0</v>
      </c>
      <c r="DB353" s="5">
        <v>4.0</v>
      </c>
      <c r="DC353" s="5">
        <v>4.0</v>
      </c>
      <c r="DD353" s="5">
        <v>4.0</v>
      </c>
      <c r="DE353" s="5">
        <v>4.0</v>
      </c>
      <c r="DF353" s="5">
        <v>4.0</v>
      </c>
      <c r="DG353" s="5">
        <v>4.0</v>
      </c>
      <c r="DH353" s="5">
        <v>2.0</v>
      </c>
      <c r="DI353" s="5" t="s">
        <v>3929</v>
      </c>
      <c r="DJ353" s="5" t="s">
        <v>3930</v>
      </c>
      <c r="DK353" s="5">
        <f t="shared" si="4"/>
        <v>4.818181818</v>
      </c>
      <c r="DL353" s="5">
        <f t="shared" si="5"/>
        <v>2</v>
      </c>
      <c r="DM353" s="5">
        <f t="shared" si="6"/>
        <v>3.75</v>
      </c>
      <c r="DN353" s="5">
        <f t="shared" si="7"/>
        <v>0</v>
      </c>
      <c r="DO353" s="5">
        <f t="shared" ref="DO353:DP353" si="360">IF($K353=1,Q353,IF($K353=2,S353,IF($K353=3,U353)))</f>
        <v>5</v>
      </c>
      <c r="DP353" s="5">
        <f t="shared" si="360"/>
        <v>1</v>
      </c>
      <c r="DQ353" s="5" t="str">
        <f t="shared" si="9"/>
        <v/>
      </c>
      <c r="DR353" s="5" t="str">
        <f t="shared" si="10"/>
        <v/>
      </c>
      <c r="DS353" s="22" t="s">
        <v>4312</v>
      </c>
    </row>
    <row r="354" ht="15.75" hidden="1" customHeight="1">
      <c r="A354" s="23">
        <v>466.0</v>
      </c>
      <c r="B354" s="24">
        <v>43356.0</v>
      </c>
      <c r="C354" s="25" t="s">
        <v>578</v>
      </c>
      <c r="D354" s="23">
        <v>51.0</v>
      </c>
      <c r="E354" s="23">
        <v>3.0</v>
      </c>
      <c r="F354" s="6">
        <f t="shared" si="2"/>
        <v>0</v>
      </c>
      <c r="G354" s="28">
        <f t="shared" si="3"/>
        <v>1</v>
      </c>
      <c r="H354" s="23">
        <v>4.0</v>
      </c>
      <c r="I354" s="3">
        <v>222.0</v>
      </c>
      <c r="J354" s="23">
        <v>471.0</v>
      </c>
      <c r="K354" s="23">
        <v>3.0</v>
      </c>
      <c r="L354" s="25" t="s">
        <v>604</v>
      </c>
      <c r="M354" s="35">
        <v>2.0</v>
      </c>
      <c r="N354" s="25"/>
      <c r="O354" s="25" t="s">
        <v>68</v>
      </c>
      <c r="P354">
        <v>466.0</v>
      </c>
      <c r="Q354">
        <v>4.0</v>
      </c>
      <c r="R354">
        <v>1.0</v>
      </c>
      <c r="S354">
        <v>4.0</v>
      </c>
      <c r="T354">
        <v>1.0</v>
      </c>
      <c r="U354">
        <v>3.0</v>
      </c>
      <c r="V354">
        <v>0.0</v>
      </c>
      <c r="W354" s="5">
        <v>466.0</v>
      </c>
      <c r="X354" s="5">
        <v>3.0</v>
      </c>
      <c r="Y354" s="5">
        <v>6.0</v>
      </c>
      <c r="Z354" s="5">
        <v>7.0</v>
      </c>
      <c r="AA354" s="5">
        <v>7.0</v>
      </c>
      <c r="AB354" s="5">
        <v>5.0</v>
      </c>
      <c r="AC354" s="5">
        <v>7.0</v>
      </c>
      <c r="AD354" s="5">
        <v>7.0</v>
      </c>
      <c r="AE354" s="5">
        <v>1.0</v>
      </c>
      <c r="AF354" s="5">
        <v>4.0</v>
      </c>
      <c r="AG354" s="5">
        <v>1.0</v>
      </c>
      <c r="AH354" s="5">
        <v>7.0</v>
      </c>
      <c r="AI354" s="5">
        <v>6.0</v>
      </c>
      <c r="AJ354" s="5">
        <v>4.0</v>
      </c>
      <c r="AK354" s="5">
        <v>4.0</v>
      </c>
      <c r="AL354" s="5">
        <v>2.0</v>
      </c>
      <c r="AM354" s="5"/>
      <c r="AN354" s="5" t="s">
        <v>3060</v>
      </c>
      <c r="AO354" s="5">
        <v>5.0</v>
      </c>
      <c r="AP354" s="5">
        <v>4.0</v>
      </c>
      <c r="AQ354" s="5">
        <v>4.0</v>
      </c>
      <c r="AR354" s="5">
        <v>6.0</v>
      </c>
      <c r="AS354" s="5">
        <v>6.0</v>
      </c>
      <c r="AT354" s="5">
        <v>0.0</v>
      </c>
      <c r="AU354" s="5">
        <v>0.0</v>
      </c>
      <c r="AV354" s="5">
        <v>6.0</v>
      </c>
      <c r="AW354" s="5">
        <v>6.0</v>
      </c>
      <c r="AX354" s="5">
        <v>6.0</v>
      </c>
      <c r="AY354" s="5">
        <v>6.0</v>
      </c>
      <c r="AZ354" s="5">
        <v>6.0</v>
      </c>
      <c r="BA354" s="5">
        <v>2.0</v>
      </c>
      <c r="BB354" s="5"/>
      <c r="BC354" s="5">
        <v>2.0</v>
      </c>
      <c r="BD354" s="5"/>
      <c r="BE354" s="5" t="s">
        <v>139</v>
      </c>
      <c r="BF354" s="5">
        <v>2.0</v>
      </c>
      <c r="BG354" s="5">
        <v>19.0</v>
      </c>
      <c r="BH354" s="5">
        <v>3.0</v>
      </c>
      <c r="BI354" s="5"/>
      <c r="BJ354" s="5">
        <v>4.0</v>
      </c>
      <c r="BK354" s="5"/>
      <c r="BL354" s="5">
        <v>4.0</v>
      </c>
      <c r="BM354" s="5">
        <v>5.0</v>
      </c>
      <c r="BN354" s="5" t="s">
        <v>202</v>
      </c>
      <c r="BO354" s="5"/>
      <c r="BP354" s="5">
        <v>466.0</v>
      </c>
      <c r="BQ354" s="5">
        <v>3.0</v>
      </c>
      <c r="BR354" s="5">
        <v>3.0</v>
      </c>
      <c r="BS354" s="5">
        <v>5.0</v>
      </c>
      <c r="BT354" s="5">
        <v>1.0</v>
      </c>
      <c r="BU354" s="5">
        <v>2.0</v>
      </c>
      <c r="BV354" s="5">
        <v>3.0</v>
      </c>
      <c r="BW354" s="5">
        <v>4.0</v>
      </c>
      <c r="BX354" s="5">
        <v>4.0</v>
      </c>
      <c r="BY354" s="5">
        <v>5.0</v>
      </c>
      <c r="BZ354" s="5">
        <v>3.0</v>
      </c>
      <c r="CA354" s="5">
        <v>3.0</v>
      </c>
      <c r="CB354" s="5">
        <v>3.0</v>
      </c>
      <c r="CC354" s="5">
        <v>4.0</v>
      </c>
      <c r="CD354" s="5">
        <v>1.0</v>
      </c>
      <c r="CE354" s="5">
        <v>2.0</v>
      </c>
      <c r="CF354" s="5">
        <v>3.0</v>
      </c>
      <c r="CG354" s="5">
        <v>5.0</v>
      </c>
      <c r="CH354" s="5">
        <v>1.0</v>
      </c>
      <c r="CI354" s="5">
        <v>2.0</v>
      </c>
      <c r="CJ354" s="5">
        <v>2.0</v>
      </c>
      <c r="CK354" s="5">
        <v>3.0</v>
      </c>
      <c r="CL354" s="5">
        <v>5.0</v>
      </c>
      <c r="CM354" s="5">
        <v>5.0</v>
      </c>
      <c r="CN354" s="5">
        <v>5.0</v>
      </c>
      <c r="CO354" s="5">
        <v>2.0</v>
      </c>
      <c r="CP354" s="5">
        <v>3.0</v>
      </c>
      <c r="CQ354" s="5">
        <v>2.0</v>
      </c>
      <c r="CR354" s="5">
        <v>3.0</v>
      </c>
      <c r="CS354" s="5">
        <v>1.0</v>
      </c>
      <c r="CT354" s="5">
        <v>4.0</v>
      </c>
      <c r="CU354" s="5">
        <v>4.0</v>
      </c>
      <c r="CV354" s="5">
        <v>5.0</v>
      </c>
      <c r="CW354" s="5">
        <v>3.0</v>
      </c>
      <c r="CX354" s="5">
        <v>5.0</v>
      </c>
      <c r="CY354" s="5">
        <v>1.0</v>
      </c>
      <c r="CZ354" s="5">
        <v>4.0</v>
      </c>
      <c r="DA354" s="5">
        <v>2.0</v>
      </c>
      <c r="DB354" s="5">
        <v>1.0</v>
      </c>
      <c r="DC354" s="5">
        <v>2.0</v>
      </c>
      <c r="DD354" s="5">
        <v>2.0</v>
      </c>
      <c r="DE354" s="5">
        <v>3.0</v>
      </c>
      <c r="DF354" s="5">
        <v>5.0</v>
      </c>
      <c r="DG354" s="5">
        <v>5.0</v>
      </c>
      <c r="DH354" s="5">
        <v>2.0</v>
      </c>
      <c r="DI354" s="5" t="s">
        <v>3898</v>
      </c>
      <c r="DJ354" s="5" t="s">
        <v>3899</v>
      </c>
      <c r="DK354" s="5">
        <f t="shared" si="4"/>
        <v>6.363636364</v>
      </c>
      <c r="DL354" s="5">
        <f t="shared" si="5"/>
        <v>3</v>
      </c>
      <c r="DM354" s="5">
        <f t="shared" si="6"/>
        <v>6</v>
      </c>
      <c r="DN354" s="5">
        <f t="shared" si="7"/>
        <v>0</v>
      </c>
      <c r="DO354" s="5">
        <f t="shared" ref="DO354:DP354" si="361">IF($K354=1,Q354,IF($K354=2,S354,IF($K354=3,U354)))</f>
        <v>3</v>
      </c>
      <c r="DP354" s="5">
        <f t="shared" si="361"/>
        <v>0</v>
      </c>
      <c r="DQ354" s="5">
        <f t="shared" si="9"/>
        <v>2</v>
      </c>
      <c r="DR354" s="5">
        <f t="shared" si="10"/>
        <v>1</v>
      </c>
      <c r="DS354" s="5"/>
    </row>
    <row r="355" ht="15.75" hidden="1" customHeight="1">
      <c r="A355" s="23">
        <v>471.0</v>
      </c>
      <c r="B355" s="24">
        <v>43356.0</v>
      </c>
      <c r="C355" s="25" t="s">
        <v>578</v>
      </c>
      <c r="D355" s="23">
        <v>51.0</v>
      </c>
      <c r="E355" s="23">
        <v>3.0</v>
      </c>
      <c r="F355" s="6">
        <f t="shared" si="2"/>
        <v>0</v>
      </c>
      <c r="G355" s="6">
        <f t="shared" si="3"/>
        <v>1</v>
      </c>
      <c r="H355" s="23">
        <v>4.0</v>
      </c>
      <c r="I355" s="3">
        <v>222.0</v>
      </c>
      <c r="J355" s="23">
        <v>466.0</v>
      </c>
      <c r="K355" s="23">
        <v>3.0</v>
      </c>
      <c r="L355" s="25" t="s">
        <v>610</v>
      </c>
      <c r="M355" s="35">
        <v>2.0</v>
      </c>
      <c r="N355" s="25"/>
      <c r="O355" s="25" t="s">
        <v>68</v>
      </c>
      <c r="P355">
        <v>471.0</v>
      </c>
      <c r="Q355">
        <v>5.0</v>
      </c>
      <c r="R355">
        <v>1.0</v>
      </c>
      <c r="S355">
        <v>4.0</v>
      </c>
      <c r="T355">
        <v>1.0</v>
      </c>
      <c r="U355">
        <v>1.0</v>
      </c>
      <c r="V355">
        <v>2.0</v>
      </c>
      <c r="W355" s="5">
        <v>471.0</v>
      </c>
      <c r="X355" s="5">
        <v>3.0</v>
      </c>
      <c r="Y355" s="5">
        <v>7.0</v>
      </c>
      <c r="Z355" s="5">
        <v>7.0</v>
      </c>
      <c r="AA355" s="5">
        <v>7.0</v>
      </c>
      <c r="AB355" s="5">
        <v>7.0</v>
      </c>
      <c r="AC355" s="5">
        <v>7.0</v>
      </c>
      <c r="AD355" s="5">
        <v>7.0</v>
      </c>
      <c r="AE355" s="5">
        <v>1.0</v>
      </c>
      <c r="AF355" s="5">
        <v>7.0</v>
      </c>
      <c r="AG355" s="5">
        <v>1.0</v>
      </c>
      <c r="AH355" s="5">
        <v>7.0</v>
      </c>
      <c r="AI355" s="5">
        <v>6.0</v>
      </c>
      <c r="AJ355" s="5">
        <v>4.0</v>
      </c>
      <c r="AK355" s="5">
        <v>4.0</v>
      </c>
      <c r="AL355" s="5">
        <v>1.0</v>
      </c>
      <c r="AM355" s="5" t="s">
        <v>3080</v>
      </c>
      <c r="AN355" s="5"/>
      <c r="AO355" s="5">
        <v>5.0</v>
      </c>
      <c r="AP355" s="5">
        <v>4.0</v>
      </c>
      <c r="AQ355" s="5">
        <v>2.0</v>
      </c>
      <c r="AR355" s="5">
        <v>0.0</v>
      </c>
      <c r="AS355" s="5">
        <v>0.0</v>
      </c>
      <c r="AT355" s="5">
        <v>0.0</v>
      </c>
      <c r="AU355" s="5">
        <v>0.0</v>
      </c>
      <c r="AV355" s="5">
        <v>6.0</v>
      </c>
      <c r="AW355" s="5">
        <v>6.0</v>
      </c>
      <c r="AX355" s="5">
        <v>6.0</v>
      </c>
      <c r="AY355" s="5">
        <v>5.0</v>
      </c>
      <c r="AZ355" s="5">
        <v>6.0</v>
      </c>
      <c r="BA355" s="5">
        <v>2.0</v>
      </c>
      <c r="BB355" s="5"/>
      <c r="BC355" s="5">
        <v>2.0</v>
      </c>
      <c r="BD355" s="5"/>
      <c r="BE355" s="5" t="s">
        <v>139</v>
      </c>
      <c r="BF355" s="5">
        <v>1.0</v>
      </c>
      <c r="BG355" s="5">
        <v>18.0</v>
      </c>
      <c r="BH355" s="5">
        <v>3.0</v>
      </c>
      <c r="BI355" s="5"/>
      <c r="BJ355" s="5">
        <v>1.0</v>
      </c>
      <c r="BK355" s="5"/>
      <c r="BL355" s="5">
        <v>4.0</v>
      </c>
      <c r="BM355" s="5">
        <v>5.0</v>
      </c>
      <c r="BN355" s="5" t="s">
        <v>202</v>
      </c>
      <c r="BO355" s="5"/>
      <c r="BP355" s="5">
        <v>471.0</v>
      </c>
      <c r="BQ355" s="5">
        <v>4.0</v>
      </c>
      <c r="BR355" s="5">
        <v>1.0</v>
      </c>
      <c r="BS355" s="5">
        <v>5.0</v>
      </c>
      <c r="BT355" s="5">
        <v>3.0</v>
      </c>
      <c r="BU355" s="5">
        <v>5.0</v>
      </c>
      <c r="BV355" s="5">
        <v>3.0</v>
      </c>
      <c r="BW355" s="5">
        <v>5.0</v>
      </c>
      <c r="BX355" s="5">
        <v>4.0</v>
      </c>
      <c r="BY355" s="5">
        <v>2.0</v>
      </c>
      <c r="BZ355" s="5">
        <v>4.0</v>
      </c>
      <c r="CA355" s="5">
        <v>2.0</v>
      </c>
      <c r="CB355" s="5">
        <v>1.0</v>
      </c>
      <c r="CC355" s="5">
        <v>4.0</v>
      </c>
      <c r="CD355" s="5">
        <v>4.0</v>
      </c>
      <c r="CE355" s="5">
        <v>3.0</v>
      </c>
      <c r="CF355" s="5">
        <v>4.0</v>
      </c>
      <c r="CG355" s="5">
        <v>5.0</v>
      </c>
      <c r="CH355" s="5">
        <v>4.0</v>
      </c>
      <c r="CI355" s="5">
        <v>4.0</v>
      </c>
      <c r="CJ355" s="5">
        <v>5.0</v>
      </c>
      <c r="CK355" s="5">
        <v>5.0</v>
      </c>
      <c r="CL355" s="5">
        <v>3.0</v>
      </c>
      <c r="CM355" s="5">
        <v>4.0</v>
      </c>
      <c r="CN355" s="5">
        <v>3.0</v>
      </c>
      <c r="CO355" s="5">
        <v>4.0</v>
      </c>
      <c r="CP355" s="5">
        <v>1.0</v>
      </c>
      <c r="CQ355" s="5">
        <v>2.0</v>
      </c>
      <c r="CR355" s="5">
        <v>5.0</v>
      </c>
      <c r="CS355" s="5">
        <v>4.0</v>
      </c>
      <c r="CT355" s="5">
        <v>5.0</v>
      </c>
      <c r="CU355" s="5">
        <v>5.0</v>
      </c>
      <c r="CV355" s="5">
        <v>5.0</v>
      </c>
      <c r="CW355" s="5">
        <v>4.0</v>
      </c>
      <c r="CX355" s="5">
        <v>4.0</v>
      </c>
      <c r="CY355" s="5">
        <v>3.0</v>
      </c>
      <c r="CZ355" s="5">
        <v>4.0</v>
      </c>
      <c r="DA355" s="5">
        <v>1.0</v>
      </c>
      <c r="DB355" s="5">
        <v>4.0</v>
      </c>
      <c r="DC355" s="5">
        <v>4.0</v>
      </c>
      <c r="DD355" s="5">
        <v>5.0</v>
      </c>
      <c r="DE355" s="5">
        <v>1.0</v>
      </c>
      <c r="DF355" s="5">
        <v>5.0</v>
      </c>
      <c r="DG355" s="5">
        <v>4.0</v>
      </c>
      <c r="DH355" s="5">
        <v>3.0</v>
      </c>
      <c r="DI355" s="5" t="s">
        <v>3914</v>
      </c>
      <c r="DJ355" s="5" t="s">
        <v>3915</v>
      </c>
      <c r="DK355" s="5">
        <f t="shared" si="4"/>
        <v>6.909090909</v>
      </c>
      <c r="DL355" s="5">
        <f t="shared" si="5"/>
        <v>0</v>
      </c>
      <c r="DM355" s="5">
        <f t="shared" si="6"/>
        <v>5.75</v>
      </c>
      <c r="DN355" s="5">
        <f t="shared" si="7"/>
        <v>0</v>
      </c>
      <c r="DO355" s="5">
        <f t="shared" ref="DO355:DP355" si="362">IF($K355=1,Q355,IF($K355=2,S355,IF($K355=3,U355)))</f>
        <v>1</v>
      </c>
      <c r="DP355" s="5">
        <f t="shared" si="362"/>
        <v>2</v>
      </c>
      <c r="DQ355" s="5" t="str">
        <f t="shared" si="9"/>
        <v/>
      </c>
      <c r="DR355" s="5" t="str">
        <f t="shared" si="10"/>
        <v/>
      </c>
      <c r="DS355" s="5"/>
    </row>
    <row r="356" ht="15.75" customHeight="1">
      <c r="A356" s="23">
        <v>468.0</v>
      </c>
      <c r="B356" s="24">
        <v>43356.0</v>
      </c>
      <c r="C356" s="25" t="s">
        <v>578</v>
      </c>
      <c r="D356" s="23">
        <v>51.0</v>
      </c>
      <c r="E356" s="23">
        <v>3.0</v>
      </c>
      <c r="F356" s="6">
        <f t="shared" si="2"/>
        <v>0</v>
      </c>
      <c r="G356" s="6">
        <f t="shared" si="3"/>
        <v>1</v>
      </c>
      <c r="H356" s="23">
        <v>5.0</v>
      </c>
      <c r="I356" s="3">
        <v>223.0</v>
      </c>
      <c r="J356" s="23">
        <v>470.0</v>
      </c>
      <c r="K356" s="23">
        <v>3.0</v>
      </c>
      <c r="L356" s="25"/>
      <c r="M356" s="23">
        <v>0.0</v>
      </c>
      <c r="N356" s="25"/>
      <c r="O356" s="25" t="s">
        <v>68</v>
      </c>
      <c r="P356">
        <v>468.0</v>
      </c>
      <c r="Q356">
        <v>3.0</v>
      </c>
      <c r="R356">
        <v>1.0</v>
      </c>
      <c r="S356">
        <v>4.0</v>
      </c>
      <c r="T356">
        <v>1.0</v>
      </c>
      <c r="U356">
        <v>4.0</v>
      </c>
      <c r="V356">
        <v>1.0</v>
      </c>
      <c r="W356" s="5">
        <v>468.0</v>
      </c>
      <c r="X356" s="5">
        <v>3.0</v>
      </c>
      <c r="Y356" s="5">
        <v>5.0</v>
      </c>
      <c r="Z356" s="5">
        <v>5.0</v>
      </c>
      <c r="AA356" s="5">
        <v>5.0</v>
      </c>
      <c r="AB356" s="5">
        <v>5.0</v>
      </c>
      <c r="AC356" s="5">
        <v>6.0</v>
      </c>
      <c r="AD356" s="5">
        <v>4.0</v>
      </c>
      <c r="AE356" s="5">
        <v>3.0</v>
      </c>
      <c r="AF356" s="5">
        <v>5.0</v>
      </c>
      <c r="AG356" s="5">
        <v>4.0</v>
      </c>
      <c r="AH356" s="5">
        <v>5.0</v>
      </c>
      <c r="AI356" s="5">
        <v>4.0</v>
      </c>
      <c r="AJ356" s="5">
        <v>2.0</v>
      </c>
      <c r="AK356" s="5">
        <v>2.0</v>
      </c>
      <c r="AL356" s="5">
        <v>2.0</v>
      </c>
      <c r="AM356" s="5"/>
      <c r="AN356" s="5" t="s">
        <v>3068</v>
      </c>
      <c r="AO356" s="5">
        <v>3.0</v>
      </c>
      <c r="AP356" s="5">
        <v>4.0</v>
      </c>
      <c r="AQ356" s="5">
        <v>4.0</v>
      </c>
      <c r="AR356" s="5">
        <v>1.0</v>
      </c>
      <c r="AS356" s="5">
        <v>1.0</v>
      </c>
      <c r="AT356" s="5">
        <v>1.0</v>
      </c>
      <c r="AU356" s="5">
        <v>1.0</v>
      </c>
      <c r="AV356" s="5">
        <v>5.0</v>
      </c>
      <c r="AW356" s="5">
        <v>4.0</v>
      </c>
      <c r="AX356" s="5">
        <v>5.0</v>
      </c>
      <c r="AY356" s="5">
        <v>4.0</v>
      </c>
      <c r="AZ356" s="5">
        <v>1.0</v>
      </c>
      <c r="BA356" s="5">
        <v>2.0</v>
      </c>
      <c r="BB356" s="5"/>
      <c r="BC356" s="5">
        <v>2.0</v>
      </c>
      <c r="BD356" s="5"/>
      <c r="BE356" s="5" t="s">
        <v>139</v>
      </c>
      <c r="BF356" s="5">
        <v>7.0</v>
      </c>
      <c r="BG356" s="5">
        <v>30.0</v>
      </c>
      <c r="BH356" s="5">
        <v>4.0</v>
      </c>
      <c r="BI356" s="5"/>
      <c r="BJ356" s="5">
        <v>4.0</v>
      </c>
      <c r="BK356" s="5"/>
      <c r="BL356" s="5">
        <v>5.0</v>
      </c>
      <c r="BM356" s="5">
        <v>5.0</v>
      </c>
      <c r="BN356" s="5" t="s">
        <v>216</v>
      </c>
      <c r="BO356" s="5" t="s">
        <v>3070</v>
      </c>
      <c r="BP356" s="5">
        <v>468.0</v>
      </c>
      <c r="BQ356" s="5">
        <v>2.0</v>
      </c>
      <c r="BR356" s="5">
        <v>4.0</v>
      </c>
      <c r="BS356" s="5">
        <v>4.0</v>
      </c>
      <c r="BT356" s="5">
        <v>1.0</v>
      </c>
      <c r="BU356" s="5">
        <v>4.0</v>
      </c>
      <c r="BV356" s="5">
        <v>1.0</v>
      </c>
      <c r="BW356" s="5">
        <v>4.0</v>
      </c>
      <c r="BX356" s="5">
        <v>1.0</v>
      </c>
      <c r="BY356" s="5">
        <v>5.0</v>
      </c>
      <c r="BZ356" s="5">
        <v>5.0</v>
      </c>
      <c r="CA356" s="5">
        <v>4.0</v>
      </c>
      <c r="CB356" s="5">
        <v>1.0</v>
      </c>
      <c r="CC356" s="5">
        <v>4.0</v>
      </c>
      <c r="CD356" s="5">
        <v>1.0</v>
      </c>
      <c r="CE356" s="5">
        <v>4.0</v>
      </c>
      <c r="CF356" s="5">
        <v>2.0</v>
      </c>
      <c r="CG356" s="5">
        <v>1.0</v>
      </c>
      <c r="CH356" s="5">
        <v>1.0</v>
      </c>
      <c r="CI356" s="5">
        <v>1.0</v>
      </c>
      <c r="CJ356" s="5">
        <v>4.0</v>
      </c>
      <c r="CK356" s="5">
        <v>2.0</v>
      </c>
      <c r="CL356" s="5">
        <v>1.0</v>
      </c>
      <c r="CM356" s="5">
        <v>2.0</v>
      </c>
      <c r="CN356" s="5">
        <v>5.0</v>
      </c>
      <c r="CO356" s="5">
        <v>5.0</v>
      </c>
      <c r="CP356" s="5">
        <v>2.0</v>
      </c>
      <c r="CQ356" s="5">
        <v>4.0</v>
      </c>
      <c r="CR356" s="5">
        <v>4.0</v>
      </c>
      <c r="CS356" s="5">
        <v>1.0</v>
      </c>
      <c r="CT356" s="5">
        <v>5.0</v>
      </c>
      <c r="CU356" s="5">
        <v>2.0</v>
      </c>
      <c r="CV356" s="5">
        <v>4.0</v>
      </c>
      <c r="CW356" s="5">
        <v>4.0</v>
      </c>
      <c r="CX356" s="5">
        <v>5.0</v>
      </c>
      <c r="CY356" s="5">
        <v>1.0</v>
      </c>
      <c r="CZ356" s="5">
        <v>4.0</v>
      </c>
      <c r="DA356" s="5">
        <v>2.0</v>
      </c>
      <c r="DB356" s="5">
        <v>5.0</v>
      </c>
      <c r="DC356" s="5">
        <v>1.0</v>
      </c>
      <c r="DD356" s="5">
        <v>5.0</v>
      </c>
      <c r="DE356" s="5">
        <v>1.0</v>
      </c>
      <c r="DF356" s="5">
        <v>4.0</v>
      </c>
      <c r="DG356" s="5">
        <v>1.0</v>
      </c>
      <c r="DH356" s="5">
        <v>4.0</v>
      </c>
      <c r="DI356" s="5" t="s">
        <v>3904</v>
      </c>
      <c r="DJ356" s="5" t="s">
        <v>3905</v>
      </c>
      <c r="DK356" s="5">
        <f t="shared" si="4"/>
        <v>4.818181818</v>
      </c>
      <c r="DL356" s="5">
        <f t="shared" si="5"/>
        <v>1</v>
      </c>
      <c r="DM356" s="5">
        <f t="shared" si="6"/>
        <v>3.5</v>
      </c>
      <c r="DN356" s="5">
        <f t="shared" si="7"/>
        <v>0</v>
      </c>
      <c r="DO356" s="5">
        <f t="shared" ref="DO356:DP356" si="363">IF($K356=1,Q356,IF($K356=2,S356,IF($K356=3,U356)))</f>
        <v>4</v>
      </c>
      <c r="DP356" s="5">
        <f t="shared" si="363"/>
        <v>1</v>
      </c>
      <c r="DQ356" s="5">
        <f t="shared" si="9"/>
        <v>3</v>
      </c>
      <c r="DR356" s="5">
        <f t="shared" si="10"/>
        <v>1.5</v>
      </c>
      <c r="DS356" s="22" t="s">
        <v>4313</v>
      </c>
    </row>
    <row r="357" ht="15.75" customHeight="1">
      <c r="A357" s="23">
        <v>470.0</v>
      </c>
      <c r="B357" s="24">
        <v>43356.0</v>
      </c>
      <c r="C357" s="25" t="s">
        <v>578</v>
      </c>
      <c r="D357" s="23">
        <v>51.0</v>
      </c>
      <c r="E357" s="23">
        <v>3.0</v>
      </c>
      <c r="F357" s="6">
        <f t="shared" si="2"/>
        <v>0</v>
      </c>
      <c r="G357" s="6">
        <f t="shared" si="3"/>
        <v>1</v>
      </c>
      <c r="H357" s="23">
        <v>5.0</v>
      </c>
      <c r="I357" s="3">
        <v>223.0</v>
      </c>
      <c r="J357" s="23">
        <v>468.0</v>
      </c>
      <c r="K357" s="23">
        <v>3.0</v>
      </c>
      <c r="L357" s="25"/>
      <c r="M357" s="23">
        <v>0.0</v>
      </c>
      <c r="N357" s="25"/>
      <c r="O357" s="25" t="s">
        <v>68</v>
      </c>
      <c r="P357">
        <v>470.0</v>
      </c>
      <c r="Q357">
        <v>4.0</v>
      </c>
      <c r="R357">
        <v>0.0</v>
      </c>
      <c r="S357">
        <v>2.0</v>
      </c>
      <c r="T357">
        <v>1.0</v>
      </c>
      <c r="U357">
        <v>1.0</v>
      </c>
      <c r="V357">
        <v>2.0</v>
      </c>
      <c r="W357" s="5">
        <v>470.0</v>
      </c>
      <c r="X357" s="5">
        <v>3.0</v>
      </c>
      <c r="Y357" s="5">
        <v>5.0</v>
      </c>
      <c r="Z357" s="5">
        <v>5.0</v>
      </c>
      <c r="AA357" s="5">
        <v>6.0</v>
      </c>
      <c r="AB357" s="5">
        <v>6.0</v>
      </c>
      <c r="AC357" s="5">
        <v>5.0</v>
      </c>
      <c r="AD357" s="5">
        <v>5.0</v>
      </c>
      <c r="AE357" s="5">
        <v>1.0</v>
      </c>
      <c r="AF357" s="5">
        <v>5.0</v>
      </c>
      <c r="AG357" s="5">
        <v>1.0</v>
      </c>
      <c r="AH357" s="5">
        <v>6.0</v>
      </c>
      <c r="AI357" s="5">
        <v>5.0</v>
      </c>
      <c r="AJ357" s="5">
        <v>1.0</v>
      </c>
      <c r="AK357" s="5">
        <v>2.0</v>
      </c>
      <c r="AL357" s="5">
        <v>2.0</v>
      </c>
      <c r="AM357" s="5"/>
      <c r="AN357" s="5" t="s">
        <v>3077</v>
      </c>
      <c r="AO357" s="5">
        <v>4.0</v>
      </c>
      <c r="AP357" s="5">
        <v>2.0</v>
      </c>
      <c r="AQ357" s="5">
        <v>2.0</v>
      </c>
      <c r="AR357" s="5">
        <v>4.0</v>
      </c>
      <c r="AS357" s="5">
        <v>2.0</v>
      </c>
      <c r="AT357" s="5">
        <v>3.0</v>
      </c>
      <c r="AU357" s="5">
        <v>2.0</v>
      </c>
      <c r="AV357" s="5">
        <v>4.0</v>
      </c>
      <c r="AW357" s="5">
        <v>5.0</v>
      </c>
      <c r="AX357" s="5">
        <v>5.0</v>
      </c>
      <c r="AY357" s="5">
        <v>5.0</v>
      </c>
      <c r="AZ357" s="5">
        <v>4.0</v>
      </c>
      <c r="BA357" s="5">
        <v>2.0</v>
      </c>
      <c r="BB357" s="5"/>
      <c r="BC357" s="5">
        <v>2.0</v>
      </c>
      <c r="BD357" s="5"/>
      <c r="BE357" s="5" t="s">
        <v>139</v>
      </c>
      <c r="BF357" s="5">
        <v>5.0</v>
      </c>
      <c r="BG357" s="5">
        <v>21.0</v>
      </c>
      <c r="BH357" s="5">
        <v>3.0</v>
      </c>
      <c r="BI357" s="5"/>
      <c r="BJ357" s="5">
        <v>4.0</v>
      </c>
      <c r="BK357" s="5"/>
      <c r="BL357" s="5">
        <v>3.0</v>
      </c>
      <c r="BM357" s="5">
        <v>3.0</v>
      </c>
      <c r="BN357" s="5" t="s">
        <v>133</v>
      </c>
      <c r="BO357" s="5" t="s">
        <v>133</v>
      </c>
      <c r="BP357" s="5">
        <v>470.0</v>
      </c>
      <c r="BQ357" s="5">
        <v>4.0</v>
      </c>
      <c r="BR357" s="5">
        <v>4.0</v>
      </c>
      <c r="BS357" s="5">
        <v>5.0</v>
      </c>
      <c r="BT357" s="5">
        <v>3.0</v>
      </c>
      <c r="BU357" s="5">
        <v>4.0</v>
      </c>
      <c r="BV357" s="5">
        <v>2.0</v>
      </c>
      <c r="BW357" s="5">
        <v>4.0</v>
      </c>
      <c r="BX357" s="5">
        <v>5.0</v>
      </c>
      <c r="BY357" s="5">
        <v>1.0</v>
      </c>
      <c r="BZ357" s="5">
        <v>5.0</v>
      </c>
      <c r="CA357" s="5">
        <v>3.0</v>
      </c>
      <c r="CB357" s="5">
        <v>3.0</v>
      </c>
      <c r="CC357" s="5">
        <v>4.0</v>
      </c>
      <c r="CD357" s="5">
        <v>4.0</v>
      </c>
      <c r="CE357" s="5">
        <v>4.0</v>
      </c>
      <c r="CF357" s="5">
        <v>4.0</v>
      </c>
      <c r="CG357" s="5">
        <v>4.0</v>
      </c>
      <c r="CH357" s="5">
        <v>4.0</v>
      </c>
      <c r="CI357" s="5">
        <v>5.0</v>
      </c>
      <c r="CJ357" s="5">
        <v>4.0</v>
      </c>
      <c r="CK357" s="5">
        <v>2.0</v>
      </c>
      <c r="CL357" s="5">
        <v>5.0</v>
      </c>
      <c r="CM357" s="5">
        <v>4.0</v>
      </c>
      <c r="CN357" s="5">
        <v>2.0</v>
      </c>
      <c r="CO357" s="5">
        <v>3.0</v>
      </c>
      <c r="CP357" s="5">
        <v>2.0</v>
      </c>
      <c r="CQ357" s="5">
        <v>4.0</v>
      </c>
      <c r="CR357" s="5">
        <v>5.0</v>
      </c>
      <c r="CS357" s="5">
        <v>4.0</v>
      </c>
      <c r="CT357" s="5">
        <v>5.0</v>
      </c>
      <c r="CU357" s="5">
        <v>5.0</v>
      </c>
      <c r="CV357" s="5">
        <v>4.0</v>
      </c>
      <c r="CW357" s="5">
        <v>2.0</v>
      </c>
      <c r="CX357" s="5">
        <v>2.0</v>
      </c>
      <c r="CY357" s="5">
        <v>4.0</v>
      </c>
      <c r="CZ357" s="5">
        <v>2.0</v>
      </c>
      <c r="DA357" s="5">
        <v>4.0</v>
      </c>
      <c r="DB357" s="5">
        <v>2.0</v>
      </c>
      <c r="DC357" s="5">
        <v>4.0</v>
      </c>
      <c r="DD357" s="5">
        <v>4.0</v>
      </c>
      <c r="DE357" s="5">
        <v>2.0</v>
      </c>
      <c r="DF357" s="5">
        <v>1.0</v>
      </c>
      <c r="DG357" s="5">
        <v>5.0</v>
      </c>
      <c r="DH357" s="5">
        <v>5.0</v>
      </c>
      <c r="DI357" s="5" t="s">
        <v>3910</v>
      </c>
      <c r="DJ357" s="5" t="s">
        <v>3911</v>
      </c>
      <c r="DK357" s="5">
        <f t="shared" si="4"/>
        <v>5.636363636</v>
      </c>
      <c r="DL357" s="5">
        <f t="shared" si="5"/>
        <v>2.75</v>
      </c>
      <c r="DM357" s="5">
        <f t="shared" si="6"/>
        <v>4.75</v>
      </c>
      <c r="DN357" s="5">
        <f t="shared" si="7"/>
        <v>1</v>
      </c>
      <c r="DO357" s="5">
        <f t="shared" ref="DO357:DP357" si="364">IF($K357=1,Q357,IF($K357=2,S357,IF($K357=3,U357)))</f>
        <v>1</v>
      </c>
      <c r="DP357" s="5">
        <f t="shared" si="364"/>
        <v>2</v>
      </c>
      <c r="DQ357" s="5" t="str">
        <f t="shared" si="9"/>
        <v/>
      </c>
      <c r="DR357" s="5" t="str">
        <f t="shared" si="10"/>
        <v/>
      </c>
      <c r="DS357" s="22" t="s">
        <v>4313</v>
      </c>
    </row>
    <row r="358" ht="15.75" customHeight="1">
      <c r="A358" s="23">
        <v>465.0</v>
      </c>
      <c r="B358" s="24">
        <v>43356.0</v>
      </c>
      <c r="C358" s="25" t="s">
        <v>578</v>
      </c>
      <c r="D358" s="23">
        <v>51.0</v>
      </c>
      <c r="E358" s="23">
        <v>3.0</v>
      </c>
      <c r="F358" s="6">
        <f t="shared" si="2"/>
        <v>0</v>
      </c>
      <c r="G358" s="6">
        <f t="shared" si="3"/>
        <v>1</v>
      </c>
      <c r="H358" s="23">
        <v>6.0</v>
      </c>
      <c r="I358" s="3">
        <v>224.0</v>
      </c>
      <c r="J358" s="23">
        <v>473.0</v>
      </c>
      <c r="K358" s="23">
        <v>1.0</v>
      </c>
      <c r="L358" s="25"/>
      <c r="M358" s="23">
        <v>0.0</v>
      </c>
      <c r="N358" s="25"/>
      <c r="O358" s="25" t="s">
        <v>68</v>
      </c>
      <c r="P358">
        <v>465.0</v>
      </c>
      <c r="Q358">
        <v>5.0</v>
      </c>
      <c r="R358">
        <v>1.0</v>
      </c>
      <c r="S358">
        <v>6.0</v>
      </c>
      <c r="T358">
        <v>1.0</v>
      </c>
      <c r="U358">
        <v>2.0</v>
      </c>
      <c r="V358">
        <v>0.0</v>
      </c>
      <c r="W358" s="5">
        <v>465.0</v>
      </c>
      <c r="X358" s="5">
        <v>1.0</v>
      </c>
      <c r="Y358" s="5">
        <v>3.0</v>
      </c>
      <c r="Z358" s="5">
        <v>6.0</v>
      </c>
      <c r="AA358" s="5">
        <v>4.0</v>
      </c>
      <c r="AB358" s="5">
        <v>5.0</v>
      </c>
      <c r="AC358" s="5">
        <v>5.0</v>
      </c>
      <c r="AD358" s="5">
        <v>6.0</v>
      </c>
      <c r="AE358" s="5">
        <v>1.0</v>
      </c>
      <c r="AF358" s="5">
        <v>7.0</v>
      </c>
      <c r="AG358" s="5">
        <v>4.0</v>
      </c>
      <c r="AH358" s="5">
        <v>3.0</v>
      </c>
      <c r="AI358" s="5">
        <v>5.0</v>
      </c>
      <c r="AJ358" s="5">
        <v>3.0</v>
      </c>
      <c r="AK358" s="5">
        <v>3.0</v>
      </c>
      <c r="AL358" s="5">
        <v>1.0</v>
      </c>
      <c r="AM358" s="5" t="s">
        <v>3056</v>
      </c>
      <c r="AN358" s="5"/>
      <c r="AO358" s="5">
        <v>5.0</v>
      </c>
      <c r="AP358" s="5">
        <v>5.0</v>
      </c>
      <c r="AQ358" s="5">
        <v>3.0</v>
      </c>
      <c r="AR358" s="5">
        <v>3.0</v>
      </c>
      <c r="AS358" s="5">
        <v>2.0</v>
      </c>
      <c r="AT358" s="5">
        <v>0.0</v>
      </c>
      <c r="AU358" s="5">
        <v>1.0</v>
      </c>
      <c r="AV358" s="5">
        <v>4.0</v>
      </c>
      <c r="AW358" s="5">
        <v>6.0</v>
      </c>
      <c r="AX358" s="5">
        <v>4.0</v>
      </c>
      <c r="AY358" s="5">
        <v>5.0</v>
      </c>
      <c r="AZ358" s="5">
        <v>6.0</v>
      </c>
      <c r="BA358" s="5">
        <v>2.0</v>
      </c>
      <c r="BB358" s="5"/>
      <c r="BC358" s="5">
        <v>2.0</v>
      </c>
      <c r="BD358" s="5"/>
      <c r="BE358" s="5" t="s">
        <v>132</v>
      </c>
      <c r="BF358" s="5">
        <v>2.0</v>
      </c>
      <c r="BG358" s="5">
        <v>19.0</v>
      </c>
      <c r="BH358" s="5">
        <v>3.0</v>
      </c>
      <c r="BI358" s="5"/>
      <c r="BJ358" s="5">
        <v>1.0</v>
      </c>
      <c r="BK358" s="5"/>
      <c r="BL358" s="5">
        <v>5.0</v>
      </c>
      <c r="BM358" s="5">
        <v>5.0</v>
      </c>
      <c r="BN358" s="5" t="s">
        <v>280</v>
      </c>
      <c r="BO358" s="5"/>
      <c r="BP358" s="5">
        <v>465.0</v>
      </c>
      <c r="BQ358" s="5">
        <v>5.0</v>
      </c>
      <c r="BR358" s="5">
        <v>1.0</v>
      </c>
      <c r="BS358" s="5">
        <v>4.0</v>
      </c>
      <c r="BT358" s="5">
        <v>3.0</v>
      </c>
      <c r="BU358" s="5">
        <v>5.0</v>
      </c>
      <c r="BV358" s="5">
        <v>1.0</v>
      </c>
      <c r="BW358" s="5">
        <v>4.0</v>
      </c>
      <c r="BX358" s="5">
        <v>3.0</v>
      </c>
      <c r="BY358" s="5">
        <v>4.0</v>
      </c>
      <c r="BZ358" s="5">
        <v>4.0</v>
      </c>
      <c r="CA358" s="5">
        <v>4.0</v>
      </c>
      <c r="CB358" s="5">
        <v>2.0</v>
      </c>
      <c r="CC358" s="5">
        <v>4.0</v>
      </c>
      <c r="CD358" s="5">
        <v>5.0</v>
      </c>
      <c r="CE358" s="5">
        <v>4.0</v>
      </c>
      <c r="CF358" s="5">
        <v>4.0</v>
      </c>
      <c r="CG358" s="5">
        <v>4.0</v>
      </c>
      <c r="CH358" s="5">
        <v>4.0</v>
      </c>
      <c r="CI358" s="5">
        <v>4.0</v>
      </c>
      <c r="CJ358" s="5">
        <v>5.0</v>
      </c>
      <c r="CK358" s="5">
        <v>1.0</v>
      </c>
      <c r="CL358" s="5">
        <v>4.0</v>
      </c>
      <c r="CM358" s="5">
        <v>3.0</v>
      </c>
      <c r="CN358" s="5">
        <v>3.0</v>
      </c>
      <c r="CO358" s="5">
        <v>2.0</v>
      </c>
      <c r="CP358" s="5">
        <v>3.0</v>
      </c>
      <c r="CQ358" s="5">
        <v>4.0</v>
      </c>
      <c r="CR358" s="5">
        <v>5.0</v>
      </c>
      <c r="CS358" s="5">
        <v>2.0</v>
      </c>
      <c r="CT358" s="5">
        <v>5.0</v>
      </c>
      <c r="CU358" s="5">
        <v>1.0</v>
      </c>
      <c r="CV358" s="5">
        <v>2.0</v>
      </c>
      <c r="CW358" s="5">
        <v>4.0</v>
      </c>
      <c r="CX358" s="5">
        <v>3.0</v>
      </c>
      <c r="CY358" s="5">
        <v>4.0</v>
      </c>
      <c r="CZ358" s="5">
        <v>5.0</v>
      </c>
      <c r="DA358" s="5">
        <v>2.0</v>
      </c>
      <c r="DB358" s="5">
        <v>5.0</v>
      </c>
      <c r="DC358" s="5">
        <v>2.0</v>
      </c>
      <c r="DD358" s="5">
        <v>5.0</v>
      </c>
      <c r="DE358" s="5">
        <v>2.0</v>
      </c>
      <c r="DF358" s="5">
        <v>5.0</v>
      </c>
      <c r="DG358" s="5">
        <v>4.0</v>
      </c>
      <c r="DH358" s="5">
        <v>3.0</v>
      </c>
      <c r="DI358" s="5" t="s">
        <v>3895</v>
      </c>
      <c r="DJ358" s="5" t="s">
        <v>3896</v>
      </c>
      <c r="DK358" s="5">
        <f t="shared" si="4"/>
        <v>5</v>
      </c>
      <c r="DL358" s="5">
        <f t="shared" si="5"/>
        <v>1.5</v>
      </c>
      <c r="DM358" s="5">
        <f t="shared" si="6"/>
        <v>5.25</v>
      </c>
      <c r="DN358" s="5">
        <f t="shared" si="7"/>
        <v>0</v>
      </c>
      <c r="DO358" s="5">
        <f t="shared" ref="DO358:DP358" si="365">IF($K358=1,Q358,IF($K358=2,S358,IF($K358=3,U358)))</f>
        <v>5</v>
      </c>
      <c r="DP358" s="5">
        <f t="shared" si="365"/>
        <v>1</v>
      </c>
      <c r="DQ358" s="5">
        <f t="shared" si="9"/>
        <v>3</v>
      </c>
      <c r="DR358" s="5">
        <f t="shared" si="10"/>
        <v>1</v>
      </c>
      <c r="DS358" s="22" t="s">
        <v>4314</v>
      </c>
    </row>
    <row r="359" ht="15.75" customHeight="1">
      <c r="A359" s="23">
        <v>473.0</v>
      </c>
      <c r="B359" s="24">
        <v>43356.0</v>
      </c>
      <c r="C359" s="25" t="s">
        <v>578</v>
      </c>
      <c r="D359" s="23">
        <v>51.0</v>
      </c>
      <c r="E359" s="23">
        <v>3.0</v>
      </c>
      <c r="F359" s="6">
        <f t="shared" si="2"/>
        <v>0</v>
      </c>
      <c r="G359" s="6">
        <f t="shared" si="3"/>
        <v>1</v>
      </c>
      <c r="H359" s="23">
        <v>6.0</v>
      </c>
      <c r="I359" s="3">
        <v>224.0</v>
      </c>
      <c r="J359" s="23">
        <v>465.0</v>
      </c>
      <c r="K359" s="23">
        <v>1.0</v>
      </c>
      <c r="L359" s="25"/>
      <c r="M359" s="23">
        <v>0.0</v>
      </c>
      <c r="N359" s="25"/>
      <c r="O359" s="25" t="s">
        <v>68</v>
      </c>
      <c r="P359">
        <v>473.0</v>
      </c>
      <c r="Q359">
        <v>2.0</v>
      </c>
      <c r="R359">
        <v>1.0</v>
      </c>
      <c r="S359">
        <v>3.0</v>
      </c>
      <c r="T359">
        <v>0.0</v>
      </c>
      <c r="U359">
        <v>5.0</v>
      </c>
      <c r="V359">
        <v>1.0</v>
      </c>
      <c r="W359" s="5">
        <v>473.0</v>
      </c>
      <c r="X359" s="5">
        <v>1.0</v>
      </c>
      <c r="Y359" s="5">
        <v>5.0</v>
      </c>
      <c r="Z359" s="5">
        <v>6.0</v>
      </c>
      <c r="AA359" s="5">
        <v>6.0</v>
      </c>
      <c r="AB359" s="5">
        <v>6.0</v>
      </c>
      <c r="AC359" s="5">
        <v>7.0</v>
      </c>
      <c r="AD359" s="5">
        <v>6.0</v>
      </c>
      <c r="AE359" s="5">
        <v>6.0</v>
      </c>
      <c r="AF359" s="5">
        <v>6.0</v>
      </c>
      <c r="AG359" s="5">
        <v>2.0</v>
      </c>
      <c r="AH359" s="5">
        <v>5.0</v>
      </c>
      <c r="AI359" s="5">
        <v>5.0</v>
      </c>
      <c r="AJ359" s="5">
        <v>2.0</v>
      </c>
      <c r="AK359" s="5">
        <v>4.0</v>
      </c>
      <c r="AL359" s="5">
        <v>1.0</v>
      </c>
      <c r="AM359" s="5" t="s">
        <v>3089</v>
      </c>
      <c r="AN359" s="5"/>
      <c r="AO359" s="5">
        <v>4.0</v>
      </c>
      <c r="AP359" s="5">
        <v>3.0</v>
      </c>
      <c r="AQ359" s="5">
        <v>4.0</v>
      </c>
      <c r="AR359" s="5">
        <v>6.0</v>
      </c>
      <c r="AS359" s="5">
        <v>4.0</v>
      </c>
      <c r="AT359" s="5">
        <v>0.0</v>
      </c>
      <c r="AU359" s="5">
        <v>1.0</v>
      </c>
      <c r="AV359" s="5">
        <v>4.0</v>
      </c>
      <c r="AW359" s="5">
        <v>4.0</v>
      </c>
      <c r="AX359" s="5">
        <v>4.0</v>
      </c>
      <c r="AY359" s="5">
        <v>3.0</v>
      </c>
      <c r="AZ359" s="5">
        <v>3.0</v>
      </c>
      <c r="BA359" s="5">
        <v>2.0</v>
      </c>
      <c r="BB359" s="5"/>
      <c r="BC359" s="5">
        <v>1.0</v>
      </c>
      <c r="BD359" s="5"/>
      <c r="BE359" s="5" t="s">
        <v>132</v>
      </c>
      <c r="BF359" s="5">
        <v>1.0</v>
      </c>
      <c r="BG359" s="5">
        <v>19.0</v>
      </c>
      <c r="BH359" s="5">
        <v>3.0</v>
      </c>
      <c r="BI359" s="5"/>
      <c r="BJ359" s="5">
        <v>4.0</v>
      </c>
      <c r="BK359" s="5"/>
      <c r="BL359" s="5">
        <v>4.0</v>
      </c>
      <c r="BM359" s="5">
        <v>4.0</v>
      </c>
      <c r="BN359" s="5" t="s">
        <v>133</v>
      </c>
      <c r="BO359" s="5" t="s">
        <v>3090</v>
      </c>
      <c r="BP359" s="5">
        <v>473.0</v>
      </c>
      <c r="BQ359" s="5">
        <v>4.0</v>
      </c>
      <c r="BR359" s="5">
        <v>4.0</v>
      </c>
      <c r="BS359" s="5">
        <v>4.0</v>
      </c>
      <c r="BT359" s="5">
        <v>1.0</v>
      </c>
      <c r="BU359" s="5">
        <v>4.0</v>
      </c>
      <c r="BV359" s="5">
        <v>3.0</v>
      </c>
      <c r="BW359" s="5">
        <v>5.0</v>
      </c>
      <c r="BX359" s="5">
        <v>2.0</v>
      </c>
      <c r="BY359" s="5">
        <v>4.0</v>
      </c>
      <c r="BZ359" s="5">
        <v>5.0</v>
      </c>
      <c r="CA359" s="5">
        <v>5.0</v>
      </c>
      <c r="CB359" s="5">
        <v>3.0</v>
      </c>
      <c r="CC359" s="5">
        <v>5.0</v>
      </c>
      <c r="CD359" s="5">
        <v>2.0</v>
      </c>
      <c r="CE359" s="5">
        <v>5.0</v>
      </c>
      <c r="CF359" s="5">
        <v>5.0</v>
      </c>
      <c r="CG359" s="5">
        <v>5.0</v>
      </c>
      <c r="CH359" s="5">
        <v>4.0</v>
      </c>
      <c r="CI359" s="5">
        <v>1.0</v>
      </c>
      <c r="CJ359" s="5">
        <v>5.0</v>
      </c>
      <c r="CK359" s="5">
        <v>3.0</v>
      </c>
      <c r="CL359" s="5">
        <v>5.0</v>
      </c>
      <c r="CM359" s="5">
        <v>4.0</v>
      </c>
      <c r="CN359" s="5">
        <v>4.0</v>
      </c>
      <c r="CO359" s="5">
        <v>5.0</v>
      </c>
      <c r="CP359" s="5">
        <v>4.0</v>
      </c>
      <c r="CQ359" s="5">
        <v>3.0</v>
      </c>
      <c r="CR359" s="5">
        <v>5.0</v>
      </c>
      <c r="CS359" s="5">
        <v>4.0</v>
      </c>
      <c r="CT359" s="5">
        <v>4.0</v>
      </c>
      <c r="CU359" s="5">
        <v>4.0</v>
      </c>
      <c r="CV359" s="5">
        <v>5.0</v>
      </c>
      <c r="CW359" s="5">
        <v>4.0</v>
      </c>
      <c r="CX359" s="5">
        <v>5.0</v>
      </c>
      <c r="CY359" s="5">
        <v>5.0</v>
      </c>
      <c r="CZ359" s="5">
        <v>5.0</v>
      </c>
      <c r="DA359" s="5">
        <v>2.0</v>
      </c>
      <c r="DB359" s="5">
        <v>4.0</v>
      </c>
      <c r="DC359" s="5">
        <v>2.0</v>
      </c>
      <c r="DD359" s="5">
        <v>4.0</v>
      </c>
      <c r="DE359" s="5">
        <v>2.0</v>
      </c>
      <c r="DF359" s="5">
        <v>5.0</v>
      </c>
      <c r="DG359" s="5">
        <v>2.0</v>
      </c>
      <c r="DH359" s="5">
        <v>5.0</v>
      </c>
      <c r="DI359" s="5" t="s">
        <v>3920</v>
      </c>
      <c r="DJ359" s="5" t="s">
        <v>3921</v>
      </c>
      <c r="DK359" s="5">
        <f t="shared" si="4"/>
        <v>5.454545455</v>
      </c>
      <c r="DL359" s="5">
        <f t="shared" si="5"/>
        <v>2.75</v>
      </c>
      <c r="DM359" s="5">
        <f t="shared" si="6"/>
        <v>3.5</v>
      </c>
      <c r="DN359" s="5">
        <f t="shared" si="7"/>
        <v>2</v>
      </c>
      <c r="DO359" s="5">
        <f t="shared" ref="DO359:DP359" si="366">IF($K359=1,Q359,IF($K359=2,S359,IF($K359=3,U359)))</f>
        <v>2</v>
      </c>
      <c r="DP359" s="5">
        <f t="shared" si="366"/>
        <v>1</v>
      </c>
      <c r="DQ359" s="5" t="str">
        <f t="shared" si="9"/>
        <v/>
      </c>
      <c r="DR359" s="5" t="str">
        <f t="shared" si="10"/>
        <v/>
      </c>
      <c r="DS359" s="22" t="s">
        <v>4314</v>
      </c>
    </row>
    <row r="360" ht="15.75" customHeight="1">
      <c r="A360" s="23">
        <v>467.0</v>
      </c>
      <c r="B360" s="24">
        <v>43356.0</v>
      </c>
      <c r="C360" s="25" t="s">
        <v>578</v>
      </c>
      <c r="D360" s="23">
        <v>51.0</v>
      </c>
      <c r="E360" s="23">
        <v>3.0</v>
      </c>
      <c r="F360" s="6">
        <f t="shared" si="2"/>
        <v>0</v>
      </c>
      <c r="G360" s="6">
        <f t="shared" si="3"/>
        <v>1</v>
      </c>
      <c r="H360" s="23">
        <v>7.0</v>
      </c>
      <c r="I360" s="3">
        <v>225.0</v>
      </c>
      <c r="J360" s="23">
        <v>475.0</v>
      </c>
      <c r="K360" s="23">
        <v>2.0</v>
      </c>
      <c r="L360" s="25"/>
      <c r="M360" s="23">
        <v>0.0</v>
      </c>
      <c r="N360" s="25"/>
      <c r="O360" s="25" t="s">
        <v>68</v>
      </c>
      <c r="P360">
        <v>467.0</v>
      </c>
      <c r="Q360">
        <v>2.0</v>
      </c>
      <c r="R360">
        <v>1.0</v>
      </c>
      <c r="S360">
        <v>6.0</v>
      </c>
      <c r="T360">
        <v>2.0</v>
      </c>
      <c r="U360">
        <v>2.0</v>
      </c>
      <c r="V360">
        <v>0.0</v>
      </c>
      <c r="W360" s="5">
        <v>467.0</v>
      </c>
      <c r="X360" s="5">
        <v>2.0</v>
      </c>
      <c r="Y360" s="5">
        <v>7.0</v>
      </c>
      <c r="Z360" s="5">
        <v>7.0</v>
      </c>
      <c r="AA360" s="5">
        <v>7.0</v>
      </c>
      <c r="AB360" s="5">
        <v>7.0</v>
      </c>
      <c r="AC360" s="5">
        <v>7.0</v>
      </c>
      <c r="AD360" s="5">
        <v>6.0</v>
      </c>
      <c r="AE360" s="5">
        <v>2.0</v>
      </c>
      <c r="AF360" s="5">
        <v>6.0</v>
      </c>
      <c r="AG360" s="5">
        <v>2.0</v>
      </c>
      <c r="AH360" s="5">
        <v>6.0</v>
      </c>
      <c r="AI360" s="5">
        <v>6.0</v>
      </c>
      <c r="AJ360" s="5">
        <v>4.0</v>
      </c>
      <c r="AK360" s="5">
        <v>5.0</v>
      </c>
      <c r="AL360" s="5">
        <v>1.0</v>
      </c>
      <c r="AM360" s="5" t="s">
        <v>3063</v>
      </c>
      <c r="AN360" s="5"/>
      <c r="AO360" s="5">
        <v>3.0</v>
      </c>
      <c r="AP360" s="5">
        <v>4.0</v>
      </c>
      <c r="AQ360" s="5">
        <v>3.0</v>
      </c>
      <c r="AR360" s="5">
        <v>2.0</v>
      </c>
      <c r="AS360" s="5">
        <v>0.0</v>
      </c>
      <c r="AT360" s="5">
        <v>1.0</v>
      </c>
      <c r="AU360" s="5">
        <v>1.0</v>
      </c>
      <c r="AV360" s="5">
        <v>5.0</v>
      </c>
      <c r="AW360" s="5">
        <v>6.0</v>
      </c>
      <c r="AX360" s="5">
        <v>6.0</v>
      </c>
      <c r="AY360" s="5">
        <v>6.0</v>
      </c>
      <c r="AZ360" s="5">
        <v>5.0</v>
      </c>
      <c r="BA360" s="5">
        <v>2.0</v>
      </c>
      <c r="BB360" s="5"/>
      <c r="BC360" s="5">
        <v>2.0</v>
      </c>
      <c r="BD360" s="5"/>
      <c r="BE360" s="5" t="s">
        <v>139</v>
      </c>
      <c r="BF360" s="5">
        <v>3.0</v>
      </c>
      <c r="BG360" s="5">
        <v>18.0</v>
      </c>
      <c r="BH360" s="5">
        <v>3.0</v>
      </c>
      <c r="BI360" s="5"/>
      <c r="BJ360" s="5">
        <v>4.0</v>
      </c>
      <c r="BK360" s="5"/>
      <c r="BL360" s="5">
        <v>4.0</v>
      </c>
      <c r="BM360" s="5">
        <v>5.0</v>
      </c>
      <c r="BN360" s="5" t="s">
        <v>133</v>
      </c>
      <c r="BO360" s="5"/>
      <c r="BP360" s="5">
        <v>467.0</v>
      </c>
      <c r="BQ360" s="5">
        <v>3.0</v>
      </c>
      <c r="BR360" s="5">
        <v>2.0</v>
      </c>
      <c r="BS360" s="5">
        <v>5.0</v>
      </c>
      <c r="BT360" s="5">
        <v>3.0</v>
      </c>
      <c r="BU360" s="5">
        <v>3.0</v>
      </c>
      <c r="BV360" s="5">
        <v>5.0</v>
      </c>
      <c r="BW360" s="5">
        <v>4.0</v>
      </c>
      <c r="BX360" s="5">
        <v>2.0</v>
      </c>
      <c r="BY360" s="5">
        <v>1.0</v>
      </c>
      <c r="BZ360" s="5">
        <v>4.0</v>
      </c>
      <c r="CA360" s="5">
        <v>3.0</v>
      </c>
      <c r="CB360" s="5">
        <v>1.0</v>
      </c>
      <c r="CC360" s="5">
        <v>5.0</v>
      </c>
      <c r="CD360" s="5">
        <v>3.0</v>
      </c>
      <c r="CE360" s="5">
        <v>3.0</v>
      </c>
      <c r="CF360" s="5">
        <v>3.0</v>
      </c>
      <c r="CG360" s="5">
        <v>1.0</v>
      </c>
      <c r="CH360" s="5">
        <v>1.0</v>
      </c>
      <c r="CI360" s="5">
        <v>5.0</v>
      </c>
      <c r="CJ360" s="5">
        <v>2.0</v>
      </c>
      <c r="CK360" s="5">
        <v>5.0</v>
      </c>
      <c r="CL360" s="5">
        <v>4.0</v>
      </c>
      <c r="CM360" s="5">
        <v>4.0</v>
      </c>
      <c r="CN360" s="5">
        <v>3.0</v>
      </c>
      <c r="CO360" s="5">
        <v>3.0</v>
      </c>
      <c r="CP360" s="5">
        <v>5.0</v>
      </c>
      <c r="CQ360" s="5">
        <v>3.0</v>
      </c>
      <c r="CR360" s="5">
        <v>5.0</v>
      </c>
      <c r="CS360" s="5">
        <v>4.0</v>
      </c>
      <c r="CT360" s="5">
        <v>5.0</v>
      </c>
      <c r="CU360" s="5">
        <v>5.0</v>
      </c>
      <c r="CV360" s="5">
        <v>4.0</v>
      </c>
      <c r="CW360" s="5">
        <v>5.0</v>
      </c>
      <c r="CX360" s="5">
        <v>4.0</v>
      </c>
      <c r="CY360" s="5">
        <v>4.0</v>
      </c>
      <c r="CZ360" s="5">
        <v>1.0</v>
      </c>
      <c r="DA360" s="5">
        <v>1.0</v>
      </c>
      <c r="DB360" s="5">
        <v>4.0</v>
      </c>
      <c r="DC360" s="5">
        <v>5.0</v>
      </c>
      <c r="DD360" s="5">
        <v>3.0</v>
      </c>
      <c r="DE360" s="5">
        <v>4.0</v>
      </c>
      <c r="DF360" s="5">
        <v>5.0</v>
      </c>
      <c r="DG360" s="5">
        <v>4.0</v>
      </c>
      <c r="DH360" s="5">
        <v>3.0</v>
      </c>
      <c r="DI360" s="5" t="s">
        <v>3901</v>
      </c>
      <c r="DJ360" s="5" t="s">
        <v>3902</v>
      </c>
      <c r="DK360" s="5">
        <f t="shared" si="4"/>
        <v>6.454545455</v>
      </c>
      <c r="DL360" s="5">
        <f t="shared" si="5"/>
        <v>1</v>
      </c>
      <c r="DM360" s="5">
        <f t="shared" si="6"/>
        <v>5.75</v>
      </c>
      <c r="DN360" s="5">
        <f t="shared" si="7"/>
        <v>1</v>
      </c>
      <c r="DO360" s="5">
        <f t="shared" ref="DO360:DP360" si="367">IF($K360=1,Q360,IF($K360=2,S360,IF($K360=3,U360)))</f>
        <v>6</v>
      </c>
      <c r="DP360" s="5">
        <f t="shared" si="367"/>
        <v>2</v>
      </c>
      <c r="DQ360" s="5">
        <f t="shared" si="9"/>
        <v>3</v>
      </c>
      <c r="DR360" s="5">
        <f t="shared" si="10"/>
        <v>1.5</v>
      </c>
      <c r="DS360" s="22" t="s">
        <v>4315</v>
      </c>
    </row>
    <row r="361" ht="15.75" customHeight="1">
      <c r="A361" s="23">
        <v>475.0</v>
      </c>
      <c r="B361" s="24">
        <v>43356.0</v>
      </c>
      <c r="C361" s="25" t="s">
        <v>578</v>
      </c>
      <c r="D361" s="23">
        <v>51.0</v>
      </c>
      <c r="E361" s="23">
        <v>3.0</v>
      </c>
      <c r="F361" s="6">
        <f t="shared" si="2"/>
        <v>0</v>
      </c>
      <c r="G361" s="28">
        <f t="shared" si="3"/>
        <v>1</v>
      </c>
      <c r="H361" s="23">
        <v>7.0</v>
      </c>
      <c r="I361" s="3">
        <v>225.0</v>
      </c>
      <c r="J361" s="23">
        <v>467.0</v>
      </c>
      <c r="K361" s="23">
        <v>2.0</v>
      </c>
      <c r="L361" s="25"/>
      <c r="M361" s="23">
        <v>0.0</v>
      </c>
      <c r="N361" s="25"/>
      <c r="O361" s="25" t="s">
        <v>68</v>
      </c>
      <c r="P361">
        <v>475.0</v>
      </c>
      <c r="Q361">
        <v>3.0</v>
      </c>
      <c r="R361">
        <v>2.0</v>
      </c>
      <c r="S361">
        <v>3.0</v>
      </c>
      <c r="T361">
        <v>1.0</v>
      </c>
      <c r="U361">
        <v>5.0</v>
      </c>
      <c r="V361">
        <v>1.0</v>
      </c>
      <c r="W361" s="5">
        <v>475.0</v>
      </c>
      <c r="X361" s="5">
        <v>2.0</v>
      </c>
      <c r="Y361" s="5">
        <v>7.0</v>
      </c>
      <c r="Z361" s="5">
        <v>7.0</v>
      </c>
      <c r="AA361" s="5">
        <v>7.0</v>
      </c>
      <c r="AB361" s="5">
        <v>7.0</v>
      </c>
      <c r="AC361" s="5">
        <v>7.0</v>
      </c>
      <c r="AD361" s="5">
        <v>6.0</v>
      </c>
      <c r="AE361" s="5">
        <v>1.0</v>
      </c>
      <c r="AF361" s="5">
        <v>7.0</v>
      </c>
      <c r="AG361" s="5">
        <v>1.0</v>
      </c>
      <c r="AH361" s="5">
        <v>7.0</v>
      </c>
      <c r="AI361" s="5">
        <v>6.0</v>
      </c>
      <c r="AJ361" s="5">
        <v>3.0</v>
      </c>
      <c r="AK361" s="5">
        <v>4.0</v>
      </c>
      <c r="AL361" s="5">
        <v>1.0</v>
      </c>
      <c r="AM361" s="5" t="s">
        <v>3096</v>
      </c>
      <c r="AN361" s="5"/>
      <c r="AO361" s="5">
        <v>3.0</v>
      </c>
      <c r="AP361" s="5">
        <v>4.0</v>
      </c>
      <c r="AQ361" s="5">
        <v>5.0</v>
      </c>
      <c r="AR361" s="5">
        <v>6.0</v>
      </c>
      <c r="AS361" s="5">
        <v>2.0</v>
      </c>
      <c r="AT361" s="5">
        <v>0.0</v>
      </c>
      <c r="AU361" s="5">
        <v>0.0</v>
      </c>
      <c r="AV361" s="5">
        <v>5.0</v>
      </c>
      <c r="AW361" s="5">
        <v>6.0</v>
      </c>
      <c r="AX361" s="5">
        <v>6.0</v>
      </c>
      <c r="AY361" s="5">
        <v>6.0</v>
      </c>
      <c r="AZ361" s="5">
        <v>6.0</v>
      </c>
      <c r="BA361" s="5">
        <v>2.0</v>
      </c>
      <c r="BB361" s="5"/>
      <c r="BC361" s="5">
        <v>2.0</v>
      </c>
      <c r="BD361" s="5"/>
      <c r="BE361" s="5" t="s">
        <v>139</v>
      </c>
      <c r="BF361" s="5">
        <v>2.0</v>
      </c>
      <c r="BG361" s="5">
        <v>19.0</v>
      </c>
      <c r="BH361" s="5">
        <v>3.0</v>
      </c>
      <c r="BI361" s="5"/>
      <c r="BJ361" s="5">
        <v>4.0</v>
      </c>
      <c r="BK361" s="5"/>
      <c r="BL361" s="5">
        <v>4.0</v>
      </c>
      <c r="BM361" s="5">
        <v>5.0</v>
      </c>
      <c r="BN361" s="5" t="s">
        <v>150</v>
      </c>
      <c r="BO361" s="5" t="s">
        <v>150</v>
      </c>
      <c r="BP361" s="5">
        <v>475.0</v>
      </c>
      <c r="BQ361" s="5">
        <v>5.0</v>
      </c>
      <c r="BR361" s="5">
        <v>2.0</v>
      </c>
      <c r="BS361" s="5">
        <v>4.0</v>
      </c>
      <c r="BT361" s="5">
        <v>4.0</v>
      </c>
      <c r="BU361" s="5">
        <v>4.0</v>
      </c>
      <c r="BV361" s="5">
        <v>1.0</v>
      </c>
      <c r="BW361" s="5">
        <v>4.0</v>
      </c>
      <c r="BX361" s="5">
        <v>2.0</v>
      </c>
      <c r="BY361" s="5">
        <v>2.0</v>
      </c>
      <c r="BZ361" s="5">
        <v>5.0</v>
      </c>
      <c r="CA361" s="5">
        <v>4.0</v>
      </c>
      <c r="CB361" s="5">
        <v>2.0</v>
      </c>
      <c r="CC361" s="5">
        <v>5.0</v>
      </c>
      <c r="CD361" s="5">
        <v>2.0</v>
      </c>
      <c r="CE361" s="5">
        <v>3.0</v>
      </c>
      <c r="CF361" s="5">
        <v>5.0</v>
      </c>
      <c r="CG361" s="5">
        <v>5.0</v>
      </c>
      <c r="CH361" s="5">
        <v>2.0</v>
      </c>
      <c r="CI361" s="5">
        <v>2.0</v>
      </c>
      <c r="CJ361" s="5">
        <v>5.0</v>
      </c>
      <c r="CK361" s="5">
        <v>1.0</v>
      </c>
      <c r="CL361" s="5">
        <v>4.0</v>
      </c>
      <c r="CM361" s="5">
        <v>4.0</v>
      </c>
      <c r="CN361" s="5">
        <v>4.0</v>
      </c>
      <c r="CO361" s="5">
        <v>3.0</v>
      </c>
      <c r="CP361" s="5">
        <v>2.0</v>
      </c>
      <c r="CQ361" s="5">
        <v>1.0</v>
      </c>
      <c r="CR361" s="5">
        <v>2.0</v>
      </c>
      <c r="CS361" s="5">
        <v>2.0</v>
      </c>
      <c r="CT361" s="5">
        <v>5.0</v>
      </c>
      <c r="CU361" s="5">
        <v>2.0</v>
      </c>
      <c r="CV361" s="5">
        <v>4.0</v>
      </c>
      <c r="CW361" s="5">
        <v>2.0</v>
      </c>
      <c r="CX361" s="5">
        <v>4.0</v>
      </c>
      <c r="CY361" s="5">
        <v>2.0</v>
      </c>
      <c r="CZ361" s="5">
        <v>5.0</v>
      </c>
      <c r="DA361" s="5">
        <v>2.0</v>
      </c>
      <c r="DB361" s="5">
        <v>4.0</v>
      </c>
      <c r="DC361" s="5">
        <v>2.0</v>
      </c>
      <c r="DD361" s="5">
        <v>4.0</v>
      </c>
      <c r="DE361" s="5">
        <v>1.0</v>
      </c>
      <c r="DF361" s="5">
        <v>5.0</v>
      </c>
      <c r="DG361" s="5">
        <v>3.0</v>
      </c>
      <c r="DH361" s="5">
        <v>4.0</v>
      </c>
      <c r="DI361" s="5" t="s">
        <v>3926</v>
      </c>
      <c r="DJ361" s="5" t="s">
        <v>3927</v>
      </c>
      <c r="DK361" s="5">
        <f t="shared" si="4"/>
        <v>6.818181818</v>
      </c>
      <c r="DL361" s="5">
        <f t="shared" si="5"/>
        <v>2</v>
      </c>
      <c r="DM361" s="5">
        <f t="shared" si="6"/>
        <v>6</v>
      </c>
      <c r="DN361" s="5">
        <f t="shared" si="7"/>
        <v>1</v>
      </c>
      <c r="DO361" s="5">
        <f t="shared" ref="DO361:DP361" si="368">IF($K361=1,Q361,IF($K361=2,S361,IF($K361=3,U361)))</f>
        <v>3</v>
      </c>
      <c r="DP361" s="5">
        <f t="shared" si="368"/>
        <v>1</v>
      </c>
      <c r="DQ361" s="5" t="str">
        <f t="shared" si="9"/>
        <v/>
      </c>
      <c r="DR361" s="5" t="str">
        <f t="shared" si="10"/>
        <v/>
      </c>
      <c r="DS361" s="22" t="s">
        <v>4315</v>
      </c>
    </row>
    <row r="362" ht="15.75" customHeight="1">
      <c r="A362" s="23">
        <v>485.0</v>
      </c>
      <c r="B362" s="24">
        <v>43357.0</v>
      </c>
      <c r="C362" s="25" t="s">
        <v>617</v>
      </c>
      <c r="D362" s="23">
        <v>52.0</v>
      </c>
      <c r="E362" s="23">
        <v>3.0</v>
      </c>
      <c r="F362" s="6">
        <f t="shared" si="2"/>
        <v>0</v>
      </c>
      <c r="G362" s="6">
        <f t="shared" si="3"/>
        <v>1</v>
      </c>
      <c r="H362" s="23">
        <v>1.0</v>
      </c>
      <c r="I362" s="3">
        <v>226.0</v>
      </c>
      <c r="J362" s="23">
        <v>488.0</v>
      </c>
      <c r="K362" s="23">
        <v>3.0</v>
      </c>
      <c r="L362" s="25"/>
      <c r="M362" s="23">
        <v>0.0</v>
      </c>
      <c r="N362" s="25"/>
      <c r="O362" s="25"/>
      <c r="P362">
        <v>485.0</v>
      </c>
      <c r="Q362">
        <v>4.0</v>
      </c>
      <c r="R362">
        <v>1.0</v>
      </c>
      <c r="S362">
        <v>2.0</v>
      </c>
      <c r="T362">
        <v>1.0</v>
      </c>
      <c r="U362">
        <v>3.0</v>
      </c>
      <c r="V362">
        <v>1.0</v>
      </c>
      <c r="W362" s="5">
        <v>485.0</v>
      </c>
      <c r="X362" s="5">
        <v>3.0</v>
      </c>
      <c r="Y362" s="5">
        <v>5.0</v>
      </c>
      <c r="Z362" s="5">
        <v>6.0</v>
      </c>
      <c r="AA362" s="5">
        <v>4.0</v>
      </c>
      <c r="AB362" s="5">
        <v>4.0</v>
      </c>
      <c r="AC362" s="5">
        <v>5.0</v>
      </c>
      <c r="AD362" s="5">
        <v>4.0</v>
      </c>
      <c r="AE362" s="5">
        <v>1.0</v>
      </c>
      <c r="AF362" s="5">
        <v>4.0</v>
      </c>
      <c r="AG362" s="5">
        <v>2.0</v>
      </c>
      <c r="AH362" s="5">
        <v>6.0</v>
      </c>
      <c r="AI362" s="5">
        <v>4.0</v>
      </c>
      <c r="AJ362" s="5">
        <v>2.0</v>
      </c>
      <c r="AK362" s="5">
        <v>2.0</v>
      </c>
      <c r="AL362" s="5">
        <v>2.0</v>
      </c>
      <c r="AM362" s="5"/>
      <c r="AN362" s="5" t="s">
        <v>3136</v>
      </c>
      <c r="AO362" s="5">
        <v>4.0</v>
      </c>
      <c r="AP362" s="5">
        <v>1.0</v>
      </c>
      <c r="AQ362" s="5">
        <v>2.0</v>
      </c>
      <c r="AR362" s="5">
        <v>3.0</v>
      </c>
      <c r="AS362" s="5">
        <v>0.0</v>
      </c>
      <c r="AT362" s="5">
        <v>1.0</v>
      </c>
      <c r="AU362" s="5">
        <v>1.0</v>
      </c>
      <c r="AV362" s="5">
        <v>3.0</v>
      </c>
      <c r="AW362" s="5">
        <v>5.0</v>
      </c>
      <c r="AX362" s="5">
        <v>5.0</v>
      </c>
      <c r="AY362" s="5">
        <v>4.0</v>
      </c>
      <c r="AZ362" s="5">
        <v>3.0</v>
      </c>
      <c r="BA362" s="5">
        <v>2.0</v>
      </c>
      <c r="BB362" s="5"/>
      <c r="BC362" s="5">
        <v>2.0</v>
      </c>
      <c r="BD362" s="5"/>
      <c r="BE362" s="5" t="s">
        <v>132</v>
      </c>
      <c r="BF362" s="5">
        <v>2.0</v>
      </c>
      <c r="BG362" s="5">
        <v>19.0</v>
      </c>
      <c r="BH362" s="5">
        <v>3.0</v>
      </c>
      <c r="BI362" s="5"/>
      <c r="BJ362" s="5" t="s">
        <v>1054</v>
      </c>
      <c r="BK362" s="5"/>
      <c r="BL362" s="5">
        <v>2.0</v>
      </c>
      <c r="BM362" s="5">
        <v>5.0</v>
      </c>
      <c r="BN362" s="5" t="s">
        <v>280</v>
      </c>
      <c r="BO362" s="5"/>
      <c r="BP362" s="5">
        <v>485.0</v>
      </c>
      <c r="BQ362" s="5">
        <v>2.0</v>
      </c>
      <c r="BR362" s="5">
        <v>4.0</v>
      </c>
      <c r="BS362" s="5">
        <v>4.0</v>
      </c>
      <c r="BT362" s="5">
        <v>4.0</v>
      </c>
      <c r="BU362" s="5">
        <v>4.0</v>
      </c>
      <c r="BV362" s="5">
        <v>5.0</v>
      </c>
      <c r="BW362" s="5">
        <v>3.0</v>
      </c>
      <c r="BX362" s="5">
        <v>5.0</v>
      </c>
      <c r="BY362" s="5">
        <v>4.0</v>
      </c>
      <c r="BZ362" s="5">
        <v>5.0</v>
      </c>
      <c r="CA362" s="5">
        <v>1.0</v>
      </c>
      <c r="CB362" s="5">
        <v>1.0</v>
      </c>
      <c r="CC362" s="5">
        <v>4.0</v>
      </c>
      <c r="CD362" s="5">
        <v>4.0</v>
      </c>
      <c r="CE362" s="5">
        <v>5.0</v>
      </c>
      <c r="CF362" s="5">
        <v>3.0</v>
      </c>
      <c r="CG362" s="5">
        <v>4.0</v>
      </c>
      <c r="CH362" s="5">
        <v>1.0</v>
      </c>
      <c r="CI362" s="5">
        <v>5.0</v>
      </c>
      <c r="CJ362" s="5">
        <v>4.0</v>
      </c>
      <c r="CK362" s="5">
        <v>4.0</v>
      </c>
      <c r="CL362" s="5">
        <v>2.0</v>
      </c>
      <c r="CM362" s="5">
        <v>5.0</v>
      </c>
      <c r="CN362" s="5">
        <v>4.0</v>
      </c>
      <c r="CO362" s="5">
        <v>4.0</v>
      </c>
      <c r="CP362" s="5">
        <v>4.0</v>
      </c>
      <c r="CQ362" s="5">
        <v>5.0</v>
      </c>
      <c r="CR362" s="5">
        <v>4.0</v>
      </c>
      <c r="CS362" s="5">
        <v>1.0</v>
      </c>
      <c r="CT362" s="5">
        <v>5.0</v>
      </c>
      <c r="CU362" s="5">
        <v>4.0</v>
      </c>
      <c r="CV362" s="5">
        <v>3.0</v>
      </c>
      <c r="CW362" s="5">
        <v>4.0</v>
      </c>
      <c r="CX362" s="5">
        <v>4.0</v>
      </c>
      <c r="CY362" s="5">
        <v>2.0</v>
      </c>
      <c r="CZ362" s="5">
        <v>2.0</v>
      </c>
      <c r="DA362" s="5">
        <v>3.0</v>
      </c>
      <c r="DB362" s="5">
        <v>4.0</v>
      </c>
      <c r="DC362" s="5">
        <v>1.0</v>
      </c>
      <c r="DD362" s="5">
        <v>4.0</v>
      </c>
      <c r="DE362" s="5">
        <v>2.0</v>
      </c>
      <c r="DF362" s="5">
        <v>4.0</v>
      </c>
      <c r="DG362" s="5">
        <v>3.0</v>
      </c>
      <c r="DH362" s="5">
        <v>5.0</v>
      </c>
      <c r="DI362" s="5" t="s">
        <v>3963</v>
      </c>
      <c r="DJ362" s="5" t="s">
        <v>3964</v>
      </c>
      <c r="DK362" s="5">
        <f t="shared" si="4"/>
        <v>5</v>
      </c>
      <c r="DL362" s="5">
        <f t="shared" si="5"/>
        <v>1.25</v>
      </c>
      <c r="DM362" s="5">
        <f t="shared" si="6"/>
        <v>4.25</v>
      </c>
      <c r="DN362" s="5">
        <f t="shared" si="7"/>
        <v>0</v>
      </c>
      <c r="DO362" s="5">
        <f t="shared" ref="DO362:DP362" si="369">IF($K362=1,Q362,IF($K362=2,S362,IF($K362=3,U362)))</f>
        <v>3</v>
      </c>
      <c r="DP362" s="5">
        <f t="shared" si="369"/>
        <v>1</v>
      </c>
      <c r="DQ362" s="5">
        <f t="shared" si="9"/>
        <v>3</v>
      </c>
      <c r="DR362" s="5">
        <f t="shared" si="10"/>
        <v>1.5</v>
      </c>
      <c r="DS362" s="22" t="s">
        <v>4316</v>
      </c>
    </row>
    <row r="363" ht="15.75" customHeight="1">
      <c r="A363" s="23">
        <v>488.0</v>
      </c>
      <c r="B363" s="24">
        <v>43357.0</v>
      </c>
      <c r="C363" s="25" t="s">
        <v>617</v>
      </c>
      <c r="D363" s="23">
        <v>52.0</v>
      </c>
      <c r="E363" s="23">
        <v>3.0</v>
      </c>
      <c r="F363" s="6">
        <f t="shared" si="2"/>
        <v>0</v>
      </c>
      <c r="G363" s="6">
        <f t="shared" si="3"/>
        <v>1</v>
      </c>
      <c r="H363" s="23">
        <v>1.0</v>
      </c>
      <c r="I363" s="3">
        <v>226.0</v>
      </c>
      <c r="J363" s="23">
        <v>485.0</v>
      </c>
      <c r="K363" s="23">
        <v>3.0</v>
      </c>
      <c r="L363" s="25"/>
      <c r="M363" s="23">
        <v>0.0</v>
      </c>
      <c r="N363" s="25"/>
      <c r="O363" s="25"/>
      <c r="P363">
        <v>488.0</v>
      </c>
      <c r="Q363">
        <v>5.0</v>
      </c>
      <c r="R363">
        <v>2.0</v>
      </c>
      <c r="S363">
        <v>4.0</v>
      </c>
      <c r="T363">
        <v>2.0</v>
      </c>
      <c r="U363">
        <v>6.0</v>
      </c>
      <c r="V363">
        <v>2.0</v>
      </c>
      <c r="W363" s="5">
        <v>488.0</v>
      </c>
      <c r="X363" s="5">
        <v>3.0</v>
      </c>
      <c r="Y363" s="5">
        <v>5.0</v>
      </c>
      <c r="Z363" s="5">
        <v>5.0</v>
      </c>
      <c r="AA363" s="5">
        <v>3.0</v>
      </c>
      <c r="AB363" s="5">
        <v>3.0</v>
      </c>
      <c r="AC363" s="5">
        <v>4.0</v>
      </c>
      <c r="AD363" s="5">
        <v>4.0</v>
      </c>
      <c r="AE363" s="5">
        <v>3.0</v>
      </c>
      <c r="AF363" s="5">
        <v>3.0</v>
      </c>
      <c r="AG363" s="5">
        <v>6.0</v>
      </c>
      <c r="AH363" s="5">
        <v>5.0</v>
      </c>
      <c r="AI363" s="5">
        <v>4.0</v>
      </c>
      <c r="AJ363" s="5">
        <v>1.0</v>
      </c>
      <c r="AK363" s="5">
        <v>1.0</v>
      </c>
      <c r="AL363" s="5">
        <v>2.0</v>
      </c>
      <c r="AM363" s="5"/>
      <c r="AN363" s="5" t="s">
        <v>3146</v>
      </c>
      <c r="AO363" s="5">
        <v>5.0</v>
      </c>
      <c r="AP363" s="5">
        <v>4.0</v>
      </c>
      <c r="AQ363" s="5">
        <v>6.0</v>
      </c>
      <c r="AR363" s="5">
        <v>0.0</v>
      </c>
      <c r="AS363" s="5">
        <v>1.0</v>
      </c>
      <c r="AT363" s="5">
        <v>0.0</v>
      </c>
      <c r="AU363" s="5">
        <v>2.0</v>
      </c>
      <c r="AV363" s="5">
        <v>5.0</v>
      </c>
      <c r="AW363" s="5">
        <v>5.0</v>
      </c>
      <c r="AX363" s="5">
        <v>5.0</v>
      </c>
      <c r="AY363" s="5">
        <v>5.0</v>
      </c>
      <c r="AZ363" s="5">
        <v>3.0</v>
      </c>
      <c r="BA363" s="5">
        <v>2.0</v>
      </c>
      <c r="BB363" s="5"/>
      <c r="BC363" s="5">
        <v>1.0</v>
      </c>
      <c r="BD363" s="5"/>
      <c r="BE363" s="5" t="s">
        <v>132</v>
      </c>
      <c r="BF363" s="5">
        <v>4.0</v>
      </c>
      <c r="BG363" s="5">
        <v>25.0</v>
      </c>
      <c r="BH363" s="5">
        <v>3.0</v>
      </c>
      <c r="BI363" s="5"/>
      <c r="BJ363" s="5">
        <v>6.0</v>
      </c>
      <c r="BK363" s="5" t="s">
        <v>3147</v>
      </c>
      <c r="BL363" s="5">
        <v>4.0</v>
      </c>
      <c r="BM363" s="5">
        <v>5.0</v>
      </c>
      <c r="BN363" s="5" t="s">
        <v>133</v>
      </c>
      <c r="BO363" s="5" t="s">
        <v>3148</v>
      </c>
      <c r="BP363" s="5">
        <v>488.0</v>
      </c>
      <c r="BQ363" s="5">
        <v>2.0</v>
      </c>
      <c r="BR363" s="5">
        <v>4.0</v>
      </c>
      <c r="BS363" s="5">
        <v>4.0</v>
      </c>
      <c r="BT363" s="5">
        <v>1.0</v>
      </c>
      <c r="BU363" s="5">
        <v>4.0</v>
      </c>
      <c r="BV363" s="5">
        <v>5.0</v>
      </c>
      <c r="BW363" s="5">
        <v>4.0</v>
      </c>
      <c r="BX363" s="5">
        <v>5.0</v>
      </c>
      <c r="BY363" s="5">
        <v>5.0</v>
      </c>
      <c r="BZ363" s="5">
        <v>5.0</v>
      </c>
      <c r="CA363" s="5">
        <v>2.0</v>
      </c>
      <c r="CB363" s="5">
        <v>1.0</v>
      </c>
      <c r="CC363" s="5">
        <v>4.0</v>
      </c>
      <c r="CD363" s="5">
        <v>3.0</v>
      </c>
      <c r="CE363" s="5">
        <v>4.0</v>
      </c>
      <c r="CF363" s="5">
        <v>1.0</v>
      </c>
      <c r="CG363" s="5">
        <v>3.0</v>
      </c>
      <c r="CH363" s="5">
        <v>4.0</v>
      </c>
      <c r="CI363" s="5">
        <v>1.0</v>
      </c>
      <c r="CJ363" s="5">
        <v>5.0</v>
      </c>
      <c r="CK363" s="5">
        <v>5.0</v>
      </c>
      <c r="CL363" s="5">
        <v>2.0</v>
      </c>
      <c r="CM363" s="5">
        <v>4.0</v>
      </c>
      <c r="CN363" s="5">
        <v>5.0</v>
      </c>
      <c r="CO363" s="5">
        <v>4.0</v>
      </c>
      <c r="CP363" s="5">
        <v>4.0</v>
      </c>
      <c r="CQ363" s="5">
        <v>4.0</v>
      </c>
      <c r="CR363" s="5">
        <v>4.0</v>
      </c>
      <c r="CS363" s="5">
        <v>1.0</v>
      </c>
      <c r="CT363" s="5">
        <v>2.0</v>
      </c>
      <c r="CU363" s="5">
        <v>4.0</v>
      </c>
      <c r="CV363" s="5">
        <v>2.0</v>
      </c>
      <c r="CW363" s="5">
        <v>4.0</v>
      </c>
      <c r="CX363" s="5">
        <v>5.0</v>
      </c>
      <c r="CY363" s="5">
        <v>2.0</v>
      </c>
      <c r="CZ363" s="5">
        <v>2.0</v>
      </c>
      <c r="DA363" s="5">
        <v>4.0</v>
      </c>
      <c r="DB363" s="5">
        <v>4.0</v>
      </c>
      <c r="DC363" s="5">
        <v>3.0</v>
      </c>
      <c r="DD363" s="5">
        <v>5.0</v>
      </c>
      <c r="DE363" s="5">
        <v>3.0</v>
      </c>
      <c r="DF363" s="5">
        <v>4.0</v>
      </c>
      <c r="DG363" s="5">
        <v>3.0</v>
      </c>
      <c r="DH363" s="5">
        <v>3.0</v>
      </c>
      <c r="DI363" s="5" t="s">
        <v>3972</v>
      </c>
      <c r="DJ363" s="5"/>
      <c r="DK363" s="5">
        <f t="shared" si="4"/>
        <v>3.909090909</v>
      </c>
      <c r="DL363" s="5">
        <f t="shared" si="5"/>
        <v>0.75</v>
      </c>
      <c r="DM363" s="5">
        <f t="shared" si="6"/>
        <v>4.5</v>
      </c>
      <c r="DN363" s="5">
        <f t="shared" si="7"/>
        <v>0</v>
      </c>
      <c r="DO363" s="5">
        <f t="shared" ref="DO363:DP363" si="370">IF($K363=1,Q363,IF($K363=2,S363,IF($K363=3,U363)))</f>
        <v>6</v>
      </c>
      <c r="DP363" s="5">
        <f t="shared" si="370"/>
        <v>2</v>
      </c>
      <c r="DQ363" s="5" t="str">
        <f t="shared" si="9"/>
        <v/>
      </c>
      <c r="DR363" s="5" t="str">
        <f t="shared" si="10"/>
        <v/>
      </c>
      <c r="DS363" s="22" t="s">
        <v>4316</v>
      </c>
    </row>
    <row r="364" ht="15.75" customHeight="1">
      <c r="A364" s="23">
        <v>479.0</v>
      </c>
      <c r="B364" s="24">
        <v>43357.0</v>
      </c>
      <c r="C364" s="25" t="s">
        <v>617</v>
      </c>
      <c r="D364" s="23">
        <v>52.0</v>
      </c>
      <c r="E364" s="23">
        <v>3.0</v>
      </c>
      <c r="F364" s="6">
        <f t="shared" si="2"/>
        <v>0</v>
      </c>
      <c r="G364" s="6">
        <f t="shared" si="3"/>
        <v>1</v>
      </c>
      <c r="H364" s="23">
        <v>2.0</v>
      </c>
      <c r="I364" s="3">
        <v>227.0</v>
      </c>
      <c r="J364" s="23">
        <v>484.0</v>
      </c>
      <c r="K364" s="23">
        <v>2.0</v>
      </c>
      <c r="L364" s="25"/>
      <c r="M364" s="23">
        <v>0.0</v>
      </c>
      <c r="N364" s="25"/>
      <c r="O364" s="25"/>
      <c r="P364">
        <v>479.0</v>
      </c>
      <c r="Q364">
        <v>3.0</v>
      </c>
      <c r="R364">
        <v>1.0</v>
      </c>
      <c r="S364">
        <v>2.0</v>
      </c>
      <c r="T364">
        <v>1.0</v>
      </c>
      <c r="U364">
        <v>5.0</v>
      </c>
      <c r="V364">
        <v>1.0</v>
      </c>
      <c r="W364" s="5">
        <v>479.0</v>
      </c>
      <c r="X364" s="5">
        <v>2.0</v>
      </c>
      <c r="Y364" s="5">
        <v>7.0</v>
      </c>
      <c r="Z364" s="5">
        <v>7.0</v>
      </c>
      <c r="AA364" s="5">
        <v>7.0</v>
      </c>
      <c r="AB364" s="5">
        <v>7.0</v>
      </c>
      <c r="AC364" s="5">
        <v>7.0</v>
      </c>
      <c r="AD364" s="5">
        <v>6.0</v>
      </c>
      <c r="AE364" s="5">
        <v>1.0</v>
      </c>
      <c r="AF364" s="5">
        <v>6.0</v>
      </c>
      <c r="AG364" s="5">
        <v>1.0</v>
      </c>
      <c r="AH364" s="5">
        <v>7.0</v>
      </c>
      <c r="AI364" s="5">
        <v>6.0</v>
      </c>
      <c r="AJ364" s="5">
        <v>2.0</v>
      </c>
      <c r="AK364" s="5">
        <v>4.0</v>
      </c>
      <c r="AL364" s="5">
        <v>1.0</v>
      </c>
      <c r="AM364" s="5" t="s">
        <v>3111</v>
      </c>
      <c r="AN364" s="5"/>
      <c r="AO364" s="5">
        <v>4.0</v>
      </c>
      <c r="AP364" s="5">
        <v>5.0</v>
      </c>
      <c r="AQ364" s="5">
        <v>4.0</v>
      </c>
      <c r="AR364" s="5">
        <v>1.0</v>
      </c>
      <c r="AS364" s="5">
        <v>1.0</v>
      </c>
      <c r="AT364" s="5">
        <v>1.0</v>
      </c>
      <c r="AU364" s="5">
        <v>1.0</v>
      </c>
      <c r="AV364" s="5">
        <v>6.0</v>
      </c>
      <c r="AW364" s="5">
        <v>6.0</v>
      </c>
      <c r="AX364" s="5">
        <v>6.0</v>
      </c>
      <c r="AY364" s="5">
        <v>6.0</v>
      </c>
      <c r="AZ364" s="5">
        <v>6.0</v>
      </c>
      <c r="BA364" s="5">
        <v>2.0</v>
      </c>
      <c r="BB364" s="5"/>
      <c r="BC364" s="5">
        <v>2.0</v>
      </c>
      <c r="BD364" s="5"/>
      <c r="BE364" s="5" t="s">
        <v>132</v>
      </c>
      <c r="BF364" s="5">
        <v>4.0</v>
      </c>
      <c r="BG364" s="5">
        <v>21.0</v>
      </c>
      <c r="BH364" s="5">
        <v>3.0</v>
      </c>
      <c r="BI364" s="5"/>
      <c r="BJ364" s="5">
        <v>4.0</v>
      </c>
      <c r="BK364" s="5"/>
      <c r="BL364" s="5">
        <v>5.0</v>
      </c>
      <c r="BM364" s="5">
        <v>5.0</v>
      </c>
      <c r="BN364" s="5" t="s">
        <v>3115</v>
      </c>
      <c r="BO364" s="5"/>
      <c r="BP364" s="5">
        <v>479.0</v>
      </c>
      <c r="BQ364" s="5">
        <v>3.0</v>
      </c>
      <c r="BR364" s="5">
        <v>3.0</v>
      </c>
      <c r="BS364" s="5">
        <v>4.0</v>
      </c>
      <c r="BT364" s="5">
        <v>3.0</v>
      </c>
      <c r="BU364" s="5">
        <v>4.0</v>
      </c>
      <c r="BV364" s="5">
        <v>4.0</v>
      </c>
      <c r="BW364" s="5">
        <v>4.0</v>
      </c>
      <c r="BX364" s="5">
        <v>3.0</v>
      </c>
      <c r="BY364" s="5">
        <v>1.0</v>
      </c>
      <c r="BZ364" s="5">
        <v>5.0</v>
      </c>
      <c r="CA364" s="5">
        <v>4.0</v>
      </c>
      <c r="CB364" s="5">
        <v>1.0</v>
      </c>
      <c r="CC364" s="5">
        <v>4.0</v>
      </c>
      <c r="CD364" s="5">
        <v>5.0</v>
      </c>
      <c r="CE364" s="5">
        <v>3.0</v>
      </c>
      <c r="CF364" s="5">
        <v>5.0</v>
      </c>
      <c r="CG364" s="5">
        <v>3.0</v>
      </c>
      <c r="CH364" s="5">
        <v>3.0</v>
      </c>
      <c r="CI364" s="5">
        <v>5.0</v>
      </c>
      <c r="CJ364" s="5">
        <v>4.0</v>
      </c>
      <c r="CK364" s="5">
        <v>3.0</v>
      </c>
      <c r="CL364" s="5">
        <v>4.0</v>
      </c>
      <c r="CM364" s="5">
        <v>3.0</v>
      </c>
      <c r="CN364" s="5">
        <v>2.0</v>
      </c>
      <c r="CO364" s="5">
        <v>4.0</v>
      </c>
      <c r="CP364" s="5">
        <v>3.0</v>
      </c>
      <c r="CQ364" s="5">
        <v>4.0</v>
      </c>
      <c r="CR364" s="5">
        <v>5.0</v>
      </c>
      <c r="CS364" s="5">
        <v>3.0</v>
      </c>
      <c r="CT364" s="5">
        <v>5.0</v>
      </c>
      <c r="CU364" s="5">
        <v>4.0</v>
      </c>
      <c r="CV364" s="5">
        <v>4.0</v>
      </c>
      <c r="CW364" s="5">
        <v>2.0</v>
      </c>
      <c r="CX364" s="5">
        <v>1.0</v>
      </c>
      <c r="CY364" s="5">
        <v>3.0</v>
      </c>
      <c r="CZ364" s="5">
        <v>3.0</v>
      </c>
      <c r="DA364" s="5">
        <v>3.0</v>
      </c>
      <c r="DB364" s="5">
        <v>4.0</v>
      </c>
      <c r="DC364" s="5">
        <v>5.0</v>
      </c>
      <c r="DD364" s="5">
        <v>4.0</v>
      </c>
      <c r="DE364" s="5">
        <v>3.0</v>
      </c>
      <c r="DF364" s="5">
        <v>5.0</v>
      </c>
      <c r="DG364" s="5">
        <v>4.0</v>
      </c>
      <c r="DH364" s="5">
        <v>3.0</v>
      </c>
      <c r="DI364" s="5" t="s">
        <v>3939</v>
      </c>
      <c r="DJ364" s="5" t="s">
        <v>3940</v>
      </c>
      <c r="DK364" s="5">
        <f t="shared" si="4"/>
        <v>6.727272727</v>
      </c>
      <c r="DL364" s="5">
        <f t="shared" si="5"/>
        <v>1</v>
      </c>
      <c r="DM364" s="5">
        <f t="shared" si="6"/>
        <v>6</v>
      </c>
      <c r="DN364" s="5">
        <f t="shared" si="7"/>
        <v>2</v>
      </c>
      <c r="DO364" s="5">
        <f t="shared" ref="DO364:DP364" si="371">IF($K364=1,Q364,IF($K364=2,S364,IF($K364=3,U364)))</f>
        <v>2</v>
      </c>
      <c r="DP364" s="5">
        <f t="shared" si="371"/>
        <v>1</v>
      </c>
      <c r="DQ364" s="5">
        <f t="shared" si="9"/>
        <v>3</v>
      </c>
      <c r="DR364" s="5">
        <f t="shared" si="10"/>
        <v>1.5</v>
      </c>
      <c r="DS364" s="22" t="s">
        <v>4317</v>
      </c>
    </row>
    <row r="365" ht="15.75" customHeight="1">
      <c r="A365" s="23">
        <v>484.0</v>
      </c>
      <c r="B365" s="24">
        <v>43357.0</v>
      </c>
      <c r="C365" s="25" t="s">
        <v>617</v>
      </c>
      <c r="D365" s="23">
        <v>52.0</v>
      </c>
      <c r="E365" s="23">
        <v>3.0</v>
      </c>
      <c r="F365" s="6">
        <f t="shared" si="2"/>
        <v>0</v>
      </c>
      <c r="G365" s="6">
        <f t="shared" si="3"/>
        <v>1</v>
      </c>
      <c r="H365" s="23">
        <v>2.0</v>
      </c>
      <c r="I365" s="3">
        <v>227.0</v>
      </c>
      <c r="J365" s="23">
        <v>479.0</v>
      </c>
      <c r="K365" s="23">
        <v>2.0</v>
      </c>
      <c r="L365" s="25"/>
      <c r="M365" s="23">
        <v>0.0</v>
      </c>
      <c r="N365" s="25"/>
      <c r="O365" s="25"/>
      <c r="P365">
        <v>484.0</v>
      </c>
      <c r="Q365">
        <v>2.0</v>
      </c>
      <c r="R365">
        <v>2.0</v>
      </c>
      <c r="S365">
        <v>5.0</v>
      </c>
      <c r="T365">
        <v>2.0</v>
      </c>
      <c r="U365">
        <v>5.0</v>
      </c>
      <c r="V365">
        <v>2.0</v>
      </c>
      <c r="W365" s="5">
        <v>484.0</v>
      </c>
      <c r="X365" s="5">
        <v>2.0</v>
      </c>
      <c r="Y365" s="5">
        <v>6.0</v>
      </c>
      <c r="Z365" s="5">
        <v>7.0</v>
      </c>
      <c r="AA365" s="5">
        <v>7.0</v>
      </c>
      <c r="AB365" s="5">
        <v>7.0</v>
      </c>
      <c r="AC365" s="5">
        <v>7.0</v>
      </c>
      <c r="AD365" s="5">
        <v>7.0</v>
      </c>
      <c r="AE365" s="5">
        <v>3.0</v>
      </c>
      <c r="AF365" s="5">
        <v>6.0</v>
      </c>
      <c r="AG365" s="5">
        <v>1.0</v>
      </c>
      <c r="AH365" s="5">
        <v>7.0</v>
      </c>
      <c r="AI365" s="5">
        <v>6.0</v>
      </c>
      <c r="AJ365" s="5">
        <v>5.0</v>
      </c>
      <c r="AK365" s="5">
        <v>5.0</v>
      </c>
      <c r="AL365" s="5">
        <v>1.0</v>
      </c>
      <c r="AM365" s="5" t="s">
        <v>3132</v>
      </c>
      <c r="AN365" s="5"/>
      <c r="AO365" s="5">
        <v>2.0</v>
      </c>
      <c r="AP365" s="5">
        <v>5.0</v>
      </c>
      <c r="AQ365" s="5">
        <v>5.0</v>
      </c>
      <c r="AR365" s="5">
        <v>0.0</v>
      </c>
      <c r="AS365" s="5">
        <v>1.0</v>
      </c>
      <c r="AT365" s="5">
        <v>0.0</v>
      </c>
      <c r="AU365" s="5">
        <v>0.0</v>
      </c>
      <c r="AV365" s="5">
        <v>6.0</v>
      </c>
      <c r="AW365" s="5">
        <v>6.0</v>
      </c>
      <c r="AX365" s="5">
        <v>2.0</v>
      </c>
      <c r="AY365" s="5">
        <v>6.0</v>
      </c>
      <c r="AZ365" s="5">
        <v>6.0</v>
      </c>
      <c r="BA365" s="5">
        <v>2.0</v>
      </c>
      <c r="BB365" s="5"/>
      <c r="BC365" s="5">
        <v>2.0</v>
      </c>
      <c r="BD365" s="5"/>
      <c r="BE365" s="5" t="s">
        <v>132</v>
      </c>
      <c r="BF365" s="5">
        <v>4.0</v>
      </c>
      <c r="BG365" s="5">
        <v>20.0</v>
      </c>
      <c r="BH365" s="5">
        <v>3.0</v>
      </c>
      <c r="BI365" s="5"/>
      <c r="BJ365" s="5" t="s">
        <v>548</v>
      </c>
      <c r="BK365" s="5"/>
      <c r="BL365" s="5">
        <v>5.0</v>
      </c>
      <c r="BM365" s="5">
        <v>5.0</v>
      </c>
      <c r="BN365" s="5" t="s">
        <v>466</v>
      </c>
      <c r="BO365" s="5" t="s">
        <v>3133</v>
      </c>
      <c r="BP365" s="5">
        <v>484.0</v>
      </c>
      <c r="BQ365" s="5">
        <v>3.0</v>
      </c>
      <c r="BR365" s="5">
        <v>4.0</v>
      </c>
      <c r="BS365" s="5">
        <v>5.0</v>
      </c>
      <c r="BT365" s="5">
        <v>4.0</v>
      </c>
      <c r="BU365" s="5">
        <v>1.0</v>
      </c>
      <c r="BV365" s="5">
        <v>3.0</v>
      </c>
      <c r="BW365" s="5">
        <v>4.0</v>
      </c>
      <c r="BX365" s="5">
        <v>3.0</v>
      </c>
      <c r="BY365" s="5">
        <v>2.0</v>
      </c>
      <c r="BZ365" s="5">
        <v>5.0</v>
      </c>
      <c r="CA365" s="5">
        <v>2.0</v>
      </c>
      <c r="CB365" s="5">
        <v>1.0</v>
      </c>
      <c r="CC365" s="5">
        <v>4.0</v>
      </c>
      <c r="CD365" s="5">
        <v>5.0</v>
      </c>
      <c r="CE365" s="5">
        <v>3.0</v>
      </c>
      <c r="CF365" s="5">
        <v>4.0</v>
      </c>
      <c r="CG365" s="5">
        <v>1.0</v>
      </c>
      <c r="CH365" s="5">
        <v>4.0</v>
      </c>
      <c r="CI365" s="5">
        <v>4.0</v>
      </c>
      <c r="CJ365" s="5">
        <v>2.0</v>
      </c>
      <c r="CK365" s="5">
        <v>4.0</v>
      </c>
      <c r="CL365" s="5">
        <v>5.0</v>
      </c>
      <c r="CM365" s="5">
        <v>3.0</v>
      </c>
      <c r="CN365" s="5">
        <v>4.0</v>
      </c>
      <c r="CO365" s="5">
        <v>2.0</v>
      </c>
      <c r="CP365" s="5">
        <v>3.0</v>
      </c>
      <c r="CQ365" s="5">
        <v>2.0</v>
      </c>
      <c r="CR365" s="5">
        <v>5.0</v>
      </c>
      <c r="CS365" s="5">
        <v>4.0</v>
      </c>
      <c r="CT365" s="5">
        <v>5.0</v>
      </c>
      <c r="CU365" s="5">
        <v>5.0</v>
      </c>
      <c r="CV365" s="5">
        <v>5.0</v>
      </c>
      <c r="CW365" s="5">
        <v>1.0</v>
      </c>
      <c r="CX365" s="5">
        <v>2.0</v>
      </c>
      <c r="CY365" s="5">
        <v>4.0</v>
      </c>
      <c r="CZ365" s="5">
        <v>5.0</v>
      </c>
      <c r="DA365" s="5">
        <v>2.0</v>
      </c>
      <c r="DB365" s="5">
        <v>2.0</v>
      </c>
      <c r="DC365" s="5">
        <v>1.0</v>
      </c>
      <c r="DD365" s="5">
        <v>1.0</v>
      </c>
      <c r="DE365" s="5">
        <v>1.0</v>
      </c>
      <c r="DF365" s="5">
        <v>5.0</v>
      </c>
      <c r="DG365" s="5">
        <v>4.0</v>
      </c>
      <c r="DH365" s="5">
        <v>5.0</v>
      </c>
      <c r="DI365" s="5" t="s">
        <v>3960</v>
      </c>
      <c r="DJ365" s="5" t="s">
        <v>3961</v>
      </c>
      <c r="DK365" s="5">
        <f t="shared" si="4"/>
        <v>6.545454545</v>
      </c>
      <c r="DL365" s="5">
        <f t="shared" si="5"/>
        <v>0.25</v>
      </c>
      <c r="DM365" s="5">
        <f t="shared" si="6"/>
        <v>5</v>
      </c>
      <c r="DN365" s="5">
        <f t="shared" si="7"/>
        <v>0</v>
      </c>
      <c r="DO365" s="5">
        <f t="shared" ref="DO365:DP365" si="372">IF($K365=1,Q365,IF($K365=2,S365,IF($K365=3,U365)))</f>
        <v>5</v>
      </c>
      <c r="DP365" s="5">
        <f t="shared" si="372"/>
        <v>2</v>
      </c>
      <c r="DQ365" s="5" t="str">
        <f t="shared" si="9"/>
        <v/>
      </c>
      <c r="DR365" s="5" t="str">
        <f t="shared" si="10"/>
        <v/>
      </c>
      <c r="DS365" s="22" t="s">
        <v>4317</v>
      </c>
    </row>
    <row r="366" ht="15.75" customHeight="1">
      <c r="A366" s="23">
        <v>480.0</v>
      </c>
      <c r="B366" s="24">
        <v>43357.0</v>
      </c>
      <c r="C366" s="25" t="s">
        <v>617</v>
      </c>
      <c r="D366" s="23">
        <v>52.0</v>
      </c>
      <c r="E366" s="23">
        <v>3.0</v>
      </c>
      <c r="F366" s="6">
        <f t="shared" si="2"/>
        <v>0</v>
      </c>
      <c r="G366" s="6">
        <f t="shared" si="3"/>
        <v>1</v>
      </c>
      <c r="H366" s="23">
        <v>3.0</v>
      </c>
      <c r="I366" s="3">
        <v>228.0</v>
      </c>
      <c r="J366" s="23">
        <v>490.0</v>
      </c>
      <c r="K366" s="23">
        <v>3.0</v>
      </c>
      <c r="L366" s="25"/>
      <c r="M366" s="23">
        <v>0.0</v>
      </c>
      <c r="N366" s="25"/>
      <c r="O366" s="25"/>
      <c r="P366">
        <v>480.0</v>
      </c>
      <c r="Q366">
        <v>3.0</v>
      </c>
      <c r="R366">
        <v>0.0</v>
      </c>
      <c r="S366">
        <v>4.0</v>
      </c>
      <c r="T366">
        <v>1.0</v>
      </c>
      <c r="U366">
        <v>4.0</v>
      </c>
      <c r="V366">
        <v>1.0</v>
      </c>
      <c r="W366" s="5">
        <v>480.0</v>
      </c>
      <c r="X366" s="5">
        <v>3.0</v>
      </c>
      <c r="Y366" s="5">
        <v>7.0</v>
      </c>
      <c r="Z366" s="5">
        <v>7.0</v>
      </c>
      <c r="AA366" s="5">
        <v>7.0</v>
      </c>
      <c r="AB366" s="5">
        <v>7.0</v>
      </c>
      <c r="AC366" s="5">
        <v>7.0</v>
      </c>
      <c r="AD366" s="5">
        <v>4.0</v>
      </c>
      <c r="AE366" s="5">
        <v>4.0</v>
      </c>
      <c r="AF366" s="5">
        <v>4.0</v>
      </c>
      <c r="AG366" s="5">
        <v>4.0</v>
      </c>
      <c r="AH366" s="5">
        <v>4.0</v>
      </c>
      <c r="AI366" s="5">
        <v>6.0</v>
      </c>
      <c r="AJ366" s="5">
        <v>5.0</v>
      </c>
      <c r="AK366" s="5">
        <v>5.0</v>
      </c>
      <c r="AL366" s="5">
        <v>1.0</v>
      </c>
      <c r="AM366" s="5" t="s">
        <v>3117</v>
      </c>
      <c r="AN366" s="5"/>
      <c r="AO366" s="5">
        <v>4.0</v>
      </c>
      <c r="AP366" s="5">
        <v>4.0</v>
      </c>
      <c r="AQ366" s="5">
        <v>4.0</v>
      </c>
      <c r="AR366" s="5">
        <v>0.0</v>
      </c>
      <c r="AS366" s="5">
        <v>0.0</v>
      </c>
      <c r="AT366" s="5">
        <v>0.0</v>
      </c>
      <c r="AU366" s="5">
        <v>0.0</v>
      </c>
      <c r="AV366" s="5">
        <v>6.0</v>
      </c>
      <c r="AW366" s="5">
        <v>6.0</v>
      </c>
      <c r="AX366" s="5">
        <v>6.0</v>
      </c>
      <c r="AY366" s="5">
        <v>6.0</v>
      </c>
      <c r="AZ366" s="5">
        <v>6.0</v>
      </c>
      <c r="BA366" s="5">
        <v>2.0</v>
      </c>
      <c r="BB366" s="5"/>
      <c r="BC366" s="5">
        <v>2.0</v>
      </c>
      <c r="BD366" s="5"/>
      <c r="BE366" s="5" t="s">
        <v>132</v>
      </c>
      <c r="BF366" s="5">
        <v>2.0</v>
      </c>
      <c r="BG366" s="5">
        <v>19.0</v>
      </c>
      <c r="BH366" s="5">
        <v>3.0</v>
      </c>
      <c r="BI366" s="5"/>
      <c r="BJ366" s="5">
        <v>1.0</v>
      </c>
      <c r="BK366" s="5"/>
      <c r="BL366" s="5">
        <v>5.0</v>
      </c>
      <c r="BM366" s="5">
        <v>5.0</v>
      </c>
      <c r="BN366" s="5" t="s">
        <v>133</v>
      </c>
      <c r="BO366" s="5"/>
      <c r="BP366" s="5">
        <v>480.0</v>
      </c>
      <c r="BQ366" s="5">
        <v>4.0</v>
      </c>
      <c r="BR366" s="5">
        <v>1.0</v>
      </c>
      <c r="BS366" s="5">
        <v>3.0</v>
      </c>
      <c r="BT366" s="5">
        <v>4.0</v>
      </c>
      <c r="BU366" s="5">
        <v>4.0</v>
      </c>
      <c r="BV366" s="5">
        <v>2.0</v>
      </c>
      <c r="BW366" s="5">
        <v>3.0</v>
      </c>
      <c r="BX366" s="5">
        <v>2.0</v>
      </c>
      <c r="BY366" s="5">
        <v>2.0</v>
      </c>
      <c r="BZ366" s="5">
        <v>5.0</v>
      </c>
      <c r="CA366" s="5">
        <v>4.0</v>
      </c>
      <c r="CB366" s="5">
        <v>1.0</v>
      </c>
      <c r="CC366" s="5">
        <v>3.0</v>
      </c>
      <c r="CD366" s="5">
        <v>3.0</v>
      </c>
      <c r="CE366" s="5">
        <v>3.0</v>
      </c>
      <c r="CF366" s="5">
        <v>5.0</v>
      </c>
      <c r="CG366" s="5">
        <v>5.0</v>
      </c>
      <c r="CH366" s="5">
        <v>3.0</v>
      </c>
      <c r="CI366" s="5">
        <v>4.0</v>
      </c>
      <c r="CJ366" s="5">
        <v>5.0</v>
      </c>
      <c r="CK366" s="5">
        <v>3.0</v>
      </c>
      <c r="CL366" s="5">
        <v>4.0</v>
      </c>
      <c r="CM366" s="5">
        <v>2.0</v>
      </c>
      <c r="CN366" s="5">
        <v>2.0</v>
      </c>
      <c r="CO366" s="5">
        <v>4.0</v>
      </c>
      <c r="CP366" s="5">
        <v>5.0</v>
      </c>
      <c r="CQ366" s="5">
        <v>1.0</v>
      </c>
      <c r="CR366" s="5">
        <v>3.0</v>
      </c>
      <c r="CS366" s="5">
        <v>2.0</v>
      </c>
      <c r="CT366" s="5">
        <v>5.0</v>
      </c>
      <c r="CU366" s="5">
        <v>2.0</v>
      </c>
      <c r="CV366" s="5">
        <v>3.0</v>
      </c>
      <c r="CW366" s="5">
        <v>2.0</v>
      </c>
      <c r="CX366" s="5">
        <v>3.0</v>
      </c>
      <c r="CY366" s="5">
        <v>4.0</v>
      </c>
      <c r="CZ366" s="5">
        <v>4.0</v>
      </c>
      <c r="DA366" s="5">
        <v>3.0</v>
      </c>
      <c r="DB366" s="5">
        <v>3.0</v>
      </c>
      <c r="DC366" s="5">
        <v>3.0</v>
      </c>
      <c r="DD366" s="5">
        <v>5.0</v>
      </c>
      <c r="DE366" s="5">
        <v>1.0</v>
      </c>
      <c r="DF366" s="5">
        <v>4.0</v>
      </c>
      <c r="DG366" s="5">
        <v>5.0</v>
      </c>
      <c r="DH366" s="5">
        <v>3.0</v>
      </c>
      <c r="DI366" s="5" t="s">
        <v>3942</v>
      </c>
      <c r="DJ366" s="5" t="s">
        <v>3943</v>
      </c>
      <c r="DK366" s="5">
        <f t="shared" si="4"/>
        <v>5.545454545</v>
      </c>
      <c r="DL366" s="5">
        <f t="shared" si="5"/>
        <v>0</v>
      </c>
      <c r="DM366" s="5">
        <f t="shared" si="6"/>
        <v>6</v>
      </c>
      <c r="DN366" s="5">
        <f t="shared" si="7"/>
        <v>0</v>
      </c>
      <c r="DO366" s="5">
        <f t="shared" ref="DO366:DP366" si="373">IF($K366=1,Q366,IF($K366=2,S366,IF($K366=3,U366)))</f>
        <v>4</v>
      </c>
      <c r="DP366" s="5">
        <f t="shared" si="373"/>
        <v>1</v>
      </c>
      <c r="DQ366" s="5">
        <f t="shared" si="9"/>
        <v>3</v>
      </c>
      <c r="DR366" s="5">
        <f t="shared" si="10"/>
        <v>1</v>
      </c>
      <c r="DS366" s="92" t="s">
        <v>4318</v>
      </c>
    </row>
    <row r="367" ht="15.75" customHeight="1">
      <c r="A367" s="23">
        <v>490.0</v>
      </c>
      <c r="B367" s="24">
        <v>43357.0</v>
      </c>
      <c r="C367" s="25" t="s">
        <v>617</v>
      </c>
      <c r="D367" s="23">
        <v>52.0</v>
      </c>
      <c r="E367" s="23">
        <v>3.0</v>
      </c>
      <c r="F367" s="6">
        <f t="shared" si="2"/>
        <v>0</v>
      </c>
      <c r="G367" s="6">
        <f t="shared" si="3"/>
        <v>1</v>
      </c>
      <c r="H367" s="23">
        <v>3.0</v>
      </c>
      <c r="I367" s="3">
        <v>228.0</v>
      </c>
      <c r="J367" s="23">
        <v>480.0</v>
      </c>
      <c r="K367" s="23">
        <v>3.0</v>
      </c>
      <c r="L367" s="25"/>
      <c r="M367" s="23">
        <v>0.0</v>
      </c>
      <c r="N367" s="25"/>
      <c r="O367" s="25"/>
      <c r="P367">
        <v>490.0</v>
      </c>
      <c r="Q367">
        <v>3.0</v>
      </c>
      <c r="R367">
        <v>0.0</v>
      </c>
      <c r="S367">
        <v>3.0</v>
      </c>
      <c r="T367">
        <v>0.0</v>
      </c>
      <c r="U367">
        <v>1.0</v>
      </c>
      <c r="V367">
        <v>1.0</v>
      </c>
      <c r="W367" s="5">
        <v>490.0</v>
      </c>
      <c r="X367" s="5">
        <v>3.0</v>
      </c>
      <c r="Y367" s="5">
        <v>7.0</v>
      </c>
      <c r="Z367" s="5">
        <v>7.0</v>
      </c>
      <c r="AA367" s="5">
        <v>7.0</v>
      </c>
      <c r="AB367" s="5">
        <v>7.0</v>
      </c>
      <c r="AC367" s="5">
        <v>7.0</v>
      </c>
      <c r="AD367" s="5">
        <v>7.0</v>
      </c>
      <c r="AE367" s="5">
        <v>1.0</v>
      </c>
      <c r="AF367" s="5">
        <v>7.0</v>
      </c>
      <c r="AG367" s="5">
        <v>1.0</v>
      </c>
      <c r="AH367" s="5">
        <v>6.0</v>
      </c>
      <c r="AI367" s="5">
        <v>5.0</v>
      </c>
      <c r="AJ367" s="5">
        <v>4.0</v>
      </c>
      <c r="AK367" s="5">
        <v>4.0</v>
      </c>
      <c r="AL367" s="5">
        <v>1.0</v>
      </c>
      <c r="AM367" s="5" t="s">
        <v>3154</v>
      </c>
      <c r="AN367" s="5"/>
      <c r="AO367" s="5">
        <v>2.0</v>
      </c>
      <c r="AP367" s="5">
        <v>2.0</v>
      </c>
      <c r="AQ367" s="5">
        <v>2.0</v>
      </c>
      <c r="AR367" s="5">
        <v>0.0</v>
      </c>
      <c r="AS367" s="5">
        <v>0.0</v>
      </c>
      <c r="AT367" s="5">
        <v>0.0</v>
      </c>
      <c r="AU367" s="5">
        <v>0.0</v>
      </c>
      <c r="AV367" s="5">
        <v>6.0</v>
      </c>
      <c r="AW367" s="5">
        <v>5.0</v>
      </c>
      <c r="AX367" s="5">
        <v>5.0</v>
      </c>
      <c r="AY367" s="5">
        <v>5.0</v>
      </c>
      <c r="AZ367" s="5">
        <v>6.0</v>
      </c>
      <c r="BA367" s="5">
        <v>2.0</v>
      </c>
      <c r="BB367" s="5"/>
      <c r="BC367" s="5">
        <v>2.0</v>
      </c>
      <c r="BD367" s="5"/>
      <c r="BE367" s="5" t="s">
        <v>139</v>
      </c>
      <c r="BF367" s="5">
        <v>3.0</v>
      </c>
      <c r="BG367" s="5">
        <v>19.0</v>
      </c>
      <c r="BH367" s="5">
        <v>3.0</v>
      </c>
      <c r="BI367" s="5"/>
      <c r="BJ367" s="5">
        <v>4.0</v>
      </c>
      <c r="BK367" s="5"/>
      <c r="BL367" s="5">
        <v>4.0</v>
      </c>
      <c r="BM367" s="5">
        <v>5.0</v>
      </c>
      <c r="BN367" s="5" t="s">
        <v>150</v>
      </c>
      <c r="BO367" s="5"/>
      <c r="BP367" s="5">
        <v>490.0</v>
      </c>
      <c r="BQ367" s="5">
        <v>1.0</v>
      </c>
      <c r="BR367" s="5">
        <v>4.0</v>
      </c>
      <c r="BS367" s="5">
        <v>5.0</v>
      </c>
      <c r="BT367" s="5">
        <v>4.0</v>
      </c>
      <c r="BU367" s="5">
        <v>2.0</v>
      </c>
      <c r="BV367" s="5">
        <v>5.0</v>
      </c>
      <c r="BW367" s="5">
        <v>4.0</v>
      </c>
      <c r="BX367" s="5">
        <v>2.0</v>
      </c>
      <c r="BY367" s="5">
        <v>1.0</v>
      </c>
      <c r="BZ367" s="5">
        <v>4.0</v>
      </c>
      <c r="CA367" s="5">
        <v>1.0</v>
      </c>
      <c r="CB367" s="5">
        <v>1.0</v>
      </c>
      <c r="CC367" s="5">
        <v>5.0</v>
      </c>
      <c r="CD367" s="5">
        <v>5.0</v>
      </c>
      <c r="CE367" s="5">
        <v>2.0</v>
      </c>
      <c r="CF367" s="5">
        <v>1.0</v>
      </c>
      <c r="CG367" s="5">
        <v>4.0</v>
      </c>
      <c r="CH367" s="5">
        <v>1.0</v>
      </c>
      <c r="CI367" s="5">
        <v>5.0</v>
      </c>
      <c r="CJ367" s="5">
        <v>4.0</v>
      </c>
      <c r="CK367" s="5">
        <v>5.0</v>
      </c>
      <c r="CL367" s="5">
        <v>5.0</v>
      </c>
      <c r="CM367" s="5">
        <v>2.0</v>
      </c>
      <c r="CN367" s="5">
        <v>2.0</v>
      </c>
      <c r="CO367" s="5">
        <v>2.0</v>
      </c>
      <c r="CP367" s="5">
        <v>2.0</v>
      </c>
      <c r="CQ367" s="5">
        <v>4.0</v>
      </c>
      <c r="CR367" s="5">
        <v>4.0</v>
      </c>
      <c r="CS367" s="5">
        <v>5.0</v>
      </c>
      <c r="CT367" s="5">
        <v>3.0</v>
      </c>
      <c r="CU367" s="5">
        <v>5.0</v>
      </c>
      <c r="CV367" s="5">
        <v>4.0</v>
      </c>
      <c r="CW367" s="5">
        <v>3.0</v>
      </c>
      <c r="CX367" s="5">
        <v>2.0</v>
      </c>
      <c r="CY367" s="5">
        <v>5.0</v>
      </c>
      <c r="CZ367" s="5">
        <v>1.0</v>
      </c>
      <c r="DA367" s="5">
        <v>2.0</v>
      </c>
      <c r="DB367" s="5">
        <v>5.0</v>
      </c>
      <c r="DC367" s="5">
        <v>5.0</v>
      </c>
      <c r="DD367" s="5">
        <v>4.0</v>
      </c>
      <c r="DE367" s="5">
        <v>4.0</v>
      </c>
      <c r="DF367" s="5">
        <v>3.0</v>
      </c>
      <c r="DG367" s="5">
        <v>3.0</v>
      </c>
      <c r="DH367" s="5">
        <v>2.0</v>
      </c>
      <c r="DI367" s="5" t="s">
        <v>3978</v>
      </c>
      <c r="DJ367" s="5" t="s">
        <v>3979</v>
      </c>
      <c r="DK367" s="5">
        <f t="shared" si="4"/>
        <v>6.727272727</v>
      </c>
      <c r="DL367" s="5">
        <f t="shared" si="5"/>
        <v>0</v>
      </c>
      <c r="DM367" s="5">
        <f t="shared" si="6"/>
        <v>5.25</v>
      </c>
      <c r="DN367" s="5">
        <f t="shared" si="7"/>
        <v>0</v>
      </c>
      <c r="DO367" s="5">
        <f t="shared" ref="DO367:DP367" si="374">IF($K367=1,Q367,IF($K367=2,S367,IF($K367=3,U367)))</f>
        <v>1</v>
      </c>
      <c r="DP367" s="5">
        <f t="shared" si="374"/>
        <v>1</v>
      </c>
      <c r="DQ367" s="5" t="str">
        <f t="shared" si="9"/>
        <v/>
      </c>
      <c r="DR367" s="5" t="str">
        <f t="shared" si="10"/>
        <v/>
      </c>
      <c r="DS367" s="92" t="s">
        <v>4318</v>
      </c>
    </row>
    <row r="368" ht="15.75" customHeight="1">
      <c r="A368" s="23">
        <v>481.0</v>
      </c>
      <c r="B368" s="24">
        <v>43357.0</v>
      </c>
      <c r="C368" s="25" t="s">
        <v>617</v>
      </c>
      <c r="D368" s="23">
        <v>52.0</v>
      </c>
      <c r="E368" s="23">
        <v>3.0</v>
      </c>
      <c r="F368" s="6">
        <f t="shared" si="2"/>
        <v>0</v>
      </c>
      <c r="G368" s="28">
        <f t="shared" si="3"/>
        <v>1</v>
      </c>
      <c r="H368" s="23">
        <v>4.0</v>
      </c>
      <c r="I368" s="3">
        <v>229.0</v>
      </c>
      <c r="J368" s="23">
        <v>487.0</v>
      </c>
      <c r="K368" s="23">
        <v>1.0</v>
      </c>
      <c r="L368" s="25"/>
      <c r="M368" s="23">
        <v>0.0</v>
      </c>
      <c r="N368" s="25"/>
      <c r="O368" s="25"/>
      <c r="P368">
        <v>481.0</v>
      </c>
      <c r="Q368">
        <v>2.0</v>
      </c>
      <c r="R368">
        <v>1.0</v>
      </c>
      <c r="S368">
        <v>4.0</v>
      </c>
      <c r="T368">
        <v>0.0</v>
      </c>
      <c r="U368">
        <v>5.0</v>
      </c>
      <c r="V368">
        <v>1.0</v>
      </c>
      <c r="W368" s="5">
        <v>481.0</v>
      </c>
      <c r="X368" s="5">
        <v>1.0</v>
      </c>
      <c r="Y368" s="5">
        <v>7.0</v>
      </c>
      <c r="Z368" s="5">
        <v>7.0</v>
      </c>
      <c r="AA368" s="5">
        <v>7.0</v>
      </c>
      <c r="AB368" s="5">
        <v>7.0</v>
      </c>
      <c r="AC368" s="5">
        <v>7.0</v>
      </c>
      <c r="AD368" s="5">
        <v>4.0</v>
      </c>
      <c r="AE368" s="5">
        <v>4.0</v>
      </c>
      <c r="AF368" s="5">
        <v>6.0</v>
      </c>
      <c r="AG368" s="5">
        <v>2.0</v>
      </c>
      <c r="AH368" s="5">
        <v>6.0</v>
      </c>
      <c r="AI368" s="5">
        <v>6.0</v>
      </c>
      <c r="AJ368" s="5">
        <v>4.0</v>
      </c>
      <c r="AK368" s="5">
        <v>4.0</v>
      </c>
      <c r="AL368" s="5">
        <v>1.0</v>
      </c>
      <c r="AM368" s="5" t="s">
        <v>3121</v>
      </c>
      <c r="AN368" s="5"/>
      <c r="AO368" s="5">
        <v>3.0</v>
      </c>
      <c r="AP368" s="5">
        <v>2.0</v>
      </c>
      <c r="AQ368" s="5">
        <v>5.0</v>
      </c>
      <c r="AR368" s="5">
        <v>0.0</v>
      </c>
      <c r="AS368" s="5">
        <v>1.0</v>
      </c>
      <c r="AT368" s="5">
        <v>0.0</v>
      </c>
      <c r="AU368" s="5">
        <v>1.0</v>
      </c>
      <c r="AV368" s="5">
        <v>5.0</v>
      </c>
      <c r="AW368" s="5">
        <v>6.0</v>
      </c>
      <c r="AX368" s="5">
        <v>6.0</v>
      </c>
      <c r="AY368" s="5">
        <v>6.0</v>
      </c>
      <c r="AZ368" s="5">
        <v>5.0</v>
      </c>
      <c r="BA368" s="5">
        <v>2.0</v>
      </c>
      <c r="BB368" s="5"/>
      <c r="BC368" s="5">
        <v>2.0</v>
      </c>
      <c r="BD368" s="5"/>
      <c r="BE368" s="5" t="s">
        <v>139</v>
      </c>
      <c r="BF368" s="5">
        <v>1.0</v>
      </c>
      <c r="BG368" s="5">
        <v>18.0</v>
      </c>
      <c r="BH368" s="5">
        <v>3.0</v>
      </c>
      <c r="BI368" s="5"/>
      <c r="BJ368" s="5">
        <v>1.0</v>
      </c>
      <c r="BK368" s="5"/>
      <c r="BL368" s="5">
        <v>4.0</v>
      </c>
      <c r="BM368" s="5">
        <v>5.0</v>
      </c>
      <c r="BN368" s="5" t="s">
        <v>133</v>
      </c>
      <c r="BO368" s="5" t="s">
        <v>3123</v>
      </c>
      <c r="BP368" s="5">
        <v>481.0</v>
      </c>
      <c r="BQ368" s="5">
        <v>2.0</v>
      </c>
      <c r="BR368" s="5">
        <v>2.0</v>
      </c>
      <c r="BS368" s="5">
        <v>5.0</v>
      </c>
      <c r="BT368" s="5">
        <v>4.0</v>
      </c>
      <c r="BU368" s="5">
        <v>5.0</v>
      </c>
      <c r="BV368" s="5">
        <v>5.0</v>
      </c>
      <c r="BW368" s="5">
        <v>5.0</v>
      </c>
      <c r="BX368" s="5">
        <v>1.0</v>
      </c>
      <c r="BY368" s="5">
        <v>2.0</v>
      </c>
      <c r="BZ368" s="5">
        <v>5.0</v>
      </c>
      <c r="CA368" s="5">
        <v>3.0</v>
      </c>
      <c r="CB368" s="5">
        <v>1.0</v>
      </c>
      <c r="CC368" s="5">
        <v>5.0</v>
      </c>
      <c r="CD368" s="5">
        <v>4.0</v>
      </c>
      <c r="CE368" s="5">
        <v>4.0</v>
      </c>
      <c r="CF368" s="5">
        <v>4.0</v>
      </c>
      <c r="CG368" s="5">
        <v>3.0</v>
      </c>
      <c r="CH368" s="5">
        <v>2.0</v>
      </c>
      <c r="CI368" s="5">
        <v>5.0</v>
      </c>
      <c r="CJ368" s="5">
        <v>4.0</v>
      </c>
      <c r="CK368" s="5">
        <v>5.0</v>
      </c>
      <c r="CL368" s="5">
        <v>2.0</v>
      </c>
      <c r="CM368" s="5">
        <v>2.0</v>
      </c>
      <c r="CN368" s="5">
        <v>2.0</v>
      </c>
      <c r="CO368" s="5">
        <v>4.0</v>
      </c>
      <c r="CP368" s="5">
        <v>3.0</v>
      </c>
      <c r="CQ368" s="5">
        <v>1.0</v>
      </c>
      <c r="CR368" s="5">
        <v>5.0</v>
      </c>
      <c r="CS368" s="5">
        <v>3.0</v>
      </c>
      <c r="CT368" s="5">
        <v>3.0</v>
      </c>
      <c r="CU368" s="5">
        <v>5.0</v>
      </c>
      <c r="CV368" s="5">
        <v>5.0</v>
      </c>
      <c r="CW368" s="5">
        <v>4.0</v>
      </c>
      <c r="CX368" s="5">
        <v>1.0</v>
      </c>
      <c r="CY368" s="5">
        <v>4.0</v>
      </c>
      <c r="CZ368" s="5">
        <v>2.0</v>
      </c>
      <c r="DA368" s="5">
        <v>1.0</v>
      </c>
      <c r="DB368" s="5">
        <v>5.0</v>
      </c>
      <c r="DC368" s="5">
        <v>5.0</v>
      </c>
      <c r="DD368" s="5">
        <v>4.0</v>
      </c>
      <c r="DE368" s="5">
        <v>3.0</v>
      </c>
      <c r="DF368" s="5">
        <v>4.0</v>
      </c>
      <c r="DG368" s="5">
        <v>4.0</v>
      </c>
      <c r="DH368" s="5">
        <v>4.0</v>
      </c>
      <c r="DI368" s="5" t="s">
        <v>3951</v>
      </c>
      <c r="DJ368" s="5" t="s">
        <v>3952</v>
      </c>
      <c r="DK368" s="5">
        <f t="shared" si="4"/>
        <v>6.090909091</v>
      </c>
      <c r="DL368" s="5">
        <f t="shared" si="5"/>
        <v>0.5</v>
      </c>
      <c r="DM368" s="5">
        <f t="shared" si="6"/>
        <v>5.75</v>
      </c>
      <c r="DN368" s="5">
        <f t="shared" si="7"/>
        <v>0</v>
      </c>
      <c r="DO368" s="5">
        <f t="shared" ref="DO368:DP368" si="375">IF($K368=1,Q368,IF($K368=2,S368,IF($K368=3,U368)))</f>
        <v>2</v>
      </c>
      <c r="DP368" s="5">
        <f t="shared" si="375"/>
        <v>1</v>
      </c>
      <c r="DQ368" s="5">
        <f t="shared" si="9"/>
        <v>3</v>
      </c>
      <c r="DR368" s="5">
        <f t="shared" si="10"/>
        <v>1</v>
      </c>
      <c r="DS368" s="22" t="s">
        <v>4319</v>
      </c>
    </row>
    <row r="369" ht="15.75" customHeight="1">
      <c r="A369" s="23">
        <v>487.0</v>
      </c>
      <c r="B369" s="24">
        <v>43357.0</v>
      </c>
      <c r="C369" s="25" t="s">
        <v>617</v>
      </c>
      <c r="D369" s="23">
        <v>52.0</v>
      </c>
      <c r="E369" s="23">
        <v>3.0</v>
      </c>
      <c r="F369" s="6">
        <f t="shared" si="2"/>
        <v>0</v>
      </c>
      <c r="G369" s="6">
        <f t="shared" si="3"/>
        <v>1</v>
      </c>
      <c r="H369" s="23">
        <v>4.0</v>
      </c>
      <c r="I369" s="3">
        <v>229.0</v>
      </c>
      <c r="J369" s="23">
        <v>481.0</v>
      </c>
      <c r="K369" s="23">
        <v>1.0</v>
      </c>
      <c r="L369" s="25"/>
      <c r="M369" s="23">
        <v>0.0</v>
      </c>
      <c r="N369" s="25"/>
      <c r="O369" s="25"/>
      <c r="P369">
        <v>487.0</v>
      </c>
      <c r="Q369">
        <v>5.0</v>
      </c>
      <c r="R369">
        <v>1.0</v>
      </c>
      <c r="S369">
        <v>3.0</v>
      </c>
      <c r="T369">
        <v>1.0</v>
      </c>
      <c r="U369">
        <v>5.0</v>
      </c>
      <c r="V369">
        <v>0.0</v>
      </c>
      <c r="W369" s="5">
        <v>487.0</v>
      </c>
      <c r="X369" s="5">
        <v>1.0</v>
      </c>
      <c r="Y369" s="5">
        <v>6.0</v>
      </c>
      <c r="Z369" s="5">
        <v>6.0</v>
      </c>
      <c r="AA369" s="5">
        <v>6.0</v>
      </c>
      <c r="AB369" s="5">
        <v>7.0</v>
      </c>
      <c r="AC369" s="5">
        <v>7.0</v>
      </c>
      <c r="AD369" s="5">
        <v>5.0</v>
      </c>
      <c r="AE369" s="5">
        <v>4.0</v>
      </c>
      <c r="AF369" s="5">
        <v>6.0</v>
      </c>
      <c r="AG369" s="5">
        <v>3.0</v>
      </c>
      <c r="AH369" s="5">
        <v>5.0</v>
      </c>
      <c r="AI369" s="5">
        <v>5.0</v>
      </c>
      <c r="AJ369" s="5">
        <v>5.0</v>
      </c>
      <c r="AK369" s="5">
        <v>5.0</v>
      </c>
      <c r="AL369" s="5">
        <v>1.0</v>
      </c>
      <c r="AM369" s="5" t="s">
        <v>3143</v>
      </c>
      <c r="AN369" s="5"/>
      <c r="AO369" s="5">
        <v>5.0</v>
      </c>
      <c r="AP369" s="5">
        <v>3.0</v>
      </c>
      <c r="AQ369" s="5">
        <v>5.0</v>
      </c>
      <c r="AR369" s="5">
        <v>1.0</v>
      </c>
      <c r="AS369" s="5">
        <v>1.0</v>
      </c>
      <c r="AT369" s="5">
        <v>0.0</v>
      </c>
      <c r="AU369" s="5">
        <v>0.0</v>
      </c>
      <c r="AV369" s="5">
        <v>6.0</v>
      </c>
      <c r="AW369" s="5">
        <v>6.0</v>
      </c>
      <c r="AX369" s="5">
        <v>5.0</v>
      </c>
      <c r="AY369" s="5">
        <v>6.0</v>
      </c>
      <c r="AZ369" s="5">
        <v>6.0</v>
      </c>
      <c r="BA369" s="5">
        <v>2.0</v>
      </c>
      <c r="BB369" s="5"/>
      <c r="BC369" s="5">
        <v>1.0</v>
      </c>
      <c r="BD369" s="5"/>
      <c r="BE369" s="5" t="s">
        <v>139</v>
      </c>
      <c r="BF369" s="5">
        <v>1.0</v>
      </c>
      <c r="BG369" s="5">
        <v>18.0</v>
      </c>
      <c r="BH369" s="5">
        <v>3.0</v>
      </c>
      <c r="BI369" s="5"/>
      <c r="BJ369" s="5">
        <v>1.0</v>
      </c>
      <c r="BK369" s="5"/>
      <c r="BL369" s="5">
        <v>5.0</v>
      </c>
      <c r="BM369" s="5">
        <v>5.0</v>
      </c>
      <c r="BN369" s="5" t="s">
        <v>133</v>
      </c>
      <c r="BO369" s="5"/>
      <c r="BP369" s="5">
        <v>487.0</v>
      </c>
      <c r="BQ369" s="5">
        <v>3.0</v>
      </c>
      <c r="BR369" s="5">
        <v>3.0</v>
      </c>
      <c r="BS369" s="5">
        <v>2.0</v>
      </c>
      <c r="BT369" s="5">
        <v>1.0</v>
      </c>
      <c r="BU369" s="5">
        <v>4.0</v>
      </c>
      <c r="BV369" s="5">
        <v>4.0</v>
      </c>
      <c r="BW369" s="5">
        <v>4.0</v>
      </c>
      <c r="BX369" s="5">
        <v>4.0</v>
      </c>
      <c r="BY369" s="5">
        <v>5.0</v>
      </c>
      <c r="BZ369" s="5">
        <v>5.0</v>
      </c>
      <c r="CA369" s="5">
        <v>4.0</v>
      </c>
      <c r="CB369" s="5">
        <v>1.0</v>
      </c>
      <c r="CC369" s="5">
        <v>4.0</v>
      </c>
      <c r="CD369" s="5">
        <v>2.0</v>
      </c>
      <c r="CE369" s="5">
        <v>4.0</v>
      </c>
      <c r="CF369" s="5">
        <v>5.0</v>
      </c>
      <c r="CG369" s="5">
        <v>5.0</v>
      </c>
      <c r="CH369" s="5">
        <v>4.0</v>
      </c>
      <c r="CI369" s="5">
        <v>1.0</v>
      </c>
      <c r="CJ369" s="5">
        <v>5.0</v>
      </c>
      <c r="CK369" s="5">
        <v>3.0</v>
      </c>
      <c r="CL369" s="5">
        <v>4.0</v>
      </c>
      <c r="CM369" s="5">
        <v>3.0</v>
      </c>
      <c r="CN369" s="5">
        <v>1.0</v>
      </c>
      <c r="CO369" s="5">
        <v>4.0</v>
      </c>
      <c r="CP369" s="5">
        <v>2.0</v>
      </c>
      <c r="CQ369" s="5">
        <v>2.0</v>
      </c>
      <c r="CR369" s="5">
        <v>4.0</v>
      </c>
      <c r="CS369" s="5">
        <v>1.0</v>
      </c>
      <c r="CT369" s="5">
        <v>4.0</v>
      </c>
      <c r="CU369" s="5">
        <v>4.0</v>
      </c>
      <c r="CV369" s="5">
        <v>5.0</v>
      </c>
      <c r="CW369" s="5">
        <v>4.0</v>
      </c>
      <c r="CX369" s="5">
        <v>4.0</v>
      </c>
      <c r="CY369" s="5">
        <v>2.0</v>
      </c>
      <c r="CZ369" s="5">
        <v>2.0</v>
      </c>
      <c r="DA369" s="5">
        <v>2.0</v>
      </c>
      <c r="DB369" s="5">
        <v>4.0</v>
      </c>
      <c r="DC369" s="5">
        <v>2.0</v>
      </c>
      <c r="DD369" s="5">
        <v>5.0</v>
      </c>
      <c r="DE369" s="5">
        <v>2.0</v>
      </c>
      <c r="DF369" s="5">
        <v>4.0</v>
      </c>
      <c r="DG369" s="5">
        <v>5.0</v>
      </c>
      <c r="DH369" s="5">
        <v>3.0</v>
      </c>
      <c r="DI369" s="5" t="s">
        <v>3969</v>
      </c>
      <c r="DJ369" s="5" t="s">
        <v>3970</v>
      </c>
      <c r="DK369" s="5">
        <f t="shared" si="4"/>
        <v>5.636363636</v>
      </c>
      <c r="DL369" s="5">
        <f t="shared" si="5"/>
        <v>0.5</v>
      </c>
      <c r="DM369" s="5">
        <f t="shared" si="6"/>
        <v>5.75</v>
      </c>
      <c r="DN369" s="5">
        <f t="shared" si="7"/>
        <v>0</v>
      </c>
      <c r="DO369" s="5">
        <f t="shared" ref="DO369:DP369" si="376">IF($K369=1,Q369,IF($K369=2,S369,IF($K369=3,U369)))</f>
        <v>5</v>
      </c>
      <c r="DP369" s="5">
        <f t="shared" si="376"/>
        <v>1</v>
      </c>
      <c r="DQ369" s="5" t="str">
        <f t="shared" si="9"/>
        <v/>
      </c>
      <c r="DR369" s="5" t="str">
        <f t="shared" si="10"/>
        <v/>
      </c>
      <c r="DS369" s="22" t="s">
        <v>4319</v>
      </c>
    </row>
    <row r="370" ht="15.75" customHeight="1">
      <c r="A370" s="23">
        <v>478.0</v>
      </c>
      <c r="B370" s="24">
        <v>43357.0</v>
      </c>
      <c r="C370" s="25" t="s">
        <v>617</v>
      </c>
      <c r="D370" s="23">
        <v>52.0</v>
      </c>
      <c r="E370" s="23">
        <v>3.0</v>
      </c>
      <c r="F370" s="6">
        <f t="shared" si="2"/>
        <v>0</v>
      </c>
      <c r="G370" s="6">
        <f t="shared" si="3"/>
        <v>1</v>
      </c>
      <c r="H370" s="23">
        <v>5.0</v>
      </c>
      <c r="I370" s="3">
        <v>230.0</v>
      </c>
      <c r="J370" s="23">
        <v>486.0</v>
      </c>
      <c r="K370" s="23">
        <v>3.0</v>
      </c>
      <c r="L370" s="25"/>
      <c r="M370" s="23">
        <v>0.0</v>
      </c>
      <c r="N370" s="25"/>
      <c r="O370" s="25"/>
      <c r="P370">
        <v>478.0</v>
      </c>
      <c r="Q370">
        <v>5.0</v>
      </c>
      <c r="R370">
        <v>1.0</v>
      </c>
      <c r="S370">
        <v>2.0</v>
      </c>
      <c r="T370">
        <v>1.0</v>
      </c>
      <c r="U370">
        <v>6.0</v>
      </c>
      <c r="V370">
        <v>2.0</v>
      </c>
      <c r="W370" s="5">
        <v>478.0</v>
      </c>
      <c r="X370" s="5">
        <v>3.0</v>
      </c>
      <c r="Y370" s="5">
        <v>6.0</v>
      </c>
      <c r="Z370" s="5">
        <v>7.0</v>
      </c>
      <c r="AA370" s="5">
        <v>5.0</v>
      </c>
      <c r="AB370" s="5">
        <v>5.0</v>
      </c>
      <c r="AC370" s="5">
        <v>5.0</v>
      </c>
      <c r="AD370" s="5">
        <v>6.0</v>
      </c>
      <c r="AE370" s="5">
        <v>1.0</v>
      </c>
      <c r="AF370" s="5">
        <v>6.0</v>
      </c>
      <c r="AG370" s="5">
        <v>1.0</v>
      </c>
      <c r="AH370" s="5">
        <v>7.0</v>
      </c>
      <c r="AI370" s="5">
        <v>6.0</v>
      </c>
      <c r="AJ370" s="5">
        <v>1.0</v>
      </c>
      <c r="AK370" s="5">
        <v>1.0</v>
      </c>
      <c r="AL370" s="5">
        <v>2.0</v>
      </c>
      <c r="AM370" s="5"/>
      <c r="AN370" s="5" t="s">
        <v>3107</v>
      </c>
      <c r="AO370" s="5">
        <v>5.0</v>
      </c>
      <c r="AP370" s="5">
        <v>2.0</v>
      </c>
      <c r="AQ370" s="5">
        <v>6.0</v>
      </c>
      <c r="AR370" s="5">
        <v>0.0</v>
      </c>
      <c r="AS370" s="5">
        <v>0.0</v>
      </c>
      <c r="AT370" s="5">
        <v>0.0</v>
      </c>
      <c r="AU370" s="5">
        <v>0.0</v>
      </c>
      <c r="AV370" s="5">
        <v>6.0</v>
      </c>
      <c r="AW370" s="5">
        <v>6.0</v>
      </c>
      <c r="AX370" s="5">
        <v>6.0</v>
      </c>
      <c r="AY370" s="5">
        <v>4.0</v>
      </c>
      <c r="AZ370" s="5">
        <v>4.0</v>
      </c>
      <c r="BA370" s="5">
        <v>2.0</v>
      </c>
      <c r="BB370" s="5"/>
      <c r="BC370" s="5">
        <v>1.0</v>
      </c>
      <c r="BD370" s="5"/>
      <c r="BE370" s="5" t="s">
        <v>139</v>
      </c>
      <c r="BF370" s="5">
        <v>4.0</v>
      </c>
      <c r="BG370" s="5">
        <v>39.0</v>
      </c>
      <c r="BH370" s="5">
        <v>3.0</v>
      </c>
      <c r="BI370" s="5"/>
      <c r="BJ370" s="5" t="s">
        <v>3108</v>
      </c>
      <c r="BK370" s="5" t="s">
        <v>1598</v>
      </c>
      <c r="BL370" s="5">
        <v>4.0</v>
      </c>
      <c r="BM370" s="5">
        <v>5.0</v>
      </c>
      <c r="BN370" s="5" t="s">
        <v>133</v>
      </c>
      <c r="BO370" s="5"/>
      <c r="BP370" s="5">
        <v>478.0</v>
      </c>
      <c r="BQ370" s="5">
        <v>5.0</v>
      </c>
      <c r="BR370" s="5">
        <v>1.0</v>
      </c>
      <c r="BS370" s="5">
        <v>4.0</v>
      </c>
      <c r="BT370" s="5">
        <v>1.0</v>
      </c>
      <c r="BU370" s="5">
        <v>5.0</v>
      </c>
      <c r="BV370" s="5">
        <v>3.0</v>
      </c>
      <c r="BW370" s="5">
        <v>5.0</v>
      </c>
      <c r="BX370" s="5">
        <v>2.0</v>
      </c>
      <c r="BY370" s="5">
        <v>5.0</v>
      </c>
      <c r="BZ370" s="5">
        <v>5.0</v>
      </c>
      <c r="CA370" s="5">
        <v>4.0</v>
      </c>
      <c r="CB370" s="5">
        <v>1.0</v>
      </c>
      <c r="CC370" s="5">
        <v>5.0</v>
      </c>
      <c r="CD370" s="5">
        <v>2.0</v>
      </c>
      <c r="CE370" s="5">
        <v>5.0</v>
      </c>
      <c r="CF370" s="5">
        <v>5.0</v>
      </c>
      <c r="CG370" s="5">
        <v>5.0</v>
      </c>
      <c r="CH370" s="5">
        <v>2.0</v>
      </c>
      <c r="CI370" s="5">
        <v>4.0</v>
      </c>
      <c r="CJ370" s="5">
        <v>5.0</v>
      </c>
      <c r="CK370" s="5">
        <v>1.0</v>
      </c>
      <c r="CL370" s="5">
        <v>5.0</v>
      </c>
      <c r="CM370" s="5">
        <v>4.0</v>
      </c>
      <c r="CN370" s="5">
        <v>5.0</v>
      </c>
      <c r="CO370" s="5">
        <v>5.0</v>
      </c>
      <c r="CP370" s="5">
        <v>4.0</v>
      </c>
      <c r="CQ370" s="5">
        <v>3.0</v>
      </c>
      <c r="CR370" s="5">
        <v>5.0</v>
      </c>
      <c r="CS370" s="5">
        <v>3.0</v>
      </c>
      <c r="CT370" s="5">
        <v>5.0</v>
      </c>
      <c r="CU370" s="5">
        <v>2.0</v>
      </c>
      <c r="CV370" s="5">
        <v>5.0</v>
      </c>
      <c r="CW370" s="5">
        <v>4.0</v>
      </c>
      <c r="CX370" s="5">
        <v>4.0</v>
      </c>
      <c r="CY370" s="5">
        <v>2.0</v>
      </c>
      <c r="CZ370" s="5">
        <v>5.0</v>
      </c>
      <c r="DA370" s="5">
        <v>1.0</v>
      </c>
      <c r="DB370" s="5">
        <v>4.0</v>
      </c>
      <c r="DC370" s="5">
        <v>4.0</v>
      </c>
      <c r="DD370" s="5">
        <v>5.0</v>
      </c>
      <c r="DE370" s="5">
        <v>1.0</v>
      </c>
      <c r="DF370" s="5">
        <v>5.0</v>
      </c>
      <c r="DG370" s="5">
        <v>1.0</v>
      </c>
      <c r="DH370" s="5">
        <v>5.0</v>
      </c>
      <c r="DI370" s="5" t="s">
        <v>3935</v>
      </c>
      <c r="DJ370" s="5" t="s">
        <v>3936</v>
      </c>
      <c r="DK370" s="5">
        <f t="shared" si="4"/>
        <v>6.090909091</v>
      </c>
      <c r="DL370" s="5">
        <f t="shared" si="5"/>
        <v>0</v>
      </c>
      <c r="DM370" s="5">
        <f t="shared" si="6"/>
        <v>5</v>
      </c>
      <c r="DN370" s="5">
        <f t="shared" si="7"/>
        <v>0</v>
      </c>
      <c r="DO370" s="5">
        <f t="shared" ref="DO370:DP370" si="377">IF($K370=1,Q370,IF($K370=2,S370,IF($K370=3,U370)))</f>
        <v>6</v>
      </c>
      <c r="DP370" s="5">
        <f t="shared" si="377"/>
        <v>2</v>
      </c>
      <c r="DQ370" s="5">
        <f t="shared" si="9"/>
        <v>3</v>
      </c>
      <c r="DR370" s="5">
        <f t="shared" si="10"/>
        <v>1.5</v>
      </c>
      <c r="DS370" s="22" t="s">
        <v>4320</v>
      </c>
    </row>
    <row r="371" ht="15.75" customHeight="1">
      <c r="A371" s="23">
        <v>486.0</v>
      </c>
      <c r="B371" s="24">
        <v>43357.0</v>
      </c>
      <c r="C371" s="25" t="s">
        <v>617</v>
      </c>
      <c r="D371" s="23">
        <v>52.0</v>
      </c>
      <c r="E371" s="23">
        <v>3.0</v>
      </c>
      <c r="F371" s="6">
        <f t="shared" si="2"/>
        <v>0</v>
      </c>
      <c r="G371" s="6">
        <f t="shared" si="3"/>
        <v>1</v>
      </c>
      <c r="H371" s="23">
        <v>5.0</v>
      </c>
      <c r="I371" s="3">
        <v>230.0</v>
      </c>
      <c r="J371" s="23">
        <v>478.0</v>
      </c>
      <c r="K371" s="23">
        <v>3.0</v>
      </c>
      <c r="L371" s="25"/>
      <c r="M371" s="23">
        <v>0.0</v>
      </c>
      <c r="N371" s="25"/>
      <c r="O371" s="25"/>
      <c r="P371">
        <v>486.0</v>
      </c>
      <c r="Q371">
        <v>4.0</v>
      </c>
      <c r="R371">
        <v>0.0</v>
      </c>
      <c r="S371">
        <v>3.0</v>
      </c>
      <c r="T371">
        <v>1.0</v>
      </c>
      <c r="U371">
        <v>3.0</v>
      </c>
      <c r="V371">
        <v>1.0</v>
      </c>
      <c r="W371" s="5">
        <v>486.0</v>
      </c>
      <c r="X371" s="5">
        <v>3.0</v>
      </c>
      <c r="Y371" s="5">
        <v>6.0</v>
      </c>
      <c r="Z371" s="5">
        <v>6.0</v>
      </c>
      <c r="AA371" s="5">
        <v>7.0</v>
      </c>
      <c r="AB371" s="5">
        <v>6.0</v>
      </c>
      <c r="AC371" s="5">
        <v>6.0</v>
      </c>
      <c r="AD371" s="5">
        <v>6.0</v>
      </c>
      <c r="AE371" s="5">
        <v>1.0</v>
      </c>
      <c r="AF371" s="5">
        <v>6.0</v>
      </c>
      <c r="AG371" s="5">
        <v>1.0</v>
      </c>
      <c r="AH371" s="5">
        <v>7.0</v>
      </c>
      <c r="AI371" s="5">
        <v>5.0</v>
      </c>
      <c r="AJ371" s="5">
        <v>2.0</v>
      </c>
      <c r="AK371" s="5">
        <v>2.0</v>
      </c>
      <c r="AL371" s="5">
        <v>2.0</v>
      </c>
      <c r="AM371" s="5"/>
      <c r="AN371" s="5" t="s">
        <v>3140</v>
      </c>
      <c r="AO371" s="5">
        <v>4.0</v>
      </c>
      <c r="AP371" s="5">
        <v>3.0</v>
      </c>
      <c r="AQ371" s="5">
        <v>3.0</v>
      </c>
      <c r="AR371" s="5">
        <v>1.0</v>
      </c>
      <c r="AS371" s="5">
        <v>0.0</v>
      </c>
      <c r="AT371" s="5">
        <v>0.0</v>
      </c>
      <c r="AU371" s="5">
        <v>1.0</v>
      </c>
      <c r="AV371" s="5">
        <v>3.0</v>
      </c>
      <c r="AW371" s="5">
        <v>5.0</v>
      </c>
      <c r="AX371" s="5">
        <v>5.0</v>
      </c>
      <c r="AY371" s="5">
        <v>5.0</v>
      </c>
      <c r="AZ371" s="5">
        <v>4.0</v>
      </c>
      <c r="BA371" s="5">
        <v>2.0</v>
      </c>
      <c r="BB371" s="5"/>
      <c r="BC371" s="5">
        <v>1.0</v>
      </c>
      <c r="BD371" s="5"/>
      <c r="BE371" s="5" t="s">
        <v>139</v>
      </c>
      <c r="BF371" s="5">
        <v>2.0</v>
      </c>
      <c r="BG371" s="5">
        <v>19.0</v>
      </c>
      <c r="BH371" s="5">
        <v>3.0</v>
      </c>
      <c r="BI371" s="5"/>
      <c r="BJ371" s="5">
        <v>4.0</v>
      </c>
      <c r="BK371" s="5"/>
      <c r="BL371" s="5">
        <v>3.0</v>
      </c>
      <c r="BM371" s="5">
        <v>5.0</v>
      </c>
      <c r="BN371" s="5" t="s">
        <v>133</v>
      </c>
      <c r="BO371" s="5"/>
      <c r="BP371" s="5">
        <v>486.0</v>
      </c>
      <c r="BQ371" s="5">
        <v>2.0</v>
      </c>
      <c r="BR371" s="5">
        <v>3.0</v>
      </c>
      <c r="BS371" s="5">
        <v>2.0</v>
      </c>
      <c r="BT371" s="5">
        <v>1.0</v>
      </c>
      <c r="BU371" s="5">
        <v>2.0</v>
      </c>
      <c r="BV371" s="5">
        <v>2.0</v>
      </c>
      <c r="BW371" s="5">
        <v>3.0</v>
      </c>
      <c r="BX371" s="5">
        <v>3.0</v>
      </c>
      <c r="BY371" s="5">
        <v>2.0</v>
      </c>
      <c r="BZ371" s="5">
        <v>2.0</v>
      </c>
      <c r="CA371" s="5">
        <v>1.0</v>
      </c>
      <c r="CB371" s="5">
        <v>1.0</v>
      </c>
      <c r="CC371" s="5">
        <v>4.0</v>
      </c>
      <c r="CD371" s="5">
        <v>4.0</v>
      </c>
      <c r="CE371" s="5">
        <v>2.0</v>
      </c>
      <c r="CF371" s="5">
        <v>2.0</v>
      </c>
      <c r="CG371" s="5">
        <v>4.0</v>
      </c>
      <c r="CH371" s="5">
        <v>4.0</v>
      </c>
      <c r="CI371" s="5">
        <v>4.0</v>
      </c>
      <c r="CJ371" s="5">
        <v>4.0</v>
      </c>
      <c r="CK371" s="5">
        <v>4.0</v>
      </c>
      <c r="CL371" s="5">
        <v>2.0</v>
      </c>
      <c r="CM371" s="5">
        <v>5.0</v>
      </c>
      <c r="CN371" s="5">
        <v>4.0</v>
      </c>
      <c r="CO371" s="5">
        <v>3.0</v>
      </c>
      <c r="CP371" s="5">
        <v>2.0</v>
      </c>
      <c r="CQ371" s="5">
        <v>2.0</v>
      </c>
      <c r="CR371" s="5">
        <v>2.0</v>
      </c>
      <c r="CS371" s="5">
        <v>4.0</v>
      </c>
      <c r="CT371" s="5">
        <v>2.0</v>
      </c>
      <c r="CU371" s="5">
        <v>2.0</v>
      </c>
      <c r="CV371" s="5">
        <v>3.0</v>
      </c>
      <c r="CW371" s="5">
        <v>4.0</v>
      </c>
      <c r="CX371" s="5">
        <v>4.0</v>
      </c>
      <c r="CY371" s="5">
        <v>2.0</v>
      </c>
      <c r="CZ371" s="5">
        <v>2.0</v>
      </c>
      <c r="DA371" s="5">
        <v>1.0</v>
      </c>
      <c r="DB371" s="5">
        <v>2.0</v>
      </c>
      <c r="DC371" s="5">
        <v>3.0</v>
      </c>
      <c r="DD371" s="5">
        <v>4.0</v>
      </c>
      <c r="DE371" s="5">
        <v>4.0</v>
      </c>
      <c r="DF371" s="5">
        <v>4.0</v>
      </c>
      <c r="DG371" s="5">
        <v>4.0</v>
      </c>
      <c r="DH371" s="5">
        <v>2.0</v>
      </c>
      <c r="DI371" s="5" t="s">
        <v>3966</v>
      </c>
      <c r="DJ371" s="5" t="s">
        <v>3967</v>
      </c>
      <c r="DK371" s="5">
        <f t="shared" si="4"/>
        <v>6.272727273</v>
      </c>
      <c r="DL371" s="5">
        <f t="shared" si="5"/>
        <v>0.5</v>
      </c>
      <c r="DM371" s="5">
        <f t="shared" si="6"/>
        <v>4.75</v>
      </c>
      <c r="DN371" s="5">
        <f t="shared" si="7"/>
        <v>0</v>
      </c>
      <c r="DO371" s="5">
        <f t="shared" ref="DO371:DP371" si="378">IF($K371=1,Q371,IF($K371=2,S371,IF($K371=3,U371)))</f>
        <v>3</v>
      </c>
      <c r="DP371" s="5">
        <f t="shared" si="378"/>
        <v>1</v>
      </c>
      <c r="DQ371" s="5" t="str">
        <f t="shared" si="9"/>
        <v/>
      </c>
      <c r="DR371" s="5" t="str">
        <f t="shared" si="10"/>
        <v/>
      </c>
      <c r="DS371" s="22" t="s">
        <v>4320</v>
      </c>
    </row>
    <row r="372" ht="15.75" customHeight="1">
      <c r="A372" s="23">
        <v>482.0</v>
      </c>
      <c r="B372" s="24">
        <v>43357.0</v>
      </c>
      <c r="C372" s="25" t="s">
        <v>617</v>
      </c>
      <c r="D372" s="23">
        <v>52.0</v>
      </c>
      <c r="E372" s="23">
        <v>3.0</v>
      </c>
      <c r="F372" s="6">
        <f t="shared" si="2"/>
        <v>0</v>
      </c>
      <c r="G372" s="6">
        <f t="shared" si="3"/>
        <v>1</v>
      </c>
      <c r="H372" s="23">
        <v>6.0</v>
      </c>
      <c r="I372" s="3">
        <v>231.0</v>
      </c>
      <c r="J372" s="23">
        <v>489.0</v>
      </c>
      <c r="K372" s="23">
        <v>1.0</v>
      </c>
      <c r="L372" s="25"/>
      <c r="M372" s="23">
        <v>0.0</v>
      </c>
      <c r="N372" s="25"/>
      <c r="O372" s="25"/>
      <c r="P372">
        <v>482.0</v>
      </c>
      <c r="Q372">
        <v>4.0</v>
      </c>
      <c r="R372">
        <v>1.0</v>
      </c>
      <c r="S372">
        <v>3.0</v>
      </c>
      <c r="T372">
        <v>1.0</v>
      </c>
      <c r="U372">
        <v>4.0</v>
      </c>
      <c r="V372">
        <v>1.0</v>
      </c>
      <c r="W372" s="5">
        <v>482.0</v>
      </c>
      <c r="X372" s="5">
        <v>1.0</v>
      </c>
      <c r="Y372" s="5">
        <v>7.0</v>
      </c>
      <c r="Z372" s="5">
        <v>7.0</v>
      </c>
      <c r="AA372" s="5">
        <v>7.0</v>
      </c>
      <c r="AB372" s="5">
        <v>7.0</v>
      </c>
      <c r="AC372" s="5">
        <v>7.0</v>
      </c>
      <c r="AD372" s="5">
        <v>5.0</v>
      </c>
      <c r="AE372" s="5">
        <v>1.0</v>
      </c>
      <c r="AF372" s="5">
        <v>7.0</v>
      </c>
      <c r="AG372" s="5">
        <v>2.0</v>
      </c>
      <c r="AH372" s="5">
        <v>6.0</v>
      </c>
      <c r="AI372" s="5">
        <v>5.0</v>
      </c>
      <c r="AJ372" s="5">
        <v>4.0</v>
      </c>
      <c r="AK372" s="5">
        <v>4.0</v>
      </c>
      <c r="AL372" s="5">
        <v>1.0</v>
      </c>
      <c r="AM372" s="5" t="s">
        <v>3125</v>
      </c>
      <c r="AN372" s="5"/>
      <c r="AO372" s="5">
        <v>4.0</v>
      </c>
      <c r="AP372" s="5">
        <v>3.0</v>
      </c>
      <c r="AQ372" s="5">
        <v>4.0</v>
      </c>
      <c r="AR372" s="5">
        <v>1.0</v>
      </c>
      <c r="AS372" s="5">
        <v>1.0</v>
      </c>
      <c r="AT372" s="5">
        <v>0.0</v>
      </c>
      <c r="AU372" s="5">
        <v>0.0</v>
      </c>
      <c r="AV372" s="5">
        <v>2.0</v>
      </c>
      <c r="AW372" s="5">
        <v>5.0</v>
      </c>
      <c r="AX372" s="5">
        <v>6.0</v>
      </c>
      <c r="AY372" s="5">
        <v>5.0</v>
      </c>
      <c r="AZ372" s="5">
        <v>6.0</v>
      </c>
      <c r="BA372" s="5">
        <v>2.0</v>
      </c>
      <c r="BB372" s="5"/>
      <c r="BC372" s="5">
        <v>2.0</v>
      </c>
      <c r="BD372" s="5"/>
      <c r="BE372" s="5" t="s">
        <v>139</v>
      </c>
      <c r="BF372" s="5">
        <v>1.0</v>
      </c>
      <c r="BG372" s="5">
        <v>18.0</v>
      </c>
      <c r="BH372" s="5">
        <v>3.0</v>
      </c>
      <c r="BI372" s="5"/>
      <c r="BJ372" s="5">
        <v>1.0</v>
      </c>
      <c r="BK372" s="5"/>
      <c r="BL372" s="5">
        <v>4.0</v>
      </c>
      <c r="BM372" s="5">
        <v>5.0</v>
      </c>
      <c r="BN372" s="5" t="s">
        <v>202</v>
      </c>
      <c r="BO372" s="5" t="s">
        <v>202</v>
      </c>
      <c r="BP372" s="5">
        <v>482.0</v>
      </c>
      <c r="BQ372" s="5">
        <v>4.0</v>
      </c>
      <c r="BR372" s="5">
        <v>4.0</v>
      </c>
      <c r="BS372" s="5">
        <v>5.0</v>
      </c>
      <c r="BT372" s="5">
        <v>3.0</v>
      </c>
      <c r="BU372" s="5">
        <v>4.0</v>
      </c>
      <c r="BV372" s="5">
        <v>3.0</v>
      </c>
      <c r="BW372" s="5">
        <v>5.0</v>
      </c>
      <c r="BX372" s="5">
        <v>4.0</v>
      </c>
      <c r="BY372" s="5">
        <v>3.0</v>
      </c>
      <c r="BZ372" s="5">
        <v>5.0</v>
      </c>
      <c r="CA372" s="5">
        <v>5.0</v>
      </c>
      <c r="CB372" s="5">
        <v>1.0</v>
      </c>
      <c r="CC372" s="5">
        <v>5.0</v>
      </c>
      <c r="CD372" s="5">
        <v>3.0</v>
      </c>
      <c r="CE372" s="5">
        <v>5.0</v>
      </c>
      <c r="CF372" s="5">
        <v>5.0</v>
      </c>
      <c r="CG372" s="5">
        <v>1.0</v>
      </c>
      <c r="CH372" s="5">
        <v>3.0</v>
      </c>
      <c r="CI372" s="5">
        <v>4.0</v>
      </c>
      <c r="CJ372" s="5">
        <v>4.0</v>
      </c>
      <c r="CK372" s="5">
        <v>3.0</v>
      </c>
      <c r="CL372" s="5">
        <v>4.0</v>
      </c>
      <c r="CM372" s="5">
        <v>2.0</v>
      </c>
      <c r="CN372" s="5">
        <v>4.0</v>
      </c>
      <c r="CO372" s="5">
        <v>5.0</v>
      </c>
      <c r="CP372" s="5">
        <v>4.0</v>
      </c>
      <c r="CQ372" s="5">
        <v>3.0</v>
      </c>
      <c r="CR372" s="5">
        <v>4.0</v>
      </c>
      <c r="CS372" s="5">
        <v>3.0</v>
      </c>
      <c r="CT372" s="5">
        <v>5.0</v>
      </c>
      <c r="CU372" s="5">
        <v>4.0</v>
      </c>
      <c r="CV372" s="5">
        <v>4.0</v>
      </c>
      <c r="CW372" s="5">
        <v>4.0</v>
      </c>
      <c r="CX372" s="5">
        <v>3.0</v>
      </c>
      <c r="CY372" s="5">
        <v>3.0</v>
      </c>
      <c r="CZ372" s="5">
        <v>3.0</v>
      </c>
      <c r="DA372" s="5">
        <v>2.0</v>
      </c>
      <c r="DB372" s="5">
        <v>4.0</v>
      </c>
      <c r="DC372" s="5">
        <v>5.0</v>
      </c>
      <c r="DD372" s="5">
        <v>5.0</v>
      </c>
      <c r="DE372" s="5">
        <v>2.0</v>
      </c>
      <c r="DF372" s="5">
        <v>5.0</v>
      </c>
      <c r="DG372" s="5">
        <v>5.0</v>
      </c>
      <c r="DH372" s="5">
        <v>3.0</v>
      </c>
      <c r="DI372" s="5" t="s">
        <v>3954</v>
      </c>
      <c r="DJ372" s="5" t="s">
        <v>3955</v>
      </c>
      <c r="DK372" s="5">
        <f t="shared" si="4"/>
        <v>6.454545455</v>
      </c>
      <c r="DL372" s="5">
        <f t="shared" si="5"/>
        <v>0.5</v>
      </c>
      <c r="DM372" s="5">
        <f t="shared" si="6"/>
        <v>5.5</v>
      </c>
      <c r="DN372" s="5">
        <f t="shared" si="7"/>
        <v>0</v>
      </c>
      <c r="DO372" s="5">
        <f t="shared" ref="DO372:DP372" si="379">IF($K372=1,Q372,IF($K372=2,S372,IF($K372=3,U372)))</f>
        <v>4</v>
      </c>
      <c r="DP372" s="5">
        <f t="shared" si="379"/>
        <v>1</v>
      </c>
      <c r="DQ372" s="5">
        <f t="shared" si="9"/>
        <v>3</v>
      </c>
      <c r="DR372" s="5">
        <f t="shared" si="10"/>
        <v>1.5</v>
      </c>
      <c r="DS372" s="22" t="s">
        <v>4321</v>
      </c>
    </row>
    <row r="373" ht="15.75" customHeight="1">
      <c r="A373" s="23">
        <v>489.0</v>
      </c>
      <c r="B373" s="24">
        <v>43357.0</v>
      </c>
      <c r="C373" s="25" t="s">
        <v>617</v>
      </c>
      <c r="D373" s="23">
        <v>52.0</v>
      </c>
      <c r="E373" s="23">
        <v>3.0</v>
      </c>
      <c r="F373" s="6">
        <f t="shared" si="2"/>
        <v>0</v>
      </c>
      <c r="G373" s="6">
        <f t="shared" si="3"/>
        <v>1</v>
      </c>
      <c r="H373" s="23">
        <v>6.0</v>
      </c>
      <c r="I373" s="3">
        <v>231.0</v>
      </c>
      <c r="J373" s="23">
        <v>482.0</v>
      </c>
      <c r="K373" s="23">
        <v>1.0</v>
      </c>
      <c r="L373" s="25"/>
      <c r="M373" s="23">
        <v>0.0</v>
      </c>
      <c r="N373" s="25"/>
      <c r="O373" s="25"/>
      <c r="P373">
        <v>489.0</v>
      </c>
      <c r="Q373">
        <v>1.0</v>
      </c>
      <c r="R373">
        <v>2.0</v>
      </c>
      <c r="S373">
        <v>5.0</v>
      </c>
      <c r="T373">
        <v>1.0</v>
      </c>
      <c r="U373">
        <v>3.0</v>
      </c>
      <c r="V373">
        <v>0.0</v>
      </c>
      <c r="W373" s="5">
        <v>489.0</v>
      </c>
      <c r="X373" s="5">
        <v>1.0</v>
      </c>
      <c r="Y373" s="5">
        <v>5.0</v>
      </c>
      <c r="Z373" s="5">
        <v>6.0</v>
      </c>
      <c r="AA373" s="5">
        <v>6.0</v>
      </c>
      <c r="AB373" s="5">
        <v>6.0</v>
      </c>
      <c r="AC373" s="5">
        <v>6.0</v>
      </c>
      <c r="AD373" s="5">
        <v>6.0</v>
      </c>
      <c r="AE373" s="5">
        <v>1.0</v>
      </c>
      <c r="AF373" s="5">
        <v>6.0</v>
      </c>
      <c r="AG373" s="5">
        <v>3.0</v>
      </c>
      <c r="AH373" s="5">
        <v>6.0</v>
      </c>
      <c r="AI373" s="5">
        <v>6.0</v>
      </c>
      <c r="AJ373" s="5">
        <v>4.0</v>
      </c>
      <c r="AK373" s="5">
        <v>5.0</v>
      </c>
      <c r="AL373" s="5">
        <v>1.0</v>
      </c>
      <c r="AM373" s="5" t="s">
        <v>3151</v>
      </c>
      <c r="AN373" s="5"/>
      <c r="AO373" s="5">
        <v>1.0</v>
      </c>
      <c r="AP373" s="5">
        <v>5.0</v>
      </c>
      <c r="AQ373" s="5">
        <v>2.0</v>
      </c>
      <c r="AR373" s="5">
        <v>0.0</v>
      </c>
      <c r="AS373" s="5">
        <v>0.0</v>
      </c>
      <c r="AT373" s="5">
        <v>0.0</v>
      </c>
      <c r="AU373" s="5">
        <v>0.0</v>
      </c>
      <c r="AV373" s="5">
        <v>6.0</v>
      </c>
      <c r="AW373" s="5">
        <v>6.0</v>
      </c>
      <c r="AX373" s="5">
        <v>6.0</v>
      </c>
      <c r="AY373" s="5">
        <v>5.0</v>
      </c>
      <c r="AZ373" s="5">
        <v>6.0</v>
      </c>
      <c r="BA373" s="5">
        <v>2.0</v>
      </c>
      <c r="BB373" s="5"/>
      <c r="BC373" s="5">
        <v>1.0</v>
      </c>
      <c r="BD373" s="5"/>
      <c r="BE373" s="5" t="s">
        <v>139</v>
      </c>
      <c r="BF373" s="5">
        <v>1.0</v>
      </c>
      <c r="BG373" s="5">
        <v>18.0</v>
      </c>
      <c r="BH373" s="5">
        <v>3.0</v>
      </c>
      <c r="BI373" s="5"/>
      <c r="BJ373" s="5">
        <v>1.0</v>
      </c>
      <c r="BK373" s="5"/>
      <c r="BL373" s="5">
        <v>5.0</v>
      </c>
      <c r="BM373" s="5">
        <v>4.0</v>
      </c>
      <c r="BN373" s="5" t="s">
        <v>133</v>
      </c>
      <c r="BO373" s="5"/>
      <c r="BP373" s="5">
        <v>489.0</v>
      </c>
      <c r="BQ373" s="5">
        <v>3.0</v>
      </c>
      <c r="BR373" s="5">
        <v>1.0</v>
      </c>
      <c r="BS373" s="5">
        <v>5.0</v>
      </c>
      <c r="BT373" s="5">
        <v>2.0</v>
      </c>
      <c r="BU373" s="5">
        <v>4.0</v>
      </c>
      <c r="BV373" s="5">
        <v>3.0</v>
      </c>
      <c r="BW373" s="5">
        <v>5.0</v>
      </c>
      <c r="BX373" s="5">
        <v>1.0</v>
      </c>
      <c r="BY373" s="5">
        <v>4.0</v>
      </c>
      <c r="BZ373" s="5">
        <v>5.0</v>
      </c>
      <c r="CA373" s="5">
        <v>4.0</v>
      </c>
      <c r="CB373" s="5">
        <v>1.0</v>
      </c>
      <c r="CC373" s="5">
        <v>4.0</v>
      </c>
      <c r="CD373" s="5">
        <v>4.0</v>
      </c>
      <c r="CE373" s="5">
        <v>4.0</v>
      </c>
      <c r="CF373" s="5">
        <v>3.0</v>
      </c>
      <c r="CG373" s="5">
        <v>3.0</v>
      </c>
      <c r="CH373" s="5">
        <v>1.0</v>
      </c>
      <c r="CI373" s="5">
        <v>1.0</v>
      </c>
      <c r="CJ373" s="5">
        <v>4.0</v>
      </c>
      <c r="CK373" s="5">
        <v>2.0</v>
      </c>
      <c r="CL373" s="5">
        <v>4.0</v>
      </c>
      <c r="CM373" s="5">
        <v>1.0</v>
      </c>
      <c r="CN373" s="5">
        <v>5.0</v>
      </c>
      <c r="CO373" s="5">
        <v>4.0</v>
      </c>
      <c r="CP373" s="5">
        <v>4.0</v>
      </c>
      <c r="CQ373" s="5">
        <v>2.0</v>
      </c>
      <c r="CR373" s="5">
        <v>5.0</v>
      </c>
      <c r="CS373" s="5">
        <v>2.0</v>
      </c>
      <c r="CT373" s="5">
        <v>5.0</v>
      </c>
      <c r="CU373" s="5">
        <v>2.0</v>
      </c>
      <c r="CV373" s="5">
        <v>5.0</v>
      </c>
      <c r="CW373" s="5">
        <v>4.0</v>
      </c>
      <c r="CX373" s="5">
        <v>5.0</v>
      </c>
      <c r="CY373" s="5">
        <v>2.0</v>
      </c>
      <c r="CZ373" s="5">
        <v>5.0</v>
      </c>
      <c r="DA373" s="5">
        <v>2.0</v>
      </c>
      <c r="DB373" s="5">
        <v>5.0</v>
      </c>
      <c r="DC373" s="5">
        <v>1.0</v>
      </c>
      <c r="DD373" s="5">
        <v>5.0</v>
      </c>
      <c r="DE373" s="5">
        <v>4.0</v>
      </c>
      <c r="DF373" s="5">
        <v>5.0</v>
      </c>
      <c r="DG373" s="5">
        <v>1.0</v>
      </c>
      <c r="DH373" s="5">
        <v>4.0</v>
      </c>
      <c r="DI373" s="5" t="s">
        <v>3975</v>
      </c>
      <c r="DJ373" s="5" t="s">
        <v>3976</v>
      </c>
      <c r="DK373" s="5">
        <f t="shared" si="4"/>
        <v>5.909090909</v>
      </c>
      <c r="DL373" s="5">
        <f t="shared" si="5"/>
        <v>0</v>
      </c>
      <c r="DM373" s="5">
        <f t="shared" si="6"/>
        <v>5.75</v>
      </c>
      <c r="DN373" s="5">
        <f t="shared" si="7"/>
        <v>1</v>
      </c>
      <c r="DO373" s="5">
        <f t="shared" ref="DO373:DP373" si="380">IF($K373=1,Q373,IF($K373=2,S373,IF($K373=3,U373)))</f>
        <v>1</v>
      </c>
      <c r="DP373" s="5">
        <f t="shared" si="380"/>
        <v>2</v>
      </c>
      <c r="DQ373" s="5" t="str">
        <f t="shared" si="9"/>
        <v/>
      </c>
      <c r="DR373" s="5" t="str">
        <f t="shared" si="10"/>
        <v/>
      </c>
      <c r="DS373" s="22" t="s">
        <v>4321</v>
      </c>
    </row>
    <row r="374" ht="15.75" hidden="1" customHeight="1">
      <c r="A374" s="23">
        <v>483.0</v>
      </c>
      <c r="B374" s="24">
        <v>43357.0</v>
      </c>
      <c r="C374" s="25" t="s">
        <v>617</v>
      </c>
      <c r="D374" s="23">
        <v>52.0</v>
      </c>
      <c r="E374" s="23">
        <v>3.0</v>
      </c>
      <c r="F374" s="6">
        <f t="shared" si="2"/>
        <v>0</v>
      </c>
      <c r="G374" s="6">
        <f t="shared" si="3"/>
        <v>1</v>
      </c>
      <c r="H374" s="25" t="s">
        <v>286</v>
      </c>
      <c r="I374" s="3"/>
      <c r="J374" s="25" t="s">
        <v>286</v>
      </c>
      <c r="K374" s="25" t="s">
        <v>286</v>
      </c>
      <c r="L374" s="25" t="s">
        <v>286</v>
      </c>
      <c r="M374" s="31" t="s">
        <v>286</v>
      </c>
      <c r="N374" s="25"/>
      <c r="O374" s="31" t="s">
        <v>286</v>
      </c>
      <c r="P374">
        <v>483.0</v>
      </c>
      <c r="Q374">
        <v>5.0</v>
      </c>
      <c r="R374">
        <v>1.0</v>
      </c>
      <c r="S374">
        <v>6.0</v>
      </c>
      <c r="T374">
        <v>2.0</v>
      </c>
      <c r="U374">
        <v>5.0</v>
      </c>
      <c r="V374">
        <v>1.0</v>
      </c>
      <c r="W374" s="5">
        <v>483.0</v>
      </c>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c r="AY374" s="5"/>
      <c r="AZ374" s="5"/>
      <c r="BA374" s="5"/>
      <c r="BB374" s="5"/>
      <c r="BC374" s="5"/>
      <c r="BD374" s="5"/>
      <c r="BE374" s="5"/>
      <c r="BF374" s="5"/>
      <c r="BG374" s="5"/>
      <c r="BH374" s="5"/>
      <c r="BI374" s="5"/>
      <c r="BJ374" s="5"/>
      <c r="BK374" s="5"/>
      <c r="BL374" s="5"/>
      <c r="BM374" s="5"/>
      <c r="BN374" s="5"/>
      <c r="BO374" s="5"/>
      <c r="BP374" s="5">
        <v>483.0</v>
      </c>
      <c r="BQ374" s="5">
        <v>5.0</v>
      </c>
      <c r="BR374" s="5">
        <v>1.0</v>
      </c>
      <c r="BS374" s="5">
        <v>5.0</v>
      </c>
      <c r="BT374" s="5">
        <v>4.0</v>
      </c>
      <c r="BU374" s="5">
        <v>1.0</v>
      </c>
      <c r="BV374" s="5">
        <v>4.0</v>
      </c>
      <c r="BW374" s="5">
        <v>4.0</v>
      </c>
      <c r="BX374" s="5">
        <v>3.0</v>
      </c>
      <c r="BY374" s="5">
        <v>3.0</v>
      </c>
      <c r="BZ374" s="5">
        <v>5.0</v>
      </c>
      <c r="CA374" s="5">
        <v>3.0</v>
      </c>
      <c r="CB374" s="5">
        <v>2.0</v>
      </c>
      <c r="CC374" s="5">
        <v>5.0</v>
      </c>
      <c r="CD374" s="5">
        <v>4.0</v>
      </c>
      <c r="CE374" s="5">
        <v>4.0</v>
      </c>
      <c r="CF374" s="5">
        <v>4.0</v>
      </c>
      <c r="CG374" s="5">
        <v>5.0</v>
      </c>
      <c r="CH374" s="5">
        <v>1.0</v>
      </c>
      <c r="CI374" s="5">
        <v>3.0</v>
      </c>
      <c r="CJ374" s="5">
        <v>3.0</v>
      </c>
      <c r="CK374" s="5">
        <v>4.0</v>
      </c>
      <c r="CL374" s="5">
        <v>5.0</v>
      </c>
      <c r="CM374" s="5">
        <v>2.0</v>
      </c>
      <c r="CN374" s="5">
        <v>3.0</v>
      </c>
      <c r="CO374" s="5">
        <v>4.0</v>
      </c>
      <c r="CP374" s="5">
        <v>4.0</v>
      </c>
      <c r="CQ374" s="5">
        <v>5.0</v>
      </c>
      <c r="CR374" s="5">
        <v>5.0</v>
      </c>
      <c r="CS374" s="5">
        <v>4.0</v>
      </c>
      <c r="CT374" s="5">
        <v>5.0</v>
      </c>
      <c r="CU374" s="5">
        <v>4.0</v>
      </c>
      <c r="CV374" s="5">
        <v>5.0</v>
      </c>
      <c r="CW374" s="5">
        <v>5.0</v>
      </c>
      <c r="CX374" s="5">
        <v>5.0</v>
      </c>
      <c r="CY374" s="5">
        <v>3.0</v>
      </c>
      <c r="CZ374" s="5">
        <v>3.0</v>
      </c>
      <c r="DA374" s="5">
        <v>4.0</v>
      </c>
      <c r="DB374" s="5">
        <v>3.0</v>
      </c>
      <c r="DC374" s="5">
        <v>4.0</v>
      </c>
      <c r="DD374" s="5">
        <v>4.0</v>
      </c>
      <c r="DE374" s="5">
        <v>3.0</v>
      </c>
      <c r="DF374" s="5">
        <v>3.0</v>
      </c>
      <c r="DG374" s="5">
        <v>5.0</v>
      </c>
      <c r="DH374" s="5">
        <v>2.0</v>
      </c>
      <c r="DI374" s="5" t="s">
        <v>3957</v>
      </c>
      <c r="DJ374" s="5" t="s">
        <v>3958</v>
      </c>
      <c r="DK374" s="5">
        <f t="shared" si="4"/>
        <v>8</v>
      </c>
      <c r="DL374" s="5" t="str">
        <f t="shared" si="5"/>
        <v>#DIV/0!</v>
      </c>
      <c r="DM374" s="5" t="str">
        <f t="shared" si="6"/>
        <v>#DIV/0!</v>
      </c>
      <c r="DN374" s="5">
        <f t="shared" si="7"/>
        <v>0</v>
      </c>
      <c r="DO374" s="5" t="b">
        <f t="shared" ref="DO374:DP374" si="381">IF($K374=1,Q374,IF($K374=2,S374,IF($K374=3,U374)))</f>
        <v>0</v>
      </c>
      <c r="DP374" s="5" t="b">
        <f t="shared" si="381"/>
        <v>0</v>
      </c>
      <c r="DQ374" s="5" t="str">
        <f t="shared" si="9"/>
        <v/>
      </c>
      <c r="DR374" s="5" t="str">
        <f t="shared" si="10"/>
        <v/>
      </c>
      <c r="DS374" s="5"/>
    </row>
    <row r="375" ht="15.75" customHeight="1">
      <c r="A375" s="23">
        <v>492.0</v>
      </c>
      <c r="B375" s="24">
        <v>43360.0</v>
      </c>
      <c r="C375" s="25" t="s">
        <v>629</v>
      </c>
      <c r="D375" s="23">
        <v>53.0</v>
      </c>
      <c r="E375" s="23">
        <v>3.0</v>
      </c>
      <c r="F375" s="6">
        <f t="shared" si="2"/>
        <v>0</v>
      </c>
      <c r="G375" s="28">
        <f t="shared" si="3"/>
        <v>1</v>
      </c>
      <c r="H375" s="23">
        <v>1.0</v>
      </c>
      <c r="I375" s="3">
        <v>232.0</v>
      </c>
      <c r="J375" s="23">
        <v>496.0</v>
      </c>
      <c r="K375" s="23">
        <v>2.0</v>
      </c>
      <c r="L375" s="25" t="s">
        <v>632</v>
      </c>
      <c r="M375" s="23">
        <v>0.0</v>
      </c>
      <c r="N375" s="25"/>
      <c r="O375" s="25"/>
      <c r="P375">
        <v>492.0</v>
      </c>
      <c r="Q375">
        <v>4.0</v>
      </c>
      <c r="R375">
        <v>0.0</v>
      </c>
      <c r="S375">
        <v>1.0</v>
      </c>
      <c r="T375">
        <v>2.0</v>
      </c>
      <c r="U375">
        <v>1.0</v>
      </c>
      <c r="V375">
        <v>2.0</v>
      </c>
      <c r="W375" s="5">
        <v>492.0</v>
      </c>
      <c r="X375" s="5">
        <v>2.0</v>
      </c>
      <c r="Y375" s="5">
        <v>7.0</v>
      </c>
      <c r="Z375" s="5">
        <v>7.0</v>
      </c>
      <c r="AA375" s="5">
        <v>6.0</v>
      </c>
      <c r="AB375" s="5">
        <v>6.0</v>
      </c>
      <c r="AC375" s="5">
        <v>6.0</v>
      </c>
      <c r="AD375" s="5">
        <v>7.0</v>
      </c>
      <c r="AE375" s="5">
        <v>1.0</v>
      </c>
      <c r="AF375" s="5">
        <v>7.0</v>
      </c>
      <c r="AG375" s="5">
        <v>1.0</v>
      </c>
      <c r="AH375" s="5">
        <v>1.0</v>
      </c>
      <c r="AI375" s="5">
        <v>5.0</v>
      </c>
      <c r="AJ375" s="5">
        <v>3.0</v>
      </c>
      <c r="AK375" s="5">
        <v>3.0</v>
      </c>
      <c r="AL375" s="5">
        <v>1.0</v>
      </c>
      <c r="AM375" s="5" t="s">
        <v>3162</v>
      </c>
      <c r="AN375" s="5"/>
      <c r="AO375" s="5">
        <v>4.0</v>
      </c>
      <c r="AP375" s="5">
        <v>1.0</v>
      </c>
      <c r="AQ375" s="5">
        <v>1.0</v>
      </c>
      <c r="AR375" s="5">
        <v>1.0</v>
      </c>
      <c r="AS375" s="5">
        <v>1.0</v>
      </c>
      <c r="AT375" s="5">
        <v>1.0</v>
      </c>
      <c r="AU375" s="5">
        <v>1.0</v>
      </c>
      <c r="AV375" s="5">
        <v>2.0</v>
      </c>
      <c r="AW375" s="5">
        <v>6.0</v>
      </c>
      <c r="AX375" s="5">
        <v>6.0</v>
      </c>
      <c r="AY375" s="5">
        <v>6.0</v>
      </c>
      <c r="AZ375" s="5">
        <v>5.0</v>
      </c>
      <c r="BA375" s="5">
        <v>2.0</v>
      </c>
      <c r="BB375" s="5"/>
      <c r="BC375" s="5">
        <v>2.0</v>
      </c>
      <c r="BD375" s="5"/>
      <c r="BE375" s="5" t="s">
        <v>132</v>
      </c>
      <c r="BF375" s="5">
        <v>2.0</v>
      </c>
      <c r="BG375" s="5">
        <v>19.0</v>
      </c>
      <c r="BH375" s="5">
        <v>3.0</v>
      </c>
      <c r="BI375" s="5"/>
      <c r="BJ375" s="5">
        <v>4.0</v>
      </c>
      <c r="BK375" s="5"/>
      <c r="BL375" s="5">
        <v>4.0</v>
      </c>
      <c r="BM375" s="5">
        <v>5.0</v>
      </c>
      <c r="BN375" s="5" t="s">
        <v>3163</v>
      </c>
      <c r="BO375" s="5" t="s">
        <v>3164</v>
      </c>
      <c r="BP375" s="5">
        <v>492.0</v>
      </c>
      <c r="BQ375" s="5">
        <v>3.0</v>
      </c>
      <c r="BR375" s="5">
        <v>4.0</v>
      </c>
      <c r="BS375" s="5">
        <v>3.0</v>
      </c>
      <c r="BT375" s="5">
        <v>1.0</v>
      </c>
      <c r="BU375" s="5">
        <v>3.0</v>
      </c>
      <c r="BV375" s="5">
        <v>2.0</v>
      </c>
      <c r="BW375" s="5">
        <v>4.0</v>
      </c>
      <c r="BX375" s="5">
        <v>4.0</v>
      </c>
      <c r="BY375" s="5">
        <v>3.0</v>
      </c>
      <c r="BZ375" s="5">
        <v>4.0</v>
      </c>
      <c r="CA375" s="5">
        <v>3.0</v>
      </c>
      <c r="CB375" s="5">
        <v>1.0</v>
      </c>
      <c r="CC375" s="5">
        <v>4.0</v>
      </c>
      <c r="CD375" s="5">
        <v>3.0</v>
      </c>
      <c r="CE375" s="5">
        <v>4.0</v>
      </c>
      <c r="CF375" s="5">
        <v>3.0</v>
      </c>
      <c r="CG375" s="5">
        <v>1.0</v>
      </c>
      <c r="CH375" s="5">
        <v>4.0</v>
      </c>
      <c r="CI375" s="5">
        <v>4.0</v>
      </c>
      <c r="CJ375" s="5">
        <v>5.0</v>
      </c>
      <c r="CK375" s="5">
        <v>3.0</v>
      </c>
      <c r="CL375" s="5">
        <v>5.0</v>
      </c>
      <c r="CM375" s="5">
        <v>3.0</v>
      </c>
      <c r="CN375" s="5">
        <v>4.0</v>
      </c>
      <c r="CO375" s="5">
        <v>3.0</v>
      </c>
      <c r="CP375" s="5">
        <v>3.0</v>
      </c>
      <c r="CQ375" s="5">
        <v>1.0</v>
      </c>
      <c r="CR375" s="5">
        <v>4.0</v>
      </c>
      <c r="CS375" s="5">
        <v>3.0</v>
      </c>
      <c r="CT375" s="5">
        <v>4.0</v>
      </c>
      <c r="CU375" s="5">
        <v>4.0</v>
      </c>
      <c r="CV375" s="5">
        <v>5.0</v>
      </c>
      <c r="CW375" s="5">
        <v>4.0</v>
      </c>
      <c r="CX375" s="5">
        <v>3.0</v>
      </c>
      <c r="CY375" s="5">
        <v>2.0</v>
      </c>
      <c r="CZ375" s="5">
        <v>4.0</v>
      </c>
      <c r="DA375" s="5">
        <v>3.0</v>
      </c>
      <c r="DB375" s="5">
        <v>5.0</v>
      </c>
      <c r="DC375" s="5">
        <v>3.0</v>
      </c>
      <c r="DD375" s="5">
        <v>4.0</v>
      </c>
      <c r="DE375" s="5">
        <v>3.0</v>
      </c>
      <c r="DF375" s="5">
        <v>4.0</v>
      </c>
      <c r="DG375" s="5">
        <v>3.0</v>
      </c>
      <c r="DH375" s="5">
        <v>5.0</v>
      </c>
      <c r="DI375" s="5" t="s">
        <v>3984</v>
      </c>
      <c r="DJ375" s="5" t="s">
        <v>3985</v>
      </c>
      <c r="DK375" s="5">
        <f t="shared" si="4"/>
        <v>6</v>
      </c>
      <c r="DL375" s="5">
        <f t="shared" si="5"/>
        <v>1</v>
      </c>
      <c r="DM375" s="5">
        <f t="shared" si="6"/>
        <v>5.75</v>
      </c>
      <c r="DN375" s="5">
        <f t="shared" si="7"/>
        <v>0</v>
      </c>
      <c r="DO375" s="5">
        <f t="shared" ref="DO375:DP375" si="382">IF($K375=1,Q375,IF($K375=2,S375,IF($K375=3,U375)))</f>
        <v>1</v>
      </c>
      <c r="DP375" s="5">
        <f t="shared" si="382"/>
        <v>2</v>
      </c>
      <c r="DQ375" s="5">
        <f t="shared" si="9"/>
        <v>4</v>
      </c>
      <c r="DR375" s="5">
        <f t="shared" si="10"/>
        <v>1.5</v>
      </c>
      <c r="DS375" s="22" t="s">
        <v>4322</v>
      </c>
    </row>
    <row r="376" ht="15.75" customHeight="1">
      <c r="A376" s="23">
        <v>496.0</v>
      </c>
      <c r="B376" s="24">
        <v>43360.0</v>
      </c>
      <c r="C376" s="25" t="s">
        <v>629</v>
      </c>
      <c r="D376" s="23">
        <v>53.0</v>
      </c>
      <c r="E376" s="23">
        <v>3.0</v>
      </c>
      <c r="F376" s="6">
        <f t="shared" si="2"/>
        <v>0</v>
      </c>
      <c r="G376" s="6">
        <f t="shared" si="3"/>
        <v>1</v>
      </c>
      <c r="H376" s="23">
        <v>1.0</v>
      </c>
      <c r="I376" s="3">
        <v>232.0</v>
      </c>
      <c r="J376" s="23">
        <v>492.0</v>
      </c>
      <c r="K376" s="23">
        <v>2.0</v>
      </c>
      <c r="L376" s="93" t="s">
        <v>652</v>
      </c>
      <c r="M376" s="23">
        <v>0.0</v>
      </c>
      <c r="N376" s="25"/>
      <c r="O376" s="25"/>
      <c r="P376">
        <v>496.0</v>
      </c>
      <c r="Q376">
        <v>4.0</v>
      </c>
      <c r="R376">
        <v>0.0</v>
      </c>
      <c r="S376">
        <v>5.0</v>
      </c>
      <c r="T376">
        <v>1.0</v>
      </c>
      <c r="U376">
        <v>3.0</v>
      </c>
      <c r="V376">
        <v>0.0</v>
      </c>
      <c r="W376" s="5">
        <v>496.0</v>
      </c>
      <c r="X376" s="5">
        <v>2.0</v>
      </c>
      <c r="Y376" s="5">
        <v>6.0</v>
      </c>
      <c r="Z376" s="5">
        <v>7.0</v>
      </c>
      <c r="AA376" s="5">
        <v>7.0</v>
      </c>
      <c r="AB376" s="5">
        <v>7.0</v>
      </c>
      <c r="AC376" s="5">
        <v>7.0</v>
      </c>
      <c r="AD376" s="5">
        <v>6.0</v>
      </c>
      <c r="AE376" s="5">
        <v>1.0</v>
      </c>
      <c r="AF376" s="5">
        <v>7.0</v>
      </c>
      <c r="AG376" s="5">
        <v>1.0</v>
      </c>
      <c r="AH376" s="5">
        <v>7.0</v>
      </c>
      <c r="AI376" s="5">
        <v>6.0</v>
      </c>
      <c r="AJ376" s="5">
        <v>4.0</v>
      </c>
      <c r="AK376" s="5">
        <v>5.0</v>
      </c>
      <c r="AL376" s="5">
        <v>1.0</v>
      </c>
      <c r="AM376" s="5" t="s">
        <v>3178</v>
      </c>
      <c r="AN376" s="5"/>
      <c r="AO376" s="5">
        <v>4.0</v>
      </c>
      <c r="AP376" s="5">
        <v>3.0</v>
      </c>
      <c r="AQ376" s="5">
        <v>2.0</v>
      </c>
      <c r="AR376" s="5">
        <v>1.0</v>
      </c>
      <c r="AS376" s="5">
        <v>1.0</v>
      </c>
      <c r="AT376" s="5">
        <v>0.0</v>
      </c>
      <c r="AU376" s="5">
        <v>0.0</v>
      </c>
      <c r="AV376" s="5">
        <v>6.0</v>
      </c>
      <c r="AW376" s="5">
        <v>6.0</v>
      </c>
      <c r="AX376" s="5">
        <v>6.0</v>
      </c>
      <c r="AY376" s="5">
        <v>6.0</v>
      </c>
      <c r="AZ376" s="5">
        <v>6.0</v>
      </c>
      <c r="BA376" s="5">
        <v>2.0</v>
      </c>
      <c r="BB376" s="5"/>
      <c r="BC376" s="5">
        <v>1.0</v>
      </c>
      <c r="BD376" s="5"/>
      <c r="BE376" s="5" t="s">
        <v>132</v>
      </c>
      <c r="BF376" s="5">
        <v>1.0</v>
      </c>
      <c r="BG376" s="5">
        <v>18.0</v>
      </c>
      <c r="BH376" s="5">
        <v>3.0</v>
      </c>
      <c r="BI376" s="5"/>
      <c r="BJ376" s="5">
        <v>4.0</v>
      </c>
      <c r="BK376" s="5"/>
      <c r="BL376" s="5">
        <v>3.0</v>
      </c>
      <c r="BM376" s="5">
        <v>5.0</v>
      </c>
      <c r="BN376" s="5" t="s">
        <v>202</v>
      </c>
      <c r="BO376" s="5"/>
      <c r="BP376" s="5">
        <v>496.0</v>
      </c>
      <c r="BQ376" s="5">
        <v>2.0</v>
      </c>
      <c r="BR376" s="5">
        <v>2.0</v>
      </c>
      <c r="BS376" s="5">
        <v>5.0</v>
      </c>
      <c r="BT376" s="5">
        <v>1.0</v>
      </c>
      <c r="BU376" s="5">
        <v>4.0</v>
      </c>
      <c r="BV376" s="5">
        <v>5.0</v>
      </c>
      <c r="BW376" s="5">
        <v>4.0</v>
      </c>
      <c r="BX376" s="5">
        <v>4.0</v>
      </c>
      <c r="BY376" s="5">
        <v>2.0</v>
      </c>
      <c r="BZ376" s="5">
        <v>4.0</v>
      </c>
      <c r="CA376" s="5">
        <v>3.0</v>
      </c>
      <c r="CB376" s="5">
        <v>1.0</v>
      </c>
      <c r="CC376" s="5">
        <v>4.0</v>
      </c>
      <c r="CD376" s="5">
        <v>5.0</v>
      </c>
      <c r="CE376" s="5">
        <v>3.0</v>
      </c>
      <c r="CF376" s="5">
        <v>3.0</v>
      </c>
      <c r="CG376" s="5">
        <v>5.0</v>
      </c>
      <c r="CH376" s="5">
        <v>4.0</v>
      </c>
      <c r="CI376" s="5">
        <v>5.0</v>
      </c>
      <c r="CJ376" s="5">
        <v>3.0</v>
      </c>
      <c r="CK376" s="5">
        <v>5.0</v>
      </c>
      <c r="CL376" s="5">
        <v>5.0</v>
      </c>
      <c r="CM376" s="5">
        <v>4.0</v>
      </c>
      <c r="CN376" s="5">
        <v>2.0</v>
      </c>
      <c r="CO376" s="5">
        <v>3.0</v>
      </c>
      <c r="CP376" s="5">
        <v>1.0</v>
      </c>
      <c r="CQ376" s="5">
        <v>4.0</v>
      </c>
      <c r="CR376" s="5">
        <v>4.0</v>
      </c>
      <c r="CS376" s="5">
        <v>4.0</v>
      </c>
      <c r="CT376" s="5">
        <v>4.0</v>
      </c>
      <c r="CU376" s="5">
        <v>5.0</v>
      </c>
      <c r="CV376" s="5">
        <v>5.0</v>
      </c>
      <c r="CW376" s="5">
        <v>2.0</v>
      </c>
      <c r="CX376" s="5">
        <v>2.0</v>
      </c>
      <c r="CY376" s="5">
        <v>5.0</v>
      </c>
      <c r="CZ376" s="5">
        <v>3.0</v>
      </c>
      <c r="DA376" s="5">
        <v>2.0</v>
      </c>
      <c r="DB376" s="5">
        <v>5.0</v>
      </c>
      <c r="DC376" s="5">
        <v>5.0</v>
      </c>
      <c r="DD376" s="5">
        <v>1.0</v>
      </c>
      <c r="DE376" s="5">
        <v>3.0</v>
      </c>
      <c r="DF376" s="5">
        <v>4.0</v>
      </c>
      <c r="DG376" s="5">
        <v>4.0</v>
      </c>
      <c r="DH376" s="5">
        <v>1.0</v>
      </c>
      <c r="DI376" s="5" t="s">
        <v>3996</v>
      </c>
      <c r="DJ376" s="5" t="s">
        <v>3997</v>
      </c>
      <c r="DK376" s="5">
        <f t="shared" si="4"/>
        <v>6.727272727</v>
      </c>
      <c r="DL376" s="5">
        <f t="shared" si="5"/>
        <v>0.5</v>
      </c>
      <c r="DM376" s="5">
        <f t="shared" si="6"/>
        <v>6</v>
      </c>
      <c r="DN376" s="5">
        <f t="shared" si="7"/>
        <v>1</v>
      </c>
      <c r="DO376" s="5">
        <f t="shared" ref="DO376:DP376" si="383">IF($K376=1,Q376,IF($K376=2,S376,IF($K376=3,U376)))</f>
        <v>5</v>
      </c>
      <c r="DP376" s="5">
        <f t="shared" si="383"/>
        <v>1</v>
      </c>
      <c r="DQ376" s="5" t="str">
        <f t="shared" si="9"/>
        <v/>
      </c>
      <c r="DR376" s="5" t="str">
        <f t="shared" si="10"/>
        <v/>
      </c>
      <c r="DS376" s="22" t="s">
        <v>4322</v>
      </c>
    </row>
    <row r="377" ht="15.75" customHeight="1">
      <c r="A377" s="23">
        <v>491.0</v>
      </c>
      <c r="B377" s="24">
        <v>43360.0</v>
      </c>
      <c r="C377" s="25" t="s">
        <v>629</v>
      </c>
      <c r="D377" s="23">
        <v>53.0</v>
      </c>
      <c r="E377" s="23">
        <v>3.0</v>
      </c>
      <c r="F377" s="6">
        <f t="shared" si="2"/>
        <v>0</v>
      </c>
      <c r="G377" s="6">
        <f t="shared" si="3"/>
        <v>1</v>
      </c>
      <c r="H377" s="23">
        <v>2.0</v>
      </c>
      <c r="I377" s="3">
        <v>233.0</v>
      </c>
      <c r="J377" s="23">
        <v>497.0</v>
      </c>
      <c r="K377" s="23">
        <v>3.0</v>
      </c>
      <c r="L377" s="25"/>
      <c r="M377" s="23">
        <v>0.0</v>
      </c>
      <c r="N377" s="25"/>
      <c r="O377" s="25"/>
      <c r="P377">
        <v>491.0</v>
      </c>
      <c r="Q377">
        <v>2.0</v>
      </c>
      <c r="R377">
        <v>1.0</v>
      </c>
      <c r="S377">
        <v>5.0</v>
      </c>
      <c r="T377">
        <v>1.0</v>
      </c>
      <c r="U377">
        <v>6.0</v>
      </c>
      <c r="V377">
        <v>2.0</v>
      </c>
      <c r="W377" s="5">
        <v>491.0</v>
      </c>
      <c r="X377" s="5">
        <v>3.0</v>
      </c>
      <c r="Y377" s="5">
        <v>5.0</v>
      </c>
      <c r="Z377" s="5">
        <v>5.0</v>
      </c>
      <c r="AA377" s="5">
        <v>6.0</v>
      </c>
      <c r="AB377" s="5">
        <v>3.0</v>
      </c>
      <c r="AC377" s="5">
        <v>4.0</v>
      </c>
      <c r="AD377" s="5">
        <v>2.0</v>
      </c>
      <c r="AE377" s="5">
        <v>1.0</v>
      </c>
      <c r="AF377" s="5">
        <v>4.0</v>
      </c>
      <c r="AG377" s="5">
        <v>6.0</v>
      </c>
      <c r="AH377" s="5">
        <v>2.0</v>
      </c>
      <c r="AI377" s="5">
        <v>6.0</v>
      </c>
      <c r="AJ377" s="5">
        <v>1.0</v>
      </c>
      <c r="AK377" s="5">
        <v>1.0</v>
      </c>
      <c r="AL377" s="5">
        <v>2.0</v>
      </c>
      <c r="AM377" s="5"/>
      <c r="AN377" s="5" t="s">
        <v>3157</v>
      </c>
      <c r="AO377" s="5">
        <v>2.0</v>
      </c>
      <c r="AP377" s="5">
        <v>5.0</v>
      </c>
      <c r="AQ377" s="5">
        <v>6.0</v>
      </c>
      <c r="AR377" s="5">
        <v>1.0</v>
      </c>
      <c r="AS377" s="5">
        <v>3.0</v>
      </c>
      <c r="AT377" s="5">
        <v>0.0</v>
      </c>
      <c r="AU377" s="5">
        <v>1.0</v>
      </c>
      <c r="AV377" s="5">
        <v>5.0</v>
      </c>
      <c r="AW377" s="5">
        <v>4.0</v>
      </c>
      <c r="AX377" s="5">
        <v>4.0</v>
      </c>
      <c r="AY377" s="5">
        <v>5.0</v>
      </c>
      <c r="AZ377" s="5">
        <v>4.0</v>
      </c>
      <c r="BA377" s="5">
        <v>2.0</v>
      </c>
      <c r="BB377" s="5"/>
      <c r="BC377" s="5">
        <v>2.0</v>
      </c>
      <c r="BD377" s="5"/>
      <c r="BE377" s="5" t="s">
        <v>132</v>
      </c>
      <c r="BF377" s="5">
        <v>3.0</v>
      </c>
      <c r="BG377" s="5">
        <v>20.0</v>
      </c>
      <c r="BH377" s="5">
        <v>3.0</v>
      </c>
      <c r="BI377" s="5"/>
      <c r="BJ377" s="5" t="s">
        <v>330</v>
      </c>
      <c r="BK377" s="5" t="s">
        <v>3158</v>
      </c>
      <c r="BL377" s="5">
        <v>5.0</v>
      </c>
      <c r="BM377" s="5">
        <v>5.0</v>
      </c>
      <c r="BN377" s="5" t="s">
        <v>3159</v>
      </c>
      <c r="BO377" s="5" t="s">
        <v>202</v>
      </c>
      <c r="BP377" s="5">
        <v>491.0</v>
      </c>
      <c r="BQ377" s="5">
        <v>4.0</v>
      </c>
      <c r="BR377" s="5">
        <v>2.0</v>
      </c>
      <c r="BS377" s="5">
        <v>3.0</v>
      </c>
      <c r="BT377" s="5">
        <v>4.0</v>
      </c>
      <c r="BU377" s="5">
        <v>5.0</v>
      </c>
      <c r="BV377" s="5">
        <v>3.0</v>
      </c>
      <c r="BW377" s="5">
        <v>5.0</v>
      </c>
      <c r="BX377" s="5">
        <v>3.0</v>
      </c>
      <c r="BY377" s="5">
        <v>4.0</v>
      </c>
      <c r="BZ377" s="5">
        <v>4.0</v>
      </c>
      <c r="CA377" s="5">
        <v>4.0</v>
      </c>
      <c r="CB377" s="5">
        <v>1.0</v>
      </c>
      <c r="CC377" s="5">
        <v>5.0</v>
      </c>
      <c r="CD377" s="5">
        <v>1.0</v>
      </c>
      <c r="CE377" s="5">
        <v>5.0</v>
      </c>
      <c r="CF377" s="5">
        <v>5.0</v>
      </c>
      <c r="CG377" s="5">
        <v>5.0</v>
      </c>
      <c r="CH377" s="5">
        <v>4.0</v>
      </c>
      <c r="CI377" s="5">
        <v>4.0</v>
      </c>
      <c r="CJ377" s="5">
        <v>5.0</v>
      </c>
      <c r="CK377" s="5">
        <v>2.0</v>
      </c>
      <c r="CL377" s="5">
        <v>4.0</v>
      </c>
      <c r="CM377" s="5">
        <v>1.0</v>
      </c>
      <c r="CN377" s="5">
        <v>1.0</v>
      </c>
      <c r="CO377" s="5">
        <v>2.0</v>
      </c>
      <c r="CP377" s="5">
        <v>4.0</v>
      </c>
      <c r="CQ377" s="5">
        <v>1.0</v>
      </c>
      <c r="CR377" s="5">
        <v>3.0</v>
      </c>
      <c r="CS377" s="5">
        <v>5.0</v>
      </c>
      <c r="CT377" s="5">
        <v>4.0</v>
      </c>
      <c r="CU377" s="5">
        <v>3.0</v>
      </c>
      <c r="CV377" s="5">
        <v>4.0</v>
      </c>
      <c r="CW377" s="5">
        <v>4.0</v>
      </c>
      <c r="CX377" s="5">
        <v>3.0</v>
      </c>
      <c r="CY377" s="5">
        <v>1.0</v>
      </c>
      <c r="CZ377" s="5">
        <v>3.0</v>
      </c>
      <c r="DA377" s="5">
        <v>1.0</v>
      </c>
      <c r="DB377" s="5">
        <v>2.0</v>
      </c>
      <c r="DC377" s="5">
        <v>5.0</v>
      </c>
      <c r="DD377" s="5">
        <v>5.0</v>
      </c>
      <c r="DE377" s="5">
        <v>1.0</v>
      </c>
      <c r="DF377" s="5">
        <v>5.0</v>
      </c>
      <c r="DG377" s="5">
        <v>4.0</v>
      </c>
      <c r="DH377" s="5">
        <v>4.0</v>
      </c>
      <c r="DI377" s="5" t="s">
        <v>3981</v>
      </c>
      <c r="DJ377" s="5" t="s">
        <v>3982</v>
      </c>
      <c r="DK377" s="5">
        <f t="shared" si="4"/>
        <v>4.181818182</v>
      </c>
      <c r="DL377" s="5">
        <f t="shared" si="5"/>
        <v>1.25</v>
      </c>
      <c r="DM377" s="5">
        <f t="shared" si="6"/>
        <v>4.25</v>
      </c>
      <c r="DN377" s="5">
        <f t="shared" si="7"/>
        <v>0</v>
      </c>
      <c r="DO377" s="5">
        <f t="shared" ref="DO377:DP377" si="384">IF($K377=1,Q377,IF($K377=2,S377,IF($K377=3,U377)))</f>
        <v>6</v>
      </c>
      <c r="DP377" s="5">
        <f t="shared" si="384"/>
        <v>2</v>
      </c>
      <c r="DQ377" s="5">
        <f t="shared" si="9"/>
        <v>4</v>
      </c>
      <c r="DR377" s="5">
        <f t="shared" si="10"/>
        <v>2</v>
      </c>
      <c r="DS377" s="22" t="s">
        <v>4323</v>
      </c>
    </row>
    <row r="378" ht="15.75" customHeight="1">
      <c r="A378" s="23">
        <v>497.0</v>
      </c>
      <c r="B378" s="24">
        <v>43360.0</v>
      </c>
      <c r="C378" s="25" t="s">
        <v>629</v>
      </c>
      <c r="D378" s="23">
        <v>53.0</v>
      </c>
      <c r="E378" s="23">
        <v>3.0</v>
      </c>
      <c r="F378" s="6">
        <f t="shared" si="2"/>
        <v>0</v>
      </c>
      <c r="G378" s="6">
        <f t="shared" si="3"/>
        <v>1</v>
      </c>
      <c r="H378" s="23">
        <v>2.0</v>
      </c>
      <c r="I378" s="3">
        <v>233.0</v>
      </c>
      <c r="J378" s="23">
        <v>491.0</v>
      </c>
      <c r="K378" s="23">
        <v>3.0</v>
      </c>
      <c r="L378" s="25" t="s">
        <v>655</v>
      </c>
      <c r="M378" s="23">
        <v>0.0</v>
      </c>
      <c r="N378" s="25"/>
      <c r="O378" s="25"/>
      <c r="P378">
        <v>497.0</v>
      </c>
      <c r="Q378">
        <v>4.0</v>
      </c>
      <c r="R378">
        <v>1.0</v>
      </c>
      <c r="S378">
        <v>5.0</v>
      </c>
      <c r="T378">
        <v>2.0</v>
      </c>
      <c r="U378">
        <v>2.0</v>
      </c>
      <c r="V378">
        <v>2.0</v>
      </c>
      <c r="W378" s="5">
        <v>497.0</v>
      </c>
      <c r="X378" s="5">
        <v>3.0</v>
      </c>
      <c r="Y378" s="5">
        <v>6.0</v>
      </c>
      <c r="Z378" s="5">
        <v>7.0</v>
      </c>
      <c r="AA378" s="5">
        <v>6.0</v>
      </c>
      <c r="AB378" s="5">
        <v>5.0</v>
      </c>
      <c r="AC378" s="5">
        <v>6.0</v>
      </c>
      <c r="AD378" s="5">
        <v>6.0</v>
      </c>
      <c r="AE378" s="5">
        <v>1.0</v>
      </c>
      <c r="AF378" s="5">
        <v>7.0</v>
      </c>
      <c r="AG378" s="5">
        <v>1.0</v>
      </c>
      <c r="AH378" s="5">
        <v>6.0</v>
      </c>
      <c r="AI378" s="5">
        <v>4.0</v>
      </c>
      <c r="AJ378" s="5">
        <v>1.0</v>
      </c>
      <c r="AK378" s="5">
        <v>2.0</v>
      </c>
      <c r="AL378" s="5">
        <v>2.0</v>
      </c>
      <c r="AM378" s="5"/>
      <c r="AN378" s="5" t="s">
        <v>3181</v>
      </c>
      <c r="AO378" s="5">
        <v>4.0</v>
      </c>
      <c r="AP378" s="5">
        <v>5.0</v>
      </c>
      <c r="AQ378" s="5">
        <v>2.0</v>
      </c>
      <c r="AR378" s="5">
        <v>0.0</v>
      </c>
      <c r="AS378" s="5">
        <v>0.0</v>
      </c>
      <c r="AT378" s="5">
        <v>0.0</v>
      </c>
      <c r="AU378" s="5">
        <v>0.0</v>
      </c>
      <c r="AV378" s="5">
        <v>3.0</v>
      </c>
      <c r="AW378" s="5">
        <v>4.0</v>
      </c>
      <c r="AX378" s="5">
        <v>4.0</v>
      </c>
      <c r="AY378" s="5">
        <v>6.0</v>
      </c>
      <c r="AZ378" s="5">
        <v>4.0</v>
      </c>
      <c r="BA378" s="5">
        <v>2.0</v>
      </c>
      <c r="BB378" s="5"/>
      <c r="BC378" s="5">
        <v>2.0</v>
      </c>
      <c r="BD378" s="5"/>
      <c r="BE378" s="5" t="s">
        <v>132</v>
      </c>
      <c r="BF378" s="5">
        <v>4.0</v>
      </c>
      <c r="BG378" s="5">
        <v>21.0</v>
      </c>
      <c r="BH378" s="5">
        <v>3.0</v>
      </c>
      <c r="BI378" s="5"/>
      <c r="BJ378" s="5">
        <v>4.0</v>
      </c>
      <c r="BK378" s="5"/>
      <c r="BL378" s="5">
        <v>4.0</v>
      </c>
      <c r="BM378" s="5">
        <v>5.0</v>
      </c>
      <c r="BN378" s="5" t="s">
        <v>150</v>
      </c>
      <c r="BO378" s="5" t="s">
        <v>3185</v>
      </c>
      <c r="BP378" s="5">
        <v>497.0</v>
      </c>
      <c r="BQ378" s="5">
        <v>5.0</v>
      </c>
      <c r="BR378" s="5">
        <v>5.0</v>
      </c>
      <c r="BS378" s="5">
        <v>5.0</v>
      </c>
      <c r="BT378" s="5">
        <v>2.0</v>
      </c>
      <c r="BU378" s="5">
        <v>3.0</v>
      </c>
      <c r="BV378" s="5">
        <v>1.0</v>
      </c>
      <c r="BW378" s="5">
        <v>4.0</v>
      </c>
      <c r="BX378" s="5">
        <v>2.0</v>
      </c>
      <c r="BY378" s="5">
        <v>3.0</v>
      </c>
      <c r="BZ378" s="5">
        <v>4.0</v>
      </c>
      <c r="CA378" s="5">
        <v>5.0</v>
      </c>
      <c r="CB378" s="5">
        <v>2.0</v>
      </c>
      <c r="CC378" s="5">
        <v>5.0</v>
      </c>
      <c r="CD378" s="5">
        <v>4.0</v>
      </c>
      <c r="CE378" s="5">
        <v>3.0</v>
      </c>
      <c r="CF378" s="5">
        <v>4.0</v>
      </c>
      <c r="CG378" s="5">
        <v>3.0</v>
      </c>
      <c r="CH378" s="5">
        <v>1.0</v>
      </c>
      <c r="CI378" s="5">
        <v>2.0</v>
      </c>
      <c r="CJ378" s="5">
        <v>5.0</v>
      </c>
      <c r="CK378" s="5">
        <v>1.0</v>
      </c>
      <c r="CL378" s="5">
        <v>3.0</v>
      </c>
      <c r="CM378" s="5">
        <v>2.0</v>
      </c>
      <c r="CN378" s="5">
        <v>2.0</v>
      </c>
      <c r="CO378" s="5">
        <v>1.0</v>
      </c>
      <c r="CP378" s="5">
        <v>5.0</v>
      </c>
      <c r="CQ378" s="5">
        <v>4.0</v>
      </c>
      <c r="CR378" s="5">
        <v>4.0</v>
      </c>
      <c r="CS378" s="5">
        <v>1.0</v>
      </c>
      <c r="CT378" s="5">
        <v>5.0</v>
      </c>
      <c r="CU378" s="5">
        <v>4.0</v>
      </c>
      <c r="CV378" s="5">
        <v>5.0</v>
      </c>
      <c r="CW378" s="5">
        <v>5.0</v>
      </c>
      <c r="CX378" s="5">
        <v>4.0</v>
      </c>
      <c r="CY378" s="5">
        <v>5.0</v>
      </c>
      <c r="CZ378" s="5">
        <v>4.0</v>
      </c>
      <c r="DA378" s="5">
        <v>4.0</v>
      </c>
      <c r="DB378" s="5">
        <v>4.0</v>
      </c>
      <c r="DC378" s="5">
        <v>1.0</v>
      </c>
      <c r="DD378" s="5">
        <v>2.0</v>
      </c>
      <c r="DE378" s="5">
        <v>1.0</v>
      </c>
      <c r="DF378" s="5">
        <v>3.0</v>
      </c>
      <c r="DG378" s="5">
        <v>1.0</v>
      </c>
      <c r="DH378" s="5">
        <v>5.0</v>
      </c>
      <c r="DI378" s="5" t="s">
        <v>3999</v>
      </c>
      <c r="DJ378" s="5" t="s">
        <v>4000</v>
      </c>
      <c r="DK378" s="5">
        <f t="shared" si="4"/>
        <v>6.090909091</v>
      </c>
      <c r="DL378" s="5">
        <f t="shared" si="5"/>
        <v>0</v>
      </c>
      <c r="DM378" s="5">
        <f t="shared" si="6"/>
        <v>4.5</v>
      </c>
      <c r="DN378" s="5">
        <f t="shared" si="7"/>
        <v>1</v>
      </c>
      <c r="DO378" s="5">
        <f t="shared" ref="DO378:DP378" si="385">IF($K378=1,Q378,IF($K378=2,S378,IF($K378=3,U378)))</f>
        <v>2</v>
      </c>
      <c r="DP378" s="5">
        <f t="shared" si="385"/>
        <v>2</v>
      </c>
      <c r="DQ378" s="5" t="str">
        <f t="shared" si="9"/>
        <v/>
      </c>
      <c r="DR378" s="5" t="str">
        <f t="shared" si="10"/>
        <v/>
      </c>
      <c r="DS378" s="22" t="s">
        <v>4323</v>
      </c>
    </row>
    <row r="379" ht="15.75" customHeight="1">
      <c r="A379" s="23">
        <v>493.0</v>
      </c>
      <c r="B379" s="24">
        <v>43360.0</v>
      </c>
      <c r="C379" s="25" t="s">
        <v>629</v>
      </c>
      <c r="D379" s="23">
        <v>53.0</v>
      </c>
      <c r="E379" s="23">
        <v>3.0</v>
      </c>
      <c r="F379" s="6">
        <f t="shared" si="2"/>
        <v>0</v>
      </c>
      <c r="G379" s="6">
        <f t="shared" si="3"/>
        <v>1</v>
      </c>
      <c r="H379" s="23">
        <v>3.0</v>
      </c>
      <c r="I379" s="3">
        <v>234.0</v>
      </c>
      <c r="J379" s="23">
        <v>494.0</v>
      </c>
      <c r="K379" s="23">
        <v>2.0</v>
      </c>
      <c r="L379" s="25"/>
      <c r="M379" s="23">
        <v>0.0</v>
      </c>
      <c r="N379" s="25"/>
      <c r="O379" s="25"/>
      <c r="P379">
        <v>493.0</v>
      </c>
      <c r="Q379">
        <v>6.0</v>
      </c>
      <c r="R379">
        <v>2.0</v>
      </c>
      <c r="S379">
        <v>6.0</v>
      </c>
      <c r="T379">
        <v>2.0</v>
      </c>
      <c r="U379">
        <v>4.0</v>
      </c>
      <c r="V379">
        <v>1.0</v>
      </c>
      <c r="W379" s="5">
        <v>493.0</v>
      </c>
      <c r="X379" s="5">
        <v>2.0</v>
      </c>
      <c r="Y379" s="5">
        <v>3.0</v>
      </c>
      <c r="Z379" s="5">
        <v>4.0</v>
      </c>
      <c r="AA379" s="5">
        <v>3.0</v>
      </c>
      <c r="AB379" s="5">
        <v>3.0</v>
      </c>
      <c r="AC379" s="5">
        <v>3.0</v>
      </c>
      <c r="AD379" s="5">
        <v>5.0</v>
      </c>
      <c r="AE379" s="5">
        <v>1.0</v>
      </c>
      <c r="AF379" s="5">
        <v>5.0</v>
      </c>
      <c r="AG379" s="5">
        <v>1.0</v>
      </c>
      <c r="AH379" s="5">
        <v>6.0</v>
      </c>
      <c r="AI379" s="5">
        <v>3.0</v>
      </c>
      <c r="AJ379" s="5">
        <v>2.0</v>
      </c>
      <c r="AK379" s="5">
        <v>2.0</v>
      </c>
      <c r="AL379" s="5">
        <v>1.0</v>
      </c>
      <c r="AM379" s="5" t="s">
        <v>3169</v>
      </c>
      <c r="AN379" s="5"/>
      <c r="AO379" s="5">
        <v>1.0</v>
      </c>
      <c r="AP379" s="5">
        <v>6.0</v>
      </c>
      <c r="AQ379" s="5">
        <v>4.0</v>
      </c>
      <c r="AR379" s="5">
        <v>4.0</v>
      </c>
      <c r="AS379" s="5">
        <v>2.0</v>
      </c>
      <c r="AT379" s="5">
        <v>2.0</v>
      </c>
      <c r="AU379" s="5">
        <v>2.0</v>
      </c>
      <c r="AV379" s="5">
        <v>2.0</v>
      </c>
      <c r="AW379" s="5">
        <v>2.0</v>
      </c>
      <c r="AX379" s="5">
        <v>5.0</v>
      </c>
      <c r="AY379" s="5">
        <v>4.0</v>
      </c>
      <c r="AZ379" s="5">
        <v>4.0</v>
      </c>
      <c r="BA379" s="5">
        <v>2.0</v>
      </c>
      <c r="BB379" s="5"/>
      <c r="BC379" s="5">
        <v>2.0</v>
      </c>
      <c r="BD379" s="5"/>
      <c r="BE379" s="5" t="s">
        <v>139</v>
      </c>
      <c r="BF379" s="5">
        <v>3.0</v>
      </c>
      <c r="BG379" s="5">
        <v>20.0</v>
      </c>
      <c r="BH379" s="5">
        <v>3.0</v>
      </c>
      <c r="BI379" s="5"/>
      <c r="BJ379" s="5">
        <v>2.0</v>
      </c>
      <c r="BK379" s="5"/>
      <c r="BL379" s="5">
        <v>4.0</v>
      </c>
      <c r="BM379" s="5">
        <v>5.0</v>
      </c>
      <c r="BN379" s="5" t="s">
        <v>280</v>
      </c>
      <c r="BO379" s="5" t="s">
        <v>3170</v>
      </c>
      <c r="BP379" s="5">
        <v>493.0</v>
      </c>
      <c r="BQ379" s="5">
        <v>4.0</v>
      </c>
      <c r="BR379" s="5">
        <v>3.0</v>
      </c>
      <c r="BS379" s="5">
        <v>5.0</v>
      </c>
      <c r="BT379" s="5">
        <v>1.0</v>
      </c>
      <c r="BU379" s="5">
        <v>4.0</v>
      </c>
      <c r="BV379" s="5">
        <v>3.0</v>
      </c>
      <c r="BW379" s="5">
        <v>5.0</v>
      </c>
      <c r="BX379" s="5">
        <v>1.0</v>
      </c>
      <c r="BY379" s="5">
        <v>5.0</v>
      </c>
      <c r="BZ379" s="5">
        <v>3.0</v>
      </c>
      <c r="CA379" s="5">
        <v>5.0</v>
      </c>
      <c r="CB379" s="5">
        <v>1.0</v>
      </c>
      <c r="CC379" s="5">
        <v>5.0</v>
      </c>
      <c r="CD379" s="5">
        <v>1.0</v>
      </c>
      <c r="CE379" s="5">
        <v>4.0</v>
      </c>
      <c r="CF379" s="5">
        <v>4.0</v>
      </c>
      <c r="CG379" s="5">
        <v>4.0</v>
      </c>
      <c r="CH379" s="5">
        <v>2.0</v>
      </c>
      <c r="CI379" s="5">
        <v>1.0</v>
      </c>
      <c r="CJ379" s="5">
        <v>5.0</v>
      </c>
      <c r="CK379" s="5">
        <v>2.0</v>
      </c>
      <c r="CL379" s="5">
        <v>4.0</v>
      </c>
      <c r="CM379" s="5">
        <v>1.0</v>
      </c>
      <c r="CN379" s="5">
        <v>5.0</v>
      </c>
      <c r="CO379" s="5">
        <v>5.0</v>
      </c>
      <c r="CP379" s="5">
        <v>3.0</v>
      </c>
      <c r="CQ379" s="5">
        <v>1.0</v>
      </c>
      <c r="CR379" s="5">
        <v>4.0</v>
      </c>
      <c r="CS379" s="5">
        <v>2.0</v>
      </c>
      <c r="CT379" s="5">
        <v>5.0</v>
      </c>
      <c r="CU379" s="5">
        <v>3.0</v>
      </c>
      <c r="CV379" s="5">
        <v>5.0</v>
      </c>
      <c r="CW379" s="5">
        <v>5.0</v>
      </c>
      <c r="CX379" s="5">
        <v>5.0</v>
      </c>
      <c r="CY379" s="5">
        <v>5.0</v>
      </c>
      <c r="CZ379" s="5">
        <v>4.0</v>
      </c>
      <c r="DA379" s="5">
        <v>2.0</v>
      </c>
      <c r="DB379" s="5">
        <v>5.0</v>
      </c>
      <c r="DC379" s="5">
        <v>1.0</v>
      </c>
      <c r="DD379" s="5">
        <v>5.0</v>
      </c>
      <c r="DE379" s="5">
        <v>1.0</v>
      </c>
      <c r="DF379" s="5">
        <v>4.0</v>
      </c>
      <c r="DG379" s="5">
        <v>1.0</v>
      </c>
      <c r="DH379" s="5">
        <v>4.0</v>
      </c>
      <c r="DI379" s="5" t="s">
        <v>3987</v>
      </c>
      <c r="DJ379" s="5" t="s">
        <v>3988</v>
      </c>
      <c r="DK379" s="5">
        <f t="shared" si="4"/>
        <v>4.454545455</v>
      </c>
      <c r="DL379" s="5">
        <f t="shared" si="5"/>
        <v>2.5</v>
      </c>
      <c r="DM379" s="5">
        <f t="shared" si="6"/>
        <v>3.75</v>
      </c>
      <c r="DN379" s="5">
        <f t="shared" si="7"/>
        <v>0</v>
      </c>
      <c r="DO379" s="5">
        <f t="shared" ref="DO379:DP379" si="386">IF($K379=1,Q379,IF($K379=2,S379,IF($K379=3,U379)))</f>
        <v>6</v>
      </c>
      <c r="DP379" s="5">
        <f t="shared" si="386"/>
        <v>2</v>
      </c>
      <c r="DQ379" s="5">
        <f t="shared" si="9"/>
        <v>3</v>
      </c>
      <c r="DR379" s="5">
        <f t="shared" si="10"/>
        <v>1.5</v>
      </c>
      <c r="DS379" s="22" t="s">
        <v>4324</v>
      </c>
    </row>
    <row r="380" ht="15.75" customHeight="1">
      <c r="A380" s="23">
        <v>494.0</v>
      </c>
      <c r="B380" s="24">
        <v>43360.0</v>
      </c>
      <c r="C380" s="25" t="s">
        <v>629</v>
      </c>
      <c r="D380" s="23">
        <v>53.0</v>
      </c>
      <c r="E380" s="23">
        <v>3.0</v>
      </c>
      <c r="F380" s="6">
        <f t="shared" si="2"/>
        <v>0</v>
      </c>
      <c r="G380" s="6">
        <f t="shared" si="3"/>
        <v>1</v>
      </c>
      <c r="H380" s="23">
        <v>3.0</v>
      </c>
      <c r="I380" s="3">
        <v>234.0</v>
      </c>
      <c r="J380" s="23">
        <v>493.0</v>
      </c>
      <c r="K380" s="23">
        <v>2.0</v>
      </c>
      <c r="L380" s="25"/>
      <c r="M380" s="23">
        <v>0.0</v>
      </c>
      <c r="N380" s="25"/>
      <c r="O380" s="25"/>
      <c r="P380">
        <v>494.0</v>
      </c>
      <c r="Q380">
        <v>5.0</v>
      </c>
      <c r="R380">
        <v>1.0</v>
      </c>
      <c r="S380">
        <v>3.0</v>
      </c>
      <c r="T380">
        <v>1.0</v>
      </c>
      <c r="U380">
        <v>3.0</v>
      </c>
      <c r="V380">
        <v>1.0</v>
      </c>
      <c r="W380" s="5">
        <v>494.0</v>
      </c>
      <c r="X380" s="5">
        <v>2.0</v>
      </c>
      <c r="Y380" s="5">
        <v>6.0</v>
      </c>
      <c r="Z380" s="5">
        <v>5.0</v>
      </c>
      <c r="AA380" s="5">
        <v>6.0</v>
      </c>
      <c r="AB380" s="5">
        <v>4.0</v>
      </c>
      <c r="AC380" s="5">
        <v>6.0</v>
      </c>
      <c r="AD380" s="5">
        <v>6.0</v>
      </c>
      <c r="AE380" s="5">
        <v>5.0</v>
      </c>
      <c r="AF380" s="5">
        <v>5.0</v>
      </c>
      <c r="AG380" s="5">
        <v>3.0</v>
      </c>
      <c r="AH380" s="5">
        <v>5.0</v>
      </c>
      <c r="AI380" s="5">
        <v>5.0</v>
      </c>
      <c r="AJ380" s="5">
        <v>3.0</v>
      </c>
      <c r="AK380" s="5">
        <v>3.0</v>
      </c>
      <c r="AL380" s="5">
        <v>2.0</v>
      </c>
      <c r="AM380" s="5"/>
      <c r="AN380" s="5" t="s">
        <v>3173</v>
      </c>
      <c r="AO380" s="5">
        <v>4.0</v>
      </c>
      <c r="AP380" s="5">
        <v>4.0</v>
      </c>
      <c r="AQ380" s="5">
        <v>4.0</v>
      </c>
      <c r="AR380" s="5">
        <v>4.0</v>
      </c>
      <c r="AS380" s="5">
        <v>4.0</v>
      </c>
      <c r="AT380" s="5">
        <v>2.0</v>
      </c>
      <c r="AU380" s="5">
        <v>3.0</v>
      </c>
      <c r="AV380" s="5">
        <v>4.0</v>
      </c>
      <c r="AW380" s="5">
        <v>4.0</v>
      </c>
      <c r="AX380" s="5">
        <v>6.0</v>
      </c>
      <c r="AY380" s="5">
        <v>5.0</v>
      </c>
      <c r="AZ380" s="5">
        <v>2.0</v>
      </c>
      <c r="BA380" s="5">
        <v>2.0</v>
      </c>
      <c r="BB380" s="5"/>
      <c r="BC380" s="5">
        <v>2.0</v>
      </c>
      <c r="BD380" s="5"/>
      <c r="BE380" s="5" t="s">
        <v>132</v>
      </c>
      <c r="BF380" s="5">
        <v>3.0</v>
      </c>
      <c r="BG380" s="5">
        <v>21.0</v>
      </c>
      <c r="BH380" s="5">
        <v>3.0</v>
      </c>
      <c r="BI380" s="5"/>
      <c r="BJ380" s="5" t="s">
        <v>2267</v>
      </c>
      <c r="BK380" s="5"/>
      <c r="BL380" s="5">
        <v>3.0</v>
      </c>
      <c r="BM380" s="5">
        <v>5.0</v>
      </c>
      <c r="BN380" s="5" t="s">
        <v>3174</v>
      </c>
      <c r="BO380" s="5"/>
      <c r="BP380" s="5">
        <v>494.0</v>
      </c>
      <c r="BQ380" s="5">
        <v>5.0</v>
      </c>
      <c r="BR380" s="5">
        <v>3.0</v>
      </c>
      <c r="BS380" s="5">
        <v>4.0</v>
      </c>
      <c r="BT380" s="5">
        <v>2.0</v>
      </c>
      <c r="BU380" s="5">
        <v>4.0</v>
      </c>
      <c r="BV380" s="5">
        <v>1.0</v>
      </c>
      <c r="BW380" s="5">
        <v>5.0</v>
      </c>
      <c r="BX380" s="5">
        <v>2.0</v>
      </c>
      <c r="BY380" s="5">
        <v>2.0</v>
      </c>
      <c r="BZ380" s="5">
        <v>4.0</v>
      </c>
      <c r="CA380" s="5">
        <v>4.0</v>
      </c>
      <c r="CB380" s="5">
        <v>1.0</v>
      </c>
      <c r="CC380" s="5">
        <v>5.0</v>
      </c>
      <c r="CD380" s="5">
        <v>4.0</v>
      </c>
      <c r="CE380" s="5">
        <v>4.0</v>
      </c>
      <c r="CF380" s="5">
        <v>4.0</v>
      </c>
      <c r="CG380" s="5">
        <v>4.0</v>
      </c>
      <c r="CH380" s="5">
        <v>3.0</v>
      </c>
      <c r="CI380" s="5">
        <v>4.0</v>
      </c>
      <c r="CJ380" s="5">
        <v>5.0</v>
      </c>
      <c r="CK380" s="5">
        <v>3.0</v>
      </c>
      <c r="CL380" s="5">
        <v>4.0</v>
      </c>
      <c r="CM380" s="5">
        <v>4.0</v>
      </c>
      <c r="CN380" s="5">
        <v>4.0</v>
      </c>
      <c r="CO380" s="5">
        <v>4.0</v>
      </c>
      <c r="CP380" s="5">
        <v>4.0</v>
      </c>
      <c r="CQ380" s="5">
        <v>1.0</v>
      </c>
      <c r="CR380" s="5">
        <v>3.0</v>
      </c>
      <c r="CS380" s="5">
        <v>3.0</v>
      </c>
      <c r="CT380" s="5">
        <v>3.0</v>
      </c>
      <c r="CU380" s="5">
        <v>4.0</v>
      </c>
      <c r="CV380" s="5">
        <v>5.0</v>
      </c>
      <c r="CW380" s="5">
        <v>3.0</v>
      </c>
      <c r="CX380" s="5">
        <v>4.0</v>
      </c>
      <c r="CY380" s="5">
        <v>3.0</v>
      </c>
      <c r="CZ380" s="5">
        <v>5.0</v>
      </c>
      <c r="DA380" s="5">
        <v>1.0</v>
      </c>
      <c r="DB380" s="5">
        <v>4.0</v>
      </c>
      <c r="DC380" s="5">
        <v>4.0</v>
      </c>
      <c r="DD380" s="5">
        <v>2.0</v>
      </c>
      <c r="DE380" s="5">
        <v>3.0</v>
      </c>
      <c r="DF380" s="5">
        <v>4.0</v>
      </c>
      <c r="DG380" s="5">
        <v>4.0</v>
      </c>
      <c r="DH380" s="5">
        <v>5.0</v>
      </c>
      <c r="DI380" s="5" t="s">
        <v>3990</v>
      </c>
      <c r="DJ380" s="5" t="s">
        <v>3991</v>
      </c>
      <c r="DK380" s="5">
        <f t="shared" si="4"/>
        <v>5.090909091</v>
      </c>
      <c r="DL380" s="5">
        <f t="shared" si="5"/>
        <v>3.25</v>
      </c>
      <c r="DM380" s="5">
        <f t="shared" si="6"/>
        <v>4.25</v>
      </c>
      <c r="DN380" s="5">
        <f t="shared" si="7"/>
        <v>0</v>
      </c>
      <c r="DO380" s="5">
        <f t="shared" ref="DO380:DP380" si="387">IF($K380=1,Q380,IF($K380=2,S380,IF($K380=3,U380)))</f>
        <v>3</v>
      </c>
      <c r="DP380" s="5">
        <f t="shared" si="387"/>
        <v>1</v>
      </c>
      <c r="DQ380" s="5" t="str">
        <f t="shared" si="9"/>
        <v/>
      </c>
      <c r="DR380" s="5" t="str">
        <f t="shared" si="10"/>
        <v/>
      </c>
      <c r="DS380" s="22" t="s">
        <v>4324</v>
      </c>
    </row>
    <row r="381" ht="15.75" hidden="1" customHeight="1">
      <c r="A381" s="23">
        <v>495.0</v>
      </c>
      <c r="B381" s="24">
        <v>43360.0</v>
      </c>
      <c r="C381" s="25" t="s">
        <v>629</v>
      </c>
      <c r="D381" s="23">
        <v>53.0</v>
      </c>
      <c r="E381" s="23">
        <v>3.0</v>
      </c>
      <c r="F381" s="6">
        <f t="shared" si="2"/>
        <v>0</v>
      </c>
      <c r="G381" s="6">
        <f t="shared" si="3"/>
        <v>1</v>
      </c>
      <c r="H381" s="25" t="s">
        <v>134</v>
      </c>
      <c r="I381" s="3"/>
      <c r="J381" s="25" t="s">
        <v>134</v>
      </c>
      <c r="K381" s="25" t="s">
        <v>134</v>
      </c>
      <c r="L381" s="25" t="s">
        <v>134</v>
      </c>
      <c r="M381" s="31" t="s">
        <v>134</v>
      </c>
      <c r="N381" s="25"/>
      <c r="O381" s="31" t="s">
        <v>640</v>
      </c>
      <c r="P381">
        <v>495.0</v>
      </c>
      <c r="Q381">
        <v>4.0</v>
      </c>
      <c r="R381">
        <v>1.0</v>
      </c>
      <c r="S381">
        <v>6.0</v>
      </c>
      <c r="T381">
        <v>2.0</v>
      </c>
      <c r="U381">
        <v>4.0</v>
      </c>
      <c r="V381">
        <v>1.0</v>
      </c>
      <c r="W381" s="5">
        <v>495.0</v>
      </c>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c r="AY381" s="5"/>
      <c r="AZ381" s="5"/>
      <c r="BA381" s="5"/>
      <c r="BB381" s="5"/>
      <c r="BC381" s="5"/>
      <c r="BD381" s="5"/>
      <c r="BE381" s="5"/>
      <c r="BF381" s="5"/>
      <c r="BG381" s="5"/>
      <c r="BH381" s="5"/>
      <c r="BI381" s="5"/>
      <c r="BJ381" s="5"/>
      <c r="BK381" s="5"/>
      <c r="BL381" s="5"/>
      <c r="BM381" s="5"/>
      <c r="BN381" s="5"/>
      <c r="BO381" s="5"/>
      <c r="BP381" s="5">
        <v>495.0</v>
      </c>
      <c r="BQ381" s="5">
        <v>5.0</v>
      </c>
      <c r="BR381" s="5">
        <v>4.0</v>
      </c>
      <c r="BS381" s="5">
        <v>5.0</v>
      </c>
      <c r="BT381" s="5">
        <v>2.0</v>
      </c>
      <c r="BU381" s="5">
        <v>5.0</v>
      </c>
      <c r="BV381" s="5">
        <v>3.0</v>
      </c>
      <c r="BW381" s="5">
        <v>5.0</v>
      </c>
      <c r="BX381" s="5">
        <v>1.0</v>
      </c>
      <c r="BY381" s="5">
        <v>4.0</v>
      </c>
      <c r="BZ381" s="5">
        <v>5.0</v>
      </c>
      <c r="CA381" s="5">
        <v>3.0</v>
      </c>
      <c r="CB381" s="5">
        <v>3.0</v>
      </c>
      <c r="CC381" s="5">
        <v>5.0</v>
      </c>
      <c r="CD381" s="5">
        <v>4.0</v>
      </c>
      <c r="CE381" s="5">
        <v>4.0</v>
      </c>
      <c r="CF381" s="5">
        <v>3.0</v>
      </c>
      <c r="CG381" s="5">
        <v>5.0</v>
      </c>
      <c r="CH381" s="5">
        <v>1.0</v>
      </c>
      <c r="CI381" s="5">
        <v>5.0</v>
      </c>
      <c r="CJ381" s="5">
        <v>5.0</v>
      </c>
      <c r="CK381" s="5">
        <v>3.0</v>
      </c>
      <c r="CL381" s="5">
        <v>4.0</v>
      </c>
      <c r="CM381" s="5">
        <v>4.0</v>
      </c>
      <c r="CN381" s="5">
        <v>3.0</v>
      </c>
      <c r="CO381" s="5">
        <v>3.0</v>
      </c>
      <c r="CP381" s="5">
        <v>3.0</v>
      </c>
      <c r="CQ381" s="5">
        <v>2.0</v>
      </c>
      <c r="CR381" s="5">
        <v>5.0</v>
      </c>
      <c r="CS381" s="5">
        <v>5.0</v>
      </c>
      <c r="CT381" s="5">
        <v>5.0</v>
      </c>
      <c r="CU381" s="5">
        <v>5.0</v>
      </c>
      <c r="CV381" s="5">
        <v>5.0</v>
      </c>
      <c r="CW381" s="5">
        <v>5.0</v>
      </c>
      <c r="CX381" s="5">
        <v>4.0</v>
      </c>
      <c r="CY381" s="5">
        <v>3.0</v>
      </c>
      <c r="CZ381" s="5">
        <v>3.0</v>
      </c>
      <c r="DA381" s="5">
        <v>5.0</v>
      </c>
      <c r="DB381" s="5">
        <v>4.0</v>
      </c>
      <c r="DC381" s="5">
        <v>3.0</v>
      </c>
      <c r="DD381" s="5">
        <v>5.0</v>
      </c>
      <c r="DE381" s="5">
        <v>5.0</v>
      </c>
      <c r="DF381" s="5">
        <v>5.0</v>
      </c>
      <c r="DG381" s="5">
        <v>3.0</v>
      </c>
      <c r="DH381" s="5">
        <v>4.0</v>
      </c>
      <c r="DI381" s="5" t="s">
        <v>3993</v>
      </c>
      <c r="DJ381" s="5" t="s">
        <v>3994</v>
      </c>
      <c r="DK381" s="5">
        <f t="shared" si="4"/>
        <v>8</v>
      </c>
      <c r="DL381" s="5" t="str">
        <f t="shared" si="5"/>
        <v>#DIV/0!</v>
      </c>
      <c r="DM381" s="5" t="str">
        <f t="shared" si="6"/>
        <v>#DIV/0!</v>
      </c>
      <c r="DN381" s="5">
        <f t="shared" si="7"/>
        <v>0</v>
      </c>
      <c r="DO381" s="5" t="b">
        <f t="shared" ref="DO381:DP381" si="388">IF($K381=1,Q381,IF($K381=2,S381,IF($K381=3,U381)))</f>
        <v>0</v>
      </c>
      <c r="DP381" s="5" t="b">
        <f t="shared" si="388"/>
        <v>0</v>
      </c>
      <c r="DQ381" s="5" t="str">
        <f t="shared" si="9"/>
        <v/>
      </c>
      <c r="DR381" s="5" t="str">
        <f t="shared" si="10"/>
        <v/>
      </c>
      <c r="DS381" s="5"/>
    </row>
    <row r="382" ht="15.75" customHeight="1">
      <c r="A382" s="23">
        <v>507.0</v>
      </c>
      <c r="B382" s="24">
        <v>43361.0</v>
      </c>
      <c r="C382" s="25" t="s">
        <v>656</v>
      </c>
      <c r="D382" s="23">
        <v>54.0</v>
      </c>
      <c r="E382" s="23">
        <v>4.0</v>
      </c>
      <c r="F382" s="6">
        <f t="shared" si="2"/>
        <v>1</v>
      </c>
      <c r="G382" s="6">
        <f t="shared" si="3"/>
        <v>1</v>
      </c>
      <c r="H382" s="23">
        <v>1.0</v>
      </c>
      <c r="I382" s="3">
        <v>235.0</v>
      </c>
      <c r="J382" s="23">
        <v>508.0</v>
      </c>
      <c r="K382" s="23">
        <v>1.0</v>
      </c>
      <c r="L382" s="25"/>
      <c r="M382" s="23">
        <v>0.0</v>
      </c>
      <c r="N382" s="25"/>
      <c r="O382" s="25" t="s">
        <v>68</v>
      </c>
      <c r="P382">
        <v>507.0</v>
      </c>
      <c r="Q382">
        <v>2.0</v>
      </c>
      <c r="R382">
        <v>2.0</v>
      </c>
      <c r="S382">
        <v>4.0</v>
      </c>
      <c r="T382">
        <v>1.0</v>
      </c>
      <c r="U382">
        <v>4.0</v>
      </c>
      <c r="V382">
        <v>1.0</v>
      </c>
      <c r="W382" s="5">
        <v>507.0</v>
      </c>
      <c r="X382" s="5">
        <v>1.0</v>
      </c>
      <c r="Y382" s="5">
        <v>5.0</v>
      </c>
      <c r="Z382" s="5">
        <v>5.0</v>
      </c>
      <c r="AA382" s="5">
        <v>5.0</v>
      </c>
      <c r="AB382" s="5">
        <v>5.0</v>
      </c>
      <c r="AC382" s="5">
        <v>4.0</v>
      </c>
      <c r="AD382" s="5">
        <v>5.0</v>
      </c>
      <c r="AE382" s="5">
        <v>1.0</v>
      </c>
      <c r="AF382" s="5">
        <v>6.0</v>
      </c>
      <c r="AG382" s="5">
        <v>1.0</v>
      </c>
      <c r="AH382" s="5">
        <v>6.0</v>
      </c>
      <c r="AI382" s="5">
        <v>5.0</v>
      </c>
      <c r="AJ382" s="5">
        <v>4.0</v>
      </c>
      <c r="AK382" s="5">
        <v>4.0</v>
      </c>
      <c r="AL382" s="5">
        <v>1.0</v>
      </c>
      <c r="AM382" s="5" t="s">
        <v>3220</v>
      </c>
      <c r="AN382" s="5"/>
      <c r="AO382" s="5">
        <v>3.0</v>
      </c>
      <c r="AP382" s="5">
        <v>3.0</v>
      </c>
      <c r="AQ382" s="5">
        <v>4.0</v>
      </c>
      <c r="AR382" s="5">
        <v>2.0</v>
      </c>
      <c r="AS382" s="5">
        <v>3.0</v>
      </c>
      <c r="AT382" s="5">
        <v>1.0</v>
      </c>
      <c r="AU382" s="5">
        <v>1.0</v>
      </c>
      <c r="AV382" s="5">
        <v>5.0</v>
      </c>
      <c r="AW382" s="5">
        <v>5.0</v>
      </c>
      <c r="AX382" s="5">
        <v>5.0</v>
      </c>
      <c r="AY382" s="5">
        <v>6.0</v>
      </c>
      <c r="AZ382" s="5">
        <v>5.0</v>
      </c>
      <c r="BA382" s="5">
        <v>2.0</v>
      </c>
      <c r="BB382" s="5"/>
      <c r="BC382" s="5">
        <v>2.0</v>
      </c>
      <c r="BD382" s="5"/>
      <c r="BE382" s="5" t="s">
        <v>139</v>
      </c>
      <c r="BF382" s="5">
        <v>4.0</v>
      </c>
      <c r="BG382" s="5">
        <v>21.0</v>
      </c>
      <c r="BH382" s="5">
        <v>3.0</v>
      </c>
      <c r="BI382" s="5"/>
      <c r="BJ382" s="5">
        <v>4.0</v>
      </c>
      <c r="BK382" s="5"/>
      <c r="BL382" s="5">
        <v>5.0</v>
      </c>
      <c r="BM382" s="5">
        <v>5.0</v>
      </c>
      <c r="BN382" s="5" t="s">
        <v>133</v>
      </c>
      <c r="BO382" s="5"/>
      <c r="BP382">
        <v>507.0</v>
      </c>
      <c r="BQ382">
        <v>5.0</v>
      </c>
      <c r="BR382">
        <v>3.0</v>
      </c>
      <c r="BS382">
        <v>4.0</v>
      </c>
      <c r="BT382">
        <v>2.0</v>
      </c>
      <c r="BU382">
        <v>4.0</v>
      </c>
      <c r="BV382">
        <v>1.0</v>
      </c>
      <c r="BW382">
        <v>4.0</v>
      </c>
      <c r="BX382">
        <v>2.0</v>
      </c>
      <c r="BY382">
        <v>1.0</v>
      </c>
      <c r="BZ382">
        <v>4.0</v>
      </c>
      <c r="CA382">
        <v>4.0</v>
      </c>
      <c r="CB382">
        <v>1.0</v>
      </c>
      <c r="CC382">
        <v>5.0</v>
      </c>
      <c r="CD382">
        <v>4.0</v>
      </c>
      <c r="CE382">
        <v>4.0</v>
      </c>
      <c r="CF382">
        <v>4.0</v>
      </c>
      <c r="CG382">
        <v>4.0</v>
      </c>
      <c r="CH382">
        <v>1.0</v>
      </c>
      <c r="CI382">
        <v>5.0</v>
      </c>
      <c r="CJ382">
        <v>4.0</v>
      </c>
      <c r="CK382">
        <v>2.0</v>
      </c>
      <c r="CL382">
        <v>4.0</v>
      </c>
      <c r="CM382">
        <v>5.0</v>
      </c>
      <c r="CN382">
        <v>3.0</v>
      </c>
      <c r="CO382">
        <v>4.0</v>
      </c>
      <c r="CP382">
        <v>5.0</v>
      </c>
      <c r="CQ382">
        <v>1.0</v>
      </c>
      <c r="CR382">
        <v>3.0</v>
      </c>
      <c r="CS382">
        <v>3.0</v>
      </c>
      <c r="CT382">
        <v>4.0</v>
      </c>
      <c r="CU382">
        <v>3.0</v>
      </c>
      <c r="CV382">
        <v>4.0</v>
      </c>
      <c r="CW382">
        <v>4.0</v>
      </c>
      <c r="CX382">
        <v>2.0</v>
      </c>
      <c r="CY382">
        <v>3.0</v>
      </c>
      <c r="CZ382">
        <v>5.0</v>
      </c>
      <c r="DA382">
        <v>4.0</v>
      </c>
      <c r="DB382">
        <v>4.0</v>
      </c>
      <c r="DC382">
        <v>5.0</v>
      </c>
      <c r="DD382">
        <v>4.0</v>
      </c>
      <c r="DE382">
        <v>3.0</v>
      </c>
      <c r="DF382">
        <v>5.0</v>
      </c>
      <c r="DG382">
        <v>5.0</v>
      </c>
      <c r="DH382">
        <v>2.0</v>
      </c>
      <c r="DI382" t="s">
        <v>4027</v>
      </c>
      <c r="DJ382" t="s">
        <v>4028</v>
      </c>
      <c r="DK382" s="5">
        <f t="shared" si="4"/>
        <v>5.454545455</v>
      </c>
      <c r="DL382" s="5">
        <f t="shared" si="5"/>
        <v>1.75</v>
      </c>
      <c r="DM382" s="5">
        <f t="shared" si="6"/>
        <v>5.25</v>
      </c>
      <c r="DN382" s="5">
        <f t="shared" si="7"/>
        <v>0</v>
      </c>
      <c r="DO382" s="5">
        <f t="shared" ref="DO382:DP382" si="389">IF($K382=1,Q382,IF($K382=2,S382,IF($K382=3,U382)))</f>
        <v>2</v>
      </c>
      <c r="DP382" s="5">
        <f t="shared" si="389"/>
        <v>2</v>
      </c>
      <c r="DQ382" s="5">
        <f t="shared" si="9"/>
        <v>3</v>
      </c>
      <c r="DR382" s="5">
        <f t="shared" si="10"/>
        <v>1.5</v>
      </c>
      <c r="DS382" s="22" t="s">
        <v>4325</v>
      </c>
    </row>
    <row r="383" ht="15.75" customHeight="1">
      <c r="A383" s="23">
        <v>508.0</v>
      </c>
      <c r="B383" s="24">
        <v>43361.0</v>
      </c>
      <c r="C383" s="25" t="s">
        <v>656</v>
      </c>
      <c r="D383" s="23">
        <v>54.0</v>
      </c>
      <c r="E383" s="23">
        <v>4.0</v>
      </c>
      <c r="F383" s="6">
        <f t="shared" si="2"/>
        <v>1</v>
      </c>
      <c r="G383" s="6">
        <f t="shared" si="3"/>
        <v>1</v>
      </c>
      <c r="H383" s="23">
        <v>1.0</v>
      </c>
      <c r="I383" s="3">
        <v>235.0</v>
      </c>
      <c r="J383" s="23">
        <v>507.0</v>
      </c>
      <c r="K383" s="23">
        <v>1.0</v>
      </c>
      <c r="L383" s="25"/>
      <c r="M383" s="23">
        <v>0.0</v>
      </c>
      <c r="N383" s="25"/>
      <c r="O383" s="25" t="s">
        <v>68</v>
      </c>
      <c r="P383">
        <v>508.0</v>
      </c>
      <c r="Q383">
        <v>5.0</v>
      </c>
      <c r="R383">
        <v>1.0</v>
      </c>
      <c r="S383">
        <v>4.0</v>
      </c>
      <c r="T383">
        <v>0.0</v>
      </c>
      <c r="U383">
        <v>6.0</v>
      </c>
      <c r="V383">
        <v>2.0</v>
      </c>
      <c r="W383" s="5">
        <v>508.0</v>
      </c>
      <c r="X383" s="5">
        <v>1.0</v>
      </c>
      <c r="Y383" s="5">
        <v>6.0</v>
      </c>
      <c r="Z383" s="5">
        <v>7.0</v>
      </c>
      <c r="AA383" s="5">
        <v>7.0</v>
      </c>
      <c r="AB383" s="5">
        <v>7.0</v>
      </c>
      <c r="AC383" s="5">
        <v>7.0</v>
      </c>
      <c r="AD383" s="5">
        <v>6.0</v>
      </c>
      <c r="AE383" s="5">
        <v>1.0</v>
      </c>
      <c r="AF383" s="5">
        <v>7.0</v>
      </c>
      <c r="AG383" s="5">
        <v>1.0</v>
      </c>
      <c r="AH383" s="5">
        <v>7.0</v>
      </c>
      <c r="AI383" s="5">
        <v>5.0</v>
      </c>
      <c r="AJ383" s="5">
        <v>2.0</v>
      </c>
      <c r="AK383" s="5">
        <v>4.0</v>
      </c>
      <c r="AL383" s="5">
        <v>1.0</v>
      </c>
      <c r="AM383" s="5" t="s">
        <v>3223</v>
      </c>
      <c r="AN383" s="5"/>
      <c r="AO383" s="5">
        <v>3.0</v>
      </c>
      <c r="AP383" s="5">
        <v>3.0</v>
      </c>
      <c r="AQ383" s="5">
        <v>6.0</v>
      </c>
      <c r="AR383" s="5">
        <v>1.0</v>
      </c>
      <c r="AS383" s="5">
        <v>0.0</v>
      </c>
      <c r="AT383" s="5">
        <v>1.0</v>
      </c>
      <c r="AU383" s="5">
        <v>2.0</v>
      </c>
      <c r="AV383" s="5">
        <v>5.0</v>
      </c>
      <c r="AW383" s="5">
        <v>6.0</v>
      </c>
      <c r="AX383" s="5">
        <v>6.0</v>
      </c>
      <c r="AY383" s="5">
        <v>5.0</v>
      </c>
      <c r="AZ383" s="5">
        <v>4.0</v>
      </c>
      <c r="BA383" s="5">
        <v>2.0</v>
      </c>
      <c r="BB383" s="5"/>
      <c r="BC383" s="5">
        <v>2.0</v>
      </c>
      <c r="BD383" s="5"/>
      <c r="BE383" s="5" t="s">
        <v>132</v>
      </c>
      <c r="BF383" s="5">
        <v>1.0</v>
      </c>
      <c r="BG383" s="5">
        <v>18.0</v>
      </c>
      <c r="BH383" s="5">
        <v>3.0</v>
      </c>
      <c r="BI383" s="5"/>
      <c r="BJ383" s="5">
        <v>1.0</v>
      </c>
      <c r="BK383" s="5"/>
      <c r="BL383" s="5">
        <v>4.0</v>
      </c>
      <c r="BM383" s="5">
        <v>5.0</v>
      </c>
      <c r="BN383" s="5" t="s">
        <v>140</v>
      </c>
      <c r="BO383" s="5"/>
      <c r="BP383">
        <v>508.0</v>
      </c>
      <c r="BQ383">
        <v>2.0</v>
      </c>
      <c r="BR383">
        <v>4.0</v>
      </c>
      <c r="BS383">
        <v>5.0</v>
      </c>
      <c r="BT383">
        <v>2.0</v>
      </c>
      <c r="BU383">
        <v>3.0</v>
      </c>
      <c r="BV383">
        <v>4.0</v>
      </c>
      <c r="BW383">
        <v>3.0</v>
      </c>
      <c r="BX383">
        <v>2.0</v>
      </c>
      <c r="BY383">
        <v>2.0</v>
      </c>
      <c r="BZ383">
        <v>5.0</v>
      </c>
      <c r="CA383">
        <v>3.0</v>
      </c>
      <c r="CB383">
        <v>4.0</v>
      </c>
      <c r="CC383">
        <v>5.0</v>
      </c>
      <c r="CD383">
        <v>4.0</v>
      </c>
      <c r="CE383">
        <v>4.0</v>
      </c>
      <c r="CF383">
        <v>2.0</v>
      </c>
      <c r="CG383">
        <v>2.0</v>
      </c>
      <c r="CH383">
        <v>2.0</v>
      </c>
      <c r="CI383">
        <v>4.0</v>
      </c>
      <c r="CJ383">
        <v>3.0</v>
      </c>
      <c r="CK383">
        <v>5.0</v>
      </c>
      <c r="CL383">
        <v>2.0</v>
      </c>
      <c r="CM383">
        <v>2.0</v>
      </c>
      <c r="CN383">
        <v>4.0</v>
      </c>
      <c r="CO383">
        <v>4.0</v>
      </c>
      <c r="CP383">
        <v>2.0</v>
      </c>
      <c r="CQ383">
        <v>5.0</v>
      </c>
      <c r="CR383">
        <v>5.0</v>
      </c>
      <c r="CS383">
        <v>4.0</v>
      </c>
      <c r="CT383">
        <v>4.0</v>
      </c>
      <c r="CU383">
        <v>4.0</v>
      </c>
      <c r="CV383">
        <v>2.0</v>
      </c>
      <c r="CW383">
        <v>4.0</v>
      </c>
      <c r="CX383">
        <v>4.0</v>
      </c>
      <c r="CY383">
        <v>3.0</v>
      </c>
      <c r="CZ383">
        <v>1.0</v>
      </c>
      <c r="DA383">
        <v>5.0</v>
      </c>
      <c r="DB383">
        <v>4.0</v>
      </c>
      <c r="DC383">
        <v>5.0</v>
      </c>
      <c r="DD383">
        <v>4.0</v>
      </c>
      <c r="DE383">
        <v>2.0</v>
      </c>
      <c r="DF383">
        <v>2.0</v>
      </c>
      <c r="DG383">
        <v>3.0</v>
      </c>
      <c r="DH383">
        <v>2.0</v>
      </c>
      <c r="DI383" t="s">
        <v>4030</v>
      </c>
      <c r="DJ383" t="s">
        <v>4031</v>
      </c>
      <c r="DK383" s="5">
        <f t="shared" si="4"/>
        <v>6.636363636</v>
      </c>
      <c r="DL383" s="5">
        <f t="shared" si="5"/>
        <v>1</v>
      </c>
      <c r="DM383" s="5">
        <f t="shared" si="6"/>
        <v>5.25</v>
      </c>
      <c r="DN383" s="5">
        <f t="shared" si="7"/>
        <v>2</v>
      </c>
      <c r="DO383" s="5">
        <f t="shared" ref="DO383:DP383" si="390">IF($K383=1,Q383,IF($K383=2,S383,IF($K383=3,U383)))</f>
        <v>5</v>
      </c>
      <c r="DP383" s="5">
        <f t="shared" si="390"/>
        <v>1</v>
      </c>
      <c r="DQ383" s="5" t="str">
        <f t="shared" si="9"/>
        <v/>
      </c>
      <c r="DR383" s="5" t="str">
        <f t="shared" si="10"/>
        <v/>
      </c>
      <c r="DS383" s="22" t="s">
        <v>4325</v>
      </c>
    </row>
    <row r="384" ht="15.75" customHeight="1">
      <c r="A384" s="23">
        <v>502.0</v>
      </c>
      <c r="B384" s="24">
        <v>43361.0</v>
      </c>
      <c r="C384" s="25" t="s">
        <v>656</v>
      </c>
      <c r="D384" s="23">
        <v>54.0</v>
      </c>
      <c r="E384" s="23">
        <v>4.0</v>
      </c>
      <c r="F384" s="6">
        <f t="shared" si="2"/>
        <v>1</v>
      </c>
      <c r="G384" s="6">
        <f t="shared" si="3"/>
        <v>1</v>
      </c>
      <c r="H384" s="23">
        <v>2.0</v>
      </c>
      <c r="I384" s="3">
        <v>236.0</v>
      </c>
      <c r="J384" s="23">
        <v>506.0</v>
      </c>
      <c r="K384" s="23">
        <v>2.0</v>
      </c>
      <c r="L384" s="25"/>
      <c r="M384" s="23">
        <v>0.0</v>
      </c>
      <c r="N384" s="25"/>
      <c r="O384" s="25" t="s">
        <v>68</v>
      </c>
      <c r="P384">
        <v>502.0</v>
      </c>
      <c r="Q384">
        <v>6.0</v>
      </c>
      <c r="R384">
        <v>1.0</v>
      </c>
      <c r="S384">
        <v>2.0</v>
      </c>
      <c r="T384">
        <v>1.0</v>
      </c>
      <c r="U384">
        <v>2.0</v>
      </c>
      <c r="V384">
        <v>2.0</v>
      </c>
      <c r="W384" s="5">
        <v>502.0</v>
      </c>
      <c r="X384" s="5">
        <v>2.0</v>
      </c>
      <c r="Y384" s="5">
        <v>4.0</v>
      </c>
      <c r="Z384" s="5">
        <v>5.0</v>
      </c>
      <c r="AA384" s="5">
        <v>5.0</v>
      </c>
      <c r="AB384" s="5">
        <v>6.0</v>
      </c>
      <c r="AC384" s="5">
        <v>5.0</v>
      </c>
      <c r="AD384" s="5">
        <v>6.0</v>
      </c>
      <c r="AE384" s="5">
        <v>1.0</v>
      </c>
      <c r="AF384" s="5">
        <v>7.0</v>
      </c>
      <c r="AG384" s="5">
        <v>3.0</v>
      </c>
      <c r="AH384" s="5">
        <v>6.0</v>
      </c>
      <c r="AI384" s="5">
        <v>5.0</v>
      </c>
      <c r="AJ384" s="5">
        <v>3.0</v>
      </c>
      <c r="AK384" s="5">
        <v>5.0</v>
      </c>
      <c r="AL384" s="5">
        <v>1.0</v>
      </c>
      <c r="AM384" s="5" t="s">
        <v>3200</v>
      </c>
      <c r="AN384" s="5"/>
      <c r="AO384" s="5">
        <v>6.0</v>
      </c>
      <c r="AP384" s="5">
        <v>2.0</v>
      </c>
      <c r="AQ384" s="5">
        <v>2.0</v>
      </c>
      <c r="AR384" s="5">
        <v>1.0</v>
      </c>
      <c r="AS384" s="5">
        <v>1.0</v>
      </c>
      <c r="AT384" s="5">
        <v>0.0</v>
      </c>
      <c r="AU384" s="5">
        <v>2.0</v>
      </c>
      <c r="AV384" s="5">
        <v>4.0</v>
      </c>
      <c r="AW384" s="5">
        <v>5.0</v>
      </c>
      <c r="AX384" s="5">
        <v>5.0</v>
      </c>
      <c r="AY384" s="5">
        <v>5.0</v>
      </c>
      <c r="AZ384" s="5">
        <v>5.0</v>
      </c>
      <c r="BA384" s="5">
        <v>2.0</v>
      </c>
      <c r="BB384" s="5"/>
      <c r="BC384" s="5">
        <v>1.0</v>
      </c>
      <c r="BD384" s="5"/>
      <c r="BE384" s="5" t="s">
        <v>132</v>
      </c>
      <c r="BF384" s="5">
        <v>1.0</v>
      </c>
      <c r="BG384" s="5">
        <v>18.0</v>
      </c>
      <c r="BH384" s="5">
        <v>3.0</v>
      </c>
      <c r="BI384" s="5"/>
      <c r="BJ384" s="5">
        <v>1.0</v>
      </c>
      <c r="BK384" s="5"/>
      <c r="BL384" s="5">
        <v>5.0</v>
      </c>
      <c r="BM384" s="5">
        <v>5.0</v>
      </c>
      <c r="BN384" s="5" t="s">
        <v>133</v>
      </c>
      <c r="BO384" s="5"/>
      <c r="BP384">
        <v>502.0</v>
      </c>
      <c r="BQ384">
        <v>4.0</v>
      </c>
      <c r="BR384">
        <v>4.0</v>
      </c>
      <c r="BS384">
        <v>4.0</v>
      </c>
      <c r="BT384">
        <v>3.0</v>
      </c>
      <c r="BU384">
        <v>4.0</v>
      </c>
      <c r="BV384">
        <v>3.0</v>
      </c>
      <c r="BW384">
        <v>3.0</v>
      </c>
      <c r="BX384">
        <v>4.0</v>
      </c>
      <c r="BY384">
        <v>3.0</v>
      </c>
      <c r="BZ384">
        <v>5.0</v>
      </c>
      <c r="CA384">
        <v>3.0</v>
      </c>
      <c r="CB384">
        <v>3.0</v>
      </c>
      <c r="CC384">
        <v>4.0</v>
      </c>
      <c r="CD384">
        <v>3.0</v>
      </c>
      <c r="CE384">
        <v>4.0</v>
      </c>
      <c r="CF384">
        <v>3.0</v>
      </c>
      <c r="CG384">
        <v>3.0</v>
      </c>
      <c r="CH384">
        <v>4.0</v>
      </c>
      <c r="CI384">
        <v>4.0</v>
      </c>
      <c r="CJ384">
        <v>4.0</v>
      </c>
      <c r="CK384">
        <v>3.0</v>
      </c>
      <c r="CL384">
        <v>4.0</v>
      </c>
      <c r="CM384">
        <v>2.0</v>
      </c>
      <c r="CN384">
        <v>4.0</v>
      </c>
      <c r="CO384">
        <v>4.0</v>
      </c>
      <c r="CP384">
        <v>5.0</v>
      </c>
      <c r="CQ384">
        <v>4.0</v>
      </c>
      <c r="CR384">
        <v>5.0</v>
      </c>
      <c r="CS384">
        <v>4.0</v>
      </c>
      <c r="CT384">
        <v>3.0</v>
      </c>
      <c r="CU384">
        <v>3.0</v>
      </c>
      <c r="CV384">
        <v>4.0</v>
      </c>
      <c r="CW384">
        <v>4.0</v>
      </c>
      <c r="CX384">
        <v>2.0</v>
      </c>
      <c r="CY384">
        <v>3.0</v>
      </c>
      <c r="CZ384">
        <v>4.0</v>
      </c>
      <c r="DA384">
        <v>4.0</v>
      </c>
      <c r="DB384">
        <v>3.0</v>
      </c>
      <c r="DC384">
        <v>4.0</v>
      </c>
      <c r="DD384">
        <v>4.0</v>
      </c>
      <c r="DE384">
        <v>2.0</v>
      </c>
      <c r="DF384">
        <v>4.0</v>
      </c>
      <c r="DG384">
        <v>4.0</v>
      </c>
      <c r="DH384">
        <v>3.0</v>
      </c>
      <c r="DI384" t="s">
        <v>4012</v>
      </c>
      <c r="DJ384" t="s">
        <v>4013</v>
      </c>
      <c r="DK384" s="5">
        <f t="shared" si="4"/>
        <v>5.545454545</v>
      </c>
      <c r="DL384" s="5">
        <f t="shared" si="5"/>
        <v>1</v>
      </c>
      <c r="DM384" s="5">
        <f t="shared" si="6"/>
        <v>5</v>
      </c>
      <c r="DN384" s="5">
        <f t="shared" si="7"/>
        <v>2</v>
      </c>
      <c r="DO384" s="5">
        <f t="shared" ref="DO384:DP384" si="391">IF($K384=1,Q384,IF($K384=2,S384,IF($K384=3,U384)))</f>
        <v>2</v>
      </c>
      <c r="DP384" s="5">
        <f t="shared" si="391"/>
        <v>1</v>
      </c>
      <c r="DQ384" s="5">
        <f t="shared" si="9"/>
        <v>3</v>
      </c>
      <c r="DR384" s="5">
        <f t="shared" si="10"/>
        <v>1</v>
      </c>
      <c r="DS384" s="22" t="s">
        <v>4326</v>
      </c>
    </row>
    <row r="385" ht="15.75" customHeight="1">
      <c r="A385" s="23">
        <v>506.0</v>
      </c>
      <c r="B385" s="24">
        <v>43361.0</v>
      </c>
      <c r="C385" s="25" t="s">
        <v>656</v>
      </c>
      <c r="D385" s="23">
        <v>54.0</v>
      </c>
      <c r="E385" s="23">
        <v>4.0</v>
      </c>
      <c r="F385" s="6">
        <f t="shared" si="2"/>
        <v>1</v>
      </c>
      <c r="G385" s="6">
        <f t="shared" si="3"/>
        <v>1</v>
      </c>
      <c r="H385" s="23">
        <v>2.0</v>
      </c>
      <c r="I385" s="3">
        <v>236.0</v>
      </c>
      <c r="J385" s="23">
        <v>502.0</v>
      </c>
      <c r="K385" s="23">
        <v>2.0</v>
      </c>
      <c r="L385" s="25"/>
      <c r="M385" s="23">
        <v>0.0</v>
      </c>
      <c r="N385" s="25"/>
      <c r="O385" s="25" t="s">
        <v>68</v>
      </c>
      <c r="P385">
        <v>506.0</v>
      </c>
      <c r="Q385">
        <v>4.0</v>
      </c>
      <c r="R385">
        <v>0.0</v>
      </c>
      <c r="S385">
        <v>5.0</v>
      </c>
      <c r="T385">
        <v>1.0</v>
      </c>
      <c r="U385">
        <v>5.0</v>
      </c>
      <c r="V385">
        <v>2.0</v>
      </c>
      <c r="W385" s="5">
        <v>506.0</v>
      </c>
      <c r="X385" s="5">
        <v>2.0</v>
      </c>
      <c r="Y385" s="5">
        <v>5.0</v>
      </c>
      <c r="Z385" s="5">
        <v>5.0</v>
      </c>
      <c r="AA385" s="5">
        <v>6.0</v>
      </c>
      <c r="AB385" s="5">
        <v>7.0</v>
      </c>
      <c r="AC385" s="5">
        <v>6.0</v>
      </c>
      <c r="AD385" s="5">
        <v>6.0</v>
      </c>
      <c r="AE385" s="5">
        <v>1.0</v>
      </c>
      <c r="AF385" s="5">
        <v>6.0</v>
      </c>
      <c r="AG385" s="5">
        <v>2.0</v>
      </c>
      <c r="AH385" s="5">
        <v>7.0</v>
      </c>
      <c r="AI385" s="5">
        <v>5.0</v>
      </c>
      <c r="AJ385" s="5">
        <v>5.0</v>
      </c>
      <c r="AK385" s="5">
        <v>4.0</v>
      </c>
      <c r="AL385" s="5">
        <v>1.0</v>
      </c>
      <c r="AM385" s="5" t="s">
        <v>3215</v>
      </c>
      <c r="AN385" s="5"/>
      <c r="AO385" s="5">
        <v>4.0</v>
      </c>
      <c r="AP385" s="5">
        <v>5.0</v>
      </c>
      <c r="AQ385" s="5">
        <v>5.0</v>
      </c>
      <c r="AR385" s="5">
        <v>1.0</v>
      </c>
      <c r="AS385" s="5">
        <v>2.0</v>
      </c>
      <c r="AT385" s="5">
        <v>1.0</v>
      </c>
      <c r="AU385" s="5">
        <v>0.0</v>
      </c>
      <c r="AV385" s="5">
        <v>4.0</v>
      </c>
      <c r="AW385" s="5">
        <v>5.0</v>
      </c>
      <c r="AX385" s="5">
        <v>5.0</v>
      </c>
      <c r="AY385" s="5">
        <v>5.0</v>
      </c>
      <c r="AZ385" s="5">
        <v>5.0</v>
      </c>
      <c r="BA385" s="5">
        <v>2.0</v>
      </c>
      <c r="BB385" s="5"/>
      <c r="BC385" s="5">
        <v>2.0</v>
      </c>
      <c r="BD385" s="5"/>
      <c r="BE385" s="5" t="s">
        <v>132</v>
      </c>
      <c r="BF385" s="5">
        <v>4.0</v>
      </c>
      <c r="BG385" s="5">
        <v>21.0</v>
      </c>
      <c r="BH385" s="5">
        <v>3.0</v>
      </c>
      <c r="BI385" s="5"/>
      <c r="BJ385" s="5">
        <v>1.0</v>
      </c>
      <c r="BK385" s="5"/>
      <c r="BL385" s="5">
        <v>4.0</v>
      </c>
      <c r="BM385" s="5">
        <v>5.0</v>
      </c>
      <c r="BN385" s="5" t="s">
        <v>133</v>
      </c>
      <c r="BO385" s="5"/>
      <c r="BP385">
        <v>506.0</v>
      </c>
      <c r="BQ385">
        <v>5.0</v>
      </c>
      <c r="BR385">
        <v>4.0</v>
      </c>
      <c r="BS385">
        <v>4.0</v>
      </c>
      <c r="BT385">
        <v>2.0</v>
      </c>
      <c r="BU385">
        <v>2.0</v>
      </c>
      <c r="BV385">
        <v>1.0</v>
      </c>
      <c r="BW385">
        <v>4.0</v>
      </c>
      <c r="BX385">
        <v>1.0</v>
      </c>
      <c r="BY385">
        <v>1.0</v>
      </c>
      <c r="BZ385">
        <v>4.0</v>
      </c>
      <c r="CA385">
        <v>5.0</v>
      </c>
      <c r="CB385">
        <v>1.0</v>
      </c>
      <c r="CC385">
        <v>4.0</v>
      </c>
      <c r="CD385">
        <v>5.0</v>
      </c>
      <c r="CE385">
        <v>4.0</v>
      </c>
      <c r="CF385">
        <v>5.0</v>
      </c>
      <c r="CG385">
        <v>5.0</v>
      </c>
      <c r="CH385">
        <v>4.0</v>
      </c>
      <c r="CI385">
        <v>5.0</v>
      </c>
      <c r="CJ385">
        <v>3.0</v>
      </c>
      <c r="CK385">
        <v>1.0</v>
      </c>
      <c r="CL385">
        <v>4.0</v>
      </c>
      <c r="CM385">
        <v>2.0</v>
      </c>
      <c r="CN385">
        <v>1.0</v>
      </c>
      <c r="CO385">
        <v>2.0</v>
      </c>
      <c r="CP385">
        <v>4.0</v>
      </c>
      <c r="CQ385">
        <v>3.0</v>
      </c>
      <c r="CR385">
        <v>4.0</v>
      </c>
      <c r="CS385">
        <v>5.0</v>
      </c>
      <c r="CT385">
        <v>3.0</v>
      </c>
      <c r="CU385">
        <v>4.0</v>
      </c>
      <c r="CV385">
        <v>4.0</v>
      </c>
      <c r="CW385">
        <v>4.0</v>
      </c>
      <c r="CX385">
        <v>4.0</v>
      </c>
      <c r="CY385">
        <v>5.0</v>
      </c>
      <c r="CZ385">
        <v>5.0</v>
      </c>
      <c r="DA385">
        <v>3.0</v>
      </c>
      <c r="DB385">
        <v>5.0</v>
      </c>
      <c r="DC385">
        <v>5.0</v>
      </c>
      <c r="DD385">
        <v>3.0</v>
      </c>
      <c r="DE385">
        <v>4.0</v>
      </c>
      <c r="DF385">
        <v>5.0</v>
      </c>
      <c r="DG385">
        <v>5.0</v>
      </c>
      <c r="DH385">
        <v>2.0</v>
      </c>
      <c r="DI385" t="s">
        <v>4024</v>
      </c>
      <c r="DJ385" t="s">
        <v>4025</v>
      </c>
      <c r="DK385" s="5">
        <f t="shared" si="4"/>
        <v>6</v>
      </c>
      <c r="DL385" s="5">
        <f t="shared" si="5"/>
        <v>1</v>
      </c>
      <c r="DM385" s="5">
        <f t="shared" si="6"/>
        <v>5</v>
      </c>
      <c r="DN385" s="5">
        <f t="shared" si="7"/>
        <v>-1</v>
      </c>
      <c r="DO385" s="5">
        <f t="shared" ref="DO385:DP385" si="392">IF($K385=1,Q385,IF($K385=2,S385,IF($K385=3,U385)))</f>
        <v>5</v>
      </c>
      <c r="DP385" s="5">
        <f t="shared" si="392"/>
        <v>1</v>
      </c>
      <c r="DQ385" s="5" t="str">
        <f t="shared" si="9"/>
        <v/>
      </c>
      <c r="DR385" s="5" t="str">
        <f t="shared" si="10"/>
        <v/>
      </c>
      <c r="DS385" s="22" t="s">
        <v>4326</v>
      </c>
    </row>
    <row r="386" ht="15.75" customHeight="1">
      <c r="A386" s="23">
        <v>504.0</v>
      </c>
      <c r="B386" s="24">
        <v>43361.0</v>
      </c>
      <c r="C386" s="25" t="s">
        <v>656</v>
      </c>
      <c r="D386" s="23">
        <v>54.0</v>
      </c>
      <c r="E386" s="23">
        <v>4.0</v>
      </c>
      <c r="F386" s="6">
        <f t="shared" si="2"/>
        <v>1</v>
      </c>
      <c r="G386" s="6">
        <f t="shared" si="3"/>
        <v>1</v>
      </c>
      <c r="H386" s="23">
        <v>3.0</v>
      </c>
      <c r="I386" s="3">
        <v>237.0</v>
      </c>
      <c r="J386" s="23">
        <v>505.0</v>
      </c>
      <c r="K386" s="23">
        <v>2.0</v>
      </c>
      <c r="L386" s="25"/>
      <c r="M386" s="23">
        <v>0.0</v>
      </c>
      <c r="N386" s="25"/>
      <c r="O386" s="25" t="s">
        <v>68</v>
      </c>
      <c r="P386">
        <v>504.0</v>
      </c>
      <c r="Q386">
        <v>6.0</v>
      </c>
      <c r="R386">
        <v>2.0</v>
      </c>
      <c r="S386">
        <v>1.0</v>
      </c>
      <c r="T386">
        <v>1.0</v>
      </c>
      <c r="U386">
        <v>4.0</v>
      </c>
      <c r="V386">
        <v>1.0</v>
      </c>
      <c r="W386" s="5">
        <v>504.0</v>
      </c>
      <c r="X386" s="5">
        <v>2.0</v>
      </c>
      <c r="Y386" s="5">
        <v>5.0</v>
      </c>
      <c r="Z386" s="5">
        <v>7.0</v>
      </c>
      <c r="AA386" s="5">
        <v>5.0</v>
      </c>
      <c r="AB386" s="5">
        <v>5.0</v>
      </c>
      <c r="AC386" s="5">
        <v>4.0</v>
      </c>
      <c r="AD386" s="5">
        <v>7.0</v>
      </c>
      <c r="AE386" s="5">
        <v>1.0</v>
      </c>
      <c r="AF386" s="5">
        <v>5.0</v>
      </c>
      <c r="AG386" s="5">
        <v>1.0</v>
      </c>
      <c r="AH386" s="5">
        <v>7.0</v>
      </c>
      <c r="AI386" s="5">
        <v>6.0</v>
      </c>
      <c r="AJ386" s="5">
        <v>2.0</v>
      </c>
      <c r="AK386" s="5">
        <v>4.0</v>
      </c>
      <c r="AL386" s="5">
        <v>1.0</v>
      </c>
      <c r="AM386" s="5" t="s">
        <v>3206</v>
      </c>
      <c r="AN386" s="5"/>
      <c r="AO386" s="5">
        <v>6.0</v>
      </c>
      <c r="AP386" s="5">
        <v>2.0</v>
      </c>
      <c r="AQ386" s="5">
        <v>5.0</v>
      </c>
      <c r="AR386" s="5">
        <v>0.0</v>
      </c>
      <c r="AS386" s="5">
        <v>2.0</v>
      </c>
      <c r="AT386" s="5">
        <v>0.0</v>
      </c>
      <c r="AU386" s="5">
        <v>1.0</v>
      </c>
      <c r="AV386" s="5">
        <v>4.0</v>
      </c>
      <c r="AW386" s="5">
        <v>6.0</v>
      </c>
      <c r="AX386" s="5">
        <v>5.0</v>
      </c>
      <c r="AY386" s="5">
        <v>6.0</v>
      </c>
      <c r="AZ386" s="5">
        <v>6.0</v>
      </c>
      <c r="BA386" s="5">
        <v>2.0</v>
      </c>
      <c r="BB386" s="5"/>
      <c r="BC386" s="5">
        <v>2.0</v>
      </c>
      <c r="BD386" s="5"/>
      <c r="BE386" s="5" t="s">
        <v>139</v>
      </c>
      <c r="BF386" s="5">
        <v>3.0</v>
      </c>
      <c r="BG386" s="5">
        <v>20.0</v>
      </c>
      <c r="BH386" s="5">
        <v>3.0</v>
      </c>
      <c r="BI386" s="5"/>
      <c r="BJ386" s="5">
        <v>1.0</v>
      </c>
      <c r="BK386" s="5"/>
      <c r="BL386" s="5">
        <v>2.0</v>
      </c>
      <c r="BM386" s="5">
        <v>5.0</v>
      </c>
      <c r="BN386" s="5" t="s">
        <v>216</v>
      </c>
      <c r="BO386" s="5" t="s">
        <v>3208</v>
      </c>
      <c r="BP386">
        <v>504.0</v>
      </c>
      <c r="BQ386">
        <v>3.0</v>
      </c>
      <c r="BR386">
        <v>1.0</v>
      </c>
      <c r="BS386">
        <v>5.0</v>
      </c>
      <c r="BT386">
        <v>1.0</v>
      </c>
      <c r="BU386">
        <v>4.0</v>
      </c>
      <c r="BV386">
        <v>3.0</v>
      </c>
      <c r="BW386">
        <v>4.0</v>
      </c>
      <c r="BX386">
        <v>1.0</v>
      </c>
      <c r="BY386">
        <v>5.0</v>
      </c>
      <c r="BZ386">
        <v>5.0</v>
      </c>
      <c r="CA386">
        <v>5.0</v>
      </c>
      <c r="CB386">
        <v>1.0</v>
      </c>
      <c r="CC386">
        <v>5.0</v>
      </c>
      <c r="CD386">
        <v>3.0</v>
      </c>
      <c r="CE386">
        <v>4.0</v>
      </c>
      <c r="CF386">
        <v>5.0</v>
      </c>
      <c r="CG386">
        <v>5.0</v>
      </c>
      <c r="CH386">
        <v>1.0</v>
      </c>
      <c r="CI386">
        <v>4.0</v>
      </c>
      <c r="CJ386">
        <v>5.0</v>
      </c>
      <c r="CK386">
        <v>3.0</v>
      </c>
      <c r="CL386">
        <v>5.0</v>
      </c>
      <c r="CM386">
        <v>1.0</v>
      </c>
      <c r="CN386">
        <v>5.0</v>
      </c>
      <c r="CO386">
        <v>4.0</v>
      </c>
      <c r="CP386">
        <v>3.0</v>
      </c>
      <c r="CQ386">
        <v>2.0</v>
      </c>
      <c r="CR386">
        <v>5.0</v>
      </c>
      <c r="CS386">
        <v>2.0</v>
      </c>
      <c r="CT386">
        <v>4.0</v>
      </c>
      <c r="CU386">
        <v>2.0</v>
      </c>
      <c r="CV386">
        <v>5.0</v>
      </c>
      <c r="CW386">
        <v>5.0</v>
      </c>
      <c r="CX386">
        <v>5.0</v>
      </c>
      <c r="CY386">
        <v>4.0</v>
      </c>
      <c r="CZ386">
        <v>4.0</v>
      </c>
      <c r="DA386">
        <v>1.0</v>
      </c>
      <c r="DB386">
        <v>5.0</v>
      </c>
      <c r="DC386">
        <v>2.0</v>
      </c>
      <c r="DD386">
        <v>2.0</v>
      </c>
      <c r="DE386">
        <v>3.0</v>
      </c>
      <c r="DF386">
        <v>5.0</v>
      </c>
      <c r="DG386">
        <v>2.0</v>
      </c>
      <c r="DH386">
        <v>2.0</v>
      </c>
      <c r="DI386" t="s">
        <v>4018</v>
      </c>
      <c r="DJ386" t="s">
        <v>4019</v>
      </c>
      <c r="DK386" s="5">
        <f t="shared" si="4"/>
        <v>5.909090909</v>
      </c>
      <c r="DL386" s="5">
        <f t="shared" si="5"/>
        <v>0.75</v>
      </c>
      <c r="DM386" s="5">
        <f t="shared" si="6"/>
        <v>5.75</v>
      </c>
      <c r="DN386" s="5">
        <f t="shared" si="7"/>
        <v>2</v>
      </c>
      <c r="DO386" s="5">
        <f t="shared" ref="DO386:DP386" si="393">IF($K386=1,Q386,IF($K386=2,S386,IF($K386=3,U386)))</f>
        <v>1</v>
      </c>
      <c r="DP386" s="5">
        <f t="shared" si="393"/>
        <v>1</v>
      </c>
      <c r="DQ386" s="5">
        <f t="shared" si="9"/>
        <v>3</v>
      </c>
      <c r="DR386" s="5">
        <f t="shared" si="10"/>
        <v>1.5</v>
      </c>
      <c r="DS386" s="22" t="s">
        <v>4327</v>
      </c>
    </row>
    <row r="387" ht="15.75" customHeight="1">
      <c r="A387" s="23">
        <v>505.0</v>
      </c>
      <c r="B387" s="24">
        <v>43361.0</v>
      </c>
      <c r="C387" s="25" t="s">
        <v>656</v>
      </c>
      <c r="D387" s="23">
        <v>54.0</v>
      </c>
      <c r="E387" s="23">
        <v>4.0</v>
      </c>
      <c r="F387" s="6">
        <f t="shared" si="2"/>
        <v>1</v>
      </c>
      <c r="G387" s="6">
        <f t="shared" si="3"/>
        <v>1</v>
      </c>
      <c r="H387" s="23">
        <v>3.0</v>
      </c>
      <c r="I387" s="3">
        <v>237.0</v>
      </c>
      <c r="J387" s="23">
        <v>504.0</v>
      </c>
      <c r="K387" s="23">
        <v>2.0</v>
      </c>
      <c r="L387" s="25"/>
      <c r="M387" s="23">
        <v>0.0</v>
      </c>
      <c r="N387" s="25"/>
      <c r="O387" s="25" t="s">
        <v>68</v>
      </c>
      <c r="P387">
        <v>505.0</v>
      </c>
      <c r="Q387">
        <v>5.0</v>
      </c>
      <c r="R387">
        <v>1.0</v>
      </c>
      <c r="S387">
        <v>4.0</v>
      </c>
      <c r="T387">
        <v>2.0</v>
      </c>
      <c r="U387">
        <v>3.0</v>
      </c>
      <c r="V387">
        <v>2.0</v>
      </c>
      <c r="W387" s="5">
        <v>505.0</v>
      </c>
      <c r="X387" s="5">
        <v>2.0</v>
      </c>
      <c r="Y387" s="5">
        <v>7.0</v>
      </c>
      <c r="Z387" s="5">
        <v>7.0</v>
      </c>
      <c r="AA387" s="5">
        <v>7.0</v>
      </c>
      <c r="AB387" s="5">
        <v>7.0</v>
      </c>
      <c r="AC387" s="5">
        <v>7.0</v>
      </c>
      <c r="AD387" s="5">
        <v>4.0</v>
      </c>
      <c r="AE387" s="5">
        <v>3.0</v>
      </c>
      <c r="AF387" s="5">
        <v>6.0</v>
      </c>
      <c r="AG387" s="5">
        <v>3.0</v>
      </c>
      <c r="AH387" s="5">
        <v>6.0</v>
      </c>
      <c r="AI387" s="5">
        <v>6.0</v>
      </c>
      <c r="AJ387" s="5">
        <v>3.0</v>
      </c>
      <c r="AK387" s="5">
        <v>5.0</v>
      </c>
      <c r="AL387" s="5">
        <v>1.0</v>
      </c>
      <c r="AM387" s="5" t="s">
        <v>3211</v>
      </c>
      <c r="AN387" s="5"/>
      <c r="AO387" s="5">
        <v>4.0</v>
      </c>
      <c r="AP387" s="5">
        <v>4.0</v>
      </c>
      <c r="AQ387" s="5">
        <v>3.0</v>
      </c>
      <c r="AR387" s="5">
        <v>3.0</v>
      </c>
      <c r="AS387" s="5">
        <v>1.0</v>
      </c>
      <c r="AT387" s="5">
        <v>0.0</v>
      </c>
      <c r="AU387" s="5">
        <v>1.0</v>
      </c>
      <c r="AV387" s="5">
        <v>4.0</v>
      </c>
      <c r="AW387" s="5">
        <v>4.0</v>
      </c>
      <c r="AX387" s="5">
        <v>4.0</v>
      </c>
      <c r="AY387" s="5">
        <v>5.0</v>
      </c>
      <c r="AZ387" s="5">
        <v>6.0</v>
      </c>
      <c r="BA387" s="5">
        <v>2.0</v>
      </c>
      <c r="BB387" s="5"/>
      <c r="BC387" s="5">
        <v>2.0</v>
      </c>
      <c r="BD387" s="5"/>
      <c r="BE387" s="5" t="s">
        <v>132</v>
      </c>
      <c r="BF387" s="5">
        <v>7.0</v>
      </c>
      <c r="BG387" s="5">
        <v>30.0</v>
      </c>
      <c r="BH387" s="5">
        <v>4.0</v>
      </c>
      <c r="BI387" s="5"/>
      <c r="BJ387" s="5">
        <v>4.0</v>
      </c>
      <c r="BK387" s="5"/>
      <c r="BL387" s="5">
        <v>3.0</v>
      </c>
      <c r="BM387" s="5">
        <v>4.0</v>
      </c>
      <c r="BN387" s="5" t="s">
        <v>3212</v>
      </c>
      <c r="BO387" s="5"/>
      <c r="BP387">
        <v>505.0</v>
      </c>
      <c r="BQ387">
        <v>4.0</v>
      </c>
      <c r="BR387">
        <v>3.0</v>
      </c>
      <c r="BS387">
        <v>4.0</v>
      </c>
      <c r="BT387">
        <v>3.0</v>
      </c>
      <c r="BU387">
        <v>3.0</v>
      </c>
      <c r="BV387">
        <v>3.0</v>
      </c>
      <c r="BW387">
        <v>4.0</v>
      </c>
      <c r="BX387">
        <v>2.0</v>
      </c>
      <c r="BY387">
        <v>4.0</v>
      </c>
      <c r="BZ387">
        <v>4.0</v>
      </c>
      <c r="CA387">
        <v>4.0</v>
      </c>
      <c r="CB387">
        <v>2.0</v>
      </c>
      <c r="CC387">
        <v>4.0</v>
      </c>
      <c r="CD387">
        <v>4.0</v>
      </c>
      <c r="CE387">
        <v>2.0</v>
      </c>
      <c r="CF387">
        <v>4.0</v>
      </c>
      <c r="CG387">
        <v>4.0</v>
      </c>
      <c r="CH387">
        <v>1.0</v>
      </c>
      <c r="CI387">
        <v>2.0</v>
      </c>
      <c r="CJ387">
        <v>3.0</v>
      </c>
      <c r="CK387">
        <v>2.0</v>
      </c>
      <c r="CL387">
        <v>4.0</v>
      </c>
      <c r="CM387">
        <v>2.0</v>
      </c>
      <c r="CN387">
        <v>4.0</v>
      </c>
      <c r="CO387">
        <v>2.0</v>
      </c>
      <c r="CP387">
        <v>3.0</v>
      </c>
      <c r="CQ387">
        <v>2.0</v>
      </c>
      <c r="CR387">
        <v>2.0</v>
      </c>
      <c r="CS387">
        <v>4.0</v>
      </c>
      <c r="CT387">
        <v>3.0</v>
      </c>
      <c r="CU387">
        <v>2.0</v>
      </c>
      <c r="CV387">
        <v>4.0</v>
      </c>
      <c r="CW387">
        <v>4.0</v>
      </c>
      <c r="CX387">
        <v>3.0</v>
      </c>
      <c r="CY387">
        <v>3.0</v>
      </c>
      <c r="CZ387">
        <v>4.0</v>
      </c>
      <c r="DA387">
        <v>3.0</v>
      </c>
      <c r="DB387">
        <v>4.0</v>
      </c>
      <c r="DC387">
        <v>2.0</v>
      </c>
      <c r="DD387">
        <v>3.0</v>
      </c>
      <c r="DE387">
        <v>3.0</v>
      </c>
      <c r="DF387">
        <v>4.0</v>
      </c>
      <c r="DG387">
        <v>2.0</v>
      </c>
      <c r="DH387">
        <v>2.0</v>
      </c>
      <c r="DI387" t="s">
        <v>4021</v>
      </c>
      <c r="DJ387" t="s">
        <v>4022</v>
      </c>
      <c r="DK387" s="5">
        <f t="shared" si="4"/>
        <v>6.090909091</v>
      </c>
      <c r="DL387" s="5">
        <f t="shared" si="5"/>
        <v>1.25</v>
      </c>
      <c r="DM387" s="5">
        <f t="shared" si="6"/>
        <v>4.75</v>
      </c>
      <c r="DN387" s="5">
        <f t="shared" si="7"/>
        <v>2</v>
      </c>
      <c r="DO387" s="5">
        <f t="shared" ref="DO387:DP387" si="394">IF($K387=1,Q387,IF($K387=2,S387,IF($K387=3,U387)))</f>
        <v>4</v>
      </c>
      <c r="DP387" s="5">
        <f t="shared" si="394"/>
        <v>2</v>
      </c>
      <c r="DQ387" s="5" t="str">
        <f t="shared" si="9"/>
        <v/>
      </c>
      <c r="DR387" s="5" t="str">
        <f t="shared" si="10"/>
        <v/>
      </c>
      <c r="DS387" s="22" t="s">
        <v>4327</v>
      </c>
    </row>
    <row r="388" ht="15.75" customHeight="1">
      <c r="A388" s="23">
        <v>498.0</v>
      </c>
      <c r="B388" s="24">
        <v>43361.0</v>
      </c>
      <c r="C388" s="25" t="s">
        <v>656</v>
      </c>
      <c r="D388" s="23">
        <v>54.0</v>
      </c>
      <c r="E388" s="23">
        <v>4.0</v>
      </c>
      <c r="F388" s="6">
        <f t="shared" si="2"/>
        <v>1</v>
      </c>
      <c r="G388" s="6">
        <f t="shared" si="3"/>
        <v>1</v>
      </c>
      <c r="H388" s="23">
        <v>4.0</v>
      </c>
      <c r="I388" s="3">
        <v>238.0</v>
      </c>
      <c r="J388" s="23">
        <v>500.0</v>
      </c>
      <c r="K388" s="23">
        <v>3.0</v>
      </c>
      <c r="L388" s="25"/>
      <c r="M388" s="23">
        <v>0.0</v>
      </c>
      <c r="N388" s="25"/>
      <c r="O388" s="25" t="s">
        <v>68</v>
      </c>
      <c r="P388">
        <v>498.0</v>
      </c>
      <c r="Q388">
        <v>4.0</v>
      </c>
      <c r="R388">
        <v>1.0</v>
      </c>
      <c r="S388">
        <v>4.0</v>
      </c>
      <c r="T388">
        <v>1.0</v>
      </c>
      <c r="U388">
        <v>3.0</v>
      </c>
      <c r="V388">
        <v>1.0</v>
      </c>
      <c r="W388" s="5">
        <v>498.0</v>
      </c>
      <c r="X388" s="5">
        <v>3.0</v>
      </c>
      <c r="Y388" s="5">
        <v>5.0</v>
      </c>
      <c r="Z388" s="5">
        <v>5.0</v>
      </c>
      <c r="AA388" s="5">
        <v>5.0</v>
      </c>
      <c r="AB388" s="5">
        <v>5.0</v>
      </c>
      <c r="AC388" s="5">
        <v>5.0</v>
      </c>
      <c r="AD388" s="5">
        <v>7.0</v>
      </c>
      <c r="AE388" s="5">
        <v>3.0</v>
      </c>
      <c r="AF388" s="5">
        <v>5.0</v>
      </c>
      <c r="AG388" s="5">
        <v>3.0</v>
      </c>
      <c r="AH388" s="5">
        <v>6.0</v>
      </c>
      <c r="AI388" s="5">
        <v>4.0</v>
      </c>
      <c r="AJ388" s="5">
        <v>3.0</v>
      </c>
      <c r="AK388" s="5">
        <v>2.0</v>
      </c>
      <c r="AL388" s="5">
        <v>1.0</v>
      </c>
      <c r="AM388" s="5" t="s">
        <v>3187</v>
      </c>
      <c r="AN388" s="5"/>
      <c r="AO388" s="5">
        <v>5.0</v>
      </c>
      <c r="AP388" s="5">
        <v>4.0</v>
      </c>
      <c r="AQ388" s="5">
        <v>4.0</v>
      </c>
      <c r="AR388" s="5">
        <v>3.0</v>
      </c>
      <c r="AS388" s="5">
        <v>0.0</v>
      </c>
      <c r="AT388" s="5">
        <v>3.0</v>
      </c>
      <c r="AU388" s="5">
        <v>0.0</v>
      </c>
      <c r="AV388" s="5">
        <v>3.0</v>
      </c>
      <c r="AW388" s="5">
        <v>6.0</v>
      </c>
      <c r="AX388" s="5">
        <v>4.0</v>
      </c>
      <c r="AY388" s="5">
        <v>4.0</v>
      </c>
      <c r="AZ388" s="5">
        <v>3.0</v>
      </c>
      <c r="BA388" s="5">
        <v>2.0</v>
      </c>
      <c r="BB388" s="5"/>
      <c r="BC388" s="5">
        <v>2.0</v>
      </c>
      <c r="BD388" s="5"/>
      <c r="BE388" s="5" t="s">
        <v>132</v>
      </c>
      <c r="BF388" s="5">
        <v>6.0</v>
      </c>
      <c r="BG388" s="5">
        <v>22.0</v>
      </c>
      <c r="BH388" s="5">
        <v>6.0</v>
      </c>
      <c r="BI388" s="5" t="s">
        <v>3189</v>
      </c>
      <c r="BJ388" s="5">
        <v>4.0</v>
      </c>
      <c r="BK388" s="5"/>
      <c r="BL388" s="5">
        <v>3.0</v>
      </c>
      <c r="BM388" s="5">
        <v>5.0</v>
      </c>
      <c r="BN388" s="5" t="s">
        <v>150</v>
      </c>
      <c r="BO388" s="5" t="s">
        <v>150</v>
      </c>
      <c r="BP388">
        <v>498.0</v>
      </c>
      <c r="BQ388">
        <v>2.0</v>
      </c>
      <c r="BR388">
        <v>2.0</v>
      </c>
      <c r="BS388">
        <v>4.0</v>
      </c>
      <c r="BT388">
        <v>2.0</v>
      </c>
      <c r="BU388">
        <v>2.0</v>
      </c>
      <c r="BV388">
        <v>4.0</v>
      </c>
      <c r="BW388">
        <v>4.0</v>
      </c>
      <c r="BX388">
        <v>4.0</v>
      </c>
      <c r="BY388">
        <v>4.0</v>
      </c>
      <c r="BZ388">
        <v>4.0</v>
      </c>
      <c r="CA388">
        <v>3.0</v>
      </c>
      <c r="CB388">
        <v>1.0</v>
      </c>
      <c r="CC388">
        <v>3.0</v>
      </c>
      <c r="CD388">
        <v>4.0</v>
      </c>
      <c r="CE388">
        <v>4.0</v>
      </c>
      <c r="CF388">
        <v>4.0</v>
      </c>
      <c r="CG388">
        <v>4.0</v>
      </c>
      <c r="CH388">
        <v>5.0</v>
      </c>
      <c r="CI388">
        <v>4.0</v>
      </c>
      <c r="CJ388">
        <v>4.0</v>
      </c>
      <c r="CK388">
        <v>4.0</v>
      </c>
      <c r="CL388">
        <v>4.0</v>
      </c>
      <c r="CM388">
        <v>4.0</v>
      </c>
      <c r="CN388">
        <v>2.0</v>
      </c>
      <c r="CO388">
        <v>2.0</v>
      </c>
      <c r="CP388">
        <v>2.0</v>
      </c>
      <c r="CQ388">
        <v>4.0</v>
      </c>
      <c r="CR388">
        <v>4.0</v>
      </c>
      <c r="CS388">
        <v>3.0</v>
      </c>
      <c r="CT388">
        <v>4.0</v>
      </c>
      <c r="CU388">
        <v>4.0</v>
      </c>
      <c r="CV388">
        <v>4.0</v>
      </c>
      <c r="CW388">
        <v>3.0</v>
      </c>
      <c r="CX388">
        <v>4.0</v>
      </c>
      <c r="CY388">
        <v>2.0</v>
      </c>
      <c r="CZ388">
        <v>4.0</v>
      </c>
      <c r="DA388">
        <v>2.0</v>
      </c>
      <c r="DB388">
        <v>2.0</v>
      </c>
      <c r="DC388">
        <v>4.0</v>
      </c>
      <c r="DD388">
        <v>4.0</v>
      </c>
      <c r="DE388">
        <v>4.0</v>
      </c>
      <c r="DF388">
        <v>4.0</v>
      </c>
      <c r="DG388">
        <v>4.0</v>
      </c>
      <c r="DH388">
        <v>2.0</v>
      </c>
      <c r="DI388" t="s">
        <v>4002</v>
      </c>
      <c r="DJ388" t="s">
        <v>4003</v>
      </c>
      <c r="DK388" s="5">
        <f t="shared" si="4"/>
        <v>5.181818182</v>
      </c>
      <c r="DL388" s="5">
        <f t="shared" si="5"/>
        <v>1.5</v>
      </c>
      <c r="DM388" s="5">
        <f t="shared" si="6"/>
        <v>4.25</v>
      </c>
      <c r="DN388" s="5">
        <f t="shared" si="7"/>
        <v>-1</v>
      </c>
      <c r="DO388" s="5">
        <f t="shared" ref="DO388:DP388" si="395">IF($K388=1,Q388,IF($K388=2,S388,IF($K388=3,U388)))</f>
        <v>3</v>
      </c>
      <c r="DP388" s="5">
        <f t="shared" si="395"/>
        <v>1</v>
      </c>
      <c r="DQ388" s="5">
        <f t="shared" si="9"/>
        <v>3</v>
      </c>
      <c r="DR388" s="5">
        <f t="shared" si="10"/>
        <v>1.5</v>
      </c>
      <c r="DS388" s="22" t="s">
        <v>4328</v>
      </c>
    </row>
    <row r="389" ht="15.75" customHeight="1">
      <c r="A389" s="23">
        <v>500.0</v>
      </c>
      <c r="B389" s="24">
        <v>43361.0</v>
      </c>
      <c r="C389" s="25" t="s">
        <v>656</v>
      </c>
      <c r="D389" s="23">
        <v>54.0</v>
      </c>
      <c r="E389" s="23">
        <v>4.0</v>
      </c>
      <c r="F389" s="6">
        <f t="shared" si="2"/>
        <v>1</v>
      </c>
      <c r="G389" s="6">
        <f t="shared" si="3"/>
        <v>1</v>
      </c>
      <c r="H389" s="23">
        <v>4.0</v>
      </c>
      <c r="I389" s="3">
        <v>238.0</v>
      </c>
      <c r="J389" s="23">
        <v>498.0</v>
      </c>
      <c r="K389" s="23">
        <v>3.0</v>
      </c>
      <c r="L389" s="25"/>
      <c r="M389" s="23">
        <v>0.0</v>
      </c>
      <c r="N389" s="25"/>
      <c r="O389" s="25" t="s">
        <v>68</v>
      </c>
      <c r="P389">
        <v>500.0</v>
      </c>
      <c r="Q389">
        <v>3.0</v>
      </c>
      <c r="R389">
        <v>1.0</v>
      </c>
      <c r="S389">
        <v>3.0</v>
      </c>
      <c r="T389">
        <v>0.0</v>
      </c>
      <c r="U389">
        <v>6.0</v>
      </c>
      <c r="V389">
        <v>2.0</v>
      </c>
      <c r="W389" s="5">
        <v>500.0</v>
      </c>
      <c r="X389" s="5">
        <v>3.0</v>
      </c>
      <c r="Y389" s="5">
        <v>3.0</v>
      </c>
      <c r="Z389" s="5">
        <v>7.0</v>
      </c>
      <c r="AA389" s="5">
        <v>4.0</v>
      </c>
      <c r="AB389" s="5">
        <v>4.0</v>
      </c>
      <c r="AC389" s="5">
        <v>4.0</v>
      </c>
      <c r="AD389" s="5">
        <v>4.0</v>
      </c>
      <c r="AE389" s="5">
        <v>1.0</v>
      </c>
      <c r="AF389" s="5">
        <v>5.0</v>
      </c>
      <c r="AG389" s="5">
        <v>4.0</v>
      </c>
      <c r="AH389" s="5">
        <v>6.0</v>
      </c>
      <c r="AI389" s="5">
        <v>6.0</v>
      </c>
      <c r="AJ389" s="5">
        <v>3.0</v>
      </c>
      <c r="AK389" s="5">
        <v>3.0</v>
      </c>
      <c r="AL389" s="5">
        <v>1.0</v>
      </c>
      <c r="AM389" s="5" t="s">
        <v>3194</v>
      </c>
      <c r="AN389" s="5"/>
      <c r="AO389" s="5">
        <v>3.0</v>
      </c>
      <c r="AP389" s="5">
        <v>4.0</v>
      </c>
      <c r="AQ389" s="5">
        <v>6.0</v>
      </c>
      <c r="AR389" s="5">
        <v>1.0</v>
      </c>
      <c r="AS389" s="5">
        <v>2.0</v>
      </c>
      <c r="AT389" s="5">
        <v>0.0</v>
      </c>
      <c r="AU389" s="5">
        <v>0.0</v>
      </c>
      <c r="AV389" s="5">
        <v>6.0</v>
      </c>
      <c r="AW389" s="5">
        <v>3.0</v>
      </c>
      <c r="AX389" s="5">
        <v>2.0</v>
      </c>
      <c r="AY389" s="5">
        <v>4.0</v>
      </c>
      <c r="AZ389" s="5">
        <v>3.0</v>
      </c>
      <c r="BA389" s="5">
        <v>2.0</v>
      </c>
      <c r="BB389" s="5"/>
      <c r="BC389" s="5">
        <v>2.0</v>
      </c>
      <c r="BD389" s="5"/>
      <c r="BE389" s="5" t="s">
        <v>139</v>
      </c>
      <c r="BF389" s="5">
        <v>3.0</v>
      </c>
      <c r="BG389" s="5">
        <v>20.0</v>
      </c>
      <c r="BH389" s="5">
        <v>3.0</v>
      </c>
      <c r="BI389" s="5"/>
      <c r="BJ389" s="5">
        <v>1.0</v>
      </c>
      <c r="BK389" s="5"/>
      <c r="BL389" s="5">
        <v>5.0</v>
      </c>
      <c r="BM389" s="5">
        <v>5.0</v>
      </c>
      <c r="BN389" s="5" t="s">
        <v>133</v>
      </c>
      <c r="BO389" s="5"/>
      <c r="BP389">
        <v>500.0</v>
      </c>
      <c r="BQ389">
        <v>5.0</v>
      </c>
      <c r="BR389">
        <v>4.0</v>
      </c>
      <c r="BS389">
        <v>4.0</v>
      </c>
      <c r="BT389">
        <v>4.0</v>
      </c>
      <c r="BU389">
        <v>5.0</v>
      </c>
      <c r="BV389">
        <v>1.0</v>
      </c>
      <c r="BW389">
        <v>1.0</v>
      </c>
      <c r="BX389">
        <v>1.0</v>
      </c>
      <c r="BY389">
        <v>1.0</v>
      </c>
      <c r="BZ389">
        <v>5.0</v>
      </c>
      <c r="CA389">
        <v>5.0</v>
      </c>
      <c r="CB389">
        <v>4.0</v>
      </c>
      <c r="CC389">
        <v>5.0</v>
      </c>
      <c r="CD389">
        <v>5.0</v>
      </c>
      <c r="CE389">
        <v>4.0</v>
      </c>
      <c r="CF389">
        <v>5.0</v>
      </c>
      <c r="CG389">
        <v>5.0</v>
      </c>
      <c r="CH389">
        <v>3.0</v>
      </c>
      <c r="CI389">
        <v>4.0</v>
      </c>
      <c r="CJ389">
        <v>5.0</v>
      </c>
      <c r="CK389">
        <v>1.0</v>
      </c>
      <c r="CL389">
        <v>5.0</v>
      </c>
      <c r="CM389">
        <v>3.0</v>
      </c>
      <c r="CN389">
        <v>1.0</v>
      </c>
      <c r="CO389">
        <v>5.0</v>
      </c>
      <c r="CP389">
        <v>5.0</v>
      </c>
      <c r="CQ389">
        <v>1.0</v>
      </c>
      <c r="CR389">
        <v>4.0</v>
      </c>
      <c r="CS389">
        <v>5.0</v>
      </c>
      <c r="CT389">
        <v>4.0</v>
      </c>
      <c r="CU389">
        <v>1.0</v>
      </c>
      <c r="CV389">
        <v>5.0</v>
      </c>
      <c r="CW389">
        <v>2.0</v>
      </c>
      <c r="CX389">
        <v>1.0</v>
      </c>
      <c r="CY389">
        <v>1.0</v>
      </c>
      <c r="CZ389">
        <v>5.0</v>
      </c>
      <c r="DA389">
        <v>1.0</v>
      </c>
      <c r="DB389">
        <v>4.0</v>
      </c>
      <c r="DC389">
        <v>4.0</v>
      </c>
      <c r="DD389">
        <v>5.0</v>
      </c>
      <c r="DE389">
        <v>2.0</v>
      </c>
      <c r="DF389">
        <v>5.0</v>
      </c>
      <c r="DG389">
        <v>5.0</v>
      </c>
      <c r="DH389">
        <v>2.0</v>
      </c>
      <c r="DI389" t="s">
        <v>4009</v>
      </c>
      <c r="DJ389" t="s">
        <v>4010</v>
      </c>
      <c r="DK389" s="5">
        <f t="shared" si="4"/>
        <v>4.909090909</v>
      </c>
      <c r="DL389" s="5">
        <f t="shared" si="5"/>
        <v>0.75</v>
      </c>
      <c r="DM389" s="5">
        <f t="shared" si="6"/>
        <v>3</v>
      </c>
      <c r="DN389" s="5">
        <f t="shared" si="7"/>
        <v>0</v>
      </c>
      <c r="DO389" s="5">
        <f t="shared" ref="DO389:DP389" si="396">IF($K389=1,Q389,IF($K389=2,S389,IF($K389=3,U389)))</f>
        <v>6</v>
      </c>
      <c r="DP389" s="5">
        <f t="shared" si="396"/>
        <v>2</v>
      </c>
      <c r="DQ389" s="5" t="str">
        <f t="shared" si="9"/>
        <v/>
      </c>
      <c r="DR389" s="5" t="str">
        <f t="shared" si="10"/>
        <v/>
      </c>
      <c r="DS389" s="22" t="s">
        <v>4328</v>
      </c>
    </row>
    <row r="390" ht="15.75" customHeight="1">
      <c r="A390" s="23">
        <v>499.0</v>
      </c>
      <c r="B390" s="24">
        <v>43361.0</v>
      </c>
      <c r="C390" s="25" t="s">
        <v>656</v>
      </c>
      <c r="D390" s="23">
        <v>54.0</v>
      </c>
      <c r="E390" s="23">
        <v>4.0</v>
      </c>
      <c r="F390" s="6">
        <f t="shared" si="2"/>
        <v>1</v>
      </c>
      <c r="G390" s="6">
        <f t="shared" si="3"/>
        <v>1</v>
      </c>
      <c r="H390" s="23">
        <v>5.0</v>
      </c>
      <c r="I390" s="3">
        <v>239.0</v>
      </c>
      <c r="J390" s="23">
        <v>503.0</v>
      </c>
      <c r="K390" s="23">
        <v>3.0</v>
      </c>
      <c r="L390" s="25"/>
      <c r="M390" s="23">
        <v>0.0</v>
      </c>
      <c r="N390" s="25"/>
      <c r="O390" s="25" t="s">
        <v>68</v>
      </c>
      <c r="P390">
        <v>499.0</v>
      </c>
      <c r="Q390">
        <v>3.0</v>
      </c>
      <c r="R390">
        <v>1.0</v>
      </c>
      <c r="S390">
        <v>5.0</v>
      </c>
      <c r="T390">
        <v>1.0</v>
      </c>
      <c r="U390">
        <v>5.0</v>
      </c>
      <c r="V390">
        <v>1.0</v>
      </c>
      <c r="W390" s="5">
        <v>499.0</v>
      </c>
      <c r="X390" s="5">
        <v>3.0</v>
      </c>
      <c r="Y390" s="5">
        <v>5.0</v>
      </c>
      <c r="Z390" s="5">
        <v>6.0</v>
      </c>
      <c r="AA390" s="5">
        <v>6.0</v>
      </c>
      <c r="AB390" s="5">
        <v>6.0</v>
      </c>
      <c r="AC390" s="5">
        <v>5.0</v>
      </c>
      <c r="AD390" s="5">
        <v>5.0</v>
      </c>
      <c r="AE390" s="5">
        <v>2.0</v>
      </c>
      <c r="AF390" s="5">
        <v>6.0</v>
      </c>
      <c r="AG390" s="5">
        <v>2.0</v>
      </c>
      <c r="AH390" s="5">
        <v>6.0</v>
      </c>
      <c r="AI390" s="5">
        <v>5.0</v>
      </c>
      <c r="AJ390" s="5">
        <v>2.0</v>
      </c>
      <c r="AK390" s="5">
        <v>4.0</v>
      </c>
      <c r="AL390" s="5">
        <v>1.0</v>
      </c>
      <c r="AM390" s="5" t="s">
        <v>3191</v>
      </c>
      <c r="AN390" s="5"/>
      <c r="AO390" s="5">
        <v>4.0</v>
      </c>
      <c r="AP390" s="5">
        <v>4.0</v>
      </c>
      <c r="AQ390" s="5">
        <v>3.0</v>
      </c>
      <c r="AR390" s="5">
        <v>3.0</v>
      </c>
      <c r="AS390" s="5">
        <v>2.0</v>
      </c>
      <c r="AT390" s="5">
        <v>3.0</v>
      </c>
      <c r="AU390" s="5">
        <v>4.0</v>
      </c>
      <c r="AV390" s="5">
        <v>5.0</v>
      </c>
      <c r="AW390" s="5">
        <v>5.0</v>
      </c>
      <c r="AX390" s="5">
        <v>5.0</v>
      </c>
      <c r="AY390" s="5">
        <v>6.0</v>
      </c>
      <c r="AZ390" s="5">
        <v>5.0</v>
      </c>
      <c r="BA390" s="5">
        <v>2.0</v>
      </c>
      <c r="BB390" s="5"/>
      <c r="BC390" s="5">
        <v>2.0</v>
      </c>
      <c r="BD390" s="5"/>
      <c r="BE390" s="5" t="s">
        <v>139</v>
      </c>
      <c r="BF390" s="5">
        <v>1.0</v>
      </c>
      <c r="BG390" s="5">
        <v>18.0</v>
      </c>
      <c r="BH390" s="5">
        <v>3.0</v>
      </c>
      <c r="BI390" s="5"/>
      <c r="BJ390" s="5">
        <v>4.0</v>
      </c>
      <c r="BK390" s="5"/>
      <c r="BL390" s="5">
        <v>4.0</v>
      </c>
      <c r="BM390" s="5">
        <v>4.0</v>
      </c>
      <c r="BN390" s="5" t="s">
        <v>409</v>
      </c>
      <c r="BO390" s="5"/>
      <c r="BP390">
        <v>499.0</v>
      </c>
      <c r="BQ390">
        <v>2.0</v>
      </c>
      <c r="BR390">
        <v>3.0</v>
      </c>
      <c r="BS390">
        <v>5.0</v>
      </c>
      <c r="BT390">
        <v>1.0</v>
      </c>
      <c r="BU390">
        <v>3.0</v>
      </c>
      <c r="BV390">
        <v>3.0</v>
      </c>
      <c r="BW390">
        <v>3.0</v>
      </c>
      <c r="BX390">
        <v>3.0</v>
      </c>
      <c r="BY390">
        <v>2.0</v>
      </c>
      <c r="BZ390">
        <v>5.0</v>
      </c>
      <c r="CA390">
        <v>3.0</v>
      </c>
      <c r="CB390">
        <v>2.0</v>
      </c>
      <c r="CC390">
        <v>4.0</v>
      </c>
      <c r="CD390">
        <v>4.0</v>
      </c>
      <c r="CE390">
        <v>3.0</v>
      </c>
      <c r="CF390">
        <v>2.0</v>
      </c>
      <c r="CG390">
        <v>2.0</v>
      </c>
      <c r="CH390">
        <v>2.0</v>
      </c>
      <c r="CI390">
        <v>5.0</v>
      </c>
      <c r="CJ390">
        <v>4.0</v>
      </c>
      <c r="CK390">
        <v>3.0</v>
      </c>
      <c r="CL390">
        <v>4.0</v>
      </c>
      <c r="CM390">
        <v>5.0</v>
      </c>
      <c r="CN390">
        <v>2.0</v>
      </c>
      <c r="CO390">
        <v>2.0</v>
      </c>
      <c r="CP390">
        <v>3.0</v>
      </c>
      <c r="CQ390">
        <v>3.0</v>
      </c>
      <c r="CR390">
        <v>3.0</v>
      </c>
      <c r="CS390">
        <v>4.0</v>
      </c>
      <c r="CT390">
        <v>4.0</v>
      </c>
      <c r="CU390">
        <v>4.0</v>
      </c>
      <c r="CV390">
        <v>4.0</v>
      </c>
      <c r="CW390">
        <v>4.0</v>
      </c>
      <c r="CX390">
        <v>2.0</v>
      </c>
      <c r="CY390">
        <v>4.0</v>
      </c>
      <c r="CZ390">
        <v>2.0</v>
      </c>
      <c r="DA390">
        <v>3.0</v>
      </c>
      <c r="DB390">
        <v>3.0</v>
      </c>
      <c r="DC390">
        <v>4.0</v>
      </c>
      <c r="DD390">
        <v>4.0</v>
      </c>
      <c r="DE390">
        <v>4.0</v>
      </c>
      <c r="DF390">
        <v>4.0</v>
      </c>
      <c r="DG390">
        <v>3.0</v>
      </c>
      <c r="DH390">
        <v>1.0</v>
      </c>
      <c r="DI390" t="s">
        <v>4006</v>
      </c>
      <c r="DJ390" t="s">
        <v>4007</v>
      </c>
      <c r="DK390" s="5">
        <f t="shared" si="4"/>
        <v>5.636363636</v>
      </c>
      <c r="DL390" s="5">
        <f t="shared" si="5"/>
        <v>3</v>
      </c>
      <c r="DM390" s="5">
        <f t="shared" si="6"/>
        <v>5.25</v>
      </c>
      <c r="DN390" s="5">
        <f t="shared" si="7"/>
        <v>2</v>
      </c>
      <c r="DO390" s="5">
        <f t="shared" ref="DO390:DP390" si="397">IF($K390=1,Q390,IF($K390=2,S390,IF($K390=3,U390)))</f>
        <v>5</v>
      </c>
      <c r="DP390" s="5">
        <f t="shared" si="397"/>
        <v>1</v>
      </c>
      <c r="DQ390" s="5">
        <f t="shared" si="9"/>
        <v>3</v>
      </c>
      <c r="DR390" s="5">
        <f t="shared" si="10"/>
        <v>1</v>
      </c>
      <c r="DS390" s="22" t="s">
        <v>4329</v>
      </c>
    </row>
    <row r="391" ht="15.75" customHeight="1">
      <c r="A391" s="23">
        <v>503.0</v>
      </c>
      <c r="B391" s="24">
        <v>43361.0</v>
      </c>
      <c r="C391" s="25" t="s">
        <v>656</v>
      </c>
      <c r="D391" s="23">
        <v>54.0</v>
      </c>
      <c r="E391" s="23">
        <v>4.0</v>
      </c>
      <c r="F391" s="6">
        <f t="shared" si="2"/>
        <v>1</v>
      </c>
      <c r="G391" s="6">
        <f t="shared" si="3"/>
        <v>1</v>
      </c>
      <c r="H391" s="23">
        <v>5.0</v>
      </c>
      <c r="I391" s="3">
        <v>239.0</v>
      </c>
      <c r="J391" s="23">
        <v>499.0</v>
      </c>
      <c r="K391" s="23">
        <v>3.0</v>
      </c>
      <c r="L391" s="25"/>
      <c r="M391" s="23">
        <v>0.0</v>
      </c>
      <c r="N391" s="25"/>
      <c r="O391" s="25" t="s">
        <v>68</v>
      </c>
      <c r="P391">
        <v>503.0</v>
      </c>
      <c r="Q391">
        <v>5.0</v>
      </c>
      <c r="R391">
        <v>1.0</v>
      </c>
      <c r="S391">
        <v>4.0</v>
      </c>
      <c r="T391">
        <v>0.0</v>
      </c>
      <c r="U391">
        <v>2.0</v>
      </c>
      <c r="V391">
        <v>1.0</v>
      </c>
      <c r="W391" s="5">
        <v>503.0</v>
      </c>
      <c r="X391" s="5">
        <v>3.0</v>
      </c>
      <c r="Y391" s="5">
        <v>5.0</v>
      </c>
      <c r="Z391" s="5">
        <v>7.0</v>
      </c>
      <c r="AA391" s="5">
        <v>4.0</v>
      </c>
      <c r="AB391" s="5">
        <v>5.0</v>
      </c>
      <c r="AC391" s="5">
        <v>4.0</v>
      </c>
      <c r="AD391" s="5">
        <v>5.0</v>
      </c>
      <c r="AE391" s="5">
        <v>2.0</v>
      </c>
      <c r="AF391" s="5">
        <v>6.0</v>
      </c>
      <c r="AG391" s="5">
        <v>2.0</v>
      </c>
      <c r="AH391" s="5">
        <v>6.0</v>
      </c>
      <c r="AI391" s="5">
        <v>5.0</v>
      </c>
      <c r="AJ391" s="5">
        <v>2.0</v>
      </c>
      <c r="AK391" s="5">
        <v>2.0</v>
      </c>
      <c r="AL391" s="5">
        <v>1.0</v>
      </c>
      <c r="AM391" s="5" t="s">
        <v>3203</v>
      </c>
      <c r="AN391" s="5"/>
      <c r="AO391" s="5">
        <v>6.0</v>
      </c>
      <c r="AP391" s="5">
        <v>4.0</v>
      </c>
      <c r="AQ391" s="5">
        <v>2.0</v>
      </c>
      <c r="AR391" s="5">
        <v>2.0</v>
      </c>
      <c r="AS391" s="5">
        <v>2.0</v>
      </c>
      <c r="AT391" s="5">
        <v>1.0</v>
      </c>
      <c r="AU391" s="5">
        <v>1.0</v>
      </c>
      <c r="AV391" s="5">
        <v>5.0</v>
      </c>
      <c r="AW391" s="5">
        <v>6.0</v>
      </c>
      <c r="AX391" s="5">
        <v>4.0</v>
      </c>
      <c r="AY391" s="5">
        <v>6.0</v>
      </c>
      <c r="AZ391" s="5">
        <v>5.0</v>
      </c>
      <c r="BA391" s="5">
        <v>2.0</v>
      </c>
      <c r="BB391" s="5"/>
      <c r="BC391" s="5">
        <v>1.0</v>
      </c>
      <c r="BD391" s="5"/>
      <c r="BE391" s="5" t="s">
        <v>132</v>
      </c>
      <c r="BF391" s="5">
        <v>1.0</v>
      </c>
      <c r="BG391" s="5">
        <v>18.0</v>
      </c>
      <c r="BH391" s="5">
        <v>3.0</v>
      </c>
      <c r="BI391" s="5"/>
      <c r="BJ391" s="5" t="s">
        <v>391</v>
      </c>
      <c r="BK391" s="5" t="s">
        <v>2236</v>
      </c>
      <c r="BL391" s="5">
        <v>4.0</v>
      </c>
      <c r="BM391" s="5">
        <v>5.0</v>
      </c>
      <c r="BN391" s="5" t="s">
        <v>140</v>
      </c>
      <c r="BO391" s="5"/>
      <c r="BP391">
        <v>503.0</v>
      </c>
      <c r="BQ391">
        <v>3.0</v>
      </c>
      <c r="BR391">
        <v>4.0</v>
      </c>
      <c r="BS391">
        <v>4.0</v>
      </c>
      <c r="BT391">
        <v>2.0</v>
      </c>
      <c r="BU391">
        <v>4.0</v>
      </c>
      <c r="BV391">
        <v>2.0</v>
      </c>
      <c r="BW391">
        <v>3.0</v>
      </c>
      <c r="BX391">
        <v>4.0</v>
      </c>
      <c r="BY391">
        <v>4.0</v>
      </c>
      <c r="BZ391">
        <v>4.0</v>
      </c>
      <c r="CA391">
        <v>4.0</v>
      </c>
      <c r="CB391">
        <v>1.0</v>
      </c>
      <c r="CC391">
        <v>5.0</v>
      </c>
      <c r="CD391">
        <v>4.0</v>
      </c>
      <c r="CE391">
        <v>4.0</v>
      </c>
      <c r="CF391">
        <v>4.0</v>
      </c>
      <c r="CG391">
        <v>3.0</v>
      </c>
      <c r="CH391">
        <v>3.0</v>
      </c>
      <c r="CI391">
        <v>4.0</v>
      </c>
      <c r="CJ391">
        <v>4.0</v>
      </c>
      <c r="CK391">
        <v>3.0</v>
      </c>
      <c r="CL391">
        <v>3.0</v>
      </c>
      <c r="CM391">
        <v>2.0</v>
      </c>
      <c r="CN391">
        <v>4.0</v>
      </c>
      <c r="CO391">
        <v>4.0</v>
      </c>
      <c r="CP391">
        <v>3.0</v>
      </c>
      <c r="CQ391">
        <v>3.0</v>
      </c>
      <c r="CR391">
        <v>4.0</v>
      </c>
      <c r="CS391">
        <v>2.0</v>
      </c>
      <c r="CT391">
        <v>4.0</v>
      </c>
      <c r="CU391">
        <v>3.0</v>
      </c>
      <c r="CV391">
        <v>2.0</v>
      </c>
      <c r="CW391">
        <v>4.0</v>
      </c>
      <c r="CX391">
        <v>2.0</v>
      </c>
      <c r="CY391">
        <v>2.0</v>
      </c>
      <c r="CZ391">
        <v>4.0</v>
      </c>
      <c r="DA391">
        <v>3.0</v>
      </c>
      <c r="DB391">
        <v>4.0</v>
      </c>
      <c r="DC391">
        <v>2.0</v>
      </c>
      <c r="DD391">
        <v>5.0</v>
      </c>
      <c r="DE391">
        <v>3.0</v>
      </c>
      <c r="DF391">
        <v>3.0</v>
      </c>
      <c r="DG391">
        <v>3.0</v>
      </c>
      <c r="DH391">
        <v>4.0</v>
      </c>
      <c r="DI391" t="s">
        <v>4015</v>
      </c>
      <c r="DJ391" t="s">
        <v>4016</v>
      </c>
      <c r="DK391" s="5">
        <f t="shared" si="4"/>
        <v>5.363636364</v>
      </c>
      <c r="DL391" s="5">
        <f t="shared" si="5"/>
        <v>1.5</v>
      </c>
      <c r="DM391" s="5">
        <f t="shared" si="6"/>
        <v>5.25</v>
      </c>
      <c r="DN391" s="5">
        <f t="shared" si="7"/>
        <v>0</v>
      </c>
      <c r="DO391" s="5">
        <f t="shared" ref="DO391:DP391" si="398">IF($K391=1,Q391,IF($K391=2,S391,IF($K391=3,U391)))</f>
        <v>2</v>
      </c>
      <c r="DP391" s="5">
        <f t="shared" si="398"/>
        <v>1</v>
      </c>
      <c r="DQ391" s="5" t="str">
        <f t="shared" si="9"/>
        <v/>
      </c>
      <c r="DR391" s="5" t="str">
        <f t="shared" si="10"/>
        <v/>
      </c>
      <c r="DS391" s="22" t="s">
        <v>4329</v>
      </c>
    </row>
    <row r="392" ht="15.75" hidden="1" customHeight="1">
      <c r="A392" s="23">
        <v>501.0</v>
      </c>
      <c r="B392" s="24">
        <v>43361.0</v>
      </c>
      <c r="C392" s="25" t="s">
        <v>656</v>
      </c>
      <c r="D392" s="23">
        <v>54.0</v>
      </c>
      <c r="E392" s="23">
        <v>4.0</v>
      </c>
      <c r="F392" s="6">
        <f t="shared" si="2"/>
        <v>1</v>
      </c>
      <c r="G392" s="6">
        <f t="shared" si="3"/>
        <v>1</v>
      </c>
      <c r="H392" s="25" t="s">
        <v>134</v>
      </c>
      <c r="I392" s="3"/>
      <c r="J392" s="25" t="s">
        <v>134</v>
      </c>
      <c r="K392" s="25" t="s">
        <v>134</v>
      </c>
      <c r="L392" s="32" t="s">
        <v>134</v>
      </c>
      <c r="M392" s="31" t="s">
        <v>134</v>
      </c>
      <c r="N392" s="25"/>
      <c r="O392" s="25" t="s">
        <v>334</v>
      </c>
      <c r="P392">
        <v>501.0</v>
      </c>
      <c r="Q392">
        <v>5.0</v>
      </c>
      <c r="R392">
        <v>1.0</v>
      </c>
      <c r="S392">
        <v>4.0</v>
      </c>
      <c r="T392">
        <v>1.0</v>
      </c>
      <c r="U392">
        <v>2.0</v>
      </c>
      <c r="V392">
        <v>0.0</v>
      </c>
      <c r="W392" s="5">
        <v>501.0</v>
      </c>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c r="AY392" s="5"/>
      <c r="AZ392" s="5"/>
      <c r="BA392" s="5"/>
      <c r="BB392" s="5"/>
      <c r="BC392" s="5"/>
      <c r="BD392" s="5"/>
      <c r="BE392" s="5"/>
      <c r="BF392" s="5"/>
      <c r="BG392" s="5"/>
      <c r="BH392" s="5"/>
      <c r="BI392" s="5"/>
      <c r="BJ392" s="5"/>
      <c r="BK392" s="5"/>
      <c r="BL392" s="5"/>
      <c r="BM392" s="5"/>
      <c r="BN392" s="5"/>
      <c r="BO392" s="5"/>
      <c r="BP392">
        <v>501.0</v>
      </c>
      <c r="DK392" s="5">
        <f t="shared" si="4"/>
        <v>8</v>
      </c>
      <c r="DL392" s="5" t="str">
        <f t="shared" si="5"/>
        <v>#DIV/0!</v>
      </c>
      <c r="DM392" s="5" t="str">
        <f t="shared" si="6"/>
        <v>#DIV/0!</v>
      </c>
      <c r="DN392" s="5">
        <f t="shared" si="7"/>
        <v>0</v>
      </c>
      <c r="DO392" s="5" t="b">
        <f t="shared" ref="DO392:DP392" si="399">IF($K392=1,Q392,IF($K392=2,S392,IF($K392=3,U392)))</f>
        <v>0</v>
      </c>
      <c r="DP392" s="5" t="b">
        <f t="shared" si="399"/>
        <v>0</v>
      </c>
      <c r="DQ392" s="5" t="str">
        <f t="shared" si="9"/>
        <v/>
      </c>
      <c r="DR392" s="5" t="str">
        <f t="shared" si="10"/>
        <v/>
      </c>
      <c r="DS392" s="5"/>
    </row>
    <row r="393" ht="15.75" customHeight="1">
      <c r="A393" s="23">
        <v>512.0</v>
      </c>
      <c r="B393" s="24">
        <v>43362.0</v>
      </c>
      <c r="C393" s="25" t="s">
        <v>670</v>
      </c>
      <c r="D393" s="23">
        <v>55.0</v>
      </c>
      <c r="E393" s="23">
        <v>4.0</v>
      </c>
      <c r="F393" s="6">
        <f t="shared" si="2"/>
        <v>1</v>
      </c>
      <c r="G393" s="6">
        <f t="shared" si="3"/>
        <v>1</v>
      </c>
      <c r="H393" s="23">
        <v>1.0</v>
      </c>
      <c r="I393" s="3">
        <v>240.0</v>
      </c>
      <c r="J393" s="23">
        <v>515.0</v>
      </c>
      <c r="K393" s="23">
        <v>3.0</v>
      </c>
      <c r="L393" s="25"/>
      <c r="M393" s="23">
        <v>0.0</v>
      </c>
      <c r="N393" s="25"/>
      <c r="O393" s="25" t="s">
        <v>68</v>
      </c>
      <c r="P393">
        <v>512.0</v>
      </c>
      <c r="Q393">
        <v>2.0</v>
      </c>
      <c r="R393">
        <v>1.0</v>
      </c>
      <c r="S393">
        <v>6.0</v>
      </c>
      <c r="T393">
        <v>1.0</v>
      </c>
      <c r="U393">
        <v>2.0</v>
      </c>
      <c r="V393">
        <v>1.0</v>
      </c>
      <c r="W393" s="5">
        <v>512.0</v>
      </c>
      <c r="X393" s="5">
        <v>3.0</v>
      </c>
      <c r="Y393" s="5">
        <v>7.0</v>
      </c>
      <c r="Z393" s="5">
        <v>7.0</v>
      </c>
      <c r="AA393" s="5">
        <v>5.0</v>
      </c>
      <c r="AB393" s="5">
        <v>5.0</v>
      </c>
      <c r="AC393" s="5">
        <v>5.0</v>
      </c>
      <c r="AD393" s="5">
        <v>6.0</v>
      </c>
      <c r="AE393" s="5">
        <v>3.0</v>
      </c>
      <c r="AF393" s="5">
        <v>6.0</v>
      </c>
      <c r="AG393" s="5">
        <v>3.0</v>
      </c>
      <c r="AH393" s="5">
        <v>6.0</v>
      </c>
      <c r="AI393" s="5">
        <v>4.0</v>
      </c>
      <c r="AJ393" s="5">
        <v>2.0</v>
      </c>
      <c r="AK393" s="5">
        <v>2.0</v>
      </c>
      <c r="AL393" s="5">
        <v>2.0</v>
      </c>
      <c r="AM393" s="5"/>
      <c r="AN393" s="5" t="s">
        <v>3236</v>
      </c>
      <c r="AO393" s="5">
        <v>2.0</v>
      </c>
      <c r="AP393" s="5">
        <v>5.0</v>
      </c>
      <c r="AQ393" s="5">
        <v>2.0</v>
      </c>
      <c r="AR393" s="5">
        <v>3.0</v>
      </c>
      <c r="AS393" s="5">
        <v>1.0</v>
      </c>
      <c r="AT393" s="5">
        <v>1.0</v>
      </c>
      <c r="AU393" s="5">
        <v>1.0</v>
      </c>
      <c r="AV393" s="5">
        <v>3.0</v>
      </c>
      <c r="AW393" s="5">
        <v>5.0</v>
      </c>
      <c r="AX393" s="5">
        <v>5.0</v>
      </c>
      <c r="AY393" s="5">
        <v>4.0</v>
      </c>
      <c r="AZ393" s="5">
        <v>3.0</v>
      </c>
      <c r="BA393" s="5">
        <v>2.0</v>
      </c>
      <c r="BB393" s="5"/>
      <c r="BC393" s="5">
        <v>2.0</v>
      </c>
      <c r="BD393" s="5"/>
      <c r="BE393" s="5" t="s">
        <v>139</v>
      </c>
      <c r="BF393" s="5">
        <v>5.0</v>
      </c>
      <c r="BG393" s="5">
        <v>21.0</v>
      </c>
      <c r="BH393" s="5">
        <v>3.0</v>
      </c>
      <c r="BI393" s="5"/>
      <c r="BJ393" s="5">
        <v>4.0</v>
      </c>
      <c r="BK393" s="5"/>
      <c r="BL393" s="5">
        <v>4.0</v>
      </c>
      <c r="BM393" s="5">
        <v>5.0</v>
      </c>
      <c r="BN393" s="5" t="s">
        <v>133</v>
      </c>
      <c r="BO393" s="5"/>
      <c r="BP393">
        <v>512.0</v>
      </c>
      <c r="BQ393">
        <v>5.0</v>
      </c>
      <c r="BR393">
        <v>3.0</v>
      </c>
      <c r="BS393">
        <v>4.0</v>
      </c>
      <c r="BT393">
        <v>3.0</v>
      </c>
      <c r="BU393">
        <v>4.0</v>
      </c>
      <c r="BV393">
        <v>1.0</v>
      </c>
      <c r="BW393">
        <v>4.0</v>
      </c>
      <c r="BX393">
        <v>4.0</v>
      </c>
      <c r="BY393">
        <v>5.0</v>
      </c>
      <c r="BZ393">
        <v>5.0</v>
      </c>
      <c r="CA393">
        <v>5.0</v>
      </c>
      <c r="CB393">
        <v>1.0</v>
      </c>
      <c r="CC393">
        <v>5.0</v>
      </c>
      <c r="CD393">
        <v>3.0</v>
      </c>
      <c r="CE393">
        <v>4.0</v>
      </c>
      <c r="CF393">
        <v>4.0</v>
      </c>
      <c r="CG393">
        <v>4.0</v>
      </c>
      <c r="CH393">
        <v>1.0</v>
      </c>
      <c r="CI393">
        <v>1.0</v>
      </c>
      <c r="CJ393">
        <v>5.0</v>
      </c>
      <c r="CK393">
        <v>1.0</v>
      </c>
      <c r="CL393">
        <v>5.0</v>
      </c>
      <c r="CM393">
        <v>1.0</v>
      </c>
      <c r="CN393">
        <v>5.0</v>
      </c>
      <c r="CO393">
        <v>4.0</v>
      </c>
      <c r="CP393">
        <v>5.0</v>
      </c>
      <c r="CQ393">
        <v>1.0</v>
      </c>
      <c r="CR393">
        <v>3.0</v>
      </c>
      <c r="CS393">
        <v>3.0</v>
      </c>
      <c r="CT393">
        <v>5.0</v>
      </c>
      <c r="CU393">
        <v>2.0</v>
      </c>
      <c r="CV393">
        <v>5.0</v>
      </c>
      <c r="CW393">
        <v>5.0</v>
      </c>
      <c r="CX393">
        <v>5.0</v>
      </c>
      <c r="CY393">
        <v>1.0</v>
      </c>
      <c r="CZ393">
        <v>5.0</v>
      </c>
      <c r="DA393">
        <v>1.0</v>
      </c>
      <c r="DB393">
        <v>5.0</v>
      </c>
      <c r="DC393">
        <v>1.0</v>
      </c>
      <c r="DD393">
        <v>5.0</v>
      </c>
      <c r="DE393">
        <v>1.0</v>
      </c>
      <c r="DF393">
        <v>5.0</v>
      </c>
      <c r="DG393">
        <v>4.0</v>
      </c>
      <c r="DH393">
        <v>5.0</v>
      </c>
      <c r="DI393" t="s">
        <v>4043</v>
      </c>
      <c r="DJ393" t="s">
        <v>4044</v>
      </c>
      <c r="DK393" s="5">
        <f t="shared" si="4"/>
        <v>5.545454545</v>
      </c>
      <c r="DL393" s="5">
        <f t="shared" si="5"/>
        <v>1.5</v>
      </c>
      <c r="DM393" s="5">
        <f t="shared" si="6"/>
        <v>4.25</v>
      </c>
      <c r="DN393" s="5">
        <f t="shared" si="7"/>
        <v>0</v>
      </c>
      <c r="DO393" s="5">
        <f t="shared" ref="DO393:DP393" si="400">IF($K393=1,Q393,IF($K393=2,S393,IF($K393=3,U393)))</f>
        <v>2</v>
      </c>
      <c r="DP393" s="5">
        <f t="shared" si="400"/>
        <v>1</v>
      </c>
      <c r="DQ393" s="5">
        <f t="shared" si="9"/>
        <v>4</v>
      </c>
      <c r="DR393" s="5">
        <f t="shared" si="10"/>
        <v>1</v>
      </c>
      <c r="DS393" s="22" t="s">
        <v>4330</v>
      </c>
    </row>
    <row r="394" ht="15.75" customHeight="1">
      <c r="A394" s="23">
        <v>515.0</v>
      </c>
      <c r="B394" s="24">
        <v>43362.0</v>
      </c>
      <c r="C394" s="25" t="s">
        <v>670</v>
      </c>
      <c r="D394" s="23">
        <v>55.0</v>
      </c>
      <c r="E394" s="23">
        <v>4.0</v>
      </c>
      <c r="F394" s="6">
        <f t="shared" si="2"/>
        <v>1</v>
      </c>
      <c r="G394" s="6">
        <f t="shared" si="3"/>
        <v>1</v>
      </c>
      <c r="H394" s="23">
        <v>1.0</v>
      </c>
      <c r="I394" s="3">
        <v>240.0</v>
      </c>
      <c r="J394" s="23">
        <v>512.0</v>
      </c>
      <c r="K394" s="23">
        <v>3.0</v>
      </c>
      <c r="L394" s="25"/>
      <c r="M394" s="23">
        <v>0.0</v>
      </c>
      <c r="N394" s="25"/>
      <c r="O394" s="25" t="s">
        <v>68</v>
      </c>
      <c r="P394">
        <v>515.0</v>
      </c>
      <c r="Q394">
        <v>5.0</v>
      </c>
      <c r="R394">
        <v>1.0</v>
      </c>
      <c r="S394">
        <v>6.0</v>
      </c>
      <c r="T394">
        <v>1.0</v>
      </c>
      <c r="U394">
        <v>6.0</v>
      </c>
      <c r="V394">
        <v>1.0</v>
      </c>
      <c r="W394" s="5">
        <v>515.0</v>
      </c>
      <c r="X394" s="5">
        <v>3.0</v>
      </c>
      <c r="Y394" s="5">
        <v>7.0</v>
      </c>
      <c r="Z394" s="5">
        <v>6.0</v>
      </c>
      <c r="AA394" s="5">
        <v>5.0</v>
      </c>
      <c r="AB394" s="5">
        <v>6.0</v>
      </c>
      <c r="AC394" s="5">
        <v>5.0</v>
      </c>
      <c r="AD394" s="5">
        <v>5.0</v>
      </c>
      <c r="AE394" s="5">
        <v>2.0</v>
      </c>
      <c r="AF394" s="5">
        <v>4.0</v>
      </c>
      <c r="AG394" s="5">
        <v>3.0</v>
      </c>
      <c r="AH394" s="5">
        <v>6.0</v>
      </c>
      <c r="AI394" s="5">
        <v>5.0</v>
      </c>
      <c r="AJ394" s="5">
        <v>2.0</v>
      </c>
      <c r="AK394" s="5">
        <v>2.0</v>
      </c>
      <c r="AL394" s="5">
        <v>2.0</v>
      </c>
      <c r="AM394" s="5"/>
      <c r="AN394" s="5" t="s">
        <v>3248</v>
      </c>
      <c r="AO394" s="5">
        <v>5.0</v>
      </c>
      <c r="AP394" s="5">
        <v>6.0</v>
      </c>
      <c r="AQ394" s="5">
        <v>5.0</v>
      </c>
      <c r="AR394" s="5">
        <v>0.0</v>
      </c>
      <c r="AS394" s="5">
        <v>0.0</v>
      </c>
      <c r="AT394" s="5">
        <v>0.0</v>
      </c>
      <c r="AU394" s="5">
        <v>0.0</v>
      </c>
      <c r="AV394" s="5">
        <v>4.0</v>
      </c>
      <c r="AW394" s="5">
        <v>5.0</v>
      </c>
      <c r="AX394" s="5">
        <v>5.0</v>
      </c>
      <c r="AY394" s="5">
        <v>5.0</v>
      </c>
      <c r="AZ394" s="5">
        <v>3.0</v>
      </c>
      <c r="BA394" s="5">
        <v>2.0</v>
      </c>
      <c r="BB394" s="5"/>
      <c r="BC394" s="5">
        <v>2.0</v>
      </c>
      <c r="BD394" s="5"/>
      <c r="BE394" s="5" t="s">
        <v>132</v>
      </c>
      <c r="BF394" s="5">
        <v>1.0</v>
      </c>
      <c r="BG394" s="5">
        <v>18.0</v>
      </c>
      <c r="BH394" s="5">
        <v>3.0</v>
      </c>
      <c r="BI394" s="5"/>
      <c r="BJ394" s="5">
        <v>4.0</v>
      </c>
      <c r="BK394" s="5"/>
      <c r="BL394" s="5">
        <v>5.0</v>
      </c>
      <c r="BM394" s="5">
        <v>5.0</v>
      </c>
      <c r="BN394" s="5" t="s">
        <v>202</v>
      </c>
      <c r="BO394" s="5"/>
      <c r="BP394">
        <v>515.0</v>
      </c>
      <c r="BQ394">
        <v>2.0</v>
      </c>
      <c r="BR394">
        <v>2.0</v>
      </c>
      <c r="BS394">
        <v>4.0</v>
      </c>
      <c r="BT394">
        <v>3.0</v>
      </c>
      <c r="BU394">
        <v>3.0</v>
      </c>
      <c r="BV394">
        <v>5.0</v>
      </c>
      <c r="BW394">
        <v>4.0</v>
      </c>
      <c r="BX394">
        <v>4.0</v>
      </c>
      <c r="BY394">
        <v>3.0</v>
      </c>
      <c r="BZ394">
        <v>3.0</v>
      </c>
      <c r="CA394">
        <v>2.0</v>
      </c>
      <c r="CB394">
        <v>1.0</v>
      </c>
      <c r="CC394">
        <v>5.0</v>
      </c>
      <c r="CD394">
        <v>4.0</v>
      </c>
      <c r="CE394">
        <v>4.0</v>
      </c>
      <c r="CF394">
        <v>2.0</v>
      </c>
      <c r="CG394">
        <v>5.0</v>
      </c>
      <c r="CH394">
        <v>2.0</v>
      </c>
      <c r="CI394">
        <v>5.0</v>
      </c>
      <c r="CJ394">
        <v>3.0</v>
      </c>
      <c r="CK394">
        <v>5.0</v>
      </c>
      <c r="CL394">
        <v>5.0</v>
      </c>
      <c r="CM394">
        <v>4.0</v>
      </c>
      <c r="CN394">
        <v>2.0</v>
      </c>
      <c r="CO394">
        <v>5.0</v>
      </c>
      <c r="CP394">
        <v>2.0</v>
      </c>
      <c r="CQ394">
        <v>4.0</v>
      </c>
      <c r="CR394">
        <v>4.0</v>
      </c>
      <c r="CS394">
        <v>4.0</v>
      </c>
      <c r="CT394">
        <v>4.0</v>
      </c>
      <c r="CU394">
        <v>4.0</v>
      </c>
      <c r="CV394">
        <v>5.0</v>
      </c>
      <c r="CW394">
        <v>4.0</v>
      </c>
      <c r="CX394">
        <v>4.0</v>
      </c>
      <c r="CY394">
        <v>5.0</v>
      </c>
      <c r="CZ394">
        <v>3.0</v>
      </c>
      <c r="DA394">
        <v>2.0</v>
      </c>
      <c r="DB394">
        <v>4.0</v>
      </c>
      <c r="DC394">
        <v>5.0</v>
      </c>
      <c r="DD394">
        <v>4.0</v>
      </c>
      <c r="DE394">
        <v>3.0</v>
      </c>
      <c r="DF394">
        <v>3.0</v>
      </c>
      <c r="DG394">
        <v>4.0</v>
      </c>
      <c r="DH394">
        <v>4.0</v>
      </c>
      <c r="DI394" t="s">
        <v>4052</v>
      </c>
      <c r="DJ394" t="s">
        <v>4053</v>
      </c>
      <c r="DK394" s="5">
        <f t="shared" si="4"/>
        <v>5.454545455</v>
      </c>
      <c r="DL394" s="5">
        <f t="shared" si="5"/>
        <v>0</v>
      </c>
      <c r="DM394" s="5">
        <f t="shared" si="6"/>
        <v>4.5</v>
      </c>
      <c r="DN394" s="5">
        <f t="shared" si="7"/>
        <v>0</v>
      </c>
      <c r="DO394" s="5">
        <f t="shared" ref="DO394:DP394" si="401">IF($K394=1,Q394,IF($K394=2,S394,IF($K394=3,U394)))</f>
        <v>6</v>
      </c>
      <c r="DP394" s="5">
        <f t="shared" si="401"/>
        <v>1</v>
      </c>
      <c r="DQ394" s="5" t="str">
        <f t="shared" si="9"/>
        <v/>
      </c>
      <c r="DR394" s="5" t="str">
        <f t="shared" si="10"/>
        <v/>
      </c>
      <c r="DS394" s="22" t="s">
        <v>4330</v>
      </c>
    </row>
    <row r="395" ht="15.75" customHeight="1">
      <c r="A395" s="23">
        <v>510.0</v>
      </c>
      <c r="B395" s="24">
        <v>43362.0</v>
      </c>
      <c r="C395" s="25" t="s">
        <v>670</v>
      </c>
      <c r="D395" s="23">
        <v>55.0</v>
      </c>
      <c r="E395" s="23">
        <v>4.0</v>
      </c>
      <c r="F395" s="6">
        <f t="shared" si="2"/>
        <v>1</v>
      </c>
      <c r="G395" s="6">
        <f t="shared" si="3"/>
        <v>1</v>
      </c>
      <c r="H395" s="23">
        <v>2.0</v>
      </c>
      <c r="I395" s="3">
        <v>241.0</v>
      </c>
      <c r="J395" s="23">
        <v>513.0</v>
      </c>
      <c r="K395" s="23">
        <v>1.0</v>
      </c>
      <c r="L395" s="25"/>
      <c r="M395" s="23">
        <v>0.0</v>
      </c>
      <c r="N395" s="25"/>
      <c r="O395" s="25" t="s">
        <v>68</v>
      </c>
      <c r="P395">
        <v>510.0</v>
      </c>
      <c r="Q395">
        <v>5.0</v>
      </c>
      <c r="R395">
        <v>1.0</v>
      </c>
      <c r="S395">
        <v>4.0</v>
      </c>
      <c r="T395">
        <v>0.0</v>
      </c>
      <c r="U395">
        <v>6.0</v>
      </c>
      <c r="V395">
        <v>1.0</v>
      </c>
      <c r="W395" s="5">
        <v>510.0</v>
      </c>
      <c r="X395" s="5">
        <v>1.0</v>
      </c>
      <c r="Y395" s="5">
        <v>7.0</v>
      </c>
      <c r="Z395" s="5">
        <v>7.0</v>
      </c>
      <c r="AA395" s="5">
        <v>7.0</v>
      </c>
      <c r="AB395" s="5">
        <v>6.0</v>
      </c>
      <c r="AC395" s="5">
        <v>6.0</v>
      </c>
      <c r="AD395" s="5">
        <v>4.0</v>
      </c>
      <c r="AE395" s="5">
        <v>3.0</v>
      </c>
      <c r="AF395" s="5">
        <v>6.0</v>
      </c>
      <c r="AG395" s="5">
        <v>4.0</v>
      </c>
      <c r="AH395" s="5">
        <v>6.0</v>
      </c>
      <c r="AI395" s="5">
        <v>5.0</v>
      </c>
      <c r="AJ395" s="5">
        <v>2.0</v>
      </c>
      <c r="AK395" s="5">
        <v>4.0</v>
      </c>
      <c r="AL395" s="5">
        <v>1.0</v>
      </c>
      <c r="AM395" s="5" t="s">
        <v>3228</v>
      </c>
      <c r="AN395" s="5"/>
      <c r="AO395" s="5">
        <v>5.0</v>
      </c>
      <c r="AP395" s="5">
        <v>4.0</v>
      </c>
      <c r="AQ395" s="5">
        <v>6.0</v>
      </c>
      <c r="AR395" s="5">
        <v>3.0</v>
      </c>
      <c r="AS395" s="5">
        <v>0.0</v>
      </c>
      <c r="AT395" s="5">
        <v>1.0</v>
      </c>
      <c r="AU395" s="5">
        <v>2.0</v>
      </c>
      <c r="AV395" s="5">
        <v>5.0</v>
      </c>
      <c r="AW395" s="5">
        <v>6.0</v>
      </c>
      <c r="AX395" s="5">
        <v>6.0</v>
      </c>
      <c r="AY395" s="5">
        <v>6.0</v>
      </c>
      <c r="AZ395" s="5">
        <v>5.0</v>
      </c>
      <c r="BA395" s="5">
        <v>2.0</v>
      </c>
      <c r="BB395" s="5"/>
      <c r="BC395" s="5">
        <v>1.0</v>
      </c>
      <c r="BD395" s="5"/>
      <c r="BE395" s="5" t="s">
        <v>132</v>
      </c>
      <c r="BF395" s="5">
        <v>2.0</v>
      </c>
      <c r="BG395" s="5">
        <v>18.0</v>
      </c>
      <c r="BH395" s="5">
        <v>3.0</v>
      </c>
      <c r="BI395" s="5"/>
      <c r="BJ395" s="5">
        <v>6.0</v>
      </c>
      <c r="BK395" s="5" t="s">
        <v>2236</v>
      </c>
      <c r="BL395" s="5">
        <v>4.0</v>
      </c>
      <c r="BM395" s="5">
        <v>5.0</v>
      </c>
      <c r="BN395" s="5" t="s">
        <v>150</v>
      </c>
      <c r="BO395" s="5" t="s">
        <v>150</v>
      </c>
      <c r="BP395">
        <v>510.0</v>
      </c>
      <c r="BQ395">
        <v>3.0</v>
      </c>
      <c r="BR395">
        <v>1.0</v>
      </c>
      <c r="BS395">
        <v>5.0</v>
      </c>
      <c r="BT395">
        <v>2.0</v>
      </c>
      <c r="BU395">
        <v>5.0</v>
      </c>
      <c r="BV395">
        <v>3.0</v>
      </c>
      <c r="BW395">
        <v>5.0</v>
      </c>
      <c r="BX395">
        <v>4.0</v>
      </c>
      <c r="BY395">
        <v>5.0</v>
      </c>
      <c r="BZ395">
        <v>4.0</v>
      </c>
      <c r="CA395">
        <v>3.0</v>
      </c>
      <c r="CB395">
        <v>1.0</v>
      </c>
      <c r="CC395">
        <v>5.0</v>
      </c>
      <c r="CD395">
        <v>5.0</v>
      </c>
      <c r="CE395">
        <v>5.0</v>
      </c>
      <c r="CF395">
        <v>3.0</v>
      </c>
      <c r="CG395">
        <v>4.0</v>
      </c>
      <c r="CH395">
        <v>4.0</v>
      </c>
      <c r="CI395">
        <v>2.0</v>
      </c>
      <c r="CJ395">
        <v>4.0</v>
      </c>
      <c r="CK395">
        <v>3.0</v>
      </c>
      <c r="CL395">
        <v>4.0</v>
      </c>
      <c r="CM395">
        <v>4.0</v>
      </c>
      <c r="CN395">
        <v>5.0</v>
      </c>
      <c r="CO395">
        <v>4.0</v>
      </c>
      <c r="CP395">
        <v>3.0</v>
      </c>
      <c r="CQ395">
        <v>1.0</v>
      </c>
      <c r="CR395">
        <v>5.0</v>
      </c>
      <c r="CS395">
        <v>2.0</v>
      </c>
      <c r="CT395">
        <v>4.0</v>
      </c>
      <c r="CU395">
        <v>4.0</v>
      </c>
      <c r="CV395">
        <v>5.0</v>
      </c>
      <c r="CW395">
        <v>4.0</v>
      </c>
      <c r="CX395">
        <v>5.0</v>
      </c>
      <c r="CY395">
        <v>1.0</v>
      </c>
      <c r="CZ395">
        <v>4.0</v>
      </c>
      <c r="DA395">
        <v>1.0</v>
      </c>
      <c r="DB395">
        <v>5.0</v>
      </c>
      <c r="DC395">
        <v>5.0</v>
      </c>
      <c r="DD395">
        <v>4.0</v>
      </c>
      <c r="DE395">
        <v>2.0</v>
      </c>
      <c r="DF395">
        <v>3.0</v>
      </c>
      <c r="DG395">
        <v>4.0</v>
      </c>
      <c r="DH395">
        <v>2.0</v>
      </c>
      <c r="DI395" t="s">
        <v>4037</v>
      </c>
      <c r="DJ395" t="s">
        <v>4038</v>
      </c>
      <c r="DK395" s="5">
        <f t="shared" si="4"/>
        <v>5.727272727</v>
      </c>
      <c r="DL395" s="5">
        <f t="shared" si="5"/>
        <v>1.5</v>
      </c>
      <c r="DM395" s="5">
        <f t="shared" si="6"/>
        <v>5.75</v>
      </c>
      <c r="DN395" s="5">
        <f t="shared" si="7"/>
        <v>2</v>
      </c>
      <c r="DO395" s="5">
        <f t="shared" ref="DO395:DP395" si="402">IF($K395=1,Q395,IF($K395=2,S395,IF($K395=3,U395)))</f>
        <v>5</v>
      </c>
      <c r="DP395" s="5">
        <f t="shared" si="402"/>
        <v>1</v>
      </c>
      <c r="DQ395" s="5">
        <f t="shared" si="9"/>
        <v>3</v>
      </c>
      <c r="DR395" s="5">
        <f t="shared" si="10"/>
        <v>1.5</v>
      </c>
      <c r="DS395" s="22" t="s">
        <v>4331</v>
      </c>
    </row>
    <row r="396" ht="15.75" customHeight="1">
      <c r="A396" s="23">
        <v>513.0</v>
      </c>
      <c r="B396" s="24">
        <v>43362.0</v>
      </c>
      <c r="C396" s="25" t="s">
        <v>670</v>
      </c>
      <c r="D396" s="23">
        <v>55.0</v>
      </c>
      <c r="E396" s="23">
        <v>4.0</v>
      </c>
      <c r="F396" s="6">
        <f t="shared" si="2"/>
        <v>1</v>
      </c>
      <c r="G396" s="6">
        <f t="shared" si="3"/>
        <v>1</v>
      </c>
      <c r="H396" s="23">
        <v>2.0</v>
      </c>
      <c r="I396" s="3">
        <v>241.0</v>
      </c>
      <c r="J396" s="23">
        <v>510.0</v>
      </c>
      <c r="K396" s="23">
        <v>1.0</v>
      </c>
      <c r="L396" s="25"/>
      <c r="M396" s="23">
        <v>0.0</v>
      </c>
      <c r="N396" s="25"/>
      <c r="O396" s="25" t="s">
        <v>68</v>
      </c>
      <c r="P396">
        <v>513.0</v>
      </c>
      <c r="Q396">
        <v>2.0</v>
      </c>
      <c r="R396">
        <v>2.0</v>
      </c>
      <c r="S396">
        <v>1.0</v>
      </c>
      <c r="T396">
        <v>2.0</v>
      </c>
      <c r="U396">
        <v>4.0</v>
      </c>
      <c r="V396">
        <v>0.0</v>
      </c>
      <c r="W396" s="5">
        <v>513.0</v>
      </c>
      <c r="X396" s="5">
        <v>1.0</v>
      </c>
      <c r="Y396" s="5">
        <v>4.0</v>
      </c>
      <c r="Z396" s="5">
        <v>5.0</v>
      </c>
      <c r="AA396" s="5">
        <v>5.0</v>
      </c>
      <c r="AB396" s="5">
        <v>6.0</v>
      </c>
      <c r="AC396" s="5">
        <v>3.0</v>
      </c>
      <c r="AD396" s="5">
        <v>5.0</v>
      </c>
      <c r="AE396" s="5">
        <v>2.0</v>
      </c>
      <c r="AF396" s="5">
        <v>6.0</v>
      </c>
      <c r="AG396" s="5">
        <v>1.0</v>
      </c>
      <c r="AH396" s="5">
        <v>5.0</v>
      </c>
      <c r="AI396" s="5">
        <v>5.0</v>
      </c>
      <c r="AJ396" s="5">
        <v>1.0</v>
      </c>
      <c r="AK396" s="5">
        <v>2.0</v>
      </c>
      <c r="AL396" s="5">
        <v>2.0</v>
      </c>
      <c r="AM396" s="5"/>
      <c r="AN396" s="5" t="s">
        <v>3240</v>
      </c>
      <c r="AO396" s="5">
        <v>2.0</v>
      </c>
      <c r="AP396" s="5">
        <v>1.0</v>
      </c>
      <c r="AQ396" s="5">
        <v>5.0</v>
      </c>
      <c r="AR396" s="5">
        <v>0.0</v>
      </c>
      <c r="AS396" s="5">
        <v>0.0</v>
      </c>
      <c r="AT396" s="5">
        <v>0.0</v>
      </c>
      <c r="AU396" s="5">
        <v>1.0</v>
      </c>
      <c r="AV396" s="5">
        <v>5.0</v>
      </c>
      <c r="AW396" s="5">
        <v>4.0</v>
      </c>
      <c r="AX396" s="5">
        <v>5.0</v>
      </c>
      <c r="AY396" s="5">
        <v>5.0</v>
      </c>
      <c r="AZ396" s="5">
        <v>5.0</v>
      </c>
      <c r="BA396" s="5">
        <v>2.0</v>
      </c>
      <c r="BB396" s="5"/>
      <c r="BC396" s="5">
        <v>2.0</v>
      </c>
      <c r="BD396" s="5"/>
      <c r="BE396" s="5" t="s">
        <v>132</v>
      </c>
      <c r="BF396" s="5">
        <v>4.0</v>
      </c>
      <c r="BG396" s="5">
        <v>21.0</v>
      </c>
      <c r="BH396" s="5">
        <v>3.0</v>
      </c>
      <c r="BI396" s="5"/>
      <c r="BJ396" s="5">
        <v>4.0</v>
      </c>
      <c r="BK396" s="5"/>
      <c r="BL396" s="5">
        <v>4.0</v>
      </c>
      <c r="BM396" s="5">
        <v>5.0</v>
      </c>
      <c r="BN396" s="5" t="s">
        <v>340</v>
      </c>
      <c r="BO396" s="5"/>
      <c r="BP396">
        <v>513.0</v>
      </c>
      <c r="BQ396">
        <v>3.0</v>
      </c>
      <c r="BR396">
        <v>3.0</v>
      </c>
      <c r="BS396">
        <v>2.0</v>
      </c>
      <c r="BT396">
        <v>4.0</v>
      </c>
      <c r="BU396">
        <v>2.0</v>
      </c>
      <c r="BV396">
        <v>4.0</v>
      </c>
      <c r="BW396">
        <v>4.0</v>
      </c>
      <c r="BX396">
        <v>4.0</v>
      </c>
      <c r="BY396">
        <v>2.0</v>
      </c>
      <c r="BZ396">
        <v>5.0</v>
      </c>
      <c r="CA396">
        <v>2.0</v>
      </c>
      <c r="CB396">
        <v>1.0</v>
      </c>
      <c r="CC396">
        <v>2.0</v>
      </c>
      <c r="CD396">
        <v>5.0</v>
      </c>
      <c r="CE396">
        <v>3.0</v>
      </c>
      <c r="CF396">
        <v>2.0</v>
      </c>
      <c r="CG396">
        <v>4.0</v>
      </c>
      <c r="CH396">
        <v>4.0</v>
      </c>
      <c r="CI396">
        <v>5.0</v>
      </c>
      <c r="CJ396">
        <v>4.0</v>
      </c>
      <c r="CK396">
        <v>5.0</v>
      </c>
      <c r="CL396">
        <v>5.0</v>
      </c>
      <c r="CM396">
        <v>4.0</v>
      </c>
      <c r="CN396">
        <v>3.0</v>
      </c>
      <c r="CO396">
        <v>2.0</v>
      </c>
      <c r="CP396">
        <v>2.0</v>
      </c>
      <c r="CQ396">
        <v>4.0</v>
      </c>
      <c r="CR396">
        <v>2.0</v>
      </c>
      <c r="CS396">
        <v>4.0</v>
      </c>
      <c r="CT396">
        <v>5.0</v>
      </c>
      <c r="CU396">
        <v>5.0</v>
      </c>
      <c r="CV396">
        <v>5.0</v>
      </c>
      <c r="CW396">
        <v>3.0</v>
      </c>
      <c r="CX396">
        <v>4.0</v>
      </c>
      <c r="CY396">
        <v>3.0</v>
      </c>
      <c r="CZ396">
        <v>2.0</v>
      </c>
      <c r="DA396">
        <v>1.0</v>
      </c>
      <c r="DB396">
        <v>2.0</v>
      </c>
      <c r="DC396">
        <v>5.0</v>
      </c>
      <c r="DD396">
        <v>5.0</v>
      </c>
      <c r="DE396">
        <v>5.0</v>
      </c>
      <c r="DF396">
        <v>4.0</v>
      </c>
      <c r="DG396">
        <v>5.0</v>
      </c>
      <c r="DH396">
        <v>1.0</v>
      </c>
      <c r="DI396" t="s">
        <v>4046</v>
      </c>
      <c r="DJ396" t="s">
        <v>4047</v>
      </c>
      <c r="DK396" s="5">
        <f t="shared" si="4"/>
        <v>5.181818182</v>
      </c>
      <c r="DL396" s="5">
        <f t="shared" si="5"/>
        <v>0.25</v>
      </c>
      <c r="DM396" s="5">
        <f t="shared" si="6"/>
        <v>4.75</v>
      </c>
      <c r="DN396" s="5">
        <f t="shared" si="7"/>
        <v>1</v>
      </c>
      <c r="DO396" s="5">
        <f t="shared" ref="DO396:DP396" si="403">IF($K396=1,Q396,IF($K396=2,S396,IF($K396=3,U396)))</f>
        <v>2</v>
      </c>
      <c r="DP396" s="5">
        <f t="shared" si="403"/>
        <v>2</v>
      </c>
      <c r="DQ396" s="5" t="str">
        <f t="shared" si="9"/>
        <v/>
      </c>
      <c r="DR396" s="5" t="str">
        <f t="shared" si="10"/>
        <v/>
      </c>
      <c r="DS396" s="22" t="s">
        <v>4331</v>
      </c>
    </row>
    <row r="397" ht="15.75" customHeight="1">
      <c r="A397" s="23">
        <v>511.0</v>
      </c>
      <c r="B397" s="24">
        <v>43362.0</v>
      </c>
      <c r="C397" s="25" t="s">
        <v>670</v>
      </c>
      <c r="D397" s="23">
        <v>55.0</v>
      </c>
      <c r="E397" s="23">
        <v>4.0</v>
      </c>
      <c r="F397" s="6">
        <f t="shared" si="2"/>
        <v>1</v>
      </c>
      <c r="G397" s="6">
        <f t="shared" si="3"/>
        <v>1</v>
      </c>
      <c r="H397" s="23">
        <v>3.0</v>
      </c>
      <c r="I397" s="3">
        <v>242.0</v>
      </c>
      <c r="J397" s="23">
        <v>514.0</v>
      </c>
      <c r="K397" s="23">
        <v>3.0</v>
      </c>
      <c r="L397" s="25"/>
      <c r="M397" s="23">
        <v>0.0</v>
      </c>
      <c r="N397" s="25"/>
      <c r="O397" s="25" t="s">
        <v>68</v>
      </c>
      <c r="P397">
        <v>511.0</v>
      </c>
      <c r="Q397">
        <v>5.0</v>
      </c>
      <c r="R397">
        <v>0.0</v>
      </c>
      <c r="S397">
        <v>4.0</v>
      </c>
      <c r="T397">
        <v>0.0</v>
      </c>
      <c r="U397">
        <v>2.0</v>
      </c>
      <c r="V397">
        <v>1.0</v>
      </c>
      <c r="W397" s="5">
        <v>511.0</v>
      </c>
      <c r="X397" s="5">
        <v>3.0</v>
      </c>
      <c r="Y397" s="5">
        <v>6.0</v>
      </c>
      <c r="Z397" s="5">
        <v>7.0</v>
      </c>
      <c r="AA397" s="5">
        <v>6.0</v>
      </c>
      <c r="AB397" s="5">
        <v>6.0</v>
      </c>
      <c r="AC397" s="5">
        <v>6.0</v>
      </c>
      <c r="AD397" s="5">
        <v>5.0</v>
      </c>
      <c r="AE397" s="5">
        <v>4.0</v>
      </c>
      <c r="AF397" s="5">
        <v>6.0</v>
      </c>
      <c r="AG397" s="5">
        <v>4.0</v>
      </c>
      <c r="AH397" s="5">
        <v>5.0</v>
      </c>
      <c r="AI397" s="5">
        <v>4.0</v>
      </c>
      <c r="AJ397" s="5">
        <v>2.0</v>
      </c>
      <c r="AK397" s="5">
        <v>3.0</v>
      </c>
      <c r="AL397" s="5">
        <v>1.0</v>
      </c>
      <c r="AM397" s="5" t="s">
        <v>3233</v>
      </c>
      <c r="AN397" s="5"/>
      <c r="AO397" s="5">
        <v>5.0</v>
      </c>
      <c r="AP397" s="5">
        <v>4.0</v>
      </c>
      <c r="AQ397" s="5">
        <v>3.0</v>
      </c>
      <c r="AR397" s="5">
        <v>3.0</v>
      </c>
      <c r="AS397" s="5">
        <v>3.0</v>
      </c>
      <c r="AT397" s="5">
        <v>0.0</v>
      </c>
      <c r="AU397" s="5">
        <v>1.0</v>
      </c>
      <c r="AV397" s="5">
        <v>5.0</v>
      </c>
      <c r="AW397" s="5">
        <v>5.0</v>
      </c>
      <c r="AX397" s="5">
        <v>5.0</v>
      </c>
      <c r="AY397" s="5">
        <v>6.0</v>
      </c>
      <c r="AZ397" s="5">
        <v>6.0</v>
      </c>
      <c r="BA397" s="5">
        <v>2.0</v>
      </c>
      <c r="BB397" s="5"/>
      <c r="BC397" s="5">
        <v>1.0</v>
      </c>
      <c r="BD397" s="5"/>
      <c r="BE397" s="5" t="s">
        <v>132</v>
      </c>
      <c r="BF397" s="5">
        <v>1.0</v>
      </c>
      <c r="BG397" s="5">
        <v>18.0</v>
      </c>
      <c r="BH397" s="5">
        <v>3.0</v>
      </c>
      <c r="BI397" s="5"/>
      <c r="BJ397" s="5">
        <v>4.0</v>
      </c>
      <c r="BK397" s="5"/>
      <c r="BL397" s="5">
        <v>4.0</v>
      </c>
      <c r="BM397" s="5">
        <v>5.0</v>
      </c>
      <c r="BN397" s="5" t="s">
        <v>202</v>
      </c>
      <c r="BO397" s="5"/>
      <c r="BP397">
        <v>511.0</v>
      </c>
      <c r="BQ397">
        <v>1.0</v>
      </c>
      <c r="BR397">
        <v>2.0</v>
      </c>
      <c r="BS397">
        <v>5.0</v>
      </c>
      <c r="BT397">
        <v>1.0</v>
      </c>
      <c r="BU397">
        <v>3.0</v>
      </c>
      <c r="BV397">
        <v>4.0</v>
      </c>
      <c r="BW397">
        <v>2.0</v>
      </c>
      <c r="BX397">
        <v>4.0</v>
      </c>
      <c r="BY397">
        <v>5.0</v>
      </c>
      <c r="BZ397">
        <v>4.0</v>
      </c>
      <c r="CA397">
        <v>2.0</v>
      </c>
      <c r="CB397">
        <v>2.0</v>
      </c>
      <c r="CC397">
        <v>4.0</v>
      </c>
      <c r="CD397">
        <v>3.0</v>
      </c>
      <c r="CE397">
        <v>4.0</v>
      </c>
      <c r="CF397">
        <v>2.0</v>
      </c>
      <c r="CG397">
        <v>3.0</v>
      </c>
      <c r="CH397">
        <v>2.0</v>
      </c>
      <c r="CI397">
        <v>4.0</v>
      </c>
      <c r="CJ397">
        <v>2.0</v>
      </c>
      <c r="CK397">
        <v>4.0</v>
      </c>
      <c r="CL397">
        <v>4.0</v>
      </c>
      <c r="CM397">
        <v>4.0</v>
      </c>
      <c r="CN397">
        <v>5.0</v>
      </c>
      <c r="CO397">
        <v>4.0</v>
      </c>
      <c r="CP397">
        <v>4.0</v>
      </c>
      <c r="CQ397">
        <v>4.0</v>
      </c>
      <c r="CR397">
        <v>4.0</v>
      </c>
      <c r="CS397">
        <v>4.0</v>
      </c>
      <c r="CT397">
        <v>2.0</v>
      </c>
      <c r="CU397">
        <v>5.0</v>
      </c>
      <c r="CV397">
        <v>4.0</v>
      </c>
      <c r="CW397">
        <v>4.0</v>
      </c>
      <c r="CX397">
        <v>5.0</v>
      </c>
      <c r="CY397">
        <v>5.0</v>
      </c>
      <c r="CZ397">
        <v>2.0</v>
      </c>
      <c r="DA397">
        <v>2.0</v>
      </c>
      <c r="DB397">
        <v>5.0</v>
      </c>
      <c r="DC397">
        <v>2.0</v>
      </c>
      <c r="DD397">
        <v>4.0</v>
      </c>
      <c r="DE397">
        <v>5.0</v>
      </c>
      <c r="DF397">
        <v>5.0</v>
      </c>
      <c r="DG397">
        <v>4.0</v>
      </c>
      <c r="DH397">
        <v>2.0</v>
      </c>
      <c r="DI397" t="s">
        <v>4040</v>
      </c>
      <c r="DJ397" t="s">
        <v>4041</v>
      </c>
      <c r="DK397" s="5">
        <f t="shared" si="4"/>
        <v>5.363636364</v>
      </c>
      <c r="DL397" s="5">
        <f t="shared" si="5"/>
        <v>1.75</v>
      </c>
      <c r="DM397" s="5">
        <f t="shared" si="6"/>
        <v>5.5</v>
      </c>
      <c r="DN397" s="5">
        <f t="shared" si="7"/>
        <v>1</v>
      </c>
      <c r="DO397" s="5">
        <f t="shared" ref="DO397:DP397" si="404">IF($K397=1,Q397,IF($K397=2,S397,IF($K397=3,U397)))</f>
        <v>2</v>
      </c>
      <c r="DP397" s="5">
        <f t="shared" si="404"/>
        <v>1</v>
      </c>
      <c r="DQ397" s="5">
        <f t="shared" si="9"/>
        <v>3</v>
      </c>
      <c r="DR397" s="5">
        <f t="shared" si="10"/>
        <v>1.5</v>
      </c>
      <c r="DS397" s="22" t="s">
        <v>4332</v>
      </c>
    </row>
    <row r="398" ht="15.75" customHeight="1">
      <c r="A398" s="23">
        <v>514.0</v>
      </c>
      <c r="B398" s="24">
        <v>43362.0</v>
      </c>
      <c r="C398" s="25" t="s">
        <v>670</v>
      </c>
      <c r="D398" s="23">
        <v>55.0</v>
      </c>
      <c r="E398" s="23">
        <v>4.0</v>
      </c>
      <c r="F398" s="6">
        <f t="shared" si="2"/>
        <v>1</v>
      </c>
      <c r="G398" s="6">
        <f t="shared" si="3"/>
        <v>1</v>
      </c>
      <c r="H398" s="23">
        <v>3.0</v>
      </c>
      <c r="I398" s="3">
        <v>242.0</v>
      </c>
      <c r="J398" s="23">
        <v>511.0</v>
      </c>
      <c r="K398" s="23">
        <v>3.0</v>
      </c>
      <c r="L398" s="25"/>
      <c r="M398" s="23">
        <v>0.0</v>
      </c>
      <c r="N398" s="25"/>
      <c r="O398" s="25" t="s">
        <v>68</v>
      </c>
      <c r="P398">
        <v>514.0</v>
      </c>
      <c r="Q398">
        <v>5.0</v>
      </c>
      <c r="R398">
        <v>1.0</v>
      </c>
      <c r="S398">
        <v>6.0</v>
      </c>
      <c r="T398">
        <v>2.0</v>
      </c>
      <c r="U398">
        <v>5.0</v>
      </c>
      <c r="V398">
        <v>2.0</v>
      </c>
      <c r="W398" s="5">
        <v>514.0</v>
      </c>
      <c r="X398" s="5">
        <v>3.0</v>
      </c>
      <c r="Y398" s="5">
        <v>6.0</v>
      </c>
      <c r="Z398" s="5">
        <v>7.0</v>
      </c>
      <c r="AA398" s="5">
        <v>5.0</v>
      </c>
      <c r="AB398" s="5">
        <v>6.0</v>
      </c>
      <c r="AC398" s="5">
        <v>5.0</v>
      </c>
      <c r="AD398" s="5">
        <v>7.0</v>
      </c>
      <c r="AE398" s="5">
        <v>1.0</v>
      </c>
      <c r="AF398" s="5">
        <v>6.0</v>
      </c>
      <c r="AG398" s="5">
        <v>7.0</v>
      </c>
      <c r="AH398" s="5">
        <v>7.0</v>
      </c>
      <c r="AI398" s="5">
        <v>6.0</v>
      </c>
      <c r="AJ398" s="5">
        <v>3.0</v>
      </c>
      <c r="AK398" s="5">
        <v>2.0</v>
      </c>
      <c r="AL398" s="5">
        <v>1.0</v>
      </c>
      <c r="AM398" s="5" t="s">
        <v>3243</v>
      </c>
      <c r="AN398" s="5"/>
      <c r="AO398" s="5">
        <v>5.0</v>
      </c>
      <c r="AP398" s="5">
        <v>6.0</v>
      </c>
      <c r="AQ398" s="5">
        <v>5.0</v>
      </c>
      <c r="AR398" s="5">
        <v>5.0</v>
      </c>
      <c r="AS398" s="5">
        <v>1.0</v>
      </c>
      <c r="AT398" s="5">
        <v>0.0</v>
      </c>
      <c r="AU398" s="5">
        <v>0.0</v>
      </c>
      <c r="AV398" s="5">
        <v>5.0</v>
      </c>
      <c r="AW398" s="5">
        <v>6.0</v>
      </c>
      <c r="AX398" s="5">
        <v>2.0</v>
      </c>
      <c r="AY398" s="5">
        <v>6.0</v>
      </c>
      <c r="AZ398" s="5">
        <v>3.0</v>
      </c>
      <c r="BA398" s="5">
        <v>2.0</v>
      </c>
      <c r="BB398" s="5"/>
      <c r="BC398" s="5">
        <v>2.0</v>
      </c>
      <c r="BD398" s="5"/>
      <c r="BE398" s="5" t="s">
        <v>139</v>
      </c>
      <c r="BF398" s="5">
        <v>5.0</v>
      </c>
      <c r="BG398" s="5">
        <v>22.0</v>
      </c>
      <c r="BH398" s="5">
        <v>3.0</v>
      </c>
      <c r="BI398" s="5"/>
      <c r="BJ398" s="5">
        <v>1.0</v>
      </c>
      <c r="BK398" s="5"/>
      <c r="BL398" s="5">
        <v>4.0</v>
      </c>
      <c r="BM398" s="5">
        <v>5.0</v>
      </c>
      <c r="BN398" s="5" t="s">
        <v>202</v>
      </c>
      <c r="BO398" s="5" t="s">
        <v>334</v>
      </c>
      <c r="BP398">
        <v>514.0</v>
      </c>
      <c r="BQ398">
        <v>5.0</v>
      </c>
      <c r="BR398">
        <v>1.0</v>
      </c>
      <c r="BS398">
        <v>5.0</v>
      </c>
      <c r="BT398">
        <v>4.0</v>
      </c>
      <c r="BU398">
        <v>3.0</v>
      </c>
      <c r="BV398">
        <v>2.0</v>
      </c>
      <c r="BW398">
        <v>5.0</v>
      </c>
      <c r="BX398">
        <v>2.0</v>
      </c>
      <c r="BY398">
        <v>4.0</v>
      </c>
      <c r="BZ398">
        <v>5.0</v>
      </c>
      <c r="CA398">
        <v>5.0</v>
      </c>
      <c r="CB398">
        <v>1.0</v>
      </c>
      <c r="CC398">
        <v>5.0</v>
      </c>
      <c r="CD398">
        <v>4.0</v>
      </c>
      <c r="CE398">
        <v>5.0</v>
      </c>
      <c r="CF398">
        <v>5.0</v>
      </c>
      <c r="CG398">
        <v>5.0</v>
      </c>
      <c r="CH398">
        <v>1.0</v>
      </c>
      <c r="CI398">
        <v>2.0</v>
      </c>
      <c r="CJ398">
        <v>5.0</v>
      </c>
      <c r="CK398">
        <v>2.0</v>
      </c>
      <c r="CL398">
        <v>5.0</v>
      </c>
      <c r="CM398">
        <v>2.0</v>
      </c>
      <c r="CN398">
        <v>4.0</v>
      </c>
      <c r="CO398">
        <v>3.0</v>
      </c>
      <c r="CP398">
        <v>4.0</v>
      </c>
      <c r="CQ398">
        <v>5.0</v>
      </c>
      <c r="CR398">
        <v>5.0</v>
      </c>
      <c r="CS398">
        <v>5.0</v>
      </c>
      <c r="CT398">
        <v>5.0</v>
      </c>
      <c r="CU398">
        <v>1.0</v>
      </c>
      <c r="CV398">
        <v>5.0</v>
      </c>
      <c r="CW398">
        <v>4.0</v>
      </c>
      <c r="CX398">
        <v>4.0</v>
      </c>
      <c r="CY398">
        <v>2.0</v>
      </c>
      <c r="CZ398">
        <v>5.0</v>
      </c>
      <c r="DA398">
        <v>3.0</v>
      </c>
      <c r="DB398">
        <v>2.0</v>
      </c>
      <c r="DC398">
        <v>4.0</v>
      </c>
      <c r="DD398">
        <v>5.0</v>
      </c>
      <c r="DE398">
        <v>1.0</v>
      </c>
      <c r="DF398">
        <v>5.0</v>
      </c>
      <c r="DG398">
        <v>3.0</v>
      </c>
      <c r="DH398">
        <v>4.0</v>
      </c>
      <c r="DI398" t="s">
        <v>4049</v>
      </c>
      <c r="DJ398" t="s">
        <v>4050</v>
      </c>
      <c r="DK398" s="5">
        <f t="shared" si="4"/>
        <v>5.727272727</v>
      </c>
      <c r="DL398" s="5">
        <f t="shared" si="5"/>
        <v>1.5</v>
      </c>
      <c r="DM398" s="5">
        <f t="shared" si="6"/>
        <v>4.25</v>
      </c>
      <c r="DN398" s="5">
        <f t="shared" si="7"/>
        <v>-1</v>
      </c>
      <c r="DO398" s="5">
        <f t="shared" ref="DO398:DP398" si="405">IF($K398=1,Q398,IF($K398=2,S398,IF($K398=3,U398)))</f>
        <v>5</v>
      </c>
      <c r="DP398" s="5">
        <f t="shared" si="405"/>
        <v>2</v>
      </c>
      <c r="DQ398" s="5" t="str">
        <f t="shared" si="9"/>
        <v/>
      </c>
      <c r="DR398" s="5" t="str">
        <f t="shared" si="10"/>
        <v/>
      </c>
      <c r="DS398" s="22" t="s">
        <v>4332</v>
      </c>
    </row>
    <row r="399" ht="15.75" customHeight="1">
      <c r="A399" s="23">
        <v>509.0</v>
      </c>
      <c r="B399" s="24">
        <v>43362.0</v>
      </c>
      <c r="C399" s="25" t="s">
        <v>670</v>
      </c>
      <c r="D399" s="23">
        <v>55.0</v>
      </c>
      <c r="E399" s="23">
        <v>4.0</v>
      </c>
      <c r="F399" s="6">
        <f t="shared" si="2"/>
        <v>1</v>
      </c>
      <c r="G399" s="6">
        <f t="shared" si="3"/>
        <v>1</v>
      </c>
      <c r="H399" s="23">
        <v>4.0</v>
      </c>
      <c r="I399" s="3">
        <v>243.0</v>
      </c>
      <c r="J399" s="23">
        <v>516.0</v>
      </c>
      <c r="K399" s="23">
        <v>1.0</v>
      </c>
      <c r="L399" s="25"/>
      <c r="M399" s="23">
        <v>0.0</v>
      </c>
      <c r="N399" s="25"/>
      <c r="O399" s="25" t="s">
        <v>68</v>
      </c>
      <c r="P399">
        <v>509.0</v>
      </c>
      <c r="Q399">
        <v>1.0</v>
      </c>
      <c r="R399">
        <v>2.0</v>
      </c>
      <c r="S399">
        <v>6.0</v>
      </c>
      <c r="T399">
        <v>2.0</v>
      </c>
      <c r="U399">
        <v>3.0</v>
      </c>
      <c r="V399">
        <v>1.0</v>
      </c>
      <c r="W399" s="5">
        <v>509.0</v>
      </c>
      <c r="X399" s="5">
        <v>1.0</v>
      </c>
      <c r="Y399" s="5">
        <v>6.0</v>
      </c>
      <c r="Z399" s="5">
        <v>6.0</v>
      </c>
      <c r="AA399" s="5">
        <v>5.0</v>
      </c>
      <c r="AB399" s="5">
        <v>5.0</v>
      </c>
      <c r="AC399" s="5">
        <v>4.0</v>
      </c>
      <c r="AD399" s="5">
        <v>4.0</v>
      </c>
      <c r="AE399" s="5">
        <v>1.0</v>
      </c>
      <c r="AF399" s="5">
        <v>6.0</v>
      </c>
      <c r="AG399" s="5">
        <v>1.0</v>
      </c>
      <c r="AH399" s="5">
        <v>7.0</v>
      </c>
      <c r="AI399" s="5">
        <v>4.0</v>
      </c>
      <c r="AJ399" s="5">
        <v>2.0</v>
      </c>
      <c r="AK399" s="5">
        <v>2.0</v>
      </c>
      <c r="AL399" s="5">
        <v>2.0</v>
      </c>
      <c r="AM399" s="5"/>
      <c r="AN399" s="5" t="s">
        <v>3225</v>
      </c>
      <c r="AO399" s="5">
        <v>1.0</v>
      </c>
      <c r="AP399" s="5">
        <v>6.0</v>
      </c>
      <c r="AQ399" s="5">
        <v>4.0</v>
      </c>
      <c r="AR399" s="5">
        <v>3.0</v>
      </c>
      <c r="AS399" s="5">
        <v>3.0</v>
      </c>
      <c r="AT399" s="5">
        <v>3.0</v>
      </c>
      <c r="AU399" s="5">
        <v>4.0</v>
      </c>
      <c r="AV399" s="5">
        <v>4.0</v>
      </c>
      <c r="AW399" s="5">
        <v>4.0</v>
      </c>
      <c r="AX399" s="5">
        <v>4.0</v>
      </c>
      <c r="AY399" s="5">
        <v>4.0</v>
      </c>
      <c r="AZ399" s="5">
        <v>3.0</v>
      </c>
      <c r="BA399" s="5">
        <v>2.0</v>
      </c>
      <c r="BB399" s="5"/>
      <c r="BC399" s="5">
        <v>2.0</v>
      </c>
      <c r="BD399" s="5"/>
      <c r="BE399" s="5" t="s">
        <v>132</v>
      </c>
      <c r="BF399" s="5">
        <v>4.0</v>
      </c>
      <c r="BG399" s="5">
        <v>22.0</v>
      </c>
      <c r="BH399" s="5">
        <v>3.0</v>
      </c>
      <c r="BI399" s="5"/>
      <c r="BJ399" s="5">
        <v>6.0</v>
      </c>
      <c r="BK399" s="5" t="s">
        <v>168</v>
      </c>
      <c r="BL399" s="5">
        <v>5.0</v>
      </c>
      <c r="BM399" s="5">
        <v>5.0</v>
      </c>
      <c r="BN399" s="5" t="s">
        <v>202</v>
      </c>
      <c r="BO399" s="5"/>
      <c r="BP399">
        <v>509.0</v>
      </c>
      <c r="BQ399">
        <v>5.0</v>
      </c>
      <c r="BR399">
        <v>3.0</v>
      </c>
      <c r="BS399">
        <v>5.0</v>
      </c>
      <c r="BT399">
        <v>5.0</v>
      </c>
      <c r="BU399">
        <v>3.0</v>
      </c>
      <c r="BV399">
        <v>3.0</v>
      </c>
      <c r="BW399">
        <v>4.0</v>
      </c>
      <c r="BX399">
        <v>3.0</v>
      </c>
      <c r="BY399">
        <v>2.0</v>
      </c>
      <c r="BZ399">
        <v>5.0</v>
      </c>
      <c r="CA399">
        <v>3.0</v>
      </c>
      <c r="CB399">
        <v>1.0</v>
      </c>
      <c r="CC399">
        <v>5.0</v>
      </c>
      <c r="CD399">
        <v>4.0</v>
      </c>
      <c r="CE399">
        <v>3.0</v>
      </c>
      <c r="CF399">
        <v>5.0</v>
      </c>
      <c r="CG399">
        <v>4.0</v>
      </c>
      <c r="CH399">
        <v>2.0</v>
      </c>
      <c r="CI399">
        <v>5.0</v>
      </c>
      <c r="CJ399">
        <v>4.0</v>
      </c>
      <c r="CK399">
        <v>2.0</v>
      </c>
      <c r="CL399">
        <v>5.0</v>
      </c>
      <c r="CM399">
        <v>3.0</v>
      </c>
      <c r="CN399">
        <v>2.0</v>
      </c>
      <c r="CO399">
        <v>4.0</v>
      </c>
      <c r="CP399">
        <v>2.0</v>
      </c>
      <c r="CQ399">
        <v>4.0</v>
      </c>
      <c r="CR399">
        <v>5.0</v>
      </c>
      <c r="CS399">
        <v>4.0</v>
      </c>
      <c r="CT399">
        <v>5.0</v>
      </c>
      <c r="CU399">
        <v>4.0</v>
      </c>
      <c r="CV399">
        <v>5.0</v>
      </c>
      <c r="CW399">
        <v>2.0</v>
      </c>
      <c r="CX399">
        <v>3.0</v>
      </c>
      <c r="CY399">
        <v>4.0</v>
      </c>
      <c r="CZ399">
        <v>5.0</v>
      </c>
      <c r="DA399">
        <v>2.0</v>
      </c>
      <c r="DB399">
        <v>4.0</v>
      </c>
      <c r="DC399">
        <v>4.0</v>
      </c>
      <c r="DD399">
        <v>3.0</v>
      </c>
      <c r="DE399">
        <v>4.0</v>
      </c>
      <c r="DF399">
        <v>4.0</v>
      </c>
      <c r="DG399">
        <v>4.0</v>
      </c>
      <c r="DH399">
        <v>3.0</v>
      </c>
      <c r="DI399" t="s">
        <v>4034</v>
      </c>
      <c r="DJ399" t="s">
        <v>4035</v>
      </c>
      <c r="DK399" s="5">
        <f t="shared" si="4"/>
        <v>5.545454545</v>
      </c>
      <c r="DL399" s="5">
        <f t="shared" si="5"/>
        <v>3.25</v>
      </c>
      <c r="DM399" s="5">
        <f t="shared" si="6"/>
        <v>3.75</v>
      </c>
      <c r="DN399" s="5">
        <f t="shared" si="7"/>
        <v>0</v>
      </c>
      <c r="DO399" s="5">
        <f t="shared" ref="DO399:DP399" si="406">IF($K399=1,Q399,IF($K399=2,S399,IF($K399=3,U399)))</f>
        <v>1</v>
      </c>
      <c r="DP399" s="5">
        <f t="shared" si="406"/>
        <v>2</v>
      </c>
      <c r="DQ399" s="5">
        <f t="shared" si="9"/>
        <v>4</v>
      </c>
      <c r="DR399" s="5">
        <f t="shared" si="10"/>
        <v>1.5</v>
      </c>
      <c r="DS399" s="22" t="s">
        <v>4333</v>
      </c>
    </row>
    <row r="400" ht="15.75" customHeight="1">
      <c r="A400" s="23">
        <v>516.0</v>
      </c>
      <c r="B400" s="24">
        <v>43362.0</v>
      </c>
      <c r="C400" s="25" t="s">
        <v>670</v>
      </c>
      <c r="D400" s="23">
        <v>55.0</v>
      </c>
      <c r="E400" s="23">
        <v>4.0</v>
      </c>
      <c r="F400" s="6">
        <f t="shared" si="2"/>
        <v>1</v>
      </c>
      <c r="G400" s="6">
        <f t="shared" si="3"/>
        <v>1</v>
      </c>
      <c r="H400" s="23">
        <v>4.0</v>
      </c>
      <c r="I400" s="3">
        <v>243.0</v>
      </c>
      <c r="J400" s="23">
        <v>509.0</v>
      </c>
      <c r="K400" s="23">
        <v>1.0</v>
      </c>
      <c r="L400" s="25" t="s">
        <v>676</v>
      </c>
      <c r="M400" s="23">
        <v>0.0</v>
      </c>
      <c r="N400" s="25"/>
      <c r="O400" s="25" t="s">
        <v>68</v>
      </c>
      <c r="P400" s="30">
        <v>516.0</v>
      </c>
      <c r="Q400">
        <v>5.0</v>
      </c>
      <c r="R400">
        <v>1.0</v>
      </c>
      <c r="S400">
        <v>4.0</v>
      </c>
      <c r="T400">
        <v>1.0</v>
      </c>
      <c r="U400">
        <v>4.0</v>
      </c>
      <c r="V400">
        <v>1.0</v>
      </c>
      <c r="W400" s="5">
        <v>516.0</v>
      </c>
      <c r="X400" s="5">
        <v>1.0</v>
      </c>
      <c r="Y400" s="5">
        <v>5.0</v>
      </c>
      <c r="Z400" s="5">
        <v>5.0</v>
      </c>
      <c r="AA400" s="5">
        <v>4.0</v>
      </c>
      <c r="AB400" s="5">
        <v>3.0</v>
      </c>
      <c r="AC400" s="5">
        <v>4.0</v>
      </c>
      <c r="AD400" s="5">
        <v>5.0</v>
      </c>
      <c r="AE400" s="5">
        <v>3.0</v>
      </c>
      <c r="AF400" s="5">
        <v>5.0</v>
      </c>
      <c r="AG400" s="5">
        <v>2.0</v>
      </c>
      <c r="AH400" s="5">
        <v>5.0</v>
      </c>
      <c r="AI400" s="5">
        <v>3.0</v>
      </c>
      <c r="AJ400" s="5">
        <v>1.0</v>
      </c>
      <c r="AK400" s="5">
        <v>2.0</v>
      </c>
      <c r="AL400" s="5">
        <v>2.0</v>
      </c>
      <c r="AM400" s="5"/>
      <c r="AN400" s="5" t="s">
        <v>3251</v>
      </c>
      <c r="AO400" s="5">
        <v>5.0</v>
      </c>
      <c r="AP400" s="5">
        <v>4.0</v>
      </c>
      <c r="AQ400" s="5">
        <v>4.0</v>
      </c>
      <c r="AR400" s="5">
        <v>2.0</v>
      </c>
      <c r="AS400" s="5">
        <v>4.0</v>
      </c>
      <c r="AT400" s="5">
        <v>5.0</v>
      </c>
      <c r="AU400" s="5">
        <v>4.0</v>
      </c>
      <c r="AV400" s="5">
        <v>5.0</v>
      </c>
      <c r="AW400" s="5">
        <v>4.0</v>
      </c>
      <c r="AX400" s="5">
        <v>5.0</v>
      </c>
      <c r="AY400" s="5">
        <v>4.0</v>
      </c>
      <c r="AZ400" s="5">
        <v>2.0</v>
      </c>
      <c r="BA400" s="5">
        <v>2.0</v>
      </c>
      <c r="BB400" s="5"/>
      <c r="BC400" s="5">
        <v>2.0</v>
      </c>
      <c r="BD400" s="5"/>
      <c r="BE400" s="5" t="s">
        <v>132</v>
      </c>
      <c r="BF400" s="5">
        <v>3.0</v>
      </c>
      <c r="BG400" s="5">
        <v>18.0</v>
      </c>
      <c r="BH400" s="5">
        <v>3.0</v>
      </c>
      <c r="BI400" s="5"/>
      <c r="BJ400" s="5">
        <v>1.0</v>
      </c>
      <c r="BK400" s="5"/>
      <c r="BL400" s="5">
        <v>4.0</v>
      </c>
      <c r="BM400" s="5">
        <v>5.0</v>
      </c>
      <c r="BN400" s="5" t="s">
        <v>133</v>
      </c>
      <c r="BO400" s="5" t="s">
        <v>3252</v>
      </c>
      <c r="BP400">
        <v>516.0</v>
      </c>
      <c r="BQ400">
        <v>3.0</v>
      </c>
      <c r="BR400">
        <v>2.0</v>
      </c>
      <c r="BS400">
        <v>4.0</v>
      </c>
      <c r="BT400">
        <v>1.0</v>
      </c>
      <c r="BU400">
        <v>5.0</v>
      </c>
      <c r="BV400">
        <v>3.0</v>
      </c>
      <c r="BW400">
        <v>4.0</v>
      </c>
      <c r="BX400">
        <v>1.0</v>
      </c>
      <c r="BY400">
        <v>5.0</v>
      </c>
      <c r="BZ400">
        <v>5.0</v>
      </c>
      <c r="CA400">
        <v>3.0</v>
      </c>
      <c r="CB400">
        <v>1.0</v>
      </c>
      <c r="CC400">
        <v>5.0</v>
      </c>
      <c r="CD400">
        <v>2.0</v>
      </c>
      <c r="CE400">
        <v>4.0</v>
      </c>
      <c r="CF400">
        <v>5.0</v>
      </c>
      <c r="CG400">
        <v>5.0</v>
      </c>
      <c r="CH400">
        <v>3.0</v>
      </c>
      <c r="CI400">
        <v>2.0</v>
      </c>
      <c r="CJ400">
        <v>4.0</v>
      </c>
      <c r="CK400">
        <v>2.0</v>
      </c>
      <c r="CL400">
        <v>5.0</v>
      </c>
      <c r="CM400">
        <v>2.0</v>
      </c>
      <c r="CN400">
        <v>5.0</v>
      </c>
      <c r="CO400">
        <v>4.0</v>
      </c>
      <c r="CP400">
        <v>3.0</v>
      </c>
      <c r="CQ400">
        <v>2.0</v>
      </c>
      <c r="CR400">
        <v>5.0</v>
      </c>
      <c r="CS400">
        <v>2.0</v>
      </c>
      <c r="CT400">
        <v>5.0</v>
      </c>
      <c r="CU400">
        <v>2.0</v>
      </c>
      <c r="CV400">
        <v>5.0</v>
      </c>
      <c r="CW400">
        <v>5.0</v>
      </c>
      <c r="CX400">
        <v>5.0</v>
      </c>
      <c r="CY400">
        <v>2.0</v>
      </c>
      <c r="CZ400">
        <v>4.0</v>
      </c>
      <c r="DA400">
        <v>1.0</v>
      </c>
      <c r="DB400">
        <v>4.0</v>
      </c>
      <c r="DC400">
        <v>1.0</v>
      </c>
      <c r="DD400">
        <v>4.0</v>
      </c>
      <c r="DE400">
        <v>1.0</v>
      </c>
      <c r="DF400">
        <v>5.0</v>
      </c>
      <c r="DG400">
        <v>2.0</v>
      </c>
      <c r="DH400">
        <v>4.0</v>
      </c>
      <c r="DI400" t="s">
        <v>4055</v>
      </c>
      <c r="DJ400" t="s">
        <v>4056</v>
      </c>
      <c r="DK400" s="5">
        <f t="shared" si="4"/>
        <v>4.545454545</v>
      </c>
      <c r="DL400" s="5">
        <f t="shared" si="5"/>
        <v>3.75</v>
      </c>
      <c r="DM400" s="5">
        <f t="shared" si="6"/>
        <v>3.75</v>
      </c>
      <c r="DN400" s="5">
        <f t="shared" si="7"/>
        <v>1</v>
      </c>
      <c r="DO400" s="5">
        <f t="shared" ref="DO400:DP400" si="407">IF($K400=1,Q400,IF($K400=2,S400,IF($K400=3,U400)))</f>
        <v>5</v>
      </c>
      <c r="DP400" s="5">
        <f t="shared" si="407"/>
        <v>1</v>
      </c>
      <c r="DQ400" s="5" t="str">
        <f t="shared" si="9"/>
        <v/>
      </c>
      <c r="DR400" s="5" t="str">
        <f t="shared" si="10"/>
        <v/>
      </c>
      <c r="DS400" s="22" t="s">
        <v>4333</v>
      </c>
    </row>
    <row r="401" ht="15.75" customHeight="1">
      <c r="A401" s="23">
        <v>521.0</v>
      </c>
      <c r="B401" s="24">
        <v>43363.0</v>
      </c>
      <c r="C401" s="25" t="s">
        <v>656</v>
      </c>
      <c r="D401" s="23">
        <v>56.0</v>
      </c>
      <c r="E401" s="23">
        <v>2.0</v>
      </c>
      <c r="F401" s="6">
        <f t="shared" si="2"/>
        <v>1</v>
      </c>
      <c r="G401" s="6">
        <f t="shared" si="3"/>
        <v>0</v>
      </c>
      <c r="H401" s="23">
        <v>1.0</v>
      </c>
      <c r="I401" s="3">
        <v>244.0</v>
      </c>
      <c r="J401" s="23">
        <v>522.0</v>
      </c>
      <c r="K401" s="23">
        <v>1.0</v>
      </c>
      <c r="L401" s="25"/>
      <c r="M401" s="23">
        <v>0.0</v>
      </c>
      <c r="N401" s="25"/>
      <c r="O401" s="25" t="s">
        <v>68</v>
      </c>
      <c r="P401">
        <v>521.0</v>
      </c>
      <c r="Q401">
        <v>2.0</v>
      </c>
      <c r="R401">
        <v>1.0</v>
      </c>
      <c r="S401">
        <v>5.0</v>
      </c>
      <c r="T401">
        <v>1.0</v>
      </c>
      <c r="U401">
        <v>4.0</v>
      </c>
      <c r="V401">
        <v>1.0</v>
      </c>
      <c r="W401" s="5">
        <v>521.0</v>
      </c>
      <c r="X401" s="5">
        <v>1.0</v>
      </c>
      <c r="Y401" s="5">
        <v>4.0</v>
      </c>
      <c r="Z401" s="5">
        <v>4.0</v>
      </c>
      <c r="AA401" s="5">
        <v>4.0</v>
      </c>
      <c r="AB401" s="5">
        <v>4.0</v>
      </c>
      <c r="AC401" s="5">
        <v>4.0</v>
      </c>
      <c r="AD401" s="5">
        <v>4.0</v>
      </c>
      <c r="AE401" s="5">
        <v>4.0</v>
      </c>
      <c r="AF401" s="5">
        <v>5.0</v>
      </c>
      <c r="AG401" s="5">
        <v>4.0</v>
      </c>
      <c r="AH401" s="5">
        <v>5.0</v>
      </c>
      <c r="AI401" s="5">
        <v>3.0</v>
      </c>
      <c r="AJ401" s="5">
        <v>1.0</v>
      </c>
      <c r="AK401" s="5">
        <v>1.0</v>
      </c>
      <c r="AL401" s="5">
        <v>2.0</v>
      </c>
      <c r="AM401" s="5"/>
      <c r="AN401" s="5" t="s">
        <v>3268</v>
      </c>
      <c r="AO401" s="5">
        <v>2.0</v>
      </c>
      <c r="AP401" s="5">
        <v>5.0</v>
      </c>
      <c r="AQ401" s="5">
        <v>4.0</v>
      </c>
      <c r="AR401" s="5">
        <v>3.0</v>
      </c>
      <c r="AS401" s="5">
        <v>2.0</v>
      </c>
      <c r="AT401" s="5">
        <v>2.0</v>
      </c>
      <c r="AU401" s="5">
        <v>4.0</v>
      </c>
      <c r="AV401" s="5">
        <v>1.0</v>
      </c>
      <c r="AW401" s="5">
        <v>0.0</v>
      </c>
      <c r="AX401" s="5">
        <v>2.0</v>
      </c>
      <c r="AY401" s="5">
        <v>1.0</v>
      </c>
      <c r="AZ401" s="5">
        <v>1.0</v>
      </c>
      <c r="BA401" s="5">
        <v>1.0</v>
      </c>
      <c r="BB401" s="5"/>
      <c r="BC401" s="5">
        <v>2.0</v>
      </c>
      <c r="BD401" s="5"/>
      <c r="BE401" s="5" t="s">
        <v>132</v>
      </c>
      <c r="BF401" s="5">
        <v>1.0</v>
      </c>
      <c r="BG401" s="5">
        <v>18.0</v>
      </c>
      <c r="BH401" s="5">
        <v>3.0</v>
      </c>
      <c r="BI401" s="5"/>
      <c r="BJ401" s="5">
        <v>6.0</v>
      </c>
      <c r="BK401" s="5" t="s">
        <v>2712</v>
      </c>
      <c r="BL401" s="5">
        <v>5.0</v>
      </c>
      <c r="BM401" s="5">
        <v>5.0</v>
      </c>
      <c r="BN401" s="5" t="s">
        <v>140</v>
      </c>
      <c r="BO401" s="5"/>
      <c r="BP401">
        <v>521.0</v>
      </c>
      <c r="BQ401">
        <v>3.0</v>
      </c>
      <c r="BR401">
        <v>2.0</v>
      </c>
      <c r="BS401">
        <v>5.0</v>
      </c>
      <c r="BT401">
        <v>3.0</v>
      </c>
      <c r="BU401">
        <v>4.0</v>
      </c>
      <c r="BV401">
        <v>5.0</v>
      </c>
      <c r="BW401">
        <v>4.0</v>
      </c>
      <c r="BX401">
        <v>3.0</v>
      </c>
      <c r="BY401">
        <v>2.0</v>
      </c>
      <c r="BZ401">
        <v>5.0</v>
      </c>
      <c r="CA401">
        <v>3.0</v>
      </c>
      <c r="CB401">
        <v>3.0</v>
      </c>
      <c r="CC401">
        <v>5.0</v>
      </c>
      <c r="CD401">
        <v>4.0</v>
      </c>
      <c r="CE401">
        <v>4.0</v>
      </c>
      <c r="CF401">
        <v>3.0</v>
      </c>
      <c r="CG401">
        <v>3.0</v>
      </c>
      <c r="CH401">
        <v>4.0</v>
      </c>
      <c r="CI401">
        <v>4.0</v>
      </c>
      <c r="CJ401">
        <v>5.0</v>
      </c>
      <c r="CK401">
        <v>5.0</v>
      </c>
      <c r="CL401">
        <v>3.0</v>
      </c>
      <c r="CM401">
        <v>2.0</v>
      </c>
      <c r="CN401">
        <v>3.0</v>
      </c>
      <c r="CO401">
        <v>4.0</v>
      </c>
      <c r="CP401">
        <v>3.0</v>
      </c>
      <c r="CQ401">
        <v>3.0</v>
      </c>
      <c r="CR401">
        <v>5.0</v>
      </c>
      <c r="CS401">
        <v>4.0</v>
      </c>
      <c r="CT401">
        <v>5.0</v>
      </c>
      <c r="CU401">
        <v>5.0</v>
      </c>
      <c r="CV401">
        <v>5.0</v>
      </c>
      <c r="CW401">
        <v>5.0</v>
      </c>
      <c r="CX401">
        <v>3.0</v>
      </c>
      <c r="CY401">
        <v>4.0</v>
      </c>
      <c r="CZ401">
        <v>2.0</v>
      </c>
      <c r="DA401">
        <v>3.0</v>
      </c>
      <c r="DB401">
        <v>4.0</v>
      </c>
      <c r="DC401">
        <v>4.0</v>
      </c>
      <c r="DD401">
        <v>5.0</v>
      </c>
      <c r="DE401">
        <v>2.0</v>
      </c>
      <c r="DF401">
        <v>3.0</v>
      </c>
      <c r="DG401">
        <v>2.0</v>
      </c>
      <c r="DH401">
        <v>4.0</v>
      </c>
      <c r="DI401" t="s">
        <v>4071</v>
      </c>
      <c r="DJ401" t="s">
        <v>4072</v>
      </c>
      <c r="DK401" s="5">
        <f t="shared" si="4"/>
        <v>4.090909091</v>
      </c>
      <c r="DL401" s="5">
        <f t="shared" si="5"/>
        <v>2.75</v>
      </c>
      <c r="DM401" s="5">
        <f t="shared" si="6"/>
        <v>1</v>
      </c>
      <c r="DN401" s="5">
        <f t="shared" si="7"/>
        <v>0</v>
      </c>
      <c r="DO401" s="5">
        <f t="shared" ref="DO401:DP401" si="408">IF($K401=1,Q401,IF($K401=2,S401,IF($K401=3,U401)))</f>
        <v>2</v>
      </c>
      <c r="DP401" s="5">
        <f t="shared" si="408"/>
        <v>1</v>
      </c>
      <c r="DQ401" s="5">
        <f t="shared" si="9"/>
        <v>3</v>
      </c>
      <c r="DR401" s="5">
        <f t="shared" si="10"/>
        <v>1.5</v>
      </c>
      <c r="DS401" s="22" t="s">
        <v>4334</v>
      </c>
    </row>
    <row r="402" ht="15.75" customHeight="1">
      <c r="A402" s="23">
        <v>522.0</v>
      </c>
      <c r="B402" s="24">
        <v>43363.0</v>
      </c>
      <c r="C402" s="25" t="s">
        <v>656</v>
      </c>
      <c r="D402" s="23">
        <v>56.0</v>
      </c>
      <c r="E402" s="23">
        <v>2.0</v>
      </c>
      <c r="F402" s="6">
        <f t="shared" si="2"/>
        <v>1</v>
      </c>
      <c r="G402" s="6">
        <f t="shared" si="3"/>
        <v>0</v>
      </c>
      <c r="H402" s="23">
        <v>1.0</v>
      </c>
      <c r="I402" s="3">
        <v>244.0</v>
      </c>
      <c r="J402" s="23">
        <v>521.0</v>
      </c>
      <c r="K402" s="23">
        <v>1.0</v>
      </c>
      <c r="L402" s="25" t="s">
        <v>680</v>
      </c>
      <c r="M402" s="23">
        <v>0.0</v>
      </c>
      <c r="N402" s="25"/>
      <c r="O402" s="25" t="s">
        <v>68</v>
      </c>
      <c r="P402">
        <v>522.0</v>
      </c>
      <c r="Q402">
        <v>5.0</v>
      </c>
      <c r="R402">
        <v>2.0</v>
      </c>
      <c r="S402">
        <v>3.0</v>
      </c>
      <c r="T402">
        <v>1.0</v>
      </c>
      <c r="U402">
        <v>1.0</v>
      </c>
      <c r="V402">
        <v>2.0</v>
      </c>
      <c r="W402" s="5">
        <v>522.0</v>
      </c>
      <c r="X402" s="5">
        <v>1.0</v>
      </c>
      <c r="Y402" s="5">
        <v>6.0</v>
      </c>
      <c r="Z402" s="5">
        <v>6.0</v>
      </c>
      <c r="AA402" s="5">
        <v>6.0</v>
      </c>
      <c r="AB402" s="5">
        <v>5.0</v>
      </c>
      <c r="AC402" s="5">
        <v>7.0</v>
      </c>
      <c r="AD402" s="5">
        <v>7.0</v>
      </c>
      <c r="AE402" s="5">
        <v>2.0</v>
      </c>
      <c r="AF402" s="5">
        <v>6.0</v>
      </c>
      <c r="AG402" s="5">
        <v>2.0</v>
      </c>
      <c r="AH402" s="5">
        <v>7.0</v>
      </c>
      <c r="AI402" s="5">
        <v>6.0</v>
      </c>
      <c r="AJ402" s="5">
        <v>2.0</v>
      </c>
      <c r="AK402" s="5">
        <v>3.0</v>
      </c>
      <c r="AL402" s="5">
        <v>2.0</v>
      </c>
      <c r="AM402" s="5"/>
      <c r="AN402" s="5" t="s">
        <v>3272</v>
      </c>
      <c r="AO402" s="5">
        <v>5.0</v>
      </c>
      <c r="AP402" s="5">
        <v>3.0</v>
      </c>
      <c r="AQ402" s="5">
        <v>1.0</v>
      </c>
      <c r="AR402" s="5">
        <v>5.0</v>
      </c>
      <c r="AS402" s="5">
        <v>3.0</v>
      </c>
      <c r="AT402" s="5">
        <v>4.0</v>
      </c>
      <c r="AU402" s="5">
        <v>2.0</v>
      </c>
      <c r="AV402" s="5">
        <v>5.0</v>
      </c>
      <c r="AW402" s="5">
        <v>4.0</v>
      </c>
      <c r="AX402" s="5">
        <v>4.0</v>
      </c>
      <c r="AY402" s="5">
        <v>2.0</v>
      </c>
      <c r="AZ402" s="5">
        <v>2.0</v>
      </c>
      <c r="BA402" s="5">
        <v>1.0</v>
      </c>
      <c r="BB402" s="5"/>
      <c r="BC402" s="5">
        <v>2.0</v>
      </c>
      <c r="BD402" s="5"/>
      <c r="BE402" s="5" t="s">
        <v>132</v>
      </c>
      <c r="BF402" s="5">
        <v>4.0</v>
      </c>
      <c r="BG402" s="5">
        <v>32.0</v>
      </c>
      <c r="BH402" s="5">
        <v>3.0</v>
      </c>
      <c r="BI402" s="5"/>
      <c r="BJ402" s="5">
        <v>1.0</v>
      </c>
      <c r="BK402" s="5"/>
      <c r="BL402" s="5">
        <v>3.0</v>
      </c>
      <c r="BM402" s="5">
        <v>5.0</v>
      </c>
      <c r="BN402" s="5" t="s">
        <v>133</v>
      </c>
      <c r="BO402" s="5"/>
      <c r="BP402">
        <v>522.0</v>
      </c>
      <c r="BQ402">
        <v>5.0</v>
      </c>
      <c r="BR402">
        <v>2.0</v>
      </c>
      <c r="BS402">
        <v>4.0</v>
      </c>
      <c r="BT402">
        <v>2.0</v>
      </c>
      <c r="BU402">
        <v>4.0</v>
      </c>
      <c r="BV402">
        <v>3.0</v>
      </c>
      <c r="BW402">
        <v>4.0</v>
      </c>
      <c r="BX402">
        <v>3.0</v>
      </c>
      <c r="BY402">
        <v>5.0</v>
      </c>
      <c r="BZ402">
        <v>5.0</v>
      </c>
      <c r="CA402">
        <v>4.0</v>
      </c>
      <c r="CB402">
        <v>2.0</v>
      </c>
      <c r="CC402">
        <v>5.0</v>
      </c>
      <c r="CD402">
        <v>3.0</v>
      </c>
      <c r="CE402">
        <v>5.0</v>
      </c>
      <c r="CF402">
        <v>4.0</v>
      </c>
      <c r="CG402">
        <v>4.0</v>
      </c>
      <c r="CH402">
        <v>2.0</v>
      </c>
      <c r="CI402">
        <v>3.0</v>
      </c>
      <c r="CJ402">
        <v>4.0</v>
      </c>
      <c r="CK402">
        <v>2.0</v>
      </c>
      <c r="CL402">
        <v>5.0</v>
      </c>
      <c r="CM402">
        <v>1.0</v>
      </c>
      <c r="CN402">
        <v>4.0</v>
      </c>
      <c r="CO402">
        <v>4.0</v>
      </c>
      <c r="CP402">
        <v>4.0</v>
      </c>
      <c r="CQ402">
        <v>4.0</v>
      </c>
      <c r="CR402">
        <v>4.0</v>
      </c>
      <c r="CS402">
        <v>3.0</v>
      </c>
      <c r="CT402">
        <v>5.0</v>
      </c>
      <c r="CU402">
        <v>2.0</v>
      </c>
      <c r="CV402">
        <v>4.0</v>
      </c>
      <c r="CW402">
        <v>3.0</v>
      </c>
      <c r="CX402">
        <v>4.0</v>
      </c>
      <c r="CY402">
        <v>2.0</v>
      </c>
      <c r="CZ402">
        <v>5.0</v>
      </c>
      <c r="DA402">
        <v>2.0</v>
      </c>
      <c r="DB402">
        <v>3.0</v>
      </c>
      <c r="DC402">
        <v>3.0</v>
      </c>
      <c r="DD402">
        <v>5.0</v>
      </c>
      <c r="DE402">
        <v>5.0</v>
      </c>
      <c r="DF402">
        <v>4.0</v>
      </c>
      <c r="DG402">
        <v>2.0</v>
      </c>
      <c r="DH402">
        <v>4.0</v>
      </c>
      <c r="DI402" t="s">
        <v>4074</v>
      </c>
      <c r="DJ402" t="s">
        <v>4075</v>
      </c>
      <c r="DK402" s="5">
        <f t="shared" si="4"/>
        <v>6.181818182</v>
      </c>
      <c r="DL402" s="5">
        <f t="shared" si="5"/>
        <v>3.5</v>
      </c>
      <c r="DM402" s="5">
        <f t="shared" si="6"/>
        <v>3</v>
      </c>
      <c r="DN402" s="5">
        <f t="shared" si="7"/>
        <v>1</v>
      </c>
      <c r="DO402" s="5">
        <f t="shared" ref="DO402:DP402" si="409">IF($K402=1,Q402,IF($K402=2,S402,IF($K402=3,U402)))</f>
        <v>5</v>
      </c>
      <c r="DP402" s="5">
        <f t="shared" si="409"/>
        <v>2</v>
      </c>
      <c r="DQ402" s="5" t="str">
        <f t="shared" si="9"/>
        <v/>
      </c>
      <c r="DR402" s="5" t="str">
        <f t="shared" si="10"/>
        <v/>
      </c>
      <c r="DS402" s="22" t="s">
        <v>4334</v>
      </c>
    </row>
    <row r="403" ht="15.75" customHeight="1">
      <c r="A403" s="23">
        <v>518.0</v>
      </c>
      <c r="B403" s="24">
        <v>43363.0</v>
      </c>
      <c r="C403" s="25" t="s">
        <v>656</v>
      </c>
      <c r="D403" s="23">
        <v>56.0</v>
      </c>
      <c r="E403" s="23">
        <v>2.0</v>
      </c>
      <c r="F403" s="6">
        <f t="shared" si="2"/>
        <v>1</v>
      </c>
      <c r="G403" s="6">
        <f t="shared" si="3"/>
        <v>0</v>
      </c>
      <c r="H403" s="23">
        <v>2.0</v>
      </c>
      <c r="I403" s="3">
        <v>245.0</v>
      </c>
      <c r="J403" s="23">
        <v>524.0</v>
      </c>
      <c r="K403" s="23">
        <v>1.0</v>
      </c>
      <c r="L403" s="25"/>
      <c r="M403" s="23">
        <v>0.0</v>
      </c>
      <c r="N403" s="25"/>
      <c r="O403" s="25" t="s">
        <v>68</v>
      </c>
      <c r="P403">
        <v>518.0</v>
      </c>
      <c r="Q403">
        <v>5.0</v>
      </c>
      <c r="R403">
        <v>1.0</v>
      </c>
      <c r="S403">
        <v>1.0</v>
      </c>
      <c r="T403">
        <v>1.0</v>
      </c>
      <c r="U403">
        <v>2.0</v>
      </c>
      <c r="V403">
        <v>1.0</v>
      </c>
      <c r="W403" s="5">
        <v>518.0</v>
      </c>
      <c r="X403" s="5">
        <v>1.0</v>
      </c>
      <c r="Y403" s="5">
        <v>6.0</v>
      </c>
      <c r="Z403" s="5">
        <v>6.0</v>
      </c>
      <c r="AA403" s="5">
        <v>6.0</v>
      </c>
      <c r="AB403" s="5">
        <v>7.0</v>
      </c>
      <c r="AC403" s="5">
        <v>6.0</v>
      </c>
      <c r="AD403" s="5">
        <v>5.0</v>
      </c>
      <c r="AE403" s="5">
        <v>3.0</v>
      </c>
      <c r="AF403" s="5">
        <v>6.0</v>
      </c>
      <c r="AG403" s="5">
        <v>2.0</v>
      </c>
      <c r="AH403" s="5">
        <v>6.0</v>
      </c>
      <c r="AI403" s="5">
        <v>5.0</v>
      </c>
      <c r="AJ403" s="5">
        <v>2.0</v>
      </c>
      <c r="AK403" s="5">
        <v>4.0</v>
      </c>
      <c r="AL403" s="5">
        <v>1.0</v>
      </c>
      <c r="AM403" s="5" t="s">
        <v>3258</v>
      </c>
      <c r="AN403" s="5"/>
      <c r="AO403" s="5">
        <v>4.0</v>
      </c>
      <c r="AP403" s="5">
        <v>2.0</v>
      </c>
      <c r="AQ403" s="5">
        <v>2.0</v>
      </c>
      <c r="AR403" s="5">
        <v>3.0</v>
      </c>
      <c r="AS403" s="5">
        <v>1.0</v>
      </c>
      <c r="AT403" s="5">
        <v>1.0</v>
      </c>
      <c r="AU403" s="5">
        <v>2.0</v>
      </c>
      <c r="AV403" s="5">
        <v>4.0</v>
      </c>
      <c r="AW403" s="5">
        <v>5.0</v>
      </c>
      <c r="AX403" s="5">
        <v>4.0</v>
      </c>
      <c r="AY403" s="5">
        <v>5.0</v>
      </c>
      <c r="AZ403" s="5">
        <v>4.0</v>
      </c>
      <c r="BA403" s="5">
        <v>1.0</v>
      </c>
      <c r="BB403" s="5"/>
      <c r="BC403" s="5">
        <v>2.0</v>
      </c>
      <c r="BD403" s="5"/>
      <c r="BE403" s="5" t="s">
        <v>132</v>
      </c>
      <c r="BF403" s="5">
        <v>3.0</v>
      </c>
      <c r="BG403" s="5">
        <v>19.0</v>
      </c>
      <c r="BH403" s="5">
        <v>3.0</v>
      </c>
      <c r="BI403" s="5"/>
      <c r="BJ403" s="5">
        <v>1.0</v>
      </c>
      <c r="BK403" s="5"/>
      <c r="BL403" s="5">
        <v>2.0</v>
      </c>
      <c r="BM403" s="5">
        <v>5.0</v>
      </c>
      <c r="BN403" s="5" t="s">
        <v>202</v>
      </c>
      <c r="BO403" s="5"/>
      <c r="BP403">
        <v>518.0</v>
      </c>
      <c r="BQ403">
        <v>5.0</v>
      </c>
      <c r="BR403">
        <v>3.0</v>
      </c>
      <c r="BS403">
        <v>4.0</v>
      </c>
      <c r="BT403">
        <v>2.0</v>
      </c>
      <c r="BU403">
        <v>3.0</v>
      </c>
      <c r="BV403">
        <v>4.0</v>
      </c>
      <c r="BW403">
        <v>5.0</v>
      </c>
      <c r="BX403">
        <v>2.0</v>
      </c>
      <c r="BY403">
        <v>3.0</v>
      </c>
      <c r="BZ403">
        <v>4.0</v>
      </c>
      <c r="CA403">
        <v>4.0</v>
      </c>
      <c r="CB403">
        <v>1.0</v>
      </c>
      <c r="CC403">
        <v>4.0</v>
      </c>
      <c r="CD403">
        <v>4.0</v>
      </c>
      <c r="CE403">
        <v>3.0</v>
      </c>
      <c r="CF403">
        <v>4.0</v>
      </c>
      <c r="CG403">
        <v>4.0</v>
      </c>
      <c r="CH403">
        <v>2.0</v>
      </c>
      <c r="CI403">
        <v>2.0</v>
      </c>
      <c r="CJ403">
        <v>3.0</v>
      </c>
      <c r="CK403">
        <v>2.0</v>
      </c>
      <c r="CL403">
        <v>4.0</v>
      </c>
      <c r="CM403">
        <v>3.0</v>
      </c>
      <c r="CN403">
        <v>4.0</v>
      </c>
      <c r="CO403">
        <v>4.0</v>
      </c>
      <c r="CP403">
        <v>4.0</v>
      </c>
      <c r="CQ403">
        <v>2.0</v>
      </c>
      <c r="CR403">
        <v>4.0</v>
      </c>
      <c r="CS403">
        <v>4.0</v>
      </c>
      <c r="CT403">
        <v>4.0</v>
      </c>
      <c r="CU403">
        <v>2.0</v>
      </c>
      <c r="CV403">
        <v>5.0</v>
      </c>
      <c r="CW403">
        <v>4.0</v>
      </c>
      <c r="CX403">
        <v>4.0</v>
      </c>
      <c r="CY403">
        <v>5.0</v>
      </c>
      <c r="CZ403">
        <v>5.0</v>
      </c>
      <c r="DA403">
        <v>3.0</v>
      </c>
      <c r="DB403">
        <v>4.0</v>
      </c>
      <c r="DC403">
        <v>3.0</v>
      </c>
      <c r="DD403">
        <v>4.0</v>
      </c>
      <c r="DE403">
        <v>4.0</v>
      </c>
      <c r="DF403">
        <v>4.0</v>
      </c>
      <c r="DG403">
        <v>2.0</v>
      </c>
      <c r="DH403">
        <v>2.0</v>
      </c>
      <c r="DI403" t="s">
        <v>4061</v>
      </c>
      <c r="DJ403" t="s">
        <v>4062</v>
      </c>
      <c r="DK403" s="5">
        <f t="shared" si="4"/>
        <v>5.818181818</v>
      </c>
      <c r="DL403" s="5">
        <f t="shared" si="5"/>
        <v>1.75</v>
      </c>
      <c r="DM403" s="5">
        <f t="shared" si="6"/>
        <v>4.5</v>
      </c>
      <c r="DN403" s="5">
        <f t="shared" si="7"/>
        <v>2</v>
      </c>
      <c r="DO403" s="5">
        <f t="shared" ref="DO403:DP403" si="410">IF($K403=1,Q403,IF($K403=2,S403,IF($K403=3,U403)))</f>
        <v>5</v>
      </c>
      <c r="DP403" s="5">
        <f t="shared" si="410"/>
        <v>1</v>
      </c>
      <c r="DQ403" s="5">
        <f t="shared" si="9"/>
        <v>3</v>
      </c>
      <c r="DR403" s="5">
        <f t="shared" si="10"/>
        <v>1</v>
      </c>
      <c r="DS403" s="22" t="s">
        <v>4335</v>
      </c>
    </row>
    <row r="404" ht="15.75" customHeight="1">
      <c r="A404" s="23">
        <v>524.0</v>
      </c>
      <c r="B404" s="24">
        <v>43363.0</v>
      </c>
      <c r="C404" s="25" t="s">
        <v>656</v>
      </c>
      <c r="D404" s="23">
        <v>56.0</v>
      </c>
      <c r="E404" s="23">
        <v>2.0</v>
      </c>
      <c r="F404" s="6">
        <f t="shared" si="2"/>
        <v>1</v>
      </c>
      <c r="G404" s="6">
        <f t="shared" si="3"/>
        <v>0</v>
      </c>
      <c r="H404" s="23">
        <v>2.0</v>
      </c>
      <c r="I404" s="3">
        <v>245.0</v>
      </c>
      <c r="J404" s="23">
        <v>518.0</v>
      </c>
      <c r="K404" s="23">
        <v>1.0</v>
      </c>
      <c r="L404" s="25"/>
      <c r="M404" s="23">
        <v>0.0</v>
      </c>
      <c r="N404" s="25"/>
      <c r="O404" s="25" t="s">
        <v>68</v>
      </c>
      <c r="P404">
        <v>524.0</v>
      </c>
      <c r="Q404">
        <v>2.0</v>
      </c>
      <c r="R404">
        <v>1.0</v>
      </c>
      <c r="S404">
        <v>6.0</v>
      </c>
      <c r="T404">
        <v>1.0</v>
      </c>
      <c r="U404">
        <v>4.0</v>
      </c>
      <c r="V404">
        <v>1.0</v>
      </c>
      <c r="W404" s="5">
        <v>524.0</v>
      </c>
      <c r="X404" s="5">
        <v>1.0</v>
      </c>
      <c r="Y404" s="5">
        <v>5.0</v>
      </c>
      <c r="Z404" s="5">
        <v>6.0</v>
      </c>
      <c r="AA404" s="5">
        <v>5.0</v>
      </c>
      <c r="AB404" s="5">
        <v>5.0</v>
      </c>
      <c r="AC404" s="5">
        <v>4.0</v>
      </c>
      <c r="AD404" s="5">
        <v>4.0</v>
      </c>
      <c r="AE404" s="5">
        <v>3.0</v>
      </c>
      <c r="AF404" s="5">
        <v>5.0</v>
      </c>
      <c r="AG404" s="5">
        <v>3.0</v>
      </c>
      <c r="AH404" s="5">
        <v>6.0</v>
      </c>
      <c r="AI404" s="5">
        <v>4.0</v>
      </c>
      <c r="AJ404" s="5">
        <v>2.0</v>
      </c>
      <c r="AK404" s="5">
        <v>2.0</v>
      </c>
      <c r="AL404" s="5">
        <v>2.0</v>
      </c>
      <c r="AM404" s="5"/>
      <c r="AN404" s="5" t="s">
        <v>3281</v>
      </c>
      <c r="AO404" s="5">
        <v>2.0</v>
      </c>
      <c r="AP404" s="5">
        <v>6.0</v>
      </c>
      <c r="AQ404" s="5">
        <v>4.0</v>
      </c>
      <c r="AR404" s="5">
        <v>1.0</v>
      </c>
      <c r="AS404" s="5">
        <v>0.0</v>
      </c>
      <c r="AT404" s="5">
        <v>0.0</v>
      </c>
      <c r="AU404" s="5">
        <v>1.0</v>
      </c>
      <c r="AV404" s="5">
        <v>3.0</v>
      </c>
      <c r="AW404" s="5">
        <v>5.0</v>
      </c>
      <c r="AX404" s="5">
        <v>6.0</v>
      </c>
      <c r="AY404" s="5">
        <v>5.0</v>
      </c>
      <c r="AZ404" s="5">
        <v>4.0</v>
      </c>
      <c r="BA404" s="5">
        <v>1.0</v>
      </c>
      <c r="BB404" s="5"/>
      <c r="BC404" s="5">
        <v>2.0</v>
      </c>
      <c r="BD404" s="5"/>
      <c r="BE404" s="5" t="s">
        <v>132</v>
      </c>
      <c r="BF404" s="5">
        <v>7.0</v>
      </c>
      <c r="BG404" s="5">
        <v>31.0</v>
      </c>
      <c r="BH404" s="5">
        <v>4.0</v>
      </c>
      <c r="BI404" s="5"/>
      <c r="BJ404" s="5">
        <v>1.0</v>
      </c>
      <c r="BK404" s="5"/>
      <c r="BL404" s="5">
        <v>5.0</v>
      </c>
      <c r="BM404" s="5">
        <v>5.0</v>
      </c>
      <c r="BN404" s="5" t="s">
        <v>133</v>
      </c>
      <c r="BO404" s="5"/>
      <c r="BP404">
        <v>524.0</v>
      </c>
      <c r="BQ404">
        <v>3.0</v>
      </c>
      <c r="BR404">
        <v>4.0</v>
      </c>
      <c r="BS404">
        <v>3.0</v>
      </c>
      <c r="BT404">
        <v>5.0</v>
      </c>
      <c r="BU404">
        <v>5.0</v>
      </c>
      <c r="BV404">
        <v>4.0</v>
      </c>
      <c r="BW404">
        <v>3.0</v>
      </c>
      <c r="BX404">
        <v>2.0</v>
      </c>
      <c r="BY404">
        <v>2.0</v>
      </c>
      <c r="BZ404">
        <v>5.0</v>
      </c>
      <c r="CA404">
        <v>4.0</v>
      </c>
      <c r="CB404">
        <v>1.0</v>
      </c>
      <c r="CC404">
        <v>2.0</v>
      </c>
      <c r="CD404">
        <v>2.0</v>
      </c>
      <c r="CE404">
        <v>5.0</v>
      </c>
      <c r="CF404">
        <v>4.0</v>
      </c>
      <c r="CG404">
        <v>4.0</v>
      </c>
      <c r="CH404">
        <v>4.0</v>
      </c>
      <c r="CI404">
        <v>4.0</v>
      </c>
      <c r="CJ404">
        <v>4.0</v>
      </c>
      <c r="CK404">
        <v>5.0</v>
      </c>
      <c r="CL404">
        <v>2.0</v>
      </c>
      <c r="CM404">
        <v>3.0</v>
      </c>
      <c r="CN404">
        <v>2.0</v>
      </c>
      <c r="CO404">
        <v>4.0</v>
      </c>
      <c r="CP404">
        <v>3.0</v>
      </c>
      <c r="CQ404">
        <v>4.0</v>
      </c>
      <c r="CR404">
        <v>3.0</v>
      </c>
      <c r="CS404">
        <v>4.0</v>
      </c>
      <c r="CT404">
        <v>5.0</v>
      </c>
      <c r="CU404">
        <v>4.0</v>
      </c>
      <c r="CV404">
        <v>5.0</v>
      </c>
      <c r="CW404">
        <v>2.0</v>
      </c>
      <c r="CX404">
        <v>4.0</v>
      </c>
      <c r="CY404">
        <v>1.0</v>
      </c>
      <c r="CZ404">
        <v>4.0</v>
      </c>
      <c r="DA404">
        <v>1.0</v>
      </c>
      <c r="DB404">
        <v>2.0</v>
      </c>
      <c r="DC404">
        <v>4.0</v>
      </c>
      <c r="DD404">
        <v>5.0</v>
      </c>
      <c r="DE404">
        <v>1.0</v>
      </c>
      <c r="DF404">
        <v>2.0</v>
      </c>
      <c r="DG404">
        <v>4.0</v>
      </c>
      <c r="DH404">
        <v>5.0</v>
      </c>
      <c r="DI404" t="s">
        <v>4080</v>
      </c>
      <c r="DJ404" t="s">
        <v>4081</v>
      </c>
      <c r="DK404" s="5">
        <f t="shared" si="4"/>
        <v>4.909090909</v>
      </c>
      <c r="DL404" s="5">
        <f t="shared" si="5"/>
        <v>0.5</v>
      </c>
      <c r="DM404" s="5">
        <f t="shared" si="6"/>
        <v>5</v>
      </c>
      <c r="DN404" s="5">
        <f t="shared" si="7"/>
        <v>0</v>
      </c>
      <c r="DO404" s="5">
        <f t="shared" ref="DO404:DP404" si="411">IF($K404=1,Q404,IF($K404=2,S404,IF($K404=3,U404)))</f>
        <v>2</v>
      </c>
      <c r="DP404" s="5">
        <f t="shared" si="411"/>
        <v>1</v>
      </c>
      <c r="DQ404" s="5" t="str">
        <f t="shared" si="9"/>
        <v/>
      </c>
      <c r="DR404" s="5" t="str">
        <f t="shared" si="10"/>
        <v/>
      </c>
      <c r="DS404" s="22" t="s">
        <v>4335</v>
      </c>
    </row>
    <row r="405" ht="15.75" hidden="1" customHeight="1">
      <c r="A405" s="23">
        <v>517.0</v>
      </c>
      <c r="B405" s="24">
        <v>43363.0</v>
      </c>
      <c r="C405" s="25" t="s">
        <v>656</v>
      </c>
      <c r="D405" s="23">
        <v>56.0</v>
      </c>
      <c r="E405" s="23">
        <v>2.0</v>
      </c>
      <c r="F405" s="6">
        <f t="shared" si="2"/>
        <v>1</v>
      </c>
      <c r="G405" s="6">
        <f t="shared" si="3"/>
        <v>0</v>
      </c>
      <c r="H405" s="23">
        <v>3.0</v>
      </c>
      <c r="I405" s="3">
        <v>246.0</v>
      </c>
      <c r="J405" s="23">
        <v>519.0</v>
      </c>
      <c r="K405" s="23">
        <v>3.0</v>
      </c>
      <c r="L405" s="25" t="s">
        <v>677</v>
      </c>
      <c r="M405" s="23">
        <v>1.0</v>
      </c>
      <c r="N405" s="25"/>
      <c r="O405" s="25" t="s">
        <v>68</v>
      </c>
      <c r="P405">
        <v>517.0</v>
      </c>
      <c r="Q405">
        <v>4.0</v>
      </c>
      <c r="R405">
        <v>0.0</v>
      </c>
      <c r="S405">
        <v>4.0</v>
      </c>
      <c r="T405">
        <v>0.0</v>
      </c>
      <c r="U405">
        <v>3.0</v>
      </c>
      <c r="V405">
        <v>0.0</v>
      </c>
      <c r="W405" s="5">
        <v>517.0</v>
      </c>
      <c r="X405" s="5">
        <v>3.0</v>
      </c>
      <c r="Y405" s="5">
        <v>4.0</v>
      </c>
      <c r="Z405" s="5">
        <v>4.0</v>
      </c>
      <c r="AA405" s="5">
        <v>3.0</v>
      </c>
      <c r="AB405" s="5">
        <v>3.0</v>
      </c>
      <c r="AC405" s="5">
        <v>3.0</v>
      </c>
      <c r="AD405" s="5">
        <v>4.0</v>
      </c>
      <c r="AE405" s="5">
        <v>4.0</v>
      </c>
      <c r="AF405" s="5">
        <v>4.0</v>
      </c>
      <c r="AG405" s="5">
        <v>4.0</v>
      </c>
      <c r="AH405" s="5">
        <v>4.0</v>
      </c>
      <c r="AI405" s="5">
        <v>2.0</v>
      </c>
      <c r="AJ405" s="5">
        <v>2.0</v>
      </c>
      <c r="AK405" s="5">
        <v>2.0</v>
      </c>
      <c r="AL405" s="5">
        <v>2.0</v>
      </c>
      <c r="AM405" s="5"/>
      <c r="AN405" s="5" t="s">
        <v>3255</v>
      </c>
      <c r="AO405" s="5">
        <v>4.0</v>
      </c>
      <c r="AP405" s="5">
        <v>4.0</v>
      </c>
      <c r="AQ405" s="5">
        <v>3.0</v>
      </c>
      <c r="AR405" s="5">
        <v>3.0</v>
      </c>
      <c r="AS405" s="5">
        <v>2.0</v>
      </c>
      <c r="AT405" s="5">
        <v>3.0</v>
      </c>
      <c r="AU405" s="5">
        <v>4.0</v>
      </c>
      <c r="AV405" s="5">
        <v>3.0</v>
      </c>
      <c r="AW405" s="5">
        <v>1.0</v>
      </c>
      <c r="AX405" s="5">
        <v>4.0</v>
      </c>
      <c r="AY405" s="5">
        <v>2.0</v>
      </c>
      <c r="AZ405" s="5">
        <v>3.0</v>
      </c>
      <c r="BA405" s="5">
        <v>1.0</v>
      </c>
      <c r="BB405" s="5"/>
      <c r="BC405" s="5">
        <v>2.0</v>
      </c>
      <c r="BD405" s="5"/>
      <c r="BE405" s="5" t="s">
        <v>132</v>
      </c>
      <c r="BF405" s="5">
        <v>2.0</v>
      </c>
      <c r="BG405" s="5">
        <v>18.0</v>
      </c>
      <c r="BH405" s="5">
        <v>3.0</v>
      </c>
      <c r="BI405" s="5"/>
      <c r="BJ405" s="5">
        <v>4.0</v>
      </c>
      <c r="BK405" s="5"/>
      <c r="BL405" s="5">
        <v>4.0</v>
      </c>
      <c r="BM405" s="5">
        <v>5.0</v>
      </c>
      <c r="BN405" s="5" t="s">
        <v>409</v>
      </c>
      <c r="BO405" s="5"/>
      <c r="BP405">
        <v>517.0</v>
      </c>
      <c r="BQ405">
        <v>2.0</v>
      </c>
      <c r="BR405">
        <v>3.0</v>
      </c>
      <c r="BS405">
        <v>2.0</v>
      </c>
      <c r="BT405">
        <v>3.0</v>
      </c>
      <c r="BU405">
        <v>3.0</v>
      </c>
      <c r="BV405">
        <v>4.0</v>
      </c>
      <c r="BW405">
        <v>2.0</v>
      </c>
      <c r="BX405">
        <v>4.0</v>
      </c>
      <c r="BY405">
        <v>2.0</v>
      </c>
      <c r="BZ405">
        <v>3.0</v>
      </c>
      <c r="CA405">
        <v>1.0</v>
      </c>
      <c r="CB405">
        <v>2.0</v>
      </c>
      <c r="CC405">
        <v>4.0</v>
      </c>
      <c r="CD405">
        <v>4.0</v>
      </c>
      <c r="CE405">
        <v>3.0</v>
      </c>
      <c r="CF405">
        <v>2.0</v>
      </c>
      <c r="CG405">
        <v>3.0</v>
      </c>
      <c r="CH405">
        <v>4.0</v>
      </c>
      <c r="CI405">
        <v>4.0</v>
      </c>
      <c r="CJ405">
        <v>3.0</v>
      </c>
      <c r="CK405">
        <v>4.0</v>
      </c>
      <c r="CL405">
        <v>4.0</v>
      </c>
      <c r="CM405">
        <v>5.0</v>
      </c>
      <c r="CN405">
        <v>3.0</v>
      </c>
      <c r="CO405">
        <v>3.0</v>
      </c>
      <c r="CP405">
        <v>3.0</v>
      </c>
      <c r="CQ405">
        <v>3.0</v>
      </c>
      <c r="CR405">
        <v>4.0</v>
      </c>
      <c r="CS405">
        <v>4.0</v>
      </c>
      <c r="CT405">
        <v>5.0</v>
      </c>
      <c r="CU405">
        <v>4.0</v>
      </c>
      <c r="CV405">
        <v>4.0</v>
      </c>
      <c r="CW405">
        <v>2.0</v>
      </c>
      <c r="CX405">
        <v>3.0</v>
      </c>
      <c r="CY405">
        <v>3.0</v>
      </c>
      <c r="CZ405">
        <v>2.0</v>
      </c>
      <c r="DA405">
        <v>3.0</v>
      </c>
      <c r="DB405">
        <v>3.0</v>
      </c>
      <c r="DC405">
        <v>4.0</v>
      </c>
      <c r="DD405">
        <v>4.0</v>
      </c>
      <c r="DE405">
        <v>3.0</v>
      </c>
      <c r="DF405">
        <v>4.0</v>
      </c>
      <c r="DG405">
        <v>3.0</v>
      </c>
      <c r="DH405">
        <v>3.0</v>
      </c>
      <c r="DI405" t="s">
        <v>4058</v>
      </c>
      <c r="DJ405" t="s">
        <v>4059</v>
      </c>
      <c r="DK405" s="5">
        <f t="shared" si="4"/>
        <v>3.545454545</v>
      </c>
      <c r="DL405" s="5">
        <f t="shared" si="5"/>
        <v>3</v>
      </c>
      <c r="DM405" s="5">
        <f t="shared" si="6"/>
        <v>2.5</v>
      </c>
      <c r="DN405" s="5">
        <f t="shared" si="7"/>
        <v>0</v>
      </c>
      <c r="DO405" s="5">
        <f t="shared" ref="DO405:DP405" si="412">IF($K405=1,Q405,IF($K405=2,S405,IF($K405=3,U405)))</f>
        <v>3</v>
      </c>
      <c r="DP405" s="5">
        <f t="shared" si="412"/>
        <v>0</v>
      </c>
      <c r="DQ405" s="5">
        <f t="shared" si="9"/>
        <v>2</v>
      </c>
      <c r="DR405" s="5">
        <f t="shared" si="10"/>
        <v>0</v>
      </c>
      <c r="DS405" s="5"/>
    </row>
    <row r="406" ht="15.75" hidden="1" customHeight="1">
      <c r="A406" s="23">
        <v>519.0</v>
      </c>
      <c r="B406" s="24">
        <v>43363.0</v>
      </c>
      <c r="C406" s="25" t="s">
        <v>656</v>
      </c>
      <c r="D406" s="23">
        <v>56.0</v>
      </c>
      <c r="E406" s="23">
        <v>2.0</v>
      </c>
      <c r="F406" s="6">
        <f t="shared" si="2"/>
        <v>1</v>
      </c>
      <c r="G406" s="6">
        <f t="shared" si="3"/>
        <v>0</v>
      </c>
      <c r="H406" s="23">
        <v>3.0</v>
      </c>
      <c r="I406" s="3">
        <v>246.0</v>
      </c>
      <c r="J406" s="23">
        <v>517.0</v>
      </c>
      <c r="K406" s="23">
        <v>3.0</v>
      </c>
      <c r="L406" s="32" t="s">
        <v>677</v>
      </c>
      <c r="M406" s="23">
        <v>1.0</v>
      </c>
      <c r="N406" s="25"/>
      <c r="O406" s="25" t="s">
        <v>68</v>
      </c>
      <c r="P406">
        <v>519.0</v>
      </c>
      <c r="Q406">
        <v>4.0</v>
      </c>
      <c r="R406">
        <v>1.0</v>
      </c>
      <c r="S406">
        <v>6.0</v>
      </c>
      <c r="T406">
        <v>2.0</v>
      </c>
      <c r="U406">
        <v>5.0</v>
      </c>
      <c r="V406">
        <v>0.0</v>
      </c>
      <c r="W406" s="5">
        <v>519.0</v>
      </c>
      <c r="X406" s="5">
        <v>3.0</v>
      </c>
      <c r="Y406" s="5">
        <v>2.0</v>
      </c>
      <c r="Z406" s="5">
        <v>2.0</v>
      </c>
      <c r="AA406" s="5">
        <v>5.0</v>
      </c>
      <c r="AB406" s="5">
        <v>5.0</v>
      </c>
      <c r="AC406" s="5">
        <v>5.0</v>
      </c>
      <c r="AD406" s="5">
        <v>3.0</v>
      </c>
      <c r="AE406" s="5">
        <v>4.0</v>
      </c>
      <c r="AF406" s="5">
        <v>4.0</v>
      </c>
      <c r="AG406" s="5">
        <v>6.0</v>
      </c>
      <c r="AH406" s="5">
        <v>4.0</v>
      </c>
      <c r="AI406" s="5">
        <v>4.0</v>
      </c>
      <c r="AJ406" s="5">
        <v>2.0</v>
      </c>
      <c r="AK406" s="5">
        <v>1.0</v>
      </c>
      <c r="AL406" s="5">
        <v>1.0</v>
      </c>
      <c r="AM406" s="5" t="s">
        <v>3262</v>
      </c>
      <c r="AN406" s="5"/>
      <c r="AO406" s="5">
        <v>4.0</v>
      </c>
      <c r="AP406" s="5">
        <v>6.0</v>
      </c>
      <c r="AQ406" s="5">
        <v>4.0</v>
      </c>
      <c r="AR406" s="5">
        <v>1.0</v>
      </c>
      <c r="AS406" s="5">
        <v>1.0</v>
      </c>
      <c r="AT406" s="5">
        <v>1.0</v>
      </c>
      <c r="AU406" s="5">
        <v>0.0</v>
      </c>
      <c r="AV406" s="5">
        <v>3.0</v>
      </c>
      <c r="AW406" s="5">
        <v>4.0</v>
      </c>
      <c r="AX406" s="5">
        <v>2.0</v>
      </c>
      <c r="AY406" s="5">
        <v>5.0</v>
      </c>
      <c r="AZ406" s="5">
        <v>4.0</v>
      </c>
      <c r="BA406" s="5">
        <v>1.0</v>
      </c>
      <c r="BB406" s="5"/>
      <c r="BC406" s="5">
        <v>2.0</v>
      </c>
      <c r="BD406" s="5"/>
      <c r="BE406" s="5" t="s">
        <v>132</v>
      </c>
      <c r="BF406" s="5">
        <v>4.0</v>
      </c>
      <c r="BG406" s="5">
        <v>21.0</v>
      </c>
      <c r="BH406" s="5">
        <v>3.0</v>
      </c>
      <c r="BI406" s="5"/>
      <c r="BJ406" s="5">
        <v>4.0</v>
      </c>
      <c r="BK406" s="5"/>
      <c r="BL406" s="5">
        <v>5.0</v>
      </c>
      <c r="BM406" s="5">
        <v>5.0</v>
      </c>
      <c r="BN406" s="5" t="s">
        <v>133</v>
      </c>
      <c r="BO406" s="5"/>
      <c r="BP406">
        <v>519.0</v>
      </c>
      <c r="BQ406">
        <v>3.0</v>
      </c>
      <c r="BR406">
        <v>4.0</v>
      </c>
      <c r="BS406">
        <v>4.0</v>
      </c>
      <c r="BT406">
        <v>1.0</v>
      </c>
      <c r="BU406">
        <v>3.0</v>
      </c>
      <c r="BV406">
        <v>4.0</v>
      </c>
      <c r="BW406">
        <v>4.0</v>
      </c>
      <c r="BX406">
        <v>2.0</v>
      </c>
      <c r="BY406">
        <v>2.0</v>
      </c>
      <c r="BZ406">
        <v>5.0</v>
      </c>
      <c r="CA406">
        <v>4.0</v>
      </c>
      <c r="CB406">
        <v>3.0</v>
      </c>
      <c r="CC406">
        <v>4.0</v>
      </c>
      <c r="CD406">
        <v>4.0</v>
      </c>
      <c r="CE406">
        <v>4.0</v>
      </c>
      <c r="CF406">
        <v>3.0</v>
      </c>
      <c r="CG406">
        <v>3.0</v>
      </c>
      <c r="CH406">
        <v>1.0</v>
      </c>
      <c r="CI406">
        <v>3.0</v>
      </c>
      <c r="CJ406">
        <v>4.0</v>
      </c>
      <c r="CK406">
        <v>3.0</v>
      </c>
      <c r="CL406">
        <v>4.0</v>
      </c>
      <c r="CM406">
        <v>2.0</v>
      </c>
      <c r="CN406">
        <v>4.0</v>
      </c>
      <c r="CO406">
        <v>4.0</v>
      </c>
      <c r="CP406">
        <v>4.0</v>
      </c>
      <c r="CQ406">
        <v>3.0</v>
      </c>
      <c r="CR406">
        <v>3.0</v>
      </c>
      <c r="CS406">
        <v>2.0</v>
      </c>
      <c r="CT406">
        <v>5.0</v>
      </c>
      <c r="CU406">
        <v>4.0</v>
      </c>
      <c r="CV406">
        <v>5.0</v>
      </c>
      <c r="CW406">
        <v>3.0</v>
      </c>
      <c r="CX406">
        <v>4.0</v>
      </c>
      <c r="CY406">
        <v>1.0</v>
      </c>
      <c r="CZ406">
        <v>4.0</v>
      </c>
      <c r="DA406">
        <v>2.0</v>
      </c>
      <c r="DB406">
        <v>4.0</v>
      </c>
      <c r="DC406">
        <v>4.0</v>
      </c>
      <c r="DD406">
        <v>5.0</v>
      </c>
      <c r="DE406">
        <v>3.0</v>
      </c>
      <c r="DF406">
        <v>4.0</v>
      </c>
      <c r="DG406">
        <v>3.0</v>
      </c>
      <c r="DH406">
        <v>4.0</v>
      </c>
      <c r="DI406" t="s">
        <v>4064</v>
      </c>
      <c r="DJ406" t="s">
        <v>4065</v>
      </c>
      <c r="DK406" s="5">
        <f t="shared" si="4"/>
        <v>3.636363636</v>
      </c>
      <c r="DL406" s="5">
        <f t="shared" si="5"/>
        <v>0.75</v>
      </c>
      <c r="DM406" s="5">
        <f t="shared" si="6"/>
        <v>3.75</v>
      </c>
      <c r="DN406" s="5">
        <f t="shared" si="7"/>
        <v>-1</v>
      </c>
      <c r="DO406" s="5">
        <f t="shared" ref="DO406:DP406" si="413">IF($K406=1,Q406,IF($K406=2,S406,IF($K406=3,U406)))</f>
        <v>5</v>
      </c>
      <c r="DP406" s="5">
        <f t="shared" si="413"/>
        <v>0</v>
      </c>
      <c r="DQ406" s="5" t="str">
        <f t="shared" si="9"/>
        <v/>
      </c>
      <c r="DR406" s="5" t="str">
        <f t="shared" si="10"/>
        <v/>
      </c>
      <c r="DS406" s="5"/>
    </row>
    <row r="407" ht="15.75" customHeight="1">
      <c r="A407" s="23">
        <v>525.0</v>
      </c>
      <c r="B407" s="24">
        <v>43363.0</v>
      </c>
      <c r="C407" s="25" t="s">
        <v>656</v>
      </c>
      <c r="D407" s="23">
        <v>56.0</v>
      </c>
      <c r="E407" s="23">
        <v>2.0</v>
      </c>
      <c r="F407" s="6">
        <f t="shared" si="2"/>
        <v>1</v>
      </c>
      <c r="G407" s="6">
        <f t="shared" si="3"/>
        <v>0</v>
      </c>
      <c r="H407" s="23">
        <v>4.0</v>
      </c>
      <c r="I407" s="3">
        <v>247.0</v>
      </c>
      <c r="J407" s="23">
        <v>527.0</v>
      </c>
      <c r="K407" s="23">
        <v>2.0</v>
      </c>
      <c r="L407" s="25"/>
      <c r="M407" s="23">
        <v>0.0</v>
      </c>
      <c r="N407" s="25"/>
      <c r="O407" s="25" t="s">
        <v>68</v>
      </c>
      <c r="P407">
        <v>525.0</v>
      </c>
      <c r="Q407">
        <v>4.0</v>
      </c>
      <c r="R407">
        <v>1.0</v>
      </c>
      <c r="S407">
        <v>2.0</v>
      </c>
      <c r="T407">
        <v>1.0</v>
      </c>
      <c r="U407">
        <v>2.0</v>
      </c>
      <c r="V407">
        <v>0.0</v>
      </c>
      <c r="W407" s="5">
        <v>525.0</v>
      </c>
      <c r="X407" s="5">
        <v>2.0</v>
      </c>
      <c r="Y407" s="5">
        <v>3.0</v>
      </c>
      <c r="Z407" s="5">
        <v>4.0</v>
      </c>
      <c r="AA407" s="5">
        <v>5.0</v>
      </c>
      <c r="AB407" s="5">
        <v>4.0</v>
      </c>
      <c r="AC407" s="5">
        <v>3.0</v>
      </c>
      <c r="AD407" s="5">
        <v>5.0</v>
      </c>
      <c r="AE407" s="5">
        <v>4.0</v>
      </c>
      <c r="AF407" s="5">
        <v>5.0</v>
      </c>
      <c r="AG407" s="5">
        <v>4.0</v>
      </c>
      <c r="AH407" s="5">
        <v>5.0</v>
      </c>
      <c r="AI407" s="5">
        <v>2.0</v>
      </c>
      <c r="AJ407" s="5">
        <v>2.0</v>
      </c>
      <c r="AK407" s="5">
        <v>2.0</v>
      </c>
      <c r="AL407" s="5">
        <v>2.0</v>
      </c>
      <c r="AM407" s="5"/>
      <c r="AN407" s="5" t="s">
        <v>3284</v>
      </c>
      <c r="AO407" s="5">
        <v>5.0</v>
      </c>
      <c r="AP407" s="5">
        <v>3.0</v>
      </c>
      <c r="AQ407" s="5">
        <v>2.0</v>
      </c>
      <c r="AR407" s="5">
        <v>5.0</v>
      </c>
      <c r="AS407" s="5">
        <v>4.0</v>
      </c>
      <c r="AT407" s="5">
        <v>4.0</v>
      </c>
      <c r="AU407" s="5">
        <v>5.0</v>
      </c>
      <c r="AV407" s="5">
        <v>3.0</v>
      </c>
      <c r="AW407" s="5">
        <v>2.0</v>
      </c>
      <c r="AX407" s="5">
        <v>3.0</v>
      </c>
      <c r="AY407" s="5">
        <v>4.0</v>
      </c>
      <c r="AZ407" s="5">
        <v>1.0</v>
      </c>
      <c r="BA407" s="5">
        <v>1.0</v>
      </c>
      <c r="BB407" s="5"/>
      <c r="BC407" s="5">
        <v>2.0</v>
      </c>
      <c r="BD407" s="5"/>
      <c r="BE407" s="5" t="s">
        <v>139</v>
      </c>
      <c r="BF407" s="5">
        <v>1.0</v>
      </c>
      <c r="BG407" s="5">
        <v>18.0</v>
      </c>
      <c r="BH407" s="5">
        <v>3.0</v>
      </c>
      <c r="BI407" s="5"/>
      <c r="BJ407" s="5">
        <v>4.0</v>
      </c>
      <c r="BK407" s="5"/>
      <c r="BL407" s="5">
        <v>2.0</v>
      </c>
      <c r="BM407" s="5">
        <v>4.0</v>
      </c>
      <c r="BN407" s="5" t="s">
        <v>202</v>
      </c>
      <c r="BO407" s="5"/>
      <c r="BP407">
        <v>525.0</v>
      </c>
      <c r="BQ407">
        <v>4.0</v>
      </c>
      <c r="BR407">
        <v>2.0</v>
      </c>
      <c r="BS407">
        <v>4.0</v>
      </c>
      <c r="BT407">
        <v>2.0</v>
      </c>
      <c r="BU407">
        <v>2.0</v>
      </c>
      <c r="BV407">
        <v>4.0</v>
      </c>
      <c r="BW407">
        <v>2.0</v>
      </c>
      <c r="BX407">
        <v>3.0</v>
      </c>
      <c r="BY407">
        <v>2.0</v>
      </c>
      <c r="BZ407">
        <v>4.0</v>
      </c>
      <c r="CA407">
        <v>3.0</v>
      </c>
      <c r="CB407">
        <v>1.0</v>
      </c>
      <c r="CC407">
        <v>5.0</v>
      </c>
      <c r="CD407">
        <v>4.0</v>
      </c>
      <c r="CE407">
        <v>3.0</v>
      </c>
      <c r="CF407">
        <v>4.0</v>
      </c>
      <c r="CG407">
        <v>5.0</v>
      </c>
      <c r="CH407">
        <v>1.0</v>
      </c>
      <c r="CI407">
        <v>4.0</v>
      </c>
      <c r="CJ407">
        <v>3.0</v>
      </c>
      <c r="CK407">
        <v>2.0</v>
      </c>
      <c r="CL407">
        <v>4.0</v>
      </c>
      <c r="CM407">
        <v>2.0</v>
      </c>
      <c r="CN407">
        <v>2.0</v>
      </c>
      <c r="CO407">
        <v>2.0</v>
      </c>
      <c r="CP407">
        <v>3.0</v>
      </c>
      <c r="CQ407">
        <v>1.0</v>
      </c>
      <c r="CR407">
        <v>4.0</v>
      </c>
      <c r="CS407">
        <v>5.0</v>
      </c>
      <c r="CT407">
        <v>4.0</v>
      </c>
      <c r="CU407">
        <v>3.0</v>
      </c>
      <c r="CV407">
        <v>4.0</v>
      </c>
      <c r="CW407">
        <v>2.0</v>
      </c>
      <c r="CX407">
        <v>2.0</v>
      </c>
      <c r="CY407">
        <v>4.0</v>
      </c>
      <c r="CZ407">
        <v>5.0</v>
      </c>
      <c r="DA407">
        <v>4.0</v>
      </c>
      <c r="DB407">
        <v>4.0</v>
      </c>
      <c r="DC407">
        <v>2.0</v>
      </c>
      <c r="DD407">
        <v>3.0</v>
      </c>
      <c r="DE407">
        <v>3.0</v>
      </c>
      <c r="DF407">
        <v>5.0</v>
      </c>
      <c r="DG407">
        <v>3.0</v>
      </c>
      <c r="DH407">
        <v>4.0</v>
      </c>
      <c r="DI407" t="s">
        <v>4083</v>
      </c>
      <c r="DJ407" t="s">
        <v>4084</v>
      </c>
      <c r="DK407" s="5">
        <f t="shared" si="4"/>
        <v>4</v>
      </c>
      <c r="DL407" s="5">
        <f t="shared" si="5"/>
        <v>4.5</v>
      </c>
      <c r="DM407" s="5">
        <f t="shared" si="6"/>
        <v>2.5</v>
      </c>
      <c r="DN407" s="5">
        <f t="shared" si="7"/>
        <v>0</v>
      </c>
      <c r="DO407" s="5">
        <f t="shared" ref="DO407:DP407" si="414">IF($K407=1,Q407,IF($K407=2,S407,IF($K407=3,U407)))</f>
        <v>2</v>
      </c>
      <c r="DP407" s="5">
        <f t="shared" si="414"/>
        <v>1</v>
      </c>
      <c r="DQ407" s="5">
        <f t="shared" si="9"/>
        <v>4</v>
      </c>
      <c r="DR407" s="5">
        <f t="shared" si="10"/>
        <v>1</v>
      </c>
      <c r="DS407" s="22" t="s">
        <v>4336</v>
      </c>
    </row>
    <row r="408" ht="15.75" customHeight="1">
      <c r="A408" s="23">
        <v>527.0</v>
      </c>
      <c r="B408" s="24">
        <v>43363.0</v>
      </c>
      <c r="C408" s="25" t="s">
        <v>656</v>
      </c>
      <c r="D408" s="23">
        <v>56.0</v>
      </c>
      <c r="E408" s="23">
        <v>2.0</v>
      </c>
      <c r="F408" s="6">
        <f t="shared" si="2"/>
        <v>1</v>
      </c>
      <c r="G408" s="6">
        <f t="shared" si="3"/>
        <v>0</v>
      </c>
      <c r="H408" s="23">
        <v>4.0</v>
      </c>
      <c r="I408" s="3">
        <v>247.0</v>
      </c>
      <c r="J408" s="23">
        <v>525.0</v>
      </c>
      <c r="K408" s="23">
        <v>2.0</v>
      </c>
      <c r="L408" s="25"/>
      <c r="M408" s="23">
        <v>0.0</v>
      </c>
      <c r="N408" s="25"/>
      <c r="O408" s="25" t="s">
        <v>68</v>
      </c>
      <c r="P408">
        <v>527.0</v>
      </c>
      <c r="Q408">
        <v>5.0</v>
      </c>
      <c r="R408">
        <v>1.0</v>
      </c>
      <c r="S408">
        <v>6.0</v>
      </c>
      <c r="T408">
        <v>1.0</v>
      </c>
      <c r="U408">
        <v>5.0</v>
      </c>
      <c r="V408">
        <v>1.0</v>
      </c>
      <c r="W408" s="5">
        <v>527.0</v>
      </c>
      <c r="X408" s="5">
        <v>2.0</v>
      </c>
      <c r="Y408" s="5">
        <v>7.0</v>
      </c>
      <c r="Z408" s="5">
        <v>7.0</v>
      </c>
      <c r="AA408" s="5">
        <v>7.0</v>
      </c>
      <c r="AB408" s="5">
        <v>7.0</v>
      </c>
      <c r="AC408" s="5">
        <v>7.0</v>
      </c>
      <c r="AD408" s="5">
        <v>6.0</v>
      </c>
      <c r="AE408" s="5">
        <v>4.0</v>
      </c>
      <c r="AF408" s="5">
        <v>6.0</v>
      </c>
      <c r="AG408" s="5">
        <v>2.0</v>
      </c>
      <c r="AH408" s="5">
        <v>6.0</v>
      </c>
      <c r="AI408" s="5">
        <v>5.0</v>
      </c>
      <c r="AJ408" s="5">
        <v>2.0</v>
      </c>
      <c r="AK408" s="5">
        <v>2.0</v>
      </c>
      <c r="AL408" s="5">
        <v>2.0</v>
      </c>
      <c r="AM408" s="5"/>
      <c r="AN408" s="5" t="s">
        <v>3290</v>
      </c>
      <c r="AO408" s="5">
        <v>5.0</v>
      </c>
      <c r="AP408" s="5">
        <v>5.0</v>
      </c>
      <c r="AQ408" s="5">
        <v>5.0</v>
      </c>
      <c r="AR408" s="5">
        <v>6.0</v>
      </c>
      <c r="AS408" s="5">
        <v>3.0</v>
      </c>
      <c r="AT408" s="5">
        <v>3.0</v>
      </c>
      <c r="AU408" s="5">
        <v>3.0</v>
      </c>
      <c r="AV408" s="5">
        <v>5.0</v>
      </c>
      <c r="AW408" s="5">
        <v>5.0</v>
      </c>
      <c r="AX408" s="5">
        <v>5.0</v>
      </c>
      <c r="AY408" s="5">
        <v>6.0</v>
      </c>
      <c r="AZ408" s="5">
        <v>1.0</v>
      </c>
      <c r="BA408" s="5">
        <v>1.0</v>
      </c>
      <c r="BB408" s="5"/>
      <c r="BC408" s="5">
        <v>2.0</v>
      </c>
      <c r="BD408" s="5"/>
      <c r="BE408" s="5" t="s">
        <v>132</v>
      </c>
      <c r="BF408" s="5">
        <v>5.0</v>
      </c>
      <c r="BG408" s="5">
        <v>21.0</v>
      </c>
      <c r="BH408" s="5">
        <v>3.0</v>
      </c>
      <c r="BI408" s="5"/>
      <c r="BJ408" s="5">
        <v>6.0</v>
      </c>
      <c r="BK408" s="5" t="s">
        <v>3293</v>
      </c>
      <c r="BL408" s="5">
        <v>5.0</v>
      </c>
      <c r="BM408" s="5">
        <v>5.0</v>
      </c>
      <c r="BN408" s="5" t="s">
        <v>133</v>
      </c>
      <c r="BO408" s="5"/>
      <c r="BP408">
        <v>527.0</v>
      </c>
      <c r="BQ408">
        <v>4.0</v>
      </c>
      <c r="BR408">
        <v>2.0</v>
      </c>
      <c r="BS408">
        <v>4.0</v>
      </c>
      <c r="BT408">
        <v>4.0</v>
      </c>
      <c r="BU408">
        <v>4.0</v>
      </c>
      <c r="BV408">
        <v>3.0</v>
      </c>
      <c r="BW408">
        <v>3.0</v>
      </c>
      <c r="BX408">
        <v>5.0</v>
      </c>
      <c r="BY408">
        <v>2.0</v>
      </c>
      <c r="BZ408">
        <v>5.0</v>
      </c>
      <c r="CA408">
        <v>2.0</v>
      </c>
      <c r="CB408">
        <v>1.0</v>
      </c>
      <c r="CC408">
        <v>5.0</v>
      </c>
      <c r="CD408">
        <v>4.0</v>
      </c>
      <c r="CE408">
        <v>4.0</v>
      </c>
      <c r="CF408">
        <v>2.0</v>
      </c>
      <c r="CG408">
        <v>4.0</v>
      </c>
      <c r="CH408">
        <v>2.0</v>
      </c>
      <c r="CI408">
        <v>4.0</v>
      </c>
      <c r="CJ408">
        <v>5.0</v>
      </c>
      <c r="CK408">
        <v>3.0</v>
      </c>
      <c r="CL408">
        <v>2.0</v>
      </c>
      <c r="CM408">
        <v>3.0</v>
      </c>
      <c r="CN408">
        <v>2.0</v>
      </c>
      <c r="CO408">
        <v>3.0</v>
      </c>
      <c r="CP408">
        <v>5.0</v>
      </c>
      <c r="CQ408">
        <v>5.0</v>
      </c>
      <c r="CR408">
        <v>3.0</v>
      </c>
      <c r="CS408">
        <v>4.0</v>
      </c>
      <c r="CT408">
        <v>5.0</v>
      </c>
      <c r="CU408">
        <v>3.0</v>
      </c>
      <c r="CV408">
        <v>4.0</v>
      </c>
      <c r="CW408">
        <v>4.0</v>
      </c>
      <c r="CX408">
        <v>4.0</v>
      </c>
      <c r="CY408">
        <v>4.0</v>
      </c>
      <c r="CZ408">
        <v>4.0</v>
      </c>
      <c r="DA408">
        <v>3.0</v>
      </c>
      <c r="DB408">
        <v>3.0</v>
      </c>
      <c r="DC408">
        <v>4.0</v>
      </c>
      <c r="DD408">
        <v>4.0</v>
      </c>
      <c r="DE408">
        <v>4.0</v>
      </c>
      <c r="DF408">
        <v>4.0</v>
      </c>
      <c r="DG408">
        <v>4.0</v>
      </c>
      <c r="DH408">
        <v>3.0</v>
      </c>
      <c r="DI408" t="s">
        <v>4089</v>
      </c>
      <c r="DJ408" t="s">
        <v>4090</v>
      </c>
      <c r="DK408" s="5">
        <f t="shared" si="4"/>
        <v>6.181818182</v>
      </c>
      <c r="DL408" s="5">
        <f t="shared" si="5"/>
        <v>3.75</v>
      </c>
      <c r="DM408" s="5">
        <f t="shared" si="6"/>
        <v>4.25</v>
      </c>
      <c r="DN408" s="5">
        <f t="shared" si="7"/>
        <v>0</v>
      </c>
      <c r="DO408" s="5">
        <f t="shared" ref="DO408:DP408" si="415">IF($K408=1,Q408,IF($K408=2,S408,IF($K408=3,U408)))</f>
        <v>6</v>
      </c>
      <c r="DP408" s="5">
        <f t="shared" si="415"/>
        <v>1</v>
      </c>
      <c r="DQ408" s="5" t="str">
        <f t="shared" si="9"/>
        <v/>
      </c>
      <c r="DR408" s="5" t="str">
        <f t="shared" si="10"/>
        <v/>
      </c>
      <c r="DS408" s="22" t="s">
        <v>4336</v>
      </c>
    </row>
    <row r="409" ht="15.75" customHeight="1">
      <c r="A409" s="23">
        <v>523.0</v>
      </c>
      <c r="B409" s="24">
        <v>43363.0</v>
      </c>
      <c r="C409" s="25" t="s">
        <v>656</v>
      </c>
      <c r="D409" s="23">
        <v>56.0</v>
      </c>
      <c r="E409" s="23">
        <v>2.0</v>
      </c>
      <c r="F409" s="6">
        <f t="shared" si="2"/>
        <v>1</v>
      </c>
      <c r="G409" s="6">
        <f t="shared" si="3"/>
        <v>0</v>
      </c>
      <c r="H409" s="23">
        <v>5.0</v>
      </c>
      <c r="I409" s="3">
        <v>248.0</v>
      </c>
      <c r="J409" s="23">
        <v>526.0</v>
      </c>
      <c r="K409" s="23">
        <v>1.0</v>
      </c>
      <c r="L409" s="25"/>
      <c r="M409" s="23">
        <v>0.0</v>
      </c>
      <c r="N409" s="25"/>
      <c r="O409" s="25" t="s">
        <v>68</v>
      </c>
      <c r="P409">
        <v>523.0</v>
      </c>
      <c r="Q409">
        <v>4.0</v>
      </c>
      <c r="R409">
        <v>1.0</v>
      </c>
      <c r="S409">
        <v>5.0</v>
      </c>
      <c r="T409">
        <v>1.0</v>
      </c>
      <c r="U409">
        <v>4.0</v>
      </c>
      <c r="V409">
        <v>1.0</v>
      </c>
      <c r="W409" s="5">
        <v>523.0</v>
      </c>
      <c r="X409" s="5">
        <v>1.0</v>
      </c>
      <c r="Y409" s="5">
        <v>7.0</v>
      </c>
      <c r="Z409" s="5">
        <v>7.0</v>
      </c>
      <c r="AA409" s="5">
        <v>7.0</v>
      </c>
      <c r="AB409" s="5">
        <v>7.0</v>
      </c>
      <c r="AC409" s="5">
        <v>7.0</v>
      </c>
      <c r="AD409" s="5">
        <v>4.0</v>
      </c>
      <c r="AE409" s="5">
        <v>1.0</v>
      </c>
      <c r="AF409" s="5">
        <v>7.0</v>
      </c>
      <c r="AG409" s="5">
        <v>1.0</v>
      </c>
      <c r="AH409" s="5">
        <v>7.0</v>
      </c>
      <c r="AI409" s="5">
        <v>5.0</v>
      </c>
      <c r="AJ409" s="5">
        <v>5.0</v>
      </c>
      <c r="AK409" s="5">
        <v>5.0</v>
      </c>
      <c r="AL409" s="5">
        <v>1.0</v>
      </c>
      <c r="AM409" s="5" t="s">
        <v>3275</v>
      </c>
      <c r="AN409" s="5"/>
      <c r="AO409" s="5">
        <v>3.0</v>
      </c>
      <c r="AP409" s="5">
        <v>5.0</v>
      </c>
      <c r="AQ409" s="5">
        <v>5.0</v>
      </c>
      <c r="AR409" s="5">
        <v>0.0</v>
      </c>
      <c r="AS409" s="5">
        <v>2.0</v>
      </c>
      <c r="AT409" s="5">
        <v>0.0</v>
      </c>
      <c r="AU409" s="5">
        <v>0.0</v>
      </c>
      <c r="AV409" s="5">
        <v>5.0</v>
      </c>
      <c r="AW409" s="5">
        <v>6.0</v>
      </c>
      <c r="AX409" s="5">
        <v>6.0</v>
      </c>
      <c r="AY409" s="5">
        <v>6.0</v>
      </c>
      <c r="AZ409" s="5">
        <v>6.0</v>
      </c>
      <c r="BA409" s="5">
        <v>1.0</v>
      </c>
      <c r="BB409" s="5"/>
      <c r="BC409" s="5">
        <v>1.0</v>
      </c>
      <c r="BD409" s="5"/>
      <c r="BE409" s="5" t="s">
        <v>139</v>
      </c>
      <c r="BF409" s="5">
        <v>4.0</v>
      </c>
      <c r="BG409" s="5">
        <v>22.0</v>
      </c>
      <c r="BH409" s="5">
        <v>3.0</v>
      </c>
      <c r="BI409" s="5"/>
      <c r="BJ409" s="5">
        <v>6.0</v>
      </c>
      <c r="BK409" s="5" t="s">
        <v>569</v>
      </c>
      <c r="BL409" s="5">
        <v>4.0</v>
      </c>
      <c r="BM409" s="5">
        <v>5.0</v>
      </c>
      <c r="BN409" s="5" t="s">
        <v>3278</v>
      </c>
      <c r="BO409" s="5" t="s">
        <v>203</v>
      </c>
      <c r="BP409">
        <v>523.0</v>
      </c>
      <c r="BQ409">
        <v>3.0</v>
      </c>
      <c r="BR409">
        <v>3.0</v>
      </c>
      <c r="BS409">
        <v>4.0</v>
      </c>
      <c r="BT409">
        <v>5.0</v>
      </c>
      <c r="BU409">
        <v>4.0</v>
      </c>
      <c r="BV409">
        <v>4.0</v>
      </c>
      <c r="BW409">
        <v>4.0</v>
      </c>
      <c r="BX409">
        <v>3.0</v>
      </c>
      <c r="BY409">
        <v>1.0</v>
      </c>
      <c r="BZ409">
        <v>5.0</v>
      </c>
      <c r="CA409">
        <v>3.0</v>
      </c>
      <c r="CB409">
        <v>3.0</v>
      </c>
      <c r="CC409">
        <v>5.0</v>
      </c>
      <c r="CD409">
        <v>4.0</v>
      </c>
      <c r="CE409">
        <v>4.0</v>
      </c>
      <c r="CF409">
        <v>3.0</v>
      </c>
      <c r="CG409">
        <v>2.0</v>
      </c>
      <c r="CH409">
        <v>5.0</v>
      </c>
      <c r="CI409">
        <v>5.0</v>
      </c>
      <c r="CJ409">
        <v>3.0</v>
      </c>
      <c r="CK409">
        <v>3.0</v>
      </c>
      <c r="CL409">
        <v>2.0</v>
      </c>
      <c r="CM409">
        <v>5.0</v>
      </c>
      <c r="CN409">
        <v>1.0</v>
      </c>
      <c r="CO409">
        <v>2.0</v>
      </c>
      <c r="CP409">
        <v>3.0</v>
      </c>
      <c r="CQ409">
        <v>4.0</v>
      </c>
      <c r="CR409">
        <v>3.0</v>
      </c>
      <c r="CS409">
        <v>5.0</v>
      </c>
      <c r="CT409">
        <v>4.0</v>
      </c>
      <c r="CU409">
        <v>5.0</v>
      </c>
      <c r="CV409">
        <v>3.0</v>
      </c>
      <c r="CW409">
        <v>3.0</v>
      </c>
      <c r="CX409">
        <v>3.0</v>
      </c>
      <c r="CY409">
        <v>3.0</v>
      </c>
      <c r="CZ409">
        <v>3.0</v>
      </c>
      <c r="DA409">
        <v>3.0</v>
      </c>
      <c r="DB409">
        <v>2.0</v>
      </c>
      <c r="DC409">
        <v>5.0</v>
      </c>
      <c r="DD409">
        <v>4.0</v>
      </c>
      <c r="DE409">
        <v>3.0</v>
      </c>
      <c r="DF409">
        <v>4.0</v>
      </c>
      <c r="DG409">
        <v>5.0</v>
      </c>
      <c r="DH409">
        <v>3.0</v>
      </c>
      <c r="DI409" t="s">
        <v>4077</v>
      </c>
      <c r="DJ409" t="s">
        <v>4078</v>
      </c>
      <c r="DK409" s="5">
        <f t="shared" si="4"/>
        <v>6.545454545</v>
      </c>
      <c r="DL409" s="5">
        <f t="shared" si="5"/>
        <v>0.5</v>
      </c>
      <c r="DM409" s="5">
        <f t="shared" si="6"/>
        <v>6</v>
      </c>
      <c r="DN409" s="5">
        <f t="shared" si="7"/>
        <v>0</v>
      </c>
      <c r="DO409" s="5">
        <f t="shared" ref="DO409:DP409" si="416">IF($K409=1,Q409,IF($K409=2,S409,IF($K409=3,U409)))</f>
        <v>4</v>
      </c>
      <c r="DP409" s="5">
        <f t="shared" si="416"/>
        <v>1</v>
      </c>
      <c r="DQ409" s="5">
        <f t="shared" si="9"/>
        <v>3</v>
      </c>
      <c r="DR409" s="5">
        <f t="shared" si="10"/>
        <v>1</v>
      </c>
      <c r="DS409" s="22" t="s">
        <v>4337</v>
      </c>
    </row>
    <row r="410" ht="15.75" customHeight="1">
      <c r="A410" s="23">
        <v>526.0</v>
      </c>
      <c r="B410" s="24">
        <v>43363.0</v>
      </c>
      <c r="C410" s="25" t="s">
        <v>656</v>
      </c>
      <c r="D410" s="23">
        <v>56.0</v>
      </c>
      <c r="E410" s="23">
        <v>2.0</v>
      </c>
      <c r="F410" s="6">
        <f t="shared" si="2"/>
        <v>1</v>
      </c>
      <c r="G410" s="6">
        <f t="shared" si="3"/>
        <v>0</v>
      </c>
      <c r="H410" s="23">
        <v>5.0</v>
      </c>
      <c r="I410" s="3">
        <v>248.0</v>
      </c>
      <c r="J410" s="23">
        <v>523.0</v>
      </c>
      <c r="K410" s="23">
        <v>1.0</v>
      </c>
      <c r="L410" s="25"/>
      <c r="M410" s="23">
        <v>0.0</v>
      </c>
      <c r="N410" s="25"/>
      <c r="O410" s="25" t="s">
        <v>68</v>
      </c>
      <c r="P410">
        <v>526.0</v>
      </c>
      <c r="Q410">
        <v>1.0</v>
      </c>
      <c r="R410">
        <v>1.0</v>
      </c>
      <c r="S410">
        <v>3.0</v>
      </c>
      <c r="T410">
        <v>1.0</v>
      </c>
      <c r="U410">
        <v>4.0</v>
      </c>
      <c r="V410">
        <v>1.0</v>
      </c>
      <c r="W410" s="5">
        <v>526.0</v>
      </c>
      <c r="X410" s="5">
        <v>1.0</v>
      </c>
      <c r="Y410" s="5">
        <v>7.0</v>
      </c>
      <c r="Z410" s="5">
        <v>7.0</v>
      </c>
      <c r="AA410" s="5">
        <v>7.0</v>
      </c>
      <c r="AB410" s="5">
        <v>7.0</v>
      </c>
      <c r="AC410" s="5">
        <v>7.0</v>
      </c>
      <c r="AD410" s="5">
        <v>7.0</v>
      </c>
      <c r="AE410" s="5">
        <v>1.0</v>
      </c>
      <c r="AF410" s="5">
        <v>7.0</v>
      </c>
      <c r="AG410" s="5">
        <v>1.0</v>
      </c>
      <c r="AH410" s="5">
        <v>7.0</v>
      </c>
      <c r="AI410" s="5">
        <v>5.0</v>
      </c>
      <c r="AJ410" s="5">
        <v>4.0</v>
      </c>
      <c r="AK410" s="5">
        <v>4.0</v>
      </c>
      <c r="AL410" s="5">
        <v>1.0</v>
      </c>
      <c r="AM410" s="5" t="s">
        <v>3287</v>
      </c>
      <c r="AN410" s="5"/>
      <c r="AO410" s="5">
        <v>3.0</v>
      </c>
      <c r="AP410" s="5">
        <v>3.0</v>
      </c>
      <c r="AQ410" s="5">
        <v>4.0</v>
      </c>
      <c r="AR410" s="5">
        <v>0.0</v>
      </c>
      <c r="AS410" s="5">
        <v>1.0</v>
      </c>
      <c r="AT410" s="5">
        <v>0.0</v>
      </c>
      <c r="AU410" s="5">
        <v>0.0</v>
      </c>
      <c r="AV410" s="5">
        <v>4.0</v>
      </c>
      <c r="AW410" s="5">
        <v>6.0</v>
      </c>
      <c r="AX410" s="5">
        <v>6.0</v>
      </c>
      <c r="AY410" s="5">
        <v>5.0</v>
      </c>
      <c r="AZ410" s="5">
        <v>6.0</v>
      </c>
      <c r="BA410" s="5">
        <v>1.0</v>
      </c>
      <c r="BB410" s="5"/>
      <c r="BC410" s="5">
        <v>2.0</v>
      </c>
      <c r="BD410" s="5"/>
      <c r="BE410" s="5" t="s">
        <v>139</v>
      </c>
      <c r="BF410" s="5">
        <v>5.0</v>
      </c>
      <c r="BG410" s="5">
        <v>20.0</v>
      </c>
      <c r="BH410" s="5">
        <v>3.0</v>
      </c>
      <c r="BI410" s="5"/>
      <c r="BJ410" s="5">
        <v>4.0</v>
      </c>
      <c r="BK410" s="5"/>
      <c r="BL410" s="5">
        <v>5.0</v>
      </c>
      <c r="BM410" s="5">
        <v>5.0</v>
      </c>
      <c r="BN410" s="5" t="s">
        <v>216</v>
      </c>
      <c r="BO410" s="5"/>
      <c r="BP410">
        <v>526.0</v>
      </c>
      <c r="BQ410">
        <v>2.0</v>
      </c>
      <c r="BR410">
        <v>2.0</v>
      </c>
      <c r="BS410">
        <v>4.0</v>
      </c>
      <c r="BT410">
        <v>3.0</v>
      </c>
      <c r="BU410">
        <v>4.0</v>
      </c>
      <c r="BV410">
        <v>4.0</v>
      </c>
      <c r="BW410">
        <v>4.0</v>
      </c>
      <c r="BX410">
        <v>4.0</v>
      </c>
      <c r="BY410">
        <v>3.0</v>
      </c>
      <c r="BZ410">
        <v>4.0</v>
      </c>
      <c r="CA410">
        <v>3.0</v>
      </c>
      <c r="CB410">
        <v>1.0</v>
      </c>
      <c r="CC410">
        <v>4.0</v>
      </c>
      <c r="CD410">
        <v>2.0</v>
      </c>
      <c r="CE410">
        <v>4.0</v>
      </c>
      <c r="CF410">
        <v>3.0</v>
      </c>
      <c r="CG410">
        <v>4.0</v>
      </c>
      <c r="CH410">
        <v>3.0</v>
      </c>
      <c r="CI410">
        <v>4.0</v>
      </c>
      <c r="CJ410">
        <v>5.0</v>
      </c>
      <c r="CK410">
        <v>5.0</v>
      </c>
      <c r="CL410">
        <v>4.0</v>
      </c>
      <c r="CM410">
        <v>4.0</v>
      </c>
      <c r="CN410">
        <v>4.0</v>
      </c>
      <c r="CO410">
        <v>4.0</v>
      </c>
      <c r="CP410">
        <v>2.0</v>
      </c>
      <c r="CQ410">
        <v>1.0</v>
      </c>
      <c r="CR410">
        <v>4.0</v>
      </c>
      <c r="CS410">
        <v>3.0</v>
      </c>
      <c r="CT410">
        <v>5.0</v>
      </c>
      <c r="CU410">
        <v>5.0</v>
      </c>
      <c r="CV410">
        <v>5.0</v>
      </c>
      <c r="CW410">
        <v>4.0</v>
      </c>
      <c r="CX410">
        <v>4.0</v>
      </c>
      <c r="CY410">
        <v>5.0</v>
      </c>
      <c r="CZ410">
        <v>3.0</v>
      </c>
      <c r="DA410">
        <v>2.0</v>
      </c>
      <c r="DB410">
        <v>4.0</v>
      </c>
      <c r="DC410">
        <v>4.0</v>
      </c>
      <c r="DD410">
        <v>4.0</v>
      </c>
      <c r="DE410">
        <v>2.0</v>
      </c>
      <c r="DF410">
        <v>4.0</v>
      </c>
      <c r="DG410">
        <v>4.0</v>
      </c>
      <c r="DH410">
        <v>4.0</v>
      </c>
      <c r="DI410" t="s">
        <v>4086</v>
      </c>
      <c r="DJ410" t="s">
        <v>4087</v>
      </c>
      <c r="DK410" s="5">
        <f t="shared" si="4"/>
        <v>6.818181818</v>
      </c>
      <c r="DL410" s="5">
        <f t="shared" si="5"/>
        <v>0.25</v>
      </c>
      <c r="DM410" s="5">
        <f t="shared" si="6"/>
        <v>5.75</v>
      </c>
      <c r="DN410" s="5">
        <f t="shared" si="7"/>
        <v>0</v>
      </c>
      <c r="DO410" s="5">
        <f t="shared" ref="DO410:DP410" si="417">IF($K410=1,Q410,IF($K410=2,S410,IF($K410=3,U410)))</f>
        <v>1</v>
      </c>
      <c r="DP410" s="5">
        <f t="shared" si="417"/>
        <v>1</v>
      </c>
      <c r="DQ410" s="5" t="str">
        <f t="shared" si="9"/>
        <v/>
      </c>
      <c r="DR410" s="5" t="str">
        <f t="shared" si="10"/>
        <v/>
      </c>
      <c r="DS410" s="22" t="s">
        <v>4337</v>
      </c>
    </row>
    <row r="411" ht="15.75" customHeight="1">
      <c r="A411" s="23">
        <v>520.0</v>
      </c>
      <c r="B411" s="24">
        <v>43363.0</v>
      </c>
      <c r="C411" s="25" t="s">
        <v>656</v>
      </c>
      <c r="D411" s="23">
        <v>56.0</v>
      </c>
      <c r="E411" s="23">
        <v>2.0</v>
      </c>
      <c r="F411" s="6">
        <f t="shared" si="2"/>
        <v>1</v>
      </c>
      <c r="G411" s="6">
        <f t="shared" si="3"/>
        <v>0</v>
      </c>
      <c r="H411" s="23">
        <v>6.0</v>
      </c>
      <c r="I411" s="3">
        <v>249.0</v>
      </c>
      <c r="J411" s="23">
        <v>528.0</v>
      </c>
      <c r="K411" s="23">
        <v>1.0</v>
      </c>
      <c r="L411" s="25"/>
      <c r="M411" s="23">
        <v>0.0</v>
      </c>
      <c r="N411" s="25"/>
      <c r="O411" s="25" t="s">
        <v>68</v>
      </c>
      <c r="P411">
        <v>520.0</v>
      </c>
      <c r="Q411">
        <v>1.0</v>
      </c>
      <c r="R411">
        <v>2.0</v>
      </c>
      <c r="S411">
        <v>6.0</v>
      </c>
      <c r="T411">
        <v>2.0</v>
      </c>
      <c r="U411">
        <v>4.0</v>
      </c>
      <c r="V411">
        <v>1.0</v>
      </c>
      <c r="W411" s="5">
        <v>520.0</v>
      </c>
      <c r="X411" s="5">
        <v>1.0</v>
      </c>
      <c r="Y411" s="5">
        <v>7.0</v>
      </c>
      <c r="Z411" s="5">
        <v>7.0</v>
      </c>
      <c r="AA411" s="5">
        <v>7.0</v>
      </c>
      <c r="AB411" s="5">
        <v>7.0</v>
      </c>
      <c r="AC411" s="5">
        <v>7.0</v>
      </c>
      <c r="AD411" s="5">
        <v>6.0</v>
      </c>
      <c r="AE411" s="5">
        <v>1.0</v>
      </c>
      <c r="AF411" s="5">
        <v>6.0</v>
      </c>
      <c r="AG411" s="5">
        <v>1.0</v>
      </c>
      <c r="AH411" s="5">
        <v>7.0</v>
      </c>
      <c r="AI411" s="5">
        <v>6.0</v>
      </c>
      <c r="AJ411" s="5">
        <v>4.0</v>
      </c>
      <c r="AK411" s="5">
        <v>4.0</v>
      </c>
      <c r="AL411" s="5">
        <v>1.0</v>
      </c>
      <c r="AM411" s="5" t="s">
        <v>3265</v>
      </c>
      <c r="AN411" s="5"/>
      <c r="AO411" s="5">
        <v>4.0</v>
      </c>
      <c r="AP411" s="5">
        <v>6.0</v>
      </c>
      <c r="AQ411" s="5">
        <v>4.0</v>
      </c>
      <c r="AR411" s="5">
        <v>3.0</v>
      </c>
      <c r="AS411" s="5">
        <v>4.0</v>
      </c>
      <c r="AT411" s="5">
        <v>0.0</v>
      </c>
      <c r="AU411" s="5">
        <v>1.0</v>
      </c>
      <c r="AV411" s="5">
        <v>4.0</v>
      </c>
      <c r="AW411" s="5">
        <v>6.0</v>
      </c>
      <c r="AX411" s="5">
        <v>6.0</v>
      </c>
      <c r="AY411" s="5">
        <v>6.0</v>
      </c>
      <c r="AZ411" s="5">
        <v>6.0</v>
      </c>
      <c r="BA411" s="5">
        <v>1.0</v>
      </c>
      <c r="BB411" s="5"/>
      <c r="BC411" s="5">
        <v>2.0</v>
      </c>
      <c r="BD411" s="5"/>
      <c r="BE411" s="5" t="s">
        <v>132</v>
      </c>
      <c r="BF411" s="5">
        <v>5.0</v>
      </c>
      <c r="BG411" s="5">
        <v>21.0</v>
      </c>
      <c r="BH411" s="5">
        <v>3.0</v>
      </c>
      <c r="BI411" s="5"/>
      <c r="BJ411" s="5">
        <v>2.0</v>
      </c>
      <c r="BK411" s="5"/>
      <c r="BL411" s="5">
        <v>4.0</v>
      </c>
      <c r="BM411" s="5">
        <v>5.0</v>
      </c>
      <c r="BN411" s="5" t="s">
        <v>133</v>
      </c>
      <c r="BO411" s="5"/>
      <c r="BP411">
        <v>520.0</v>
      </c>
      <c r="BQ411">
        <v>4.0</v>
      </c>
      <c r="BR411">
        <v>3.0</v>
      </c>
      <c r="BS411">
        <v>5.0</v>
      </c>
      <c r="BT411">
        <v>3.0</v>
      </c>
      <c r="BU411">
        <v>4.0</v>
      </c>
      <c r="BV411">
        <v>3.0</v>
      </c>
      <c r="BW411">
        <v>3.0</v>
      </c>
      <c r="BX411">
        <v>3.0</v>
      </c>
      <c r="BY411">
        <v>2.0</v>
      </c>
      <c r="BZ411">
        <v>5.0</v>
      </c>
      <c r="CA411">
        <v>3.0</v>
      </c>
      <c r="CB411">
        <v>1.0</v>
      </c>
      <c r="CC411">
        <v>5.0</v>
      </c>
      <c r="CD411">
        <v>4.0</v>
      </c>
      <c r="CE411">
        <v>5.0</v>
      </c>
      <c r="CF411">
        <v>4.0</v>
      </c>
      <c r="CG411">
        <v>3.0</v>
      </c>
      <c r="CH411">
        <v>2.0</v>
      </c>
      <c r="CI411">
        <v>4.0</v>
      </c>
      <c r="CJ411">
        <v>4.0</v>
      </c>
      <c r="CK411">
        <v>4.0</v>
      </c>
      <c r="CL411">
        <v>5.0</v>
      </c>
      <c r="CM411">
        <v>2.0</v>
      </c>
      <c r="CN411">
        <v>2.0</v>
      </c>
      <c r="CO411">
        <v>3.0</v>
      </c>
      <c r="CP411">
        <v>2.0</v>
      </c>
      <c r="CQ411">
        <v>3.0</v>
      </c>
      <c r="CR411">
        <v>4.0</v>
      </c>
      <c r="CS411">
        <v>4.0</v>
      </c>
      <c r="CT411">
        <v>3.0</v>
      </c>
      <c r="CU411">
        <v>5.0</v>
      </c>
      <c r="CV411">
        <v>5.0</v>
      </c>
      <c r="CW411">
        <v>5.0</v>
      </c>
      <c r="CX411">
        <v>2.0</v>
      </c>
      <c r="CY411">
        <v>4.0</v>
      </c>
      <c r="CZ411">
        <v>4.0</v>
      </c>
      <c r="DA411">
        <v>3.0</v>
      </c>
      <c r="DB411">
        <v>5.0</v>
      </c>
      <c r="DC411">
        <v>5.0</v>
      </c>
      <c r="DD411">
        <v>4.0</v>
      </c>
      <c r="DE411">
        <v>4.0</v>
      </c>
      <c r="DF411">
        <v>3.0</v>
      </c>
      <c r="DG411">
        <v>4.0</v>
      </c>
      <c r="DH411">
        <v>3.0</v>
      </c>
      <c r="DI411" t="s">
        <v>4068</v>
      </c>
      <c r="DJ411" t="s">
        <v>4069</v>
      </c>
      <c r="DK411" s="5">
        <f t="shared" si="4"/>
        <v>6.727272727</v>
      </c>
      <c r="DL411" s="5">
        <f t="shared" si="5"/>
        <v>2</v>
      </c>
      <c r="DM411" s="5">
        <f t="shared" si="6"/>
        <v>6</v>
      </c>
      <c r="DN411" s="5">
        <f t="shared" si="7"/>
        <v>0</v>
      </c>
      <c r="DO411" s="5">
        <f t="shared" ref="DO411:DP411" si="418">IF($K411=1,Q411,IF($K411=2,S411,IF($K411=3,U411)))</f>
        <v>1</v>
      </c>
      <c r="DP411" s="5">
        <f t="shared" si="418"/>
        <v>2</v>
      </c>
      <c r="DQ411" s="5">
        <f t="shared" si="9"/>
        <v>3</v>
      </c>
      <c r="DR411" s="5">
        <f t="shared" si="10"/>
        <v>1.5</v>
      </c>
      <c r="DS411" s="22" t="s">
        <v>4338</v>
      </c>
    </row>
    <row r="412" ht="15.75" customHeight="1">
      <c r="A412" s="23">
        <v>528.0</v>
      </c>
      <c r="B412" s="24">
        <v>43363.0</v>
      </c>
      <c r="C412" s="25" t="s">
        <v>656</v>
      </c>
      <c r="D412" s="23">
        <v>56.0</v>
      </c>
      <c r="E412" s="23">
        <v>2.0</v>
      </c>
      <c r="F412" s="6">
        <f t="shared" si="2"/>
        <v>1</v>
      </c>
      <c r="G412" s="6">
        <f t="shared" si="3"/>
        <v>0</v>
      </c>
      <c r="H412" s="23">
        <v>6.0</v>
      </c>
      <c r="I412" s="3">
        <v>249.0</v>
      </c>
      <c r="J412" s="23">
        <v>520.0</v>
      </c>
      <c r="K412" s="23">
        <v>1.0</v>
      </c>
      <c r="L412" s="25"/>
      <c r="M412" s="23">
        <v>0.0</v>
      </c>
      <c r="N412" s="25"/>
      <c r="O412" s="25" t="s">
        <v>68</v>
      </c>
      <c r="P412">
        <v>528.0</v>
      </c>
      <c r="Q412">
        <v>4.0</v>
      </c>
      <c r="R412">
        <v>1.0</v>
      </c>
      <c r="S412">
        <v>5.0</v>
      </c>
      <c r="T412">
        <v>1.0</v>
      </c>
      <c r="U412">
        <v>3.0</v>
      </c>
      <c r="V412">
        <v>1.0</v>
      </c>
      <c r="W412" s="5">
        <v>528.0</v>
      </c>
      <c r="X412" s="5">
        <v>1.0</v>
      </c>
      <c r="Y412" s="5">
        <v>7.0</v>
      </c>
      <c r="Z412" s="5">
        <v>7.0</v>
      </c>
      <c r="AA412" s="5">
        <v>6.0</v>
      </c>
      <c r="AB412" s="5">
        <v>6.0</v>
      </c>
      <c r="AC412" s="5">
        <v>6.0</v>
      </c>
      <c r="AD412" s="5">
        <v>6.0</v>
      </c>
      <c r="AE412" s="5">
        <v>2.0</v>
      </c>
      <c r="AF412" s="5">
        <v>6.0</v>
      </c>
      <c r="AG412" s="5">
        <v>2.0</v>
      </c>
      <c r="AH412" s="5">
        <v>6.0</v>
      </c>
      <c r="AI412" s="5">
        <v>5.0</v>
      </c>
      <c r="AJ412" s="5">
        <v>2.0</v>
      </c>
      <c r="AK412" s="5">
        <v>4.0</v>
      </c>
      <c r="AL412" s="5">
        <v>1.0</v>
      </c>
      <c r="AM412" s="5" t="s">
        <v>3296</v>
      </c>
      <c r="AN412" s="5"/>
      <c r="AO412" s="5">
        <v>5.0</v>
      </c>
      <c r="AP412" s="5">
        <v>5.0</v>
      </c>
      <c r="AQ412" s="5">
        <v>4.0</v>
      </c>
      <c r="AR412" s="5">
        <v>0.0</v>
      </c>
      <c r="AS412" s="5">
        <v>2.0</v>
      </c>
      <c r="AT412" s="5">
        <v>1.0</v>
      </c>
      <c r="AU412" s="5">
        <v>2.0</v>
      </c>
      <c r="AV412" s="5">
        <v>4.0</v>
      </c>
      <c r="AW412" s="5">
        <v>5.0</v>
      </c>
      <c r="AX412" s="5">
        <v>5.0</v>
      </c>
      <c r="AY412" s="5">
        <v>4.0</v>
      </c>
      <c r="AZ412" s="5">
        <v>5.0</v>
      </c>
      <c r="BA412" s="5">
        <v>1.0</v>
      </c>
      <c r="BB412" s="5"/>
      <c r="BC412" s="5">
        <v>2.0</v>
      </c>
      <c r="BD412" s="5"/>
      <c r="BE412" s="5" t="s">
        <v>132</v>
      </c>
      <c r="BF412" s="5">
        <v>6.0</v>
      </c>
      <c r="BG412" s="5">
        <v>22.0</v>
      </c>
      <c r="BH412" s="5">
        <v>3.0</v>
      </c>
      <c r="BI412" s="5"/>
      <c r="BJ412" s="5" t="s">
        <v>2267</v>
      </c>
      <c r="BK412" s="5"/>
      <c r="BL412" s="5">
        <v>5.0</v>
      </c>
      <c r="BM412" s="5">
        <v>5.0</v>
      </c>
      <c r="BN412" s="5" t="s">
        <v>133</v>
      </c>
      <c r="BO412" s="5" t="s">
        <v>3297</v>
      </c>
      <c r="BP412">
        <v>528.0</v>
      </c>
      <c r="BQ412">
        <v>2.0</v>
      </c>
      <c r="BR412">
        <v>1.0</v>
      </c>
      <c r="BS412">
        <v>3.0</v>
      </c>
      <c r="BT412">
        <v>2.0</v>
      </c>
      <c r="BU412">
        <v>1.0</v>
      </c>
      <c r="BV412">
        <v>2.0</v>
      </c>
      <c r="BW412">
        <v>4.0</v>
      </c>
      <c r="BX412">
        <v>2.0</v>
      </c>
      <c r="BY412">
        <v>2.0</v>
      </c>
      <c r="BZ412">
        <v>4.0</v>
      </c>
      <c r="CA412">
        <v>3.0</v>
      </c>
      <c r="CB412">
        <v>2.0</v>
      </c>
      <c r="CC412">
        <v>4.0</v>
      </c>
      <c r="CD412">
        <v>2.0</v>
      </c>
      <c r="CE412">
        <v>3.0</v>
      </c>
      <c r="CF412">
        <v>2.0</v>
      </c>
      <c r="CG412">
        <v>3.0</v>
      </c>
      <c r="CH412">
        <v>2.0</v>
      </c>
      <c r="CI412">
        <v>2.0</v>
      </c>
      <c r="CJ412">
        <v>3.0</v>
      </c>
      <c r="CK412">
        <v>2.0</v>
      </c>
      <c r="CL412">
        <v>4.0</v>
      </c>
      <c r="CM412">
        <v>4.0</v>
      </c>
      <c r="CN412">
        <v>4.0</v>
      </c>
      <c r="CO412">
        <v>2.0</v>
      </c>
      <c r="CP412">
        <v>1.0</v>
      </c>
      <c r="CQ412">
        <v>1.0</v>
      </c>
      <c r="CR412">
        <v>4.0</v>
      </c>
      <c r="CS412">
        <v>2.0</v>
      </c>
      <c r="CT412">
        <v>4.0</v>
      </c>
      <c r="CU412">
        <v>3.0</v>
      </c>
      <c r="CV412">
        <v>3.0</v>
      </c>
      <c r="CW412">
        <v>3.0</v>
      </c>
      <c r="CX412">
        <v>5.0</v>
      </c>
      <c r="CY412">
        <v>3.0</v>
      </c>
      <c r="CZ412">
        <v>2.0</v>
      </c>
      <c r="DA412">
        <v>2.0</v>
      </c>
      <c r="DB412">
        <v>5.0</v>
      </c>
      <c r="DC412">
        <v>3.0</v>
      </c>
      <c r="DD412">
        <v>4.0</v>
      </c>
      <c r="DE412">
        <v>1.0</v>
      </c>
      <c r="DF412">
        <v>3.0</v>
      </c>
      <c r="DG412">
        <v>2.0</v>
      </c>
      <c r="DH412">
        <v>3.0</v>
      </c>
      <c r="DI412" t="s">
        <v>4092</v>
      </c>
      <c r="DJ412" t="s">
        <v>4093</v>
      </c>
      <c r="DK412" s="5">
        <f t="shared" si="4"/>
        <v>6.090909091</v>
      </c>
      <c r="DL412" s="5">
        <f t="shared" si="5"/>
        <v>1.25</v>
      </c>
      <c r="DM412" s="5">
        <f t="shared" si="6"/>
        <v>4.75</v>
      </c>
      <c r="DN412" s="5">
        <f t="shared" si="7"/>
        <v>2</v>
      </c>
      <c r="DO412" s="5">
        <f t="shared" ref="DO412:DP412" si="419">IF($K412=1,Q412,IF($K412=2,S412,IF($K412=3,U412)))</f>
        <v>4</v>
      </c>
      <c r="DP412" s="5">
        <f t="shared" si="419"/>
        <v>1</v>
      </c>
      <c r="DQ412" s="5" t="str">
        <f t="shared" si="9"/>
        <v/>
      </c>
      <c r="DR412" s="5" t="str">
        <f t="shared" si="10"/>
        <v/>
      </c>
      <c r="DS412" s="22" t="s">
        <v>4338</v>
      </c>
    </row>
    <row r="413" ht="15.75" customHeight="1">
      <c r="A413" s="23">
        <v>533.0</v>
      </c>
      <c r="B413" s="24">
        <v>43363.0</v>
      </c>
      <c r="C413" s="25" t="s">
        <v>687</v>
      </c>
      <c r="D413" s="23">
        <v>57.0</v>
      </c>
      <c r="E413" s="23">
        <v>2.0</v>
      </c>
      <c r="F413" s="6">
        <f t="shared" si="2"/>
        <v>1</v>
      </c>
      <c r="G413" s="6">
        <f t="shared" si="3"/>
        <v>0</v>
      </c>
      <c r="H413" s="23">
        <v>1.0</v>
      </c>
      <c r="I413" s="3">
        <v>250.0</v>
      </c>
      <c r="J413" s="23">
        <v>536.0</v>
      </c>
      <c r="K413" s="23">
        <v>1.0</v>
      </c>
      <c r="L413" s="25"/>
      <c r="M413" s="23">
        <v>0.0</v>
      </c>
      <c r="N413" s="25"/>
      <c r="O413" s="25" t="s">
        <v>68</v>
      </c>
      <c r="P413">
        <v>533.0</v>
      </c>
      <c r="Q413">
        <v>2.0</v>
      </c>
      <c r="R413">
        <v>1.0</v>
      </c>
      <c r="S413">
        <v>5.0</v>
      </c>
      <c r="T413">
        <v>1.0</v>
      </c>
      <c r="U413">
        <v>6.0</v>
      </c>
      <c r="V413">
        <v>2.0</v>
      </c>
      <c r="W413" s="5">
        <v>533.0</v>
      </c>
      <c r="X413" s="5">
        <v>1.0</v>
      </c>
      <c r="Y413" s="5">
        <v>6.0</v>
      </c>
      <c r="Z413" s="5">
        <v>5.0</v>
      </c>
      <c r="AA413" s="5">
        <v>5.0</v>
      </c>
      <c r="AB413" s="5">
        <v>5.0</v>
      </c>
      <c r="AC413" s="5">
        <v>6.0</v>
      </c>
      <c r="AD413" s="5">
        <v>5.0</v>
      </c>
      <c r="AE413" s="5">
        <v>2.0</v>
      </c>
      <c r="AF413" s="5">
        <v>6.0</v>
      </c>
      <c r="AG413" s="5">
        <v>2.0</v>
      </c>
      <c r="AH413" s="5">
        <v>6.0</v>
      </c>
      <c r="AI413" s="5">
        <v>3.0</v>
      </c>
      <c r="AJ413" s="5">
        <v>3.0</v>
      </c>
      <c r="AK413" s="5">
        <v>3.0</v>
      </c>
      <c r="AL413" s="5">
        <v>1.0</v>
      </c>
      <c r="AM413" s="5" t="s">
        <v>3319</v>
      </c>
      <c r="AN413" s="5"/>
      <c r="AO413" s="5">
        <v>4.0</v>
      </c>
      <c r="AP413" s="5">
        <v>5.0</v>
      </c>
      <c r="AQ413" s="5">
        <v>6.0</v>
      </c>
      <c r="AR413" s="5">
        <v>3.0</v>
      </c>
      <c r="AS413" s="5">
        <v>3.0</v>
      </c>
      <c r="AT413" s="5">
        <v>2.0</v>
      </c>
      <c r="AU413" s="5">
        <v>2.0</v>
      </c>
      <c r="AV413" s="5">
        <v>4.0</v>
      </c>
      <c r="AW413" s="5">
        <v>5.0</v>
      </c>
      <c r="AX413" s="5">
        <v>5.0</v>
      </c>
      <c r="AY413" s="5">
        <v>5.0</v>
      </c>
      <c r="AZ413" s="5">
        <v>5.0</v>
      </c>
      <c r="BA413" s="5">
        <v>1.0</v>
      </c>
      <c r="BB413" s="5"/>
      <c r="BC413" s="5">
        <v>1.0</v>
      </c>
      <c r="BD413" s="5"/>
      <c r="BE413" s="5" t="s">
        <v>139</v>
      </c>
      <c r="BF413" s="5">
        <v>4.0</v>
      </c>
      <c r="BG413" s="5">
        <v>21.0</v>
      </c>
      <c r="BH413" s="5">
        <v>3.0</v>
      </c>
      <c r="BI413" s="5"/>
      <c r="BJ413" s="5">
        <v>1.0</v>
      </c>
      <c r="BK413" s="5"/>
      <c r="BL413" s="5">
        <v>5.0</v>
      </c>
      <c r="BM413" s="5">
        <v>5.0</v>
      </c>
      <c r="BN413" s="5" t="s">
        <v>340</v>
      </c>
      <c r="BO413" s="5" t="s">
        <v>340</v>
      </c>
      <c r="BP413">
        <v>533.0</v>
      </c>
      <c r="BQ413">
        <v>2.0</v>
      </c>
      <c r="BR413">
        <v>2.0</v>
      </c>
      <c r="BS413">
        <v>4.0</v>
      </c>
      <c r="BT413">
        <v>4.0</v>
      </c>
      <c r="BU413">
        <v>4.0</v>
      </c>
      <c r="BV413">
        <v>5.0</v>
      </c>
      <c r="BW413">
        <v>4.0</v>
      </c>
      <c r="BX413">
        <v>4.0</v>
      </c>
      <c r="BY413">
        <v>3.0</v>
      </c>
      <c r="BZ413">
        <v>3.0</v>
      </c>
      <c r="CA413">
        <v>2.0</v>
      </c>
      <c r="CB413">
        <v>2.0</v>
      </c>
      <c r="CC413">
        <v>5.0</v>
      </c>
      <c r="CD413">
        <v>3.0</v>
      </c>
      <c r="CE413">
        <v>4.0</v>
      </c>
      <c r="CF413">
        <v>2.0</v>
      </c>
      <c r="CG413">
        <v>3.0</v>
      </c>
      <c r="CH413">
        <v>4.0</v>
      </c>
      <c r="CI413">
        <v>2.0</v>
      </c>
      <c r="CJ413">
        <v>5.0</v>
      </c>
      <c r="CK413">
        <v>4.0</v>
      </c>
      <c r="CL413">
        <v>4.0</v>
      </c>
      <c r="CM413">
        <v>2.0</v>
      </c>
      <c r="CN413">
        <v>2.0</v>
      </c>
      <c r="CO413">
        <v>2.0</v>
      </c>
      <c r="CP413">
        <v>2.0</v>
      </c>
      <c r="CQ413">
        <v>4.0</v>
      </c>
      <c r="CR413">
        <v>4.0</v>
      </c>
      <c r="CS413">
        <v>4.0</v>
      </c>
      <c r="CT413">
        <v>5.0</v>
      </c>
      <c r="CU413">
        <v>4.0</v>
      </c>
      <c r="CV413">
        <v>4.0</v>
      </c>
      <c r="CW413">
        <v>4.0</v>
      </c>
      <c r="CX413">
        <v>3.0</v>
      </c>
      <c r="CY413">
        <v>3.0</v>
      </c>
      <c r="CZ413">
        <v>2.0</v>
      </c>
      <c r="DA413">
        <v>3.0</v>
      </c>
      <c r="DB413">
        <v>3.0</v>
      </c>
      <c r="DC413">
        <v>4.0</v>
      </c>
      <c r="DD413">
        <v>4.0</v>
      </c>
      <c r="DE413">
        <v>1.0</v>
      </c>
      <c r="DF413">
        <v>4.0</v>
      </c>
      <c r="DG413">
        <v>4.0</v>
      </c>
      <c r="DH413">
        <v>4.0</v>
      </c>
      <c r="DI413" t="s">
        <v>4107</v>
      </c>
      <c r="DJ413" t="s">
        <v>4108</v>
      </c>
      <c r="DK413" s="5">
        <f t="shared" si="4"/>
        <v>5.363636364</v>
      </c>
      <c r="DL413" s="5">
        <f t="shared" si="5"/>
        <v>2.5</v>
      </c>
      <c r="DM413" s="5">
        <f t="shared" si="6"/>
        <v>5</v>
      </c>
      <c r="DN413" s="5">
        <f t="shared" si="7"/>
        <v>0</v>
      </c>
      <c r="DO413" s="5">
        <f t="shared" ref="DO413:DP413" si="420">IF($K413=1,Q413,IF($K413=2,S413,IF($K413=3,U413)))</f>
        <v>2</v>
      </c>
      <c r="DP413" s="5">
        <f t="shared" si="420"/>
        <v>1</v>
      </c>
      <c r="DQ413" s="5">
        <f t="shared" si="9"/>
        <v>4</v>
      </c>
      <c r="DR413" s="5">
        <f t="shared" si="10"/>
        <v>1.5</v>
      </c>
      <c r="DS413" s="22" t="s">
        <v>4339</v>
      </c>
    </row>
    <row r="414" ht="15.75" customHeight="1">
      <c r="A414" s="23">
        <v>536.0</v>
      </c>
      <c r="B414" s="24">
        <v>43363.0</v>
      </c>
      <c r="C414" s="25" t="s">
        <v>687</v>
      </c>
      <c r="D414" s="23">
        <v>57.0</v>
      </c>
      <c r="E414" s="23">
        <v>2.0</v>
      </c>
      <c r="F414" s="6">
        <f t="shared" si="2"/>
        <v>1</v>
      </c>
      <c r="G414" s="6">
        <f t="shared" si="3"/>
        <v>0</v>
      </c>
      <c r="H414" s="23">
        <v>1.0</v>
      </c>
      <c r="I414" s="3">
        <v>250.0</v>
      </c>
      <c r="J414" s="23">
        <v>533.0</v>
      </c>
      <c r="K414" s="23">
        <v>1.0</v>
      </c>
      <c r="L414" s="25"/>
      <c r="M414" s="23">
        <v>0.0</v>
      </c>
      <c r="N414" s="25"/>
      <c r="O414" s="25" t="s">
        <v>68</v>
      </c>
      <c r="P414">
        <v>536.0</v>
      </c>
      <c r="Q414">
        <v>6.0</v>
      </c>
      <c r="R414">
        <v>2.0</v>
      </c>
      <c r="S414">
        <v>5.0</v>
      </c>
      <c r="T414">
        <v>1.0</v>
      </c>
      <c r="U414">
        <v>5.0</v>
      </c>
      <c r="V414">
        <v>1.0</v>
      </c>
      <c r="W414" s="5">
        <v>536.0</v>
      </c>
      <c r="X414" s="5">
        <v>1.0</v>
      </c>
      <c r="Y414" s="5">
        <v>7.0</v>
      </c>
      <c r="Z414" s="5">
        <v>7.0</v>
      </c>
      <c r="AA414" s="5">
        <v>7.0</v>
      </c>
      <c r="AB414" s="5">
        <v>7.0</v>
      </c>
      <c r="AC414" s="5">
        <v>7.0</v>
      </c>
      <c r="AD414" s="5">
        <v>7.0</v>
      </c>
      <c r="AE414" s="5">
        <v>1.0</v>
      </c>
      <c r="AF414" s="5">
        <v>7.0</v>
      </c>
      <c r="AG414" s="5">
        <v>1.0</v>
      </c>
      <c r="AH414" s="5">
        <v>7.0</v>
      </c>
      <c r="AI414" s="5">
        <v>6.0</v>
      </c>
      <c r="AJ414" s="5">
        <v>2.0</v>
      </c>
      <c r="AK414" s="5">
        <v>4.0</v>
      </c>
      <c r="AL414" s="5">
        <v>2.0</v>
      </c>
      <c r="AM414" s="5"/>
      <c r="AN414" s="5" t="s">
        <v>3329</v>
      </c>
      <c r="AO414" s="5">
        <v>5.0</v>
      </c>
      <c r="AP414" s="5">
        <v>5.0</v>
      </c>
      <c r="AQ414" s="5">
        <v>5.0</v>
      </c>
      <c r="AR414" s="5">
        <v>1.0</v>
      </c>
      <c r="AS414" s="5">
        <v>0.0</v>
      </c>
      <c r="AT414" s="5">
        <v>0.0</v>
      </c>
      <c r="AU414" s="5">
        <v>0.0</v>
      </c>
      <c r="AV414" s="5">
        <v>6.0</v>
      </c>
      <c r="AW414" s="5">
        <v>6.0</v>
      </c>
      <c r="AX414" s="5">
        <v>6.0</v>
      </c>
      <c r="AY414" s="5">
        <v>6.0</v>
      </c>
      <c r="AZ414" s="5">
        <v>5.0</v>
      </c>
      <c r="BA414" s="5">
        <v>1.0</v>
      </c>
      <c r="BB414" s="5"/>
      <c r="BC414" s="5">
        <v>1.0</v>
      </c>
      <c r="BD414" s="5"/>
      <c r="BE414" s="5" t="s">
        <v>139</v>
      </c>
      <c r="BF414" s="5">
        <v>5.0</v>
      </c>
      <c r="BG414" s="5">
        <v>21.0</v>
      </c>
      <c r="BH414" s="5">
        <v>3.0</v>
      </c>
      <c r="BI414" s="5"/>
      <c r="BJ414" s="5">
        <v>4.0</v>
      </c>
      <c r="BK414" s="5"/>
      <c r="BL414" s="5">
        <v>5.0</v>
      </c>
      <c r="BM414" s="5">
        <v>5.0</v>
      </c>
      <c r="BN414" s="5" t="s">
        <v>133</v>
      </c>
      <c r="BO414" s="5"/>
      <c r="BP414">
        <v>536.0</v>
      </c>
      <c r="BQ414">
        <v>5.0</v>
      </c>
      <c r="BR414">
        <v>1.0</v>
      </c>
      <c r="BS414">
        <v>4.0</v>
      </c>
      <c r="BT414">
        <v>1.0</v>
      </c>
      <c r="BU414">
        <v>2.0</v>
      </c>
      <c r="BV414">
        <v>1.0</v>
      </c>
      <c r="BW414">
        <v>5.0</v>
      </c>
      <c r="BX414">
        <v>2.0</v>
      </c>
      <c r="BY414">
        <v>5.0</v>
      </c>
      <c r="BZ414">
        <v>5.0</v>
      </c>
      <c r="CA414">
        <v>5.0</v>
      </c>
      <c r="CB414">
        <v>1.0</v>
      </c>
      <c r="CC414">
        <v>5.0</v>
      </c>
      <c r="CD414">
        <v>2.0</v>
      </c>
      <c r="CE414">
        <v>4.0</v>
      </c>
      <c r="CF414">
        <v>5.0</v>
      </c>
      <c r="CG414">
        <v>5.0</v>
      </c>
      <c r="CH414">
        <v>2.0</v>
      </c>
      <c r="CI414">
        <v>2.0</v>
      </c>
      <c r="CJ414">
        <v>4.0</v>
      </c>
      <c r="CK414">
        <v>1.0</v>
      </c>
      <c r="CL414">
        <v>5.0</v>
      </c>
      <c r="CM414">
        <v>2.0</v>
      </c>
      <c r="CN414">
        <v>5.0</v>
      </c>
      <c r="CO414">
        <v>3.0</v>
      </c>
      <c r="CP414">
        <v>4.0</v>
      </c>
      <c r="CQ414">
        <v>1.0</v>
      </c>
      <c r="CR414">
        <v>5.0</v>
      </c>
      <c r="CS414">
        <v>3.0</v>
      </c>
      <c r="CT414">
        <v>3.0</v>
      </c>
      <c r="CU414">
        <v>2.0</v>
      </c>
      <c r="CV414">
        <v>5.0</v>
      </c>
      <c r="CW414">
        <v>4.0</v>
      </c>
      <c r="CX414">
        <v>4.0</v>
      </c>
      <c r="CY414">
        <v>2.0</v>
      </c>
      <c r="CZ414">
        <v>5.0</v>
      </c>
      <c r="DA414">
        <v>1.0</v>
      </c>
      <c r="DB414">
        <v>5.0</v>
      </c>
      <c r="DC414">
        <v>2.0</v>
      </c>
      <c r="DD414">
        <v>4.0</v>
      </c>
      <c r="DE414">
        <v>3.0</v>
      </c>
      <c r="DF414">
        <v>5.0</v>
      </c>
      <c r="DG414">
        <v>2.0</v>
      </c>
      <c r="DH414">
        <v>3.0</v>
      </c>
      <c r="DI414" t="s">
        <v>4113</v>
      </c>
      <c r="DJ414" t="s">
        <v>4114</v>
      </c>
      <c r="DK414" s="5">
        <f t="shared" si="4"/>
        <v>6.909090909</v>
      </c>
      <c r="DL414" s="5">
        <f t="shared" si="5"/>
        <v>0.25</v>
      </c>
      <c r="DM414" s="5">
        <f t="shared" si="6"/>
        <v>5.75</v>
      </c>
      <c r="DN414" s="5">
        <f t="shared" si="7"/>
        <v>2</v>
      </c>
      <c r="DO414" s="5">
        <f t="shared" ref="DO414:DP414" si="421">IF($K414=1,Q414,IF($K414=2,S414,IF($K414=3,U414)))</f>
        <v>6</v>
      </c>
      <c r="DP414" s="5">
        <f t="shared" si="421"/>
        <v>2</v>
      </c>
      <c r="DQ414" s="5" t="str">
        <f t="shared" si="9"/>
        <v/>
      </c>
      <c r="DR414" s="5" t="str">
        <f t="shared" si="10"/>
        <v/>
      </c>
      <c r="DS414" s="22" t="s">
        <v>4339</v>
      </c>
    </row>
    <row r="415" ht="15.75" customHeight="1">
      <c r="A415" s="23">
        <v>530.0</v>
      </c>
      <c r="B415" s="24">
        <v>43363.0</v>
      </c>
      <c r="C415" s="25" t="s">
        <v>687</v>
      </c>
      <c r="D415" s="23">
        <v>57.0</v>
      </c>
      <c r="E415" s="23">
        <v>2.0</v>
      </c>
      <c r="F415" s="6">
        <f t="shared" si="2"/>
        <v>1</v>
      </c>
      <c r="G415" s="6">
        <f t="shared" si="3"/>
        <v>0</v>
      </c>
      <c r="H415" s="23">
        <v>2.0</v>
      </c>
      <c r="I415" s="3">
        <v>251.0</v>
      </c>
      <c r="J415" s="23">
        <v>532.0</v>
      </c>
      <c r="K415" s="23">
        <v>3.0</v>
      </c>
      <c r="L415" s="25"/>
      <c r="M415" s="23">
        <v>0.0</v>
      </c>
      <c r="N415" s="25"/>
      <c r="O415" s="25" t="s">
        <v>68</v>
      </c>
      <c r="P415">
        <v>530.0</v>
      </c>
      <c r="Q415">
        <v>3.0</v>
      </c>
      <c r="R415">
        <v>2.0</v>
      </c>
      <c r="S415">
        <v>3.0</v>
      </c>
      <c r="T415">
        <v>1.0</v>
      </c>
      <c r="U415">
        <v>3.0</v>
      </c>
      <c r="V415">
        <v>1.0</v>
      </c>
      <c r="W415" s="5">
        <v>530.0</v>
      </c>
      <c r="X415" s="5">
        <v>3.0</v>
      </c>
      <c r="Y415" s="5">
        <v>7.0</v>
      </c>
      <c r="Z415" s="5">
        <v>7.0</v>
      </c>
      <c r="AA415" s="5">
        <v>7.0</v>
      </c>
      <c r="AB415" s="5">
        <v>7.0</v>
      </c>
      <c r="AC415" s="5">
        <v>7.0</v>
      </c>
      <c r="AD415" s="5">
        <v>7.0</v>
      </c>
      <c r="AE415" s="5">
        <v>4.0</v>
      </c>
      <c r="AF415" s="5">
        <v>7.0</v>
      </c>
      <c r="AG415" s="5">
        <v>2.0</v>
      </c>
      <c r="AH415" s="5">
        <v>6.0</v>
      </c>
      <c r="AI415" s="5">
        <v>5.0</v>
      </c>
      <c r="AJ415" s="5">
        <v>4.0</v>
      </c>
      <c r="AK415" s="5">
        <v>5.0</v>
      </c>
      <c r="AL415" s="5">
        <v>1.0</v>
      </c>
      <c r="AM415" s="5" t="s">
        <v>3304</v>
      </c>
      <c r="AN415" s="5"/>
      <c r="AO415" s="5">
        <v>2.0</v>
      </c>
      <c r="AP415" s="5">
        <v>3.0</v>
      </c>
      <c r="AQ415" s="5">
        <v>4.0</v>
      </c>
      <c r="AR415" s="5">
        <v>2.0</v>
      </c>
      <c r="AS415" s="5">
        <v>0.0</v>
      </c>
      <c r="AT415" s="5">
        <v>0.0</v>
      </c>
      <c r="AU415" s="5">
        <v>0.0</v>
      </c>
      <c r="AV415" s="5">
        <v>6.0</v>
      </c>
      <c r="AW415" s="5">
        <v>3.0</v>
      </c>
      <c r="AX415" s="5">
        <v>6.0</v>
      </c>
      <c r="AY415" s="5">
        <v>6.0</v>
      </c>
      <c r="AZ415" s="5">
        <v>6.0</v>
      </c>
      <c r="BA415" s="5">
        <v>1.0</v>
      </c>
      <c r="BB415" s="5"/>
      <c r="BC415" s="5">
        <v>2.0</v>
      </c>
      <c r="BD415" s="5"/>
      <c r="BE415" s="5" t="s">
        <v>139</v>
      </c>
      <c r="BF415" s="5">
        <v>4.0</v>
      </c>
      <c r="BG415" s="5">
        <v>21.0</v>
      </c>
      <c r="BH415" s="5">
        <v>3.0</v>
      </c>
      <c r="BI415" s="5"/>
      <c r="BJ415" s="5">
        <v>1.0</v>
      </c>
      <c r="BK415" s="5"/>
      <c r="BL415" s="5">
        <v>4.0</v>
      </c>
      <c r="BM415" s="5">
        <v>5.0</v>
      </c>
      <c r="BN415" s="5" t="s">
        <v>133</v>
      </c>
      <c r="BO415" s="5"/>
      <c r="BP415">
        <v>530.0</v>
      </c>
      <c r="BQ415">
        <v>3.0</v>
      </c>
      <c r="BR415">
        <v>3.0</v>
      </c>
      <c r="BS415">
        <v>5.0</v>
      </c>
      <c r="BT415">
        <v>3.0</v>
      </c>
      <c r="BU415">
        <v>3.0</v>
      </c>
      <c r="BV415">
        <v>3.0</v>
      </c>
      <c r="BW415">
        <v>4.0</v>
      </c>
      <c r="BX415">
        <v>1.0</v>
      </c>
      <c r="BY415">
        <v>2.0</v>
      </c>
      <c r="BZ415">
        <v>4.0</v>
      </c>
      <c r="CA415">
        <v>3.0</v>
      </c>
      <c r="CB415">
        <v>1.0</v>
      </c>
      <c r="CC415">
        <v>5.0</v>
      </c>
      <c r="CD415">
        <v>4.0</v>
      </c>
      <c r="CE415">
        <v>3.0</v>
      </c>
      <c r="CF415">
        <v>3.0</v>
      </c>
      <c r="CG415">
        <v>5.0</v>
      </c>
      <c r="CH415">
        <v>3.0</v>
      </c>
      <c r="CI415">
        <v>4.0</v>
      </c>
      <c r="CJ415">
        <v>3.0</v>
      </c>
      <c r="CK415">
        <v>4.0</v>
      </c>
      <c r="CL415">
        <v>5.0</v>
      </c>
      <c r="CM415">
        <v>2.0</v>
      </c>
      <c r="CN415">
        <v>3.0</v>
      </c>
      <c r="CO415">
        <v>3.0</v>
      </c>
      <c r="CP415">
        <v>3.0</v>
      </c>
      <c r="CQ415">
        <v>2.0</v>
      </c>
      <c r="CR415">
        <v>4.0</v>
      </c>
      <c r="CS415">
        <v>3.0</v>
      </c>
      <c r="CT415">
        <v>5.0</v>
      </c>
      <c r="CU415">
        <v>4.0</v>
      </c>
      <c r="CV415">
        <v>5.0</v>
      </c>
      <c r="CW415">
        <v>4.0</v>
      </c>
      <c r="CX415">
        <v>3.0</v>
      </c>
      <c r="CY415">
        <v>3.0</v>
      </c>
      <c r="CZ415">
        <v>4.0</v>
      </c>
      <c r="DA415">
        <v>1.0</v>
      </c>
      <c r="DB415">
        <v>3.0</v>
      </c>
      <c r="DC415">
        <v>5.0</v>
      </c>
      <c r="DD415">
        <v>4.0</v>
      </c>
      <c r="DE415">
        <v>2.0</v>
      </c>
      <c r="DF415">
        <v>5.0</v>
      </c>
      <c r="DG415">
        <v>3.0</v>
      </c>
      <c r="DH415">
        <v>3.0</v>
      </c>
      <c r="DI415" t="s">
        <v>4098</v>
      </c>
      <c r="DJ415" t="s">
        <v>4099</v>
      </c>
      <c r="DK415" s="5">
        <f t="shared" si="4"/>
        <v>6.363636364</v>
      </c>
      <c r="DL415" s="5">
        <f t="shared" si="5"/>
        <v>0.5</v>
      </c>
      <c r="DM415" s="5">
        <f t="shared" si="6"/>
        <v>5.25</v>
      </c>
      <c r="DN415" s="5">
        <f t="shared" si="7"/>
        <v>1</v>
      </c>
      <c r="DO415" s="5">
        <f t="shared" ref="DO415:DP415" si="422">IF($K415=1,Q415,IF($K415=2,S415,IF($K415=3,U415)))</f>
        <v>3</v>
      </c>
      <c r="DP415" s="5">
        <f t="shared" si="422"/>
        <v>1</v>
      </c>
      <c r="DQ415" s="5">
        <f t="shared" si="9"/>
        <v>3</v>
      </c>
      <c r="DR415" s="5">
        <f t="shared" si="10"/>
        <v>1.5</v>
      </c>
      <c r="DS415" s="22" t="s">
        <v>4340</v>
      </c>
    </row>
    <row r="416" ht="15.75" customHeight="1">
      <c r="A416" s="23">
        <v>532.0</v>
      </c>
      <c r="B416" s="24">
        <v>43363.0</v>
      </c>
      <c r="C416" s="25" t="s">
        <v>687</v>
      </c>
      <c r="D416" s="23">
        <v>57.0</v>
      </c>
      <c r="E416" s="23">
        <v>2.0</v>
      </c>
      <c r="F416" s="6">
        <f t="shared" si="2"/>
        <v>1</v>
      </c>
      <c r="G416" s="6">
        <f t="shared" si="3"/>
        <v>0</v>
      </c>
      <c r="H416" s="23">
        <v>2.0</v>
      </c>
      <c r="I416" s="3">
        <v>251.0</v>
      </c>
      <c r="J416" s="23">
        <v>530.0</v>
      </c>
      <c r="K416" s="23">
        <v>3.0</v>
      </c>
      <c r="L416" s="25"/>
      <c r="M416" s="23">
        <v>0.0</v>
      </c>
      <c r="N416" s="25"/>
      <c r="O416" s="25" t="s">
        <v>68</v>
      </c>
      <c r="P416">
        <v>532.0</v>
      </c>
      <c r="Q416">
        <v>5.0</v>
      </c>
      <c r="R416">
        <v>1.0</v>
      </c>
      <c r="S416">
        <v>4.0</v>
      </c>
      <c r="T416">
        <v>0.0</v>
      </c>
      <c r="U416">
        <v>6.0</v>
      </c>
      <c r="V416">
        <v>2.0</v>
      </c>
      <c r="W416" s="5">
        <v>532.0</v>
      </c>
      <c r="X416" s="5">
        <v>3.0</v>
      </c>
      <c r="Y416" s="5">
        <v>7.0</v>
      </c>
      <c r="Z416" s="5">
        <v>7.0</v>
      </c>
      <c r="AA416" s="5">
        <v>3.0</v>
      </c>
      <c r="AB416" s="5">
        <v>5.0</v>
      </c>
      <c r="AC416" s="5">
        <v>1.0</v>
      </c>
      <c r="AD416" s="5">
        <v>4.0</v>
      </c>
      <c r="AE416" s="5">
        <v>1.0</v>
      </c>
      <c r="AF416" s="5">
        <v>6.0</v>
      </c>
      <c r="AG416" s="5">
        <v>4.0</v>
      </c>
      <c r="AH416" s="5">
        <v>6.0</v>
      </c>
      <c r="AI416" s="5">
        <v>6.0</v>
      </c>
      <c r="AJ416" s="5">
        <v>1.0</v>
      </c>
      <c r="AK416" s="5">
        <v>1.0</v>
      </c>
      <c r="AL416" s="5">
        <v>1.0</v>
      </c>
      <c r="AM416" s="5" t="s">
        <v>3313</v>
      </c>
      <c r="AN416" s="5"/>
      <c r="AO416" s="5">
        <v>5.0</v>
      </c>
      <c r="AP416" s="5">
        <v>4.0</v>
      </c>
      <c r="AQ416" s="5">
        <v>6.0</v>
      </c>
      <c r="AR416" s="5">
        <v>0.0</v>
      </c>
      <c r="AS416" s="5">
        <v>0.0</v>
      </c>
      <c r="AT416" s="5">
        <v>0.0</v>
      </c>
      <c r="AU416" s="5">
        <v>2.0</v>
      </c>
      <c r="AV416" s="5">
        <v>4.0</v>
      </c>
      <c r="AW416" s="5">
        <v>4.0</v>
      </c>
      <c r="AX416" s="5">
        <v>4.0</v>
      </c>
      <c r="AY416" s="5">
        <v>5.0</v>
      </c>
      <c r="AZ416" s="5">
        <v>4.0</v>
      </c>
      <c r="BA416" s="5">
        <v>1.0</v>
      </c>
      <c r="BB416" s="5"/>
      <c r="BC416" s="5">
        <v>1.0</v>
      </c>
      <c r="BD416" s="5"/>
      <c r="BE416" s="5" t="s">
        <v>132</v>
      </c>
      <c r="BF416" s="5">
        <v>3.0</v>
      </c>
      <c r="BG416" s="5">
        <v>20.0</v>
      </c>
      <c r="BH416" s="5">
        <v>3.0</v>
      </c>
      <c r="BI416" s="5"/>
      <c r="BJ416" s="5">
        <v>6.0</v>
      </c>
      <c r="BK416" s="5" t="s">
        <v>3314</v>
      </c>
      <c r="BL416" s="5">
        <v>5.0</v>
      </c>
      <c r="BM416" s="5">
        <v>5.0</v>
      </c>
      <c r="BN416" s="5" t="s">
        <v>3315</v>
      </c>
      <c r="BO416" s="5" t="s">
        <v>3316</v>
      </c>
      <c r="BP416">
        <v>532.0</v>
      </c>
      <c r="BQ416">
        <v>5.0</v>
      </c>
      <c r="BR416">
        <v>1.0</v>
      </c>
      <c r="BS416">
        <v>4.0</v>
      </c>
      <c r="BT416">
        <v>4.0</v>
      </c>
      <c r="BU416">
        <v>4.0</v>
      </c>
      <c r="BV416">
        <v>2.0</v>
      </c>
      <c r="BW416">
        <v>4.0</v>
      </c>
      <c r="BX416">
        <v>2.0</v>
      </c>
      <c r="BY416">
        <v>4.0</v>
      </c>
      <c r="BZ416">
        <v>5.0</v>
      </c>
      <c r="CA416">
        <v>4.0</v>
      </c>
      <c r="CB416">
        <v>1.0</v>
      </c>
      <c r="CC416">
        <v>4.0</v>
      </c>
      <c r="CD416">
        <v>4.0</v>
      </c>
      <c r="CE416">
        <v>4.0</v>
      </c>
      <c r="CF416">
        <v>5.0</v>
      </c>
      <c r="CG416">
        <v>5.0</v>
      </c>
      <c r="CH416">
        <v>2.0</v>
      </c>
      <c r="CI416">
        <v>4.0</v>
      </c>
      <c r="CJ416">
        <v>4.0</v>
      </c>
      <c r="CK416">
        <v>2.0</v>
      </c>
      <c r="CL416">
        <v>3.0</v>
      </c>
      <c r="CM416">
        <v>2.0</v>
      </c>
      <c r="CN416">
        <v>2.0</v>
      </c>
      <c r="CO416">
        <v>3.0</v>
      </c>
      <c r="CP416">
        <v>4.0</v>
      </c>
      <c r="CQ416">
        <v>2.0</v>
      </c>
      <c r="CR416">
        <v>4.0</v>
      </c>
      <c r="CS416">
        <v>4.0</v>
      </c>
      <c r="CT416">
        <v>4.0</v>
      </c>
      <c r="CU416">
        <v>2.0</v>
      </c>
      <c r="CV416">
        <v>5.0</v>
      </c>
      <c r="CW416">
        <v>4.0</v>
      </c>
      <c r="CX416">
        <v>4.0</v>
      </c>
      <c r="CY416">
        <v>2.0</v>
      </c>
      <c r="CZ416">
        <v>4.0</v>
      </c>
      <c r="DA416">
        <v>4.0</v>
      </c>
      <c r="DB416">
        <v>4.0</v>
      </c>
      <c r="DC416">
        <v>4.0</v>
      </c>
      <c r="DD416">
        <v>5.0</v>
      </c>
      <c r="DE416">
        <v>2.0</v>
      </c>
      <c r="DF416">
        <v>4.0</v>
      </c>
      <c r="DG416">
        <v>4.0</v>
      </c>
      <c r="DH416">
        <v>5.0</v>
      </c>
      <c r="DI416" t="s">
        <v>4104</v>
      </c>
      <c r="DJ416" t="s">
        <v>4105</v>
      </c>
      <c r="DK416" s="5">
        <f t="shared" si="4"/>
        <v>5.090909091</v>
      </c>
      <c r="DL416" s="5">
        <f t="shared" si="5"/>
        <v>0.5</v>
      </c>
      <c r="DM416" s="5">
        <f t="shared" si="6"/>
        <v>4.25</v>
      </c>
      <c r="DN416" s="5">
        <f t="shared" si="7"/>
        <v>0</v>
      </c>
      <c r="DO416" s="5">
        <f t="shared" ref="DO416:DP416" si="423">IF($K416=1,Q416,IF($K416=2,S416,IF($K416=3,U416)))</f>
        <v>6</v>
      </c>
      <c r="DP416" s="5">
        <f t="shared" si="423"/>
        <v>2</v>
      </c>
      <c r="DQ416" s="5" t="str">
        <f t="shared" si="9"/>
        <v/>
      </c>
      <c r="DR416" s="5" t="str">
        <f t="shared" si="10"/>
        <v/>
      </c>
      <c r="DS416" s="22" t="s">
        <v>4340</v>
      </c>
    </row>
    <row r="417" ht="15.75" customHeight="1">
      <c r="A417" s="23">
        <v>535.0</v>
      </c>
      <c r="B417" s="24">
        <v>43363.0</v>
      </c>
      <c r="C417" s="25" t="s">
        <v>687</v>
      </c>
      <c r="D417" s="23">
        <v>57.0</v>
      </c>
      <c r="E417" s="23">
        <v>2.0</v>
      </c>
      <c r="F417" s="6">
        <f t="shared" si="2"/>
        <v>1</v>
      </c>
      <c r="G417" s="6">
        <f t="shared" si="3"/>
        <v>0</v>
      </c>
      <c r="H417" s="23">
        <v>3.0</v>
      </c>
      <c r="I417" s="3">
        <v>252.0</v>
      </c>
      <c r="J417" s="23">
        <v>537.0</v>
      </c>
      <c r="K417" s="23">
        <v>1.0</v>
      </c>
      <c r="L417" s="25" t="s">
        <v>4341</v>
      </c>
      <c r="M417" s="23">
        <v>0.0</v>
      </c>
      <c r="N417" s="25"/>
      <c r="O417" s="25" t="s">
        <v>68</v>
      </c>
      <c r="P417">
        <v>535.0</v>
      </c>
      <c r="Q417">
        <v>2.0</v>
      </c>
      <c r="R417">
        <v>1.0</v>
      </c>
      <c r="S417">
        <v>6.0</v>
      </c>
      <c r="T417">
        <v>1.0</v>
      </c>
      <c r="U417">
        <v>2.0</v>
      </c>
      <c r="V417">
        <v>1.0</v>
      </c>
      <c r="W417" s="5">
        <v>535.0</v>
      </c>
      <c r="X417" s="5">
        <v>1.0</v>
      </c>
      <c r="Y417" s="5">
        <v>5.0</v>
      </c>
      <c r="Z417" s="5">
        <v>5.0</v>
      </c>
      <c r="AA417" s="5">
        <v>5.0</v>
      </c>
      <c r="AB417" s="5">
        <v>6.0</v>
      </c>
      <c r="AC417" s="5">
        <v>6.0</v>
      </c>
      <c r="AD417" s="5">
        <v>6.0</v>
      </c>
      <c r="AE417" s="5">
        <v>1.0</v>
      </c>
      <c r="AF417" s="5">
        <v>7.0</v>
      </c>
      <c r="AG417" s="5">
        <v>1.0</v>
      </c>
      <c r="AH417" s="5">
        <v>6.0</v>
      </c>
      <c r="AI417" s="5">
        <v>5.0</v>
      </c>
      <c r="AJ417" s="5">
        <v>3.0</v>
      </c>
      <c r="AK417" s="5">
        <v>4.0</v>
      </c>
      <c r="AL417" s="5">
        <v>1.0</v>
      </c>
      <c r="AM417" s="5" t="s">
        <v>3326</v>
      </c>
      <c r="AN417" s="5"/>
      <c r="AO417" s="5">
        <v>2.0</v>
      </c>
      <c r="AP417" s="5">
        <v>6.0</v>
      </c>
      <c r="AQ417" s="5">
        <v>2.0</v>
      </c>
      <c r="AR417" s="5">
        <v>4.0</v>
      </c>
      <c r="AS417" s="5">
        <v>0.0</v>
      </c>
      <c r="AT417" s="5">
        <v>0.0</v>
      </c>
      <c r="AU417" s="5">
        <v>0.0</v>
      </c>
      <c r="AV417" s="5">
        <v>4.0</v>
      </c>
      <c r="AW417" s="5">
        <v>5.0</v>
      </c>
      <c r="AX417" s="5">
        <v>5.0</v>
      </c>
      <c r="AY417" s="5">
        <v>5.0</v>
      </c>
      <c r="AZ417" s="5">
        <v>5.0</v>
      </c>
      <c r="BA417" s="5">
        <v>1.0</v>
      </c>
      <c r="BB417" s="5"/>
      <c r="BC417" s="5">
        <v>1.0</v>
      </c>
      <c r="BD417" s="5"/>
      <c r="BE417" s="5" t="s">
        <v>139</v>
      </c>
      <c r="BF417" s="5">
        <v>4.0</v>
      </c>
      <c r="BG417" s="5">
        <v>19.0</v>
      </c>
      <c r="BH417" s="5">
        <v>3.0</v>
      </c>
      <c r="BI417" s="5"/>
      <c r="BJ417" s="5">
        <v>1.0</v>
      </c>
      <c r="BK417" s="5"/>
      <c r="BL417" s="5">
        <v>4.0</v>
      </c>
      <c r="BM417" s="5">
        <v>5.0</v>
      </c>
      <c r="BN417" s="5" t="s">
        <v>202</v>
      </c>
      <c r="BO417" s="5"/>
      <c r="BP417">
        <v>535.0</v>
      </c>
      <c r="DK417" s="5">
        <f t="shared" si="4"/>
        <v>5.909090909</v>
      </c>
      <c r="DL417" s="5">
        <f t="shared" si="5"/>
        <v>1</v>
      </c>
      <c r="DM417" s="5">
        <f t="shared" si="6"/>
        <v>5</v>
      </c>
      <c r="DN417" s="5">
        <f t="shared" si="7"/>
        <v>1</v>
      </c>
      <c r="DO417" s="5">
        <f t="shared" ref="DO417:DP417" si="424">IF($K417=1,Q417,IF($K417=2,S417,IF($K417=3,U417)))</f>
        <v>2</v>
      </c>
      <c r="DP417" s="5">
        <f t="shared" si="424"/>
        <v>1</v>
      </c>
      <c r="DQ417" s="5">
        <f t="shared" si="9"/>
        <v>3</v>
      </c>
      <c r="DR417" s="5">
        <f t="shared" si="10"/>
        <v>1</v>
      </c>
      <c r="DS417" s="22" t="s">
        <v>4342</v>
      </c>
    </row>
    <row r="418" ht="15.75" customHeight="1">
      <c r="A418" s="23">
        <v>537.0</v>
      </c>
      <c r="B418" s="24">
        <v>43363.0</v>
      </c>
      <c r="C418" s="25" t="s">
        <v>687</v>
      </c>
      <c r="D418" s="23">
        <v>57.0</v>
      </c>
      <c r="E418" s="23">
        <v>2.0</v>
      </c>
      <c r="F418" s="6">
        <f t="shared" si="2"/>
        <v>1</v>
      </c>
      <c r="G418" s="6">
        <f t="shared" si="3"/>
        <v>0</v>
      </c>
      <c r="H418" s="23">
        <v>3.0</v>
      </c>
      <c r="I418" s="3">
        <v>252.0</v>
      </c>
      <c r="J418" s="23">
        <v>535.0</v>
      </c>
      <c r="K418" s="23">
        <v>1.0</v>
      </c>
      <c r="L418" s="25"/>
      <c r="M418" s="23">
        <v>0.0</v>
      </c>
      <c r="N418" s="25"/>
      <c r="O418" s="25" t="s">
        <v>68</v>
      </c>
      <c r="P418">
        <v>537.0</v>
      </c>
      <c r="Q418">
        <v>5.0</v>
      </c>
      <c r="R418">
        <v>1.0</v>
      </c>
      <c r="S418">
        <v>4.0</v>
      </c>
      <c r="T418">
        <v>0.0</v>
      </c>
      <c r="U418">
        <v>2.0</v>
      </c>
      <c r="V418">
        <v>1.0</v>
      </c>
      <c r="W418" s="5">
        <v>537.0</v>
      </c>
      <c r="X418" s="5">
        <v>1.0</v>
      </c>
      <c r="Y418" s="5">
        <v>5.0</v>
      </c>
      <c r="Z418" s="5">
        <v>4.0</v>
      </c>
      <c r="AA418" s="5">
        <v>5.0</v>
      </c>
      <c r="AB418" s="5">
        <v>5.0</v>
      </c>
      <c r="AC418" s="5">
        <v>5.0</v>
      </c>
      <c r="AD418" s="5">
        <v>6.0</v>
      </c>
      <c r="AE418" s="5">
        <v>3.0</v>
      </c>
      <c r="AF418" s="5">
        <v>6.0</v>
      </c>
      <c r="AG418" s="5">
        <v>3.0</v>
      </c>
      <c r="AH418" s="5">
        <v>6.0</v>
      </c>
      <c r="AI418" s="5">
        <v>3.0</v>
      </c>
      <c r="AJ418" s="5">
        <v>4.0</v>
      </c>
      <c r="AK418" s="5">
        <v>2.0</v>
      </c>
      <c r="AL418" s="5">
        <v>2.0</v>
      </c>
      <c r="AM418" s="5"/>
      <c r="AN418" s="5" t="s">
        <v>3333</v>
      </c>
      <c r="AO418" s="5">
        <v>4.0</v>
      </c>
      <c r="AP418" s="5">
        <v>4.0</v>
      </c>
      <c r="AQ418" s="5">
        <v>2.0</v>
      </c>
      <c r="AR418" s="5">
        <v>4.0</v>
      </c>
      <c r="AS418" s="5">
        <v>1.0</v>
      </c>
      <c r="AT418" s="5">
        <v>3.0</v>
      </c>
      <c r="AU418" s="5">
        <v>4.0</v>
      </c>
      <c r="AV418" s="5">
        <v>3.0</v>
      </c>
      <c r="AW418" s="5">
        <v>2.0</v>
      </c>
      <c r="AX418" s="5">
        <v>5.0</v>
      </c>
      <c r="AY418" s="5">
        <v>2.0</v>
      </c>
      <c r="AZ418" s="5">
        <v>4.0</v>
      </c>
      <c r="BA418" s="5">
        <v>1.0</v>
      </c>
      <c r="BB418" s="5"/>
      <c r="BC418" s="5">
        <v>2.0</v>
      </c>
      <c r="BD418" s="5"/>
      <c r="BE418" s="5" t="s">
        <v>132</v>
      </c>
      <c r="BF418" s="5">
        <v>4.0</v>
      </c>
      <c r="BG418" s="5">
        <v>21.0</v>
      </c>
      <c r="BH418" s="5">
        <v>3.0</v>
      </c>
      <c r="BI418" s="5"/>
      <c r="BJ418" s="5">
        <v>4.0</v>
      </c>
      <c r="BK418" s="5"/>
      <c r="BL418" s="5">
        <v>1.0</v>
      </c>
      <c r="BM418" s="5">
        <v>5.0</v>
      </c>
      <c r="BN418" s="5" t="s">
        <v>202</v>
      </c>
      <c r="BO418" s="5"/>
      <c r="BP418">
        <v>537.0</v>
      </c>
      <c r="BQ418">
        <v>4.0</v>
      </c>
      <c r="BR418">
        <v>4.0</v>
      </c>
      <c r="BS418">
        <v>4.0</v>
      </c>
      <c r="BT418">
        <v>1.0</v>
      </c>
      <c r="BU418">
        <v>3.0</v>
      </c>
      <c r="BV418">
        <v>2.0</v>
      </c>
      <c r="BW418">
        <v>4.0</v>
      </c>
      <c r="BX418">
        <v>2.0</v>
      </c>
      <c r="BY418">
        <v>4.0</v>
      </c>
      <c r="BZ418">
        <v>4.0</v>
      </c>
      <c r="CA418">
        <v>5.0</v>
      </c>
      <c r="CB418">
        <v>2.0</v>
      </c>
      <c r="CC418">
        <v>4.0</v>
      </c>
      <c r="CD418">
        <v>5.0</v>
      </c>
      <c r="CE418">
        <v>4.0</v>
      </c>
      <c r="CF418">
        <v>5.0</v>
      </c>
      <c r="CG418">
        <v>3.0</v>
      </c>
      <c r="CH418">
        <v>2.0</v>
      </c>
      <c r="CI418">
        <v>5.0</v>
      </c>
      <c r="CJ418">
        <v>2.0</v>
      </c>
      <c r="CK418">
        <v>2.0</v>
      </c>
      <c r="CL418">
        <v>4.0</v>
      </c>
      <c r="CM418">
        <v>2.0</v>
      </c>
      <c r="CN418">
        <v>4.0</v>
      </c>
      <c r="CO418">
        <v>4.0</v>
      </c>
      <c r="CP418">
        <v>5.0</v>
      </c>
      <c r="CQ418">
        <v>3.0</v>
      </c>
      <c r="CR418">
        <v>4.0</v>
      </c>
      <c r="CS418">
        <v>4.0</v>
      </c>
      <c r="CT418">
        <v>5.0</v>
      </c>
      <c r="CU418">
        <v>4.0</v>
      </c>
      <c r="CV418">
        <v>4.0</v>
      </c>
      <c r="CW418">
        <v>4.0</v>
      </c>
      <c r="CX418">
        <v>4.0</v>
      </c>
      <c r="CY418">
        <v>4.0</v>
      </c>
      <c r="CZ418">
        <v>4.0</v>
      </c>
      <c r="DA418">
        <v>1.0</v>
      </c>
      <c r="DB418">
        <v>5.0</v>
      </c>
      <c r="DC418">
        <v>2.0</v>
      </c>
      <c r="DD418">
        <v>4.0</v>
      </c>
      <c r="DE418">
        <v>4.0</v>
      </c>
      <c r="DF418">
        <v>4.0</v>
      </c>
      <c r="DG418">
        <v>4.0</v>
      </c>
      <c r="DH418">
        <v>4.0</v>
      </c>
      <c r="DI418" t="s">
        <v>4116</v>
      </c>
      <c r="DJ418" t="s">
        <v>4117</v>
      </c>
      <c r="DK418" s="5">
        <f t="shared" si="4"/>
        <v>5</v>
      </c>
      <c r="DL418" s="5">
        <f t="shared" si="5"/>
        <v>3</v>
      </c>
      <c r="DM418" s="5">
        <f t="shared" si="6"/>
        <v>3.25</v>
      </c>
      <c r="DN418" s="5">
        <f t="shared" si="7"/>
        <v>-2</v>
      </c>
      <c r="DO418" s="5">
        <f t="shared" ref="DO418:DP418" si="425">IF($K418=1,Q418,IF($K418=2,S418,IF($K418=3,U418)))</f>
        <v>5</v>
      </c>
      <c r="DP418" s="5">
        <f t="shared" si="425"/>
        <v>1</v>
      </c>
      <c r="DQ418" s="5" t="str">
        <f t="shared" si="9"/>
        <v/>
      </c>
      <c r="DR418" s="5" t="str">
        <f t="shared" si="10"/>
        <v/>
      </c>
      <c r="DS418" s="22" t="s">
        <v>4342</v>
      </c>
    </row>
    <row r="419" ht="15.75" customHeight="1">
      <c r="A419" s="23">
        <v>529.0</v>
      </c>
      <c r="B419" s="24">
        <v>43363.0</v>
      </c>
      <c r="C419" s="25" t="s">
        <v>687</v>
      </c>
      <c r="D419" s="23">
        <v>57.0</v>
      </c>
      <c r="E419" s="23">
        <v>2.0</v>
      </c>
      <c r="F419" s="6">
        <f t="shared" si="2"/>
        <v>1</v>
      </c>
      <c r="G419" s="6">
        <f t="shared" si="3"/>
        <v>0</v>
      </c>
      <c r="H419" s="23">
        <v>4.0</v>
      </c>
      <c r="I419" s="3">
        <v>253.0</v>
      </c>
      <c r="J419" s="23">
        <v>534.0</v>
      </c>
      <c r="K419" s="23">
        <v>1.0</v>
      </c>
      <c r="L419" s="25"/>
      <c r="M419" s="23">
        <v>0.0</v>
      </c>
      <c r="N419" s="25"/>
      <c r="O419" s="25" t="s">
        <v>68</v>
      </c>
      <c r="P419">
        <v>529.0</v>
      </c>
      <c r="Q419">
        <v>6.0</v>
      </c>
      <c r="R419">
        <v>2.0</v>
      </c>
      <c r="S419">
        <v>4.0</v>
      </c>
      <c r="T419">
        <v>1.0</v>
      </c>
      <c r="U419">
        <v>1.0</v>
      </c>
      <c r="V419">
        <v>2.0</v>
      </c>
      <c r="W419" s="5">
        <v>529.0</v>
      </c>
      <c r="X419" s="5">
        <v>1.0</v>
      </c>
      <c r="Y419" s="5">
        <v>1.0</v>
      </c>
      <c r="Z419" s="5">
        <v>7.0</v>
      </c>
      <c r="AA419" s="5">
        <v>7.0</v>
      </c>
      <c r="AB419" s="5">
        <v>7.0</v>
      </c>
      <c r="AC419" s="5">
        <v>7.0</v>
      </c>
      <c r="AD419" s="5">
        <v>4.0</v>
      </c>
      <c r="AE419" s="5">
        <v>1.0</v>
      </c>
      <c r="AF419" s="5">
        <v>4.0</v>
      </c>
      <c r="AG419" s="5">
        <v>1.0</v>
      </c>
      <c r="AH419" s="5">
        <v>5.0</v>
      </c>
      <c r="AI419" s="5">
        <v>5.0</v>
      </c>
      <c r="AJ419" s="5">
        <v>4.0</v>
      </c>
      <c r="AK419" s="5">
        <v>5.0</v>
      </c>
      <c r="AL419" s="5">
        <v>1.0</v>
      </c>
      <c r="AM419" s="5" t="s">
        <v>3300</v>
      </c>
      <c r="AN419" s="5"/>
      <c r="AO419" s="5">
        <v>3.0</v>
      </c>
      <c r="AP419" s="5">
        <v>4.0</v>
      </c>
      <c r="AQ419" s="5">
        <v>1.0</v>
      </c>
      <c r="AR419" s="5">
        <v>2.0</v>
      </c>
      <c r="AS419" s="5">
        <v>0.0</v>
      </c>
      <c r="AT419" s="5">
        <v>0.0</v>
      </c>
      <c r="AU419" s="5">
        <v>0.0</v>
      </c>
      <c r="AV419" s="5">
        <v>4.0</v>
      </c>
      <c r="AW419" s="5">
        <v>5.0</v>
      </c>
      <c r="AX419" s="5">
        <v>5.0</v>
      </c>
      <c r="AY419" s="5">
        <v>6.0</v>
      </c>
      <c r="AZ419" s="5">
        <v>6.0</v>
      </c>
      <c r="BA419" s="5">
        <v>1.0</v>
      </c>
      <c r="BB419" s="5"/>
      <c r="BC419" s="5">
        <v>2.0</v>
      </c>
      <c r="BD419" s="5"/>
      <c r="BE419" s="5" t="s">
        <v>139</v>
      </c>
      <c r="BF419" s="5">
        <v>1.0</v>
      </c>
      <c r="BG419" s="5">
        <v>18.0</v>
      </c>
      <c r="BH419" s="5">
        <v>3.0</v>
      </c>
      <c r="BI419" s="5"/>
      <c r="BJ419" s="5">
        <v>4.0</v>
      </c>
      <c r="BK419" s="5"/>
      <c r="BL419" s="5">
        <v>4.0</v>
      </c>
      <c r="BM419" s="5">
        <v>5.0</v>
      </c>
      <c r="BN419" s="5" t="s">
        <v>340</v>
      </c>
      <c r="BO419" s="5" t="s">
        <v>3301</v>
      </c>
      <c r="BP419">
        <v>529.0</v>
      </c>
      <c r="BQ419">
        <v>5.0</v>
      </c>
      <c r="BR419">
        <v>4.0</v>
      </c>
      <c r="BS419">
        <v>5.0</v>
      </c>
      <c r="BT419">
        <v>1.0</v>
      </c>
      <c r="BU419">
        <v>5.0</v>
      </c>
      <c r="BV419">
        <v>2.0</v>
      </c>
      <c r="BW419">
        <v>4.0</v>
      </c>
      <c r="BX419">
        <v>2.0</v>
      </c>
      <c r="BY419">
        <v>4.0</v>
      </c>
      <c r="BZ419">
        <v>5.0</v>
      </c>
      <c r="CA419">
        <v>5.0</v>
      </c>
      <c r="CB419">
        <v>4.0</v>
      </c>
      <c r="CC419">
        <v>4.0</v>
      </c>
      <c r="CD419">
        <v>4.0</v>
      </c>
      <c r="CE419">
        <v>2.0</v>
      </c>
      <c r="CF419">
        <v>5.0</v>
      </c>
      <c r="CG419">
        <v>4.0</v>
      </c>
      <c r="CH419">
        <v>3.0</v>
      </c>
      <c r="CI419">
        <v>4.0</v>
      </c>
      <c r="CJ419">
        <v>4.0</v>
      </c>
      <c r="CK419">
        <v>1.0</v>
      </c>
      <c r="CL419">
        <v>4.0</v>
      </c>
      <c r="CM419">
        <v>3.0</v>
      </c>
      <c r="CN419">
        <v>2.0</v>
      </c>
      <c r="CO419">
        <v>4.0</v>
      </c>
      <c r="CP419">
        <v>5.0</v>
      </c>
      <c r="CQ419">
        <v>2.0</v>
      </c>
      <c r="CR419">
        <v>2.0</v>
      </c>
      <c r="CS419">
        <v>5.0</v>
      </c>
      <c r="CT419">
        <v>5.0</v>
      </c>
      <c r="CU419">
        <v>2.0</v>
      </c>
      <c r="CV419">
        <v>5.0</v>
      </c>
      <c r="CW419">
        <v>5.0</v>
      </c>
      <c r="CX419">
        <v>3.0</v>
      </c>
      <c r="CY419">
        <v>1.0</v>
      </c>
      <c r="CZ419">
        <v>5.0</v>
      </c>
      <c r="DA419">
        <v>4.0</v>
      </c>
      <c r="DB419">
        <v>5.0</v>
      </c>
      <c r="DC419">
        <v>4.0</v>
      </c>
      <c r="DD419">
        <v>2.0</v>
      </c>
      <c r="DE419">
        <v>1.0</v>
      </c>
      <c r="DF419">
        <v>3.0</v>
      </c>
      <c r="DG419">
        <v>5.0</v>
      </c>
      <c r="DH419">
        <v>4.0</v>
      </c>
      <c r="DI419" t="s">
        <v>4095</v>
      </c>
      <c r="DJ419" t="s">
        <v>4096</v>
      </c>
      <c r="DK419" s="5">
        <f t="shared" si="4"/>
        <v>5.545454545</v>
      </c>
      <c r="DL419" s="5">
        <f t="shared" si="5"/>
        <v>0.5</v>
      </c>
      <c r="DM419" s="5">
        <f t="shared" si="6"/>
        <v>5.5</v>
      </c>
      <c r="DN419" s="5">
        <f t="shared" si="7"/>
        <v>1</v>
      </c>
      <c r="DO419" s="5">
        <f t="shared" ref="DO419:DP419" si="426">IF($K419=1,Q419,IF($K419=2,S419,IF($K419=3,U419)))</f>
        <v>6</v>
      </c>
      <c r="DP419" s="5">
        <f t="shared" si="426"/>
        <v>2</v>
      </c>
      <c r="DQ419" s="5">
        <f t="shared" si="9"/>
        <v>3</v>
      </c>
      <c r="DR419" s="5">
        <f t="shared" si="10"/>
        <v>1.5</v>
      </c>
      <c r="DS419" s="22" t="s">
        <v>4343</v>
      </c>
    </row>
    <row r="420" ht="15.75" customHeight="1">
      <c r="A420" s="23">
        <v>534.0</v>
      </c>
      <c r="B420" s="24">
        <v>43363.0</v>
      </c>
      <c r="C420" s="25" t="s">
        <v>687</v>
      </c>
      <c r="D420" s="23">
        <v>57.0</v>
      </c>
      <c r="E420" s="23">
        <v>2.0</v>
      </c>
      <c r="F420" s="6">
        <f t="shared" si="2"/>
        <v>1</v>
      </c>
      <c r="G420" s="6">
        <f t="shared" si="3"/>
        <v>0</v>
      </c>
      <c r="H420" s="23">
        <v>4.0</v>
      </c>
      <c r="I420" s="3">
        <v>253.0</v>
      </c>
      <c r="J420" s="23">
        <v>529.0</v>
      </c>
      <c r="K420" s="23">
        <v>1.0</v>
      </c>
      <c r="L420" s="25"/>
      <c r="M420" s="23">
        <v>0.0</v>
      </c>
      <c r="N420" s="25"/>
      <c r="O420" s="25" t="s">
        <v>68</v>
      </c>
      <c r="P420">
        <v>534.0</v>
      </c>
      <c r="Q420">
        <v>3.0</v>
      </c>
      <c r="R420">
        <v>1.0</v>
      </c>
      <c r="S420">
        <v>4.0</v>
      </c>
      <c r="T420">
        <v>1.0</v>
      </c>
      <c r="U420">
        <v>4.0</v>
      </c>
      <c r="V420">
        <v>0.0</v>
      </c>
      <c r="W420" s="5">
        <v>534.0</v>
      </c>
      <c r="X420" s="5">
        <v>1.0</v>
      </c>
      <c r="Y420" s="5">
        <v>5.0</v>
      </c>
      <c r="Z420" s="5">
        <v>7.0</v>
      </c>
      <c r="AA420" s="5">
        <v>7.0</v>
      </c>
      <c r="AB420" s="5">
        <v>7.0</v>
      </c>
      <c r="AC420" s="5">
        <v>7.0</v>
      </c>
      <c r="AD420" s="5">
        <v>6.0</v>
      </c>
      <c r="AE420" s="5">
        <v>3.0</v>
      </c>
      <c r="AF420" s="5">
        <v>6.0</v>
      </c>
      <c r="AG420" s="5">
        <v>3.0</v>
      </c>
      <c r="AH420" s="5">
        <v>6.0</v>
      </c>
      <c r="AI420" s="5">
        <v>4.0</v>
      </c>
      <c r="AJ420" s="5">
        <v>2.0</v>
      </c>
      <c r="AK420" s="5">
        <v>3.0</v>
      </c>
      <c r="AL420" s="5">
        <v>1.0</v>
      </c>
      <c r="AM420" s="5" t="s">
        <v>3322</v>
      </c>
      <c r="AN420" s="5"/>
      <c r="AO420" s="5">
        <v>2.0</v>
      </c>
      <c r="AP420" s="5">
        <v>4.0</v>
      </c>
      <c r="AQ420" s="5">
        <v>4.0</v>
      </c>
      <c r="AR420" s="5">
        <v>2.0</v>
      </c>
      <c r="AS420" s="5">
        <v>1.0</v>
      </c>
      <c r="AT420" s="5">
        <v>0.0</v>
      </c>
      <c r="AU420" s="5">
        <v>0.0</v>
      </c>
      <c r="AV420" s="5">
        <v>3.0</v>
      </c>
      <c r="AW420" s="5">
        <v>5.0</v>
      </c>
      <c r="AX420" s="5">
        <v>4.0</v>
      </c>
      <c r="AY420" s="5">
        <v>4.0</v>
      </c>
      <c r="AZ420" s="5">
        <v>6.0</v>
      </c>
      <c r="BA420" s="5">
        <v>1.0</v>
      </c>
      <c r="BB420" s="5"/>
      <c r="BC420" s="5">
        <v>2.0</v>
      </c>
      <c r="BD420" s="5"/>
      <c r="BE420" s="5" t="s">
        <v>132</v>
      </c>
      <c r="BF420" s="5">
        <v>5.0</v>
      </c>
      <c r="BG420" s="5">
        <v>20.0</v>
      </c>
      <c r="BH420" s="5">
        <v>3.0</v>
      </c>
      <c r="BI420" s="5"/>
      <c r="BJ420" s="5" t="s">
        <v>391</v>
      </c>
      <c r="BK420" s="5" t="s">
        <v>3323</v>
      </c>
      <c r="BL420" s="5">
        <v>4.0</v>
      </c>
      <c r="BM420" s="5">
        <v>5.0</v>
      </c>
      <c r="BN420" s="5" t="s">
        <v>216</v>
      </c>
      <c r="BO420" s="5" t="s">
        <v>216</v>
      </c>
      <c r="BP420">
        <v>534.0</v>
      </c>
      <c r="BQ420">
        <v>3.0</v>
      </c>
      <c r="BR420">
        <v>4.0</v>
      </c>
      <c r="BS420">
        <v>4.0</v>
      </c>
      <c r="BT420">
        <v>4.0</v>
      </c>
      <c r="BU420">
        <v>4.0</v>
      </c>
      <c r="BV420">
        <v>5.0</v>
      </c>
      <c r="BW420">
        <v>4.0</v>
      </c>
      <c r="BX420">
        <v>3.0</v>
      </c>
      <c r="BY420">
        <v>3.0</v>
      </c>
      <c r="BZ420">
        <v>4.0</v>
      </c>
      <c r="CA420">
        <v>3.0</v>
      </c>
      <c r="CB420">
        <v>1.0</v>
      </c>
      <c r="CC420">
        <v>5.0</v>
      </c>
      <c r="CD420">
        <v>3.0</v>
      </c>
      <c r="CE420">
        <v>2.0</v>
      </c>
      <c r="CF420">
        <v>3.0</v>
      </c>
      <c r="CG420">
        <v>2.0</v>
      </c>
      <c r="CH420">
        <v>3.0</v>
      </c>
      <c r="CI420">
        <v>5.0</v>
      </c>
      <c r="CJ420">
        <v>5.0</v>
      </c>
      <c r="CK420">
        <v>5.0</v>
      </c>
      <c r="CL420">
        <v>4.0</v>
      </c>
      <c r="CM420">
        <v>3.0</v>
      </c>
      <c r="CN420">
        <v>3.0</v>
      </c>
      <c r="CO420">
        <v>2.0</v>
      </c>
      <c r="CP420">
        <v>3.0</v>
      </c>
      <c r="CQ420">
        <v>4.0</v>
      </c>
      <c r="CR420">
        <v>4.0</v>
      </c>
      <c r="CS420">
        <v>4.0</v>
      </c>
      <c r="CT420">
        <v>5.0</v>
      </c>
      <c r="CU420">
        <v>4.0</v>
      </c>
      <c r="CV420">
        <v>4.0</v>
      </c>
      <c r="CW420">
        <v>4.0</v>
      </c>
      <c r="CX420">
        <v>4.0</v>
      </c>
      <c r="CY420">
        <v>3.0</v>
      </c>
      <c r="CZ420">
        <v>3.0</v>
      </c>
      <c r="DA420">
        <v>2.0</v>
      </c>
      <c r="DB420">
        <v>4.0</v>
      </c>
      <c r="DC420">
        <v>4.0</v>
      </c>
      <c r="DD420">
        <v>5.0</v>
      </c>
      <c r="DE420">
        <v>2.0</v>
      </c>
      <c r="DF420">
        <v>4.0</v>
      </c>
      <c r="DG420">
        <v>4.0</v>
      </c>
      <c r="DH420">
        <v>4.0</v>
      </c>
      <c r="DI420" t="s">
        <v>4110</v>
      </c>
      <c r="DJ420" t="s">
        <v>4111</v>
      </c>
      <c r="DK420" s="5">
        <f t="shared" si="4"/>
        <v>5.909090909</v>
      </c>
      <c r="DL420" s="5">
        <f t="shared" si="5"/>
        <v>0.75</v>
      </c>
      <c r="DM420" s="5">
        <f t="shared" si="6"/>
        <v>4.75</v>
      </c>
      <c r="DN420" s="5">
        <f t="shared" si="7"/>
        <v>1</v>
      </c>
      <c r="DO420" s="5">
        <f t="shared" ref="DO420:DP420" si="427">IF($K420=1,Q420,IF($K420=2,S420,IF($K420=3,U420)))</f>
        <v>3</v>
      </c>
      <c r="DP420" s="5">
        <f t="shared" si="427"/>
        <v>1</v>
      </c>
      <c r="DQ420" s="5" t="str">
        <f t="shared" si="9"/>
        <v/>
      </c>
      <c r="DR420" s="5" t="str">
        <f t="shared" si="10"/>
        <v/>
      </c>
      <c r="DS420" s="22" t="s">
        <v>4343</v>
      </c>
    </row>
    <row r="421" ht="15.75" customHeight="1">
      <c r="A421" s="23">
        <v>539.0</v>
      </c>
      <c r="B421" s="24">
        <v>43363.0</v>
      </c>
      <c r="C421" s="25" t="s">
        <v>687</v>
      </c>
      <c r="D421" s="23">
        <v>57.0</v>
      </c>
      <c r="E421" s="23">
        <v>2.0</v>
      </c>
      <c r="F421" s="6">
        <f t="shared" si="2"/>
        <v>1</v>
      </c>
      <c r="G421" s="6">
        <f t="shared" si="3"/>
        <v>0</v>
      </c>
      <c r="H421" s="23">
        <v>5.0</v>
      </c>
      <c r="I421" s="3">
        <v>254.0</v>
      </c>
      <c r="J421" s="23">
        <v>540.0</v>
      </c>
      <c r="K421" s="23">
        <v>3.0</v>
      </c>
      <c r="L421" s="25"/>
      <c r="M421" s="23">
        <v>0.0</v>
      </c>
      <c r="N421" s="25"/>
      <c r="O421" s="25" t="s">
        <v>68</v>
      </c>
      <c r="P421">
        <v>539.0</v>
      </c>
      <c r="Q421">
        <v>4.0</v>
      </c>
      <c r="R421">
        <v>1.0</v>
      </c>
      <c r="S421">
        <v>2.0</v>
      </c>
      <c r="T421">
        <v>1.0</v>
      </c>
      <c r="U421">
        <v>2.0</v>
      </c>
      <c r="V421">
        <v>1.0</v>
      </c>
      <c r="W421" s="5">
        <v>539.0</v>
      </c>
      <c r="X421" s="5">
        <v>3.0</v>
      </c>
      <c r="Y421" s="5">
        <v>5.0</v>
      </c>
      <c r="Z421" s="5">
        <v>6.0</v>
      </c>
      <c r="AA421" s="5">
        <v>6.0</v>
      </c>
      <c r="AB421" s="5">
        <v>6.0</v>
      </c>
      <c r="AC421" s="5">
        <v>6.0</v>
      </c>
      <c r="AD421" s="5">
        <v>5.0</v>
      </c>
      <c r="AE421" s="5">
        <v>3.0</v>
      </c>
      <c r="AF421" s="5">
        <v>5.0</v>
      </c>
      <c r="AG421" s="5">
        <v>3.0</v>
      </c>
      <c r="AH421" s="5">
        <v>6.0</v>
      </c>
      <c r="AI421" s="5">
        <v>4.0</v>
      </c>
      <c r="AJ421" s="5">
        <v>2.0</v>
      </c>
      <c r="AK421" s="5">
        <v>4.0</v>
      </c>
      <c r="AL421" s="5">
        <v>2.0</v>
      </c>
      <c r="AM421" s="5"/>
      <c r="AN421" s="5" t="s">
        <v>3339</v>
      </c>
      <c r="AO421" s="5">
        <v>3.0</v>
      </c>
      <c r="AP421" s="5">
        <v>2.0</v>
      </c>
      <c r="AQ421" s="5">
        <v>3.0</v>
      </c>
      <c r="AR421" s="5">
        <v>0.0</v>
      </c>
      <c r="AS421" s="5">
        <v>0.0</v>
      </c>
      <c r="AT421" s="5">
        <v>0.0</v>
      </c>
      <c r="AU421" s="5">
        <v>0.0</v>
      </c>
      <c r="AV421" s="5">
        <v>2.0</v>
      </c>
      <c r="AW421" s="5">
        <v>4.0</v>
      </c>
      <c r="AX421" s="5">
        <v>4.0</v>
      </c>
      <c r="AY421" s="5">
        <v>4.0</v>
      </c>
      <c r="AZ421" s="5">
        <v>5.0</v>
      </c>
      <c r="BA421" s="5">
        <v>1.0</v>
      </c>
      <c r="BB421" s="5"/>
      <c r="BC421" s="5">
        <v>2.0</v>
      </c>
      <c r="BD421" s="5"/>
      <c r="BE421" s="5" t="s">
        <v>132</v>
      </c>
      <c r="BF421" s="5">
        <v>5.0</v>
      </c>
      <c r="BG421" s="5">
        <v>20.0</v>
      </c>
      <c r="BH421" s="5">
        <v>3.0</v>
      </c>
      <c r="BI421" s="5"/>
      <c r="BJ421" s="5">
        <v>4.0</v>
      </c>
      <c r="BK421" s="5"/>
      <c r="BL421" s="5">
        <v>3.0</v>
      </c>
      <c r="BM421" s="5">
        <v>5.0</v>
      </c>
      <c r="BN421" s="5" t="s">
        <v>202</v>
      </c>
      <c r="BO421" s="5"/>
      <c r="BP421">
        <v>539.0</v>
      </c>
      <c r="BQ421">
        <v>3.0</v>
      </c>
      <c r="BR421">
        <v>4.0</v>
      </c>
      <c r="BS421">
        <v>4.0</v>
      </c>
      <c r="BT421">
        <v>2.0</v>
      </c>
      <c r="BU421">
        <v>4.0</v>
      </c>
      <c r="BV421">
        <v>4.0</v>
      </c>
      <c r="BW421">
        <v>4.0</v>
      </c>
      <c r="BX421">
        <v>2.0</v>
      </c>
      <c r="BY421">
        <v>2.0</v>
      </c>
      <c r="BZ421">
        <v>4.0</v>
      </c>
      <c r="CA421">
        <v>3.0</v>
      </c>
      <c r="CB421">
        <v>1.0</v>
      </c>
      <c r="CC421">
        <v>4.0</v>
      </c>
      <c r="CD421">
        <v>4.0</v>
      </c>
      <c r="CE421">
        <v>4.0</v>
      </c>
      <c r="CF421">
        <v>3.0</v>
      </c>
      <c r="CG421">
        <v>4.0</v>
      </c>
      <c r="CH421">
        <v>3.0</v>
      </c>
      <c r="CI421">
        <v>4.0</v>
      </c>
      <c r="CJ421">
        <v>4.0</v>
      </c>
      <c r="CK421">
        <v>4.0</v>
      </c>
      <c r="CL421">
        <v>4.0</v>
      </c>
      <c r="CM421">
        <v>4.0</v>
      </c>
      <c r="CN421">
        <v>3.0</v>
      </c>
      <c r="CO421">
        <v>3.0</v>
      </c>
      <c r="CP421">
        <v>3.0</v>
      </c>
      <c r="CQ421">
        <v>1.0</v>
      </c>
      <c r="CR421">
        <v>4.0</v>
      </c>
      <c r="CS421">
        <v>3.0</v>
      </c>
      <c r="CT421">
        <v>4.0</v>
      </c>
      <c r="CU421">
        <v>3.0</v>
      </c>
      <c r="CV421">
        <v>4.0</v>
      </c>
      <c r="CW421">
        <v>4.0</v>
      </c>
      <c r="CX421">
        <v>2.0</v>
      </c>
      <c r="CY421">
        <v>4.0</v>
      </c>
      <c r="CZ421">
        <v>3.0</v>
      </c>
      <c r="DA421">
        <v>1.0</v>
      </c>
      <c r="DB421">
        <v>4.0</v>
      </c>
      <c r="DC421">
        <v>3.0</v>
      </c>
      <c r="DD421">
        <v>4.0</v>
      </c>
      <c r="DE421">
        <v>1.0</v>
      </c>
      <c r="DF421">
        <v>2.0</v>
      </c>
      <c r="DG421">
        <v>4.0</v>
      </c>
      <c r="DH421">
        <v>4.0</v>
      </c>
      <c r="DI421" t="s">
        <v>4122</v>
      </c>
      <c r="DJ421" t="s">
        <v>4123</v>
      </c>
      <c r="DK421" s="5">
        <f t="shared" si="4"/>
        <v>5.363636364</v>
      </c>
      <c r="DL421" s="5">
        <f t="shared" si="5"/>
        <v>0</v>
      </c>
      <c r="DM421" s="5">
        <f t="shared" si="6"/>
        <v>4.25</v>
      </c>
      <c r="DN421" s="5">
        <f t="shared" si="7"/>
        <v>2</v>
      </c>
      <c r="DO421" s="5">
        <f t="shared" ref="DO421:DP421" si="428">IF($K421=1,Q421,IF($K421=2,S421,IF($K421=3,U421)))</f>
        <v>2</v>
      </c>
      <c r="DP421" s="5">
        <f t="shared" si="428"/>
        <v>1</v>
      </c>
      <c r="DQ421" s="5">
        <f t="shared" si="9"/>
        <v>4</v>
      </c>
      <c r="DR421" s="5">
        <f t="shared" si="10"/>
        <v>1</v>
      </c>
      <c r="DS421" s="22" t="s">
        <v>4344</v>
      </c>
    </row>
    <row r="422" ht="15.75" customHeight="1">
      <c r="A422" s="23">
        <v>540.0</v>
      </c>
      <c r="B422" s="24">
        <v>43363.0</v>
      </c>
      <c r="C422" s="25" t="s">
        <v>687</v>
      </c>
      <c r="D422" s="23">
        <v>57.0</v>
      </c>
      <c r="E422" s="23">
        <v>2.0</v>
      </c>
      <c r="F422" s="6">
        <f t="shared" si="2"/>
        <v>1</v>
      </c>
      <c r="G422" s="6">
        <f t="shared" si="3"/>
        <v>0</v>
      </c>
      <c r="H422" s="23">
        <v>5.0</v>
      </c>
      <c r="I422" s="3">
        <v>254.0</v>
      </c>
      <c r="J422" s="23">
        <v>539.0</v>
      </c>
      <c r="K422" s="23">
        <v>3.0</v>
      </c>
      <c r="L422" s="25"/>
      <c r="M422" s="23">
        <v>0.0</v>
      </c>
      <c r="N422" s="25"/>
      <c r="O422" s="25" t="s">
        <v>68</v>
      </c>
      <c r="P422">
        <v>540.0</v>
      </c>
      <c r="Q422">
        <v>3.0</v>
      </c>
      <c r="R422">
        <v>1.0</v>
      </c>
      <c r="S422">
        <v>3.0</v>
      </c>
      <c r="T422">
        <v>0.0</v>
      </c>
      <c r="U422">
        <v>6.0</v>
      </c>
      <c r="V422">
        <v>1.0</v>
      </c>
      <c r="W422" s="5">
        <v>540.0</v>
      </c>
      <c r="X422" s="5">
        <v>3.0</v>
      </c>
      <c r="Y422" s="5">
        <v>5.0</v>
      </c>
      <c r="Z422" s="5">
        <v>7.0</v>
      </c>
      <c r="AA422" s="5">
        <v>5.0</v>
      </c>
      <c r="AB422" s="5">
        <v>5.0</v>
      </c>
      <c r="AC422" s="5">
        <v>4.0</v>
      </c>
      <c r="AD422" s="5">
        <v>4.0</v>
      </c>
      <c r="AE422" s="5">
        <v>4.0</v>
      </c>
      <c r="AF422" s="5">
        <v>5.0</v>
      </c>
      <c r="AG422" s="5">
        <v>4.0</v>
      </c>
      <c r="AH422" s="5">
        <v>4.0</v>
      </c>
      <c r="AI422" s="5">
        <v>4.0</v>
      </c>
      <c r="AJ422" s="5">
        <v>2.0</v>
      </c>
      <c r="AK422" s="5">
        <v>2.0</v>
      </c>
      <c r="AL422" s="5">
        <v>1.0</v>
      </c>
      <c r="AM422" s="5" t="s">
        <v>3342</v>
      </c>
      <c r="AN422" s="5"/>
      <c r="AO422" s="5">
        <v>3.0</v>
      </c>
      <c r="AP422" s="5">
        <v>4.0</v>
      </c>
      <c r="AQ422" s="5">
        <v>6.0</v>
      </c>
      <c r="AR422" s="5">
        <v>0.0</v>
      </c>
      <c r="AS422" s="5">
        <v>0.0</v>
      </c>
      <c r="AT422" s="5">
        <v>0.0</v>
      </c>
      <c r="AU422" s="5">
        <v>0.0</v>
      </c>
      <c r="AV422" s="5">
        <v>5.0</v>
      </c>
      <c r="AW422" s="5">
        <v>5.0</v>
      </c>
      <c r="AX422" s="5">
        <v>5.0</v>
      </c>
      <c r="AY422" s="5">
        <v>6.0</v>
      </c>
      <c r="AZ422" s="5">
        <v>6.0</v>
      </c>
      <c r="BA422" s="5">
        <v>1.0</v>
      </c>
      <c r="BB422" s="5"/>
      <c r="BC422" s="5">
        <v>2.0</v>
      </c>
      <c r="BD422" s="5"/>
      <c r="BE422" s="5" t="s">
        <v>139</v>
      </c>
      <c r="BF422" s="5">
        <v>4.0</v>
      </c>
      <c r="BG422" s="5">
        <v>21.0</v>
      </c>
      <c r="BH422" s="5">
        <v>3.0</v>
      </c>
      <c r="BI422" s="5"/>
      <c r="BJ422" s="5">
        <v>4.0</v>
      </c>
      <c r="BK422" s="5"/>
      <c r="BL422" s="5">
        <v>4.0</v>
      </c>
      <c r="BM422" s="5">
        <v>5.0</v>
      </c>
      <c r="BN422" s="5" t="s">
        <v>3344</v>
      </c>
      <c r="BO422" s="5"/>
      <c r="BP422">
        <v>540.0</v>
      </c>
      <c r="BQ422">
        <v>4.0</v>
      </c>
      <c r="BR422">
        <v>4.0</v>
      </c>
      <c r="BS422">
        <v>3.0</v>
      </c>
      <c r="BT422">
        <v>3.0</v>
      </c>
      <c r="BU422">
        <v>4.0</v>
      </c>
      <c r="BV422">
        <v>2.0</v>
      </c>
      <c r="BW422">
        <v>4.0</v>
      </c>
      <c r="BX422">
        <v>4.0</v>
      </c>
      <c r="BY422">
        <v>2.0</v>
      </c>
      <c r="BZ422">
        <v>5.0</v>
      </c>
      <c r="CA422">
        <v>4.0</v>
      </c>
      <c r="CB422">
        <v>3.0</v>
      </c>
      <c r="CC422">
        <v>2.0</v>
      </c>
      <c r="CD422">
        <v>4.0</v>
      </c>
      <c r="CE422">
        <v>4.0</v>
      </c>
      <c r="CF422">
        <v>4.0</v>
      </c>
      <c r="CG422">
        <v>4.0</v>
      </c>
      <c r="CH422">
        <v>4.0</v>
      </c>
      <c r="CI422">
        <v>4.0</v>
      </c>
      <c r="CJ422">
        <v>5.0</v>
      </c>
      <c r="CK422">
        <v>2.0</v>
      </c>
      <c r="CL422">
        <v>4.0</v>
      </c>
      <c r="CM422">
        <v>4.0</v>
      </c>
      <c r="CN422">
        <v>2.0</v>
      </c>
      <c r="CO422">
        <v>4.0</v>
      </c>
      <c r="CP422">
        <v>4.0</v>
      </c>
      <c r="CQ422">
        <v>4.0</v>
      </c>
      <c r="CR422">
        <v>2.0</v>
      </c>
      <c r="CS422">
        <v>4.0</v>
      </c>
      <c r="CT422">
        <v>5.0</v>
      </c>
      <c r="CU422">
        <v>4.0</v>
      </c>
      <c r="CV422">
        <v>4.0</v>
      </c>
      <c r="CW422">
        <v>3.0</v>
      </c>
      <c r="CX422">
        <v>2.0</v>
      </c>
      <c r="CY422">
        <v>1.0</v>
      </c>
      <c r="CZ422">
        <v>4.0</v>
      </c>
      <c r="DA422">
        <v>4.0</v>
      </c>
      <c r="DB422">
        <v>2.0</v>
      </c>
      <c r="DC422">
        <v>4.0</v>
      </c>
      <c r="DD422">
        <v>5.0</v>
      </c>
      <c r="DE422">
        <v>2.0</v>
      </c>
      <c r="DF422">
        <v>4.0</v>
      </c>
      <c r="DG422">
        <v>5.0</v>
      </c>
      <c r="DH422">
        <v>4.0</v>
      </c>
      <c r="DI422" t="s">
        <v>4125</v>
      </c>
      <c r="DJ422" t="s">
        <v>3344</v>
      </c>
      <c r="DK422" s="5">
        <f t="shared" si="4"/>
        <v>4.636363636</v>
      </c>
      <c r="DL422" s="5">
        <f t="shared" si="5"/>
        <v>0</v>
      </c>
      <c r="DM422" s="5">
        <f t="shared" si="6"/>
        <v>5.5</v>
      </c>
      <c r="DN422" s="5">
        <f t="shared" si="7"/>
        <v>0</v>
      </c>
      <c r="DO422" s="5">
        <f t="shared" ref="DO422:DP422" si="429">IF($K422=1,Q422,IF($K422=2,S422,IF($K422=3,U422)))</f>
        <v>6</v>
      </c>
      <c r="DP422" s="5">
        <f t="shared" si="429"/>
        <v>1</v>
      </c>
      <c r="DQ422" s="5" t="str">
        <f t="shared" si="9"/>
        <v/>
      </c>
      <c r="DR422" s="5" t="str">
        <f t="shared" si="10"/>
        <v/>
      </c>
      <c r="DS422" s="22" t="s">
        <v>4344</v>
      </c>
    </row>
    <row r="423" ht="15.75" customHeight="1">
      <c r="A423" s="23">
        <v>531.0</v>
      </c>
      <c r="B423" s="24">
        <v>43363.0</v>
      </c>
      <c r="C423" s="25" t="s">
        <v>687</v>
      </c>
      <c r="D423" s="23">
        <v>57.0</v>
      </c>
      <c r="E423" s="23">
        <v>2.0</v>
      </c>
      <c r="F423" s="6">
        <f t="shared" si="2"/>
        <v>1</v>
      </c>
      <c r="G423" s="6">
        <f t="shared" si="3"/>
        <v>0</v>
      </c>
      <c r="H423" s="23">
        <v>6.0</v>
      </c>
      <c r="I423" s="3">
        <v>255.0</v>
      </c>
      <c r="J423" s="23">
        <v>538.0</v>
      </c>
      <c r="K423" s="23">
        <v>2.0</v>
      </c>
      <c r="L423" s="25"/>
      <c r="M423" s="23">
        <v>0.0</v>
      </c>
      <c r="N423" s="25"/>
      <c r="O423" s="25" t="s">
        <v>68</v>
      </c>
      <c r="P423">
        <v>531.0</v>
      </c>
      <c r="Q423">
        <v>4.0</v>
      </c>
      <c r="R423">
        <v>1.0</v>
      </c>
      <c r="S423">
        <v>6.0</v>
      </c>
      <c r="T423">
        <v>2.0</v>
      </c>
      <c r="U423">
        <v>4.0</v>
      </c>
      <c r="V423">
        <v>0.0</v>
      </c>
      <c r="W423" s="5">
        <v>531.0</v>
      </c>
      <c r="X423" s="5">
        <v>2.0</v>
      </c>
      <c r="Y423" s="5">
        <v>6.0</v>
      </c>
      <c r="Z423" s="5">
        <v>4.0</v>
      </c>
      <c r="AA423" s="5">
        <v>6.0</v>
      </c>
      <c r="AB423" s="5">
        <v>6.0</v>
      </c>
      <c r="AC423" s="5">
        <v>6.0</v>
      </c>
      <c r="AD423" s="5">
        <v>5.0</v>
      </c>
      <c r="AE423" s="5">
        <v>4.0</v>
      </c>
      <c r="AF423" s="5">
        <v>5.0</v>
      </c>
      <c r="AG423" s="5">
        <v>3.0</v>
      </c>
      <c r="AH423" s="5">
        <v>5.0</v>
      </c>
      <c r="AI423" s="5">
        <v>2.0</v>
      </c>
      <c r="AJ423" s="5">
        <v>3.0</v>
      </c>
      <c r="AK423" s="5">
        <v>4.0</v>
      </c>
      <c r="AL423" s="5">
        <v>2.0</v>
      </c>
      <c r="AM423" s="5"/>
      <c r="AN423" s="5" t="s">
        <v>3307</v>
      </c>
      <c r="AO423" s="5">
        <v>4.0</v>
      </c>
      <c r="AP423" s="5">
        <v>5.0</v>
      </c>
      <c r="AQ423" s="5">
        <v>4.0</v>
      </c>
      <c r="AR423" s="5">
        <v>3.0</v>
      </c>
      <c r="AS423" s="5">
        <v>0.0</v>
      </c>
      <c r="AT423" s="5">
        <v>2.0</v>
      </c>
      <c r="AU423" s="5">
        <v>2.0</v>
      </c>
      <c r="AV423" s="5">
        <v>3.0</v>
      </c>
      <c r="AW423" s="5">
        <v>3.0</v>
      </c>
      <c r="AX423" s="5">
        <v>3.0</v>
      </c>
      <c r="AY423" s="5">
        <v>2.0</v>
      </c>
      <c r="AZ423" s="5">
        <v>2.0</v>
      </c>
      <c r="BA423" s="5">
        <v>1.0</v>
      </c>
      <c r="BB423" s="5"/>
      <c r="BC423" s="5">
        <v>2.0</v>
      </c>
      <c r="BD423" s="5"/>
      <c r="BE423" s="5" t="s">
        <v>139</v>
      </c>
      <c r="BF423" s="5">
        <v>2.0</v>
      </c>
      <c r="BG423" s="5">
        <v>18.0</v>
      </c>
      <c r="BH423" s="5">
        <v>3.0</v>
      </c>
      <c r="BI423" s="5"/>
      <c r="BJ423" s="5">
        <v>6.0</v>
      </c>
      <c r="BK423" s="5" t="s">
        <v>227</v>
      </c>
      <c r="BL423" s="5">
        <v>4.0</v>
      </c>
      <c r="BM423" s="5">
        <v>5.0</v>
      </c>
      <c r="BN423" s="5" t="s">
        <v>3311</v>
      </c>
      <c r="BO423" s="5"/>
      <c r="BP423" s="30">
        <v>531.0</v>
      </c>
      <c r="BQ423">
        <v>4.0</v>
      </c>
      <c r="BR423">
        <v>1.0</v>
      </c>
      <c r="BS423">
        <v>4.0</v>
      </c>
      <c r="BT423">
        <v>3.0</v>
      </c>
      <c r="BU423">
        <v>4.0</v>
      </c>
      <c r="BV423">
        <v>2.0</v>
      </c>
      <c r="BW423">
        <v>4.0</v>
      </c>
      <c r="BX423">
        <v>5.0</v>
      </c>
      <c r="BY423">
        <v>4.0</v>
      </c>
      <c r="BZ423">
        <v>5.0</v>
      </c>
      <c r="CA423">
        <v>4.0</v>
      </c>
      <c r="CB423">
        <v>2.0</v>
      </c>
      <c r="CC423">
        <v>4.0</v>
      </c>
      <c r="CD423">
        <v>1.0</v>
      </c>
      <c r="CE423">
        <v>4.0</v>
      </c>
      <c r="CF423">
        <v>4.0</v>
      </c>
      <c r="CG423">
        <v>5.0</v>
      </c>
      <c r="CH423">
        <v>5.0</v>
      </c>
      <c r="CI423">
        <v>2.0</v>
      </c>
      <c r="CJ423">
        <v>4.0</v>
      </c>
      <c r="CK423">
        <v>2.0</v>
      </c>
      <c r="CL423">
        <v>5.0</v>
      </c>
      <c r="CM423">
        <v>4.0</v>
      </c>
      <c r="CN423">
        <v>4.0</v>
      </c>
      <c r="CO423">
        <v>4.0</v>
      </c>
      <c r="CP423">
        <v>3.0</v>
      </c>
      <c r="CQ423">
        <v>2.0</v>
      </c>
      <c r="CR423">
        <v>4.0</v>
      </c>
      <c r="CS423">
        <v>3.0</v>
      </c>
      <c r="CT423">
        <v>5.0</v>
      </c>
      <c r="CU423">
        <v>2.0</v>
      </c>
      <c r="CV423">
        <v>5.0</v>
      </c>
      <c r="CW423">
        <v>4.0</v>
      </c>
      <c r="CX423">
        <v>5.0</v>
      </c>
      <c r="CY423">
        <v>1.0</v>
      </c>
      <c r="CZ423">
        <v>4.0</v>
      </c>
      <c r="DA423">
        <v>2.0</v>
      </c>
      <c r="DB423">
        <v>2.0</v>
      </c>
      <c r="DC423">
        <v>2.0</v>
      </c>
      <c r="DD423">
        <v>4.0</v>
      </c>
      <c r="DE423">
        <v>2.0</v>
      </c>
      <c r="DF423">
        <v>4.0</v>
      </c>
      <c r="DG423">
        <v>5.0</v>
      </c>
      <c r="DH423">
        <v>3.0</v>
      </c>
      <c r="DI423" t="s">
        <v>4101</v>
      </c>
      <c r="DJ423" t="s">
        <v>4102</v>
      </c>
      <c r="DK423" s="5">
        <f t="shared" si="4"/>
        <v>4.909090909</v>
      </c>
      <c r="DL423" s="5">
        <f t="shared" si="5"/>
        <v>1.75</v>
      </c>
      <c r="DM423" s="5">
        <f t="shared" si="6"/>
        <v>2.5</v>
      </c>
      <c r="DN423" s="5">
        <f t="shared" si="7"/>
        <v>1</v>
      </c>
      <c r="DO423" s="5">
        <f t="shared" ref="DO423:DP423" si="430">IF($K423=1,Q423,IF($K423=2,S423,IF($K423=3,U423)))</f>
        <v>6</v>
      </c>
      <c r="DP423" s="5">
        <f t="shared" si="430"/>
        <v>2</v>
      </c>
      <c r="DQ423" s="5">
        <f t="shared" si="9"/>
        <v>4</v>
      </c>
      <c r="DR423" s="5">
        <f t="shared" si="10"/>
        <v>1.5</v>
      </c>
      <c r="DS423" s="22" t="s">
        <v>4345</v>
      </c>
    </row>
    <row r="424" ht="15.75" customHeight="1">
      <c r="A424" s="23">
        <v>538.0</v>
      </c>
      <c r="B424" s="24">
        <v>43363.0</v>
      </c>
      <c r="C424" s="25" t="s">
        <v>687</v>
      </c>
      <c r="D424" s="23">
        <v>57.0</v>
      </c>
      <c r="E424" s="23">
        <v>2.0</v>
      </c>
      <c r="F424" s="6">
        <f t="shared" si="2"/>
        <v>1</v>
      </c>
      <c r="G424" s="6">
        <f t="shared" si="3"/>
        <v>0</v>
      </c>
      <c r="H424" s="23">
        <v>6.0</v>
      </c>
      <c r="I424" s="3">
        <v>255.0</v>
      </c>
      <c r="J424" s="23">
        <v>531.0</v>
      </c>
      <c r="K424" s="23">
        <v>2.0</v>
      </c>
      <c r="L424" s="25"/>
      <c r="M424" s="23">
        <v>0.0</v>
      </c>
      <c r="N424" s="25"/>
      <c r="O424" s="25" t="s">
        <v>68</v>
      </c>
      <c r="P424">
        <v>538.0</v>
      </c>
      <c r="Q424">
        <v>5.0</v>
      </c>
      <c r="R424">
        <v>1.0</v>
      </c>
      <c r="S424">
        <v>2.0</v>
      </c>
      <c r="T424">
        <v>1.0</v>
      </c>
      <c r="U424">
        <v>4.0</v>
      </c>
      <c r="V424">
        <v>1.0</v>
      </c>
      <c r="W424" s="5">
        <v>538.0</v>
      </c>
      <c r="X424" s="5">
        <v>2.0</v>
      </c>
      <c r="Y424" s="5">
        <v>4.0</v>
      </c>
      <c r="Z424" s="5">
        <v>3.0</v>
      </c>
      <c r="AA424" s="5">
        <v>3.0</v>
      </c>
      <c r="AB424" s="5">
        <v>4.0</v>
      </c>
      <c r="AC424" s="5">
        <v>3.0</v>
      </c>
      <c r="AD424" s="5">
        <v>5.0</v>
      </c>
      <c r="AE424" s="5">
        <v>2.0</v>
      </c>
      <c r="AF424" s="5">
        <v>4.0</v>
      </c>
      <c r="AG424" s="5">
        <v>4.0</v>
      </c>
      <c r="AH424" s="5">
        <v>5.0</v>
      </c>
      <c r="AI424" s="5">
        <v>4.0</v>
      </c>
      <c r="AJ424" s="5">
        <v>2.0</v>
      </c>
      <c r="AK424" s="5">
        <v>2.0</v>
      </c>
      <c r="AL424" s="5">
        <v>2.0</v>
      </c>
      <c r="AM424" s="5"/>
      <c r="AN424" s="5" t="s">
        <v>3335</v>
      </c>
      <c r="AO424" s="5">
        <v>5.0</v>
      </c>
      <c r="AP424" s="5">
        <v>3.0</v>
      </c>
      <c r="AQ424" s="5">
        <v>4.0</v>
      </c>
      <c r="AR424" s="5">
        <v>2.0</v>
      </c>
      <c r="AS424" s="5">
        <v>1.0</v>
      </c>
      <c r="AT424" s="5">
        <v>1.0</v>
      </c>
      <c r="AU424" s="5">
        <v>3.0</v>
      </c>
      <c r="AV424" s="5">
        <v>3.0</v>
      </c>
      <c r="AW424" s="5">
        <v>2.0</v>
      </c>
      <c r="AX424" s="5">
        <v>4.0</v>
      </c>
      <c r="AY424" s="5">
        <v>2.0</v>
      </c>
      <c r="AZ424" s="5">
        <v>3.0</v>
      </c>
      <c r="BA424" s="5">
        <v>1.0</v>
      </c>
      <c r="BB424" s="5"/>
      <c r="BC424" s="5">
        <v>1.0</v>
      </c>
      <c r="BD424" s="5"/>
      <c r="BE424" s="5" t="s">
        <v>139</v>
      </c>
      <c r="BF424" s="5">
        <v>3.0</v>
      </c>
      <c r="BG424" s="5">
        <v>20.0</v>
      </c>
      <c r="BH424" s="5">
        <v>3.0</v>
      </c>
      <c r="BI424" s="5"/>
      <c r="BJ424" s="5">
        <v>4.0</v>
      </c>
      <c r="BK424" s="5"/>
      <c r="BL424" s="5">
        <v>4.0</v>
      </c>
      <c r="BM424" s="5">
        <v>5.0</v>
      </c>
      <c r="BN424" s="5" t="s">
        <v>202</v>
      </c>
      <c r="BO424" s="5"/>
      <c r="BP424">
        <v>538.0</v>
      </c>
      <c r="BQ424">
        <v>3.0</v>
      </c>
      <c r="BR424">
        <v>2.0</v>
      </c>
      <c r="BS424">
        <v>4.0</v>
      </c>
      <c r="BT424">
        <v>1.0</v>
      </c>
      <c r="BU424">
        <v>4.0</v>
      </c>
      <c r="BV424">
        <v>4.0</v>
      </c>
      <c r="BW424">
        <v>4.0</v>
      </c>
      <c r="BX424">
        <v>3.0</v>
      </c>
      <c r="BY424">
        <v>4.0</v>
      </c>
      <c r="BZ424">
        <v>5.0</v>
      </c>
      <c r="CA424">
        <v>4.0</v>
      </c>
      <c r="CB424">
        <v>3.0</v>
      </c>
      <c r="CC424">
        <v>4.0</v>
      </c>
      <c r="CD424">
        <v>3.0</v>
      </c>
      <c r="CE424">
        <v>4.0</v>
      </c>
      <c r="CF424">
        <v>2.0</v>
      </c>
      <c r="CG424">
        <v>2.0</v>
      </c>
      <c r="CH424">
        <v>2.0</v>
      </c>
      <c r="CI424">
        <v>2.0</v>
      </c>
      <c r="CJ424">
        <v>4.0</v>
      </c>
      <c r="CK424">
        <v>4.0</v>
      </c>
      <c r="CL424">
        <v>4.0</v>
      </c>
      <c r="CM424">
        <v>2.0</v>
      </c>
      <c r="CN424">
        <v>4.0</v>
      </c>
      <c r="CO424">
        <v>4.0</v>
      </c>
      <c r="CP424">
        <v>3.0</v>
      </c>
      <c r="CQ424">
        <v>3.0</v>
      </c>
      <c r="CR424">
        <v>2.0</v>
      </c>
      <c r="CS424">
        <v>2.0</v>
      </c>
      <c r="CT424">
        <v>3.0</v>
      </c>
      <c r="CU424">
        <v>5.0</v>
      </c>
      <c r="CV424">
        <v>4.0</v>
      </c>
      <c r="CW424">
        <v>3.0</v>
      </c>
      <c r="CX424">
        <v>4.0</v>
      </c>
      <c r="CY424">
        <v>1.0</v>
      </c>
      <c r="CZ424">
        <v>3.0</v>
      </c>
      <c r="DA424">
        <v>2.0</v>
      </c>
      <c r="DB424">
        <v>4.0</v>
      </c>
      <c r="DC424">
        <v>4.0</v>
      </c>
      <c r="DD424">
        <v>5.0</v>
      </c>
      <c r="DE424">
        <v>3.0</v>
      </c>
      <c r="DF424">
        <v>4.0</v>
      </c>
      <c r="DG424">
        <v>4.0</v>
      </c>
      <c r="DH424">
        <v>3.0</v>
      </c>
      <c r="DI424" t="s">
        <v>4119</v>
      </c>
      <c r="DJ424" t="s">
        <v>4120</v>
      </c>
      <c r="DK424" s="5">
        <f t="shared" si="4"/>
        <v>4.090909091</v>
      </c>
      <c r="DL424" s="5">
        <f t="shared" si="5"/>
        <v>1.75</v>
      </c>
      <c r="DM424" s="5">
        <f t="shared" si="6"/>
        <v>2.75</v>
      </c>
      <c r="DN424" s="5">
        <f t="shared" si="7"/>
        <v>0</v>
      </c>
      <c r="DO424" s="5">
        <f t="shared" ref="DO424:DP424" si="431">IF($K424=1,Q424,IF($K424=2,S424,IF($K424=3,U424)))</f>
        <v>2</v>
      </c>
      <c r="DP424" s="5">
        <f t="shared" si="431"/>
        <v>1</v>
      </c>
      <c r="DQ424" s="5" t="str">
        <f t="shared" si="9"/>
        <v/>
      </c>
      <c r="DR424" s="5" t="str">
        <f t="shared" si="10"/>
        <v/>
      </c>
      <c r="DS424" s="22" t="s">
        <v>4345</v>
      </c>
    </row>
    <row r="425" ht="15.75" customHeight="1">
      <c r="A425" s="23">
        <v>541.0</v>
      </c>
      <c r="B425" s="24">
        <v>43364.0</v>
      </c>
      <c r="C425" s="25" t="s">
        <v>698</v>
      </c>
      <c r="D425" s="23">
        <v>58.0</v>
      </c>
      <c r="E425" s="23">
        <v>3.0</v>
      </c>
      <c r="F425" s="6">
        <f t="shared" si="2"/>
        <v>0</v>
      </c>
      <c r="G425" s="6">
        <f t="shared" si="3"/>
        <v>1</v>
      </c>
      <c r="H425" s="23">
        <v>1.0</v>
      </c>
      <c r="I425" s="3">
        <v>256.0</v>
      </c>
      <c r="J425" s="23">
        <v>548.0</v>
      </c>
      <c r="K425" s="23">
        <v>1.0</v>
      </c>
      <c r="L425" s="25"/>
      <c r="M425" s="23">
        <v>0.0</v>
      </c>
      <c r="N425" s="25"/>
      <c r="O425" s="25" t="s">
        <v>68</v>
      </c>
      <c r="P425">
        <v>541.0</v>
      </c>
      <c r="Q425">
        <v>1.0</v>
      </c>
      <c r="R425">
        <v>1.0</v>
      </c>
      <c r="S425">
        <v>2.0</v>
      </c>
      <c r="T425">
        <v>0.0</v>
      </c>
      <c r="U425">
        <v>5.0</v>
      </c>
      <c r="V425">
        <v>1.0</v>
      </c>
      <c r="W425" s="5">
        <v>541.0</v>
      </c>
      <c r="X425" s="5">
        <v>1.0</v>
      </c>
      <c r="Y425" s="5">
        <v>4.0</v>
      </c>
      <c r="Z425" s="5">
        <v>3.0</v>
      </c>
      <c r="AA425" s="5">
        <v>2.0</v>
      </c>
      <c r="AB425" s="5">
        <v>4.0</v>
      </c>
      <c r="AC425" s="5">
        <v>3.0</v>
      </c>
      <c r="AD425" s="5">
        <v>2.0</v>
      </c>
      <c r="AE425" s="5">
        <v>1.0</v>
      </c>
      <c r="AF425" s="5">
        <v>4.0</v>
      </c>
      <c r="AG425" s="5">
        <v>4.0</v>
      </c>
      <c r="AH425" s="5">
        <v>4.0</v>
      </c>
      <c r="AI425" s="5">
        <v>4.0</v>
      </c>
      <c r="AJ425" s="5">
        <v>2.0</v>
      </c>
      <c r="AK425" s="5">
        <v>1.0</v>
      </c>
      <c r="AL425" s="5">
        <v>2.0</v>
      </c>
      <c r="AM425" s="5"/>
      <c r="AN425" s="5" t="s">
        <v>3348</v>
      </c>
      <c r="AO425" s="5">
        <v>1.0</v>
      </c>
      <c r="AP425" s="5">
        <v>2.0</v>
      </c>
      <c r="AQ425" s="5">
        <v>4.0</v>
      </c>
      <c r="AR425" s="5">
        <v>3.0</v>
      </c>
      <c r="AS425" s="5">
        <v>2.0</v>
      </c>
      <c r="AT425" s="5">
        <v>0.0</v>
      </c>
      <c r="AU425" s="5">
        <v>6.0</v>
      </c>
      <c r="AV425" s="5">
        <v>6.0</v>
      </c>
      <c r="AW425" s="5">
        <v>4.0</v>
      </c>
      <c r="AX425" s="5">
        <v>3.0</v>
      </c>
      <c r="AY425" s="5">
        <v>2.0</v>
      </c>
      <c r="AZ425" s="5">
        <v>3.0</v>
      </c>
      <c r="BA425" s="5">
        <v>2.0</v>
      </c>
      <c r="BB425" s="5"/>
      <c r="BC425" s="5">
        <v>2.0</v>
      </c>
      <c r="BD425" s="5"/>
      <c r="BE425" s="5" t="s">
        <v>139</v>
      </c>
      <c r="BF425" s="5">
        <v>2.0</v>
      </c>
      <c r="BG425" s="5">
        <v>19.0</v>
      </c>
      <c r="BH425" s="5">
        <v>3.0</v>
      </c>
      <c r="BI425" s="5"/>
      <c r="BJ425" s="5">
        <v>6.0</v>
      </c>
      <c r="BK425" s="5" t="s">
        <v>3350</v>
      </c>
      <c r="BL425" s="5">
        <v>4.0</v>
      </c>
      <c r="BM425" s="5">
        <v>5.0</v>
      </c>
      <c r="BN425" s="5" t="s">
        <v>3351</v>
      </c>
      <c r="BO425" s="5" t="s">
        <v>3352</v>
      </c>
      <c r="BP425">
        <v>541.0</v>
      </c>
      <c r="BQ425">
        <v>5.0</v>
      </c>
      <c r="BR425">
        <v>2.0</v>
      </c>
      <c r="BS425">
        <v>5.0</v>
      </c>
      <c r="BT425">
        <v>1.0</v>
      </c>
      <c r="BU425">
        <v>3.0</v>
      </c>
      <c r="BV425">
        <v>2.0</v>
      </c>
      <c r="BW425">
        <v>5.0</v>
      </c>
      <c r="BX425">
        <v>3.0</v>
      </c>
      <c r="BY425">
        <v>4.0</v>
      </c>
      <c r="BZ425">
        <v>5.0</v>
      </c>
      <c r="CA425">
        <v>3.0</v>
      </c>
      <c r="CB425">
        <v>1.0</v>
      </c>
      <c r="CC425">
        <v>5.0</v>
      </c>
      <c r="CD425">
        <v>1.0</v>
      </c>
      <c r="CE425">
        <v>2.0</v>
      </c>
      <c r="CF425">
        <v>5.0</v>
      </c>
      <c r="CG425">
        <v>4.0</v>
      </c>
      <c r="CH425">
        <v>3.0</v>
      </c>
      <c r="CI425">
        <v>4.0</v>
      </c>
      <c r="CJ425">
        <v>4.0</v>
      </c>
      <c r="CK425">
        <v>1.0</v>
      </c>
      <c r="CL425">
        <v>5.0</v>
      </c>
      <c r="CM425">
        <v>1.0</v>
      </c>
      <c r="CN425">
        <v>5.0</v>
      </c>
      <c r="CO425">
        <v>2.0</v>
      </c>
      <c r="CP425">
        <v>3.0</v>
      </c>
      <c r="CQ425">
        <v>4.0</v>
      </c>
      <c r="CR425">
        <v>5.0</v>
      </c>
      <c r="CS425">
        <v>3.0</v>
      </c>
      <c r="CT425">
        <v>5.0</v>
      </c>
      <c r="CU425">
        <v>2.0</v>
      </c>
      <c r="CV425">
        <v>4.0</v>
      </c>
      <c r="CW425">
        <v>5.0</v>
      </c>
      <c r="CX425">
        <v>5.0</v>
      </c>
      <c r="CY425">
        <v>2.0</v>
      </c>
      <c r="CZ425">
        <v>5.0</v>
      </c>
      <c r="DA425">
        <v>1.0</v>
      </c>
      <c r="DB425">
        <v>3.0</v>
      </c>
      <c r="DC425">
        <v>4.0</v>
      </c>
      <c r="DD425">
        <v>4.0</v>
      </c>
      <c r="DE425">
        <v>3.0</v>
      </c>
      <c r="DF425">
        <v>4.0</v>
      </c>
      <c r="DG425">
        <v>4.0</v>
      </c>
      <c r="DH425">
        <v>3.0</v>
      </c>
      <c r="DI425" t="s">
        <v>4127</v>
      </c>
      <c r="DJ425" t="s">
        <v>4128</v>
      </c>
      <c r="DK425" s="5">
        <f t="shared" si="4"/>
        <v>3.727272727</v>
      </c>
      <c r="DL425" s="5">
        <f t="shared" si="5"/>
        <v>2.75</v>
      </c>
      <c r="DM425" s="5">
        <f t="shared" si="6"/>
        <v>3</v>
      </c>
      <c r="DN425" s="5">
        <f t="shared" si="7"/>
        <v>-1</v>
      </c>
      <c r="DO425" s="5">
        <f t="shared" ref="DO425:DP425" si="432">IF($K425=1,Q425,IF($K425=2,S425,IF($K425=3,U425)))</f>
        <v>1</v>
      </c>
      <c r="DP425" s="5">
        <f t="shared" si="432"/>
        <v>1</v>
      </c>
      <c r="DQ425" s="5">
        <f t="shared" si="9"/>
        <v>3</v>
      </c>
      <c r="DR425" s="5">
        <f t="shared" si="10"/>
        <v>1</v>
      </c>
      <c r="DS425" s="22" t="s">
        <v>4346</v>
      </c>
    </row>
    <row r="426" ht="15.75" customHeight="1">
      <c r="A426" s="23">
        <v>548.0</v>
      </c>
      <c r="B426" s="24">
        <v>43364.0</v>
      </c>
      <c r="C426" s="25" t="s">
        <v>698</v>
      </c>
      <c r="D426" s="23">
        <v>58.0</v>
      </c>
      <c r="E426" s="23">
        <v>3.0</v>
      </c>
      <c r="F426" s="6">
        <f t="shared" si="2"/>
        <v>0</v>
      </c>
      <c r="G426" s="6">
        <f t="shared" si="3"/>
        <v>1</v>
      </c>
      <c r="H426" s="23">
        <v>1.0</v>
      </c>
      <c r="I426" s="3">
        <v>256.0</v>
      </c>
      <c r="J426" s="23">
        <v>541.0</v>
      </c>
      <c r="K426" s="23">
        <v>1.0</v>
      </c>
      <c r="L426" s="25"/>
      <c r="M426" s="23">
        <v>0.0</v>
      </c>
      <c r="N426" s="25"/>
      <c r="O426" s="25" t="s">
        <v>68</v>
      </c>
      <c r="P426">
        <v>548.0</v>
      </c>
      <c r="Q426">
        <v>4.0</v>
      </c>
      <c r="R426">
        <v>1.0</v>
      </c>
      <c r="S426">
        <v>4.0</v>
      </c>
      <c r="T426">
        <v>0.0</v>
      </c>
      <c r="U426">
        <v>4.0</v>
      </c>
      <c r="V426">
        <v>1.0</v>
      </c>
      <c r="W426" s="5">
        <v>548.0</v>
      </c>
      <c r="X426" s="5">
        <v>1.0</v>
      </c>
      <c r="Y426" s="5">
        <v>4.0</v>
      </c>
      <c r="Z426" s="5">
        <v>4.0</v>
      </c>
      <c r="AA426" s="5">
        <v>5.0</v>
      </c>
      <c r="AB426" s="5">
        <v>4.0</v>
      </c>
      <c r="AC426" s="5">
        <v>4.0</v>
      </c>
      <c r="AD426" s="5">
        <v>4.0</v>
      </c>
      <c r="AE426" s="5">
        <v>4.0</v>
      </c>
      <c r="AF426" s="5">
        <v>4.0</v>
      </c>
      <c r="AG426" s="5">
        <v>3.0</v>
      </c>
      <c r="AH426" s="5">
        <v>5.0</v>
      </c>
      <c r="AI426" s="5">
        <v>4.0</v>
      </c>
      <c r="AJ426" s="5">
        <v>3.0</v>
      </c>
      <c r="AK426" s="5">
        <v>2.0</v>
      </c>
      <c r="AL426" s="5">
        <v>2.0</v>
      </c>
      <c r="AM426" s="5"/>
      <c r="AN426" s="5" t="s">
        <v>3382</v>
      </c>
      <c r="AO426" s="5">
        <v>4.0</v>
      </c>
      <c r="AP426" s="5">
        <v>4.0</v>
      </c>
      <c r="AQ426" s="5">
        <v>4.0</v>
      </c>
      <c r="AR426" s="5">
        <v>4.0</v>
      </c>
      <c r="AS426" s="5">
        <v>4.0</v>
      </c>
      <c r="AT426" s="5">
        <v>4.0</v>
      </c>
      <c r="AU426" s="5">
        <v>5.0</v>
      </c>
      <c r="AV426" s="5">
        <v>2.0</v>
      </c>
      <c r="AW426" s="5">
        <v>1.0</v>
      </c>
      <c r="AX426" s="5">
        <v>4.0</v>
      </c>
      <c r="AY426" s="5">
        <v>3.0</v>
      </c>
      <c r="AZ426" s="5">
        <v>2.0</v>
      </c>
      <c r="BA426" s="5">
        <v>2.0</v>
      </c>
      <c r="BB426" s="5"/>
      <c r="BC426" s="5">
        <v>2.0</v>
      </c>
      <c r="BD426" s="5"/>
      <c r="BE426" s="5" t="s">
        <v>139</v>
      </c>
      <c r="BF426" s="5">
        <v>5.0</v>
      </c>
      <c r="BG426" s="5">
        <v>22.0</v>
      </c>
      <c r="BH426" s="5">
        <v>3.0</v>
      </c>
      <c r="BI426" s="5"/>
      <c r="BJ426" s="5">
        <v>4.0</v>
      </c>
      <c r="BK426" s="5"/>
      <c r="BL426" s="5">
        <v>4.0</v>
      </c>
      <c r="BM426" s="5">
        <v>5.0</v>
      </c>
      <c r="BN426" s="5" t="s">
        <v>140</v>
      </c>
      <c r="BO426" s="5"/>
      <c r="BP426">
        <v>548.0</v>
      </c>
      <c r="BQ426">
        <v>4.0</v>
      </c>
      <c r="BR426">
        <v>2.0</v>
      </c>
      <c r="BS426">
        <v>4.0</v>
      </c>
      <c r="BT426">
        <v>4.0</v>
      </c>
      <c r="BU426">
        <v>4.0</v>
      </c>
      <c r="BV426">
        <v>2.0</v>
      </c>
      <c r="BW426">
        <v>3.0</v>
      </c>
      <c r="BX426">
        <v>4.0</v>
      </c>
      <c r="BY426">
        <v>2.0</v>
      </c>
      <c r="BZ426">
        <v>4.0</v>
      </c>
      <c r="CA426">
        <v>4.0</v>
      </c>
      <c r="CB426">
        <v>3.0</v>
      </c>
      <c r="CC426">
        <v>4.0</v>
      </c>
      <c r="CD426">
        <v>4.0</v>
      </c>
      <c r="CE426">
        <v>2.0</v>
      </c>
      <c r="CF426">
        <v>4.0</v>
      </c>
      <c r="CG426">
        <v>4.0</v>
      </c>
      <c r="CH426">
        <v>4.0</v>
      </c>
      <c r="CI426">
        <v>5.0</v>
      </c>
      <c r="CJ426">
        <v>4.0</v>
      </c>
      <c r="CK426">
        <v>2.0</v>
      </c>
      <c r="CL426">
        <v>5.0</v>
      </c>
      <c r="CM426">
        <v>4.0</v>
      </c>
      <c r="CN426">
        <v>2.0</v>
      </c>
      <c r="CO426">
        <v>4.0</v>
      </c>
      <c r="CP426">
        <v>4.0</v>
      </c>
      <c r="CQ426">
        <v>4.0</v>
      </c>
      <c r="CR426">
        <v>4.0</v>
      </c>
      <c r="CS426">
        <v>4.0</v>
      </c>
      <c r="CT426">
        <v>4.0</v>
      </c>
      <c r="CU426">
        <v>4.0</v>
      </c>
      <c r="CV426">
        <v>4.0</v>
      </c>
      <c r="CW426">
        <v>2.0</v>
      </c>
      <c r="CX426">
        <v>3.0</v>
      </c>
      <c r="CY426">
        <v>4.0</v>
      </c>
      <c r="CZ426">
        <v>4.0</v>
      </c>
      <c r="DA426">
        <v>4.0</v>
      </c>
      <c r="DB426">
        <v>3.0</v>
      </c>
      <c r="DC426">
        <v>4.0</v>
      </c>
      <c r="DD426">
        <v>4.0</v>
      </c>
      <c r="DE426">
        <v>2.0</v>
      </c>
      <c r="DF426">
        <v>4.0</v>
      </c>
      <c r="DG426">
        <v>4.0</v>
      </c>
      <c r="DH426">
        <v>3.0</v>
      </c>
      <c r="DI426" t="s">
        <v>4149</v>
      </c>
      <c r="DJ426" t="s">
        <v>4150</v>
      </c>
      <c r="DK426" s="5">
        <f t="shared" si="4"/>
        <v>4.272727273</v>
      </c>
      <c r="DL426" s="5">
        <f t="shared" si="5"/>
        <v>4.25</v>
      </c>
      <c r="DM426" s="5">
        <f t="shared" si="6"/>
        <v>2.5</v>
      </c>
      <c r="DN426" s="5">
        <f t="shared" si="7"/>
        <v>-1</v>
      </c>
      <c r="DO426" s="5">
        <f t="shared" ref="DO426:DP426" si="433">IF($K426=1,Q426,IF($K426=2,S426,IF($K426=3,U426)))</f>
        <v>4</v>
      </c>
      <c r="DP426" s="5">
        <f t="shared" si="433"/>
        <v>1</v>
      </c>
      <c r="DQ426" s="5" t="str">
        <f t="shared" si="9"/>
        <v/>
      </c>
      <c r="DR426" s="5" t="str">
        <f t="shared" si="10"/>
        <v/>
      </c>
      <c r="DS426" s="22" t="s">
        <v>4346</v>
      </c>
    </row>
    <row r="427" ht="15.75" customHeight="1">
      <c r="A427" s="23">
        <v>543.0</v>
      </c>
      <c r="B427" s="24">
        <v>43364.0</v>
      </c>
      <c r="C427" s="25" t="s">
        <v>698</v>
      </c>
      <c r="D427" s="23">
        <v>58.0</v>
      </c>
      <c r="E427" s="23">
        <v>3.0</v>
      </c>
      <c r="F427" s="6">
        <f t="shared" si="2"/>
        <v>0</v>
      </c>
      <c r="G427" s="6">
        <f t="shared" si="3"/>
        <v>1</v>
      </c>
      <c r="H427" s="23">
        <v>2.0</v>
      </c>
      <c r="I427" s="3">
        <v>257.0</v>
      </c>
      <c r="J427" s="23">
        <v>547.0</v>
      </c>
      <c r="K427" s="23">
        <v>1.0</v>
      </c>
      <c r="L427" s="25"/>
      <c r="M427" s="23">
        <v>0.0</v>
      </c>
      <c r="N427" s="25"/>
      <c r="O427" s="25" t="s">
        <v>68</v>
      </c>
      <c r="P427">
        <v>543.0</v>
      </c>
      <c r="Q427">
        <v>2.0</v>
      </c>
      <c r="R427">
        <v>1.0</v>
      </c>
      <c r="S427">
        <v>3.0</v>
      </c>
      <c r="T427">
        <v>0.0</v>
      </c>
      <c r="U427">
        <v>2.0</v>
      </c>
      <c r="V427">
        <v>1.0</v>
      </c>
      <c r="W427" s="5">
        <v>543.0</v>
      </c>
      <c r="X427" s="5">
        <v>1.0</v>
      </c>
      <c r="Y427" s="5">
        <v>5.0</v>
      </c>
      <c r="Z427" s="5">
        <v>7.0</v>
      </c>
      <c r="AA427" s="5">
        <v>7.0</v>
      </c>
      <c r="AB427" s="5">
        <v>6.0</v>
      </c>
      <c r="AC427" s="5">
        <v>6.0</v>
      </c>
      <c r="AD427" s="5">
        <v>6.0</v>
      </c>
      <c r="AE427" s="5">
        <v>2.0</v>
      </c>
      <c r="AF427" s="5">
        <v>6.0</v>
      </c>
      <c r="AG427" s="5">
        <v>2.0</v>
      </c>
      <c r="AH427" s="5">
        <v>6.0</v>
      </c>
      <c r="AI427" s="5">
        <v>6.0</v>
      </c>
      <c r="AJ427" s="5">
        <v>3.0</v>
      </c>
      <c r="AK427" s="5">
        <v>4.0</v>
      </c>
      <c r="AL427" s="5">
        <v>2.0</v>
      </c>
      <c r="AM427" s="5"/>
      <c r="AN427" s="5" t="s">
        <v>3357</v>
      </c>
      <c r="AO427" s="5">
        <v>5.0</v>
      </c>
      <c r="AP427" s="5">
        <v>4.0</v>
      </c>
      <c r="AQ427" s="5">
        <v>4.0</v>
      </c>
      <c r="AR427" s="5">
        <v>4.0</v>
      </c>
      <c r="AS427" s="5">
        <v>4.0</v>
      </c>
      <c r="AT427" s="5">
        <v>0.0</v>
      </c>
      <c r="AU427" s="5">
        <v>1.0</v>
      </c>
      <c r="AV427" s="5">
        <v>6.0</v>
      </c>
      <c r="AW427" s="5">
        <v>5.0</v>
      </c>
      <c r="AX427" s="5">
        <v>5.0</v>
      </c>
      <c r="AY427" s="5">
        <v>5.0</v>
      </c>
      <c r="AZ427" s="5">
        <v>4.0</v>
      </c>
      <c r="BA427" s="5">
        <v>2.0</v>
      </c>
      <c r="BB427" s="5"/>
      <c r="BC427" s="5">
        <v>2.0</v>
      </c>
      <c r="BD427" s="5"/>
      <c r="BE427" s="5" t="s">
        <v>132</v>
      </c>
      <c r="BF427" s="5">
        <v>2.0</v>
      </c>
      <c r="BG427" s="5">
        <v>19.0</v>
      </c>
      <c r="BH427" s="5">
        <v>3.0</v>
      </c>
      <c r="BI427" s="5"/>
      <c r="BJ427" s="5">
        <v>1.0</v>
      </c>
      <c r="BK427" s="5"/>
      <c r="BL427" s="5">
        <v>4.0</v>
      </c>
      <c r="BM427" s="5">
        <v>5.0</v>
      </c>
      <c r="BN427" s="5" t="s">
        <v>202</v>
      </c>
      <c r="BO427" s="5" t="s">
        <v>3358</v>
      </c>
      <c r="BP427">
        <v>543.0</v>
      </c>
      <c r="BQ427">
        <v>3.0</v>
      </c>
      <c r="BR427">
        <v>1.0</v>
      </c>
      <c r="BS427">
        <v>4.0</v>
      </c>
      <c r="BT427">
        <v>3.0</v>
      </c>
      <c r="BU427">
        <v>3.0</v>
      </c>
      <c r="BV427">
        <v>2.0</v>
      </c>
      <c r="BW427">
        <v>4.0</v>
      </c>
      <c r="BX427">
        <v>1.0</v>
      </c>
      <c r="BY427">
        <v>3.0</v>
      </c>
      <c r="BZ427">
        <v>5.0</v>
      </c>
      <c r="CA427">
        <v>3.0</v>
      </c>
      <c r="CB427">
        <v>1.0</v>
      </c>
      <c r="CC427">
        <v>4.0</v>
      </c>
      <c r="CD427">
        <v>2.0</v>
      </c>
      <c r="CE427">
        <v>3.0</v>
      </c>
      <c r="CF427">
        <v>4.0</v>
      </c>
      <c r="CG427">
        <v>4.0</v>
      </c>
      <c r="CH427">
        <v>1.0</v>
      </c>
      <c r="CI427">
        <v>4.0</v>
      </c>
      <c r="CJ427">
        <v>4.0</v>
      </c>
      <c r="CK427">
        <v>3.0</v>
      </c>
      <c r="CL427">
        <v>5.0</v>
      </c>
      <c r="CM427">
        <v>2.0</v>
      </c>
      <c r="CN427">
        <v>3.0</v>
      </c>
      <c r="CO427">
        <v>3.0</v>
      </c>
      <c r="CP427">
        <v>3.0</v>
      </c>
      <c r="CQ427">
        <v>1.0</v>
      </c>
      <c r="CR427">
        <v>4.0</v>
      </c>
      <c r="CS427">
        <v>2.0</v>
      </c>
      <c r="CT427">
        <v>4.0</v>
      </c>
      <c r="CU427">
        <v>4.0</v>
      </c>
      <c r="CV427">
        <v>5.0</v>
      </c>
      <c r="CW427">
        <v>4.0</v>
      </c>
      <c r="CX427">
        <v>3.0</v>
      </c>
      <c r="CY427">
        <v>4.0</v>
      </c>
      <c r="CZ427">
        <v>4.0</v>
      </c>
      <c r="DA427">
        <v>2.0</v>
      </c>
      <c r="DB427">
        <v>4.0</v>
      </c>
      <c r="DC427">
        <v>2.0</v>
      </c>
      <c r="DD427">
        <v>3.0</v>
      </c>
      <c r="DE427">
        <v>2.0</v>
      </c>
      <c r="DF427">
        <v>4.0</v>
      </c>
      <c r="DG427">
        <v>2.0</v>
      </c>
      <c r="DH427">
        <v>2.0</v>
      </c>
      <c r="DI427" t="s">
        <v>4134</v>
      </c>
      <c r="DJ427" t="s">
        <v>4135</v>
      </c>
      <c r="DK427" s="5">
        <f t="shared" si="4"/>
        <v>6.090909091</v>
      </c>
      <c r="DL427" s="5">
        <f t="shared" si="5"/>
        <v>2.25</v>
      </c>
      <c r="DM427" s="5">
        <f t="shared" si="6"/>
        <v>4.75</v>
      </c>
      <c r="DN427" s="5">
        <f t="shared" si="7"/>
        <v>1</v>
      </c>
      <c r="DO427" s="5">
        <f t="shared" ref="DO427:DP427" si="434">IF($K427=1,Q427,IF($K427=2,S427,IF($K427=3,U427)))</f>
        <v>2</v>
      </c>
      <c r="DP427" s="5">
        <f t="shared" si="434"/>
        <v>1</v>
      </c>
      <c r="DQ427" s="5">
        <f t="shared" si="9"/>
        <v>3</v>
      </c>
      <c r="DR427" s="5">
        <f t="shared" si="10"/>
        <v>1</v>
      </c>
      <c r="DS427" s="22" t="s">
        <v>4347</v>
      </c>
    </row>
    <row r="428" ht="15.75" customHeight="1">
      <c r="A428" s="23">
        <v>547.0</v>
      </c>
      <c r="B428" s="24">
        <v>43364.0</v>
      </c>
      <c r="C428" s="25" t="s">
        <v>698</v>
      </c>
      <c r="D428" s="23">
        <v>58.0</v>
      </c>
      <c r="E428" s="23">
        <v>3.0</v>
      </c>
      <c r="F428" s="6">
        <f t="shared" si="2"/>
        <v>0</v>
      </c>
      <c r="G428" s="6">
        <f t="shared" si="3"/>
        <v>1</v>
      </c>
      <c r="H428" s="23">
        <v>2.0</v>
      </c>
      <c r="I428" s="3">
        <v>257.0</v>
      </c>
      <c r="J428" s="23">
        <v>543.0</v>
      </c>
      <c r="K428" s="23">
        <v>1.0</v>
      </c>
      <c r="L428" s="25" t="s">
        <v>709</v>
      </c>
      <c r="M428" s="23">
        <v>0.0</v>
      </c>
      <c r="N428" s="25"/>
      <c r="O428" s="25" t="s">
        <v>68</v>
      </c>
      <c r="P428">
        <v>547.0</v>
      </c>
      <c r="Q428">
        <v>5.0</v>
      </c>
      <c r="R428">
        <v>1.0</v>
      </c>
      <c r="S428">
        <v>2.0</v>
      </c>
      <c r="T428">
        <v>1.0</v>
      </c>
      <c r="U428">
        <v>3.0</v>
      </c>
      <c r="V428">
        <v>1.0</v>
      </c>
      <c r="W428" s="5">
        <v>547.0</v>
      </c>
      <c r="X428" s="5">
        <v>1.0</v>
      </c>
      <c r="Y428" s="5">
        <v>3.0</v>
      </c>
      <c r="Z428" s="5">
        <v>5.0</v>
      </c>
      <c r="AA428" s="5">
        <v>4.0</v>
      </c>
      <c r="AB428" s="5">
        <v>4.0</v>
      </c>
      <c r="AC428" s="5">
        <v>3.0</v>
      </c>
      <c r="AD428" s="5">
        <v>6.0</v>
      </c>
      <c r="AE428" s="5">
        <v>3.0</v>
      </c>
      <c r="AF428" s="5">
        <v>4.0</v>
      </c>
      <c r="AG428" s="5">
        <v>4.0</v>
      </c>
      <c r="AH428" s="5">
        <v>6.0</v>
      </c>
      <c r="AI428" s="5">
        <v>5.0</v>
      </c>
      <c r="AJ428" s="5">
        <v>2.0</v>
      </c>
      <c r="AK428" s="5">
        <v>2.0</v>
      </c>
      <c r="AL428" s="5">
        <v>1.0</v>
      </c>
      <c r="AM428" s="5" t="s">
        <v>3376</v>
      </c>
      <c r="AN428" s="5"/>
      <c r="AO428" s="5">
        <v>5.0</v>
      </c>
      <c r="AP428" s="5">
        <v>2.0</v>
      </c>
      <c r="AQ428" s="5">
        <v>3.0</v>
      </c>
      <c r="AR428" s="5">
        <v>1.0</v>
      </c>
      <c r="AS428" s="5">
        <v>1.0</v>
      </c>
      <c r="AT428" s="5">
        <v>1.0</v>
      </c>
      <c r="AU428" s="5">
        <v>1.0</v>
      </c>
      <c r="AV428" s="5">
        <v>5.0</v>
      </c>
      <c r="AW428" s="5">
        <v>5.0</v>
      </c>
      <c r="AX428" s="5">
        <v>3.0</v>
      </c>
      <c r="AY428" s="5">
        <v>3.0</v>
      </c>
      <c r="AZ428" s="5">
        <v>5.0</v>
      </c>
      <c r="BA428" s="5">
        <v>2.0</v>
      </c>
      <c r="BB428" s="5"/>
      <c r="BC428" s="5">
        <v>1.0</v>
      </c>
      <c r="BD428" s="5"/>
      <c r="BE428" s="5" t="s">
        <v>139</v>
      </c>
      <c r="BF428" s="5">
        <v>2.0</v>
      </c>
      <c r="BG428" s="5">
        <v>19.0</v>
      </c>
      <c r="BH428" s="5">
        <v>3.0</v>
      </c>
      <c r="BI428" s="5"/>
      <c r="BJ428" s="5">
        <v>4.0</v>
      </c>
      <c r="BK428" s="5"/>
      <c r="BL428" s="5">
        <v>4.0</v>
      </c>
      <c r="BM428" s="5">
        <v>5.0</v>
      </c>
      <c r="BN428" s="5" t="s">
        <v>150</v>
      </c>
      <c r="BO428" s="5" t="s">
        <v>3377</v>
      </c>
      <c r="BP428">
        <v>547.0</v>
      </c>
      <c r="BQ428">
        <v>5.0</v>
      </c>
      <c r="BR428">
        <v>4.0</v>
      </c>
      <c r="BS428">
        <v>5.0</v>
      </c>
      <c r="BT428">
        <v>2.0</v>
      </c>
      <c r="BU428">
        <v>4.0</v>
      </c>
      <c r="BV428">
        <v>1.0</v>
      </c>
      <c r="BW428">
        <v>2.0</v>
      </c>
      <c r="BX428">
        <v>4.0</v>
      </c>
      <c r="BY428">
        <v>4.0</v>
      </c>
      <c r="BZ428">
        <v>5.0</v>
      </c>
      <c r="CA428">
        <v>4.0</v>
      </c>
      <c r="CB428">
        <v>4.0</v>
      </c>
      <c r="CC428">
        <v>4.0</v>
      </c>
      <c r="CD428">
        <v>3.0</v>
      </c>
      <c r="CE428">
        <v>4.0</v>
      </c>
      <c r="CF428">
        <v>4.0</v>
      </c>
      <c r="CG428">
        <v>3.0</v>
      </c>
      <c r="CH428">
        <v>3.0</v>
      </c>
      <c r="CI428">
        <v>3.0</v>
      </c>
      <c r="CJ428">
        <v>3.0</v>
      </c>
      <c r="CK428">
        <v>1.0</v>
      </c>
      <c r="CL428">
        <v>4.0</v>
      </c>
      <c r="CM428">
        <v>3.0</v>
      </c>
      <c r="CN428">
        <v>3.0</v>
      </c>
      <c r="CO428">
        <v>3.0</v>
      </c>
      <c r="CP428">
        <v>4.0</v>
      </c>
      <c r="CQ428">
        <v>1.0</v>
      </c>
      <c r="CR428">
        <v>5.0</v>
      </c>
      <c r="CS428">
        <v>4.0</v>
      </c>
      <c r="CT428">
        <v>2.0</v>
      </c>
      <c r="CU428">
        <v>2.0</v>
      </c>
      <c r="CV428">
        <v>4.0</v>
      </c>
      <c r="CW428">
        <v>3.0</v>
      </c>
      <c r="CX428">
        <v>4.0</v>
      </c>
      <c r="CY428">
        <v>2.0</v>
      </c>
      <c r="CZ428">
        <v>5.0</v>
      </c>
      <c r="DA428">
        <v>4.0</v>
      </c>
      <c r="DB428">
        <v>4.0</v>
      </c>
      <c r="DC428">
        <v>3.0</v>
      </c>
      <c r="DD428">
        <v>4.0</v>
      </c>
      <c r="DE428">
        <v>3.0</v>
      </c>
      <c r="DF428">
        <v>4.0</v>
      </c>
      <c r="DG428">
        <v>4.0</v>
      </c>
      <c r="DH428">
        <v>1.0</v>
      </c>
      <c r="DI428" t="s">
        <v>4146</v>
      </c>
      <c r="DJ428" t="s">
        <v>4147</v>
      </c>
      <c r="DK428" s="5">
        <f t="shared" si="4"/>
        <v>4.454545455</v>
      </c>
      <c r="DL428" s="5">
        <f t="shared" si="5"/>
        <v>1</v>
      </c>
      <c r="DM428" s="5">
        <f t="shared" si="6"/>
        <v>4</v>
      </c>
      <c r="DN428" s="5">
        <f t="shared" si="7"/>
        <v>0</v>
      </c>
      <c r="DO428" s="5">
        <f t="shared" ref="DO428:DP428" si="435">IF($K428=1,Q428,IF($K428=2,S428,IF($K428=3,U428)))</f>
        <v>5</v>
      </c>
      <c r="DP428" s="5">
        <f t="shared" si="435"/>
        <v>1</v>
      </c>
      <c r="DQ428" s="5" t="str">
        <f t="shared" si="9"/>
        <v/>
      </c>
      <c r="DR428" s="5" t="str">
        <f t="shared" si="10"/>
        <v/>
      </c>
      <c r="DS428" s="22" t="s">
        <v>4347</v>
      </c>
    </row>
    <row r="429" ht="15.75" customHeight="1">
      <c r="A429" s="23">
        <v>546.0</v>
      </c>
      <c r="B429" s="24">
        <v>43364.0</v>
      </c>
      <c r="C429" s="25" t="s">
        <v>698</v>
      </c>
      <c r="D429" s="23">
        <v>58.0</v>
      </c>
      <c r="E429" s="23">
        <v>3.0</v>
      </c>
      <c r="F429" s="6">
        <f t="shared" si="2"/>
        <v>0</v>
      </c>
      <c r="G429" s="6">
        <f t="shared" si="3"/>
        <v>1</v>
      </c>
      <c r="H429" s="23">
        <v>3.0</v>
      </c>
      <c r="I429" s="3">
        <v>258.0</v>
      </c>
      <c r="J429" s="23">
        <v>549.0</v>
      </c>
      <c r="K429" s="23">
        <v>2.0</v>
      </c>
      <c r="L429" s="25"/>
      <c r="M429" s="23">
        <v>0.0</v>
      </c>
      <c r="N429" s="25"/>
      <c r="O429" s="25" t="s">
        <v>68</v>
      </c>
      <c r="P429">
        <v>546.0</v>
      </c>
      <c r="Q429">
        <v>5.0</v>
      </c>
      <c r="R429">
        <v>1.0</v>
      </c>
      <c r="S429">
        <v>2.0</v>
      </c>
      <c r="T429">
        <v>1.0</v>
      </c>
      <c r="U429">
        <v>3.0</v>
      </c>
      <c r="V429">
        <v>0.0</v>
      </c>
      <c r="W429" s="5">
        <v>546.0</v>
      </c>
      <c r="X429" s="5">
        <v>2.0</v>
      </c>
      <c r="Y429" s="5">
        <v>6.0</v>
      </c>
      <c r="Z429" s="5">
        <v>6.0</v>
      </c>
      <c r="AA429" s="5">
        <v>6.0</v>
      </c>
      <c r="AB429" s="5">
        <v>6.0</v>
      </c>
      <c r="AC429" s="5">
        <v>6.0</v>
      </c>
      <c r="AD429" s="5">
        <v>6.0</v>
      </c>
      <c r="AE429" s="5">
        <v>2.0</v>
      </c>
      <c r="AF429" s="5">
        <v>6.0</v>
      </c>
      <c r="AG429" s="5">
        <v>2.0</v>
      </c>
      <c r="AH429" s="5">
        <v>5.0</v>
      </c>
      <c r="AI429" s="5">
        <v>3.0</v>
      </c>
      <c r="AJ429" s="5">
        <v>2.0</v>
      </c>
      <c r="AK429" s="5">
        <v>2.0</v>
      </c>
      <c r="AL429" s="5">
        <v>2.0</v>
      </c>
      <c r="AM429" s="5"/>
      <c r="AN429" s="5" t="s">
        <v>3370</v>
      </c>
      <c r="AO429" s="5">
        <v>5.0</v>
      </c>
      <c r="AP429" s="5">
        <v>2.0</v>
      </c>
      <c r="AQ429" s="5">
        <v>3.0</v>
      </c>
      <c r="AR429" s="5">
        <v>0.0</v>
      </c>
      <c r="AS429" s="5">
        <v>0.0</v>
      </c>
      <c r="AT429" s="5">
        <v>0.0</v>
      </c>
      <c r="AU429" s="5">
        <v>0.0</v>
      </c>
      <c r="AV429" s="5">
        <v>2.0</v>
      </c>
      <c r="AW429" s="5">
        <v>0.0</v>
      </c>
      <c r="AX429" s="5">
        <v>5.0</v>
      </c>
      <c r="AY429" s="5">
        <v>1.0</v>
      </c>
      <c r="AZ429" s="5">
        <v>1.0</v>
      </c>
      <c r="BA429" s="5">
        <v>2.0</v>
      </c>
      <c r="BB429" s="5"/>
      <c r="BC429" s="5">
        <v>1.0</v>
      </c>
      <c r="BD429" s="5"/>
      <c r="BE429" s="5" t="s">
        <v>132</v>
      </c>
      <c r="BF429" s="5">
        <v>1.0</v>
      </c>
      <c r="BG429" s="5">
        <v>18.0</v>
      </c>
      <c r="BH429" s="5">
        <v>3.0</v>
      </c>
      <c r="BI429" s="5"/>
      <c r="BJ429" s="5" t="s">
        <v>548</v>
      </c>
      <c r="BK429" s="5"/>
      <c r="BL429" s="5">
        <v>3.0</v>
      </c>
      <c r="BM429" s="5">
        <v>5.0</v>
      </c>
      <c r="BN429" s="5" t="s">
        <v>202</v>
      </c>
      <c r="BO429" s="5" t="s">
        <v>3373</v>
      </c>
      <c r="BP429">
        <v>546.0</v>
      </c>
      <c r="BQ429">
        <v>2.0</v>
      </c>
      <c r="BR429">
        <v>4.0</v>
      </c>
      <c r="BS429">
        <v>4.0</v>
      </c>
      <c r="BT429">
        <v>2.0</v>
      </c>
      <c r="BU429">
        <v>5.0</v>
      </c>
      <c r="BV429">
        <v>5.0</v>
      </c>
      <c r="BW429">
        <v>5.0</v>
      </c>
      <c r="BX429">
        <v>4.0</v>
      </c>
      <c r="BY429">
        <v>5.0</v>
      </c>
      <c r="BZ429">
        <v>5.0</v>
      </c>
      <c r="CA429">
        <v>4.0</v>
      </c>
      <c r="CB429">
        <v>2.0</v>
      </c>
      <c r="CC429">
        <v>5.0</v>
      </c>
      <c r="CD429">
        <v>2.0</v>
      </c>
      <c r="CE429">
        <v>5.0</v>
      </c>
      <c r="CF429">
        <v>2.0</v>
      </c>
      <c r="CG429">
        <v>4.0</v>
      </c>
      <c r="CH429">
        <v>4.0</v>
      </c>
      <c r="CI429">
        <v>1.0</v>
      </c>
      <c r="CJ429">
        <v>4.0</v>
      </c>
      <c r="CK429">
        <v>4.0</v>
      </c>
      <c r="CL429">
        <v>5.0</v>
      </c>
      <c r="CM429">
        <v>3.0</v>
      </c>
      <c r="CN429">
        <v>4.0</v>
      </c>
      <c r="CO429">
        <v>5.0</v>
      </c>
      <c r="CP429">
        <v>1.0</v>
      </c>
      <c r="CQ429">
        <v>4.0</v>
      </c>
      <c r="CR429">
        <v>4.0</v>
      </c>
      <c r="CS429">
        <v>2.0</v>
      </c>
      <c r="CT429">
        <v>4.0</v>
      </c>
      <c r="CU429">
        <v>4.0</v>
      </c>
      <c r="CV429">
        <v>5.0</v>
      </c>
      <c r="CW429">
        <v>5.0</v>
      </c>
      <c r="CX429">
        <v>5.0</v>
      </c>
      <c r="CY429">
        <v>1.0</v>
      </c>
      <c r="CZ429">
        <v>2.0</v>
      </c>
      <c r="DA429">
        <v>2.0</v>
      </c>
      <c r="DB429">
        <v>3.0</v>
      </c>
      <c r="DC429">
        <v>2.0</v>
      </c>
      <c r="DD429">
        <v>5.0</v>
      </c>
      <c r="DE429">
        <v>2.0</v>
      </c>
      <c r="DF429">
        <v>3.0</v>
      </c>
      <c r="DG429">
        <v>5.0</v>
      </c>
      <c r="DH429">
        <v>4.0</v>
      </c>
      <c r="DI429" t="s">
        <v>4143</v>
      </c>
      <c r="DJ429" t="s">
        <v>4144</v>
      </c>
      <c r="DK429" s="5">
        <f t="shared" si="4"/>
        <v>5.636363636</v>
      </c>
      <c r="DL429" s="5">
        <f t="shared" si="5"/>
        <v>0</v>
      </c>
      <c r="DM429" s="5">
        <f t="shared" si="6"/>
        <v>1.75</v>
      </c>
      <c r="DN429" s="5">
        <f t="shared" si="7"/>
        <v>0</v>
      </c>
      <c r="DO429" s="5">
        <f t="shared" ref="DO429:DP429" si="436">IF($K429=1,Q429,IF($K429=2,S429,IF($K429=3,U429)))</f>
        <v>2</v>
      </c>
      <c r="DP429" s="5">
        <f t="shared" si="436"/>
        <v>1</v>
      </c>
      <c r="DQ429" s="5">
        <f t="shared" si="9"/>
        <v>3</v>
      </c>
      <c r="DR429" s="5">
        <f t="shared" si="10"/>
        <v>1</v>
      </c>
      <c r="DS429" s="22" t="s">
        <v>4348</v>
      </c>
    </row>
    <row r="430" ht="15.75" customHeight="1">
      <c r="A430" s="23">
        <v>549.0</v>
      </c>
      <c r="B430" s="24">
        <v>43364.0</v>
      </c>
      <c r="C430" s="25" t="s">
        <v>698</v>
      </c>
      <c r="D430" s="23">
        <v>58.0</v>
      </c>
      <c r="E430" s="23">
        <v>3.0</v>
      </c>
      <c r="F430" s="6">
        <f t="shared" si="2"/>
        <v>0</v>
      </c>
      <c r="G430" s="6">
        <f t="shared" si="3"/>
        <v>1</v>
      </c>
      <c r="H430" s="23">
        <v>3.0</v>
      </c>
      <c r="I430" s="3">
        <v>258.0</v>
      </c>
      <c r="J430" s="23">
        <v>546.0</v>
      </c>
      <c r="K430" s="23">
        <v>2.0</v>
      </c>
      <c r="L430" s="25"/>
      <c r="M430" s="23">
        <v>0.0</v>
      </c>
      <c r="N430" s="25"/>
      <c r="O430" s="25" t="s">
        <v>68</v>
      </c>
      <c r="P430">
        <v>549.0</v>
      </c>
      <c r="Q430">
        <v>3.0</v>
      </c>
      <c r="R430">
        <v>1.0</v>
      </c>
      <c r="S430">
        <v>5.0</v>
      </c>
      <c r="T430">
        <v>1.0</v>
      </c>
      <c r="U430">
        <v>6.0</v>
      </c>
      <c r="V430">
        <v>2.0</v>
      </c>
      <c r="W430" s="5">
        <v>549.0</v>
      </c>
      <c r="X430" s="5">
        <v>2.0</v>
      </c>
      <c r="Y430" s="5">
        <v>3.0</v>
      </c>
      <c r="Z430" s="5">
        <v>5.0</v>
      </c>
      <c r="AA430" s="5">
        <v>3.0</v>
      </c>
      <c r="AB430" s="5">
        <v>3.0</v>
      </c>
      <c r="AC430" s="5">
        <v>3.0</v>
      </c>
      <c r="AD430" s="5">
        <v>2.0</v>
      </c>
      <c r="AE430" s="5">
        <v>2.0</v>
      </c>
      <c r="AF430" s="5">
        <v>4.0</v>
      </c>
      <c r="AG430" s="5">
        <v>4.0</v>
      </c>
      <c r="AH430" s="5">
        <v>7.0</v>
      </c>
      <c r="AI430" s="5">
        <v>3.0</v>
      </c>
      <c r="AJ430" s="5">
        <v>1.0</v>
      </c>
      <c r="AK430" s="5">
        <v>1.0</v>
      </c>
      <c r="AL430" s="5">
        <v>2.0</v>
      </c>
      <c r="AM430" s="5"/>
      <c r="AN430" s="5" t="s">
        <v>3385</v>
      </c>
      <c r="AO430" s="5">
        <v>3.0</v>
      </c>
      <c r="AP430" s="5">
        <v>5.0</v>
      </c>
      <c r="AQ430" s="5">
        <v>6.0</v>
      </c>
      <c r="AR430" s="5">
        <v>2.0</v>
      </c>
      <c r="AS430" s="5">
        <v>1.0</v>
      </c>
      <c r="AT430" s="5">
        <v>2.0</v>
      </c>
      <c r="AU430" s="5">
        <v>3.0</v>
      </c>
      <c r="AV430" s="5">
        <v>4.0</v>
      </c>
      <c r="AW430" s="5">
        <v>3.0</v>
      </c>
      <c r="AX430" s="5">
        <v>5.0</v>
      </c>
      <c r="AY430" s="5">
        <v>4.0</v>
      </c>
      <c r="AZ430" s="5">
        <v>1.0</v>
      </c>
      <c r="BA430" s="5">
        <v>2.0</v>
      </c>
      <c r="BB430" s="5"/>
      <c r="BC430" s="5">
        <v>2.0</v>
      </c>
      <c r="BD430" s="5"/>
      <c r="BE430" s="5" t="s">
        <v>139</v>
      </c>
      <c r="BF430" s="5">
        <v>1.0</v>
      </c>
      <c r="BG430" s="5">
        <v>18.0</v>
      </c>
      <c r="BH430" s="5">
        <v>3.0</v>
      </c>
      <c r="BI430" s="5"/>
      <c r="BJ430" s="5" t="s">
        <v>548</v>
      </c>
      <c r="BK430" s="5"/>
      <c r="BL430" s="5">
        <v>5.0</v>
      </c>
      <c r="BM430" s="5">
        <v>5.0</v>
      </c>
      <c r="BN430" s="5" t="s">
        <v>3386</v>
      </c>
      <c r="BO430" s="5" t="s">
        <v>3387</v>
      </c>
      <c r="BP430">
        <v>549.0</v>
      </c>
      <c r="BQ430">
        <v>4.0</v>
      </c>
      <c r="BR430">
        <v>5.0</v>
      </c>
      <c r="BS430">
        <v>4.0</v>
      </c>
      <c r="BT430">
        <v>4.0</v>
      </c>
      <c r="BU430">
        <v>5.0</v>
      </c>
      <c r="BV430">
        <v>3.0</v>
      </c>
      <c r="BW430">
        <v>5.0</v>
      </c>
      <c r="BX430">
        <v>2.0</v>
      </c>
      <c r="BY430">
        <v>2.0</v>
      </c>
      <c r="BZ430">
        <v>5.0</v>
      </c>
      <c r="CA430">
        <v>4.0</v>
      </c>
      <c r="CB430">
        <v>4.0</v>
      </c>
      <c r="CC430">
        <v>5.0</v>
      </c>
      <c r="CD430">
        <v>4.0</v>
      </c>
      <c r="CE430">
        <v>4.0</v>
      </c>
      <c r="CF430">
        <v>5.0</v>
      </c>
      <c r="CG430">
        <v>5.0</v>
      </c>
      <c r="CH430">
        <v>4.0</v>
      </c>
      <c r="CI430">
        <v>4.0</v>
      </c>
      <c r="CJ430">
        <v>5.0</v>
      </c>
      <c r="CK430">
        <v>3.0</v>
      </c>
      <c r="CL430">
        <v>3.0</v>
      </c>
      <c r="CM430">
        <v>1.0</v>
      </c>
      <c r="CN430">
        <v>3.0</v>
      </c>
      <c r="CO430">
        <v>5.0</v>
      </c>
      <c r="CP430">
        <v>4.0</v>
      </c>
      <c r="CQ430">
        <v>2.0</v>
      </c>
      <c r="CR430">
        <v>5.0</v>
      </c>
      <c r="CS430">
        <v>4.0</v>
      </c>
      <c r="CT430">
        <v>3.0</v>
      </c>
      <c r="CU430">
        <v>4.0</v>
      </c>
      <c r="CV430">
        <v>5.0</v>
      </c>
      <c r="CW430">
        <v>4.0</v>
      </c>
      <c r="CX430">
        <v>4.0</v>
      </c>
      <c r="CY430">
        <v>2.0</v>
      </c>
      <c r="CZ430">
        <v>4.0</v>
      </c>
      <c r="DA430">
        <v>2.0</v>
      </c>
      <c r="DB430">
        <v>5.0</v>
      </c>
      <c r="DC430">
        <v>3.0</v>
      </c>
      <c r="DD430">
        <v>5.0</v>
      </c>
      <c r="DE430">
        <v>1.0</v>
      </c>
      <c r="DF430">
        <v>5.0</v>
      </c>
      <c r="DG430">
        <v>3.0</v>
      </c>
      <c r="DH430">
        <v>5.0</v>
      </c>
      <c r="DI430" t="s">
        <v>4152</v>
      </c>
      <c r="DJ430" t="s">
        <v>4153</v>
      </c>
      <c r="DK430" s="5">
        <f t="shared" si="4"/>
        <v>3.909090909</v>
      </c>
      <c r="DL430" s="5">
        <f t="shared" si="5"/>
        <v>2</v>
      </c>
      <c r="DM430" s="5">
        <f t="shared" si="6"/>
        <v>3.25</v>
      </c>
      <c r="DN430" s="5">
        <f t="shared" si="7"/>
        <v>0</v>
      </c>
      <c r="DO430" s="5">
        <f t="shared" ref="DO430:DP430" si="437">IF($K430=1,Q430,IF($K430=2,S430,IF($K430=3,U430)))</f>
        <v>5</v>
      </c>
      <c r="DP430" s="5">
        <f t="shared" si="437"/>
        <v>1</v>
      </c>
      <c r="DQ430" s="5" t="str">
        <f t="shared" si="9"/>
        <v/>
      </c>
      <c r="DR430" s="5" t="str">
        <f t="shared" si="10"/>
        <v/>
      </c>
      <c r="DS430" s="22" t="s">
        <v>4348</v>
      </c>
    </row>
    <row r="431" ht="15.75" customHeight="1">
      <c r="A431" s="23">
        <v>550.0</v>
      </c>
      <c r="B431" s="24">
        <v>43364.0</v>
      </c>
      <c r="C431" s="25" t="s">
        <v>698</v>
      </c>
      <c r="D431" s="23">
        <v>58.0</v>
      </c>
      <c r="E431" s="23">
        <v>3.0</v>
      </c>
      <c r="F431" s="6">
        <f t="shared" si="2"/>
        <v>0</v>
      </c>
      <c r="G431" s="6">
        <f t="shared" si="3"/>
        <v>1</v>
      </c>
      <c r="H431" s="23">
        <v>4.0</v>
      </c>
      <c r="I431" s="3">
        <v>259.0</v>
      </c>
      <c r="J431" s="23">
        <v>552.0</v>
      </c>
      <c r="K431" s="23">
        <v>2.0</v>
      </c>
      <c r="L431" s="25"/>
      <c r="M431" s="23">
        <v>0.0</v>
      </c>
      <c r="N431" s="25"/>
      <c r="O431" s="25" t="s">
        <v>68</v>
      </c>
      <c r="P431">
        <v>550.0</v>
      </c>
      <c r="Q431">
        <v>5.0</v>
      </c>
      <c r="R431">
        <v>1.0</v>
      </c>
      <c r="S431">
        <v>2.0</v>
      </c>
      <c r="T431">
        <v>1.0</v>
      </c>
      <c r="U431">
        <v>1.0</v>
      </c>
      <c r="V431">
        <v>2.0</v>
      </c>
      <c r="W431" s="5">
        <v>550.0</v>
      </c>
      <c r="X431" s="5">
        <v>2.0</v>
      </c>
      <c r="Y431" s="5">
        <v>5.0</v>
      </c>
      <c r="Z431" s="5">
        <v>7.0</v>
      </c>
      <c r="AA431" s="5">
        <v>5.0</v>
      </c>
      <c r="AB431" s="5">
        <v>4.0</v>
      </c>
      <c r="AC431" s="5">
        <v>4.0</v>
      </c>
      <c r="AD431" s="5">
        <v>6.0</v>
      </c>
      <c r="AE431" s="5">
        <v>1.0</v>
      </c>
      <c r="AF431" s="5">
        <v>6.0</v>
      </c>
      <c r="AG431" s="5">
        <v>1.0</v>
      </c>
      <c r="AH431" s="5">
        <v>5.0</v>
      </c>
      <c r="AI431" s="5">
        <v>6.0</v>
      </c>
      <c r="AJ431" s="5">
        <v>2.0</v>
      </c>
      <c r="AK431" s="5">
        <v>2.0</v>
      </c>
      <c r="AL431" s="5">
        <v>2.0</v>
      </c>
      <c r="AM431" s="5"/>
      <c r="AN431" s="5" t="s">
        <v>3390</v>
      </c>
      <c r="AO431" s="5">
        <v>6.0</v>
      </c>
      <c r="AP431" s="5">
        <v>2.0</v>
      </c>
      <c r="AQ431" s="5">
        <v>1.0</v>
      </c>
      <c r="AR431" s="5">
        <v>5.0</v>
      </c>
      <c r="AS431" s="5">
        <v>0.0</v>
      </c>
      <c r="AT431" s="5">
        <v>2.0</v>
      </c>
      <c r="AU431" s="5">
        <v>2.0</v>
      </c>
      <c r="AV431" s="5">
        <v>5.0</v>
      </c>
      <c r="AW431" s="5">
        <v>4.0</v>
      </c>
      <c r="AX431" s="5">
        <v>3.0</v>
      </c>
      <c r="AY431" s="5">
        <v>4.0</v>
      </c>
      <c r="AZ431" s="5">
        <v>3.0</v>
      </c>
      <c r="BA431" s="5">
        <v>2.0</v>
      </c>
      <c r="BB431" s="5"/>
      <c r="BC431" s="5">
        <v>2.0</v>
      </c>
      <c r="BD431" s="5"/>
      <c r="BE431" s="5" t="s">
        <v>139</v>
      </c>
      <c r="BF431" s="5">
        <v>1.0</v>
      </c>
      <c r="BG431" s="5">
        <v>18.0</v>
      </c>
      <c r="BH431" s="5">
        <v>3.0</v>
      </c>
      <c r="BI431" s="5"/>
      <c r="BJ431" s="5">
        <v>4.0</v>
      </c>
      <c r="BK431" s="5"/>
      <c r="BL431" s="5">
        <v>3.0</v>
      </c>
      <c r="BM431" s="5">
        <v>5.0</v>
      </c>
      <c r="BN431" s="5" t="s">
        <v>202</v>
      </c>
      <c r="BO431" s="5" t="s">
        <v>140</v>
      </c>
      <c r="BP431">
        <v>550.0</v>
      </c>
      <c r="BQ431">
        <v>5.0</v>
      </c>
      <c r="BR431">
        <v>2.0</v>
      </c>
      <c r="BS431">
        <v>4.0</v>
      </c>
      <c r="BT431">
        <v>1.0</v>
      </c>
      <c r="BU431">
        <v>3.0</v>
      </c>
      <c r="BV431">
        <v>1.0</v>
      </c>
      <c r="BW431">
        <v>1.0</v>
      </c>
      <c r="BX431">
        <v>4.0</v>
      </c>
      <c r="BY431">
        <v>4.0</v>
      </c>
      <c r="BZ431">
        <v>4.0</v>
      </c>
      <c r="CA431">
        <v>5.0</v>
      </c>
      <c r="CB431">
        <v>3.0</v>
      </c>
      <c r="CC431">
        <v>4.0</v>
      </c>
      <c r="CD431">
        <v>1.0</v>
      </c>
      <c r="CE431">
        <v>2.0</v>
      </c>
      <c r="CF431">
        <v>5.0</v>
      </c>
      <c r="CG431">
        <v>5.0</v>
      </c>
      <c r="CH431">
        <v>3.0</v>
      </c>
      <c r="CI431">
        <v>1.0</v>
      </c>
      <c r="CJ431">
        <v>3.0</v>
      </c>
      <c r="CK431">
        <v>1.0</v>
      </c>
      <c r="CL431">
        <v>5.0</v>
      </c>
      <c r="CM431">
        <v>4.0</v>
      </c>
      <c r="CN431">
        <v>3.0</v>
      </c>
      <c r="CO431">
        <v>3.0</v>
      </c>
      <c r="CP431">
        <v>5.0</v>
      </c>
      <c r="CQ431">
        <v>1.0</v>
      </c>
      <c r="CR431">
        <v>5.0</v>
      </c>
      <c r="CS431">
        <v>4.0</v>
      </c>
      <c r="CT431">
        <v>3.0</v>
      </c>
      <c r="CU431">
        <v>1.0</v>
      </c>
      <c r="CV431">
        <v>4.0</v>
      </c>
      <c r="CW431">
        <v>4.0</v>
      </c>
      <c r="CX431">
        <v>4.0</v>
      </c>
      <c r="CY431">
        <v>5.0</v>
      </c>
      <c r="CZ431">
        <v>5.0</v>
      </c>
      <c r="DA431">
        <v>1.0</v>
      </c>
      <c r="DB431">
        <v>3.0</v>
      </c>
      <c r="DC431">
        <v>2.0</v>
      </c>
      <c r="DD431">
        <v>2.0</v>
      </c>
      <c r="DE431">
        <v>4.0</v>
      </c>
      <c r="DF431">
        <v>5.0</v>
      </c>
      <c r="DG431">
        <v>3.0</v>
      </c>
      <c r="DH431">
        <v>2.0</v>
      </c>
      <c r="DI431" t="s">
        <v>4155</v>
      </c>
      <c r="DJ431" t="s">
        <v>4156</v>
      </c>
      <c r="DK431" s="5">
        <f t="shared" si="4"/>
        <v>5.636363636</v>
      </c>
      <c r="DL431" s="5">
        <f t="shared" si="5"/>
        <v>2.25</v>
      </c>
      <c r="DM431" s="5">
        <f t="shared" si="6"/>
        <v>3.5</v>
      </c>
      <c r="DN431" s="5">
        <f t="shared" si="7"/>
        <v>0</v>
      </c>
      <c r="DO431" s="5">
        <f t="shared" ref="DO431:DP431" si="438">IF($K431=1,Q431,IF($K431=2,S431,IF($K431=3,U431)))</f>
        <v>2</v>
      </c>
      <c r="DP431" s="5">
        <f t="shared" si="438"/>
        <v>1</v>
      </c>
      <c r="DQ431" s="5">
        <f t="shared" si="9"/>
        <v>3</v>
      </c>
      <c r="DR431" s="5">
        <f t="shared" si="10"/>
        <v>1.5</v>
      </c>
      <c r="DS431" s="22" t="s">
        <v>4349</v>
      </c>
    </row>
    <row r="432" ht="15.75" customHeight="1">
      <c r="A432" s="23">
        <v>552.0</v>
      </c>
      <c r="B432" s="24">
        <v>43364.0</v>
      </c>
      <c r="C432" s="25" t="s">
        <v>698</v>
      </c>
      <c r="D432" s="23">
        <v>58.0</v>
      </c>
      <c r="E432" s="23">
        <v>3.0</v>
      </c>
      <c r="F432" s="6">
        <f t="shared" si="2"/>
        <v>0</v>
      </c>
      <c r="G432" s="6">
        <f t="shared" si="3"/>
        <v>1</v>
      </c>
      <c r="H432" s="23">
        <v>4.0</v>
      </c>
      <c r="I432" s="3">
        <v>259.0</v>
      </c>
      <c r="J432" s="23">
        <v>550.0</v>
      </c>
      <c r="K432" s="23">
        <v>2.0</v>
      </c>
      <c r="L432" s="25"/>
      <c r="M432" s="23">
        <v>0.0</v>
      </c>
      <c r="N432" s="25"/>
      <c r="O432" s="25" t="s">
        <v>68</v>
      </c>
      <c r="P432">
        <v>552.0</v>
      </c>
      <c r="Q432">
        <v>4.0</v>
      </c>
      <c r="R432">
        <v>1.0</v>
      </c>
      <c r="S432">
        <v>5.0</v>
      </c>
      <c r="T432">
        <v>2.0</v>
      </c>
      <c r="U432">
        <v>3.0</v>
      </c>
      <c r="V432">
        <v>0.0</v>
      </c>
      <c r="W432" s="5">
        <v>552.0</v>
      </c>
      <c r="X432" s="5">
        <v>2.0</v>
      </c>
      <c r="Y432" s="5">
        <v>6.0</v>
      </c>
      <c r="Z432" s="5">
        <v>6.0</v>
      </c>
      <c r="AA432" s="5">
        <v>6.0</v>
      </c>
      <c r="AB432" s="5">
        <v>6.0</v>
      </c>
      <c r="AC432" s="5">
        <v>6.0</v>
      </c>
      <c r="AD432" s="5">
        <v>6.0</v>
      </c>
      <c r="AE432" s="5">
        <v>1.0</v>
      </c>
      <c r="AF432" s="5">
        <v>6.0</v>
      </c>
      <c r="AG432" s="5">
        <v>1.0</v>
      </c>
      <c r="AH432" s="5">
        <v>6.0</v>
      </c>
      <c r="AI432" s="5">
        <v>6.0</v>
      </c>
      <c r="AJ432" s="5">
        <v>2.0</v>
      </c>
      <c r="AK432" s="5">
        <v>3.0</v>
      </c>
      <c r="AL432" s="5">
        <v>2.0</v>
      </c>
      <c r="AM432" s="5"/>
      <c r="AN432" s="5" t="s">
        <v>3402</v>
      </c>
      <c r="AO432" s="5">
        <v>4.0</v>
      </c>
      <c r="AP432" s="5">
        <v>5.0</v>
      </c>
      <c r="AQ432" s="5">
        <v>3.0</v>
      </c>
      <c r="AR432" s="5">
        <v>6.0</v>
      </c>
      <c r="AS432" s="5">
        <v>4.0</v>
      </c>
      <c r="AT432" s="5">
        <v>3.0</v>
      </c>
      <c r="AU432" s="5">
        <v>2.0</v>
      </c>
      <c r="AV432" s="5">
        <v>5.0</v>
      </c>
      <c r="AW432" s="5">
        <v>5.0</v>
      </c>
      <c r="AX432" s="5">
        <v>5.0</v>
      </c>
      <c r="AY432" s="5">
        <v>6.0</v>
      </c>
      <c r="AZ432" s="5">
        <v>5.0</v>
      </c>
      <c r="BA432" s="5">
        <v>2.0</v>
      </c>
      <c r="BB432" s="5"/>
      <c r="BC432" s="5">
        <v>2.0</v>
      </c>
      <c r="BD432" s="5"/>
      <c r="BE432" s="5" t="s">
        <v>139</v>
      </c>
      <c r="BF432" s="5">
        <v>1.0</v>
      </c>
      <c r="BG432" s="5">
        <v>19.0</v>
      </c>
      <c r="BH432" s="5">
        <v>3.0</v>
      </c>
      <c r="BI432" s="5"/>
      <c r="BJ432" s="5">
        <v>4.0</v>
      </c>
      <c r="BK432" s="5"/>
      <c r="BL432" s="5">
        <v>4.0</v>
      </c>
      <c r="BM432" s="5">
        <v>5.0</v>
      </c>
      <c r="BN432" s="5" t="s">
        <v>202</v>
      </c>
      <c r="BO432" s="5"/>
      <c r="BP432">
        <v>552.0</v>
      </c>
      <c r="BQ432">
        <v>3.0</v>
      </c>
      <c r="BR432">
        <v>2.0</v>
      </c>
      <c r="BS432">
        <v>4.0</v>
      </c>
      <c r="BT432">
        <v>1.0</v>
      </c>
      <c r="BU432">
        <v>3.0</v>
      </c>
      <c r="BV432">
        <v>3.0</v>
      </c>
      <c r="BW432">
        <v>4.0</v>
      </c>
      <c r="BX432">
        <v>3.0</v>
      </c>
      <c r="BY432">
        <v>4.0</v>
      </c>
      <c r="BZ432">
        <v>5.0</v>
      </c>
      <c r="CA432">
        <v>4.0</v>
      </c>
      <c r="CB432">
        <v>1.0</v>
      </c>
      <c r="CC432">
        <v>4.0</v>
      </c>
      <c r="CD432">
        <v>4.0</v>
      </c>
      <c r="CE432">
        <v>4.0</v>
      </c>
      <c r="CF432">
        <v>4.0</v>
      </c>
      <c r="CG432">
        <v>4.0</v>
      </c>
      <c r="CH432">
        <v>3.0</v>
      </c>
      <c r="CI432">
        <v>4.0</v>
      </c>
      <c r="CJ432">
        <v>4.0</v>
      </c>
      <c r="CK432">
        <v>3.0</v>
      </c>
      <c r="CL432">
        <v>2.0</v>
      </c>
      <c r="CM432">
        <v>4.0</v>
      </c>
      <c r="CN432">
        <v>2.0</v>
      </c>
      <c r="CO432">
        <v>3.0</v>
      </c>
      <c r="CP432">
        <v>2.0</v>
      </c>
      <c r="CQ432">
        <v>2.0</v>
      </c>
      <c r="CR432">
        <v>4.0</v>
      </c>
      <c r="CS432">
        <v>3.0</v>
      </c>
      <c r="CT432">
        <v>4.0</v>
      </c>
      <c r="CU432">
        <v>4.0</v>
      </c>
      <c r="CV432">
        <v>4.0</v>
      </c>
      <c r="CW432">
        <v>2.0</v>
      </c>
      <c r="CX432">
        <v>4.0</v>
      </c>
      <c r="CY432">
        <v>2.0</v>
      </c>
      <c r="CZ432">
        <v>3.0</v>
      </c>
      <c r="DA432">
        <v>2.0</v>
      </c>
      <c r="DB432">
        <v>3.0</v>
      </c>
      <c r="DC432">
        <v>4.0</v>
      </c>
      <c r="DD432">
        <v>4.0</v>
      </c>
      <c r="DE432">
        <v>4.0</v>
      </c>
      <c r="DF432">
        <v>5.0</v>
      </c>
      <c r="DG432">
        <v>4.0</v>
      </c>
      <c r="DH432">
        <v>3.0</v>
      </c>
      <c r="DI432" t="s">
        <v>4161</v>
      </c>
      <c r="DJ432" t="s">
        <v>4162</v>
      </c>
      <c r="DK432" s="5">
        <f t="shared" si="4"/>
        <v>6.181818182</v>
      </c>
      <c r="DL432" s="5">
        <f t="shared" si="5"/>
        <v>3.75</v>
      </c>
      <c r="DM432" s="5">
        <f t="shared" si="6"/>
        <v>5.25</v>
      </c>
      <c r="DN432" s="5">
        <f t="shared" si="7"/>
        <v>1</v>
      </c>
      <c r="DO432" s="5">
        <f t="shared" ref="DO432:DP432" si="439">IF($K432=1,Q432,IF($K432=2,S432,IF($K432=3,U432)))</f>
        <v>5</v>
      </c>
      <c r="DP432" s="5">
        <f t="shared" si="439"/>
        <v>2</v>
      </c>
      <c r="DQ432" s="5" t="str">
        <f t="shared" si="9"/>
        <v/>
      </c>
      <c r="DR432" s="5" t="str">
        <f t="shared" si="10"/>
        <v/>
      </c>
      <c r="DS432" s="22" t="s">
        <v>4349</v>
      </c>
    </row>
    <row r="433" ht="15.75" customHeight="1">
      <c r="A433" s="23">
        <v>551.0</v>
      </c>
      <c r="B433" s="24">
        <v>43364.0</v>
      </c>
      <c r="C433" s="25" t="s">
        <v>698</v>
      </c>
      <c r="D433" s="23">
        <v>58.0</v>
      </c>
      <c r="E433" s="23">
        <v>3.0</v>
      </c>
      <c r="F433" s="6">
        <f t="shared" si="2"/>
        <v>0</v>
      </c>
      <c r="G433" s="6">
        <f t="shared" si="3"/>
        <v>1</v>
      </c>
      <c r="H433" s="23">
        <v>5.0</v>
      </c>
      <c r="I433" s="3">
        <v>260.0</v>
      </c>
      <c r="J433" s="23">
        <v>553.0</v>
      </c>
      <c r="K433" s="23">
        <v>3.0</v>
      </c>
      <c r="L433" s="25"/>
      <c r="M433" s="23">
        <v>0.0</v>
      </c>
      <c r="N433" s="25"/>
      <c r="O433" s="25" t="s">
        <v>68</v>
      </c>
      <c r="P433">
        <v>551.0</v>
      </c>
      <c r="Q433">
        <v>4.0</v>
      </c>
      <c r="R433">
        <v>0.0</v>
      </c>
      <c r="S433">
        <v>2.0</v>
      </c>
      <c r="T433">
        <v>1.0</v>
      </c>
      <c r="U433">
        <v>2.0</v>
      </c>
      <c r="V433">
        <v>1.0</v>
      </c>
      <c r="W433" s="5">
        <v>551.0</v>
      </c>
      <c r="X433" s="5">
        <v>3.0</v>
      </c>
      <c r="Y433" s="5">
        <v>6.0</v>
      </c>
      <c r="Z433" s="5">
        <v>6.0</v>
      </c>
      <c r="AA433" s="5">
        <v>7.0</v>
      </c>
      <c r="AB433" s="5">
        <v>6.0</v>
      </c>
      <c r="AC433" s="5">
        <v>6.0</v>
      </c>
      <c r="AD433" s="5">
        <v>6.0</v>
      </c>
      <c r="AE433" s="5">
        <v>2.0</v>
      </c>
      <c r="AF433" s="5">
        <v>6.0</v>
      </c>
      <c r="AG433" s="5">
        <v>2.0</v>
      </c>
      <c r="AH433" s="5">
        <v>4.0</v>
      </c>
      <c r="AI433" s="5">
        <v>4.0</v>
      </c>
      <c r="AJ433" s="5">
        <v>2.0</v>
      </c>
      <c r="AK433" s="5">
        <v>3.0</v>
      </c>
      <c r="AL433" s="5">
        <v>2.0</v>
      </c>
      <c r="AM433" s="5"/>
      <c r="AN433" s="5" t="s">
        <v>3396</v>
      </c>
      <c r="AO433" s="5">
        <v>4.0</v>
      </c>
      <c r="AP433" s="5">
        <v>3.0</v>
      </c>
      <c r="AQ433" s="5">
        <v>3.0</v>
      </c>
      <c r="AR433" s="5">
        <v>4.0</v>
      </c>
      <c r="AS433" s="5">
        <v>2.0</v>
      </c>
      <c r="AT433" s="5">
        <v>3.0</v>
      </c>
      <c r="AU433" s="5">
        <v>3.0</v>
      </c>
      <c r="AV433" s="5">
        <v>4.0</v>
      </c>
      <c r="AW433" s="5">
        <v>4.0</v>
      </c>
      <c r="AX433" s="5">
        <v>5.0</v>
      </c>
      <c r="AY433" s="5">
        <v>4.0</v>
      </c>
      <c r="AZ433" s="5">
        <v>3.0</v>
      </c>
      <c r="BA433" s="5">
        <v>2.0</v>
      </c>
      <c r="BB433" s="5"/>
      <c r="BC433" s="5">
        <v>2.0</v>
      </c>
      <c r="BD433" s="5"/>
      <c r="BE433" s="5" t="s">
        <v>139</v>
      </c>
      <c r="BF433" s="5">
        <v>1.0</v>
      </c>
      <c r="BG433" s="5">
        <v>18.0</v>
      </c>
      <c r="BH433" s="5">
        <v>3.0</v>
      </c>
      <c r="BI433" s="5"/>
      <c r="BJ433" s="5">
        <v>4.0</v>
      </c>
      <c r="BK433" s="5"/>
      <c r="BL433" s="5">
        <v>4.0</v>
      </c>
      <c r="BM433" s="5">
        <v>5.0</v>
      </c>
      <c r="BN433" s="5" t="s">
        <v>202</v>
      </c>
      <c r="BO433" s="5"/>
      <c r="BP433">
        <v>551.0</v>
      </c>
      <c r="BQ433">
        <v>3.0</v>
      </c>
      <c r="BR433">
        <v>2.0</v>
      </c>
      <c r="BS433">
        <v>4.0</v>
      </c>
      <c r="BT433">
        <v>2.0</v>
      </c>
      <c r="BU433">
        <v>4.0</v>
      </c>
      <c r="BV433">
        <v>3.0</v>
      </c>
      <c r="BW433">
        <v>4.0</v>
      </c>
      <c r="BX433">
        <v>3.0</v>
      </c>
      <c r="BY433">
        <v>3.0</v>
      </c>
      <c r="BZ433">
        <v>5.0</v>
      </c>
      <c r="CA433">
        <v>3.0</v>
      </c>
      <c r="CB433">
        <v>2.0</v>
      </c>
      <c r="CC433">
        <v>4.0</v>
      </c>
      <c r="CD433">
        <v>4.0</v>
      </c>
      <c r="CE433">
        <v>5.0</v>
      </c>
      <c r="CF433">
        <v>4.0</v>
      </c>
      <c r="CG433">
        <v>5.0</v>
      </c>
      <c r="CH433">
        <v>1.0</v>
      </c>
      <c r="CI433">
        <v>4.0</v>
      </c>
      <c r="CJ433">
        <v>5.0</v>
      </c>
      <c r="CK433">
        <v>4.0</v>
      </c>
      <c r="CL433">
        <v>5.0</v>
      </c>
      <c r="CM433">
        <v>4.0</v>
      </c>
      <c r="CN433">
        <v>5.0</v>
      </c>
      <c r="CO433">
        <v>4.0</v>
      </c>
      <c r="CP433">
        <v>3.0</v>
      </c>
      <c r="CQ433">
        <v>3.0</v>
      </c>
      <c r="CR433">
        <v>5.0</v>
      </c>
      <c r="CS433">
        <v>4.0</v>
      </c>
      <c r="CT433">
        <v>4.0</v>
      </c>
      <c r="CU433">
        <v>4.0</v>
      </c>
      <c r="CV433">
        <v>4.0</v>
      </c>
      <c r="CW433">
        <v>4.0</v>
      </c>
      <c r="CX433">
        <v>4.0</v>
      </c>
      <c r="CY433">
        <v>2.0</v>
      </c>
      <c r="CZ433">
        <v>3.0</v>
      </c>
      <c r="DA433">
        <v>3.0</v>
      </c>
      <c r="DB433">
        <v>5.0</v>
      </c>
      <c r="DC433">
        <v>4.0</v>
      </c>
      <c r="DD433">
        <v>4.0</v>
      </c>
      <c r="DE433">
        <v>4.0</v>
      </c>
      <c r="DF433">
        <v>4.0</v>
      </c>
      <c r="DG433">
        <v>3.0</v>
      </c>
      <c r="DH433">
        <v>4.0</v>
      </c>
      <c r="DI433" t="s">
        <v>4158</v>
      </c>
      <c r="DJ433" t="s">
        <v>4159</v>
      </c>
      <c r="DK433" s="5">
        <f t="shared" si="4"/>
        <v>5.727272727</v>
      </c>
      <c r="DL433" s="5">
        <f t="shared" si="5"/>
        <v>3</v>
      </c>
      <c r="DM433" s="5">
        <f t="shared" si="6"/>
        <v>4</v>
      </c>
      <c r="DN433" s="5">
        <f t="shared" si="7"/>
        <v>1</v>
      </c>
      <c r="DO433" s="5">
        <f t="shared" ref="DO433:DP433" si="440">IF($K433=1,Q433,IF($K433=2,S433,IF($K433=3,U433)))</f>
        <v>2</v>
      </c>
      <c r="DP433" s="5">
        <f t="shared" si="440"/>
        <v>1</v>
      </c>
      <c r="DQ433" s="5">
        <f t="shared" si="9"/>
        <v>3</v>
      </c>
      <c r="DR433" s="5">
        <f t="shared" si="10"/>
        <v>1</v>
      </c>
      <c r="DS433" s="22" t="s">
        <v>4350</v>
      </c>
    </row>
    <row r="434" ht="15.75" customHeight="1">
      <c r="A434" s="23">
        <v>553.0</v>
      </c>
      <c r="B434" s="24">
        <v>43364.0</v>
      </c>
      <c r="C434" s="25" t="s">
        <v>698</v>
      </c>
      <c r="D434" s="23">
        <v>58.0</v>
      </c>
      <c r="E434" s="23">
        <v>3.0</v>
      </c>
      <c r="F434" s="6">
        <f t="shared" si="2"/>
        <v>0</v>
      </c>
      <c r="G434" s="6">
        <f t="shared" si="3"/>
        <v>1</v>
      </c>
      <c r="H434" s="23">
        <v>5.0</v>
      </c>
      <c r="I434" s="3">
        <v>260.0</v>
      </c>
      <c r="J434" s="23">
        <v>551.0</v>
      </c>
      <c r="K434" s="23">
        <v>3.0</v>
      </c>
      <c r="L434" s="25"/>
      <c r="M434" s="23">
        <v>0.0</v>
      </c>
      <c r="N434" s="25"/>
      <c r="O434" s="25" t="s">
        <v>68</v>
      </c>
      <c r="P434">
        <v>553.0</v>
      </c>
      <c r="Q434">
        <v>3.0</v>
      </c>
      <c r="R434">
        <v>1.0</v>
      </c>
      <c r="S434">
        <v>3.0</v>
      </c>
      <c r="T434">
        <v>0.0</v>
      </c>
      <c r="U434">
        <v>5.0</v>
      </c>
      <c r="V434">
        <v>1.0</v>
      </c>
      <c r="W434" s="5">
        <v>553.0</v>
      </c>
      <c r="X434" s="5">
        <v>3.0</v>
      </c>
      <c r="Y434" s="5">
        <v>4.0</v>
      </c>
      <c r="Z434" s="5">
        <v>5.0</v>
      </c>
      <c r="AA434" s="5">
        <v>6.0</v>
      </c>
      <c r="AB434" s="5">
        <v>6.0</v>
      </c>
      <c r="AC434" s="5">
        <v>5.0</v>
      </c>
      <c r="AD434" s="5">
        <v>6.0</v>
      </c>
      <c r="AE434" s="5">
        <v>1.0</v>
      </c>
      <c r="AF434" s="5">
        <v>6.0</v>
      </c>
      <c r="AG434" s="5">
        <v>1.0</v>
      </c>
      <c r="AH434" s="5">
        <v>6.0</v>
      </c>
      <c r="AI434" s="5">
        <v>3.0</v>
      </c>
      <c r="AJ434" s="5">
        <v>2.0</v>
      </c>
      <c r="AK434" s="5">
        <v>3.0</v>
      </c>
      <c r="AL434" s="5">
        <v>2.0</v>
      </c>
      <c r="AM434" s="5"/>
      <c r="AN434" s="5" t="s">
        <v>3405</v>
      </c>
      <c r="AO434" s="5">
        <v>3.0</v>
      </c>
      <c r="AP434" s="5">
        <v>3.0</v>
      </c>
      <c r="AQ434" s="5">
        <v>5.0</v>
      </c>
      <c r="AR434" s="5">
        <v>4.0</v>
      </c>
      <c r="AS434" s="5">
        <v>3.0</v>
      </c>
      <c r="AT434" s="5">
        <v>3.0</v>
      </c>
      <c r="AU434" s="5">
        <v>1.0</v>
      </c>
      <c r="AV434" s="5">
        <v>3.0</v>
      </c>
      <c r="AW434" s="5">
        <v>4.0</v>
      </c>
      <c r="AX434" s="5">
        <v>5.0</v>
      </c>
      <c r="AY434" s="5">
        <v>4.0</v>
      </c>
      <c r="AZ434" s="5">
        <v>2.0</v>
      </c>
      <c r="BA434" s="5">
        <v>2.0</v>
      </c>
      <c r="BB434" s="5"/>
      <c r="BC434" s="5">
        <v>2.0</v>
      </c>
      <c r="BD434" s="5"/>
      <c r="BE434" s="5" t="s">
        <v>139</v>
      </c>
      <c r="BF434" s="5">
        <v>2.0</v>
      </c>
      <c r="BG434" s="5">
        <v>18.0</v>
      </c>
      <c r="BH434" s="5">
        <v>3.0</v>
      </c>
      <c r="BI434" s="5"/>
      <c r="BJ434" s="5">
        <v>4.0</v>
      </c>
      <c r="BK434" s="5"/>
      <c r="BL434" s="5">
        <v>3.0</v>
      </c>
      <c r="BM434" s="5">
        <v>5.0</v>
      </c>
      <c r="BN434" s="5" t="s">
        <v>140</v>
      </c>
      <c r="BO434" s="5"/>
      <c r="BP434">
        <v>553.0</v>
      </c>
      <c r="BQ434">
        <v>4.0</v>
      </c>
      <c r="BR434">
        <v>2.0</v>
      </c>
      <c r="BS434">
        <v>4.0</v>
      </c>
      <c r="BT434">
        <v>1.0</v>
      </c>
      <c r="BU434">
        <v>3.0</v>
      </c>
      <c r="BV434">
        <v>4.0</v>
      </c>
      <c r="BW434">
        <v>2.0</v>
      </c>
      <c r="BX434">
        <v>4.0</v>
      </c>
      <c r="BY434">
        <v>5.0</v>
      </c>
      <c r="BZ434">
        <v>4.0</v>
      </c>
      <c r="CA434">
        <v>4.0</v>
      </c>
      <c r="CB434">
        <v>1.0</v>
      </c>
      <c r="CC434">
        <v>4.0</v>
      </c>
      <c r="CD434">
        <v>2.0</v>
      </c>
      <c r="CE434">
        <v>4.0</v>
      </c>
      <c r="CF434">
        <v>3.0</v>
      </c>
      <c r="CG434">
        <v>5.0</v>
      </c>
      <c r="CH434">
        <v>5.0</v>
      </c>
      <c r="CI434">
        <v>1.0</v>
      </c>
      <c r="CJ434">
        <v>4.0</v>
      </c>
      <c r="CK434">
        <v>3.0</v>
      </c>
      <c r="CL434">
        <v>2.0</v>
      </c>
      <c r="CM434">
        <v>4.0</v>
      </c>
      <c r="CN434">
        <v>5.0</v>
      </c>
      <c r="CO434">
        <v>2.0</v>
      </c>
      <c r="CP434">
        <v>4.0</v>
      </c>
      <c r="CQ434">
        <v>4.0</v>
      </c>
      <c r="CR434">
        <v>4.0</v>
      </c>
      <c r="CS434">
        <v>4.0</v>
      </c>
      <c r="CT434">
        <v>4.0</v>
      </c>
      <c r="CU434">
        <v>4.0</v>
      </c>
      <c r="CV434">
        <v>4.0</v>
      </c>
      <c r="CW434">
        <v>4.0</v>
      </c>
      <c r="CX434">
        <v>5.0</v>
      </c>
      <c r="CY434">
        <v>4.0</v>
      </c>
      <c r="CZ434">
        <v>4.0</v>
      </c>
      <c r="DA434">
        <v>2.0</v>
      </c>
      <c r="DB434">
        <v>2.0</v>
      </c>
      <c r="DC434">
        <v>1.0</v>
      </c>
      <c r="DD434">
        <v>4.0</v>
      </c>
      <c r="DE434">
        <v>1.0</v>
      </c>
      <c r="DF434">
        <v>4.0</v>
      </c>
      <c r="DG434">
        <v>2.0</v>
      </c>
      <c r="DH434">
        <v>5.0</v>
      </c>
      <c r="DI434" t="s">
        <v>4164</v>
      </c>
      <c r="DJ434" t="s">
        <v>4165</v>
      </c>
      <c r="DK434" s="5">
        <f t="shared" si="4"/>
        <v>5.545454545</v>
      </c>
      <c r="DL434" s="5">
        <f t="shared" si="5"/>
        <v>2.75</v>
      </c>
      <c r="DM434" s="5">
        <f t="shared" si="6"/>
        <v>3.75</v>
      </c>
      <c r="DN434" s="5">
        <f t="shared" si="7"/>
        <v>1</v>
      </c>
      <c r="DO434" s="5">
        <f t="shared" ref="DO434:DP434" si="441">IF($K434=1,Q434,IF($K434=2,S434,IF($K434=3,U434)))</f>
        <v>5</v>
      </c>
      <c r="DP434" s="5">
        <f t="shared" si="441"/>
        <v>1</v>
      </c>
      <c r="DQ434" s="5" t="str">
        <f t="shared" si="9"/>
        <v/>
      </c>
      <c r="DR434" s="5" t="str">
        <f t="shared" si="10"/>
        <v/>
      </c>
      <c r="DS434" s="22" t="s">
        <v>4350</v>
      </c>
    </row>
    <row r="435" ht="15.75" hidden="1" customHeight="1">
      <c r="A435" s="23">
        <v>542.0</v>
      </c>
      <c r="B435" s="24">
        <v>43364.0</v>
      </c>
      <c r="C435" s="25" t="s">
        <v>698</v>
      </c>
      <c r="D435" s="23">
        <v>58.0</v>
      </c>
      <c r="E435" s="23">
        <v>3.0</v>
      </c>
      <c r="F435" s="6">
        <f t="shared" si="2"/>
        <v>0</v>
      </c>
      <c r="G435" s="6">
        <f t="shared" si="3"/>
        <v>1</v>
      </c>
      <c r="H435" s="23">
        <v>6.0</v>
      </c>
      <c r="I435" s="3">
        <v>261.0</v>
      </c>
      <c r="J435" s="23">
        <v>544.0</v>
      </c>
      <c r="K435" s="23">
        <v>1.0</v>
      </c>
      <c r="L435" s="25"/>
      <c r="M435" s="23">
        <v>1.0</v>
      </c>
      <c r="N435" s="25" t="s">
        <v>700</v>
      </c>
      <c r="O435" s="25" t="s">
        <v>68</v>
      </c>
      <c r="P435">
        <v>542.0</v>
      </c>
      <c r="Q435">
        <v>3.0</v>
      </c>
      <c r="R435">
        <v>0.0</v>
      </c>
      <c r="S435">
        <v>3.0</v>
      </c>
      <c r="T435">
        <v>0.0</v>
      </c>
      <c r="U435">
        <v>5.0</v>
      </c>
      <c r="V435">
        <v>0.0</v>
      </c>
      <c r="W435" s="5">
        <v>542.0</v>
      </c>
      <c r="X435" s="5">
        <v>1.0</v>
      </c>
      <c r="Y435" s="5">
        <v>6.0</v>
      </c>
      <c r="Z435" s="5">
        <v>6.0</v>
      </c>
      <c r="AA435" s="5">
        <v>7.0</v>
      </c>
      <c r="AB435" s="5">
        <v>7.0</v>
      </c>
      <c r="AC435" s="5">
        <v>7.0</v>
      </c>
      <c r="AD435" s="5">
        <v>5.0</v>
      </c>
      <c r="AE435" s="5">
        <v>1.0</v>
      </c>
      <c r="AF435" s="5">
        <v>5.0</v>
      </c>
      <c r="AG435" s="5">
        <v>1.0</v>
      </c>
      <c r="AH435" s="5">
        <v>7.0</v>
      </c>
      <c r="AI435" s="5">
        <v>6.0</v>
      </c>
      <c r="AJ435" s="5">
        <v>3.0</v>
      </c>
      <c r="AK435" s="5">
        <v>4.0</v>
      </c>
      <c r="AL435" s="5">
        <v>1.0</v>
      </c>
      <c r="AM435" s="5" t="s">
        <v>3354</v>
      </c>
      <c r="AN435" s="5"/>
      <c r="AO435" s="5">
        <v>4.0</v>
      </c>
      <c r="AP435" s="5">
        <v>3.0</v>
      </c>
      <c r="AQ435" s="5">
        <v>4.0</v>
      </c>
      <c r="AR435" s="5">
        <v>5.0</v>
      </c>
      <c r="AS435" s="5">
        <v>0.0</v>
      </c>
      <c r="AT435" s="5">
        <v>0.0</v>
      </c>
      <c r="AU435" s="5">
        <v>1.0</v>
      </c>
      <c r="AV435" s="5">
        <v>6.0</v>
      </c>
      <c r="AW435" s="5">
        <v>6.0</v>
      </c>
      <c r="AX435" s="5">
        <v>6.0</v>
      </c>
      <c r="AY435" s="5">
        <v>6.0</v>
      </c>
      <c r="AZ435" s="5">
        <v>5.0</v>
      </c>
      <c r="BA435" s="5">
        <v>2.0</v>
      </c>
      <c r="BB435" s="5"/>
      <c r="BC435" s="5">
        <v>2.0</v>
      </c>
      <c r="BD435" s="5"/>
      <c r="BE435" s="5" t="s">
        <v>139</v>
      </c>
      <c r="BF435" s="5">
        <v>2.0</v>
      </c>
      <c r="BG435" s="5">
        <v>18.0</v>
      </c>
      <c r="BH435" s="5">
        <v>3.0</v>
      </c>
      <c r="BI435" s="5"/>
      <c r="BJ435" s="5">
        <v>2.0</v>
      </c>
      <c r="BK435" s="5"/>
      <c r="BL435" s="5">
        <v>3.0</v>
      </c>
      <c r="BM435" s="5">
        <v>4.0</v>
      </c>
      <c r="BN435" s="5" t="s">
        <v>202</v>
      </c>
      <c r="BO435" s="5"/>
      <c r="BP435">
        <v>542.0</v>
      </c>
      <c r="BQ435">
        <v>1.0</v>
      </c>
      <c r="BR435">
        <v>4.0</v>
      </c>
      <c r="BS435">
        <v>4.0</v>
      </c>
      <c r="BT435">
        <v>4.0</v>
      </c>
      <c r="BU435">
        <v>1.0</v>
      </c>
      <c r="BV435">
        <v>5.0</v>
      </c>
      <c r="BW435">
        <v>2.0</v>
      </c>
      <c r="BX435">
        <v>2.0</v>
      </c>
      <c r="BY435">
        <v>1.0</v>
      </c>
      <c r="BZ435">
        <v>1.0</v>
      </c>
      <c r="CA435">
        <v>2.0</v>
      </c>
      <c r="CB435">
        <v>1.0</v>
      </c>
      <c r="CC435">
        <v>4.0</v>
      </c>
      <c r="CD435">
        <v>5.0</v>
      </c>
      <c r="CE435">
        <v>3.0</v>
      </c>
      <c r="CF435">
        <v>3.0</v>
      </c>
      <c r="CG435">
        <v>1.0</v>
      </c>
      <c r="CH435">
        <v>1.0</v>
      </c>
      <c r="CI435">
        <v>5.0</v>
      </c>
      <c r="CJ435">
        <v>1.0</v>
      </c>
      <c r="CK435">
        <v>5.0</v>
      </c>
      <c r="CL435">
        <v>1.0</v>
      </c>
      <c r="CM435">
        <v>2.0</v>
      </c>
      <c r="CN435">
        <v>3.0</v>
      </c>
      <c r="CO435">
        <v>1.0</v>
      </c>
      <c r="CP435">
        <v>4.0</v>
      </c>
      <c r="CQ435">
        <v>4.0</v>
      </c>
      <c r="CR435">
        <v>5.0</v>
      </c>
      <c r="CS435">
        <v>4.0</v>
      </c>
      <c r="CT435">
        <v>1.0</v>
      </c>
      <c r="CU435">
        <v>5.0</v>
      </c>
      <c r="CV435">
        <v>1.0</v>
      </c>
      <c r="CW435">
        <v>5.0</v>
      </c>
      <c r="CX435">
        <v>1.0</v>
      </c>
      <c r="CY435">
        <v>5.0</v>
      </c>
      <c r="CZ435">
        <v>2.0</v>
      </c>
      <c r="DA435">
        <v>3.0</v>
      </c>
      <c r="DB435">
        <v>5.0</v>
      </c>
      <c r="DC435">
        <v>4.0</v>
      </c>
      <c r="DD435">
        <v>3.0</v>
      </c>
      <c r="DE435">
        <v>5.0</v>
      </c>
      <c r="DF435">
        <v>1.0</v>
      </c>
      <c r="DG435">
        <v>1.0</v>
      </c>
      <c r="DH435">
        <v>1.0</v>
      </c>
      <c r="DI435" t="s">
        <v>4130</v>
      </c>
      <c r="DJ435" t="s">
        <v>4132</v>
      </c>
      <c r="DK435" s="5">
        <f t="shared" si="4"/>
        <v>6.363636364</v>
      </c>
      <c r="DL435" s="5">
        <f t="shared" si="5"/>
        <v>1.5</v>
      </c>
      <c r="DM435" s="5">
        <f t="shared" si="6"/>
        <v>5.75</v>
      </c>
      <c r="DN435" s="5">
        <f t="shared" si="7"/>
        <v>1</v>
      </c>
      <c r="DO435" s="5">
        <f t="shared" ref="DO435:DP435" si="442">IF($K435=1,Q435,IF($K435=2,S435,IF($K435=3,U435)))</f>
        <v>3</v>
      </c>
      <c r="DP435" s="5">
        <f t="shared" si="442"/>
        <v>0</v>
      </c>
      <c r="DQ435" s="5">
        <f t="shared" si="9"/>
        <v>1</v>
      </c>
      <c r="DR435" s="5">
        <f t="shared" si="10"/>
        <v>0</v>
      </c>
      <c r="DS435" s="5"/>
    </row>
    <row r="436" ht="15.75" hidden="1" customHeight="1">
      <c r="A436" s="23">
        <v>544.0</v>
      </c>
      <c r="B436" s="24">
        <v>43364.0</v>
      </c>
      <c r="C436" s="25" t="s">
        <v>698</v>
      </c>
      <c r="D436" s="23">
        <v>58.0</v>
      </c>
      <c r="E436" s="23">
        <v>3.0</v>
      </c>
      <c r="F436" s="6">
        <f t="shared" si="2"/>
        <v>0</v>
      </c>
      <c r="G436" s="6">
        <f t="shared" si="3"/>
        <v>1</v>
      </c>
      <c r="H436" s="23">
        <v>6.0</v>
      </c>
      <c r="I436" s="3">
        <v>261.0</v>
      </c>
      <c r="J436" s="23">
        <v>542.0</v>
      </c>
      <c r="K436" s="23">
        <v>1.0</v>
      </c>
      <c r="L436" s="25"/>
      <c r="M436" s="23">
        <v>1.0</v>
      </c>
      <c r="N436" s="25" t="s">
        <v>700</v>
      </c>
      <c r="O436" s="25" t="s">
        <v>68</v>
      </c>
      <c r="P436">
        <v>544.0</v>
      </c>
      <c r="Q436">
        <v>4.0</v>
      </c>
      <c r="R436">
        <v>0.0</v>
      </c>
      <c r="S436">
        <v>3.0</v>
      </c>
      <c r="T436">
        <v>0.0</v>
      </c>
      <c r="U436">
        <v>4.0</v>
      </c>
      <c r="V436">
        <v>0.0</v>
      </c>
      <c r="W436" s="5">
        <v>544.0</v>
      </c>
      <c r="X436" s="5">
        <v>1.0</v>
      </c>
      <c r="Y436" s="5">
        <v>7.0</v>
      </c>
      <c r="Z436" s="5">
        <v>7.0</v>
      </c>
      <c r="AA436" s="5">
        <v>7.0</v>
      </c>
      <c r="AB436" s="5">
        <v>1.0</v>
      </c>
      <c r="AC436" s="5">
        <v>7.0</v>
      </c>
      <c r="AD436" s="5">
        <v>7.0</v>
      </c>
      <c r="AE436" s="5">
        <v>1.0</v>
      </c>
      <c r="AF436" s="5">
        <v>7.0</v>
      </c>
      <c r="AG436" s="5">
        <v>1.0</v>
      </c>
      <c r="AH436" s="5">
        <v>7.0</v>
      </c>
      <c r="AI436" s="5">
        <v>6.0</v>
      </c>
      <c r="AJ436" s="5">
        <v>5.0</v>
      </c>
      <c r="AK436" s="5">
        <v>5.0</v>
      </c>
      <c r="AL436" s="5">
        <v>1.0</v>
      </c>
      <c r="AM436" s="5" t="s">
        <v>3361</v>
      </c>
      <c r="AN436" s="5"/>
      <c r="AO436" s="5">
        <v>3.0</v>
      </c>
      <c r="AP436" s="5">
        <v>3.0</v>
      </c>
      <c r="AQ436" s="5">
        <v>3.0</v>
      </c>
      <c r="AR436" s="5">
        <v>3.0</v>
      </c>
      <c r="AS436" s="5">
        <v>2.0</v>
      </c>
      <c r="AT436" s="5">
        <v>0.0</v>
      </c>
      <c r="AU436" s="5">
        <v>0.0</v>
      </c>
      <c r="AV436" s="5">
        <v>5.0</v>
      </c>
      <c r="AW436" s="5">
        <v>6.0</v>
      </c>
      <c r="AX436" s="5">
        <v>6.0</v>
      </c>
      <c r="AY436" s="5">
        <v>6.0</v>
      </c>
      <c r="AZ436" s="5">
        <v>6.0</v>
      </c>
      <c r="BA436" s="5">
        <v>2.0</v>
      </c>
      <c r="BB436" s="5"/>
      <c r="BC436" s="5">
        <v>2.0</v>
      </c>
      <c r="BD436" s="5"/>
      <c r="BE436" s="5" t="s">
        <v>139</v>
      </c>
      <c r="BF436" s="5">
        <v>1.0</v>
      </c>
      <c r="BG436" s="5">
        <v>18.0</v>
      </c>
      <c r="BH436" s="5">
        <v>3.0</v>
      </c>
      <c r="BI436" s="5"/>
      <c r="BJ436" s="5">
        <v>1.0</v>
      </c>
      <c r="BK436" s="5"/>
      <c r="BL436" s="5">
        <v>4.0</v>
      </c>
      <c r="BM436" s="5">
        <v>5.0</v>
      </c>
      <c r="BN436" s="5" t="s">
        <v>133</v>
      </c>
      <c r="BO436" s="5" t="s">
        <v>133</v>
      </c>
      <c r="BP436">
        <v>544.0</v>
      </c>
      <c r="BQ436">
        <v>5.0</v>
      </c>
      <c r="BR436">
        <v>4.0</v>
      </c>
      <c r="BS436">
        <v>5.0</v>
      </c>
      <c r="BT436">
        <v>1.0</v>
      </c>
      <c r="BU436">
        <v>4.0</v>
      </c>
      <c r="BV436">
        <v>1.0</v>
      </c>
      <c r="BW436">
        <v>4.0</v>
      </c>
      <c r="BX436">
        <v>2.0</v>
      </c>
      <c r="BY436">
        <v>1.0</v>
      </c>
      <c r="BZ436">
        <v>5.0</v>
      </c>
      <c r="CA436">
        <v>4.0</v>
      </c>
      <c r="CB436">
        <v>1.0</v>
      </c>
      <c r="CC436">
        <v>5.0</v>
      </c>
      <c r="CD436">
        <v>4.0</v>
      </c>
      <c r="CE436">
        <v>5.0</v>
      </c>
      <c r="CF436">
        <v>5.0</v>
      </c>
      <c r="CG436">
        <v>4.0</v>
      </c>
      <c r="CH436">
        <v>1.0</v>
      </c>
      <c r="CI436">
        <v>5.0</v>
      </c>
      <c r="CJ436">
        <v>4.0</v>
      </c>
      <c r="CK436">
        <v>1.0</v>
      </c>
      <c r="CL436">
        <v>5.0</v>
      </c>
      <c r="CM436">
        <v>2.0</v>
      </c>
      <c r="CN436">
        <v>4.0</v>
      </c>
      <c r="CO436">
        <v>4.0</v>
      </c>
      <c r="CP436">
        <v>5.0</v>
      </c>
      <c r="CQ436">
        <v>2.0</v>
      </c>
      <c r="CR436">
        <v>5.0</v>
      </c>
      <c r="CS436">
        <v>5.0</v>
      </c>
      <c r="CT436">
        <v>4.0</v>
      </c>
      <c r="CU436">
        <v>1.0</v>
      </c>
      <c r="CV436">
        <v>5.0</v>
      </c>
      <c r="CW436">
        <v>5.0</v>
      </c>
      <c r="CX436">
        <v>4.0</v>
      </c>
      <c r="CY436">
        <v>5.0</v>
      </c>
      <c r="CZ436">
        <v>5.0</v>
      </c>
      <c r="DA436">
        <v>3.0</v>
      </c>
      <c r="DB436">
        <v>4.0</v>
      </c>
      <c r="DC436">
        <v>4.0</v>
      </c>
      <c r="DD436">
        <v>4.0</v>
      </c>
      <c r="DE436">
        <v>4.0</v>
      </c>
      <c r="DF436">
        <v>5.0</v>
      </c>
      <c r="DG436">
        <v>4.0</v>
      </c>
      <c r="DH436">
        <v>2.0</v>
      </c>
      <c r="DI436" t="s">
        <v>4137</v>
      </c>
      <c r="DJ436" t="s">
        <v>4138</v>
      </c>
      <c r="DK436" s="5">
        <f t="shared" si="4"/>
        <v>6.363636364</v>
      </c>
      <c r="DL436" s="5">
        <f t="shared" si="5"/>
        <v>1.25</v>
      </c>
      <c r="DM436" s="5">
        <f t="shared" si="6"/>
        <v>6</v>
      </c>
      <c r="DN436" s="5">
        <f t="shared" si="7"/>
        <v>0</v>
      </c>
      <c r="DO436" s="5">
        <f t="shared" ref="DO436:DP436" si="443">IF($K436=1,Q436,IF($K436=2,S436,IF($K436=3,U436)))</f>
        <v>4</v>
      </c>
      <c r="DP436" s="5">
        <f t="shared" si="443"/>
        <v>0</v>
      </c>
      <c r="DQ436" s="5" t="str">
        <f t="shared" si="9"/>
        <v/>
      </c>
      <c r="DR436" s="5" t="str">
        <f t="shared" si="10"/>
        <v/>
      </c>
      <c r="DS436" s="5"/>
    </row>
    <row r="437" ht="15.75" hidden="1" customHeight="1">
      <c r="A437" s="23">
        <v>545.0</v>
      </c>
      <c r="B437" s="24">
        <v>43364.0</v>
      </c>
      <c r="C437" s="25" t="s">
        <v>698</v>
      </c>
      <c r="D437" s="23">
        <v>58.0</v>
      </c>
      <c r="E437" s="23">
        <v>3.0</v>
      </c>
      <c r="F437" s="6">
        <f t="shared" si="2"/>
        <v>0</v>
      </c>
      <c r="G437" s="6">
        <f t="shared" si="3"/>
        <v>1</v>
      </c>
      <c r="H437" s="23">
        <v>7.0</v>
      </c>
      <c r="I437" s="3">
        <v>262.0</v>
      </c>
      <c r="J437" s="23">
        <v>554.0</v>
      </c>
      <c r="K437" s="23">
        <v>2.0</v>
      </c>
      <c r="L437" s="25"/>
      <c r="M437" s="35">
        <v>1.0</v>
      </c>
      <c r="N437" s="25" t="s">
        <v>706</v>
      </c>
      <c r="O437" s="25" t="s">
        <v>68</v>
      </c>
      <c r="P437">
        <v>545.0</v>
      </c>
      <c r="Q437">
        <v>2.0</v>
      </c>
      <c r="R437">
        <v>1.0</v>
      </c>
      <c r="S437">
        <v>6.0</v>
      </c>
      <c r="T437">
        <v>2.0</v>
      </c>
      <c r="U437">
        <v>4.0</v>
      </c>
      <c r="V437">
        <v>0.0</v>
      </c>
      <c r="W437" s="5">
        <v>545.0</v>
      </c>
      <c r="X437" s="5">
        <v>2.0</v>
      </c>
      <c r="Y437" s="5">
        <v>5.0</v>
      </c>
      <c r="Z437" s="5">
        <v>3.0</v>
      </c>
      <c r="AA437" s="5">
        <v>3.0</v>
      </c>
      <c r="AB437" s="5">
        <v>2.0</v>
      </c>
      <c r="AC437" s="5">
        <v>1.0</v>
      </c>
      <c r="AD437" s="5">
        <v>5.0</v>
      </c>
      <c r="AE437" s="5">
        <v>1.0</v>
      </c>
      <c r="AF437" s="5">
        <v>5.0</v>
      </c>
      <c r="AG437" s="5">
        <v>1.0</v>
      </c>
      <c r="AH437" s="5">
        <v>7.0</v>
      </c>
      <c r="AI437" s="5">
        <v>4.0</v>
      </c>
      <c r="AJ437" s="5">
        <v>1.0</v>
      </c>
      <c r="AK437" s="5">
        <v>1.0</v>
      </c>
      <c r="AL437" s="5">
        <v>1.0</v>
      </c>
      <c r="AM437" s="5" t="s">
        <v>3366</v>
      </c>
      <c r="AN437" s="5"/>
      <c r="AO437" s="5">
        <v>2.0</v>
      </c>
      <c r="AP437" s="5">
        <v>6.0</v>
      </c>
      <c r="AQ437" s="5">
        <v>4.0</v>
      </c>
      <c r="AR437" s="5">
        <v>2.0</v>
      </c>
      <c r="AS437" s="5">
        <v>2.0</v>
      </c>
      <c r="AT437" s="5">
        <v>0.0</v>
      </c>
      <c r="AU437" s="5">
        <v>1.0</v>
      </c>
      <c r="AV437" s="5">
        <v>3.0</v>
      </c>
      <c r="AW437" s="5">
        <v>2.0</v>
      </c>
      <c r="AX437" s="5">
        <v>4.0</v>
      </c>
      <c r="AY437" s="5">
        <v>4.0</v>
      </c>
      <c r="AZ437" s="5">
        <v>6.0</v>
      </c>
      <c r="BA437" s="5">
        <v>2.0</v>
      </c>
      <c r="BB437" s="5"/>
      <c r="BC437" s="5">
        <v>2.0</v>
      </c>
      <c r="BD437" s="5"/>
      <c r="BE437" s="5" t="s">
        <v>132</v>
      </c>
      <c r="BF437" s="5">
        <v>4.0</v>
      </c>
      <c r="BG437" s="5">
        <v>21.0</v>
      </c>
      <c r="BH437" s="5">
        <v>3.0</v>
      </c>
      <c r="BI437" s="5"/>
      <c r="BJ437" s="5">
        <v>6.0</v>
      </c>
      <c r="BK437" s="5" t="s">
        <v>201</v>
      </c>
      <c r="BL437" s="5">
        <v>5.0</v>
      </c>
      <c r="BM437" s="5">
        <v>5.0</v>
      </c>
      <c r="BN437" s="5" t="s">
        <v>140</v>
      </c>
      <c r="BO437" s="5" t="s">
        <v>3368</v>
      </c>
      <c r="BP437">
        <v>545.0</v>
      </c>
      <c r="BQ437">
        <v>5.0</v>
      </c>
      <c r="BR437">
        <v>4.0</v>
      </c>
      <c r="BS437">
        <v>4.0</v>
      </c>
      <c r="BT437">
        <v>2.0</v>
      </c>
      <c r="BU437">
        <v>4.0</v>
      </c>
      <c r="BV437">
        <v>1.0</v>
      </c>
      <c r="BW437">
        <v>2.0</v>
      </c>
      <c r="BX437">
        <v>2.0</v>
      </c>
      <c r="BY437">
        <v>1.0</v>
      </c>
      <c r="BZ437">
        <v>5.0</v>
      </c>
      <c r="CA437">
        <v>4.0</v>
      </c>
      <c r="CB437">
        <v>2.0</v>
      </c>
      <c r="CC437">
        <v>4.0</v>
      </c>
      <c r="CD437">
        <v>4.0</v>
      </c>
      <c r="CE437">
        <v>5.0</v>
      </c>
      <c r="CF437">
        <v>4.0</v>
      </c>
      <c r="CG437">
        <v>1.0</v>
      </c>
      <c r="CH437">
        <v>4.0</v>
      </c>
      <c r="CI437">
        <v>5.0</v>
      </c>
      <c r="CJ437">
        <v>2.0</v>
      </c>
      <c r="CK437">
        <v>2.0</v>
      </c>
      <c r="CL437">
        <v>2.0</v>
      </c>
      <c r="CM437">
        <v>4.0</v>
      </c>
      <c r="CN437">
        <v>2.0</v>
      </c>
      <c r="CO437">
        <v>3.0</v>
      </c>
      <c r="CP437">
        <v>5.0</v>
      </c>
      <c r="CQ437">
        <v>1.0</v>
      </c>
      <c r="CR437">
        <v>5.0</v>
      </c>
      <c r="CS437">
        <v>4.0</v>
      </c>
      <c r="CT437">
        <v>4.0</v>
      </c>
      <c r="CU437">
        <v>4.0</v>
      </c>
      <c r="CV437">
        <v>5.0</v>
      </c>
      <c r="CW437">
        <v>5.0</v>
      </c>
      <c r="CX437">
        <v>2.0</v>
      </c>
      <c r="CY437">
        <v>4.0</v>
      </c>
      <c r="CZ437">
        <v>5.0</v>
      </c>
      <c r="DA437">
        <v>4.0</v>
      </c>
      <c r="DB437">
        <v>4.0</v>
      </c>
      <c r="DC437">
        <v>5.0</v>
      </c>
      <c r="DD437">
        <v>4.0</v>
      </c>
      <c r="DE437">
        <v>4.0</v>
      </c>
      <c r="DF437">
        <v>4.0</v>
      </c>
      <c r="DG437">
        <v>2.0</v>
      </c>
      <c r="DH437">
        <v>4.0</v>
      </c>
      <c r="DI437" t="s">
        <v>4140</v>
      </c>
      <c r="DJ437" t="s">
        <v>4141</v>
      </c>
      <c r="DK437" s="5">
        <f t="shared" si="4"/>
        <v>4.454545455</v>
      </c>
      <c r="DL437" s="5">
        <f t="shared" si="5"/>
        <v>1.25</v>
      </c>
      <c r="DM437" s="5">
        <f t="shared" si="6"/>
        <v>4</v>
      </c>
      <c r="DN437" s="5">
        <f t="shared" si="7"/>
        <v>0</v>
      </c>
      <c r="DO437" s="5">
        <f t="shared" ref="DO437:DP437" si="444">IF($K437=1,Q437,IF($K437=2,S437,IF($K437=3,U437)))</f>
        <v>6</v>
      </c>
      <c r="DP437" s="5">
        <f t="shared" si="444"/>
        <v>2</v>
      </c>
      <c r="DQ437" s="5">
        <f t="shared" si="9"/>
        <v>3</v>
      </c>
      <c r="DR437" s="5">
        <f t="shared" si="10"/>
        <v>1</v>
      </c>
      <c r="DS437" s="5"/>
    </row>
    <row r="438" ht="15.75" hidden="1" customHeight="1">
      <c r="A438" s="23">
        <v>554.0</v>
      </c>
      <c r="B438" s="24">
        <v>43364.0</v>
      </c>
      <c r="C438" s="25" t="s">
        <v>698</v>
      </c>
      <c r="D438" s="23">
        <v>58.0</v>
      </c>
      <c r="E438" s="23">
        <v>3.0</v>
      </c>
      <c r="F438" s="6">
        <f t="shared" si="2"/>
        <v>0</v>
      </c>
      <c r="G438" s="6">
        <f t="shared" si="3"/>
        <v>1</v>
      </c>
      <c r="H438" s="23">
        <v>7.0</v>
      </c>
      <c r="I438" s="3">
        <v>262.0</v>
      </c>
      <c r="J438" s="23">
        <v>545.0</v>
      </c>
      <c r="K438" s="23">
        <v>2.0</v>
      </c>
      <c r="L438" s="25"/>
      <c r="M438" s="35">
        <v>1.0</v>
      </c>
      <c r="N438" s="25" t="s">
        <v>717</v>
      </c>
      <c r="O438" s="25" t="s">
        <v>68</v>
      </c>
      <c r="P438">
        <v>554.0</v>
      </c>
      <c r="Q438">
        <v>3.0</v>
      </c>
      <c r="R438">
        <v>1.0</v>
      </c>
      <c r="S438">
        <v>3.0</v>
      </c>
      <c r="T438">
        <v>0.0</v>
      </c>
      <c r="U438">
        <v>3.0</v>
      </c>
      <c r="V438">
        <v>0.0</v>
      </c>
      <c r="W438" s="5">
        <v>554.0</v>
      </c>
      <c r="X438" s="5">
        <v>2.0</v>
      </c>
      <c r="Y438" s="5">
        <v>7.0</v>
      </c>
      <c r="Z438" s="5">
        <v>7.0</v>
      </c>
      <c r="AA438" s="5">
        <v>7.0</v>
      </c>
      <c r="AB438" s="5">
        <v>7.0</v>
      </c>
      <c r="AC438" s="5">
        <v>7.0</v>
      </c>
      <c r="AD438" s="5">
        <v>7.0</v>
      </c>
      <c r="AE438" s="5">
        <v>1.0</v>
      </c>
      <c r="AF438" s="5">
        <v>7.0</v>
      </c>
      <c r="AG438" s="5">
        <v>1.0</v>
      </c>
      <c r="AH438" s="5">
        <v>7.0</v>
      </c>
      <c r="AI438" s="5">
        <v>6.0</v>
      </c>
      <c r="AJ438" s="5">
        <v>2.0</v>
      </c>
      <c r="AK438" s="5">
        <v>5.0</v>
      </c>
      <c r="AL438" s="5">
        <v>1.0</v>
      </c>
      <c r="AM438" s="5" t="s">
        <v>3413</v>
      </c>
      <c r="AN438" s="5"/>
      <c r="AO438" s="5">
        <v>6.0</v>
      </c>
      <c r="AP438" s="5">
        <v>6.0</v>
      </c>
      <c r="AQ438" s="5">
        <v>6.0</v>
      </c>
      <c r="AR438" s="5">
        <v>1.0</v>
      </c>
      <c r="AS438" s="5">
        <v>1.0</v>
      </c>
      <c r="AT438" s="5">
        <v>1.0</v>
      </c>
      <c r="AU438" s="5">
        <v>1.0</v>
      </c>
      <c r="AV438" s="5">
        <v>6.0</v>
      </c>
      <c r="AW438" s="5">
        <v>6.0</v>
      </c>
      <c r="AX438" s="5">
        <v>6.0</v>
      </c>
      <c r="AY438" s="5">
        <v>6.0</v>
      </c>
      <c r="AZ438" s="5">
        <v>5.0</v>
      </c>
      <c r="BA438" s="5">
        <v>2.0</v>
      </c>
      <c r="BB438" s="5"/>
      <c r="BC438" s="5">
        <v>1.0</v>
      </c>
      <c r="BD438" s="5"/>
      <c r="BE438" s="5" t="s">
        <v>132</v>
      </c>
      <c r="BF438" s="5">
        <v>4.0</v>
      </c>
      <c r="BG438" s="5">
        <v>20.0</v>
      </c>
      <c r="BH438" s="5">
        <v>3.0</v>
      </c>
      <c r="BI438" s="5"/>
      <c r="BJ438" s="5">
        <v>4.0</v>
      </c>
      <c r="BK438" s="5"/>
      <c r="BL438" s="5">
        <v>3.0</v>
      </c>
      <c r="BM438" s="5">
        <v>5.0</v>
      </c>
      <c r="BN438" s="5" t="s">
        <v>133</v>
      </c>
      <c r="BO438" s="5"/>
      <c r="BP438">
        <v>554.0</v>
      </c>
      <c r="BQ438">
        <v>4.0</v>
      </c>
      <c r="BR438">
        <v>2.0</v>
      </c>
      <c r="BS438">
        <v>4.0</v>
      </c>
      <c r="BT438">
        <v>2.0</v>
      </c>
      <c r="BU438">
        <v>4.0</v>
      </c>
      <c r="BV438">
        <v>4.0</v>
      </c>
      <c r="BW438">
        <v>2.0</v>
      </c>
      <c r="BX438">
        <v>4.0</v>
      </c>
      <c r="BY438">
        <v>4.0</v>
      </c>
      <c r="BZ438">
        <v>4.0</v>
      </c>
      <c r="CA438">
        <v>4.0</v>
      </c>
      <c r="CB438">
        <v>2.0</v>
      </c>
      <c r="CC438">
        <v>4.0</v>
      </c>
      <c r="CD438">
        <v>4.0</v>
      </c>
      <c r="CE438">
        <v>4.0</v>
      </c>
      <c r="CF438">
        <v>4.0</v>
      </c>
      <c r="CG438">
        <v>4.0</v>
      </c>
      <c r="CH438">
        <v>4.0</v>
      </c>
      <c r="CI438">
        <v>2.0</v>
      </c>
      <c r="CJ438">
        <v>4.0</v>
      </c>
      <c r="CK438">
        <v>4.0</v>
      </c>
      <c r="CL438">
        <v>4.0</v>
      </c>
      <c r="CM438">
        <v>4.0</v>
      </c>
      <c r="CN438">
        <v>4.0</v>
      </c>
      <c r="CO438">
        <v>4.0</v>
      </c>
      <c r="CP438">
        <v>4.0</v>
      </c>
      <c r="CQ438">
        <v>4.0</v>
      </c>
      <c r="CR438">
        <v>4.0</v>
      </c>
      <c r="CS438">
        <v>4.0</v>
      </c>
      <c r="CT438">
        <v>4.0</v>
      </c>
      <c r="CU438">
        <v>4.0</v>
      </c>
      <c r="CV438">
        <v>4.0</v>
      </c>
      <c r="CW438">
        <v>4.0</v>
      </c>
      <c r="CX438">
        <v>4.0</v>
      </c>
      <c r="CY438">
        <v>4.0</v>
      </c>
      <c r="CZ438">
        <v>4.0</v>
      </c>
      <c r="DA438">
        <v>2.0</v>
      </c>
      <c r="DB438">
        <v>4.0</v>
      </c>
      <c r="DC438">
        <v>2.0</v>
      </c>
      <c r="DD438">
        <v>4.0</v>
      </c>
      <c r="DE438">
        <v>4.0</v>
      </c>
      <c r="DF438">
        <v>4.0</v>
      </c>
      <c r="DG438">
        <v>4.0</v>
      </c>
      <c r="DH438">
        <v>2.0</v>
      </c>
      <c r="DI438" t="s">
        <v>4168</v>
      </c>
      <c r="DJ438" t="s">
        <v>4169</v>
      </c>
      <c r="DK438" s="5">
        <f t="shared" si="4"/>
        <v>6.909090909</v>
      </c>
      <c r="DL438" s="5">
        <f t="shared" si="5"/>
        <v>1</v>
      </c>
      <c r="DM438" s="5">
        <f t="shared" si="6"/>
        <v>5.75</v>
      </c>
      <c r="DN438" s="5">
        <f t="shared" si="7"/>
        <v>3</v>
      </c>
      <c r="DO438" s="5">
        <f t="shared" ref="DO438:DP438" si="445">IF($K438=1,Q438,IF($K438=2,S438,IF($K438=3,U438)))</f>
        <v>3</v>
      </c>
      <c r="DP438" s="5">
        <f t="shared" si="445"/>
        <v>0</v>
      </c>
      <c r="DQ438" s="5" t="str">
        <f t="shared" si="9"/>
        <v/>
      </c>
      <c r="DR438" s="5" t="str">
        <f t="shared" si="10"/>
        <v/>
      </c>
      <c r="DS438" s="5"/>
    </row>
    <row r="439" ht="15.75" customHeight="1">
      <c r="A439" s="23">
        <v>558.0</v>
      </c>
      <c r="B439" s="24">
        <v>43367.0</v>
      </c>
      <c r="C439" s="25" t="s">
        <v>698</v>
      </c>
      <c r="D439" s="23">
        <v>59.0</v>
      </c>
      <c r="E439" s="23">
        <v>4.0</v>
      </c>
      <c r="F439" s="6">
        <f t="shared" si="2"/>
        <v>1</v>
      </c>
      <c r="G439" s="6">
        <f t="shared" si="3"/>
        <v>1</v>
      </c>
      <c r="H439" s="23">
        <v>1.0</v>
      </c>
      <c r="I439" s="3">
        <v>263.0</v>
      </c>
      <c r="J439" s="23">
        <v>559.0</v>
      </c>
      <c r="K439" s="23">
        <v>1.0</v>
      </c>
      <c r="L439" s="25"/>
      <c r="M439" s="23">
        <v>0.0</v>
      </c>
      <c r="N439" s="25"/>
      <c r="O439" s="25" t="s">
        <v>68</v>
      </c>
      <c r="P439">
        <v>558.0</v>
      </c>
      <c r="Q439">
        <v>3.0</v>
      </c>
      <c r="R439">
        <v>1.0</v>
      </c>
      <c r="S439">
        <v>5.0</v>
      </c>
      <c r="T439">
        <v>1.0</v>
      </c>
      <c r="U439">
        <v>6.0</v>
      </c>
      <c r="V439">
        <v>1.0</v>
      </c>
      <c r="W439" s="5">
        <v>558.0</v>
      </c>
      <c r="X439" s="5">
        <v>1.0</v>
      </c>
      <c r="Y439" s="5">
        <v>6.0</v>
      </c>
      <c r="Z439" s="5">
        <v>6.0</v>
      </c>
      <c r="AA439" s="5">
        <v>7.0</v>
      </c>
      <c r="AB439" s="5">
        <v>7.0</v>
      </c>
      <c r="AC439" s="5">
        <v>6.0</v>
      </c>
      <c r="AD439" s="5">
        <v>6.0</v>
      </c>
      <c r="AE439" s="5">
        <v>1.0</v>
      </c>
      <c r="AF439" s="5">
        <v>6.0</v>
      </c>
      <c r="AG439" s="5">
        <v>1.0</v>
      </c>
      <c r="AH439" s="5">
        <v>7.0</v>
      </c>
      <c r="AI439" s="5">
        <v>5.0</v>
      </c>
      <c r="AJ439" s="5">
        <v>2.0</v>
      </c>
      <c r="AK439" s="5">
        <v>4.0</v>
      </c>
      <c r="AL439" s="5">
        <v>1.0</v>
      </c>
      <c r="AM439" s="5" t="s">
        <v>3436</v>
      </c>
      <c r="AN439" s="5"/>
      <c r="AO439" s="5">
        <v>5.0</v>
      </c>
      <c r="AP439" s="5">
        <v>5.0</v>
      </c>
      <c r="AQ439" s="5">
        <v>6.0</v>
      </c>
      <c r="AR439" s="5">
        <v>1.0</v>
      </c>
      <c r="AS439" s="5">
        <v>1.0</v>
      </c>
      <c r="AT439" s="5">
        <v>0.0</v>
      </c>
      <c r="AU439" s="5">
        <v>1.0</v>
      </c>
      <c r="AV439" s="5">
        <v>5.0</v>
      </c>
      <c r="AW439" s="5">
        <v>6.0</v>
      </c>
      <c r="AX439" s="5">
        <v>6.0</v>
      </c>
      <c r="AY439" s="5">
        <v>6.0</v>
      </c>
      <c r="AZ439" s="5">
        <v>6.0</v>
      </c>
      <c r="BA439" s="5">
        <v>2.0</v>
      </c>
      <c r="BB439" s="5"/>
      <c r="BC439" s="5">
        <v>2.0</v>
      </c>
      <c r="BD439" s="5"/>
      <c r="BE439" s="5" t="s">
        <v>132</v>
      </c>
      <c r="BF439" s="5">
        <v>4.0</v>
      </c>
      <c r="BG439" s="5">
        <v>22.0</v>
      </c>
      <c r="BH439" s="5">
        <v>3.0</v>
      </c>
      <c r="BI439" s="5"/>
      <c r="BJ439" s="5">
        <v>1.0</v>
      </c>
      <c r="BK439" s="5"/>
      <c r="BL439" s="5">
        <v>5.0</v>
      </c>
      <c r="BM439" s="5">
        <v>5.0</v>
      </c>
      <c r="BN439" s="5" t="s">
        <v>202</v>
      </c>
      <c r="BO439" s="5"/>
      <c r="BP439">
        <v>558.0</v>
      </c>
      <c r="BQ439">
        <v>4.0</v>
      </c>
      <c r="BR439">
        <v>3.0</v>
      </c>
      <c r="BS439">
        <v>5.0</v>
      </c>
      <c r="BT439">
        <v>1.0</v>
      </c>
      <c r="BU439">
        <v>3.0</v>
      </c>
      <c r="BV439">
        <v>2.0</v>
      </c>
      <c r="BW439">
        <v>3.0</v>
      </c>
      <c r="BX439">
        <v>3.0</v>
      </c>
      <c r="BY439">
        <v>2.0</v>
      </c>
      <c r="BZ439">
        <v>5.0</v>
      </c>
      <c r="CA439">
        <v>4.0</v>
      </c>
      <c r="CB439">
        <v>5.0</v>
      </c>
      <c r="CC439">
        <v>5.0</v>
      </c>
      <c r="CD439">
        <v>4.0</v>
      </c>
      <c r="CE439">
        <v>3.0</v>
      </c>
      <c r="CF439">
        <v>4.0</v>
      </c>
      <c r="CG439">
        <v>4.0</v>
      </c>
      <c r="CH439">
        <v>4.0</v>
      </c>
      <c r="CI439">
        <v>5.0</v>
      </c>
      <c r="CJ439">
        <v>4.0</v>
      </c>
      <c r="CK439">
        <v>2.0</v>
      </c>
      <c r="CL439">
        <v>5.0</v>
      </c>
      <c r="CM439">
        <v>4.0</v>
      </c>
      <c r="CN439">
        <v>3.0</v>
      </c>
      <c r="CO439">
        <v>4.0</v>
      </c>
      <c r="CP439">
        <v>4.0</v>
      </c>
      <c r="CQ439">
        <v>2.0</v>
      </c>
      <c r="CR439">
        <v>5.0</v>
      </c>
      <c r="CS439">
        <v>3.0</v>
      </c>
      <c r="CT439">
        <v>5.0</v>
      </c>
      <c r="CU439">
        <v>4.0</v>
      </c>
      <c r="CV439">
        <v>4.0</v>
      </c>
      <c r="CW439">
        <v>4.0</v>
      </c>
      <c r="CX439">
        <v>2.0</v>
      </c>
      <c r="CY439">
        <v>2.0</v>
      </c>
      <c r="CZ439">
        <v>4.0</v>
      </c>
      <c r="DA439">
        <v>3.0</v>
      </c>
      <c r="DB439">
        <v>4.0</v>
      </c>
      <c r="DC439">
        <v>4.0</v>
      </c>
      <c r="DD439">
        <v>5.0</v>
      </c>
      <c r="DE439">
        <v>1.0</v>
      </c>
      <c r="DF439">
        <v>5.0</v>
      </c>
      <c r="DG439">
        <v>2.0</v>
      </c>
      <c r="DH439">
        <v>4.0</v>
      </c>
      <c r="DI439" t="s">
        <v>4180</v>
      </c>
      <c r="DJ439" t="s">
        <v>4181</v>
      </c>
      <c r="DK439" s="5">
        <f t="shared" si="4"/>
        <v>6.363636364</v>
      </c>
      <c r="DL439" s="5">
        <f t="shared" si="5"/>
        <v>0.75</v>
      </c>
      <c r="DM439" s="5">
        <f t="shared" si="6"/>
        <v>6</v>
      </c>
      <c r="DN439" s="5">
        <f t="shared" si="7"/>
        <v>2</v>
      </c>
      <c r="DO439" s="5">
        <f t="shared" ref="DO439:DP439" si="446">IF($K439=1,Q439,IF($K439=2,S439,IF($K439=3,U439)))</f>
        <v>3</v>
      </c>
      <c r="DP439" s="5">
        <f t="shared" si="446"/>
        <v>1</v>
      </c>
      <c r="DQ439" s="5">
        <f t="shared" si="9"/>
        <v>3</v>
      </c>
      <c r="DR439" s="5">
        <f t="shared" si="10"/>
        <v>1</v>
      </c>
      <c r="DS439" s="22" t="s">
        <v>4351</v>
      </c>
    </row>
    <row r="440" ht="15.75" customHeight="1">
      <c r="A440" s="23">
        <v>559.0</v>
      </c>
      <c r="B440" s="24">
        <v>43367.0</v>
      </c>
      <c r="C440" s="25" t="s">
        <v>698</v>
      </c>
      <c r="D440" s="23">
        <v>59.0</v>
      </c>
      <c r="E440" s="23">
        <v>4.0</v>
      </c>
      <c r="F440" s="6">
        <f t="shared" si="2"/>
        <v>1</v>
      </c>
      <c r="G440" s="6">
        <f t="shared" si="3"/>
        <v>1</v>
      </c>
      <c r="H440" s="23">
        <v>1.0</v>
      </c>
      <c r="I440" s="3">
        <v>263.0</v>
      </c>
      <c r="J440" s="23">
        <v>558.0</v>
      </c>
      <c r="K440" s="23">
        <v>1.0</v>
      </c>
      <c r="L440" s="25"/>
      <c r="M440" s="23">
        <v>0.0</v>
      </c>
      <c r="N440" s="25"/>
      <c r="O440" s="25" t="s">
        <v>68</v>
      </c>
      <c r="P440">
        <v>559.0</v>
      </c>
      <c r="Q440">
        <v>6.0</v>
      </c>
      <c r="R440">
        <v>1.0</v>
      </c>
      <c r="S440">
        <v>5.0</v>
      </c>
      <c r="T440">
        <v>2.0</v>
      </c>
      <c r="U440">
        <v>6.0</v>
      </c>
      <c r="V440">
        <v>2.0</v>
      </c>
      <c r="W440" s="5">
        <v>559.0</v>
      </c>
      <c r="X440" s="5">
        <v>1.0</v>
      </c>
      <c r="Y440" s="5">
        <v>7.0</v>
      </c>
      <c r="Z440" s="5">
        <v>6.0</v>
      </c>
      <c r="AA440" s="5">
        <v>6.0</v>
      </c>
      <c r="AB440" s="5">
        <v>6.0</v>
      </c>
      <c r="AC440" s="5">
        <v>6.0</v>
      </c>
      <c r="AD440" s="5">
        <v>7.0</v>
      </c>
      <c r="AE440" s="5">
        <v>2.0</v>
      </c>
      <c r="AF440" s="5">
        <v>6.0</v>
      </c>
      <c r="AG440" s="5">
        <v>2.0</v>
      </c>
      <c r="AH440" s="5">
        <v>6.0</v>
      </c>
      <c r="AI440" s="5">
        <v>5.0</v>
      </c>
      <c r="AJ440" s="5">
        <v>1.0</v>
      </c>
      <c r="AK440" s="5">
        <v>2.0</v>
      </c>
      <c r="AL440" s="5">
        <v>1.0</v>
      </c>
      <c r="AM440" s="5" t="s">
        <v>3439</v>
      </c>
      <c r="AN440" s="5"/>
      <c r="AO440" s="5">
        <v>2.0</v>
      </c>
      <c r="AP440" s="5">
        <v>2.0</v>
      </c>
      <c r="AQ440" s="5">
        <v>6.0</v>
      </c>
      <c r="AR440" s="5">
        <v>5.0</v>
      </c>
      <c r="AS440" s="5">
        <v>3.0</v>
      </c>
      <c r="AT440" s="5">
        <v>0.0</v>
      </c>
      <c r="AU440" s="5">
        <v>2.0</v>
      </c>
      <c r="AV440" s="5">
        <v>5.0</v>
      </c>
      <c r="AW440" s="5">
        <v>2.0</v>
      </c>
      <c r="AX440" s="5">
        <v>4.0</v>
      </c>
      <c r="AY440" s="5">
        <v>6.0</v>
      </c>
      <c r="AZ440" s="5">
        <v>6.0</v>
      </c>
      <c r="BA440" s="5">
        <v>2.0</v>
      </c>
      <c r="BB440" s="5"/>
      <c r="BC440" s="5">
        <v>1.0</v>
      </c>
      <c r="BD440" s="5"/>
      <c r="BE440" s="5" t="s">
        <v>139</v>
      </c>
      <c r="BF440" s="5">
        <v>1.0</v>
      </c>
      <c r="BG440" s="5">
        <v>18.0</v>
      </c>
      <c r="BH440" s="5">
        <v>3.0</v>
      </c>
      <c r="BI440" s="5"/>
      <c r="BJ440" s="5">
        <v>1.0</v>
      </c>
      <c r="BK440" s="5"/>
      <c r="BL440" s="5">
        <v>3.0</v>
      </c>
      <c r="BM440" s="5">
        <v>5.0</v>
      </c>
      <c r="BN440" s="5" t="s">
        <v>140</v>
      </c>
      <c r="BO440" s="5" t="s">
        <v>3441</v>
      </c>
      <c r="BP440">
        <v>559.0</v>
      </c>
      <c r="BQ440">
        <v>4.0</v>
      </c>
      <c r="BR440">
        <v>5.0</v>
      </c>
      <c r="BS440">
        <v>4.0</v>
      </c>
      <c r="BT440">
        <v>2.0</v>
      </c>
      <c r="BU440">
        <v>5.0</v>
      </c>
      <c r="BV440">
        <v>1.0</v>
      </c>
      <c r="BW440">
        <v>4.0</v>
      </c>
      <c r="BX440">
        <v>4.0</v>
      </c>
      <c r="BY440">
        <v>2.0</v>
      </c>
      <c r="BZ440">
        <v>5.0</v>
      </c>
      <c r="CA440">
        <v>3.0</v>
      </c>
      <c r="CB440">
        <v>2.0</v>
      </c>
      <c r="CC440">
        <v>5.0</v>
      </c>
      <c r="CD440">
        <v>5.0</v>
      </c>
      <c r="CE440">
        <v>4.0</v>
      </c>
      <c r="CF440">
        <v>5.0</v>
      </c>
      <c r="CG440">
        <v>5.0</v>
      </c>
      <c r="CH440">
        <v>4.0</v>
      </c>
      <c r="CI440">
        <v>5.0</v>
      </c>
      <c r="CJ440">
        <v>5.0</v>
      </c>
      <c r="CK440">
        <v>2.0</v>
      </c>
      <c r="CL440">
        <v>4.0</v>
      </c>
      <c r="CM440">
        <v>4.0</v>
      </c>
      <c r="CN440">
        <v>5.0</v>
      </c>
      <c r="CO440">
        <v>5.0</v>
      </c>
      <c r="CP440">
        <v>4.0</v>
      </c>
      <c r="CQ440">
        <v>2.0</v>
      </c>
      <c r="CR440">
        <v>5.0</v>
      </c>
      <c r="CS440">
        <v>4.0</v>
      </c>
      <c r="CT440">
        <v>5.0</v>
      </c>
      <c r="CU440">
        <v>2.0</v>
      </c>
      <c r="CV440">
        <v>4.0</v>
      </c>
      <c r="CW440">
        <v>4.0</v>
      </c>
      <c r="CX440">
        <v>3.0</v>
      </c>
      <c r="CY440">
        <v>5.0</v>
      </c>
      <c r="CZ440">
        <v>5.0</v>
      </c>
      <c r="DA440">
        <v>2.0</v>
      </c>
      <c r="DB440">
        <v>5.0</v>
      </c>
      <c r="DC440">
        <v>2.0</v>
      </c>
      <c r="DD440">
        <v>4.0</v>
      </c>
      <c r="DE440">
        <v>2.0</v>
      </c>
      <c r="DF440">
        <v>4.0</v>
      </c>
      <c r="DG440">
        <v>5.0</v>
      </c>
      <c r="DH440">
        <v>4.0</v>
      </c>
      <c r="DI440" t="s">
        <v>4183</v>
      </c>
      <c r="DJ440" t="s">
        <v>4184</v>
      </c>
      <c r="DK440" s="5">
        <f t="shared" si="4"/>
        <v>6.090909091</v>
      </c>
      <c r="DL440" s="5">
        <f t="shared" si="5"/>
        <v>2.5</v>
      </c>
      <c r="DM440" s="5">
        <f t="shared" si="6"/>
        <v>4.5</v>
      </c>
      <c r="DN440" s="5">
        <f t="shared" si="7"/>
        <v>1</v>
      </c>
      <c r="DO440" s="5">
        <f t="shared" ref="DO440:DP440" si="447">IF($K440=1,Q440,IF($K440=2,S440,IF($K440=3,U440)))</f>
        <v>6</v>
      </c>
      <c r="DP440" s="5">
        <f t="shared" si="447"/>
        <v>1</v>
      </c>
      <c r="DQ440" s="5" t="str">
        <f t="shared" si="9"/>
        <v/>
      </c>
      <c r="DR440" s="5" t="str">
        <f t="shared" si="10"/>
        <v/>
      </c>
      <c r="DS440" s="22" t="s">
        <v>4351</v>
      </c>
    </row>
    <row r="441" ht="15.75" customHeight="1">
      <c r="A441" s="23">
        <v>556.0</v>
      </c>
      <c r="B441" s="24">
        <v>43367.0</v>
      </c>
      <c r="C441" s="25" t="s">
        <v>698</v>
      </c>
      <c r="D441" s="23">
        <v>59.0</v>
      </c>
      <c r="E441" s="23">
        <v>4.0</v>
      </c>
      <c r="F441" s="6">
        <f t="shared" si="2"/>
        <v>1</v>
      </c>
      <c r="G441" s="6">
        <f t="shared" si="3"/>
        <v>1</v>
      </c>
      <c r="H441" s="23">
        <v>2.0</v>
      </c>
      <c r="I441" s="3">
        <v>264.0</v>
      </c>
      <c r="J441" s="23">
        <v>557.0</v>
      </c>
      <c r="K441" s="23">
        <v>3.0</v>
      </c>
      <c r="L441" s="25"/>
      <c r="M441" s="23">
        <v>0.0</v>
      </c>
      <c r="N441" s="25"/>
      <c r="O441" s="25" t="s">
        <v>68</v>
      </c>
      <c r="P441">
        <v>556.0</v>
      </c>
      <c r="Q441">
        <v>2.0</v>
      </c>
      <c r="R441">
        <v>1.0</v>
      </c>
      <c r="S441">
        <v>4.0</v>
      </c>
      <c r="T441">
        <v>1.0</v>
      </c>
      <c r="U441">
        <v>5.0</v>
      </c>
      <c r="V441">
        <v>1.0</v>
      </c>
      <c r="W441" s="5">
        <v>556.0</v>
      </c>
      <c r="X441" s="5">
        <v>3.0</v>
      </c>
      <c r="Y441" s="5">
        <v>6.0</v>
      </c>
      <c r="Z441" s="5">
        <v>7.0</v>
      </c>
      <c r="AA441" s="5">
        <v>6.0</v>
      </c>
      <c r="AB441" s="5">
        <v>6.0</v>
      </c>
      <c r="AC441" s="5">
        <v>5.0</v>
      </c>
      <c r="AD441" s="5">
        <v>6.0</v>
      </c>
      <c r="AE441" s="5">
        <v>1.0</v>
      </c>
      <c r="AF441" s="5">
        <v>7.0</v>
      </c>
      <c r="AG441" s="5">
        <v>2.0</v>
      </c>
      <c r="AH441" s="5">
        <v>6.0</v>
      </c>
      <c r="AI441" s="5">
        <v>5.0</v>
      </c>
      <c r="AJ441" s="5">
        <v>3.0</v>
      </c>
      <c r="AK441" s="5">
        <v>4.0</v>
      </c>
      <c r="AL441" s="5">
        <v>1.0</v>
      </c>
      <c r="AM441" s="5" t="s">
        <v>3425</v>
      </c>
      <c r="AN441" s="5"/>
      <c r="AO441" s="5">
        <v>2.0</v>
      </c>
      <c r="AP441" s="5">
        <v>3.0</v>
      </c>
      <c r="AQ441" s="5">
        <v>3.0</v>
      </c>
      <c r="AR441" s="5">
        <v>0.0</v>
      </c>
      <c r="AS441" s="5">
        <v>2.0</v>
      </c>
      <c r="AT441" s="5">
        <v>0.0</v>
      </c>
      <c r="AU441" s="5">
        <v>1.0</v>
      </c>
      <c r="AV441" s="5">
        <v>5.0</v>
      </c>
      <c r="AW441" s="5">
        <v>6.0</v>
      </c>
      <c r="AX441" s="5">
        <v>6.0</v>
      </c>
      <c r="AY441" s="5">
        <v>6.0</v>
      </c>
      <c r="AZ441" s="5">
        <v>6.0</v>
      </c>
      <c r="BA441" s="5">
        <v>2.0</v>
      </c>
      <c r="BB441" s="5"/>
      <c r="BC441" s="5">
        <v>2.0</v>
      </c>
      <c r="BD441" s="5"/>
      <c r="BE441" s="5" t="s">
        <v>139</v>
      </c>
      <c r="BF441" s="5">
        <v>3.0</v>
      </c>
      <c r="BG441" s="5">
        <v>20.0</v>
      </c>
      <c r="BH441" s="5">
        <v>3.0</v>
      </c>
      <c r="BI441" s="5"/>
      <c r="BJ441" s="5">
        <v>4.0</v>
      </c>
      <c r="BK441" s="5"/>
      <c r="BL441" s="5">
        <v>4.0</v>
      </c>
      <c r="BM441" s="5">
        <v>5.0</v>
      </c>
      <c r="BN441" s="5" t="s">
        <v>133</v>
      </c>
      <c r="BO441" s="5"/>
      <c r="BP441">
        <v>556.0</v>
      </c>
      <c r="BQ441">
        <v>2.0</v>
      </c>
      <c r="BR441">
        <v>5.0</v>
      </c>
      <c r="BS441">
        <v>4.0</v>
      </c>
      <c r="BT441">
        <v>3.0</v>
      </c>
      <c r="BU441">
        <v>5.0</v>
      </c>
      <c r="BV441">
        <v>5.0</v>
      </c>
      <c r="BW441">
        <v>4.0</v>
      </c>
      <c r="BX441">
        <v>4.0</v>
      </c>
      <c r="BY441">
        <v>2.0</v>
      </c>
      <c r="BZ441">
        <v>5.0</v>
      </c>
      <c r="CA441">
        <v>3.0</v>
      </c>
      <c r="CB441">
        <v>1.0</v>
      </c>
      <c r="CC441">
        <v>3.0</v>
      </c>
      <c r="CD441">
        <v>4.0</v>
      </c>
      <c r="CE441">
        <v>4.0</v>
      </c>
      <c r="CF441">
        <v>3.0</v>
      </c>
      <c r="CG441">
        <v>3.0</v>
      </c>
      <c r="CH441">
        <v>3.0</v>
      </c>
      <c r="CI441">
        <v>5.0</v>
      </c>
      <c r="CJ441">
        <v>5.0</v>
      </c>
      <c r="CK441">
        <v>4.0</v>
      </c>
      <c r="CL441">
        <v>4.0</v>
      </c>
      <c r="CM441">
        <v>3.0</v>
      </c>
      <c r="CN441">
        <v>3.0</v>
      </c>
      <c r="CO441">
        <v>4.0</v>
      </c>
      <c r="CP441">
        <v>1.0</v>
      </c>
      <c r="CQ441">
        <v>5.0</v>
      </c>
      <c r="CR441">
        <v>3.0</v>
      </c>
      <c r="CS441">
        <v>4.0</v>
      </c>
      <c r="CT441">
        <v>5.0</v>
      </c>
      <c r="CU441">
        <v>5.0</v>
      </c>
      <c r="CV441">
        <v>2.0</v>
      </c>
      <c r="CW441">
        <v>4.0</v>
      </c>
      <c r="CX441">
        <v>4.0</v>
      </c>
      <c r="CY441">
        <v>2.0</v>
      </c>
      <c r="CZ441">
        <v>2.0</v>
      </c>
      <c r="DA441">
        <v>3.0</v>
      </c>
      <c r="DB441">
        <v>4.0</v>
      </c>
      <c r="DC441">
        <v>4.0</v>
      </c>
      <c r="DD441">
        <v>5.0</v>
      </c>
      <c r="DE441">
        <v>1.0</v>
      </c>
      <c r="DF441">
        <v>4.0</v>
      </c>
      <c r="DG441">
        <v>5.0</v>
      </c>
      <c r="DH441">
        <v>4.0</v>
      </c>
      <c r="DI441" t="s">
        <v>4174</v>
      </c>
      <c r="DJ441" t="s">
        <v>4175</v>
      </c>
      <c r="DK441" s="5">
        <f t="shared" si="4"/>
        <v>6.090909091</v>
      </c>
      <c r="DL441" s="5">
        <f t="shared" si="5"/>
        <v>0.75</v>
      </c>
      <c r="DM441" s="5">
        <f t="shared" si="6"/>
        <v>6</v>
      </c>
      <c r="DN441" s="5">
        <f t="shared" si="7"/>
        <v>1</v>
      </c>
      <c r="DO441" s="5">
        <f t="shared" ref="DO441:DP441" si="448">IF($K441=1,Q441,IF($K441=2,S441,IF($K441=3,U441)))</f>
        <v>5</v>
      </c>
      <c r="DP441" s="5">
        <f t="shared" si="448"/>
        <v>1</v>
      </c>
      <c r="DQ441" s="5">
        <f t="shared" si="9"/>
        <v>3</v>
      </c>
      <c r="DR441" s="5">
        <f t="shared" si="10"/>
        <v>1</v>
      </c>
      <c r="DS441" s="22" t="s">
        <v>4352</v>
      </c>
    </row>
    <row r="442" ht="15.75" customHeight="1">
      <c r="A442" s="23">
        <v>557.0</v>
      </c>
      <c r="B442" s="24">
        <v>43367.0</v>
      </c>
      <c r="C442" s="25" t="s">
        <v>698</v>
      </c>
      <c r="D442" s="23">
        <v>59.0</v>
      </c>
      <c r="E442" s="23">
        <v>4.0</v>
      </c>
      <c r="F442" s="6">
        <f t="shared" si="2"/>
        <v>1</v>
      </c>
      <c r="G442" s="6">
        <f t="shared" si="3"/>
        <v>1</v>
      </c>
      <c r="H442" s="23">
        <v>2.0</v>
      </c>
      <c r="I442" s="3">
        <v>264.0</v>
      </c>
      <c r="J442" s="23">
        <v>556.0</v>
      </c>
      <c r="K442" s="23">
        <v>3.0</v>
      </c>
      <c r="L442" s="25"/>
      <c r="M442" s="23">
        <v>0.0</v>
      </c>
      <c r="N442" s="25"/>
      <c r="O442" s="25" t="s">
        <v>68</v>
      </c>
      <c r="P442">
        <v>557.0</v>
      </c>
      <c r="Q442">
        <v>4.0</v>
      </c>
      <c r="R442">
        <v>0.0</v>
      </c>
      <c r="S442">
        <v>5.0</v>
      </c>
      <c r="T442">
        <v>1.0</v>
      </c>
      <c r="U442">
        <v>2.0</v>
      </c>
      <c r="V442">
        <v>1.0</v>
      </c>
      <c r="W442" s="5">
        <v>557.0</v>
      </c>
      <c r="X442" s="5">
        <v>3.0</v>
      </c>
      <c r="Y442" s="5">
        <v>6.0</v>
      </c>
      <c r="Z442" s="5">
        <v>6.0</v>
      </c>
      <c r="AA442" s="5">
        <v>6.0</v>
      </c>
      <c r="AB442" s="5">
        <v>6.0</v>
      </c>
      <c r="AC442" s="5">
        <v>6.0</v>
      </c>
      <c r="AD442" s="5">
        <v>6.0</v>
      </c>
      <c r="AE442" s="5">
        <v>3.0</v>
      </c>
      <c r="AF442" s="5">
        <v>6.0</v>
      </c>
      <c r="AG442" s="5">
        <v>1.0</v>
      </c>
      <c r="AH442" s="5">
        <v>5.0</v>
      </c>
      <c r="AI442" s="5">
        <v>5.0</v>
      </c>
      <c r="AJ442" s="5">
        <v>2.0</v>
      </c>
      <c r="AK442" s="5">
        <v>2.0</v>
      </c>
      <c r="AL442" s="5">
        <v>1.0</v>
      </c>
      <c r="AM442" s="5" t="s">
        <v>3430</v>
      </c>
      <c r="AN442" s="5"/>
      <c r="AO442" s="5">
        <v>4.0</v>
      </c>
      <c r="AP442" s="5">
        <v>5.0</v>
      </c>
      <c r="AQ442" s="5">
        <v>2.0</v>
      </c>
      <c r="AR442" s="5">
        <v>6.0</v>
      </c>
      <c r="AS442" s="5">
        <v>3.0</v>
      </c>
      <c r="AT442" s="5">
        <v>0.0</v>
      </c>
      <c r="AU442" s="5">
        <v>2.0</v>
      </c>
      <c r="AV442" s="5">
        <v>4.0</v>
      </c>
      <c r="AW442" s="5">
        <v>5.0</v>
      </c>
      <c r="AX442" s="5">
        <v>5.0</v>
      </c>
      <c r="AY442" s="5">
        <v>5.0</v>
      </c>
      <c r="AZ442" s="5">
        <v>6.0</v>
      </c>
      <c r="BA442" s="5">
        <v>2.0</v>
      </c>
      <c r="BB442" s="5"/>
      <c r="BC442" s="5">
        <v>2.0</v>
      </c>
      <c r="BD442" s="5"/>
      <c r="BE442" s="5" t="s">
        <v>132</v>
      </c>
      <c r="BF442" s="5">
        <v>2.0</v>
      </c>
      <c r="BG442" s="5">
        <v>19.0</v>
      </c>
      <c r="BH442" s="5">
        <v>3.0</v>
      </c>
      <c r="BI442" s="5"/>
      <c r="BJ442" s="5">
        <v>4.0</v>
      </c>
      <c r="BK442" s="5"/>
      <c r="BL442" s="5">
        <v>4.0</v>
      </c>
      <c r="BM442" s="5">
        <v>5.0</v>
      </c>
      <c r="BN442" s="5" t="s">
        <v>202</v>
      </c>
      <c r="BO442" s="5" t="s">
        <v>3434</v>
      </c>
      <c r="BP442">
        <v>557.0</v>
      </c>
      <c r="BQ442">
        <v>2.0</v>
      </c>
      <c r="BR442">
        <v>1.0</v>
      </c>
      <c r="BS442">
        <v>5.0</v>
      </c>
      <c r="BT442">
        <v>1.0</v>
      </c>
      <c r="BU442">
        <v>5.0</v>
      </c>
      <c r="BV442">
        <v>3.0</v>
      </c>
      <c r="BW442">
        <v>4.0</v>
      </c>
      <c r="BX442">
        <v>4.0</v>
      </c>
      <c r="BY442">
        <v>4.0</v>
      </c>
      <c r="BZ442">
        <v>5.0</v>
      </c>
      <c r="CA442">
        <v>4.0</v>
      </c>
      <c r="CB442">
        <v>1.0</v>
      </c>
      <c r="CC442">
        <v>5.0</v>
      </c>
      <c r="CD442">
        <v>1.0</v>
      </c>
      <c r="CE442">
        <v>3.0</v>
      </c>
      <c r="CF442">
        <v>4.0</v>
      </c>
      <c r="CG442">
        <v>5.0</v>
      </c>
      <c r="CH442">
        <v>3.0</v>
      </c>
      <c r="CI442">
        <v>1.0</v>
      </c>
      <c r="CJ442">
        <v>5.0</v>
      </c>
      <c r="CK442">
        <v>3.0</v>
      </c>
      <c r="CL442">
        <v>5.0</v>
      </c>
      <c r="CM442">
        <v>3.0</v>
      </c>
      <c r="CN442">
        <v>4.0</v>
      </c>
      <c r="CO442">
        <v>4.0</v>
      </c>
      <c r="CP442">
        <v>3.0</v>
      </c>
      <c r="CQ442">
        <v>2.0</v>
      </c>
      <c r="CR442">
        <v>4.0</v>
      </c>
      <c r="CS442">
        <v>2.0</v>
      </c>
      <c r="CT442">
        <v>4.0</v>
      </c>
      <c r="CU442">
        <v>4.0</v>
      </c>
      <c r="CV442">
        <v>5.0</v>
      </c>
      <c r="CW442">
        <v>4.0</v>
      </c>
      <c r="CX442">
        <v>4.0</v>
      </c>
      <c r="CY442">
        <v>3.0</v>
      </c>
      <c r="CZ442">
        <v>4.0</v>
      </c>
      <c r="DA442">
        <v>2.0</v>
      </c>
      <c r="DB442">
        <v>4.0</v>
      </c>
      <c r="DC442">
        <v>2.0</v>
      </c>
      <c r="DD442">
        <v>4.0</v>
      </c>
      <c r="DE442">
        <v>1.0</v>
      </c>
      <c r="DF442">
        <v>5.0</v>
      </c>
      <c r="DG442">
        <v>3.0</v>
      </c>
      <c r="DH442">
        <v>4.0</v>
      </c>
      <c r="DI442" t="s">
        <v>4177</v>
      </c>
      <c r="DJ442" t="s">
        <v>4178</v>
      </c>
      <c r="DK442" s="5">
        <f t="shared" si="4"/>
        <v>5.818181818</v>
      </c>
      <c r="DL442" s="5">
        <f t="shared" si="5"/>
        <v>2.75</v>
      </c>
      <c r="DM442" s="5">
        <f t="shared" si="6"/>
        <v>5.25</v>
      </c>
      <c r="DN442" s="5">
        <f t="shared" si="7"/>
        <v>0</v>
      </c>
      <c r="DO442" s="5">
        <f t="shared" ref="DO442:DP442" si="449">IF($K442=1,Q442,IF($K442=2,S442,IF($K442=3,U442)))</f>
        <v>2</v>
      </c>
      <c r="DP442" s="5">
        <f t="shared" si="449"/>
        <v>1</v>
      </c>
      <c r="DQ442" s="5" t="str">
        <f t="shared" si="9"/>
        <v/>
      </c>
      <c r="DR442" s="5" t="str">
        <f t="shared" si="10"/>
        <v/>
      </c>
      <c r="DS442" s="22" t="s">
        <v>4352</v>
      </c>
    </row>
    <row r="443" ht="15.75" customHeight="1">
      <c r="A443" s="23">
        <v>560.0</v>
      </c>
      <c r="B443" s="24">
        <v>43367.0</v>
      </c>
      <c r="C443" s="25" t="s">
        <v>698</v>
      </c>
      <c r="D443" s="23">
        <v>59.0</v>
      </c>
      <c r="E443" s="23">
        <v>4.0</v>
      </c>
      <c r="F443" s="6">
        <f t="shared" si="2"/>
        <v>1</v>
      </c>
      <c r="G443" s="6">
        <f t="shared" si="3"/>
        <v>1</v>
      </c>
      <c r="H443" s="23">
        <v>3.0</v>
      </c>
      <c r="I443" s="3">
        <v>265.0</v>
      </c>
      <c r="J443" s="23">
        <v>562.0</v>
      </c>
      <c r="K443" s="23">
        <v>3.0</v>
      </c>
      <c r="L443" s="25"/>
      <c r="M443" s="23">
        <v>0.0</v>
      </c>
      <c r="N443" s="25"/>
      <c r="O443" s="25" t="s">
        <v>68</v>
      </c>
      <c r="P443">
        <v>560.0</v>
      </c>
      <c r="Q443">
        <v>4.0</v>
      </c>
      <c r="R443">
        <v>1.0</v>
      </c>
      <c r="S443">
        <v>2.0</v>
      </c>
      <c r="T443">
        <v>1.0</v>
      </c>
      <c r="U443">
        <v>2.0</v>
      </c>
      <c r="V443">
        <v>1.0</v>
      </c>
      <c r="W443" s="5">
        <v>560.0</v>
      </c>
      <c r="X443" s="5">
        <v>3.0</v>
      </c>
      <c r="Y443" s="5">
        <v>5.0</v>
      </c>
      <c r="Z443" s="5">
        <v>5.0</v>
      </c>
      <c r="AA443" s="5">
        <v>5.0</v>
      </c>
      <c r="AB443" s="5">
        <v>6.0</v>
      </c>
      <c r="AC443" s="5">
        <v>4.0</v>
      </c>
      <c r="AD443" s="5">
        <v>5.0</v>
      </c>
      <c r="AE443" s="5">
        <v>2.0</v>
      </c>
      <c r="AF443" s="5">
        <v>5.0</v>
      </c>
      <c r="AG443" s="5">
        <v>3.0</v>
      </c>
      <c r="AH443" s="5">
        <v>5.0</v>
      </c>
      <c r="AI443" s="5">
        <v>5.0</v>
      </c>
      <c r="AJ443" s="5">
        <v>3.0</v>
      </c>
      <c r="AK443" s="5">
        <v>4.0</v>
      </c>
      <c r="AL443" s="5">
        <v>1.0</v>
      </c>
      <c r="AM443" s="5" t="s">
        <v>3444</v>
      </c>
      <c r="AN443" s="5"/>
      <c r="AO443" s="5">
        <v>4.0</v>
      </c>
      <c r="AP443" s="5">
        <v>1.0</v>
      </c>
      <c r="AQ443" s="5">
        <v>2.0</v>
      </c>
      <c r="AR443" s="5">
        <v>1.0</v>
      </c>
      <c r="AS443" s="5">
        <v>0.0</v>
      </c>
      <c r="AT443" s="5">
        <v>0.0</v>
      </c>
      <c r="AU443" s="5">
        <v>1.0</v>
      </c>
      <c r="AV443" s="5">
        <v>5.0</v>
      </c>
      <c r="AW443" s="5">
        <v>3.0</v>
      </c>
      <c r="AX443" s="5">
        <v>4.0</v>
      </c>
      <c r="AY443" s="5">
        <v>3.0</v>
      </c>
      <c r="AZ443" s="5">
        <v>6.0</v>
      </c>
      <c r="BA443" s="5">
        <v>2.0</v>
      </c>
      <c r="BB443" s="5"/>
      <c r="BC443" s="5">
        <v>2.0</v>
      </c>
      <c r="BD443" s="5"/>
      <c r="BE443" s="5" t="s">
        <v>139</v>
      </c>
      <c r="BF443" s="5">
        <v>1.0</v>
      </c>
      <c r="BG443" s="5">
        <v>18.0</v>
      </c>
      <c r="BH443" s="5">
        <v>3.0</v>
      </c>
      <c r="BI443" s="5"/>
      <c r="BJ443" s="5">
        <v>4.0</v>
      </c>
      <c r="BK443" s="5"/>
      <c r="BL443" s="5">
        <v>3.0</v>
      </c>
      <c r="BM443" s="5">
        <v>5.0</v>
      </c>
      <c r="BN443" s="5" t="s">
        <v>150</v>
      </c>
      <c r="BO443" s="5" t="s">
        <v>140</v>
      </c>
      <c r="BP443">
        <v>560.0</v>
      </c>
      <c r="BQ443">
        <v>2.0</v>
      </c>
      <c r="BR443">
        <v>4.0</v>
      </c>
      <c r="BS443">
        <v>4.0</v>
      </c>
      <c r="BT443">
        <v>4.0</v>
      </c>
      <c r="BU443">
        <v>3.0</v>
      </c>
      <c r="BV443">
        <v>4.0</v>
      </c>
      <c r="BW443">
        <v>3.0</v>
      </c>
      <c r="BX443">
        <v>4.0</v>
      </c>
      <c r="BY443">
        <v>1.0</v>
      </c>
      <c r="BZ443">
        <v>4.0</v>
      </c>
      <c r="CA443">
        <v>3.0</v>
      </c>
      <c r="CB443">
        <v>1.0</v>
      </c>
      <c r="CC443">
        <v>5.0</v>
      </c>
      <c r="CD443">
        <v>2.0</v>
      </c>
      <c r="CE443">
        <v>5.0</v>
      </c>
      <c r="CF443">
        <v>3.0</v>
      </c>
      <c r="CG443">
        <v>4.0</v>
      </c>
      <c r="CH443">
        <v>2.0</v>
      </c>
      <c r="CI443">
        <v>5.0</v>
      </c>
      <c r="CJ443">
        <v>4.0</v>
      </c>
      <c r="CK443">
        <v>4.0</v>
      </c>
      <c r="CL443">
        <v>4.0</v>
      </c>
      <c r="CM443">
        <v>2.0</v>
      </c>
      <c r="CN443">
        <v>2.0</v>
      </c>
      <c r="CO443">
        <v>2.0</v>
      </c>
      <c r="CP443">
        <v>2.0</v>
      </c>
      <c r="CQ443">
        <v>2.0</v>
      </c>
      <c r="CR443">
        <v>2.0</v>
      </c>
      <c r="CS443">
        <v>5.0</v>
      </c>
      <c r="CT443">
        <v>3.0</v>
      </c>
      <c r="CU443">
        <v>4.0</v>
      </c>
      <c r="CV443">
        <v>4.0</v>
      </c>
      <c r="CW443">
        <v>4.0</v>
      </c>
      <c r="CX443">
        <v>2.0</v>
      </c>
      <c r="CY443">
        <v>4.0</v>
      </c>
      <c r="CZ443">
        <v>2.0</v>
      </c>
      <c r="DA443">
        <v>4.0</v>
      </c>
      <c r="DB443">
        <v>2.0</v>
      </c>
      <c r="DC443">
        <v>5.0</v>
      </c>
      <c r="DD443">
        <v>4.0</v>
      </c>
      <c r="DE443">
        <v>3.0</v>
      </c>
      <c r="DF443">
        <v>2.0</v>
      </c>
      <c r="DG443">
        <v>3.0</v>
      </c>
      <c r="DH443">
        <v>2.0</v>
      </c>
      <c r="DI443" t="s">
        <v>4186</v>
      </c>
      <c r="DJ443" t="s">
        <v>4187</v>
      </c>
      <c r="DK443" s="5">
        <f t="shared" si="4"/>
        <v>5.090909091</v>
      </c>
      <c r="DL443" s="5">
        <f t="shared" si="5"/>
        <v>0.5</v>
      </c>
      <c r="DM443" s="5">
        <f t="shared" si="6"/>
        <v>4</v>
      </c>
      <c r="DN443" s="5">
        <f t="shared" si="7"/>
        <v>1</v>
      </c>
      <c r="DO443" s="5">
        <f t="shared" ref="DO443:DP443" si="450">IF($K443=1,Q443,IF($K443=2,S443,IF($K443=3,U443)))</f>
        <v>2</v>
      </c>
      <c r="DP443" s="5">
        <f t="shared" si="450"/>
        <v>1</v>
      </c>
      <c r="DQ443" s="5">
        <f t="shared" si="9"/>
        <v>3</v>
      </c>
      <c r="DR443" s="5">
        <f t="shared" si="10"/>
        <v>1</v>
      </c>
      <c r="DS443" s="22" t="s">
        <v>4353</v>
      </c>
    </row>
    <row r="444" ht="15.75" customHeight="1">
      <c r="A444" s="23">
        <v>562.0</v>
      </c>
      <c r="B444" s="24">
        <v>43367.0</v>
      </c>
      <c r="C444" s="25" t="s">
        <v>698</v>
      </c>
      <c r="D444" s="23">
        <v>59.0</v>
      </c>
      <c r="E444" s="23">
        <v>4.0</v>
      </c>
      <c r="F444" s="6">
        <f t="shared" si="2"/>
        <v>1</v>
      </c>
      <c r="G444" s="6">
        <f t="shared" si="3"/>
        <v>1</v>
      </c>
      <c r="H444" s="23">
        <v>3.0</v>
      </c>
      <c r="I444" s="3">
        <v>265.0</v>
      </c>
      <c r="J444" s="23">
        <v>560.0</v>
      </c>
      <c r="K444" s="23">
        <v>3.0</v>
      </c>
      <c r="L444" s="25"/>
      <c r="M444" s="23">
        <v>0.0</v>
      </c>
      <c r="N444" s="25"/>
      <c r="O444" s="25" t="s">
        <v>68</v>
      </c>
      <c r="P444">
        <v>562.0</v>
      </c>
      <c r="Q444">
        <v>4.0</v>
      </c>
      <c r="R444">
        <v>0.0</v>
      </c>
      <c r="S444">
        <v>5.0</v>
      </c>
      <c r="T444">
        <v>2.0</v>
      </c>
      <c r="U444">
        <v>5.0</v>
      </c>
      <c r="V444">
        <v>1.0</v>
      </c>
      <c r="W444" s="5">
        <v>562.0</v>
      </c>
      <c r="X444" s="5">
        <v>3.0</v>
      </c>
      <c r="Y444" s="5">
        <v>7.0</v>
      </c>
      <c r="Z444" s="5">
        <v>7.0</v>
      </c>
      <c r="AA444" s="5">
        <v>6.0</v>
      </c>
      <c r="AB444" s="5">
        <v>6.0</v>
      </c>
      <c r="AC444" s="5">
        <v>6.0</v>
      </c>
      <c r="AD444" s="5">
        <v>6.0</v>
      </c>
      <c r="AE444" s="5">
        <v>1.0</v>
      </c>
      <c r="AF444" s="5">
        <v>6.0</v>
      </c>
      <c r="AG444" s="5">
        <v>1.0</v>
      </c>
      <c r="AH444" s="5">
        <v>7.0</v>
      </c>
      <c r="AI444" s="5">
        <v>6.0</v>
      </c>
      <c r="AJ444" s="5">
        <v>3.0</v>
      </c>
      <c r="AK444" s="5">
        <v>4.0</v>
      </c>
      <c r="AL444" s="5">
        <v>1.0</v>
      </c>
      <c r="AM444" s="5" t="s">
        <v>3454</v>
      </c>
      <c r="AN444" s="5"/>
      <c r="AO444" s="5">
        <v>4.0</v>
      </c>
      <c r="AP444" s="5">
        <v>5.0</v>
      </c>
      <c r="AQ444" s="5">
        <v>3.0</v>
      </c>
      <c r="AR444" s="5">
        <v>0.0</v>
      </c>
      <c r="AS444" s="5">
        <v>0.0</v>
      </c>
      <c r="AT444" s="5">
        <v>0.0</v>
      </c>
      <c r="AU444" s="5">
        <v>0.0</v>
      </c>
      <c r="AV444" s="5">
        <v>5.0</v>
      </c>
      <c r="AW444" s="5">
        <v>5.0</v>
      </c>
      <c r="AX444" s="5">
        <v>4.0</v>
      </c>
      <c r="AY444" s="5">
        <v>4.0</v>
      </c>
      <c r="AZ444" s="5">
        <v>6.0</v>
      </c>
      <c r="BA444" s="5">
        <v>2.0</v>
      </c>
      <c r="BB444" s="5"/>
      <c r="BC444" s="5">
        <v>1.0</v>
      </c>
      <c r="BD444" s="5"/>
      <c r="BE444" s="5" t="s">
        <v>132</v>
      </c>
      <c r="BF444" s="5">
        <v>1.0</v>
      </c>
      <c r="BG444" s="5">
        <v>18.0</v>
      </c>
      <c r="BH444" s="5">
        <v>3.0</v>
      </c>
      <c r="BI444" s="5"/>
      <c r="BJ444" s="5">
        <v>1.0</v>
      </c>
      <c r="BK444" s="5"/>
      <c r="BL444" s="5">
        <v>5.0</v>
      </c>
      <c r="BM444" s="5">
        <v>5.0</v>
      </c>
      <c r="BN444" s="5" t="s">
        <v>216</v>
      </c>
      <c r="BO444" s="5" t="s">
        <v>216</v>
      </c>
      <c r="BP444">
        <v>562.0</v>
      </c>
      <c r="BQ444">
        <v>2.0</v>
      </c>
      <c r="BR444">
        <v>5.0</v>
      </c>
      <c r="BS444">
        <v>4.0</v>
      </c>
      <c r="BT444">
        <v>3.0</v>
      </c>
      <c r="BU444">
        <v>4.0</v>
      </c>
      <c r="BV444">
        <v>5.0</v>
      </c>
      <c r="BW444">
        <v>4.0</v>
      </c>
      <c r="BX444">
        <v>4.0</v>
      </c>
      <c r="BY444">
        <v>4.0</v>
      </c>
      <c r="BZ444">
        <v>5.0</v>
      </c>
      <c r="CA444">
        <v>2.0</v>
      </c>
      <c r="CB444">
        <v>1.0</v>
      </c>
      <c r="CC444">
        <v>4.0</v>
      </c>
      <c r="CD444">
        <v>4.0</v>
      </c>
      <c r="CE444">
        <v>5.0</v>
      </c>
      <c r="CF444">
        <v>2.0</v>
      </c>
      <c r="CG444">
        <v>5.0</v>
      </c>
      <c r="CH444">
        <v>4.0</v>
      </c>
      <c r="CI444">
        <v>3.0</v>
      </c>
      <c r="CJ444">
        <v>5.0</v>
      </c>
      <c r="CK444">
        <v>4.0</v>
      </c>
      <c r="CL444">
        <v>5.0</v>
      </c>
      <c r="CM444">
        <v>4.0</v>
      </c>
      <c r="CN444">
        <v>5.0</v>
      </c>
      <c r="CO444">
        <v>4.0</v>
      </c>
      <c r="CP444">
        <v>3.0</v>
      </c>
      <c r="CQ444">
        <v>4.0</v>
      </c>
      <c r="CR444">
        <v>5.0</v>
      </c>
      <c r="CS444">
        <v>2.0</v>
      </c>
      <c r="CT444">
        <v>5.0</v>
      </c>
      <c r="CU444">
        <v>4.0</v>
      </c>
      <c r="CV444">
        <v>5.0</v>
      </c>
      <c r="CW444">
        <v>4.0</v>
      </c>
      <c r="CX444">
        <v>5.0</v>
      </c>
      <c r="CY444">
        <v>4.0</v>
      </c>
      <c r="CZ444">
        <v>4.0</v>
      </c>
      <c r="DA444">
        <v>1.0</v>
      </c>
      <c r="DB444">
        <v>2.0</v>
      </c>
      <c r="DC444">
        <v>2.0</v>
      </c>
      <c r="DD444">
        <v>4.0</v>
      </c>
      <c r="DE444">
        <v>4.0</v>
      </c>
      <c r="DF444">
        <v>5.0</v>
      </c>
      <c r="DG444">
        <v>5.0</v>
      </c>
      <c r="DH444">
        <v>4.0</v>
      </c>
      <c r="DI444" t="s">
        <v>4192</v>
      </c>
      <c r="DJ444" t="s">
        <v>4193</v>
      </c>
      <c r="DK444" s="5">
        <f t="shared" si="4"/>
        <v>6.454545455</v>
      </c>
      <c r="DL444" s="5">
        <f t="shared" si="5"/>
        <v>0</v>
      </c>
      <c r="DM444" s="5">
        <f t="shared" si="6"/>
        <v>4.75</v>
      </c>
      <c r="DN444" s="5">
        <f t="shared" si="7"/>
        <v>1</v>
      </c>
      <c r="DO444" s="5">
        <f t="shared" ref="DO444:DP444" si="451">IF($K444=1,Q444,IF($K444=2,S444,IF($K444=3,U444)))</f>
        <v>5</v>
      </c>
      <c r="DP444" s="5">
        <f t="shared" si="451"/>
        <v>1</v>
      </c>
      <c r="DQ444" s="5" t="str">
        <f t="shared" si="9"/>
        <v/>
      </c>
      <c r="DR444" s="5" t="str">
        <f t="shared" si="10"/>
        <v/>
      </c>
      <c r="DS444" s="22" t="s">
        <v>4353</v>
      </c>
    </row>
    <row r="445" ht="15.75" customHeight="1">
      <c r="A445" s="23">
        <v>561.0</v>
      </c>
      <c r="B445" s="24">
        <v>43367.0</v>
      </c>
      <c r="C445" s="25" t="s">
        <v>698</v>
      </c>
      <c r="D445" s="23">
        <v>59.0</v>
      </c>
      <c r="E445" s="23">
        <v>4.0</v>
      </c>
      <c r="F445" s="6">
        <f t="shared" si="2"/>
        <v>1</v>
      </c>
      <c r="G445" s="6">
        <f t="shared" si="3"/>
        <v>1</v>
      </c>
      <c r="H445" s="23">
        <v>4.0</v>
      </c>
      <c r="I445" s="3">
        <v>266.0</v>
      </c>
      <c r="J445" s="23">
        <v>563.0</v>
      </c>
      <c r="K445" s="23">
        <v>2.0</v>
      </c>
      <c r="L445" s="25"/>
      <c r="M445" s="23">
        <v>0.0</v>
      </c>
      <c r="N445" s="25"/>
      <c r="O445" s="25" t="s">
        <v>68</v>
      </c>
      <c r="P445">
        <v>561.0</v>
      </c>
      <c r="Q445">
        <v>2.0</v>
      </c>
      <c r="R445">
        <v>0.0</v>
      </c>
      <c r="S445">
        <v>4.0</v>
      </c>
      <c r="T445">
        <v>1.0</v>
      </c>
      <c r="U445">
        <v>2.0</v>
      </c>
      <c r="V445">
        <v>1.0</v>
      </c>
      <c r="W445" s="5">
        <v>561.0</v>
      </c>
      <c r="X445" s="5">
        <v>2.0</v>
      </c>
      <c r="Y445" s="5">
        <v>6.0</v>
      </c>
      <c r="Z445" s="5">
        <v>6.0</v>
      </c>
      <c r="AA445" s="5">
        <v>6.0</v>
      </c>
      <c r="AB445" s="5">
        <v>6.0</v>
      </c>
      <c r="AC445" s="5">
        <v>6.0</v>
      </c>
      <c r="AD445" s="5">
        <v>6.0</v>
      </c>
      <c r="AE445" s="5">
        <v>3.0</v>
      </c>
      <c r="AF445" s="5">
        <v>6.0</v>
      </c>
      <c r="AG445" s="5">
        <v>4.0</v>
      </c>
      <c r="AH445" s="5">
        <v>4.0</v>
      </c>
      <c r="AI445" s="5">
        <v>4.0</v>
      </c>
      <c r="AJ445" s="5">
        <v>3.0</v>
      </c>
      <c r="AK445" s="5">
        <v>4.0</v>
      </c>
      <c r="AL445" s="5">
        <v>1.0</v>
      </c>
      <c r="AM445" s="5" t="s">
        <v>3449</v>
      </c>
      <c r="AN445" s="5"/>
      <c r="AO445" s="5">
        <v>2.0</v>
      </c>
      <c r="AP445" s="5">
        <v>3.0</v>
      </c>
      <c r="AQ445" s="5">
        <v>2.0</v>
      </c>
      <c r="AR445" s="5">
        <v>1.0</v>
      </c>
      <c r="AS445" s="5">
        <v>1.0</v>
      </c>
      <c r="AT445" s="5">
        <v>0.0</v>
      </c>
      <c r="AU445" s="5">
        <v>1.0</v>
      </c>
      <c r="AV445" s="5">
        <v>3.0</v>
      </c>
      <c r="AW445" s="5">
        <v>1.0</v>
      </c>
      <c r="AX445" s="5">
        <v>4.0</v>
      </c>
      <c r="AY445" s="5">
        <v>5.0</v>
      </c>
      <c r="AZ445" s="5">
        <v>3.0</v>
      </c>
      <c r="BA445" s="5">
        <v>2.0</v>
      </c>
      <c r="BB445" s="5"/>
      <c r="BC445" s="5">
        <v>2.0</v>
      </c>
      <c r="BD445" s="5"/>
      <c r="BE445" s="5" t="s">
        <v>132</v>
      </c>
      <c r="BF445" s="5">
        <v>3.0</v>
      </c>
      <c r="BG445" s="5">
        <v>20.0</v>
      </c>
      <c r="BH445" s="5">
        <v>3.0</v>
      </c>
      <c r="BI445" s="5"/>
      <c r="BJ445" s="5">
        <v>4.0</v>
      </c>
      <c r="BK445" s="5"/>
      <c r="BL445" s="5">
        <v>2.0</v>
      </c>
      <c r="BM445" s="5">
        <v>4.0</v>
      </c>
      <c r="BN445" s="5" t="s">
        <v>202</v>
      </c>
      <c r="BO445" s="5" t="s">
        <v>3450</v>
      </c>
      <c r="BP445">
        <v>561.0</v>
      </c>
      <c r="BQ445">
        <v>2.0</v>
      </c>
      <c r="BR445">
        <v>3.0</v>
      </c>
      <c r="BS445">
        <v>5.0</v>
      </c>
      <c r="BT445">
        <v>2.0</v>
      </c>
      <c r="BU445">
        <v>3.0</v>
      </c>
      <c r="BV445">
        <v>4.0</v>
      </c>
      <c r="BW445">
        <v>4.0</v>
      </c>
      <c r="BX445">
        <v>4.0</v>
      </c>
      <c r="BY445">
        <v>2.0</v>
      </c>
      <c r="BZ445">
        <v>5.0</v>
      </c>
      <c r="CA445">
        <v>3.0</v>
      </c>
      <c r="CB445">
        <v>2.0</v>
      </c>
      <c r="CC445">
        <v>5.0</v>
      </c>
      <c r="CD445">
        <v>4.0</v>
      </c>
      <c r="CE445">
        <v>5.0</v>
      </c>
      <c r="CF445">
        <v>2.0</v>
      </c>
      <c r="CG445">
        <v>3.0</v>
      </c>
      <c r="CH445">
        <v>1.0</v>
      </c>
      <c r="CI445">
        <v>5.0</v>
      </c>
      <c r="CJ445">
        <v>2.0</v>
      </c>
      <c r="CK445">
        <v>4.0</v>
      </c>
      <c r="CL445">
        <v>2.0</v>
      </c>
      <c r="CM445">
        <v>3.0</v>
      </c>
      <c r="CN445">
        <v>4.0</v>
      </c>
      <c r="CO445">
        <v>3.0</v>
      </c>
      <c r="CP445">
        <v>4.0</v>
      </c>
      <c r="CQ445">
        <v>3.0</v>
      </c>
      <c r="CR445">
        <v>5.0</v>
      </c>
      <c r="CS445">
        <v>3.0</v>
      </c>
      <c r="CT445">
        <v>4.0</v>
      </c>
      <c r="CU445">
        <v>4.0</v>
      </c>
      <c r="CV445">
        <v>5.0</v>
      </c>
      <c r="CW445">
        <v>5.0</v>
      </c>
      <c r="CX445">
        <v>3.0</v>
      </c>
      <c r="CY445">
        <v>4.0</v>
      </c>
      <c r="CZ445">
        <v>2.0</v>
      </c>
      <c r="DA445">
        <v>3.0</v>
      </c>
      <c r="DB445">
        <v>5.0</v>
      </c>
      <c r="DC445">
        <v>4.0</v>
      </c>
      <c r="DD445">
        <v>3.0</v>
      </c>
      <c r="DE445">
        <v>3.0</v>
      </c>
      <c r="DF445">
        <v>4.0</v>
      </c>
      <c r="DG445">
        <v>4.0</v>
      </c>
      <c r="DH445">
        <v>2.0</v>
      </c>
      <c r="DI445" t="s">
        <v>4189</v>
      </c>
      <c r="DJ445" t="s">
        <v>4190</v>
      </c>
      <c r="DK445" s="5">
        <f t="shared" si="4"/>
        <v>5.363636364</v>
      </c>
      <c r="DL445" s="5">
        <f t="shared" si="5"/>
        <v>0.75</v>
      </c>
      <c r="DM445" s="5">
        <f t="shared" si="6"/>
        <v>3.25</v>
      </c>
      <c r="DN445" s="5">
        <f t="shared" si="7"/>
        <v>1</v>
      </c>
      <c r="DO445" s="5">
        <f t="shared" ref="DO445:DP445" si="452">IF($K445=1,Q445,IF($K445=2,S445,IF($K445=3,U445)))</f>
        <v>4</v>
      </c>
      <c r="DP445" s="5">
        <f t="shared" si="452"/>
        <v>1</v>
      </c>
      <c r="DQ445" s="5">
        <f t="shared" si="9"/>
        <v>3</v>
      </c>
      <c r="DR445" s="5">
        <f t="shared" si="10"/>
        <v>1.5</v>
      </c>
      <c r="DS445" s="22" t="s">
        <v>4354</v>
      </c>
    </row>
    <row r="446" ht="15.75" customHeight="1">
      <c r="A446" s="23">
        <v>563.0</v>
      </c>
      <c r="B446" s="24">
        <v>43367.0</v>
      </c>
      <c r="C446" s="25" t="s">
        <v>698</v>
      </c>
      <c r="D446" s="23">
        <v>59.0</v>
      </c>
      <c r="E446" s="23">
        <v>4.0</v>
      </c>
      <c r="F446" s="6">
        <f t="shared" si="2"/>
        <v>1</v>
      </c>
      <c r="G446" s="6">
        <f t="shared" si="3"/>
        <v>1</v>
      </c>
      <c r="H446" s="23">
        <v>4.0</v>
      </c>
      <c r="I446" s="3">
        <v>266.0</v>
      </c>
      <c r="J446" s="23">
        <v>561.0</v>
      </c>
      <c r="K446" s="23">
        <v>2.0</v>
      </c>
      <c r="L446" s="25"/>
      <c r="M446" s="23">
        <v>0.0</v>
      </c>
      <c r="N446" s="25"/>
      <c r="O446" s="25" t="s">
        <v>68</v>
      </c>
      <c r="P446">
        <v>563.0</v>
      </c>
      <c r="Q446">
        <v>5.0</v>
      </c>
      <c r="R446">
        <v>2.0</v>
      </c>
      <c r="S446">
        <v>1.0</v>
      </c>
      <c r="T446">
        <v>2.0</v>
      </c>
      <c r="U446">
        <v>4.0</v>
      </c>
      <c r="V446">
        <v>0.0</v>
      </c>
      <c r="W446" s="5">
        <v>563.0</v>
      </c>
      <c r="X446" s="5">
        <v>2.0</v>
      </c>
      <c r="Y446" s="5">
        <v>7.0</v>
      </c>
      <c r="Z446" s="5">
        <v>7.0</v>
      </c>
      <c r="AA446" s="5">
        <v>4.0</v>
      </c>
      <c r="AB446" s="5">
        <v>5.0</v>
      </c>
      <c r="AC446" s="5">
        <v>5.0</v>
      </c>
      <c r="AD446" s="5">
        <v>6.0</v>
      </c>
      <c r="AE446" s="5">
        <v>1.0</v>
      </c>
      <c r="AF446" s="5">
        <v>5.0</v>
      </c>
      <c r="AG446" s="5">
        <v>1.0</v>
      </c>
      <c r="AH446" s="5">
        <v>7.0</v>
      </c>
      <c r="AI446" s="5">
        <v>5.0</v>
      </c>
      <c r="AJ446" s="5">
        <v>2.0</v>
      </c>
      <c r="AK446" s="5">
        <v>2.0</v>
      </c>
      <c r="AL446" s="5">
        <v>1.0</v>
      </c>
      <c r="AM446" s="5" t="s">
        <v>3461</v>
      </c>
      <c r="AN446" s="5"/>
      <c r="AO446" s="5">
        <v>6.0</v>
      </c>
      <c r="AP446" s="5">
        <v>1.0</v>
      </c>
      <c r="AQ446" s="5">
        <v>4.0</v>
      </c>
      <c r="AR446" s="5">
        <v>0.0</v>
      </c>
      <c r="AS446" s="5">
        <v>1.0</v>
      </c>
      <c r="AT446" s="5">
        <v>0.0</v>
      </c>
      <c r="AU446" s="5">
        <v>0.0</v>
      </c>
      <c r="AV446" s="5">
        <v>6.0</v>
      </c>
      <c r="AW446" s="5">
        <v>5.0</v>
      </c>
      <c r="AX446" s="5">
        <v>5.0</v>
      </c>
      <c r="AY446" s="5">
        <v>6.0</v>
      </c>
      <c r="AZ446" s="5">
        <v>6.0</v>
      </c>
      <c r="BA446" s="5">
        <v>2.0</v>
      </c>
      <c r="BB446" s="5"/>
      <c r="BC446" s="5">
        <v>1.0</v>
      </c>
      <c r="BD446" s="5"/>
      <c r="BE446" s="5" t="s">
        <v>132</v>
      </c>
      <c r="BF446" s="5">
        <v>3.0</v>
      </c>
      <c r="BG446" s="5">
        <v>20.0</v>
      </c>
      <c r="BH446" s="5">
        <v>3.0</v>
      </c>
      <c r="BI446" s="5"/>
      <c r="BJ446" s="5">
        <v>6.0</v>
      </c>
      <c r="BK446" s="5" t="s">
        <v>3462</v>
      </c>
      <c r="BL446" s="5">
        <v>3.0</v>
      </c>
      <c r="BM446" s="5">
        <v>5.0</v>
      </c>
      <c r="BN446" s="5" t="s">
        <v>409</v>
      </c>
      <c r="BO446" s="5" t="s">
        <v>3463</v>
      </c>
      <c r="BP446">
        <v>563.0</v>
      </c>
      <c r="BQ446">
        <v>2.0</v>
      </c>
      <c r="BR446">
        <v>1.0</v>
      </c>
      <c r="BS446">
        <v>4.0</v>
      </c>
      <c r="BT446">
        <v>1.0</v>
      </c>
      <c r="BU446">
        <v>4.0</v>
      </c>
      <c r="BV446">
        <v>4.0</v>
      </c>
      <c r="BW446">
        <v>4.0</v>
      </c>
      <c r="BX446">
        <v>4.0</v>
      </c>
      <c r="BY446">
        <v>5.0</v>
      </c>
      <c r="BZ446">
        <v>4.0</v>
      </c>
      <c r="CA446">
        <v>4.0</v>
      </c>
      <c r="CB446">
        <v>1.0</v>
      </c>
      <c r="CC446">
        <v>5.0</v>
      </c>
      <c r="CD446">
        <v>4.0</v>
      </c>
      <c r="CE446">
        <v>4.0</v>
      </c>
      <c r="CF446">
        <v>5.0</v>
      </c>
      <c r="CG446">
        <v>4.0</v>
      </c>
      <c r="CH446">
        <v>3.0</v>
      </c>
      <c r="CI446">
        <v>1.0</v>
      </c>
      <c r="CJ446">
        <v>5.0</v>
      </c>
      <c r="CK446">
        <v>4.0</v>
      </c>
      <c r="CL446">
        <v>4.0</v>
      </c>
      <c r="CM446">
        <v>4.0</v>
      </c>
      <c r="CN446">
        <v>5.0</v>
      </c>
      <c r="CO446">
        <v>4.0</v>
      </c>
      <c r="CP446">
        <v>4.0</v>
      </c>
      <c r="CQ446">
        <v>4.0</v>
      </c>
      <c r="CR446">
        <v>3.0</v>
      </c>
      <c r="CS446">
        <v>1.0</v>
      </c>
      <c r="CT446">
        <v>4.0</v>
      </c>
      <c r="CU446">
        <v>2.0</v>
      </c>
      <c r="CV446">
        <v>4.0</v>
      </c>
      <c r="CW446">
        <v>3.0</v>
      </c>
      <c r="CX446">
        <v>5.0</v>
      </c>
      <c r="CY446">
        <v>5.0</v>
      </c>
      <c r="CZ446">
        <v>2.0</v>
      </c>
      <c r="DA446">
        <v>3.0</v>
      </c>
      <c r="DB446">
        <v>4.0</v>
      </c>
      <c r="DC446">
        <v>1.0</v>
      </c>
      <c r="DD446">
        <v>4.0</v>
      </c>
      <c r="DE446">
        <v>2.0</v>
      </c>
      <c r="DF446">
        <v>4.0</v>
      </c>
      <c r="DG446">
        <v>3.0</v>
      </c>
      <c r="DH446">
        <v>2.0</v>
      </c>
      <c r="DI446" t="s">
        <v>4195</v>
      </c>
      <c r="DJ446" t="s">
        <v>4196</v>
      </c>
      <c r="DK446" s="5">
        <f t="shared" si="4"/>
        <v>5.909090909</v>
      </c>
      <c r="DL446" s="5">
        <f t="shared" si="5"/>
        <v>0.25</v>
      </c>
      <c r="DM446" s="5">
        <f t="shared" si="6"/>
        <v>5.5</v>
      </c>
      <c r="DN446" s="5">
        <f t="shared" si="7"/>
        <v>0</v>
      </c>
      <c r="DO446" s="5">
        <f t="shared" ref="DO446:DP446" si="453">IF($K446=1,Q446,IF($K446=2,S446,IF($K446=3,U446)))</f>
        <v>1</v>
      </c>
      <c r="DP446" s="5">
        <f t="shared" si="453"/>
        <v>2</v>
      </c>
      <c r="DQ446" s="5" t="str">
        <f t="shared" si="9"/>
        <v/>
      </c>
      <c r="DR446" s="5" t="str">
        <f t="shared" si="10"/>
        <v/>
      </c>
      <c r="DS446" s="22" t="s">
        <v>4354</v>
      </c>
    </row>
    <row r="447" ht="15.75" hidden="1" customHeight="1">
      <c r="A447" s="23">
        <v>555.0</v>
      </c>
      <c r="B447" s="24">
        <v>43367.0</v>
      </c>
      <c r="C447" s="25" t="s">
        <v>698</v>
      </c>
      <c r="D447" s="23">
        <v>59.0</v>
      </c>
      <c r="E447" s="23">
        <v>4.0</v>
      </c>
      <c r="F447" s="6">
        <f t="shared" si="2"/>
        <v>1</v>
      </c>
      <c r="G447" s="6">
        <f t="shared" si="3"/>
        <v>1</v>
      </c>
      <c r="H447" s="23">
        <v>5.0</v>
      </c>
      <c r="I447" s="3">
        <v>267.0</v>
      </c>
      <c r="J447" s="23">
        <v>564.0</v>
      </c>
      <c r="K447" s="23">
        <v>2.0</v>
      </c>
      <c r="L447" s="25"/>
      <c r="M447" s="23">
        <v>1.0</v>
      </c>
      <c r="N447" s="25" t="s">
        <v>718</v>
      </c>
      <c r="O447" s="25" t="s">
        <v>68</v>
      </c>
      <c r="P447">
        <v>555.0</v>
      </c>
      <c r="Q447">
        <v>4.0</v>
      </c>
      <c r="R447">
        <v>1.0</v>
      </c>
      <c r="S447">
        <v>5.0</v>
      </c>
      <c r="T447">
        <v>0.0</v>
      </c>
      <c r="U447">
        <v>6.0</v>
      </c>
      <c r="V447">
        <v>1.0</v>
      </c>
      <c r="W447" s="5">
        <v>555.0</v>
      </c>
      <c r="X447" s="5">
        <v>2.0</v>
      </c>
      <c r="Y447" s="5">
        <v>7.0</v>
      </c>
      <c r="Z447" s="5">
        <v>5.0</v>
      </c>
      <c r="AA447" s="5">
        <v>7.0</v>
      </c>
      <c r="AB447" s="5">
        <v>7.0</v>
      </c>
      <c r="AC447" s="5">
        <v>6.0</v>
      </c>
      <c r="AD447" s="5">
        <v>6.0</v>
      </c>
      <c r="AE447" s="5">
        <v>2.0</v>
      </c>
      <c r="AF447" s="5">
        <v>6.0</v>
      </c>
      <c r="AG447" s="5">
        <v>2.0</v>
      </c>
      <c r="AH447" s="5">
        <v>6.0</v>
      </c>
      <c r="AI447" s="5">
        <v>6.0</v>
      </c>
      <c r="AJ447" s="5">
        <v>4.0</v>
      </c>
      <c r="AK447" s="5">
        <v>5.0</v>
      </c>
      <c r="AL447" s="5">
        <v>1.0</v>
      </c>
      <c r="AM447" s="5" t="s">
        <v>3420</v>
      </c>
      <c r="AN447" s="5"/>
      <c r="AO447" s="5">
        <v>4.0</v>
      </c>
      <c r="AP447" s="5">
        <v>5.0</v>
      </c>
      <c r="AQ447" s="5">
        <v>6.0</v>
      </c>
      <c r="AR447" s="5">
        <v>0.0</v>
      </c>
      <c r="AS447" s="5">
        <v>0.0</v>
      </c>
      <c r="AT447" s="5">
        <v>1.0</v>
      </c>
      <c r="AU447" s="5">
        <v>1.0</v>
      </c>
      <c r="AV447" s="5">
        <v>5.0</v>
      </c>
      <c r="AW447" s="5">
        <v>6.0</v>
      </c>
      <c r="AX447" s="5">
        <v>5.0</v>
      </c>
      <c r="AY447" s="5">
        <v>5.0</v>
      </c>
      <c r="AZ447" s="5">
        <v>5.0</v>
      </c>
      <c r="BA447" s="5">
        <v>2.0</v>
      </c>
      <c r="BB447" s="5"/>
      <c r="BC447" s="5">
        <v>2.0</v>
      </c>
      <c r="BD447" s="5"/>
      <c r="BE447" s="5" t="s">
        <v>132</v>
      </c>
      <c r="BF447" s="5">
        <v>2.0</v>
      </c>
      <c r="BG447" s="5">
        <v>19.0</v>
      </c>
      <c r="BH447" s="5">
        <v>3.0</v>
      </c>
      <c r="BI447" s="5"/>
      <c r="BJ447" s="5">
        <v>1.0</v>
      </c>
      <c r="BK447" s="5"/>
      <c r="BL447" s="5">
        <v>4.0</v>
      </c>
      <c r="BM447" s="5">
        <v>5.0</v>
      </c>
      <c r="BN447" s="5" t="s">
        <v>133</v>
      </c>
      <c r="BO447" s="5"/>
      <c r="BP447">
        <v>555.0</v>
      </c>
      <c r="BQ447">
        <v>3.0</v>
      </c>
      <c r="BR447">
        <v>5.0</v>
      </c>
      <c r="BS447">
        <v>5.0</v>
      </c>
      <c r="BT447">
        <v>2.0</v>
      </c>
      <c r="BU447">
        <v>2.0</v>
      </c>
      <c r="BV447">
        <v>2.0</v>
      </c>
      <c r="BW447">
        <v>2.0</v>
      </c>
      <c r="BX447">
        <v>2.0</v>
      </c>
      <c r="BY447">
        <v>5.0</v>
      </c>
      <c r="BZ447">
        <v>3.0</v>
      </c>
      <c r="CA447">
        <v>4.0</v>
      </c>
      <c r="CB447">
        <v>2.0</v>
      </c>
      <c r="CC447">
        <v>5.0</v>
      </c>
      <c r="CD447">
        <v>4.0</v>
      </c>
      <c r="CE447">
        <v>3.0</v>
      </c>
      <c r="CF447">
        <v>2.0</v>
      </c>
      <c r="CG447">
        <v>4.0</v>
      </c>
      <c r="CH447">
        <v>1.0</v>
      </c>
      <c r="CI447">
        <v>2.0</v>
      </c>
      <c r="CJ447">
        <v>3.0</v>
      </c>
      <c r="CK447">
        <v>4.0</v>
      </c>
      <c r="CL447">
        <v>2.0</v>
      </c>
      <c r="CM447">
        <v>3.0</v>
      </c>
      <c r="CN447">
        <v>4.0</v>
      </c>
      <c r="CO447">
        <v>2.0</v>
      </c>
      <c r="CP447">
        <v>4.0</v>
      </c>
      <c r="CQ447">
        <v>4.0</v>
      </c>
      <c r="CR447">
        <v>5.0</v>
      </c>
      <c r="CS447">
        <v>4.0</v>
      </c>
      <c r="CT447">
        <v>2.0</v>
      </c>
      <c r="CU447">
        <v>2.0</v>
      </c>
      <c r="CV447">
        <v>2.0</v>
      </c>
      <c r="CW447">
        <v>5.0</v>
      </c>
      <c r="CX447">
        <v>4.0</v>
      </c>
      <c r="CY447">
        <v>5.0</v>
      </c>
      <c r="CZ447">
        <v>4.0</v>
      </c>
      <c r="DA447">
        <v>4.0</v>
      </c>
      <c r="DB447">
        <v>5.0</v>
      </c>
      <c r="DC447">
        <v>5.0</v>
      </c>
      <c r="DD447">
        <v>5.0</v>
      </c>
      <c r="DE447">
        <v>4.0</v>
      </c>
      <c r="DF447">
        <v>3.0</v>
      </c>
      <c r="DG447">
        <v>4.0</v>
      </c>
      <c r="DH447">
        <v>2.0</v>
      </c>
      <c r="DI447" t="s">
        <v>4171</v>
      </c>
      <c r="DJ447" t="s">
        <v>4172</v>
      </c>
      <c r="DK447" s="5">
        <f t="shared" si="4"/>
        <v>6.181818182</v>
      </c>
      <c r="DL447" s="5">
        <f t="shared" si="5"/>
        <v>0.5</v>
      </c>
      <c r="DM447" s="5">
        <f t="shared" si="6"/>
        <v>5.25</v>
      </c>
      <c r="DN447" s="5">
        <f t="shared" si="7"/>
        <v>1</v>
      </c>
      <c r="DO447" s="5">
        <f t="shared" ref="DO447:DP447" si="454">IF($K447=1,Q447,IF($K447=2,S447,IF($K447=3,U447)))</f>
        <v>5</v>
      </c>
      <c r="DP447" s="5">
        <f t="shared" si="454"/>
        <v>0</v>
      </c>
      <c r="DQ447" s="5">
        <f t="shared" si="9"/>
        <v>2</v>
      </c>
      <c r="DR447" s="5">
        <f t="shared" si="10"/>
        <v>0</v>
      </c>
      <c r="DS447" s="5"/>
    </row>
    <row r="448" ht="15.75" hidden="1" customHeight="1">
      <c r="A448" s="23">
        <v>564.0</v>
      </c>
      <c r="B448" s="24">
        <v>43367.0</v>
      </c>
      <c r="C448" s="25" t="s">
        <v>698</v>
      </c>
      <c r="D448" s="23">
        <v>59.0</v>
      </c>
      <c r="E448" s="23">
        <v>4.0</v>
      </c>
      <c r="F448" s="6">
        <f t="shared" si="2"/>
        <v>1</v>
      </c>
      <c r="G448" s="6">
        <f t="shared" si="3"/>
        <v>1</v>
      </c>
      <c r="H448" s="23">
        <v>5.0</v>
      </c>
      <c r="I448" s="3">
        <v>267.0</v>
      </c>
      <c r="J448" s="23">
        <v>555.0</v>
      </c>
      <c r="K448" s="23">
        <v>2.0</v>
      </c>
      <c r="L448" s="25"/>
      <c r="M448" s="23">
        <v>1.0</v>
      </c>
      <c r="N448" s="25" t="s">
        <v>718</v>
      </c>
      <c r="O448" s="25" t="s">
        <v>68</v>
      </c>
      <c r="P448">
        <v>564.0</v>
      </c>
      <c r="Q448">
        <v>4.0</v>
      </c>
      <c r="R448">
        <v>0.0</v>
      </c>
      <c r="S448">
        <v>3.0</v>
      </c>
      <c r="T448">
        <v>0.0</v>
      </c>
      <c r="U448">
        <v>4.0</v>
      </c>
      <c r="V448">
        <v>0.0</v>
      </c>
      <c r="W448" s="5">
        <v>564.0</v>
      </c>
      <c r="X448" s="5">
        <v>2.0</v>
      </c>
      <c r="Y448" s="5">
        <v>1.0</v>
      </c>
      <c r="Z448" s="5">
        <v>7.0</v>
      </c>
      <c r="AA448" s="5">
        <v>7.0</v>
      </c>
      <c r="AB448" s="5">
        <v>7.0</v>
      </c>
      <c r="AC448" s="5">
        <v>7.0</v>
      </c>
      <c r="AD448" s="5">
        <v>5.0</v>
      </c>
      <c r="AE448" s="5">
        <v>1.0</v>
      </c>
      <c r="AF448" s="5">
        <v>5.0</v>
      </c>
      <c r="AG448" s="5">
        <v>1.0</v>
      </c>
      <c r="AH448" s="5">
        <v>5.0</v>
      </c>
      <c r="AI448" s="5">
        <v>5.0</v>
      </c>
      <c r="AJ448" s="5">
        <v>3.0</v>
      </c>
      <c r="AK448" s="5">
        <v>3.0</v>
      </c>
      <c r="AL448" s="5">
        <v>1.0</v>
      </c>
      <c r="AM448" s="5" t="s">
        <v>3468</v>
      </c>
      <c r="AN448" s="5"/>
      <c r="AO448" s="5">
        <v>4.0</v>
      </c>
      <c r="AP448" s="5">
        <v>4.0</v>
      </c>
      <c r="AQ448" s="5">
        <v>4.0</v>
      </c>
      <c r="AR448" s="5">
        <v>0.0</v>
      </c>
      <c r="AS448" s="5">
        <v>0.0</v>
      </c>
      <c r="AT448" s="5">
        <v>0.0</v>
      </c>
      <c r="AU448" s="5">
        <v>0.0</v>
      </c>
      <c r="AV448" s="5">
        <v>4.0</v>
      </c>
      <c r="AW448" s="5">
        <v>5.0</v>
      </c>
      <c r="AX448" s="5">
        <v>5.0</v>
      </c>
      <c r="AY448" s="5">
        <v>5.0</v>
      </c>
      <c r="AZ448" s="5">
        <v>5.0</v>
      </c>
      <c r="BA448" s="5">
        <v>2.0</v>
      </c>
      <c r="BB448" s="5"/>
      <c r="BC448" s="5">
        <v>2.0</v>
      </c>
      <c r="BD448" s="5"/>
      <c r="BE448" s="5" t="s">
        <v>139</v>
      </c>
      <c r="BF448" s="5">
        <v>4.0</v>
      </c>
      <c r="BG448" s="5">
        <v>20.0</v>
      </c>
      <c r="BH448" s="5">
        <v>3.0</v>
      </c>
      <c r="BI448" s="5"/>
      <c r="BJ448" s="5">
        <v>4.0</v>
      </c>
      <c r="BK448" s="5"/>
      <c r="BL448" s="5">
        <v>3.0</v>
      </c>
      <c r="BM448" s="5">
        <v>5.0</v>
      </c>
      <c r="BN448" s="5" t="s">
        <v>133</v>
      </c>
      <c r="BO448" s="5"/>
      <c r="BP448">
        <v>564.0</v>
      </c>
      <c r="BQ448">
        <v>4.0</v>
      </c>
      <c r="BR448">
        <v>4.0</v>
      </c>
      <c r="BS448">
        <v>4.0</v>
      </c>
      <c r="BT448">
        <v>4.0</v>
      </c>
      <c r="BU448">
        <v>4.0</v>
      </c>
      <c r="BV448">
        <v>4.0</v>
      </c>
      <c r="BW448">
        <v>4.0</v>
      </c>
      <c r="BX448">
        <v>4.0</v>
      </c>
      <c r="BY448">
        <v>4.0</v>
      </c>
      <c r="BZ448">
        <v>4.0</v>
      </c>
      <c r="CA448">
        <v>4.0</v>
      </c>
      <c r="CB448">
        <v>4.0</v>
      </c>
      <c r="CC448">
        <v>4.0</v>
      </c>
      <c r="CD448">
        <v>4.0</v>
      </c>
      <c r="CE448">
        <v>4.0</v>
      </c>
      <c r="CF448">
        <v>4.0</v>
      </c>
      <c r="CG448">
        <v>4.0</v>
      </c>
      <c r="CH448">
        <v>4.0</v>
      </c>
      <c r="CI448">
        <v>4.0</v>
      </c>
      <c r="CJ448">
        <v>4.0</v>
      </c>
      <c r="CK448">
        <v>4.0</v>
      </c>
      <c r="CL448">
        <v>4.0</v>
      </c>
      <c r="CM448">
        <v>4.0</v>
      </c>
      <c r="CN448">
        <v>4.0</v>
      </c>
      <c r="CO448">
        <v>4.0</v>
      </c>
      <c r="CP448">
        <v>4.0</v>
      </c>
      <c r="CQ448">
        <v>4.0</v>
      </c>
      <c r="CR448">
        <v>4.0</v>
      </c>
      <c r="CS448">
        <v>4.0</v>
      </c>
      <c r="CT448">
        <v>4.0</v>
      </c>
      <c r="CU448">
        <v>4.0</v>
      </c>
      <c r="CV448">
        <v>4.0</v>
      </c>
      <c r="CW448">
        <v>4.0</v>
      </c>
      <c r="CX448">
        <v>4.0</v>
      </c>
      <c r="CY448">
        <v>4.0</v>
      </c>
      <c r="CZ448">
        <v>4.0</v>
      </c>
      <c r="DA448">
        <v>4.0</v>
      </c>
      <c r="DB448">
        <v>4.0</v>
      </c>
      <c r="DC448">
        <v>4.0</v>
      </c>
      <c r="DD448">
        <v>4.0</v>
      </c>
      <c r="DE448">
        <v>4.0</v>
      </c>
      <c r="DF448">
        <v>4.0</v>
      </c>
      <c r="DG448">
        <v>4.0</v>
      </c>
      <c r="DH448">
        <v>4.0</v>
      </c>
      <c r="DI448" t="s">
        <v>4198</v>
      </c>
      <c r="DJ448" t="s">
        <v>4199</v>
      </c>
      <c r="DK448" s="5">
        <f t="shared" si="4"/>
        <v>5.727272727</v>
      </c>
      <c r="DL448" s="5">
        <f t="shared" si="5"/>
        <v>0</v>
      </c>
      <c r="DM448" s="5">
        <f t="shared" si="6"/>
        <v>5</v>
      </c>
      <c r="DN448" s="5">
        <f t="shared" si="7"/>
        <v>0</v>
      </c>
      <c r="DO448" s="5">
        <f t="shared" ref="DO448:DP448" si="455">IF($K448=1,Q448,IF($K448=2,S448,IF($K448=3,U448)))</f>
        <v>3</v>
      </c>
      <c r="DP448" s="5">
        <f t="shared" si="455"/>
        <v>0</v>
      </c>
      <c r="DQ448" s="5" t="str">
        <f t="shared" si="9"/>
        <v/>
      </c>
      <c r="DR448" s="5" t="str">
        <f t="shared" si="10"/>
        <v/>
      </c>
      <c r="DS448" s="5"/>
    </row>
    <row r="449" ht="15.75" customHeight="1">
      <c r="A449" s="23">
        <v>567.0</v>
      </c>
      <c r="B449" s="24">
        <v>43369.0</v>
      </c>
      <c r="C449" s="25" t="s">
        <v>734</v>
      </c>
      <c r="D449" s="23">
        <v>60.0</v>
      </c>
      <c r="E449" s="23">
        <v>1.0</v>
      </c>
      <c r="F449" s="6">
        <f t="shared" si="2"/>
        <v>0</v>
      </c>
      <c r="G449" s="6">
        <f t="shared" si="3"/>
        <v>0</v>
      </c>
      <c r="H449" s="23">
        <v>1.0</v>
      </c>
      <c r="I449" s="3">
        <v>268.0</v>
      </c>
      <c r="J449" s="23">
        <v>568.0</v>
      </c>
      <c r="K449" s="23">
        <v>1.0</v>
      </c>
      <c r="L449" s="25"/>
      <c r="M449" s="23">
        <v>0.0</v>
      </c>
      <c r="N449" s="25"/>
      <c r="O449" s="25" t="s">
        <v>68</v>
      </c>
      <c r="P449" s="5">
        <v>567.0</v>
      </c>
      <c r="Q449" s="5">
        <v>5.0</v>
      </c>
      <c r="R449" s="5">
        <v>1.0</v>
      </c>
      <c r="S449" s="5">
        <v>4.0</v>
      </c>
      <c r="T449" s="5">
        <v>0.0</v>
      </c>
      <c r="U449" s="5">
        <v>5.0</v>
      </c>
      <c r="V449" s="5">
        <v>0.0</v>
      </c>
      <c r="W449" s="5">
        <v>567.0</v>
      </c>
      <c r="X449" s="5">
        <v>1.0</v>
      </c>
      <c r="Y449" s="5">
        <v>7.0</v>
      </c>
      <c r="Z449" s="5">
        <v>7.0</v>
      </c>
      <c r="AA449" s="5">
        <v>7.0</v>
      </c>
      <c r="AB449" s="5">
        <v>7.0</v>
      </c>
      <c r="AC449" s="5">
        <v>7.0</v>
      </c>
      <c r="AD449" s="5">
        <v>6.0</v>
      </c>
      <c r="AE449" s="5">
        <v>1.0</v>
      </c>
      <c r="AF449" s="5">
        <v>6.0</v>
      </c>
      <c r="AG449" s="5">
        <v>1.0</v>
      </c>
      <c r="AH449" s="5">
        <v>6.0</v>
      </c>
      <c r="AI449" s="5">
        <v>6.0</v>
      </c>
      <c r="AJ449" s="5">
        <v>4.0</v>
      </c>
      <c r="AK449" s="5">
        <v>5.0</v>
      </c>
      <c r="AL449" s="5">
        <v>1.0</v>
      </c>
      <c r="AM449" s="5" t="s">
        <v>3490</v>
      </c>
      <c r="AN449" s="5"/>
      <c r="AO449" s="5">
        <v>4.0</v>
      </c>
      <c r="AP449" s="5">
        <v>3.0</v>
      </c>
      <c r="AQ449" s="5">
        <v>5.0</v>
      </c>
      <c r="AR449" s="5">
        <v>0.0</v>
      </c>
      <c r="AS449" s="5">
        <v>4.0</v>
      </c>
      <c r="AT449" s="5">
        <v>0.0</v>
      </c>
      <c r="AU449" s="5">
        <v>0.0</v>
      </c>
      <c r="AV449" s="5">
        <v>6.0</v>
      </c>
      <c r="AW449" s="5">
        <v>5.0</v>
      </c>
      <c r="AX449" s="5">
        <v>6.0</v>
      </c>
      <c r="AY449" s="5">
        <v>6.0</v>
      </c>
      <c r="AZ449" s="5">
        <v>5.0</v>
      </c>
      <c r="BA449" s="5">
        <v>1.0</v>
      </c>
      <c r="BB449" s="5"/>
      <c r="BC449" s="5">
        <v>2.0</v>
      </c>
      <c r="BD449" s="5"/>
      <c r="BE449" s="5" t="s">
        <v>132</v>
      </c>
      <c r="BF449" s="5">
        <v>1.0</v>
      </c>
      <c r="BG449" s="5">
        <v>18.0</v>
      </c>
      <c r="BH449" s="5">
        <v>3.0</v>
      </c>
      <c r="BI449" s="5"/>
      <c r="BJ449" s="5">
        <v>1.0</v>
      </c>
      <c r="BK449" s="5"/>
      <c r="BL449" s="5">
        <v>5.0</v>
      </c>
      <c r="BM449" s="5">
        <v>5.0</v>
      </c>
      <c r="BN449" s="5" t="s">
        <v>3492</v>
      </c>
      <c r="BO449" s="5"/>
      <c r="BP449" s="5">
        <v>567.0</v>
      </c>
      <c r="BQ449" s="5">
        <v>2.0</v>
      </c>
      <c r="BR449" s="5">
        <v>2.0</v>
      </c>
      <c r="BS449" s="5">
        <v>3.0</v>
      </c>
      <c r="BT449" s="5">
        <v>3.0</v>
      </c>
      <c r="BU449" s="5">
        <v>4.0</v>
      </c>
      <c r="BV449" s="5">
        <v>4.0</v>
      </c>
      <c r="BW449" s="5">
        <v>4.0</v>
      </c>
      <c r="BX449" s="5">
        <v>5.0</v>
      </c>
      <c r="BY449" s="5">
        <v>2.0</v>
      </c>
      <c r="BZ449" s="5">
        <v>5.0</v>
      </c>
      <c r="CA449" s="5">
        <v>3.0</v>
      </c>
      <c r="CB449" s="5">
        <v>2.0</v>
      </c>
      <c r="CC449" s="5">
        <v>4.0</v>
      </c>
      <c r="CD449" s="5">
        <v>2.0</v>
      </c>
      <c r="CE449" s="5">
        <v>5.0</v>
      </c>
      <c r="CF449" s="5">
        <v>3.0</v>
      </c>
      <c r="CG449" s="5">
        <v>4.0</v>
      </c>
      <c r="CH449" s="5">
        <v>2.0</v>
      </c>
      <c r="CI449" s="5">
        <v>4.0</v>
      </c>
      <c r="CJ449" s="5">
        <v>5.0</v>
      </c>
      <c r="CK449" s="5">
        <v>4.0</v>
      </c>
      <c r="CL449" s="5">
        <v>4.0</v>
      </c>
      <c r="CM449" s="5">
        <v>2.0</v>
      </c>
      <c r="CN449" s="5">
        <v>2.0</v>
      </c>
      <c r="CO449" s="5">
        <v>4.0</v>
      </c>
      <c r="CP449" s="5">
        <v>1.0</v>
      </c>
      <c r="CQ449" s="5">
        <v>3.0</v>
      </c>
      <c r="CR449" s="5">
        <v>4.0</v>
      </c>
      <c r="CS449" s="5">
        <v>4.0</v>
      </c>
      <c r="CT449" s="5">
        <v>2.0</v>
      </c>
      <c r="CU449" s="5">
        <v>4.0</v>
      </c>
      <c r="CV449" s="5">
        <v>4.0</v>
      </c>
      <c r="CW449" s="5">
        <v>5.0</v>
      </c>
      <c r="CX449" s="5">
        <v>4.0</v>
      </c>
      <c r="CY449" s="5">
        <v>5.0</v>
      </c>
      <c r="CZ449" s="5">
        <v>3.0</v>
      </c>
      <c r="DA449" s="5">
        <v>4.0</v>
      </c>
      <c r="DB449" s="5">
        <v>4.0</v>
      </c>
      <c r="DC449" s="5">
        <v>5.0</v>
      </c>
      <c r="DD449" s="5">
        <v>5.0</v>
      </c>
      <c r="DE449" s="5">
        <v>4.0</v>
      </c>
      <c r="DF449" s="5">
        <v>4.0</v>
      </c>
      <c r="DG449" s="5">
        <v>5.0</v>
      </c>
      <c r="DH449" s="5">
        <v>1.0</v>
      </c>
      <c r="DI449" s="5" t="s">
        <v>4208</v>
      </c>
      <c r="DJ449" s="5" t="s">
        <v>4209</v>
      </c>
      <c r="DK449" s="5">
        <f t="shared" si="4"/>
        <v>6.636363636</v>
      </c>
      <c r="DL449" s="5">
        <f t="shared" si="5"/>
        <v>1</v>
      </c>
      <c r="DM449" s="5">
        <f t="shared" si="6"/>
        <v>5.5</v>
      </c>
      <c r="DN449" s="5">
        <f t="shared" si="7"/>
        <v>1</v>
      </c>
      <c r="DO449" s="5">
        <f t="shared" ref="DO449:DP449" si="456">IF($K449=1,Q449,IF($K449=2,S449,IF($K449=3,U449)))</f>
        <v>5</v>
      </c>
      <c r="DP449" s="5">
        <f t="shared" si="456"/>
        <v>1</v>
      </c>
      <c r="DQ449" s="5">
        <f t="shared" si="9"/>
        <v>3</v>
      </c>
      <c r="DR449" s="5">
        <f t="shared" si="10"/>
        <v>1.5</v>
      </c>
      <c r="DS449" s="22" t="s">
        <v>4355</v>
      </c>
    </row>
    <row r="450" ht="15.75" customHeight="1">
      <c r="A450" s="23">
        <v>568.0</v>
      </c>
      <c r="B450" s="24">
        <v>43369.0</v>
      </c>
      <c r="C450" s="25" t="s">
        <v>734</v>
      </c>
      <c r="D450" s="23">
        <v>60.0</v>
      </c>
      <c r="E450" s="23">
        <v>1.0</v>
      </c>
      <c r="F450" s="6">
        <f t="shared" si="2"/>
        <v>0</v>
      </c>
      <c r="G450" s="6">
        <f t="shared" si="3"/>
        <v>0</v>
      </c>
      <c r="H450" s="23">
        <v>1.0</v>
      </c>
      <c r="I450" s="3">
        <v>268.0</v>
      </c>
      <c r="J450" s="23">
        <v>567.0</v>
      </c>
      <c r="K450" s="23">
        <v>1.0</v>
      </c>
      <c r="L450" s="25"/>
      <c r="M450" s="23">
        <v>0.0</v>
      </c>
      <c r="N450" s="25"/>
      <c r="O450" s="25" t="s">
        <v>68</v>
      </c>
      <c r="P450">
        <v>568.0</v>
      </c>
      <c r="Q450">
        <v>2.0</v>
      </c>
      <c r="R450">
        <v>2.0</v>
      </c>
      <c r="S450">
        <v>5.0</v>
      </c>
      <c r="T450">
        <v>2.0</v>
      </c>
      <c r="U450">
        <v>5.0</v>
      </c>
      <c r="V450">
        <v>1.0</v>
      </c>
      <c r="W450" s="5">
        <v>568.0</v>
      </c>
      <c r="X450" s="5">
        <v>1.0</v>
      </c>
      <c r="Y450" s="5">
        <v>6.0</v>
      </c>
      <c r="Z450" s="5">
        <v>7.0</v>
      </c>
      <c r="AA450" s="5">
        <v>6.0</v>
      </c>
      <c r="AB450" s="5">
        <v>6.0</v>
      </c>
      <c r="AC450" s="5">
        <v>6.0</v>
      </c>
      <c r="AD450" s="5">
        <v>6.0</v>
      </c>
      <c r="AE450" s="5">
        <v>1.0</v>
      </c>
      <c r="AF450" s="5">
        <v>7.0</v>
      </c>
      <c r="AG450" s="5">
        <v>1.0</v>
      </c>
      <c r="AH450" s="5">
        <v>7.0</v>
      </c>
      <c r="AI450" s="5">
        <v>6.0</v>
      </c>
      <c r="AJ450" s="5">
        <v>2.0</v>
      </c>
      <c r="AK450" s="5">
        <v>3.0</v>
      </c>
      <c r="AL450" s="5">
        <v>1.0</v>
      </c>
      <c r="AM450" s="5" t="s">
        <v>3494</v>
      </c>
      <c r="AN450" s="5"/>
      <c r="AO450" s="5">
        <v>2.0</v>
      </c>
      <c r="AP450" s="5">
        <v>5.0</v>
      </c>
      <c r="AQ450" s="5">
        <v>5.0</v>
      </c>
      <c r="AR450" s="5">
        <v>3.0</v>
      </c>
      <c r="AS450" s="5">
        <v>3.0</v>
      </c>
      <c r="AT450" s="5">
        <v>1.0</v>
      </c>
      <c r="AU450" s="5">
        <v>1.0</v>
      </c>
      <c r="AV450" s="5">
        <v>5.0</v>
      </c>
      <c r="AW450" s="5">
        <v>6.0</v>
      </c>
      <c r="AX450" s="5">
        <v>6.0</v>
      </c>
      <c r="AY450" s="5">
        <v>6.0</v>
      </c>
      <c r="AZ450" s="5">
        <v>6.0</v>
      </c>
      <c r="BA450" s="5">
        <v>1.0</v>
      </c>
      <c r="BB450" s="5"/>
      <c r="BC450" s="5">
        <v>2.0</v>
      </c>
      <c r="BD450" s="5"/>
      <c r="BE450" s="5" t="s">
        <v>132</v>
      </c>
      <c r="BF450" s="5">
        <v>6.0</v>
      </c>
      <c r="BG450" s="5">
        <v>24.0</v>
      </c>
      <c r="BH450" s="5">
        <v>4.0</v>
      </c>
      <c r="BI450" s="5"/>
      <c r="BJ450" s="5">
        <v>4.0</v>
      </c>
      <c r="BK450" s="5"/>
      <c r="BL450" s="5">
        <v>5.0</v>
      </c>
      <c r="BM450" s="5">
        <v>5.0</v>
      </c>
      <c r="BN450" s="5" t="s">
        <v>202</v>
      </c>
      <c r="BO450" s="5"/>
      <c r="BP450">
        <v>568.0</v>
      </c>
      <c r="BQ450">
        <v>5.0</v>
      </c>
      <c r="BR450">
        <v>2.0</v>
      </c>
      <c r="BS450">
        <v>5.0</v>
      </c>
      <c r="BT450">
        <v>1.0</v>
      </c>
      <c r="BU450">
        <v>4.0</v>
      </c>
      <c r="BV450">
        <v>2.0</v>
      </c>
      <c r="BW450">
        <v>3.0</v>
      </c>
      <c r="BX450">
        <v>2.0</v>
      </c>
      <c r="BY450">
        <v>4.0</v>
      </c>
      <c r="BZ450">
        <v>5.0</v>
      </c>
      <c r="CA450">
        <v>5.0</v>
      </c>
      <c r="CB450">
        <v>1.0</v>
      </c>
      <c r="CC450">
        <v>5.0</v>
      </c>
      <c r="CD450">
        <v>4.0</v>
      </c>
      <c r="CE450">
        <v>4.0</v>
      </c>
      <c r="CF450">
        <v>4.0</v>
      </c>
      <c r="CG450">
        <v>3.0</v>
      </c>
      <c r="CH450">
        <v>1.0</v>
      </c>
      <c r="CI450">
        <v>3.0</v>
      </c>
      <c r="CJ450">
        <v>4.0</v>
      </c>
      <c r="CK450">
        <v>2.0</v>
      </c>
      <c r="CL450">
        <v>4.0</v>
      </c>
      <c r="CM450">
        <v>2.0</v>
      </c>
      <c r="CN450">
        <v>5.0</v>
      </c>
      <c r="CO450">
        <v>3.0</v>
      </c>
      <c r="CP450">
        <v>3.0</v>
      </c>
      <c r="CQ450">
        <v>1.0</v>
      </c>
      <c r="CR450">
        <v>5.0</v>
      </c>
      <c r="CS450">
        <v>1.0</v>
      </c>
      <c r="CT450">
        <v>5.0</v>
      </c>
      <c r="CU450">
        <v>4.0</v>
      </c>
      <c r="CV450">
        <v>4.0</v>
      </c>
      <c r="CW450">
        <v>5.0</v>
      </c>
      <c r="CX450">
        <v>5.0</v>
      </c>
      <c r="CY450">
        <v>4.0</v>
      </c>
      <c r="CZ450">
        <v>4.0</v>
      </c>
      <c r="DA450">
        <v>2.0</v>
      </c>
      <c r="DB450">
        <v>4.0</v>
      </c>
      <c r="DC450">
        <v>4.0</v>
      </c>
      <c r="DD450">
        <v>5.0</v>
      </c>
      <c r="DE450">
        <v>2.0</v>
      </c>
      <c r="DF450">
        <v>4.0</v>
      </c>
      <c r="DG450">
        <v>2.0</v>
      </c>
      <c r="DH450">
        <v>5.0</v>
      </c>
      <c r="DI450" t="s">
        <v>4211</v>
      </c>
      <c r="DJ450" t="s">
        <v>4212</v>
      </c>
      <c r="DK450" s="5">
        <f t="shared" si="4"/>
        <v>6.454545455</v>
      </c>
      <c r="DL450" s="5">
        <f t="shared" si="5"/>
        <v>2</v>
      </c>
      <c r="DM450" s="5">
        <f t="shared" si="6"/>
        <v>6</v>
      </c>
      <c r="DN450" s="5">
        <f t="shared" si="7"/>
        <v>1</v>
      </c>
      <c r="DO450" s="5">
        <f t="shared" ref="DO450:DP450" si="457">IF($K450=1,Q450,IF($K450=2,S450,IF($K450=3,U450)))</f>
        <v>2</v>
      </c>
      <c r="DP450" s="5">
        <f t="shared" si="457"/>
        <v>2</v>
      </c>
      <c r="DQ450" s="5" t="str">
        <f t="shared" si="9"/>
        <v/>
      </c>
      <c r="DR450" s="5" t="str">
        <f t="shared" si="10"/>
        <v/>
      </c>
      <c r="DS450" s="22" t="s">
        <v>4355</v>
      </c>
    </row>
    <row r="451" ht="15.75" customHeight="1">
      <c r="A451" s="23">
        <v>569.0</v>
      </c>
      <c r="B451" s="24">
        <v>43369.0</v>
      </c>
      <c r="C451" s="25" t="s">
        <v>734</v>
      </c>
      <c r="D451" s="23">
        <v>60.0</v>
      </c>
      <c r="E451" s="23">
        <v>1.0</v>
      </c>
      <c r="F451" s="6">
        <f t="shared" si="2"/>
        <v>0</v>
      </c>
      <c r="G451" s="6">
        <f t="shared" si="3"/>
        <v>0</v>
      </c>
      <c r="H451" s="23">
        <v>2.0</v>
      </c>
      <c r="I451" s="3">
        <v>269.0</v>
      </c>
      <c r="J451" s="23">
        <v>570.0</v>
      </c>
      <c r="K451" s="23">
        <v>3.0</v>
      </c>
      <c r="L451" s="25"/>
      <c r="M451" s="23">
        <v>0.0</v>
      </c>
      <c r="N451" s="25"/>
      <c r="O451" s="25" t="s">
        <v>68</v>
      </c>
      <c r="P451">
        <v>569.0</v>
      </c>
      <c r="Q451">
        <v>6.0</v>
      </c>
      <c r="R451">
        <v>2.0</v>
      </c>
      <c r="S451">
        <v>5.0</v>
      </c>
      <c r="T451">
        <v>1.0</v>
      </c>
      <c r="U451">
        <v>2.0</v>
      </c>
      <c r="V451">
        <v>2.0</v>
      </c>
      <c r="W451" s="5">
        <v>569.0</v>
      </c>
      <c r="X451" s="5">
        <v>3.0</v>
      </c>
      <c r="Y451" s="5">
        <v>7.0</v>
      </c>
      <c r="Z451" s="5">
        <v>7.0</v>
      </c>
      <c r="AA451" s="5">
        <v>7.0</v>
      </c>
      <c r="AB451" s="5">
        <v>7.0</v>
      </c>
      <c r="AC451" s="5">
        <v>7.0</v>
      </c>
      <c r="AD451" s="5">
        <v>6.0</v>
      </c>
      <c r="AE451" s="5">
        <v>4.0</v>
      </c>
      <c r="AF451" s="5">
        <v>6.0</v>
      </c>
      <c r="AG451" s="5">
        <v>4.0</v>
      </c>
      <c r="AH451" s="5">
        <v>6.0</v>
      </c>
      <c r="AI451" s="5">
        <v>6.0</v>
      </c>
      <c r="AJ451" s="5">
        <v>5.0</v>
      </c>
      <c r="AK451" s="5">
        <v>5.0</v>
      </c>
      <c r="AL451" s="5">
        <v>1.0</v>
      </c>
      <c r="AM451" s="5" t="s">
        <v>3499</v>
      </c>
      <c r="AN451" s="5"/>
      <c r="AO451" s="5">
        <v>6.0</v>
      </c>
      <c r="AP451" s="5">
        <v>5.0</v>
      </c>
      <c r="AQ451" s="5">
        <v>2.0</v>
      </c>
      <c r="AR451" s="5">
        <v>3.0</v>
      </c>
      <c r="AS451" s="5">
        <v>2.0</v>
      </c>
      <c r="AT451" s="5">
        <v>1.0</v>
      </c>
      <c r="AU451" s="5">
        <v>1.0</v>
      </c>
      <c r="AV451" s="5">
        <v>5.0</v>
      </c>
      <c r="AW451" s="5">
        <v>5.0</v>
      </c>
      <c r="AX451" s="5">
        <v>5.0</v>
      </c>
      <c r="AY451" s="5">
        <v>5.0</v>
      </c>
      <c r="AZ451" s="5">
        <v>6.0</v>
      </c>
      <c r="BA451" s="5">
        <v>1.0</v>
      </c>
      <c r="BB451" s="5"/>
      <c r="BC451" s="5">
        <v>2.0</v>
      </c>
      <c r="BD451" s="5"/>
      <c r="BE451" s="5" t="s">
        <v>139</v>
      </c>
      <c r="BF451" s="5">
        <v>4.0</v>
      </c>
      <c r="BG451" s="5">
        <v>21.0</v>
      </c>
      <c r="BH451" s="5">
        <v>3.0</v>
      </c>
      <c r="BI451" s="5"/>
      <c r="BJ451" s="5">
        <v>1.0</v>
      </c>
      <c r="BK451" s="5"/>
      <c r="BL451" s="5">
        <v>4.0</v>
      </c>
      <c r="BM451" s="5">
        <v>5.0</v>
      </c>
      <c r="BN451" s="5" t="s">
        <v>202</v>
      </c>
      <c r="BO451" s="5"/>
      <c r="BP451">
        <v>569.0</v>
      </c>
      <c r="BQ451">
        <v>3.0</v>
      </c>
      <c r="BR451">
        <v>3.0</v>
      </c>
      <c r="BS451">
        <v>4.0</v>
      </c>
      <c r="BT451">
        <v>1.0</v>
      </c>
      <c r="BU451">
        <v>4.0</v>
      </c>
      <c r="BV451">
        <v>2.0</v>
      </c>
      <c r="BW451">
        <v>3.0</v>
      </c>
      <c r="BX451">
        <v>2.0</v>
      </c>
      <c r="BY451">
        <v>2.0</v>
      </c>
      <c r="BZ451">
        <v>4.0</v>
      </c>
      <c r="CA451">
        <v>3.0</v>
      </c>
      <c r="CB451">
        <v>1.0</v>
      </c>
      <c r="CC451">
        <v>5.0</v>
      </c>
      <c r="CD451">
        <v>3.0</v>
      </c>
      <c r="CE451">
        <v>3.0</v>
      </c>
      <c r="CF451">
        <v>4.0</v>
      </c>
      <c r="CG451">
        <v>4.0</v>
      </c>
      <c r="CH451">
        <v>1.0</v>
      </c>
      <c r="CI451">
        <v>3.0</v>
      </c>
      <c r="CJ451">
        <v>4.0</v>
      </c>
      <c r="CK451">
        <v>2.0</v>
      </c>
      <c r="CL451">
        <v>5.0</v>
      </c>
      <c r="CM451">
        <v>2.0</v>
      </c>
      <c r="CN451">
        <v>4.0</v>
      </c>
      <c r="CO451">
        <v>3.0</v>
      </c>
      <c r="CP451">
        <v>2.0</v>
      </c>
      <c r="CQ451">
        <v>2.0</v>
      </c>
      <c r="CR451">
        <v>4.0</v>
      </c>
      <c r="CS451">
        <v>2.0</v>
      </c>
      <c r="CT451">
        <v>5.0</v>
      </c>
      <c r="CU451">
        <v>2.0</v>
      </c>
      <c r="CV451">
        <v>5.0</v>
      </c>
      <c r="CW451">
        <v>4.0</v>
      </c>
      <c r="CX451">
        <v>4.0</v>
      </c>
      <c r="CY451">
        <v>5.0</v>
      </c>
      <c r="CZ451">
        <v>4.0</v>
      </c>
      <c r="DA451">
        <v>1.0</v>
      </c>
      <c r="DB451">
        <v>4.0</v>
      </c>
      <c r="DC451">
        <v>4.0</v>
      </c>
      <c r="DD451">
        <v>4.0</v>
      </c>
      <c r="DE451">
        <v>3.0</v>
      </c>
      <c r="DF451">
        <v>4.0</v>
      </c>
      <c r="DG451">
        <v>3.0</v>
      </c>
      <c r="DH451">
        <v>2.0</v>
      </c>
      <c r="DI451" t="s">
        <v>4214</v>
      </c>
      <c r="DJ451" t="s">
        <v>4215</v>
      </c>
      <c r="DK451" s="5">
        <f t="shared" si="4"/>
        <v>6.090909091</v>
      </c>
      <c r="DL451" s="5">
        <f t="shared" si="5"/>
        <v>1.75</v>
      </c>
      <c r="DM451" s="5">
        <f t="shared" si="6"/>
        <v>5.25</v>
      </c>
      <c r="DN451" s="5">
        <f t="shared" si="7"/>
        <v>0</v>
      </c>
      <c r="DO451" s="5">
        <f t="shared" ref="DO451:DP451" si="458">IF($K451=1,Q451,IF($K451=2,S451,IF($K451=3,U451)))</f>
        <v>2</v>
      </c>
      <c r="DP451" s="5">
        <f t="shared" si="458"/>
        <v>2</v>
      </c>
      <c r="DQ451" s="5">
        <f t="shared" si="9"/>
        <v>3</v>
      </c>
      <c r="DR451" s="5">
        <f t="shared" si="10"/>
        <v>2</v>
      </c>
      <c r="DS451" s="22" t="s">
        <v>4356</v>
      </c>
    </row>
    <row r="452" ht="15.75" customHeight="1">
      <c r="A452" s="23">
        <v>570.0</v>
      </c>
      <c r="B452" s="24">
        <v>43369.0</v>
      </c>
      <c r="C452" s="25" t="s">
        <v>734</v>
      </c>
      <c r="D452" s="23">
        <v>60.0</v>
      </c>
      <c r="E452" s="23">
        <v>1.0</v>
      </c>
      <c r="F452" s="6">
        <f t="shared" si="2"/>
        <v>0</v>
      </c>
      <c r="G452" s="6">
        <f t="shared" si="3"/>
        <v>0</v>
      </c>
      <c r="H452" s="23">
        <v>2.0</v>
      </c>
      <c r="I452" s="3">
        <v>269.0</v>
      </c>
      <c r="J452" s="23">
        <v>569.0</v>
      </c>
      <c r="K452" s="23">
        <v>3.0</v>
      </c>
      <c r="L452" s="25"/>
      <c r="M452" s="23">
        <v>0.0</v>
      </c>
      <c r="N452" s="25"/>
      <c r="O452" s="25" t="s">
        <v>68</v>
      </c>
      <c r="P452">
        <v>570.0</v>
      </c>
      <c r="Q452">
        <v>3.0</v>
      </c>
      <c r="R452">
        <v>1.0</v>
      </c>
      <c r="S452">
        <v>5.0</v>
      </c>
      <c r="T452">
        <v>2.0</v>
      </c>
      <c r="U452">
        <v>5.0</v>
      </c>
      <c r="V452">
        <v>2.0</v>
      </c>
      <c r="W452" s="5">
        <v>570.0</v>
      </c>
      <c r="X452" s="5">
        <v>3.0</v>
      </c>
      <c r="Y452" s="5">
        <v>7.0</v>
      </c>
      <c r="Z452" s="5">
        <v>7.0</v>
      </c>
      <c r="AA452" s="5">
        <v>7.0</v>
      </c>
      <c r="AB452" s="5">
        <v>7.0</v>
      </c>
      <c r="AC452" s="5">
        <v>7.0</v>
      </c>
      <c r="AD452" s="5">
        <v>7.0</v>
      </c>
      <c r="AE452" s="5">
        <v>1.0</v>
      </c>
      <c r="AF452" s="5">
        <v>7.0</v>
      </c>
      <c r="AG452" s="5">
        <v>1.0</v>
      </c>
      <c r="AH452" s="5">
        <v>7.0</v>
      </c>
      <c r="AI452" s="5">
        <v>5.0</v>
      </c>
      <c r="AJ452" s="5">
        <v>3.0</v>
      </c>
      <c r="AK452" s="5">
        <v>3.0</v>
      </c>
      <c r="AL452" s="5">
        <v>1.0</v>
      </c>
      <c r="AM452" s="5" t="s">
        <v>3504</v>
      </c>
      <c r="AN452" s="5"/>
      <c r="AO452" s="5">
        <v>3.0</v>
      </c>
      <c r="AP452" s="5">
        <v>5.0</v>
      </c>
      <c r="AQ452" s="5">
        <v>4.0</v>
      </c>
      <c r="AR452" s="5">
        <v>0.0</v>
      </c>
      <c r="AS452" s="5">
        <v>0.0</v>
      </c>
      <c r="AT452" s="5">
        <v>0.0</v>
      </c>
      <c r="AU452" s="5">
        <v>0.0</v>
      </c>
      <c r="AV452" s="5">
        <v>3.0</v>
      </c>
      <c r="AW452" s="5">
        <v>6.0</v>
      </c>
      <c r="AX452" s="5">
        <v>6.0</v>
      </c>
      <c r="AY452" s="5">
        <v>6.0</v>
      </c>
      <c r="AZ452" s="5">
        <v>6.0</v>
      </c>
      <c r="BA452" s="5">
        <v>1.0</v>
      </c>
      <c r="BB452" s="5"/>
      <c r="BC452" s="5">
        <v>2.0</v>
      </c>
      <c r="BD452" s="5"/>
      <c r="BE452" s="5" t="s">
        <v>139</v>
      </c>
      <c r="BF452" s="5">
        <v>3.0</v>
      </c>
      <c r="BG452" s="5">
        <v>20.0</v>
      </c>
      <c r="BH452" s="5">
        <v>3.0</v>
      </c>
      <c r="BI452" s="5"/>
      <c r="BJ452" s="5">
        <v>4.0</v>
      </c>
      <c r="BK452" s="5"/>
      <c r="BL452" s="5">
        <v>4.0</v>
      </c>
      <c r="BM452" s="5">
        <v>5.0</v>
      </c>
      <c r="BN452" s="5" t="s">
        <v>140</v>
      </c>
      <c r="BO452" s="5" t="s">
        <v>140</v>
      </c>
      <c r="BP452">
        <v>570.0</v>
      </c>
      <c r="BQ452">
        <v>3.0</v>
      </c>
      <c r="BR452">
        <v>3.0</v>
      </c>
      <c r="BS452">
        <v>5.0</v>
      </c>
      <c r="BT452">
        <v>3.0</v>
      </c>
      <c r="BU452">
        <v>4.0</v>
      </c>
      <c r="BV452">
        <v>4.0</v>
      </c>
      <c r="BW452">
        <v>3.0</v>
      </c>
      <c r="BX452">
        <v>4.0</v>
      </c>
      <c r="BY452">
        <v>2.0</v>
      </c>
      <c r="BZ452">
        <v>4.0</v>
      </c>
      <c r="CA452">
        <v>3.0</v>
      </c>
      <c r="CB452">
        <v>1.0</v>
      </c>
      <c r="CC452">
        <v>5.0</v>
      </c>
      <c r="CD452">
        <v>4.0</v>
      </c>
      <c r="CE452">
        <v>4.0</v>
      </c>
      <c r="CF452">
        <v>2.0</v>
      </c>
      <c r="CG452">
        <v>3.0</v>
      </c>
      <c r="CH452">
        <v>2.0</v>
      </c>
      <c r="CI452">
        <v>5.0</v>
      </c>
      <c r="CJ452">
        <v>3.0</v>
      </c>
      <c r="CK452">
        <v>4.0</v>
      </c>
      <c r="CL452">
        <v>3.0</v>
      </c>
      <c r="CM452">
        <v>1.0</v>
      </c>
      <c r="CN452">
        <v>2.0</v>
      </c>
      <c r="CO452">
        <v>3.0</v>
      </c>
      <c r="CP452">
        <v>2.0</v>
      </c>
      <c r="CQ452">
        <v>3.0</v>
      </c>
      <c r="CR452">
        <v>4.0</v>
      </c>
      <c r="CS452">
        <v>3.0</v>
      </c>
      <c r="CT452">
        <v>4.0</v>
      </c>
      <c r="CU452">
        <v>4.0</v>
      </c>
      <c r="CV452">
        <v>4.0</v>
      </c>
      <c r="CW452">
        <v>4.0</v>
      </c>
      <c r="CX452">
        <v>4.0</v>
      </c>
      <c r="CY452">
        <v>4.0</v>
      </c>
      <c r="CZ452">
        <v>2.0</v>
      </c>
      <c r="DA452">
        <v>2.0</v>
      </c>
      <c r="DB452">
        <v>5.0</v>
      </c>
      <c r="DC452">
        <v>4.0</v>
      </c>
      <c r="DD452">
        <v>4.0</v>
      </c>
      <c r="DE452">
        <v>2.0</v>
      </c>
      <c r="DF452">
        <v>3.0</v>
      </c>
      <c r="DG452">
        <v>3.0</v>
      </c>
      <c r="DH452">
        <v>4.0</v>
      </c>
      <c r="DI452" t="s">
        <v>4217</v>
      </c>
      <c r="DJ452" t="s">
        <v>4218</v>
      </c>
      <c r="DK452" s="5">
        <f t="shared" si="4"/>
        <v>6.818181818</v>
      </c>
      <c r="DL452" s="5">
        <f t="shared" si="5"/>
        <v>0</v>
      </c>
      <c r="DM452" s="5">
        <f t="shared" si="6"/>
        <v>6</v>
      </c>
      <c r="DN452" s="5">
        <f t="shared" si="7"/>
        <v>0</v>
      </c>
      <c r="DO452" s="5">
        <f t="shared" ref="DO452:DP452" si="459">IF($K452=1,Q452,IF($K452=2,S452,IF($K452=3,U452)))</f>
        <v>5</v>
      </c>
      <c r="DP452" s="5">
        <f t="shared" si="459"/>
        <v>2</v>
      </c>
      <c r="DQ452" s="5" t="str">
        <f t="shared" si="9"/>
        <v/>
      </c>
      <c r="DR452" s="5" t="str">
        <f t="shared" si="10"/>
        <v/>
      </c>
      <c r="DS452" s="22" t="s">
        <v>4356</v>
      </c>
    </row>
    <row r="453" ht="15.75" customHeight="1">
      <c r="A453" s="23">
        <v>565.0</v>
      </c>
      <c r="B453" s="24">
        <v>43369.0</v>
      </c>
      <c r="C453" s="25" t="s">
        <v>734</v>
      </c>
      <c r="D453" s="23">
        <v>60.0</v>
      </c>
      <c r="E453" s="23">
        <v>1.0</v>
      </c>
      <c r="F453" s="6">
        <f t="shared" si="2"/>
        <v>0</v>
      </c>
      <c r="G453" s="6">
        <f t="shared" si="3"/>
        <v>0</v>
      </c>
      <c r="H453" s="23">
        <v>3.0</v>
      </c>
      <c r="I453" s="3">
        <v>270.0</v>
      </c>
      <c r="J453" s="23">
        <v>566.0</v>
      </c>
      <c r="K453" s="23">
        <v>3.0</v>
      </c>
      <c r="L453" s="25"/>
      <c r="M453" s="23">
        <v>0.0</v>
      </c>
      <c r="N453" s="25"/>
      <c r="O453" s="25" t="s">
        <v>68</v>
      </c>
      <c r="P453">
        <v>565.0</v>
      </c>
      <c r="Q453">
        <v>3.0</v>
      </c>
      <c r="R453">
        <v>2.0</v>
      </c>
      <c r="S453">
        <v>5.0</v>
      </c>
      <c r="T453">
        <v>1.0</v>
      </c>
      <c r="U453">
        <v>5.0</v>
      </c>
      <c r="V453">
        <v>1.0</v>
      </c>
      <c r="W453" s="5">
        <v>565.0</v>
      </c>
      <c r="X453" s="5">
        <v>3.0</v>
      </c>
      <c r="Y453" s="5">
        <v>4.0</v>
      </c>
      <c r="Z453" s="5">
        <v>5.0</v>
      </c>
      <c r="AA453" s="5">
        <v>5.0</v>
      </c>
      <c r="AB453" s="5">
        <v>6.0</v>
      </c>
      <c r="AC453" s="5">
        <v>4.0</v>
      </c>
      <c r="AD453" s="5">
        <v>4.0</v>
      </c>
      <c r="AE453" s="5">
        <v>3.0</v>
      </c>
      <c r="AF453" s="5">
        <v>5.0</v>
      </c>
      <c r="AG453" s="5">
        <v>2.0</v>
      </c>
      <c r="AH453" s="5">
        <v>6.0</v>
      </c>
      <c r="AI453" s="5">
        <v>4.0</v>
      </c>
      <c r="AJ453" s="5">
        <v>2.0</v>
      </c>
      <c r="AK453" s="5">
        <v>2.0</v>
      </c>
      <c r="AL453" s="5">
        <v>2.0</v>
      </c>
      <c r="AM453" s="5"/>
      <c r="AN453" s="5" t="s">
        <v>3473</v>
      </c>
      <c r="AO453" s="5">
        <v>3.0</v>
      </c>
      <c r="AP453" s="5">
        <v>5.0</v>
      </c>
      <c r="AQ453" s="5">
        <v>5.0</v>
      </c>
      <c r="AR453" s="5">
        <v>0.0</v>
      </c>
      <c r="AS453" s="5">
        <v>1.0</v>
      </c>
      <c r="AT453" s="5">
        <v>0.0</v>
      </c>
      <c r="AU453" s="5">
        <v>2.0</v>
      </c>
      <c r="AV453" s="5">
        <v>4.0</v>
      </c>
      <c r="AW453" s="5">
        <v>5.0</v>
      </c>
      <c r="AX453" s="5">
        <v>5.0</v>
      </c>
      <c r="AY453" s="5">
        <v>6.0</v>
      </c>
      <c r="AZ453" s="5">
        <v>2.0</v>
      </c>
      <c r="BA453" s="5">
        <v>1.0</v>
      </c>
      <c r="BB453" s="5"/>
      <c r="BC453" s="5">
        <v>1.0</v>
      </c>
      <c r="BD453" s="5"/>
      <c r="BE453" s="5" t="s">
        <v>132</v>
      </c>
      <c r="BF453" s="5">
        <v>2.0</v>
      </c>
      <c r="BG453" s="5">
        <v>18.0</v>
      </c>
      <c r="BH453" s="5">
        <v>3.0</v>
      </c>
      <c r="BI453" s="5"/>
      <c r="BJ453" s="5">
        <v>4.0</v>
      </c>
      <c r="BK453" s="5"/>
      <c r="BL453" s="5">
        <v>4.0</v>
      </c>
      <c r="BM453" s="5">
        <v>5.0</v>
      </c>
      <c r="BN453" s="5" t="s">
        <v>140</v>
      </c>
      <c r="BO453" s="5" t="s">
        <v>3476</v>
      </c>
      <c r="BP453">
        <v>565.0</v>
      </c>
      <c r="BQ453">
        <v>5.0</v>
      </c>
      <c r="BR453">
        <v>5.0</v>
      </c>
      <c r="BS453">
        <v>3.0</v>
      </c>
      <c r="BT453">
        <v>4.0</v>
      </c>
      <c r="BU453">
        <v>4.0</v>
      </c>
      <c r="BV453">
        <v>4.0</v>
      </c>
      <c r="BW453">
        <v>4.0</v>
      </c>
      <c r="BX453">
        <v>5.0</v>
      </c>
      <c r="BY453">
        <v>3.0</v>
      </c>
      <c r="BZ453">
        <v>5.0</v>
      </c>
      <c r="CA453">
        <v>4.0</v>
      </c>
      <c r="CB453">
        <v>2.0</v>
      </c>
      <c r="CC453">
        <v>4.0</v>
      </c>
      <c r="CD453">
        <v>4.0</v>
      </c>
      <c r="CE453">
        <v>4.0</v>
      </c>
      <c r="CF453">
        <v>5.0</v>
      </c>
      <c r="CG453">
        <v>3.0</v>
      </c>
      <c r="CH453">
        <v>4.0</v>
      </c>
      <c r="CI453">
        <v>5.0</v>
      </c>
      <c r="CJ453">
        <v>5.0</v>
      </c>
      <c r="CK453">
        <v>3.0</v>
      </c>
      <c r="CL453">
        <v>4.0</v>
      </c>
      <c r="CM453">
        <v>4.0</v>
      </c>
      <c r="CN453">
        <v>2.0</v>
      </c>
      <c r="CO453">
        <v>3.0</v>
      </c>
      <c r="CP453">
        <v>5.0</v>
      </c>
      <c r="CQ453">
        <v>5.0</v>
      </c>
      <c r="CR453">
        <v>2.0</v>
      </c>
      <c r="CS453">
        <v>5.0</v>
      </c>
      <c r="CT453">
        <v>5.0</v>
      </c>
      <c r="CU453">
        <v>4.0</v>
      </c>
      <c r="CV453">
        <v>4.0</v>
      </c>
      <c r="CW453">
        <v>2.0</v>
      </c>
      <c r="CX453">
        <v>4.0</v>
      </c>
      <c r="CY453">
        <v>2.0</v>
      </c>
      <c r="CZ453">
        <v>4.0</v>
      </c>
      <c r="DA453">
        <v>4.0</v>
      </c>
      <c r="DB453">
        <v>3.0</v>
      </c>
      <c r="DC453">
        <v>4.0</v>
      </c>
      <c r="DD453">
        <v>4.0</v>
      </c>
      <c r="DE453">
        <v>1.0</v>
      </c>
      <c r="DF453">
        <v>5.0</v>
      </c>
      <c r="DG453">
        <v>5.0</v>
      </c>
      <c r="DH453">
        <v>4.0</v>
      </c>
      <c r="DI453" t="s">
        <v>4201</v>
      </c>
      <c r="DJ453" t="s">
        <v>4202</v>
      </c>
      <c r="DK453" s="5">
        <f t="shared" si="4"/>
        <v>4.909090909</v>
      </c>
      <c r="DL453" s="5">
        <f t="shared" si="5"/>
        <v>0.75</v>
      </c>
      <c r="DM453" s="5">
        <f t="shared" si="6"/>
        <v>4.5</v>
      </c>
      <c r="DN453" s="5">
        <f t="shared" si="7"/>
        <v>0</v>
      </c>
      <c r="DO453" s="5">
        <f t="shared" ref="DO453:DP453" si="460">IF($K453=1,Q453,IF($K453=2,S453,IF($K453=3,U453)))</f>
        <v>5</v>
      </c>
      <c r="DP453" s="5">
        <f t="shared" si="460"/>
        <v>1</v>
      </c>
      <c r="DQ453" s="5">
        <f t="shared" si="9"/>
        <v>4</v>
      </c>
      <c r="DR453" s="5">
        <f t="shared" si="10"/>
        <v>1.5</v>
      </c>
      <c r="DS453" s="22" t="s">
        <v>4357</v>
      </c>
    </row>
    <row r="454" ht="15.75" customHeight="1">
      <c r="A454" s="23">
        <v>566.0</v>
      </c>
      <c r="B454" s="24">
        <v>43369.0</v>
      </c>
      <c r="C454" s="25" t="s">
        <v>734</v>
      </c>
      <c r="D454" s="23">
        <v>60.0</v>
      </c>
      <c r="E454" s="23">
        <v>1.0</v>
      </c>
      <c r="F454" s="6">
        <f t="shared" si="2"/>
        <v>0</v>
      </c>
      <c r="G454" s="6">
        <f t="shared" si="3"/>
        <v>0</v>
      </c>
      <c r="H454" s="23">
        <v>3.0</v>
      </c>
      <c r="I454" s="3">
        <v>270.0</v>
      </c>
      <c r="J454" s="23">
        <v>565.0</v>
      </c>
      <c r="K454" s="23">
        <v>3.0</v>
      </c>
      <c r="L454" s="25"/>
      <c r="M454" s="23">
        <v>0.0</v>
      </c>
      <c r="N454" s="25"/>
      <c r="O454" s="25" t="s">
        <v>68</v>
      </c>
      <c r="P454">
        <v>566.0</v>
      </c>
      <c r="Q454">
        <v>1.0</v>
      </c>
      <c r="R454">
        <v>2.0</v>
      </c>
      <c r="S454">
        <v>5.0</v>
      </c>
      <c r="T454">
        <v>1.0</v>
      </c>
      <c r="U454">
        <v>1.0</v>
      </c>
      <c r="V454">
        <v>2.0</v>
      </c>
      <c r="W454" s="5">
        <v>566.0</v>
      </c>
      <c r="X454" s="5">
        <v>3.0</v>
      </c>
      <c r="Y454" s="5">
        <v>5.0</v>
      </c>
      <c r="Z454" s="5">
        <v>7.0</v>
      </c>
      <c r="AA454" s="5">
        <v>5.0</v>
      </c>
      <c r="AB454" s="5">
        <v>2.0</v>
      </c>
      <c r="AC454" s="5">
        <v>4.0</v>
      </c>
      <c r="AD454" s="5">
        <v>6.0</v>
      </c>
      <c r="AE454" s="5">
        <v>4.0</v>
      </c>
      <c r="AF454" s="5">
        <v>5.0</v>
      </c>
      <c r="AG454" s="5">
        <v>2.0</v>
      </c>
      <c r="AH454" s="5">
        <v>6.0</v>
      </c>
      <c r="AI454" s="5">
        <v>5.0</v>
      </c>
      <c r="AJ454" s="5">
        <v>1.0</v>
      </c>
      <c r="AK454" s="5">
        <v>1.0</v>
      </c>
      <c r="AL454" s="5">
        <v>2.0</v>
      </c>
      <c r="AM454" s="5"/>
      <c r="AN454" s="5" t="s">
        <v>3479</v>
      </c>
      <c r="AO454" s="5">
        <v>1.0</v>
      </c>
      <c r="AP454" s="5">
        <v>5.0</v>
      </c>
      <c r="AQ454" s="5">
        <v>1.0</v>
      </c>
      <c r="AR454" s="5">
        <v>4.0</v>
      </c>
      <c r="AS454" s="5">
        <v>3.0</v>
      </c>
      <c r="AT454" s="5">
        <v>1.0</v>
      </c>
      <c r="AU454" s="5">
        <v>3.0</v>
      </c>
      <c r="AV454" s="5">
        <v>5.0</v>
      </c>
      <c r="AW454" s="5">
        <v>5.0</v>
      </c>
      <c r="AX454" s="5">
        <v>5.0</v>
      </c>
      <c r="AY454" s="5">
        <v>4.0</v>
      </c>
      <c r="AZ454" s="5">
        <v>2.0</v>
      </c>
      <c r="BA454" s="5">
        <v>1.0</v>
      </c>
      <c r="BB454" s="5"/>
      <c r="BC454" s="5">
        <v>1.0</v>
      </c>
      <c r="BD454" s="5"/>
      <c r="BE454" s="5" t="s">
        <v>132</v>
      </c>
      <c r="BF454" s="5">
        <v>3.0</v>
      </c>
      <c r="BG454" s="5">
        <v>23.0</v>
      </c>
      <c r="BH454" s="5">
        <v>6.0</v>
      </c>
      <c r="BI454" s="5" t="s">
        <v>3483</v>
      </c>
      <c r="BJ454" s="5">
        <v>4.0</v>
      </c>
      <c r="BK454" s="5"/>
      <c r="BL454" s="5">
        <v>2.0</v>
      </c>
      <c r="BM454" s="5">
        <v>5.0</v>
      </c>
      <c r="BN454" s="5" t="s">
        <v>3484</v>
      </c>
      <c r="BO454" s="5" t="s">
        <v>3485</v>
      </c>
      <c r="BP454">
        <v>566.0</v>
      </c>
      <c r="BQ454">
        <v>3.0</v>
      </c>
      <c r="BR454">
        <v>4.0</v>
      </c>
      <c r="BS454">
        <v>3.0</v>
      </c>
      <c r="BT454">
        <v>1.0</v>
      </c>
      <c r="BU454">
        <v>2.0</v>
      </c>
      <c r="BV454">
        <v>4.0</v>
      </c>
      <c r="BW454">
        <v>3.0</v>
      </c>
      <c r="BX454">
        <v>4.0</v>
      </c>
      <c r="BY454">
        <v>2.0</v>
      </c>
      <c r="BZ454">
        <v>4.0</v>
      </c>
      <c r="CA454">
        <v>3.0</v>
      </c>
      <c r="CB454">
        <v>1.0</v>
      </c>
      <c r="CC454">
        <v>3.0</v>
      </c>
      <c r="CD454">
        <v>5.0</v>
      </c>
      <c r="CE454">
        <v>3.0</v>
      </c>
      <c r="CF454">
        <v>3.0</v>
      </c>
      <c r="CG454">
        <v>4.0</v>
      </c>
      <c r="CH454">
        <v>4.0</v>
      </c>
      <c r="CI454">
        <v>4.0</v>
      </c>
      <c r="CJ454">
        <v>3.0</v>
      </c>
      <c r="CK454">
        <v>3.0</v>
      </c>
      <c r="CL454">
        <v>4.0</v>
      </c>
      <c r="CM454">
        <v>4.0</v>
      </c>
      <c r="CN454">
        <v>4.0</v>
      </c>
      <c r="CO454">
        <v>3.0</v>
      </c>
      <c r="CP454">
        <v>2.0</v>
      </c>
      <c r="CQ454">
        <v>3.0</v>
      </c>
      <c r="CR454">
        <v>3.0</v>
      </c>
      <c r="CS454">
        <v>2.0</v>
      </c>
      <c r="CT454">
        <v>4.0</v>
      </c>
      <c r="CU454">
        <v>4.0</v>
      </c>
      <c r="CV454">
        <v>4.0</v>
      </c>
      <c r="CW454">
        <v>2.0</v>
      </c>
      <c r="CX454">
        <v>2.0</v>
      </c>
      <c r="CY454">
        <v>5.0</v>
      </c>
      <c r="CZ454">
        <v>4.0</v>
      </c>
      <c r="DA454">
        <v>2.0</v>
      </c>
      <c r="DB454">
        <v>3.0</v>
      </c>
      <c r="DC454">
        <v>5.0</v>
      </c>
      <c r="DD454">
        <v>4.0</v>
      </c>
      <c r="DE454">
        <v>3.0</v>
      </c>
      <c r="DF454">
        <v>4.0</v>
      </c>
      <c r="DG454">
        <v>4.0</v>
      </c>
      <c r="DH454">
        <v>2.0</v>
      </c>
      <c r="DI454" t="s">
        <v>4205</v>
      </c>
      <c r="DJ454" t="s">
        <v>4206</v>
      </c>
      <c r="DK454" s="5">
        <f t="shared" si="4"/>
        <v>5</v>
      </c>
      <c r="DL454" s="5">
        <f t="shared" si="5"/>
        <v>2.75</v>
      </c>
      <c r="DM454" s="5">
        <f t="shared" si="6"/>
        <v>4</v>
      </c>
      <c r="DN454" s="5">
        <f t="shared" si="7"/>
        <v>0</v>
      </c>
      <c r="DO454" s="5">
        <f t="shared" ref="DO454:DP454" si="461">IF($K454=1,Q454,IF($K454=2,S454,IF($K454=3,U454)))</f>
        <v>1</v>
      </c>
      <c r="DP454" s="5">
        <f t="shared" si="461"/>
        <v>2</v>
      </c>
      <c r="DQ454" s="5" t="str">
        <f t="shared" si="9"/>
        <v/>
      </c>
      <c r="DR454" s="5" t="str">
        <f t="shared" si="10"/>
        <v/>
      </c>
      <c r="DS454" s="22" t="s">
        <v>4357</v>
      </c>
    </row>
    <row r="455" ht="15.75" customHeight="1">
      <c r="A455" s="23">
        <v>574.0</v>
      </c>
      <c r="B455" s="24">
        <v>43369.0</v>
      </c>
      <c r="C455" s="25" t="s">
        <v>734</v>
      </c>
      <c r="D455" s="23">
        <v>61.0</v>
      </c>
      <c r="E455" s="23">
        <v>1.0</v>
      </c>
      <c r="F455" s="6">
        <f t="shared" si="2"/>
        <v>0</v>
      </c>
      <c r="G455" s="6">
        <f t="shared" si="3"/>
        <v>0</v>
      </c>
      <c r="H455" s="23">
        <v>1.0</v>
      </c>
      <c r="I455" s="3">
        <v>271.0</v>
      </c>
      <c r="J455" s="23">
        <v>575.0</v>
      </c>
      <c r="K455" s="23">
        <v>3.0</v>
      </c>
      <c r="L455" s="25"/>
      <c r="M455" s="25">
        <v>0.0</v>
      </c>
      <c r="N455" s="25"/>
      <c r="O455" s="25" t="s">
        <v>68</v>
      </c>
      <c r="P455">
        <v>574.0</v>
      </c>
      <c r="Q455">
        <v>4.0</v>
      </c>
      <c r="R455">
        <v>1.0</v>
      </c>
      <c r="S455">
        <v>6.0</v>
      </c>
      <c r="T455">
        <v>2.0</v>
      </c>
      <c r="U455">
        <v>2.0</v>
      </c>
      <c r="V455">
        <v>1.0</v>
      </c>
      <c r="W455" s="5">
        <v>574.0</v>
      </c>
      <c r="X455" s="5">
        <v>3.0</v>
      </c>
      <c r="Y455" s="5">
        <v>4.0</v>
      </c>
      <c r="Z455" s="5">
        <v>4.0</v>
      </c>
      <c r="AA455" s="5">
        <v>4.0</v>
      </c>
      <c r="AB455" s="5">
        <v>5.0</v>
      </c>
      <c r="AC455" s="5">
        <v>4.0</v>
      </c>
      <c r="AD455" s="5">
        <v>4.0</v>
      </c>
      <c r="AE455" s="5">
        <v>2.0</v>
      </c>
      <c r="AF455" s="5">
        <v>6.0</v>
      </c>
      <c r="AG455" s="5">
        <v>3.0</v>
      </c>
      <c r="AH455" s="5">
        <v>4.0</v>
      </c>
      <c r="AI455" s="5">
        <v>3.0</v>
      </c>
      <c r="AJ455" s="5">
        <v>2.0</v>
      </c>
      <c r="AK455" s="5">
        <v>2.0</v>
      </c>
      <c r="AL455" s="5">
        <v>2.0</v>
      </c>
      <c r="AM455" s="5"/>
      <c r="AN455" s="5" t="s">
        <v>3519</v>
      </c>
      <c r="AO455" s="5">
        <v>4.0</v>
      </c>
      <c r="AP455" s="5">
        <v>4.0</v>
      </c>
      <c r="AQ455" s="5">
        <v>1.0</v>
      </c>
      <c r="AR455" s="5">
        <v>4.0</v>
      </c>
      <c r="AS455" s="5">
        <v>1.0</v>
      </c>
      <c r="AT455" s="5">
        <v>3.0</v>
      </c>
      <c r="AU455" s="5">
        <v>4.0</v>
      </c>
      <c r="AV455" s="5">
        <v>3.0</v>
      </c>
      <c r="AW455" s="5">
        <v>4.0</v>
      </c>
      <c r="AX455" s="5">
        <v>3.0</v>
      </c>
      <c r="AY455" s="5">
        <v>3.0</v>
      </c>
      <c r="AZ455" s="5">
        <v>3.0</v>
      </c>
      <c r="BA455" s="5">
        <v>1.0</v>
      </c>
      <c r="BB455" s="5"/>
      <c r="BC455" s="5">
        <v>2.0</v>
      </c>
      <c r="BD455" s="5"/>
      <c r="BE455" s="5" t="s">
        <v>132</v>
      </c>
      <c r="BF455" s="5">
        <v>4.0</v>
      </c>
      <c r="BG455" s="5">
        <v>21.0</v>
      </c>
      <c r="BH455" s="5">
        <v>3.0</v>
      </c>
      <c r="BI455" s="5"/>
      <c r="BJ455" s="5">
        <v>1.0</v>
      </c>
      <c r="BK455" s="5"/>
      <c r="BL455" s="5">
        <v>2.0</v>
      </c>
      <c r="BM455" s="5">
        <v>5.0</v>
      </c>
      <c r="BN455" s="5" t="s">
        <v>202</v>
      </c>
      <c r="BO455" s="5" t="s">
        <v>3520</v>
      </c>
      <c r="BP455">
        <v>574.0</v>
      </c>
      <c r="BQ455">
        <v>2.0</v>
      </c>
      <c r="BR455">
        <v>2.0</v>
      </c>
      <c r="BS455">
        <v>4.0</v>
      </c>
      <c r="BT455">
        <v>1.0</v>
      </c>
      <c r="BU455">
        <v>4.0</v>
      </c>
      <c r="BV455">
        <v>5.0</v>
      </c>
      <c r="BW455">
        <v>4.0</v>
      </c>
      <c r="BX455">
        <v>4.0</v>
      </c>
      <c r="BY455">
        <v>4.0</v>
      </c>
      <c r="BZ455">
        <v>4.0</v>
      </c>
      <c r="CA455">
        <v>4.0</v>
      </c>
      <c r="CB455">
        <v>1.0</v>
      </c>
      <c r="CC455">
        <v>5.0</v>
      </c>
      <c r="CD455">
        <v>2.0</v>
      </c>
      <c r="CE455">
        <v>4.0</v>
      </c>
      <c r="CF455">
        <v>4.0</v>
      </c>
      <c r="CG455">
        <v>2.0</v>
      </c>
      <c r="CH455">
        <v>2.0</v>
      </c>
      <c r="CI455">
        <v>5.0</v>
      </c>
      <c r="CJ455">
        <v>4.0</v>
      </c>
      <c r="CK455">
        <v>5.0</v>
      </c>
      <c r="CL455">
        <v>5.0</v>
      </c>
      <c r="CM455">
        <v>3.0</v>
      </c>
      <c r="CN455">
        <v>3.0</v>
      </c>
      <c r="CO455">
        <v>4.0</v>
      </c>
      <c r="CP455">
        <v>2.0</v>
      </c>
      <c r="CQ455">
        <v>2.0</v>
      </c>
      <c r="CR455">
        <v>5.0</v>
      </c>
      <c r="CS455">
        <v>3.0</v>
      </c>
      <c r="CT455">
        <v>2.0</v>
      </c>
      <c r="CU455">
        <v>5.0</v>
      </c>
      <c r="CV455">
        <v>5.0</v>
      </c>
      <c r="CW455">
        <v>4.0</v>
      </c>
      <c r="CX455">
        <v>4.0</v>
      </c>
      <c r="CY455">
        <v>4.0</v>
      </c>
      <c r="CZ455">
        <v>2.0</v>
      </c>
      <c r="DA455">
        <v>2.0</v>
      </c>
      <c r="DB455">
        <v>4.0</v>
      </c>
      <c r="DC455">
        <v>4.0</v>
      </c>
      <c r="DD455">
        <v>5.0</v>
      </c>
      <c r="DE455">
        <v>2.0</v>
      </c>
      <c r="DF455">
        <v>4.0</v>
      </c>
      <c r="DG455">
        <v>3.0</v>
      </c>
      <c r="DH455">
        <v>1.0</v>
      </c>
      <c r="DI455" t="s">
        <v>4226</v>
      </c>
      <c r="DJ455" t="s">
        <v>4227</v>
      </c>
      <c r="DK455" s="5">
        <f t="shared" si="4"/>
        <v>4.454545455</v>
      </c>
      <c r="DL455" s="5">
        <f t="shared" si="5"/>
        <v>3</v>
      </c>
      <c r="DM455" s="5">
        <f t="shared" si="6"/>
        <v>3.25</v>
      </c>
      <c r="DN455" s="5">
        <f t="shared" si="7"/>
        <v>0</v>
      </c>
      <c r="DO455" s="5">
        <f t="shared" ref="DO455:DP455" si="462">IF($K455=1,Q455,IF($K455=2,S455,IF($K455=3,U455)))</f>
        <v>2</v>
      </c>
      <c r="DP455" s="5">
        <f t="shared" si="462"/>
        <v>1</v>
      </c>
      <c r="DQ455" s="5">
        <f t="shared" si="9"/>
        <v>3</v>
      </c>
      <c r="DR455" s="5">
        <f t="shared" si="10"/>
        <v>1</v>
      </c>
      <c r="DS455" s="22" t="s">
        <v>4358</v>
      </c>
    </row>
    <row r="456" ht="15.75" customHeight="1">
      <c r="A456" s="23">
        <v>575.0</v>
      </c>
      <c r="B456" s="24">
        <v>43369.0</v>
      </c>
      <c r="C456" s="25" t="s">
        <v>734</v>
      </c>
      <c r="D456" s="23">
        <v>61.0</v>
      </c>
      <c r="E456" s="23">
        <v>1.0</v>
      </c>
      <c r="F456" s="6">
        <f t="shared" si="2"/>
        <v>0</v>
      </c>
      <c r="G456" s="6">
        <f t="shared" si="3"/>
        <v>0</v>
      </c>
      <c r="H456" s="23">
        <v>1.0</v>
      </c>
      <c r="I456" s="3">
        <v>271.0</v>
      </c>
      <c r="J456" s="23">
        <v>574.0</v>
      </c>
      <c r="K456" s="23">
        <v>3.0</v>
      </c>
      <c r="L456" s="25"/>
      <c r="M456" s="25">
        <v>0.0</v>
      </c>
      <c r="N456" s="25"/>
      <c r="O456" s="25" t="s">
        <v>68</v>
      </c>
      <c r="P456">
        <v>575.0</v>
      </c>
      <c r="Q456">
        <v>3.0</v>
      </c>
      <c r="R456">
        <v>0.0</v>
      </c>
      <c r="S456">
        <v>3.0</v>
      </c>
      <c r="T456">
        <v>0.0</v>
      </c>
      <c r="U456">
        <v>5.0</v>
      </c>
      <c r="V456">
        <v>1.0</v>
      </c>
      <c r="W456" s="5">
        <v>575.0</v>
      </c>
      <c r="X456" s="5">
        <v>3.0</v>
      </c>
      <c r="Y456" s="5">
        <v>2.0</v>
      </c>
      <c r="Z456" s="5">
        <v>2.0</v>
      </c>
      <c r="AA456" s="5">
        <v>2.0</v>
      </c>
      <c r="AB456" s="5">
        <v>1.0</v>
      </c>
      <c r="AC456" s="5">
        <v>2.0</v>
      </c>
      <c r="AD456" s="5">
        <v>3.0</v>
      </c>
      <c r="AE456" s="5">
        <v>3.0</v>
      </c>
      <c r="AF456" s="5">
        <v>1.0</v>
      </c>
      <c r="AG456" s="5">
        <v>1.0</v>
      </c>
      <c r="AH456" s="5">
        <v>4.0</v>
      </c>
      <c r="AI456" s="5">
        <v>1.0</v>
      </c>
      <c r="AJ456" s="5">
        <v>2.0</v>
      </c>
      <c r="AK456" s="5">
        <v>1.0</v>
      </c>
      <c r="AL456" s="5">
        <v>2.0</v>
      </c>
      <c r="AM456" s="5"/>
      <c r="AN456" s="5" t="s">
        <v>3525</v>
      </c>
      <c r="AO456" s="5">
        <v>3.0</v>
      </c>
      <c r="AP456" s="5">
        <v>3.0</v>
      </c>
      <c r="AQ456" s="5">
        <v>6.0</v>
      </c>
      <c r="AR456" s="5">
        <v>6.0</v>
      </c>
      <c r="AS456" s="5">
        <v>5.0</v>
      </c>
      <c r="AT456" s="5">
        <v>6.0</v>
      </c>
      <c r="AU456" s="5">
        <v>5.0</v>
      </c>
      <c r="AV456" s="5">
        <v>1.0</v>
      </c>
      <c r="AW456" s="5">
        <v>1.0</v>
      </c>
      <c r="AX456" s="5">
        <v>4.0</v>
      </c>
      <c r="AY456" s="5">
        <v>0.0</v>
      </c>
      <c r="AZ456" s="5">
        <v>1.0</v>
      </c>
      <c r="BA456" s="5">
        <v>1.0</v>
      </c>
      <c r="BB456" s="5"/>
      <c r="BC456" s="5">
        <v>2.0</v>
      </c>
      <c r="BD456" s="5"/>
      <c r="BE456" s="5" t="s">
        <v>132</v>
      </c>
      <c r="BF456" s="5">
        <v>4.0</v>
      </c>
      <c r="BG456" s="5">
        <v>20.0</v>
      </c>
      <c r="BH456" s="5">
        <v>3.0</v>
      </c>
      <c r="BI456" s="5"/>
      <c r="BJ456" s="5">
        <v>4.0</v>
      </c>
      <c r="BK456" s="5"/>
      <c r="BL456" s="5">
        <v>4.0</v>
      </c>
      <c r="BM456" s="5">
        <v>5.0</v>
      </c>
      <c r="BN456" s="5" t="s">
        <v>202</v>
      </c>
      <c r="BO456" s="5"/>
      <c r="BP456">
        <v>575.0</v>
      </c>
      <c r="BQ456">
        <v>3.0</v>
      </c>
      <c r="BR456">
        <v>4.0</v>
      </c>
      <c r="BS456">
        <v>4.0</v>
      </c>
      <c r="BT456">
        <v>2.0</v>
      </c>
      <c r="BU456">
        <v>2.0</v>
      </c>
      <c r="BV456">
        <v>5.0</v>
      </c>
      <c r="BW456">
        <v>4.0</v>
      </c>
      <c r="BX456">
        <v>4.0</v>
      </c>
      <c r="BY456">
        <v>1.0</v>
      </c>
      <c r="BZ456">
        <v>4.0</v>
      </c>
      <c r="CA456">
        <v>2.0</v>
      </c>
      <c r="CB456">
        <v>3.0</v>
      </c>
      <c r="CC456">
        <v>5.0</v>
      </c>
      <c r="CD456">
        <v>4.0</v>
      </c>
      <c r="CE456">
        <v>2.0</v>
      </c>
      <c r="CF456">
        <v>2.0</v>
      </c>
      <c r="CG456">
        <v>4.0</v>
      </c>
      <c r="CH456">
        <v>5.0</v>
      </c>
      <c r="CI456">
        <v>5.0</v>
      </c>
      <c r="CJ456">
        <v>2.0</v>
      </c>
      <c r="CK456">
        <v>4.0</v>
      </c>
      <c r="CL456">
        <v>5.0</v>
      </c>
      <c r="CM456">
        <v>5.0</v>
      </c>
      <c r="CN456">
        <v>2.0</v>
      </c>
      <c r="CO456">
        <v>2.0</v>
      </c>
      <c r="CP456">
        <v>3.0</v>
      </c>
      <c r="CQ456">
        <v>4.0</v>
      </c>
      <c r="CR456">
        <v>5.0</v>
      </c>
      <c r="CS456">
        <v>5.0</v>
      </c>
      <c r="CT456">
        <v>1.0</v>
      </c>
      <c r="CU456">
        <v>4.0</v>
      </c>
      <c r="CV456">
        <v>4.0</v>
      </c>
      <c r="CW456">
        <v>4.0</v>
      </c>
      <c r="CX456">
        <v>1.0</v>
      </c>
      <c r="CY456">
        <v>4.0</v>
      </c>
      <c r="CZ456">
        <v>2.0</v>
      </c>
      <c r="DA456">
        <v>4.0</v>
      </c>
      <c r="DB456">
        <v>4.0</v>
      </c>
      <c r="DC456">
        <v>5.0</v>
      </c>
      <c r="DD456">
        <v>4.0</v>
      </c>
      <c r="DE456">
        <v>4.0</v>
      </c>
      <c r="DF456">
        <v>3.0</v>
      </c>
      <c r="DG456">
        <v>4.0</v>
      </c>
      <c r="DH456">
        <v>1.0</v>
      </c>
      <c r="DI456" t="s">
        <v>4229</v>
      </c>
      <c r="DJ456" t="s">
        <v>4230</v>
      </c>
      <c r="DK456" s="5">
        <f t="shared" si="4"/>
        <v>2.727272727</v>
      </c>
      <c r="DL456" s="5">
        <f t="shared" si="5"/>
        <v>5.5</v>
      </c>
      <c r="DM456" s="5">
        <f t="shared" si="6"/>
        <v>1.5</v>
      </c>
      <c r="DN456" s="5">
        <f t="shared" si="7"/>
        <v>-1</v>
      </c>
      <c r="DO456" s="5">
        <f t="shared" ref="DO456:DP456" si="463">IF($K456=1,Q456,IF($K456=2,S456,IF($K456=3,U456)))</f>
        <v>5</v>
      </c>
      <c r="DP456" s="5">
        <f t="shared" si="463"/>
        <v>1</v>
      </c>
      <c r="DQ456" s="5" t="str">
        <f t="shared" si="9"/>
        <v/>
      </c>
      <c r="DR456" s="5" t="str">
        <f t="shared" si="10"/>
        <v/>
      </c>
      <c r="DS456" s="22" t="s">
        <v>4358</v>
      </c>
    </row>
    <row r="457" ht="15.75" customHeight="1">
      <c r="A457" s="23">
        <v>571.0</v>
      </c>
      <c r="B457" s="24">
        <v>43369.0</v>
      </c>
      <c r="C457" s="25" t="s">
        <v>734</v>
      </c>
      <c r="D457" s="23">
        <v>61.0</v>
      </c>
      <c r="E457" s="23">
        <v>1.0</v>
      </c>
      <c r="F457" s="6">
        <f t="shared" si="2"/>
        <v>0</v>
      </c>
      <c r="G457" s="6">
        <f t="shared" si="3"/>
        <v>0</v>
      </c>
      <c r="H457" s="23">
        <v>2.0</v>
      </c>
      <c r="I457" s="3">
        <v>272.0</v>
      </c>
      <c r="J457" s="23">
        <v>573.0</v>
      </c>
      <c r="K457" s="23">
        <v>3.0</v>
      </c>
      <c r="L457" s="31" t="s">
        <v>747</v>
      </c>
      <c r="M457" s="25">
        <v>0.0</v>
      </c>
      <c r="N457" s="25"/>
      <c r="O457" s="25" t="s">
        <v>68</v>
      </c>
      <c r="P457">
        <v>571.0</v>
      </c>
      <c r="Q457">
        <v>2.0</v>
      </c>
      <c r="R457">
        <v>2.0</v>
      </c>
      <c r="S457">
        <v>4.0</v>
      </c>
      <c r="T457">
        <v>1.0</v>
      </c>
      <c r="U457">
        <v>2.0</v>
      </c>
      <c r="V457">
        <v>2.0</v>
      </c>
      <c r="W457" s="5">
        <v>571.0</v>
      </c>
      <c r="X457" s="5">
        <v>3.0</v>
      </c>
      <c r="Y457" s="5">
        <v>5.0</v>
      </c>
      <c r="Z457" s="5">
        <v>5.0</v>
      </c>
      <c r="AA457" s="5">
        <v>5.0</v>
      </c>
      <c r="AB457" s="5">
        <v>5.0</v>
      </c>
      <c r="AC457" s="5">
        <v>5.0</v>
      </c>
      <c r="AD457" s="5">
        <v>6.0</v>
      </c>
      <c r="AE457" s="5">
        <v>6.0</v>
      </c>
      <c r="AF457" s="5">
        <v>6.0</v>
      </c>
      <c r="AG457" s="5">
        <v>6.0</v>
      </c>
      <c r="AH457" s="5">
        <v>6.0</v>
      </c>
      <c r="AI457" s="5">
        <v>5.0</v>
      </c>
      <c r="AJ457" s="5">
        <v>3.0</v>
      </c>
      <c r="AK457" s="5">
        <v>5.0</v>
      </c>
      <c r="AL457" s="5">
        <v>1.0</v>
      </c>
      <c r="AM457" s="5" t="s">
        <v>3509</v>
      </c>
      <c r="AN457" s="5"/>
      <c r="AO457" s="5">
        <v>2.0</v>
      </c>
      <c r="AP457" s="5">
        <v>4.0</v>
      </c>
      <c r="AQ457" s="5">
        <v>5.0</v>
      </c>
      <c r="AR457" s="5">
        <v>0.0</v>
      </c>
      <c r="AS457" s="5">
        <v>0.0</v>
      </c>
      <c r="AT457" s="5">
        <v>0.0</v>
      </c>
      <c r="AU457" s="5">
        <v>0.0</v>
      </c>
      <c r="AV457" s="5">
        <v>4.0</v>
      </c>
      <c r="AW457" s="5">
        <v>4.0</v>
      </c>
      <c r="AX457" s="5">
        <v>5.0</v>
      </c>
      <c r="AY457" s="5">
        <v>4.0</v>
      </c>
      <c r="AZ457" s="5">
        <v>4.0</v>
      </c>
      <c r="BA457" s="5">
        <v>1.0</v>
      </c>
      <c r="BB457" s="5"/>
      <c r="BC457" s="5">
        <v>2.0</v>
      </c>
      <c r="BD457" s="5"/>
      <c r="BE457" s="5" t="s">
        <v>132</v>
      </c>
      <c r="BF457" s="5">
        <v>6.0</v>
      </c>
      <c r="BG457" s="5">
        <v>24.0</v>
      </c>
      <c r="BH457" s="5">
        <v>3.0</v>
      </c>
      <c r="BI457" s="5"/>
      <c r="BJ457" s="5">
        <v>4.0</v>
      </c>
      <c r="BK457" s="5"/>
      <c r="BL457" s="5">
        <v>5.0</v>
      </c>
      <c r="BM457" s="5">
        <v>5.0</v>
      </c>
      <c r="BN457" s="5" t="s">
        <v>202</v>
      </c>
      <c r="BO457" s="5"/>
      <c r="BP457">
        <v>571.0</v>
      </c>
      <c r="BQ457">
        <v>4.0</v>
      </c>
      <c r="BR457">
        <v>3.0</v>
      </c>
      <c r="BS457">
        <v>5.0</v>
      </c>
      <c r="BT457">
        <v>3.0</v>
      </c>
      <c r="BU457">
        <v>4.0</v>
      </c>
      <c r="BV457">
        <v>3.0</v>
      </c>
      <c r="BW457">
        <v>4.0</v>
      </c>
      <c r="BX457">
        <v>4.0</v>
      </c>
      <c r="BY457">
        <v>4.0</v>
      </c>
      <c r="BZ457">
        <v>4.0</v>
      </c>
      <c r="CA457">
        <v>3.0</v>
      </c>
      <c r="CB457">
        <v>2.0</v>
      </c>
      <c r="CC457">
        <v>4.0</v>
      </c>
      <c r="CD457">
        <v>4.0</v>
      </c>
      <c r="CE457">
        <v>4.0</v>
      </c>
      <c r="CF457">
        <v>5.0</v>
      </c>
      <c r="CG457">
        <v>3.0</v>
      </c>
      <c r="CH457">
        <v>3.0</v>
      </c>
      <c r="CI457">
        <v>4.0</v>
      </c>
      <c r="CJ457">
        <v>4.0</v>
      </c>
      <c r="CK457">
        <v>2.0</v>
      </c>
      <c r="CL457">
        <v>4.0</v>
      </c>
      <c r="CM457">
        <v>4.0</v>
      </c>
      <c r="CN457">
        <v>3.0</v>
      </c>
      <c r="CO457">
        <v>2.0</v>
      </c>
      <c r="CP457">
        <v>4.0</v>
      </c>
      <c r="CQ457">
        <v>4.0</v>
      </c>
      <c r="CR457">
        <v>4.0</v>
      </c>
      <c r="CS457">
        <v>4.0</v>
      </c>
      <c r="CT457">
        <v>5.0</v>
      </c>
      <c r="CU457">
        <v>2.0</v>
      </c>
      <c r="CV457">
        <v>3.0</v>
      </c>
      <c r="CW457">
        <v>3.0</v>
      </c>
      <c r="CX457">
        <v>3.0</v>
      </c>
      <c r="CY457">
        <v>1.0</v>
      </c>
      <c r="CZ457">
        <v>4.0</v>
      </c>
      <c r="DA457">
        <v>2.0</v>
      </c>
      <c r="DB457">
        <v>4.0</v>
      </c>
      <c r="DC457">
        <v>3.0</v>
      </c>
      <c r="DD457">
        <v>5.0</v>
      </c>
      <c r="DE457">
        <v>3.0</v>
      </c>
      <c r="DF457">
        <v>5.0</v>
      </c>
      <c r="DG457">
        <v>4.0</v>
      </c>
      <c r="DH457">
        <v>4.0</v>
      </c>
      <c r="DI457" t="s">
        <v>4220</v>
      </c>
      <c r="DJ457" t="s">
        <v>4221</v>
      </c>
      <c r="DK457" s="5">
        <f t="shared" si="4"/>
        <v>4.727272727</v>
      </c>
      <c r="DL457" s="5">
        <f t="shared" si="5"/>
        <v>0</v>
      </c>
      <c r="DM457" s="5">
        <f t="shared" si="6"/>
        <v>4.25</v>
      </c>
      <c r="DN457" s="5">
        <f t="shared" si="7"/>
        <v>2</v>
      </c>
      <c r="DO457" s="5">
        <f t="shared" ref="DO457:DP457" si="464">IF($K457=1,Q457,IF($K457=2,S457,IF($K457=3,U457)))</f>
        <v>2</v>
      </c>
      <c r="DP457" s="5">
        <f t="shared" si="464"/>
        <v>2</v>
      </c>
      <c r="DQ457" s="5">
        <f t="shared" si="9"/>
        <v>4</v>
      </c>
      <c r="DR457" s="5">
        <f t="shared" si="10"/>
        <v>1.5</v>
      </c>
      <c r="DS457" s="22" t="s">
        <v>4359</v>
      </c>
    </row>
    <row r="458" ht="15.75" customHeight="1">
      <c r="A458" s="23">
        <v>573.0</v>
      </c>
      <c r="B458" s="24">
        <v>43369.0</v>
      </c>
      <c r="C458" s="25" t="s">
        <v>734</v>
      </c>
      <c r="D458" s="23">
        <v>61.0</v>
      </c>
      <c r="E458" s="23">
        <v>1.0</v>
      </c>
      <c r="F458" s="6">
        <f t="shared" si="2"/>
        <v>0</v>
      </c>
      <c r="G458" s="6">
        <f t="shared" si="3"/>
        <v>0</v>
      </c>
      <c r="H458" s="23">
        <v>2.0</v>
      </c>
      <c r="I458" s="3">
        <v>272.0</v>
      </c>
      <c r="J458" s="23">
        <v>571.0</v>
      </c>
      <c r="K458" s="23">
        <v>3.0</v>
      </c>
      <c r="L458" s="25"/>
      <c r="M458" s="25">
        <v>0.0</v>
      </c>
      <c r="N458" s="25"/>
      <c r="O458" s="25" t="s">
        <v>68</v>
      </c>
      <c r="P458">
        <v>573.0</v>
      </c>
      <c r="Q458">
        <v>6.0</v>
      </c>
      <c r="R458">
        <v>1.0</v>
      </c>
      <c r="S458">
        <v>5.0</v>
      </c>
      <c r="T458">
        <v>1.0</v>
      </c>
      <c r="U458">
        <v>6.0</v>
      </c>
      <c r="V458">
        <v>1.0</v>
      </c>
      <c r="W458" s="5">
        <v>573.0</v>
      </c>
      <c r="X458" s="5">
        <v>3.0</v>
      </c>
      <c r="Y458" s="5">
        <v>4.0</v>
      </c>
      <c r="Z458" s="5">
        <v>4.0</v>
      </c>
      <c r="AA458" s="5">
        <v>6.0</v>
      </c>
      <c r="AB458" s="5">
        <v>5.0</v>
      </c>
      <c r="AC458" s="5">
        <v>5.0</v>
      </c>
      <c r="AD458" s="5">
        <v>6.0</v>
      </c>
      <c r="AE458" s="5">
        <v>1.0</v>
      </c>
      <c r="AF458" s="5">
        <v>6.0</v>
      </c>
      <c r="AG458" s="5">
        <v>5.0</v>
      </c>
      <c r="AH458" s="5">
        <v>7.0</v>
      </c>
      <c r="AI458" s="5">
        <v>4.0</v>
      </c>
      <c r="AJ458" s="5">
        <v>3.0</v>
      </c>
      <c r="AK458" s="5">
        <v>5.0</v>
      </c>
      <c r="AL458" s="5">
        <v>1.0</v>
      </c>
      <c r="AM458" s="5" t="s">
        <v>3516</v>
      </c>
      <c r="AN458" s="5"/>
      <c r="AO458" s="5">
        <v>6.0</v>
      </c>
      <c r="AP458" s="5">
        <v>5.0</v>
      </c>
      <c r="AQ458" s="5">
        <v>6.0</v>
      </c>
      <c r="AR458" s="5">
        <v>3.0</v>
      </c>
      <c r="AS458" s="5">
        <v>3.0</v>
      </c>
      <c r="AT458" s="5">
        <v>0.0</v>
      </c>
      <c r="AU458" s="5">
        <v>0.0</v>
      </c>
      <c r="AV458" s="5">
        <v>4.0</v>
      </c>
      <c r="AW458" s="5">
        <v>6.0</v>
      </c>
      <c r="AX458" s="5">
        <v>5.0</v>
      </c>
      <c r="AY458" s="5">
        <v>6.0</v>
      </c>
      <c r="AZ458" s="5">
        <v>5.0</v>
      </c>
      <c r="BA458" s="5">
        <v>1.0</v>
      </c>
      <c r="BB458" s="5"/>
      <c r="BC458" s="5">
        <v>2.0</v>
      </c>
      <c r="BD458" s="5"/>
      <c r="BE458" s="5" t="s">
        <v>132</v>
      </c>
      <c r="BF458" s="5">
        <v>4.0</v>
      </c>
      <c r="BG458" s="5">
        <v>21.0</v>
      </c>
      <c r="BH458" s="5">
        <v>3.0</v>
      </c>
      <c r="BI458" s="5"/>
      <c r="BJ458" s="5">
        <v>1.0</v>
      </c>
      <c r="BK458" s="5"/>
      <c r="BL458" s="5">
        <v>4.0</v>
      </c>
      <c r="BM458" s="5">
        <v>5.0</v>
      </c>
      <c r="BN458" s="5" t="s">
        <v>133</v>
      </c>
      <c r="BO458" s="5"/>
      <c r="BP458">
        <v>573.0</v>
      </c>
      <c r="BQ458">
        <v>4.0</v>
      </c>
      <c r="BR458">
        <v>2.0</v>
      </c>
      <c r="BS458">
        <v>4.0</v>
      </c>
      <c r="BT458">
        <v>1.0</v>
      </c>
      <c r="BU458">
        <v>4.0</v>
      </c>
      <c r="BV458">
        <v>4.0</v>
      </c>
      <c r="BW458">
        <v>4.0</v>
      </c>
      <c r="BX458">
        <v>1.0</v>
      </c>
      <c r="BY458">
        <v>5.0</v>
      </c>
      <c r="BZ458">
        <v>5.0</v>
      </c>
      <c r="CA458">
        <v>4.0</v>
      </c>
      <c r="CB458">
        <v>2.0</v>
      </c>
      <c r="CC458">
        <v>5.0</v>
      </c>
      <c r="CD458">
        <v>2.0</v>
      </c>
      <c r="CE458">
        <v>5.0</v>
      </c>
      <c r="CF458">
        <v>3.0</v>
      </c>
      <c r="CG458">
        <v>3.0</v>
      </c>
      <c r="CH458">
        <v>2.0</v>
      </c>
      <c r="CI458">
        <v>1.0</v>
      </c>
      <c r="CJ458">
        <v>3.0</v>
      </c>
      <c r="CK458">
        <v>2.0</v>
      </c>
      <c r="CL458">
        <v>3.0</v>
      </c>
      <c r="CM458">
        <v>2.0</v>
      </c>
      <c r="CN458">
        <v>5.0</v>
      </c>
      <c r="CO458">
        <v>3.0</v>
      </c>
      <c r="CP458">
        <v>5.0</v>
      </c>
      <c r="CQ458">
        <v>3.0</v>
      </c>
      <c r="CR458">
        <v>4.0</v>
      </c>
      <c r="CS458">
        <v>2.0</v>
      </c>
      <c r="CT458">
        <v>3.0</v>
      </c>
      <c r="CU458">
        <v>2.0</v>
      </c>
      <c r="CV458">
        <v>5.0</v>
      </c>
      <c r="CW458">
        <v>5.0</v>
      </c>
      <c r="CX458">
        <v>5.0</v>
      </c>
      <c r="CY458">
        <v>4.0</v>
      </c>
      <c r="CZ458">
        <v>5.0</v>
      </c>
      <c r="DA458">
        <v>1.0</v>
      </c>
      <c r="DB458">
        <v>5.0</v>
      </c>
      <c r="DC458">
        <v>2.0</v>
      </c>
      <c r="DD458">
        <v>3.0</v>
      </c>
      <c r="DE458">
        <v>3.0</v>
      </c>
      <c r="DF458">
        <v>5.0</v>
      </c>
      <c r="DG458">
        <v>1.0</v>
      </c>
      <c r="DH458">
        <v>4.0</v>
      </c>
      <c r="DI458" t="s">
        <v>4223</v>
      </c>
      <c r="DJ458" t="s">
        <v>4224</v>
      </c>
      <c r="DK458" s="5">
        <f t="shared" si="4"/>
        <v>5.181818182</v>
      </c>
      <c r="DL458" s="5">
        <f t="shared" si="5"/>
        <v>1.5</v>
      </c>
      <c r="DM458" s="5">
        <f t="shared" si="6"/>
        <v>5.5</v>
      </c>
      <c r="DN458" s="5">
        <f t="shared" si="7"/>
        <v>2</v>
      </c>
      <c r="DO458" s="5">
        <f t="shared" ref="DO458:DP458" si="465">IF($K458=1,Q458,IF($K458=2,S458,IF($K458=3,U458)))</f>
        <v>6</v>
      </c>
      <c r="DP458" s="5">
        <f t="shared" si="465"/>
        <v>1</v>
      </c>
      <c r="DQ458" s="5" t="str">
        <f t="shared" si="9"/>
        <v/>
      </c>
      <c r="DR458" s="5" t="str">
        <f t="shared" si="10"/>
        <v/>
      </c>
      <c r="DS458" s="22" t="s">
        <v>4359</v>
      </c>
    </row>
    <row r="459" ht="15.75" hidden="1" customHeight="1">
      <c r="A459" s="23">
        <v>572.0</v>
      </c>
      <c r="B459" s="24">
        <v>43369.0</v>
      </c>
      <c r="C459" s="25" t="s">
        <v>734</v>
      </c>
      <c r="D459" s="23">
        <v>61.0</v>
      </c>
      <c r="E459" s="23">
        <v>1.0</v>
      </c>
      <c r="F459" s="6">
        <f t="shared" si="2"/>
        <v>0</v>
      </c>
      <c r="G459" s="6">
        <f t="shared" si="3"/>
        <v>0</v>
      </c>
      <c r="H459" s="25" t="s">
        <v>640</v>
      </c>
      <c r="I459" s="3"/>
      <c r="J459" s="25" t="s">
        <v>640</v>
      </c>
      <c r="K459" s="25" t="s">
        <v>640</v>
      </c>
      <c r="L459" s="25" t="s">
        <v>640</v>
      </c>
      <c r="M459" s="25" t="s">
        <v>640</v>
      </c>
      <c r="N459" s="25" t="s">
        <v>640</v>
      </c>
      <c r="O459" s="31" t="s">
        <v>640</v>
      </c>
      <c r="P459">
        <v>572.0</v>
      </c>
      <c r="Q459">
        <v>4.0</v>
      </c>
      <c r="R459">
        <v>1.0</v>
      </c>
      <c r="S459">
        <v>4.0</v>
      </c>
      <c r="T459">
        <v>1.0</v>
      </c>
      <c r="U459">
        <v>2.0</v>
      </c>
      <c r="V459">
        <v>1.0</v>
      </c>
      <c r="W459" s="5">
        <v>572.0</v>
      </c>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c r="AY459" s="5"/>
      <c r="AZ459" s="5"/>
      <c r="BA459" s="5"/>
      <c r="BB459" s="5"/>
      <c r="BC459" s="5"/>
      <c r="BD459" s="5"/>
      <c r="BE459" s="5"/>
      <c r="BF459" s="5"/>
      <c r="BG459" s="5"/>
      <c r="BH459" s="5"/>
      <c r="BI459" s="5"/>
      <c r="BJ459" s="5"/>
      <c r="BK459" s="5"/>
      <c r="BL459" s="5"/>
      <c r="BM459" s="5"/>
      <c r="BN459" s="5"/>
      <c r="BO459" s="5"/>
      <c r="BP459">
        <v>572.0</v>
      </c>
      <c r="DK459" s="5">
        <f t="shared" si="4"/>
        <v>8</v>
      </c>
      <c r="DL459" s="5" t="str">
        <f t="shared" si="5"/>
        <v>#DIV/0!</v>
      </c>
      <c r="DM459" s="5" t="str">
        <f t="shared" si="6"/>
        <v>#DIV/0!</v>
      </c>
      <c r="DN459" s="5">
        <f t="shared" si="7"/>
        <v>0</v>
      </c>
      <c r="DO459" s="5" t="b">
        <f t="shared" ref="DO459:DP459" si="466">IF($K459=1,Q459,IF($K459=2,S459,IF($K459=3,U459)))</f>
        <v>0</v>
      </c>
      <c r="DP459" s="5" t="b">
        <f t="shared" si="466"/>
        <v>0</v>
      </c>
      <c r="DQ459" s="5" t="str">
        <f t="shared" si="9"/>
        <v/>
      </c>
      <c r="DR459" s="5" t="str">
        <f t="shared" si="10"/>
        <v/>
      </c>
      <c r="DS459" s="5"/>
    </row>
    <row r="460" ht="15.75" customHeight="1">
      <c r="A460" s="23">
        <v>580.0</v>
      </c>
      <c r="B460" s="24">
        <v>43370.0</v>
      </c>
      <c r="C460" s="25" t="s">
        <v>734</v>
      </c>
      <c r="D460" s="23">
        <v>62.0</v>
      </c>
      <c r="E460" s="23">
        <v>2.0</v>
      </c>
      <c r="F460" s="6">
        <f t="shared" si="2"/>
        <v>1</v>
      </c>
      <c r="G460" s="6">
        <f t="shared" si="3"/>
        <v>0</v>
      </c>
      <c r="H460" s="23">
        <v>1.0</v>
      </c>
      <c r="I460" s="3">
        <v>273.0</v>
      </c>
      <c r="J460" s="23">
        <v>581.0</v>
      </c>
      <c r="K460" s="23">
        <v>1.0</v>
      </c>
      <c r="L460" s="25"/>
      <c r="M460" s="25">
        <v>0.0</v>
      </c>
      <c r="N460" s="25"/>
      <c r="O460" s="25" t="s">
        <v>68</v>
      </c>
      <c r="P460">
        <v>580.0</v>
      </c>
      <c r="Q460">
        <v>5.0</v>
      </c>
      <c r="R460">
        <v>1.0</v>
      </c>
      <c r="S460">
        <v>5.0</v>
      </c>
      <c r="T460">
        <v>2.0</v>
      </c>
      <c r="U460">
        <v>4.0</v>
      </c>
      <c r="V460">
        <v>0.0</v>
      </c>
      <c r="W460" s="5">
        <v>580.0</v>
      </c>
      <c r="X460" s="5">
        <v>1.0</v>
      </c>
      <c r="Y460" s="5">
        <v>3.0</v>
      </c>
      <c r="Z460" s="5">
        <v>3.0</v>
      </c>
      <c r="AA460" s="5">
        <v>2.0</v>
      </c>
      <c r="AB460" s="5">
        <v>3.0</v>
      </c>
      <c r="AC460" s="5">
        <v>3.0</v>
      </c>
      <c r="AD460" s="5">
        <v>3.0</v>
      </c>
      <c r="AE460" s="5">
        <v>2.0</v>
      </c>
      <c r="AF460" s="5">
        <v>4.0</v>
      </c>
      <c r="AG460" s="5">
        <v>4.0</v>
      </c>
      <c r="AH460" s="5">
        <v>3.0</v>
      </c>
      <c r="AI460" s="5">
        <v>4.0</v>
      </c>
      <c r="AJ460" s="5">
        <v>2.0</v>
      </c>
      <c r="AK460" s="5">
        <v>1.0</v>
      </c>
      <c r="AL460" s="5">
        <v>2.0</v>
      </c>
      <c r="AM460" s="5"/>
      <c r="AN460" s="5" t="s">
        <v>3548</v>
      </c>
      <c r="AO460" s="5">
        <v>5.0</v>
      </c>
      <c r="AP460" s="5">
        <v>5.0</v>
      </c>
      <c r="AQ460" s="5">
        <v>4.0</v>
      </c>
      <c r="AR460" s="5">
        <v>4.0</v>
      </c>
      <c r="AS460" s="5">
        <v>0.0</v>
      </c>
      <c r="AT460" s="5">
        <v>0.0</v>
      </c>
      <c r="AU460" s="5">
        <v>0.0</v>
      </c>
      <c r="AV460" s="5">
        <v>4.0</v>
      </c>
      <c r="AW460" s="5">
        <v>5.0</v>
      </c>
      <c r="AX460" s="5">
        <v>3.0</v>
      </c>
      <c r="AY460" s="5">
        <v>5.0</v>
      </c>
      <c r="AZ460" s="5">
        <v>5.0</v>
      </c>
      <c r="BA460" s="5">
        <v>1.0</v>
      </c>
      <c r="BB460" s="5"/>
      <c r="BC460" s="5">
        <v>2.0</v>
      </c>
      <c r="BD460" s="5"/>
      <c r="BE460" s="5" t="s">
        <v>132</v>
      </c>
      <c r="BF460" s="5">
        <v>1.0</v>
      </c>
      <c r="BG460" s="5">
        <v>18.0</v>
      </c>
      <c r="BH460" s="5">
        <v>3.0</v>
      </c>
      <c r="BI460" s="5"/>
      <c r="BJ460" s="5">
        <v>1.0</v>
      </c>
      <c r="BK460" s="5"/>
      <c r="BL460" s="5">
        <v>4.0</v>
      </c>
      <c r="BM460" s="5">
        <v>5.0</v>
      </c>
      <c r="BN460" s="5" t="s">
        <v>140</v>
      </c>
      <c r="BO460" s="5" t="s">
        <v>3549</v>
      </c>
      <c r="BP460">
        <v>580.0</v>
      </c>
      <c r="BQ460">
        <v>4.0</v>
      </c>
      <c r="BR460">
        <v>2.0</v>
      </c>
      <c r="BS460">
        <v>5.0</v>
      </c>
      <c r="BT460">
        <v>4.0</v>
      </c>
      <c r="BU460">
        <v>4.0</v>
      </c>
      <c r="BV460">
        <v>4.0</v>
      </c>
      <c r="BW460">
        <v>5.0</v>
      </c>
      <c r="BX460">
        <v>5.0</v>
      </c>
      <c r="BY460">
        <v>2.0</v>
      </c>
      <c r="BZ460">
        <v>5.0</v>
      </c>
      <c r="CA460">
        <v>4.0</v>
      </c>
      <c r="CB460">
        <v>1.0</v>
      </c>
      <c r="CC460">
        <v>5.0</v>
      </c>
      <c r="CD460">
        <v>4.0</v>
      </c>
      <c r="CE460">
        <v>4.0</v>
      </c>
      <c r="CF460">
        <v>4.0</v>
      </c>
      <c r="CG460">
        <v>2.0</v>
      </c>
      <c r="CH460">
        <v>2.0</v>
      </c>
      <c r="CI460">
        <v>5.0</v>
      </c>
      <c r="CJ460">
        <v>3.0</v>
      </c>
      <c r="CK460">
        <v>3.0</v>
      </c>
      <c r="CL460">
        <v>5.0</v>
      </c>
      <c r="CM460">
        <v>2.0</v>
      </c>
      <c r="CN460">
        <v>3.0</v>
      </c>
      <c r="CO460">
        <v>3.0</v>
      </c>
      <c r="CP460">
        <v>1.0</v>
      </c>
      <c r="CQ460">
        <v>4.0</v>
      </c>
      <c r="CR460">
        <v>5.0</v>
      </c>
      <c r="CS460">
        <v>4.0</v>
      </c>
      <c r="CT460">
        <v>5.0</v>
      </c>
      <c r="CU460">
        <v>2.0</v>
      </c>
      <c r="CV460">
        <v>4.0</v>
      </c>
      <c r="CW460">
        <v>4.0</v>
      </c>
      <c r="CX460">
        <v>3.0</v>
      </c>
      <c r="CY460">
        <v>3.0</v>
      </c>
      <c r="CZ460">
        <v>4.0</v>
      </c>
      <c r="DA460">
        <v>2.0</v>
      </c>
      <c r="DB460">
        <v>5.0</v>
      </c>
      <c r="DC460">
        <v>5.0</v>
      </c>
      <c r="DD460">
        <v>5.0</v>
      </c>
      <c r="DE460">
        <v>2.0</v>
      </c>
      <c r="DF460">
        <v>5.0</v>
      </c>
      <c r="DG460">
        <v>4.0</v>
      </c>
      <c r="DH460">
        <v>4.0</v>
      </c>
      <c r="DI460" t="s">
        <v>4245</v>
      </c>
      <c r="DJ460" t="s">
        <v>4246</v>
      </c>
      <c r="DK460" s="5">
        <f t="shared" si="4"/>
        <v>3.454545455</v>
      </c>
      <c r="DL460" s="5">
        <f t="shared" si="5"/>
        <v>1</v>
      </c>
      <c r="DM460" s="5">
        <f t="shared" si="6"/>
        <v>4.5</v>
      </c>
      <c r="DN460" s="5">
        <f t="shared" si="7"/>
        <v>-1</v>
      </c>
      <c r="DO460" s="5">
        <f t="shared" ref="DO460:DP460" si="467">IF($K460=1,Q460,IF($K460=2,S460,IF($K460=3,U460)))</f>
        <v>5</v>
      </c>
      <c r="DP460" s="5">
        <f t="shared" si="467"/>
        <v>1</v>
      </c>
      <c r="DQ460" s="5">
        <f t="shared" si="9"/>
        <v>3</v>
      </c>
      <c r="DR460" s="5">
        <f t="shared" si="10"/>
        <v>1</v>
      </c>
      <c r="DS460" s="22" t="s">
        <v>4360</v>
      </c>
    </row>
    <row r="461" ht="15.75" customHeight="1">
      <c r="A461" s="23">
        <v>581.0</v>
      </c>
      <c r="B461" s="24">
        <v>43370.0</v>
      </c>
      <c r="C461" s="25" t="s">
        <v>734</v>
      </c>
      <c r="D461" s="23">
        <v>62.0</v>
      </c>
      <c r="E461" s="23">
        <v>2.0</v>
      </c>
      <c r="F461" s="6">
        <f t="shared" si="2"/>
        <v>1</v>
      </c>
      <c r="G461" s="6">
        <f t="shared" si="3"/>
        <v>0</v>
      </c>
      <c r="H461" s="23">
        <v>1.0</v>
      </c>
      <c r="I461" s="3">
        <v>273.0</v>
      </c>
      <c r="J461" s="23">
        <v>580.0</v>
      </c>
      <c r="K461" s="23">
        <v>1.0</v>
      </c>
      <c r="L461" s="25"/>
      <c r="M461" s="25">
        <v>0.0</v>
      </c>
      <c r="N461" s="25"/>
      <c r="O461" s="25" t="s">
        <v>68</v>
      </c>
      <c r="P461">
        <v>581.0</v>
      </c>
      <c r="Q461">
        <v>2.0</v>
      </c>
      <c r="R461">
        <v>1.0</v>
      </c>
      <c r="S461">
        <v>4.0</v>
      </c>
      <c r="T461">
        <v>1.0</v>
      </c>
      <c r="U461">
        <v>3.0</v>
      </c>
      <c r="V461">
        <v>0.0</v>
      </c>
      <c r="W461" s="5">
        <v>581.0</v>
      </c>
      <c r="X461" s="5">
        <v>1.0</v>
      </c>
      <c r="Y461" s="5">
        <v>5.0</v>
      </c>
      <c r="Z461" s="5">
        <v>2.0</v>
      </c>
      <c r="AA461" s="5">
        <v>3.0</v>
      </c>
      <c r="AB461" s="5">
        <v>4.0</v>
      </c>
      <c r="AC461" s="5">
        <v>5.0</v>
      </c>
      <c r="AD461" s="5">
        <v>5.0</v>
      </c>
      <c r="AE461" s="5">
        <v>6.0</v>
      </c>
      <c r="AF461" s="5">
        <v>4.0</v>
      </c>
      <c r="AG461" s="5">
        <v>3.0</v>
      </c>
      <c r="AH461" s="5">
        <v>5.0</v>
      </c>
      <c r="AI461" s="5">
        <v>3.0</v>
      </c>
      <c r="AJ461" s="5">
        <v>3.0</v>
      </c>
      <c r="AK461" s="5">
        <v>3.0</v>
      </c>
      <c r="AL461" s="5">
        <v>2.0</v>
      </c>
      <c r="AM461" s="5"/>
      <c r="AN461" s="5" t="s">
        <v>3554</v>
      </c>
      <c r="AO461" s="5">
        <v>3.0</v>
      </c>
      <c r="AP461" s="5">
        <v>4.0</v>
      </c>
      <c r="AQ461" s="5">
        <v>3.0</v>
      </c>
      <c r="AR461" s="5">
        <v>3.0</v>
      </c>
      <c r="AS461" s="5">
        <v>0.0</v>
      </c>
      <c r="AT461" s="5">
        <v>1.0</v>
      </c>
      <c r="AU461" s="5">
        <v>1.0</v>
      </c>
      <c r="AV461" s="5">
        <v>3.0</v>
      </c>
      <c r="AW461" s="5">
        <v>2.0</v>
      </c>
      <c r="AX461" s="5">
        <v>4.0</v>
      </c>
      <c r="AY461" s="5">
        <v>3.0</v>
      </c>
      <c r="AZ461" s="5">
        <v>3.0</v>
      </c>
      <c r="BA461" s="5">
        <v>1.0</v>
      </c>
      <c r="BB461" s="5"/>
      <c r="BC461" s="5">
        <v>2.0</v>
      </c>
      <c r="BD461" s="5"/>
      <c r="BE461" s="5" t="s">
        <v>132</v>
      </c>
      <c r="BF461" s="5">
        <v>5.0</v>
      </c>
      <c r="BG461" s="5">
        <v>21.0</v>
      </c>
      <c r="BH461" s="5">
        <v>3.0</v>
      </c>
      <c r="BI461" s="5"/>
      <c r="BJ461" s="5">
        <v>4.0</v>
      </c>
      <c r="BK461" s="5"/>
      <c r="BL461" s="5">
        <v>3.0</v>
      </c>
      <c r="BM461" s="5">
        <v>5.0</v>
      </c>
      <c r="BN461" s="5" t="s">
        <v>216</v>
      </c>
      <c r="BO461" s="5"/>
      <c r="BP461">
        <v>581.0</v>
      </c>
      <c r="BQ461">
        <v>4.0</v>
      </c>
      <c r="BR461">
        <v>2.0</v>
      </c>
      <c r="BS461">
        <v>4.0</v>
      </c>
      <c r="BT461">
        <v>2.0</v>
      </c>
      <c r="BU461">
        <v>4.0</v>
      </c>
      <c r="BV461">
        <v>3.0</v>
      </c>
      <c r="BW461">
        <v>4.0</v>
      </c>
      <c r="BX461">
        <v>2.0</v>
      </c>
      <c r="BY461">
        <v>3.0</v>
      </c>
      <c r="BZ461">
        <v>3.0</v>
      </c>
      <c r="CA461">
        <v>4.0</v>
      </c>
      <c r="CB461">
        <v>2.0</v>
      </c>
      <c r="CC461">
        <v>4.0</v>
      </c>
      <c r="CD461">
        <v>2.0</v>
      </c>
      <c r="CE461">
        <v>4.0</v>
      </c>
      <c r="CF461">
        <v>4.0</v>
      </c>
      <c r="CG461">
        <v>4.0</v>
      </c>
      <c r="CH461">
        <v>2.0</v>
      </c>
      <c r="CI461">
        <v>2.0</v>
      </c>
      <c r="CJ461">
        <v>3.0</v>
      </c>
      <c r="CK461">
        <v>3.0</v>
      </c>
      <c r="CL461">
        <v>4.0</v>
      </c>
      <c r="CM461">
        <v>2.0</v>
      </c>
      <c r="CN461">
        <v>4.0</v>
      </c>
      <c r="CO461">
        <v>4.0</v>
      </c>
      <c r="CP461">
        <v>4.0</v>
      </c>
      <c r="CQ461">
        <v>2.0</v>
      </c>
      <c r="CR461">
        <v>4.0</v>
      </c>
      <c r="CS461">
        <v>2.0</v>
      </c>
      <c r="CT461">
        <v>4.0</v>
      </c>
      <c r="CU461">
        <v>3.0</v>
      </c>
      <c r="CV461">
        <v>4.0</v>
      </c>
      <c r="CW461">
        <v>5.0</v>
      </c>
      <c r="CX461">
        <v>4.0</v>
      </c>
      <c r="CY461">
        <v>4.0</v>
      </c>
      <c r="CZ461">
        <v>4.0</v>
      </c>
      <c r="DA461">
        <v>2.0</v>
      </c>
      <c r="DB461">
        <v>4.0</v>
      </c>
      <c r="DC461">
        <v>2.0</v>
      </c>
      <c r="DD461">
        <v>4.0</v>
      </c>
      <c r="DE461">
        <v>2.0</v>
      </c>
      <c r="DF461">
        <v>4.0</v>
      </c>
      <c r="DG461">
        <v>2.0</v>
      </c>
      <c r="DH461">
        <v>4.0</v>
      </c>
      <c r="DI461" t="s">
        <v>4248</v>
      </c>
      <c r="DJ461" t="s">
        <v>4249</v>
      </c>
      <c r="DK461" s="5">
        <f t="shared" si="4"/>
        <v>3.909090909</v>
      </c>
      <c r="DL461" s="5">
        <f t="shared" si="5"/>
        <v>1.25</v>
      </c>
      <c r="DM461" s="5">
        <f t="shared" si="6"/>
        <v>3</v>
      </c>
      <c r="DN461" s="5">
        <f t="shared" si="7"/>
        <v>0</v>
      </c>
      <c r="DO461" s="5">
        <f t="shared" ref="DO461:DP461" si="468">IF($K461=1,Q461,IF($K461=2,S461,IF($K461=3,U461)))</f>
        <v>2</v>
      </c>
      <c r="DP461" s="5">
        <f t="shared" si="468"/>
        <v>1</v>
      </c>
      <c r="DQ461" s="5" t="str">
        <f t="shared" si="9"/>
        <v/>
      </c>
      <c r="DR461" s="5" t="str">
        <f t="shared" si="10"/>
        <v/>
      </c>
      <c r="DS461" s="22" t="s">
        <v>4360</v>
      </c>
    </row>
    <row r="462" ht="15.75" customHeight="1">
      <c r="A462" s="23">
        <v>576.0</v>
      </c>
      <c r="B462" s="24">
        <v>43370.0</v>
      </c>
      <c r="C462" s="25" t="s">
        <v>734</v>
      </c>
      <c r="D462" s="23">
        <v>62.0</v>
      </c>
      <c r="E462" s="23">
        <v>2.0</v>
      </c>
      <c r="F462" s="6">
        <f t="shared" si="2"/>
        <v>1</v>
      </c>
      <c r="G462" s="6">
        <f t="shared" si="3"/>
        <v>0</v>
      </c>
      <c r="H462" s="23">
        <v>2.0</v>
      </c>
      <c r="I462" s="3">
        <v>274.0</v>
      </c>
      <c r="J462" s="23">
        <v>582.0</v>
      </c>
      <c r="K462" s="23">
        <v>1.0</v>
      </c>
      <c r="L462" s="31" t="s">
        <v>758</v>
      </c>
      <c r="M462" s="25">
        <v>0.0</v>
      </c>
      <c r="N462" s="25"/>
      <c r="O462" s="25" t="s">
        <v>68</v>
      </c>
      <c r="P462">
        <v>576.0</v>
      </c>
      <c r="Q462">
        <v>3.0</v>
      </c>
      <c r="R462">
        <v>1.0</v>
      </c>
      <c r="S462">
        <v>3.0</v>
      </c>
      <c r="T462">
        <v>1.0</v>
      </c>
      <c r="U462">
        <v>5.0</v>
      </c>
      <c r="V462">
        <v>2.0</v>
      </c>
      <c r="W462" s="5">
        <v>576.0</v>
      </c>
      <c r="X462" s="5">
        <v>1.0</v>
      </c>
      <c r="Y462" s="5">
        <v>7.0</v>
      </c>
      <c r="Z462" s="5">
        <v>7.0</v>
      </c>
      <c r="AA462" s="5">
        <v>7.0</v>
      </c>
      <c r="AB462" s="5">
        <v>5.0</v>
      </c>
      <c r="AC462" s="5">
        <v>6.0</v>
      </c>
      <c r="AD462" s="5">
        <v>4.0</v>
      </c>
      <c r="AE462" s="5">
        <v>4.0</v>
      </c>
      <c r="AF462" s="5">
        <v>6.0</v>
      </c>
      <c r="AG462" s="5">
        <v>1.0</v>
      </c>
      <c r="AH462" s="5">
        <v>6.0</v>
      </c>
      <c r="AI462" s="5">
        <v>5.0</v>
      </c>
      <c r="AJ462" s="5">
        <v>2.0</v>
      </c>
      <c r="AK462" s="5">
        <v>3.0</v>
      </c>
      <c r="AL462" s="5">
        <v>1.0</v>
      </c>
      <c r="AM462" s="5" t="s">
        <v>3530</v>
      </c>
      <c r="AN462" s="5"/>
      <c r="AO462" s="5">
        <v>3.0</v>
      </c>
      <c r="AP462" s="5">
        <v>3.0</v>
      </c>
      <c r="AQ462" s="5">
        <v>5.0</v>
      </c>
      <c r="AR462" s="5">
        <v>1.0</v>
      </c>
      <c r="AS462" s="5">
        <v>0.0</v>
      </c>
      <c r="AT462" s="5">
        <v>1.0</v>
      </c>
      <c r="AU462" s="5">
        <v>1.0</v>
      </c>
      <c r="AV462" s="5">
        <v>4.0</v>
      </c>
      <c r="AW462" s="5">
        <v>6.0</v>
      </c>
      <c r="AX462" s="5">
        <v>6.0</v>
      </c>
      <c r="AY462" s="5">
        <v>5.0</v>
      </c>
      <c r="AZ462" s="5">
        <v>5.0</v>
      </c>
      <c r="BA462" s="5">
        <v>1.0</v>
      </c>
      <c r="BB462" s="5"/>
      <c r="BC462" s="5">
        <v>1.0</v>
      </c>
      <c r="BD462" s="5"/>
      <c r="BE462" s="5" t="s">
        <v>139</v>
      </c>
      <c r="BF462" s="5">
        <v>1.0</v>
      </c>
      <c r="BG462" s="5">
        <v>18.0</v>
      </c>
      <c r="BH462" s="5">
        <v>3.0</v>
      </c>
      <c r="BI462" s="5"/>
      <c r="BJ462" s="5">
        <v>1.0</v>
      </c>
      <c r="BK462" s="5"/>
      <c r="BL462" s="5">
        <v>4.0</v>
      </c>
      <c r="BM462" s="5">
        <v>5.0</v>
      </c>
      <c r="BN462" s="5" t="s">
        <v>3531</v>
      </c>
      <c r="BO462" s="5"/>
      <c r="BP462">
        <v>576.0</v>
      </c>
      <c r="BQ462">
        <v>3.0</v>
      </c>
      <c r="BR462">
        <v>3.0</v>
      </c>
      <c r="BS462">
        <v>5.0</v>
      </c>
      <c r="BT462">
        <v>4.0</v>
      </c>
      <c r="BU462">
        <v>4.0</v>
      </c>
      <c r="BV462">
        <v>5.0</v>
      </c>
      <c r="BW462">
        <v>5.0</v>
      </c>
      <c r="BX462">
        <v>4.0</v>
      </c>
      <c r="BY462">
        <v>2.0</v>
      </c>
      <c r="BZ462">
        <v>4.0</v>
      </c>
      <c r="CA462">
        <v>2.0</v>
      </c>
      <c r="CB462">
        <v>1.0</v>
      </c>
      <c r="CC462">
        <v>5.0</v>
      </c>
      <c r="CD462">
        <v>4.0</v>
      </c>
      <c r="CE462">
        <v>3.0</v>
      </c>
      <c r="CF462">
        <v>3.0</v>
      </c>
      <c r="CG462">
        <v>2.0</v>
      </c>
      <c r="CH462">
        <v>5.0</v>
      </c>
      <c r="CI462">
        <v>4.0</v>
      </c>
      <c r="CJ462">
        <v>4.0</v>
      </c>
      <c r="CK462">
        <v>5.0</v>
      </c>
      <c r="CL462">
        <v>4.0</v>
      </c>
      <c r="CM462">
        <v>5.0</v>
      </c>
      <c r="CN462">
        <v>2.0</v>
      </c>
      <c r="CO462">
        <v>2.0</v>
      </c>
      <c r="CP462">
        <v>3.0</v>
      </c>
      <c r="CQ462">
        <v>3.0</v>
      </c>
      <c r="CR462">
        <v>5.0</v>
      </c>
      <c r="CS462">
        <v>5.0</v>
      </c>
      <c r="CT462">
        <v>4.0</v>
      </c>
      <c r="CU462">
        <v>5.0</v>
      </c>
      <c r="CV462">
        <v>4.0</v>
      </c>
      <c r="CW462">
        <v>4.0</v>
      </c>
      <c r="CX462">
        <v>3.0</v>
      </c>
      <c r="CY462">
        <v>4.0</v>
      </c>
      <c r="CZ462">
        <v>3.0</v>
      </c>
      <c r="DA462">
        <v>3.0</v>
      </c>
      <c r="DB462">
        <v>5.0</v>
      </c>
      <c r="DC462">
        <v>4.0</v>
      </c>
      <c r="DD462">
        <v>4.0</v>
      </c>
      <c r="DE462">
        <v>3.0</v>
      </c>
      <c r="DF462">
        <v>4.0</v>
      </c>
      <c r="DG462">
        <v>5.0</v>
      </c>
      <c r="DH462">
        <v>3.0</v>
      </c>
      <c r="DI462" t="s">
        <v>4232</v>
      </c>
      <c r="DJ462" t="s">
        <v>4233</v>
      </c>
      <c r="DK462" s="5">
        <f t="shared" si="4"/>
        <v>5.818181818</v>
      </c>
      <c r="DL462" s="5">
        <f t="shared" si="5"/>
        <v>0.75</v>
      </c>
      <c r="DM462" s="5">
        <f t="shared" si="6"/>
        <v>5.5</v>
      </c>
      <c r="DN462" s="5">
        <f t="shared" si="7"/>
        <v>1</v>
      </c>
      <c r="DO462" s="5">
        <f t="shared" ref="DO462:DP462" si="469">IF($K462=1,Q462,IF($K462=2,S462,IF($K462=3,U462)))</f>
        <v>3</v>
      </c>
      <c r="DP462" s="5">
        <f t="shared" si="469"/>
        <v>1</v>
      </c>
      <c r="DQ462" s="5">
        <f t="shared" si="9"/>
        <v>3</v>
      </c>
      <c r="DR462" s="5">
        <f t="shared" si="10"/>
        <v>1.5</v>
      </c>
      <c r="DS462" s="22" t="s">
        <v>4361</v>
      </c>
    </row>
    <row r="463" ht="15.75" customHeight="1">
      <c r="A463" s="23">
        <v>582.0</v>
      </c>
      <c r="B463" s="24">
        <v>43370.0</v>
      </c>
      <c r="C463" s="25" t="s">
        <v>734</v>
      </c>
      <c r="D463" s="23">
        <v>62.0</v>
      </c>
      <c r="E463" s="23">
        <v>2.0</v>
      </c>
      <c r="F463" s="6">
        <f t="shared" si="2"/>
        <v>1</v>
      </c>
      <c r="G463" s="6">
        <f t="shared" si="3"/>
        <v>0</v>
      </c>
      <c r="H463" s="23">
        <v>2.0</v>
      </c>
      <c r="I463" s="3">
        <v>274.0</v>
      </c>
      <c r="J463" s="23">
        <v>576.0</v>
      </c>
      <c r="K463" s="23">
        <v>1.0</v>
      </c>
      <c r="L463" s="31" t="s">
        <v>758</v>
      </c>
      <c r="M463" s="25">
        <v>0.0</v>
      </c>
      <c r="N463" s="25"/>
      <c r="O463" s="25" t="s">
        <v>68</v>
      </c>
      <c r="P463">
        <v>582.0</v>
      </c>
      <c r="Q463">
        <v>6.0</v>
      </c>
      <c r="R463">
        <v>2.0</v>
      </c>
      <c r="S463">
        <v>3.0</v>
      </c>
      <c r="T463">
        <v>0.0</v>
      </c>
      <c r="U463">
        <v>6.0</v>
      </c>
      <c r="V463">
        <v>2.0</v>
      </c>
      <c r="W463" s="5">
        <v>582.0</v>
      </c>
      <c r="X463" s="5">
        <v>1.0</v>
      </c>
      <c r="Y463" s="5">
        <v>4.0</v>
      </c>
      <c r="Z463" s="5">
        <v>3.0</v>
      </c>
      <c r="AA463" s="5">
        <v>3.0</v>
      </c>
      <c r="AB463" s="5">
        <v>5.0</v>
      </c>
      <c r="AC463" s="5">
        <v>4.0</v>
      </c>
      <c r="AD463" s="5">
        <v>4.0</v>
      </c>
      <c r="AE463" s="5">
        <v>1.0</v>
      </c>
      <c r="AF463" s="5">
        <v>6.0</v>
      </c>
      <c r="AG463" s="5">
        <v>2.0</v>
      </c>
      <c r="AH463" s="5">
        <v>6.0</v>
      </c>
      <c r="AI463" s="5">
        <v>3.0</v>
      </c>
      <c r="AJ463" s="5">
        <v>1.0</v>
      </c>
      <c r="AK463" s="5">
        <v>2.0</v>
      </c>
      <c r="AL463" s="5">
        <v>1.0</v>
      </c>
      <c r="AM463" s="5" t="s">
        <v>3562</v>
      </c>
      <c r="AN463" s="5"/>
      <c r="AO463" s="5">
        <v>6.0</v>
      </c>
      <c r="AP463" s="5">
        <v>3.0</v>
      </c>
      <c r="AQ463" s="5">
        <v>6.0</v>
      </c>
      <c r="AR463" s="5">
        <v>0.0</v>
      </c>
      <c r="AS463" s="5">
        <v>0.0</v>
      </c>
      <c r="AT463" s="5">
        <v>0.0</v>
      </c>
      <c r="AU463" s="5">
        <v>0.0</v>
      </c>
      <c r="AV463" s="5">
        <v>3.0</v>
      </c>
      <c r="AW463" s="5">
        <v>5.0</v>
      </c>
      <c r="AX463" s="5">
        <v>6.0</v>
      </c>
      <c r="AY463" s="5">
        <v>3.0</v>
      </c>
      <c r="AZ463" s="5">
        <v>4.0</v>
      </c>
      <c r="BA463" s="5">
        <v>1.0</v>
      </c>
      <c r="BB463" s="5"/>
      <c r="BC463" s="5">
        <v>2.0</v>
      </c>
      <c r="BD463" s="5"/>
      <c r="BE463" s="5" t="s">
        <v>132</v>
      </c>
      <c r="BF463" s="5">
        <v>2.0</v>
      </c>
      <c r="BG463" s="5">
        <v>19.0</v>
      </c>
      <c r="BH463" s="5">
        <v>3.0</v>
      </c>
      <c r="BI463" s="5"/>
      <c r="BJ463" s="5">
        <v>4.0</v>
      </c>
      <c r="BK463" s="5"/>
      <c r="BL463" s="5">
        <v>5.0</v>
      </c>
      <c r="BM463" s="5">
        <v>5.0</v>
      </c>
      <c r="BN463" s="5" t="s">
        <v>3564</v>
      </c>
      <c r="BO463" s="5"/>
      <c r="BP463">
        <v>582.0</v>
      </c>
      <c r="BQ463">
        <v>3.0</v>
      </c>
      <c r="BR463">
        <v>4.0</v>
      </c>
      <c r="BS463">
        <v>4.0</v>
      </c>
      <c r="BT463">
        <v>5.0</v>
      </c>
      <c r="BU463">
        <v>4.0</v>
      </c>
      <c r="BV463">
        <v>4.0</v>
      </c>
      <c r="BW463">
        <v>1.0</v>
      </c>
      <c r="BX463">
        <v>4.0</v>
      </c>
      <c r="BY463">
        <v>4.0</v>
      </c>
      <c r="BZ463">
        <v>5.0</v>
      </c>
      <c r="CA463">
        <v>3.0</v>
      </c>
      <c r="CB463">
        <v>1.0</v>
      </c>
      <c r="CC463">
        <v>4.0</v>
      </c>
      <c r="CD463">
        <v>2.0</v>
      </c>
      <c r="CE463">
        <v>5.0</v>
      </c>
      <c r="CF463">
        <v>4.0</v>
      </c>
      <c r="CG463">
        <v>5.0</v>
      </c>
      <c r="CH463">
        <v>2.0</v>
      </c>
      <c r="CI463">
        <v>5.0</v>
      </c>
      <c r="CJ463">
        <v>4.0</v>
      </c>
      <c r="CK463">
        <v>3.0</v>
      </c>
      <c r="CL463">
        <v>4.0</v>
      </c>
      <c r="CM463">
        <v>3.0</v>
      </c>
      <c r="CN463">
        <v>2.0</v>
      </c>
      <c r="CO463">
        <v>3.0</v>
      </c>
      <c r="CP463">
        <v>4.0</v>
      </c>
      <c r="CQ463">
        <v>2.0</v>
      </c>
      <c r="CR463">
        <v>4.0</v>
      </c>
      <c r="CS463">
        <v>4.0</v>
      </c>
      <c r="CT463">
        <v>5.0</v>
      </c>
      <c r="CU463">
        <v>4.0</v>
      </c>
      <c r="CV463">
        <v>5.0</v>
      </c>
      <c r="CW463">
        <v>5.0</v>
      </c>
      <c r="CX463">
        <v>5.0</v>
      </c>
      <c r="CY463">
        <v>3.0</v>
      </c>
      <c r="CZ463">
        <v>3.0</v>
      </c>
      <c r="DA463">
        <v>1.0</v>
      </c>
      <c r="DB463">
        <v>3.0</v>
      </c>
      <c r="DC463">
        <v>4.0</v>
      </c>
      <c r="DD463">
        <v>5.0</v>
      </c>
      <c r="DE463">
        <v>4.0</v>
      </c>
      <c r="DF463">
        <v>4.0</v>
      </c>
      <c r="DG463">
        <v>4.0</v>
      </c>
      <c r="DH463">
        <v>3.0</v>
      </c>
      <c r="DI463" t="s">
        <v>4251</v>
      </c>
      <c r="DJ463" t="s">
        <v>4252</v>
      </c>
      <c r="DK463" s="5">
        <f t="shared" si="4"/>
        <v>4.636363636</v>
      </c>
      <c r="DL463" s="5">
        <f t="shared" si="5"/>
        <v>0</v>
      </c>
      <c r="DM463" s="5">
        <f t="shared" si="6"/>
        <v>4.5</v>
      </c>
      <c r="DN463" s="5">
        <f t="shared" si="7"/>
        <v>1</v>
      </c>
      <c r="DO463" s="5">
        <f t="shared" ref="DO463:DP463" si="470">IF($K463=1,Q463,IF($K463=2,S463,IF($K463=3,U463)))</f>
        <v>6</v>
      </c>
      <c r="DP463" s="5">
        <f t="shared" si="470"/>
        <v>2</v>
      </c>
      <c r="DQ463" s="5" t="str">
        <f t="shared" si="9"/>
        <v/>
      </c>
      <c r="DR463" s="5" t="str">
        <f t="shared" si="10"/>
        <v/>
      </c>
      <c r="DS463" s="22" t="s">
        <v>4361</v>
      </c>
    </row>
    <row r="464" ht="15.75" customHeight="1">
      <c r="A464" s="23">
        <v>577.0</v>
      </c>
      <c r="B464" s="24">
        <v>43370.0</v>
      </c>
      <c r="C464" s="25" t="s">
        <v>734</v>
      </c>
      <c r="D464" s="23">
        <v>62.0</v>
      </c>
      <c r="E464" s="23">
        <v>2.0</v>
      </c>
      <c r="F464" s="6">
        <f t="shared" si="2"/>
        <v>1</v>
      </c>
      <c r="G464" s="6">
        <f t="shared" si="3"/>
        <v>0</v>
      </c>
      <c r="H464" s="23">
        <v>3.0</v>
      </c>
      <c r="I464" s="3">
        <v>275.0</v>
      </c>
      <c r="J464" s="23">
        <v>579.0</v>
      </c>
      <c r="K464" s="23">
        <v>2.0</v>
      </c>
      <c r="L464" s="25"/>
      <c r="M464" s="25">
        <v>0.0</v>
      </c>
      <c r="N464" s="25"/>
      <c r="O464" s="25" t="s">
        <v>68</v>
      </c>
      <c r="P464">
        <v>577.0</v>
      </c>
      <c r="Q464">
        <v>5.0</v>
      </c>
      <c r="R464">
        <v>2.0</v>
      </c>
      <c r="S464">
        <v>6.0</v>
      </c>
      <c r="T464">
        <v>2.0</v>
      </c>
      <c r="U464">
        <v>4.0</v>
      </c>
      <c r="V464">
        <v>1.0</v>
      </c>
      <c r="W464" s="5">
        <v>577.0</v>
      </c>
      <c r="X464" s="5">
        <v>2.0</v>
      </c>
      <c r="Y464" s="5">
        <v>5.0</v>
      </c>
      <c r="Z464" s="5">
        <v>4.0</v>
      </c>
      <c r="AA464" s="5">
        <v>4.0</v>
      </c>
      <c r="AB464" s="5">
        <v>4.0</v>
      </c>
      <c r="AC464" s="5">
        <v>5.0</v>
      </c>
      <c r="AD464" s="5">
        <v>6.0</v>
      </c>
      <c r="AE464" s="5">
        <v>1.0</v>
      </c>
      <c r="AF464" s="5">
        <v>5.0</v>
      </c>
      <c r="AG464" s="5">
        <v>2.0</v>
      </c>
      <c r="AH464" s="5">
        <v>6.0</v>
      </c>
      <c r="AI464" s="5">
        <v>5.0</v>
      </c>
      <c r="AJ464" s="5">
        <v>2.0</v>
      </c>
      <c r="AK464" s="5">
        <v>1.0</v>
      </c>
      <c r="AL464" s="5">
        <v>2.0</v>
      </c>
      <c r="AM464" s="5"/>
      <c r="AN464" s="5" t="s">
        <v>3535</v>
      </c>
      <c r="AO464" s="5">
        <v>5.0</v>
      </c>
      <c r="AP464" s="5">
        <v>6.0</v>
      </c>
      <c r="AQ464" s="5">
        <v>5.0</v>
      </c>
      <c r="AR464" s="5">
        <v>4.0</v>
      </c>
      <c r="AS464" s="5">
        <v>5.0</v>
      </c>
      <c r="AT464" s="5">
        <v>4.0</v>
      </c>
      <c r="AU464" s="5">
        <v>2.0</v>
      </c>
      <c r="AV464" s="5">
        <v>5.0</v>
      </c>
      <c r="AW464" s="5">
        <v>5.0</v>
      </c>
      <c r="AX464" s="5">
        <v>5.0</v>
      </c>
      <c r="AY464" s="5">
        <v>5.0</v>
      </c>
      <c r="AZ464" s="5">
        <v>4.0</v>
      </c>
      <c r="BA464" s="5">
        <v>1.0</v>
      </c>
      <c r="BB464" s="5"/>
      <c r="BC464" s="5">
        <v>1.0</v>
      </c>
      <c r="BD464" s="5"/>
      <c r="BE464" s="5" t="s">
        <v>132</v>
      </c>
      <c r="BF464" s="5">
        <v>3.0</v>
      </c>
      <c r="BG464" s="5">
        <v>19.0</v>
      </c>
      <c r="BH464" s="5">
        <v>3.0</v>
      </c>
      <c r="BI464" s="5"/>
      <c r="BJ464" s="5">
        <v>4.0</v>
      </c>
      <c r="BK464" s="5"/>
      <c r="BL464" s="5">
        <v>4.0</v>
      </c>
      <c r="BM464" s="5">
        <v>5.0</v>
      </c>
      <c r="BN464" s="5" t="s">
        <v>133</v>
      </c>
      <c r="BO464" s="5" t="s">
        <v>133</v>
      </c>
      <c r="BP464">
        <v>577.0</v>
      </c>
      <c r="BQ464">
        <v>2.0</v>
      </c>
      <c r="BR464">
        <v>2.0</v>
      </c>
      <c r="BS464">
        <v>4.0</v>
      </c>
      <c r="BT464">
        <v>2.0</v>
      </c>
      <c r="BU464">
        <v>4.0</v>
      </c>
      <c r="BV464">
        <v>3.0</v>
      </c>
      <c r="BW464">
        <v>4.0</v>
      </c>
      <c r="BX464">
        <v>4.0</v>
      </c>
      <c r="BY464">
        <v>5.0</v>
      </c>
      <c r="BZ464">
        <v>5.0</v>
      </c>
      <c r="CA464">
        <v>4.0</v>
      </c>
      <c r="CB464">
        <v>2.0</v>
      </c>
      <c r="CC464">
        <v>4.0</v>
      </c>
      <c r="CD464">
        <v>2.0</v>
      </c>
      <c r="CE464">
        <v>5.0</v>
      </c>
      <c r="CF464">
        <v>1.0</v>
      </c>
      <c r="CG464">
        <v>2.0</v>
      </c>
      <c r="CH464">
        <v>3.0</v>
      </c>
      <c r="CI464">
        <v>2.0</v>
      </c>
      <c r="CJ464">
        <v>5.0</v>
      </c>
      <c r="CK464">
        <v>4.0</v>
      </c>
      <c r="CL464">
        <v>4.0</v>
      </c>
      <c r="CM464">
        <v>2.0</v>
      </c>
      <c r="CN464">
        <v>2.0</v>
      </c>
      <c r="CO464">
        <v>3.0</v>
      </c>
      <c r="CP464">
        <v>2.0</v>
      </c>
      <c r="CQ464">
        <v>2.0</v>
      </c>
      <c r="CR464">
        <v>1.0</v>
      </c>
      <c r="CS464">
        <v>2.0</v>
      </c>
      <c r="CT464">
        <v>2.0</v>
      </c>
      <c r="CU464">
        <v>4.0</v>
      </c>
      <c r="CV464">
        <v>5.0</v>
      </c>
      <c r="CW464">
        <v>4.0</v>
      </c>
      <c r="CX464">
        <v>5.0</v>
      </c>
      <c r="CY464">
        <v>4.0</v>
      </c>
      <c r="CZ464">
        <v>3.0</v>
      </c>
      <c r="DA464">
        <v>2.0</v>
      </c>
      <c r="DB464">
        <v>4.0</v>
      </c>
      <c r="DC464">
        <v>4.0</v>
      </c>
      <c r="DD464">
        <v>5.0</v>
      </c>
      <c r="DE464">
        <v>2.0</v>
      </c>
      <c r="DF464">
        <v>3.0</v>
      </c>
      <c r="DG464">
        <v>2.0</v>
      </c>
      <c r="DH464">
        <v>2.0</v>
      </c>
      <c r="DI464" t="s">
        <v>4235</v>
      </c>
      <c r="DJ464" t="s">
        <v>4236</v>
      </c>
      <c r="DK464" s="5">
        <f t="shared" si="4"/>
        <v>5.181818182</v>
      </c>
      <c r="DL464" s="5">
        <f t="shared" si="5"/>
        <v>3.75</v>
      </c>
      <c r="DM464" s="5">
        <f t="shared" si="6"/>
        <v>4.75</v>
      </c>
      <c r="DN464" s="5">
        <f t="shared" si="7"/>
        <v>-1</v>
      </c>
      <c r="DO464" s="5">
        <f t="shared" ref="DO464:DP464" si="471">IF($K464=1,Q464,IF($K464=2,S464,IF($K464=3,U464)))</f>
        <v>6</v>
      </c>
      <c r="DP464" s="5">
        <f t="shared" si="471"/>
        <v>2</v>
      </c>
      <c r="DQ464" s="5">
        <f t="shared" si="9"/>
        <v>5</v>
      </c>
      <c r="DR464" s="5">
        <f t="shared" si="10"/>
        <v>2</v>
      </c>
      <c r="DS464" s="22" t="s">
        <v>4362</v>
      </c>
    </row>
    <row r="465" ht="15.75" customHeight="1">
      <c r="A465" s="23">
        <v>579.0</v>
      </c>
      <c r="B465" s="24">
        <v>43370.0</v>
      </c>
      <c r="C465" s="25" t="s">
        <v>734</v>
      </c>
      <c r="D465" s="23">
        <v>62.0</v>
      </c>
      <c r="E465" s="23">
        <v>2.0</v>
      </c>
      <c r="F465" s="6">
        <f t="shared" si="2"/>
        <v>1</v>
      </c>
      <c r="G465" s="6">
        <f t="shared" si="3"/>
        <v>0</v>
      </c>
      <c r="H465" s="23">
        <v>3.0</v>
      </c>
      <c r="I465" s="3">
        <v>275.0</v>
      </c>
      <c r="J465" s="23">
        <v>577.0</v>
      </c>
      <c r="K465" s="23">
        <v>2.0</v>
      </c>
      <c r="L465" s="25"/>
      <c r="M465" s="25">
        <v>0.0</v>
      </c>
      <c r="N465" s="25"/>
      <c r="O465" s="25" t="s">
        <v>68</v>
      </c>
      <c r="P465">
        <v>579.0</v>
      </c>
      <c r="Q465">
        <v>6.0</v>
      </c>
      <c r="R465">
        <v>2.0</v>
      </c>
      <c r="S465">
        <v>1.0</v>
      </c>
      <c r="T465">
        <v>2.0</v>
      </c>
      <c r="U465">
        <v>6.0</v>
      </c>
      <c r="V465">
        <v>2.0</v>
      </c>
      <c r="W465" s="5">
        <v>579.0</v>
      </c>
      <c r="X465" s="5">
        <v>2.0</v>
      </c>
      <c r="Y465" s="5">
        <v>4.0</v>
      </c>
      <c r="Z465" s="5">
        <v>3.0</v>
      </c>
      <c r="AA465" s="5">
        <v>2.0</v>
      </c>
      <c r="AB465" s="5">
        <v>1.0</v>
      </c>
      <c r="AC465" s="5">
        <v>2.0</v>
      </c>
      <c r="AD465" s="5">
        <v>4.0</v>
      </c>
      <c r="AE465" s="5">
        <v>3.0</v>
      </c>
      <c r="AF465" s="5">
        <v>3.0</v>
      </c>
      <c r="AG465" s="5">
        <v>4.0</v>
      </c>
      <c r="AH465" s="5">
        <v>4.0</v>
      </c>
      <c r="AI465" s="5">
        <v>3.0</v>
      </c>
      <c r="AJ465" s="5">
        <v>1.0</v>
      </c>
      <c r="AK465" s="5">
        <v>1.0</v>
      </c>
      <c r="AL465" s="5">
        <v>2.0</v>
      </c>
      <c r="AM465" s="5"/>
      <c r="AN465" s="5" t="s">
        <v>3543</v>
      </c>
      <c r="AO465" s="5">
        <v>6.0</v>
      </c>
      <c r="AP465" s="5">
        <v>1.0</v>
      </c>
      <c r="AQ465" s="5">
        <v>6.0</v>
      </c>
      <c r="AR465" s="5">
        <v>2.0</v>
      </c>
      <c r="AS465" s="5">
        <v>1.0</v>
      </c>
      <c r="AT465" s="5">
        <v>1.0</v>
      </c>
      <c r="AU465" s="5">
        <v>3.0</v>
      </c>
      <c r="AV465" s="5">
        <v>1.0</v>
      </c>
      <c r="AW465" s="5">
        <v>0.0</v>
      </c>
      <c r="AX465" s="5">
        <v>3.0</v>
      </c>
      <c r="AY465" s="5">
        <v>1.0</v>
      </c>
      <c r="AZ465" s="5">
        <v>1.0</v>
      </c>
      <c r="BA465" s="5">
        <v>1.0</v>
      </c>
      <c r="BB465" s="5"/>
      <c r="BC465" s="5">
        <v>1.0</v>
      </c>
      <c r="BD465" s="5"/>
      <c r="BE465" s="5" t="s">
        <v>132</v>
      </c>
      <c r="BF465" s="5">
        <v>3.0</v>
      </c>
      <c r="BG465" s="5">
        <v>20.0</v>
      </c>
      <c r="BH465" s="5">
        <v>3.0</v>
      </c>
      <c r="BI465" s="5"/>
      <c r="BJ465" s="5">
        <v>4.0</v>
      </c>
      <c r="BK465" s="5"/>
      <c r="BL465" s="5">
        <v>3.0</v>
      </c>
      <c r="BM465" s="5">
        <v>5.0</v>
      </c>
      <c r="BN465" s="5" t="s">
        <v>133</v>
      </c>
      <c r="BO465" s="5"/>
      <c r="BP465">
        <v>579.0</v>
      </c>
      <c r="BQ465">
        <v>5.0</v>
      </c>
      <c r="BR465">
        <v>2.0</v>
      </c>
      <c r="BS465">
        <v>2.0</v>
      </c>
      <c r="BT465">
        <v>4.0</v>
      </c>
      <c r="BU465">
        <v>5.0</v>
      </c>
      <c r="BV465">
        <v>1.0</v>
      </c>
      <c r="BW465">
        <v>3.0</v>
      </c>
      <c r="BX465">
        <v>5.0</v>
      </c>
      <c r="BY465">
        <v>2.0</v>
      </c>
      <c r="BZ465">
        <v>3.0</v>
      </c>
      <c r="CA465">
        <v>4.0</v>
      </c>
      <c r="CB465">
        <v>2.0</v>
      </c>
      <c r="CC465">
        <v>4.0</v>
      </c>
      <c r="CD465">
        <v>5.0</v>
      </c>
      <c r="CE465">
        <v>5.0</v>
      </c>
      <c r="CF465">
        <v>5.0</v>
      </c>
      <c r="CG465">
        <v>1.0</v>
      </c>
      <c r="CH465">
        <v>4.0</v>
      </c>
      <c r="CI465">
        <v>5.0</v>
      </c>
      <c r="CJ465">
        <v>4.0</v>
      </c>
      <c r="CK465">
        <v>2.0</v>
      </c>
      <c r="CL465">
        <v>1.0</v>
      </c>
      <c r="CM465">
        <v>4.0</v>
      </c>
      <c r="CN465">
        <v>3.0</v>
      </c>
      <c r="CO465">
        <v>4.0</v>
      </c>
      <c r="CP465">
        <v>5.0</v>
      </c>
      <c r="CQ465">
        <v>5.0</v>
      </c>
      <c r="CR465">
        <v>4.0</v>
      </c>
      <c r="CS465">
        <v>4.0</v>
      </c>
      <c r="CT465">
        <v>3.0</v>
      </c>
      <c r="CU465">
        <v>1.0</v>
      </c>
      <c r="CV465">
        <v>4.0</v>
      </c>
      <c r="CW465">
        <v>1.0</v>
      </c>
      <c r="CX465">
        <v>2.0</v>
      </c>
      <c r="CY465">
        <v>2.0</v>
      </c>
      <c r="CZ465">
        <v>5.0</v>
      </c>
      <c r="DA465">
        <v>5.0</v>
      </c>
      <c r="DB465">
        <v>3.0</v>
      </c>
      <c r="DC465">
        <v>4.0</v>
      </c>
      <c r="DD465">
        <v>5.0</v>
      </c>
      <c r="DE465">
        <v>4.0</v>
      </c>
      <c r="DF465">
        <v>4.0</v>
      </c>
      <c r="DG465">
        <v>5.0</v>
      </c>
      <c r="DH465">
        <v>3.0</v>
      </c>
      <c r="DI465" t="s">
        <v>4242</v>
      </c>
      <c r="DJ465" t="s">
        <v>4243</v>
      </c>
      <c r="DK465" s="5">
        <f t="shared" si="4"/>
        <v>3.181818182</v>
      </c>
      <c r="DL465" s="5">
        <f t="shared" si="5"/>
        <v>1.75</v>
      </c>
      <c r="DM465" s="5">
        <f t="shared" si="6"/>
        <v>1.25</v>
      </c>
      <c r="DN465" s="5">
        <f t="shared" si="7"/>
        <v>0</v>
      </c>
      <c r="DO465" s="5">
        <f t="shared" ref="DO465:DP465" si="472">IF($K465=1,Q465,IF($K465=2,S465,IF($K465=3,U465)))</f>
        <v>1</v>
      </c>
      <c r="DP465" s="5">
        <f t="shared" si="472"/>
        <v>2</v>
      </c>
      <c r="DQ465" s="5" t="str">
        <f t="shared" si="9"/>
        <v/>
      </c>
      <c r="DR465" s="5" t="str">
        <f t="shared" si="10"/>
        <v/>
      </c>
      <c r="DS465" s="22" t="s">
        <v>4362</v>
      </c>
    </row>
    <row r="466" ht="15.75" hidden="1" customHeight="1">
      <c r="A466" s="23">
        <v>578.0</v>
      </c>
      <c r="B466" s="24">
        <v>43370.0</v>
      </c>
      <c r="C466" s="25" t="s">
        <v>734</v>
      </c>
      <c r="D466" s="23">
        <v>62.0</v>
      </c>
      <c r="E466" s="23">
        <v>2.0</v>
      </c>
      <c r="F466" s="6">
        <f t="shared" si="2"/>
        <v>1</v>
      </c>
      <c r="G466" s="6">
        <f t="shared" si="3"/>
        <v>0</v>
      </c>
      <c r="H466" s="23">
        <v>4.0</v>
      </c>
      <c r="I466" s="3">
        <v>276.0</v>
      </c>
      <c r="J466" s="23">
        <v>584.0</v>
      </c>
      <c r="K466" s="23">
        <v>2.0</v>
      </c>
      <c r="L466" s="25"/>
      <c r="M466" s="44">
        <v>2.0</v>
      </c>
      <c r="N466" s="25"/>
      <c r="O466" s="25" t="s">
        <v>68</v>
      </c>
      <c r="P466">
        <v>578.0</v>
      </c>
      <c r="Q466">
        <v>4.0</v>
      </c>
      <c r="R466">
        <v>1.0</v>
      </c>
      <c r="S466">
        <v>5.0</v>
      </c>
      <c r="T466">
        <v>1.0</v>
      </c>
      <c r="U466">
        <v>1.0</v>
      </c>
      <c r="V466">
        <v>1.0</v>
      </c>
      <c r="W466" s="5">
        <v>578.0</v>
      </c>
      <c r="X466" s="5">
        <v>2.0</v>
      </c>
      <c r="Y466" s="5">
        <v>4.0</v>
      </c>
      <c r="Z466" s="5">
        <v>5.0</v>
      </c>
      <c r="AA466" s="5">
        <v>5.0</v>
      </c>
      <c r="AB466" s="5">
        <v>5.0</v>
      </c>
      <c r="AC466" s="5">
        <v>4.0</v>
      </c>
      <c r="AD466" s="5">
        <v>6.0</v>
      </c>
      <c r="AE466" s="5">
        <v>1.0</v>
      </c>
      <c r="AF466" s="5">
        <v>4.0</v>
      </c>
      <c r="AG466" s="5">
        <v>1.0</v>
      </c>
      <c r="AH466" s="5">
        <v>6.0</v>
      </c>
      <c r="AI466" s="5">
        <v>5.0</v>
      </c>
      <c r="AJ466" s="5">
        <v>5.0</v>
      </c>
      <c r="AK466" s="5">
        <v>4.0</v>
      </c>
      <c r="AL466" s="5">
        <v>1.0</v>
      </c>
      <c r="AM466" s="5" t="s">
        <v>3539</v>
      </c>
      <c r="AN466" s="5"/>
      <c r="AO466" s="5">
        <v>4.0</v>
      </c>
      <c r="AP466" s="5">
        <v>1.0</v>
      </c>
      <c r="AQ466" s="5">
        <v>1.0</v>
      </c>
      <c r="AR466" s="5">
        <v>4.0</v>
      </c>
      <c r="AS466" s="5">
        <v>3.0</v>
      </c>
      <c r="AT466" s="5">
        <v>3.0</v>
      </c>
      <c r="AU466" s="5">
        <v>4.0</v>
      </c>
      <c r="AV466" s="5">
        <v>5.0</v>
      </c>
      <c r="AW466" s="5">
        <v>3.0</v>
      </c>
      <c r="AX466" s="5">
        <v>5.0</v>
      </c>
      <c r="AY466" s="5">
        <v>4.0</v>
      </c>
      <c r="AZ466" s="5">
        <v>4.0</v>
      </c>
      <c r="BA466" s="5">
        <v>1.0</v>
      </c>
      <c r="BB466" s="5"/>
      <c r="BC466" s="5">
        <v>2.0</v>
      </c>
      <c r="BD466" s="5"/>
      <c r="BE466" s="5" t="s">
        <v>132</v>
      </c>
      <c r="BF466" s="5">
        <v>2.0</v>
      </c>
      <c r="BG466" s="5">
        <v>20.0</v>
      </c>
      <c r="BH466" s="5">
        <v>3.0</v>
      </c>
      <c r="BI466" s="5"/>
      <c r="BJ466" s="5">
        <v>4.0</v>
      </c>
      <c r="BK466" s="5"/>
      <c r="BL466" s="5">
        <v>4.0</v>
      </c>
      <c r="BM466" s="5">
        <v>4.0</v>
      </c>
      <c r="BN466" s="5" t="s">
        <v>202</v>
      </c>
      <c r="BO466" s="5"/>
      <c r="BP466">
        <v>578.0</v>
      </c>
      <c r="BQ466">
        <v>4.0</v>
      </c>
      <c r="BR466">
        <v>3.0</v>
      </c>
      <c r="BS466">
        <v>5.0</v>
      </c>
      <c r="BT466">
        <v>2.0</v>
      </c>
      <c r="BU466">
        <v>2.0</v>
      </c>
      <c r="BV466">
        <v>3.0</v>
      </c>
      <c r="BW466">
        <v>4.0</v>
      </c>
      <c r="BX466">
        <v>4.0</v>
      </c>
      <c r="BY466">
        <v>2.0</v>
      </c>
      <c r="BZ466">
        <v>4.0</v>
      </c>
      <c r="CA466">
        <v>4.0</v>
      </c>
      <c r="CB466">
        <v>2.0</v>
      </c>
      <c r="CC466">
        <v>5.0</v>
      </c>
      <c r="CD466">
        <v>3.0</v>
      </c>
      <c r="CE466">
        <v>4.0</v>
      </c>
      <c r="CF466">
        <v>3.0</v>
      </c>
      <c r="CG466">
        <v>2.0</v>
      </c>
      <c r="CH466">
        <v>2.0</v>
      </c>
      <c r="CI466">
        <v>4.0</v>
      </c>
      <c r="CJ466">
        <v>2.0</v>
      </c>
      <c r="CK466">
        <v>3.0</v>
      </c>
      <c r="CL466">
        <v>4.0</v>
      </c>
      <c r="CM466">
        <v>4.0</v>
      </c>
      <c r="CN466">
        <v>3.0</v>
      </c>
      <c r="CO466">
        <v>2.0</v>
      </c>
      <c r="CP466">
        <v>3.0</v>
      </c>
      <c r="CQ466">
        <v>3.0</v>
      </c>
      <c r="CR466">
        <v>2.0</v>
      </c>
      <c r="CS466">
        <v>4.0</v>
      </c>
      <c r="CT466">
        <v>3.0</v>
      </c>
      <c r="CU466">
        <v>4.0</v>
      </c>
      <c r="CV466">
        <v>3.0</v>
      </c>
      <c r="CW466">
        <v>4.0</v>
      </c>
      <c r="CX466">
        <v>4.0</v>
      </c>
      <c r="CY466">
        <v>3.0</v>
      </c>
      <c r="CZ466">
        <v>4.0</v>
      </c>
      <c r="DA466">
        <v>3.0</v>
      </c>
      <c r="DB466">
        <v>4.0</v>
      </c>
      <c r="DC466">
        <v>3.0</v>
      </c>
      <c r="DD466">
        <v>3.0</v>
      </c>
      <c r="DE466">
        <v>4.0</v>
      </c>
      <c r="DF466">
        <v>5.0</v>
      </c>
      <c r="DG466">
        <v>3.0</v>
      </c>
      <c r="DH466">
        <v>2.0</v>
      </c>
      <c r="DI466" t="s">
        <v>4239</v>
      </c>
      <c r="DJ466" t="s">
        <v>4240</v>
      </c>
      <c r="DK466" s="5">
        <f t="shared" si="4"/>
        <v>5.272727273</v>
      </c>
      <c r="DL466" s="5">
        <f t="shared" si="5"/>
        <v>3.5</v>
      </c>
      <c r="DM466" s="5">
        <f t="shared" si="6"/>
        <v>4</v>
      </c>
      <c r="DN466" s="5">
        <f t="shared" si="7"/>
        <v>-1</v>
      </c>
      <c r="DO466" s="5">
        <f t="shared" ref="DO466:DP466" si="473">IF($K466=1,Q466,IF($K466=2,S466,IF($K466=3,U466)))</f>
        <v>5</v>
      </c>
      <c r="DP466" s="5">
        <f t="shared" si="473"/>
        <v>1</v>
      </c>
      <c r="DQ466" s="5">
        <f t="shared" si="9"/>
        <v>3</v>
      </c>
      <c r="DR466" s="5">
        <f t="shared" si="10"/>
        <v>1.5</v>
      </c>
      <c r="DS466" s="5"/>
    </row>
    <row r="467" ht="15.75" hidden="1" customHeight="1">
      <c r="A467" s="23">
        <v>584.0</v>
      </c>
      <c r="B467" s="24">
        <v>43370.0</v>
      </c>
      <c r="C467" s="25" t="s">
        <v>734</v>
      </c>
      <c r="D467" s="23">
        <v>62.0</v>
      </c>
      <c r="E467" s="23">
        <v>2.0</v>
      </c>
      <c r="F467" s="6">
        <f t="shared" si="2"/>
        <v>1</v>
      </c>
      <c r="G467" s="6">
        <f t="shared" si="3"/>
        <v>0</v>
      </c>
      <c r="H467" s="23">
        <v>4.0</v>
      </c>
      <c r="I467" s="3">
        <v>276.0</v>
      </c>
      <c r="J467" s="23">
        <v>578.0</v>
      </c>
      <c r="K467" s="23">
        <v>2.0</v>
      </c>
      <c r="L467" s="42" t="s">
        <v>772</v>
      </c>
      <c r="M467" s="44">
        <v>2.0</v>
      </c>
      <c r="N467" s="25"/>
      <c r="O467" s="25" t="s">
        <v>68</v>
      </c>
      <c r="P467">
        <v>584.0</v>
      </c>
      <c r="Q467">
        <v>5.0</v>
      </c>
      <c r="R467">
        <v>2.0</v>
      </c>
      <c r="S467">
        <v>2.0</v>
      </c>
      <c r="T467">
        <v>2.0</v>
      </c>
      <c r="U467">
        <v>3.0</v>
      </c>
      <c r="V467">
        <v>1.0</v>
      </c>
      <c r="W467" s="5">
        <v>584.0</v>
      </c>
      <c r="X467" s="5">
        <v>2.0</v>
      </c>
      <c r="Y467" s="5">
        <v>7.0</v>
      </c>
      <c r="Z467" s="5">
        <v>7.0</v>
      </c>
      <c r="AA467" s="5">
        <v>7.0</v>
      </c>
      <c r="AB467" s="5">
        <v>7.0</v>
      </c>
      <c r="AC467" s="5">
        <v>7.0</v>
      </c>
      <c r="AD467" s="5">
        <v>4.0</v>
      </c>
      <c r="AE467" s="5">
        <v>4.0</v>
      </c>
      <c r="AF467" s="5">
        <v>4.0</v>
      </c>
      <c r="AG467" s="5">
        <v>4.0</v>
      </c>
      <c r="AH467" s="5">
        <v>4.0</v>
      </c>
      <c r="AI467" s="5">
        <v>5.0</v>
      </c>
      <c r="AJ467" s="5">
        <v>5.0</v>
      </c>
      <c r="AK467" s="5">
        <v>5.0</v>
      </c>
      <c r="AL467" s="5">
        <v>1.0</v>
      </c>
      <c r="AM467" s="5" t="s">
        <v>3569</v>
      </c>
      <c r="AN467" s="5"/>
      <c r="AO467" s="5">
        <v>5.0</v>
      </c>
      <c r="AP467" s="5">
        <v>2.0</v>
      </c>
      <c r="AQ467" s="5">
        <v>3.0</v>
      </c>
      <c r="AR467" s="5">
        <v>0.0</v>
      </c>
      <c r="AS467" s="5">
        <v>0.0</v>
      </c>
      <c r="AT467" s="5">
        <v>0.0</v>
      </c>
      <c r="AU467" s="5">
        <v>1.0</v>
      </c>
      <c r="AV467" s="5">
        <v>6.0</v>
      </c>
      <c r="AW467" s="5">
        <v>6.0</v>
      </c>
      <c r="AX467" s="5">
        <v>6.0</v>
      </c>
      <c r="AY467" s="5">
        <v>6.0</v>
      </c>
      <c r="AZ467" s="5">
        <v>6.0</v>
      </c>
      <c r="BA467" s="5">
        <v>1.0</v>
      </c>
      <c r="BB467" s="5"/>
      <c r="BC467" s="5">
        <v>1.0</v>
      </c>
      <c r="BD467" s="5"/>
      <c r="BE467" s="5" t="s">
        <v>132</v>
      </c>
      <c r="BF467" s="5">
        <v>3.0</v>
      </c>
      <c r="BG467" s="5">
        <v>20.0</v>
      </c>
      <c r="BH467" s="5">
        <v>3.0</v>
      </c>
      <c r="BI467" s="5"/>
      <c r="BJ467" s="5">
        <v>4.0</v>
      </c>
      <c r="BK467" s="5"/>
      <c r="BL467" s="5">
        <v>3.0</v>
      </c>
      <c r="BM467" s="5">
        <v>5.0</v>
      </c>
      <c r="BN467" s="5" t="s">
        <v>150</v>
      </c>
      <c r="BO467" s="5" t="s">
        <v>3570</v>
      </c>
      <c r="BP467">
        <v>584.0</v>
      </c>
      <c r="BQ467">
        <v>4.0</v>
      </c>
      <c r="BR467">
        <v>4.0</v>
      </c>
      <c r="BS467">
        <v>5.0</v>
      </c>
      <c r="BT467">
        <v>1.0</v>
      </c>
      <c r="BU467">
        <v>4.0</v>
      </c>
      <c r="BV467">
        <v>1.0</v>
      </c>
      <c r="BW467">
        <v>4.0</v>
      </c>
      <c r="BX467">
        <v>2.0</v>
      </c>
      <c r="BY467">
        <v>5.0</v>
      </c>
      <c r="BZ467">
        <v>4.0</v>
      </c>
      <c r="CA467">
        <v>3.0</v>
      </c>
      <c r="CB467">
        <v>2.0</v>
      </c>
      <c r="CC467">
        <v>5.0</v>
      </c>
      <c r="CD467">
        <v>2.0</v>
      </c>
      <c r="CE467">
        <v>4.0</v>
      </c>
      <c r="CF467">
        <v>4.0</v>
      </c>
      <c r="CG467">
        <v>3.0</v>
      </c>
      <c r="CH467">
        <v>2.0</v>
      </c>
      <c r="CI467">
        <v>2.0</v>
      </c>
      <c r="CJ467">
        <v>3.0</v>
      </c>
      <c r="CK467">
        <v>1.0</v>
      </c>
      <c r="CL467">
        <v>4.0</v>
      </c>
      <c r="CM467">
        <v>3.0</v>
      </c>
      <c r="CN467">
        <v>5.0</v>
      </c>
      <c r="CO467">
        <v>4.0</v>
      </c>
      <c r="CP467">
        <v>4.0</v>
      </c>
      <c r="CQ467">
        <v>3.0</v>
      </c>
      <c r="CR467">
        <v>5.0</v>
      </c>
      <c r="CS467">
        <v>1.0</v>
      </c>
      <c r="CT467">
        <v>5.0</v>
      </c>
      <c r="CU467">
        <v>2.0</v>
      </c>
      <c r="CV467">
        <v>3.0</v>
      </c>
      <c r="CW467">
        <v>4.0</v>
      </c>
      <c r="CX467">
        <v>5.0</v>
      </c>
      <c r="CY467">
        <v>2.0</v>
      </c>
      <c r="CZ467">
        <v>4.0</v>
      </c>
      <c r="DA467">
        <v>3.0</v>
      </c>
      <c r="DB467">
        <v>5.0</v>
      </c>
      <c r="DC467">
        <v>1.0</v>
      </c>
      <c r="DD467">
        <v>5.0</v>
      </c>
      <c r="DE467">
        <v>1.0</v>
      </c>
      <c r="DF467">
        <v>5.0</v>
      </c>
      <c r="DG467">
        <v>3.0</v>
      </c>
      <c r="DH467">
        <v>3.0</v>
      </c>
      <c r="DI467" t="s">
        <v>4257</v>
      </c>
      <c r="DJ467" t="s">
        <v>4258</v>
      </c>
      <c r="DK467" s="5">
        <f t="shared" si="4"/>
        <v>5.454545455</v>
      </c>
      <c r="DL467" s="5">
        <f t="shared" si="5"/>
        <v>0.25</v>
      </c>
      <c r="DM467" s="5">
        <f t="shared" si="6"/>
        <v>6</v>
      </c>
      <c r="DN467" s="5">
        <f t="shared" si="7"/>
        <v>0</v>
      </c>
      <c r="DO467" s="5">
        <f t="shared" ref="DO467:DP467" si="474">IF($K467=1,Q467,IF($K467=2,S467,IF($K467=3,U467)))</f>
        <v>2</v>
      </c>
      <c r="DP467" s="5">
        <f t="shared" si="474"/>
        <v>2</v>
      </c>
      <c r="DQ467" s="5" t="str">
        <f t="shared" si="9"/>
        <v/>
      </c>
      <c r="DR467" s="5" t="str">
        <f t="shared" si="10"/>
        <v/>
      </c>
      <c r="DS467" s="5"/>
    </row>
    <row r="468" ht="15.75" hidden="1" customHeight="1">
      <c r="A468" s="23">
        <v>583.0</v>
      </c>
      <c r="B468" s="24">
        <v>43370.0</v>
      </c>
      <c r="C468" s="25" t="s">
        <v>734</v>
      </c>
      <c r="D468" s="23">
        <v>62.0</v>
      </c>
      <c r="E468" s="23">
        <v>2.0</v>
      </c>
      <c r="F468" s="6">
        <f t="shared" si="2"/>
        <v>1</v>
      </c>
      <c r="G468" s="6">
        <f t="shared" si="3"/>
        <v>0</v>
      </c>
      <c r="H468" s="25" t="s">
        <v>640</v>
      </c>
      <c r="I468" s="3"/>
      <c r="J468" s="25" t="s">
        <v>640</v>
      </c>
      <c r="K468" s="25" t="s">
        <v>640</v>
      </c>
      <c r="L468" s="25" t="s">
        <v>640</v>
      </c>
      <c r="M468" s="25" t="s">
        <v>640</v>
      </c>
      <c r="N468" s="25" t="s">
        <v>640</v>
      </c>
      <c r="O468" s="31" t="s">
        <v>640</v>
      </c>
      <c r="P468">
        <v>583.0</v>
      </c>
      <c r="Q468">
        <v>4.0</v>
      </c>
      <c r="R468">
        <v>1.0</v>
      </c>
      <c r="S468">
        <v>2.0</v>
      </c>
      <c r="T468">
        <v>1.0</v>
      </c>
      <c r="U468">
        <v>5.0</v>
      </c>
      <c r="V468">
        <v>1.0</v>
      </c>
      <c r="W468" s="5">
        <v>583.0</v>
      </c>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c r="AY468" s="5"/>
      <c r="AZ468" s="5"/>
      <c r="BA468" s="5"/>
      <c r="BB468" s="5"/>
      <c r="BC468" s="5"/>
      <c r="BD468" s="5"/>
      <c r="BE468" s="5"/>
      <c r="BF468" s="5"/>
      <c r="BG468" s="5"/>
      <c r="BH468" s="5"/>
      <c r="BI468" s="5"/>
      <c r="BJ468" s="5"/>
      <c r="BK468" s="5"/>
      <c r="BL468" s="5"/>
      <c r="BM468" s="5"/>
      <c r="BN468" s="5"/>
      <c r="BO468" s="5"/>
      <c r="BP468">
        <v>583.0</v>
      </c>
      <c r="BQ468">
        <v>4.0</v>
      </c>
      <c r="BR468">
        <v>2.0</v>
      </c>
      <c r="BS468">
        <v>5.0</v>
      </c>
      <c r="BT468">
        <v>2.0</v>
      </c>
      <c r="BU468">
        <v>4.0</v>
      </c>
      <c r="BV468">
        <v>2.0</v>
      </c>
      <c r="BW468">
        <v>5.0</v>
      </c>
      <c r="BX468">
        <v>2.0</v>
      </c>
      <c r="BY468">
        <v>4.0</v>
      </c>
      <c r="BZ468">
        <v>5.0</v>
      </c>
      <c r="CA468">
        <v>4.0</v>
      </c>
      <c r="CB468">
        <v>1.0</v>
      </c>
      <c r="CC468">
        <v>5.0</v>
      </c>
      <c r="CD468">
        <v>4.0</v>
      </c>
      <c r="CE468">
        <v>4.0</v>
      </c>
      <c r="CF468">
        <v>4.0</v>
      </c>
      <c r="CG468">
        <v>4.0</v>
      </c>
      <c r="CH468">
        <v>2.0</v>
      </c>
      <c r="CI468">
        <v>4.0</v>
      </c>
      <c r="CJ468">
        <v>5.0</v>
      </c>
      <c r="CK468">
        <v>4.0</v>
      </c>
      <c r="CL468">
        <v>5.0</v>
      </c>
      <c r="CM468">
        <v>2.0</v>
      </c>
      <c r="CN468">
        <v>4.0</v>
      </c>
      <c r="CO468">
        <v>4.0</v>
      </c>
      <c r="CP468">
        <v>4.0</v>
      </c>
      <c r="CQ468">
        <v>1.0</v>
      </c>
      <c r="CR468">
        <v>5.0</v>
      </c>
      <c r="CS468">
        <v>3.0</v>
      </c>
      <c r="CT468">
        <v>5.0</v>
      </c>
      <c r="CU468">
        <v>4.0</v>
      </c>
      <c r="CV468">
        <v>5.0</v>
      </c>
      <c r="CW468">
        <v>4.0</v>
      </c>
      <c r="CX468">
        <v>3.0</v>
      </c>
      <c r="CY468">
        <v>4.0</v>
      </c>
      <c r="CZ468">
        <v>4.0</v>
      </c>
      <c r="DA468">
        <v>2.0</v>
      </c>
      <c r="DB468">
        <v>5.0</v>
      </c>
      <c r="DC468">
        <v>5.0</v>
      </c>
      <c r="DD468">
        <v>5.0</v>
      </c>
      <c r="DE468">
        <v>1.0</v>
      </c>
      <c r="DF468">
        <v>5.0</v>
      </c>
      <c r="DG468">
        <v>2.0</v>
      </c>
      <c r="DH468">
        <v>5.0</v>
      </c>
      <c r="DI468" t="s">
        <v>4254</v>
      </c>
      <c r="DJ468" t="s">
        <v>4255</v>
      </c>
      <c r="DK468" s="5">
        <f t="shared" si="4"/>
        <v>8</v>
      </c>
      <c r="DL468" s="5" t="str">
        <f t="shared" si="5"/>
        <v>#DIV/0!</v>
      </c>
      <c r="DM468" s="5" t="str">
        <f t="shared" si="6"/>
        <v>#DIV/0!</v>
      </c>
      <c r="DN468" s="5">
        <f t="shared" si="7"/>
        <v>0</v>
      </c>
      <c r="DO468" s="5" t="b">
        <f t="shared" ref="DO468:DP468" si="475">IF($K468=1,Q468,IF($K468=2,S468,IF($K468=3,U468)))</f>
        <v>0</v>
      </c>
      <c r="DP468" s="5" t="b">
        <f t="shared" si="475"/>
        <v>0</v>
      </c>
      <c r="DQ468" s="5" t="str">
        <f t="shared" si="9"/>
        <v/>
      </c>
      <c r="DR468" s="5" t="str">
        <f t="shared" si="10"/>
        <v/>
      </c>
      <c r="DS468" s="5"/>
    </row>
    <row r="469" ht="15.75" customHeight="1">
      <c r="A469" s="23">
        <v>588.0</v>
      </c>
      <c r="B469" s="24">
        <v>43370.0</v>
      </c>
      <c r="C469" s="25" t="s">
        <v>734</v>
      </c>
      <c r="D469" s="23">
        <v>63.0</v>
      </c>
      <c r="E469" s="23">
        <v>4.0</v>
      </c>
      <c r="F469" s="6">
        <f t="shared" si="2"/>
        <v>1</v>
      </c>
      <c r="G469" s="6">
        <f t="shared" si="3"/>
        <v>1</v>
      </c>
      <c r="H469" s="23">
        <v>1.0</v>
      </c>
      <c r="I469" s="3">
        <v>277.0</v>
      </c>
      <c r="J469" s="23">
        <v>590.0</v>
      </c>
      <c r="K469" s="23">
        <v>2.0</v>
      </c>
      <c r="L469" s="25"/>
      <c r="M469" s="23">
        <v>0.0</v>
      </c>
      <c r="O469" s="25" t="s">
        <v>68</v>
      </c>
      <c r="P469">
        <v>588.0</v>
      </c>
      <c r="Q469">
        <v>2.0</v>
      </c>
      <c r="R469">
        <v>2.0</v>
      </c>
      <c r="S469">
        <v>6.0</v>
      </c>
      <c r="T469">
        <v>2.0</v>
      </c>
      <c r="U469">
        <v>5.0</v>
      </c>
      <c r="V469">
        <v>1.0</v>
      </c>
      <c r="W469" s="5">
        <v>588.0</v>
      </c>
      <c r="X469" s="5">
        <v>2.0</v>
      </c>
      <c r="Y469" s="5">
        <v>6.0</v>
      </c>
      <c r="Z469" s="5">
        <v>7.0</v>
      </c>
      <c r="AA469" s="5">
        <v>7.0</v>
      </c>
      <c r="AB469" s="5">
        <v>7.0</v>
      </c>
      <c r="AC469" s="5">
        <v>7.0</v>
      </c>
      <c r="AD469" s="5">
        <v>6.0</v>
      </c>
      <c r="AE469" s="5">
        <v>3.0</v>
      </c>
      <c r="AF469" s="5">
        <v>6.0</v>
      </c>
      <c r="AG469" s="5">
        <v>2.0</v>
      </c>
      <c r="AH469" s="5">
        <v>6.0</v>
      </c>
      <c r="AI469" s="5">
        <v>5.0</v>
      </c>
      <c r="AJ469" s="5">
        <v>1.0</v>
      </c>
      <c r="AK469" s="5">
        <v>3.0</v>
      </c>
      <c r="AL469" s="5">
        <v>1.0</v>
      </c>
      <c r="AM469" s="5" t="s">
        <v>3589</v>
      </c>
      <c r="AN469" s="5"/>
      <c r="AO469" s="5">
        <v>1.0</v>
      </c>
      <c r="AP469" s="5">
        <v>4.0</v>
      </c>
      <c r="AQ469" s="5">
        <v>5.0</v>
      </c>
      <c r="AR469" s="5">
        <v>0.0</v>
      </c>
      <c r="AS469" s="5">
        <v>0.0</v>
      </c>
      <c r="AT469" s="5">
        <v>0.0</v>
      </c>
      <c r="AU469" s="5">
        <v>1.0</v>
      </c>
      <c r="AV469" s="5">
        <v>5.0</v>
      </c>
      <c r="AW469" s="5">
        <v>5.0</v>
      </c>
      <c r="AX469" s="5">
        <v>5.0</v>
      </c>
      <c r="AY469" s="5">
        <v>5.0</v>
      </c>
      <c r="AZ469" s="5">
        <v>6.0</v>
      </c>
      <c r="BA469" s="5">
        <v>2.0</v>
      </c>
      <c r="BB469" s="5"/>
      <c r="BC469" s="5">
        <v>2.0</v>
      </c>
      <c r="BD469" s="5"/>
      <c r="BE469" s="5" t="s">
        <v>139</v>
      </c>
      <c r="BF469" s="5">
        <v>2.0</v>
      </c>
      <c r="BG469" s="5">
        <v>18.0</v>
      </c>
      <c r="BH469" s="5">
        <v>3.0</v>
      </c>
      <c r="BI469" s="5"/>
      <c r="BJ469" s="5">
        <v>4.0</v>
      </c>
      <c r="BK469" s="5"/>
      <c r="BL469" s="5">
        <v>5.0</v>
      </c>
      <c r="BM469" s="5">
        <v>5.0</v>
      </c>
      <c r="BN469" s="5" t="s">
        <v>133</v>
      </c>
      <c r="BO469" s="5"/>
      <c r="BP469">
        <v>588.0</v>
      </c>
      <c r="BQ469">
        <v>5.0</v>
      </c>
      <c r="BR469">
        <v>3.0</v>
      </c>
      <c r="BS469">
        <v>4.0</v>
      </c>
      <c r="BT469">
        <v>4.0</v>
      </c>
      <c r="BU469">
        <v>5.0</v>
      </c>
      <c r="BV469">
        <v>3.0</v>
      </c>
      <c r="BW469">
        <v>4.0</v>
      </c>
      <c r="BX469">
        <v>5.0</v>
      </c>
      <c r="BY469">
        <v>2.0</v>
      </c>
      <c r="BZ469">
        <v>5.0</v>
      </c>
      <c r="CA469">
        <v>4.0</v>
      </c>
      <c r="CB469">
        <v>2.0</v>
      </c>
      <c r="CC469">
        <v>4.0</v>
      </c>
      <c r="CD469">
        <v>4.0</v>
      </c>
      <c r="CE469">
        <v>4.0</v>
      </c>
      <c r="CF469">
        <v>5.0</v>
      </c>
      <c r="CG469">
        <v>4.0</v>
      </c>
      <c r="CH469">
        <v>5.0</v>
      </c>
      <c r="CI469">
        <v>3.0</v>
      </c>
      <c r="CJ469">
        <v>5.0</v>
      </c>
      <c r="CK469">
        <v>5.0</v>
      </c>
      <c r="CL469">
        <v>3.0</v>
      </c>
      <c r="CM469">
        <v>2.0</v>
      </c>
      <c r="CN469">
        <v>2.0</v>
      </c>
      <c r="CO469">
        <v>5.0</v>
      </c>
      <c r="CP469">
        <v>5.0</v>
      </c>
      <c r="CQ469">
        <v>3.0</v>
      </c>
      <c r="CR469">
        <v>4.0</v>
      </c>
      <c r="CS469">
        <v>5.0</v>
      </c>
      <c r="CT469">
        <v>5.0</v>
      </c>
      <c r="CU469">
        <v>3.0</v>
      </c>
      <c r="CV469">
        <v>4.0</v>
      </c>
      <c r="CW469">
        <v>2.0</v>
      </c>
      <c r="CX469">
        <v>2.0</v>
      </c>
      <c r="CY469">
        <v>3.0</v>
      </c>
      <c r="CZ469">
        <v>5.0</v>
      </c>
      <c r="DA469">
        <v>4.0</v>
      </c>
      <c r="DB469">
        <v>3.0</v>
      </c>
      <c r="DC469">
        <v>5.0</v>
      </c>
      <c r="DD469">
        <v>5.0</v>
      </c>
      <c r="DE469">
        <v>1.0</v>
      </c>
      <c r="DF469">
        <v>3.0</v>
      </c>
      <c r="DG469">
        <v>5.0</v>
      </c>
      <c r="DH469">
        <v>5.0</v>
      </c>
      <c r="DI469" t="s">
        <v>4269</v>
      </c>
      <c r="DJ469" t="s">
        <v>4270</v>
      </c>
      <c r="DK469" s="5">
        <f t="shared" si="4"/>
        <v>6.181818182</v>
      </c>
      <c r="DL469" s="5">
        <f t="shared" si="5"/>
        <v>0.25</v>
      </c>
      <c r="DM469" s="5">
        <f t="shared" si="6"/>
        <v>5.25</v>
      </c>
      <c r="DN469" s="5">
        <f t="shared" si="7"/>
        <v>2</v>
      </c>
      <c r="DO469" s="5">
        <f t="shared" ref="DO469:DP469" si="476">IF($K469=1,Q469,IF($K469=2,S469,IF($K469=3,U469)))</f>
        <v>6</v>
      </c>
      <c r="DP469" s="5">
        <f t="shared" si="476"/>
        <v>2</v>
      </c>
      <c r="DQ469" s="5">
        <f t="shared" si="9"/>
        <v>4</v>
      </c>
      <c r="DR469" s="5">
        <f t="shared" si="10"/>
        <v>2</v>
      </c>
      <c r="DS469" s="22" t="s">
        <v>4363</v>
      </c>
    </row>
    <row r="470" ht="15.75" customHeight="1">
      <c r="A470" s="23">
        <v>590.0</v>
      </c>
      <c r="B470" s="24">
        <v>43370.0</v>
      </c>
      <c r="C470" s="25" t="s">
        <v>734</v>
      </c>
      <c r="D470" s="23">
        <v>63.0</v>
      </c>
      <c r="E470" s="23">
        <v>4.0</v>
      </c>
      <c r="F470" s="6">
        <f t="shared" si="2"/>
        <v>1</v>
      </c>
      <c r="G470" s="6">
        <f t="shared" si="3"/>
        <v>1</v>
      </c>
      <c r="H470" s="23">
        <v>1.0</v>
      </c>
      <c r="I470" s="3">
        <v>277.0</v>
      </c>
      <c r="J470" s="23">
        <v>588.0</v>
      </c>
      <c r="K470" s="23">
        <v>2.0</v>
      </c>
      <c r="L470" s="25"/>
      <c r="M470" s="23">
        <v>0.0</v>
      </c>
      <c r="O470" s="25" t="s">
        <v>68</v>
      </c>
      <c r="P470">
        <v>590.0</v>
      </c>
      <c r="Q470">
        <v>4.0</v>
      </c>
      <c r="R470">
        <v>1.0</v>
      </c>
      <c r="S470">
        <v>2.0</v>
      </c>
      <c r="T470">
        <v>2.0</v>
      </c>
      <c r="U470">
        <v>4.0</v>
      </c>
      <c r="V470">
        <v>1.0</v>
      </c>
      <c r="W470" s="5">
        <v>590.0</v>
      </c>
      <c r="X470" s="5">
        <v>2.0</v>
      </c>
      <c r="Y470" s="5">
        <v>7.0</v>
      </c>
      <c r="Z470" s="5">
        <v>7.0</v>
      </c>
      <c r="AA470" s="5">
        <v>7.0</v>
      </c>
      <c r="AB470" s="5">
        <v>7.0</v>
      </c>
      <c r="AC470" s="5">
        <v>7.0</v>
      </c>
      <c r="AD470" s="5">
        <v>5.0</v>
      </c>
      <c r="AE470" s="5">
        <v>3.0</v>
      </c>
      <c r="AF470" s="5">
        <v>6.0</v>
      </c>
      <c r="AG470" s="5">
        <v>1.0</v>
      </c>
      <c r="AH470" s="5">
        <v>6.0</v>
      </c>
      <c r="AI470" s="5">
        <v>6.0</v>
      </c>
      <c r="AJ470" s="5">
        <v>2.0</v>
      </c>
      <c r="AK470" s="5">
        <v>3.0</v>
      </c>
      <c r="AL470" s="5">
        <v>1.0</v>
      </c>
      <c r="AM470" s="5" t="s">
        <v>3599</v>
      </c>
      <c r="AN470" s="5"/>
      <c r="AO470" s="5">
        <v>4.0</v>
      </c>
      <c r="AP470" s="5">
        <v>2.0</v>
      </c>
      <c r="AQ470" s="5">
        <v>5.0</v>
      </c>
      <c r="AR470" s="5">
        <v>1.0</v>
      </c>
      <c r="AS470" s="5">
        <v>1.0</v>
      </c>
      <c r="AT470" s="5">
        <v>1.0</v>
      </c>
      <c r="AU470" s="5">
        <v>1.0</v>
      </c>
      <c r="AV470" s="5">
        <v>6.0</v>
      </c>
      <c r="AW470" s="5">
        <v>5.0</v>
      </c>
      <c r="AX470" s="5">
        <v>5.0</v>
      </c>
      <c r="AY470" s="5">
        <v>5.0</v>
      </c>
      <c r="AZ470" s="5">
        <v>5.0</v>
      </c>
      <c r="BA470" s="5">
        <v>2.0</v>
      </c>
      <c r="BB470" s="5"/>
      <c r="BC470" s="5">
        <v>2.0</v>
      </c>
      <c r="BD470" s="5"/>
      <c r="BE470" s="5" t="s">
        <v>139</v>
      </c>
      <c r="BF470" s="5">
        <v>5.0</v>
      </c>
      <c r="BG470" s="5">
        <v>20.0</v>
      </c>
      <c r="BH470" s="5">
        <v>3.0</v>
      </c>
      <c r="BI470" s="5"/>
      <c r="BJ470" s="5">
        <v>4.0</v>
      </c>
      <c r="BK470" s="5"/>
      <c r="BL470" s="5">
        <v>4.0</v>
      </c>
      <c r="BM470" s="5">
        <v>5.0</v>
      </c>
      <c r="BN470" s="5" t="s">
        <v>133</v>
      </c>
      <c r="BO470" s="5"/>
      <c r="BP470">
        <v>590.0</v>
      </c>
      <c r="BQ470">
        <v>3.0</v>
      </c>
      <c r="BR470">
        <v>4.0</v>
      </c>
      <c r="BS470">
        <v>3.0</v>
      </c>
      <c r="BT470">
        <v>4.0</v>
      </c>
      <c r="BU470">
        <v>4.0</v>
      </c>
      <c r="BV470">
        <v>4.0</v>
      </c>
      <c r="BW470">
        <v>4.0</v>
      </c>
      <c r="BX470">
        <v>5.0</v>
      </c>
      <c r="BY470">
        <v>1.0</v>
      </c>
      <c r="BZ470">
        <v>5.0</v>
      </c>
      <c r="CA470">
        <v>3.0</v>
      </c>
      <c r="CB470">
        <v>1.0</v>
      </c>
      <c r="CC470">
        <v>3.0</v>
      </c>
      <c r="CD470">
        <v>5.0</v>
      </c>
      <c r="CE470">
        <v>3.0</v>
      </c>
      <c r="CF470">
        <v>4.0</v>
      </c>
      <c r="CG470">
        <v>3.0</v>
      </c>
      <c r="CH470">
        <v>5.0</v>
      </c>
      <c r="CI470">
        <v>5.0</v>
      </c>
      <c r="CJ470">
        <v>5.0</v>
      </c>
      <c r="CK470">
        <v>3.0</v>
      </c>
      <c r="CL470">
        <v>4.0</v>
      </c>
      <c r="CM470">
        <v>5.0</v>
      </c>
      <c r="CN470">
        <v>2.0</v>
      </c>
      <c r="CO470">
        <v>3.0</v>
      </c>
      <c r="CP470">
        <v>2.0</v>
      </c>
      <c r="CQ470">
        <v>4.0</v>
      </c>
      <c r="CR470">
        <v>3.0</v>
      </c>
      <c r="CS470">
        <v>4.0</v>
      </c>
      <c r="CT470">
        <v>5.0</v>
      </c>
      <c r="CU470">
        <v>5.0</v>
      </c>
      <c r="CV470">
        <v>4.0</v>
      </c>
      <c r="CW470">
        <v>4.0</v>
      </c>
      <c r="CX470">
        <v>2.0</v>
      </c>
      <c r="CY470">
        <v>2.0</v>
      </c>
      <c r="CZ470">
        <v>3.0</v>
      </c>
      <c r="DA470">
        <v>4.0</v>
      </c>
      <c r="DB470">
        <v>2.0</v>
      </c>
      <c r="DC470">
        <v>5.0</v>
      </c>
      <c r="DD470">
        <v>5.0</v>
      </c>
      <c r="DE470">
        <v>3.0</v>
      </c>
      <c r="DF470">
        <v>4.0</v>
      </c>
      <c r="DG470">
        <v>5.0</v>
      </c>
      <c r="DH470">
        <v>3.0</v>
      </c>
      <c r="DI470" t="s">
        <v>4275</v>
      </c>
      <c r="DJ470" t="s">
        <v>4276</v>
      </c>
      <c r="DK470" s="5">
        <f t="shared" si="4"/>
        <v>6.363636364</v>
      </c>
      <c r="DL470" s="5">
        <f t="shared" si="5"/>
        <v>1</v>
      </c>
      <c r="DM470" s="5">
        <f t="shared" si="6"/>
        <v>5</v>
      </c>
      <c r="DN470" s="5">
        <f t="shared" si="7"/>
        <v>1</v>
      </c>
      <c r="DO470" s="5">
        <f t="shared" ref="DO470:DP470" si="477">IF($K470=1,Q470,IF($K470=2,S470,IF($K470=3,U470)))</f>
        <v>2</v>
      </c>
      <c r="DP470" s="5">
        <f t="shared" si="477"/>
        <v>2</v>
      </c>
      <c r="DQ470" s="5" t="str">
        <f t="shared" si="9"/>
        <v/>
      </c>
      <c r="DR470" s="5" t="str">
        <f t="shared" si="10"/>
        <v/>
      </c>
      <c r="DS470" s="22" t="s">
        <v>4363</v>
      </c>
    </row>
    <row r="471" ht="15.75" customHeight="1">
      <c r="A471" s="23">
        <v>585.0</v>
      </c>
      <c r="B471" s="24">
        <v>43370.0</v>
      </c>
      <c r="C471" s="25" t="s">
        <v>734</v>
      </c>
      <c r="D471" s="23">
        <v>63.0</v>
      </c>
      <c r="E471" s="23">
        <v>4.0</v>
      </c>
      <c r="F471" s="6">
        <f t="shared" si="2"/>
        <v>1</v>
      </c>
      <c r="G471" s="6">
        <f t="shared" si="3"/>
        <v>1</v>
      </c>
      <c r="H471" s="23">
        <v>2.0</v>
      </c>
      <c r="I471" s="3">
        <v>278.0</v>
      </c>
      <c r="J471" s="23">
        <v>589.0</v>
      </c>
      <c r="K471" s="23">
        <v>3.0</v>
      </c>
      <c r="L471" s="25"/>
      <c r="M471" s="23">
        <v>0.0</v>
      </c>
      <c r="O471" s="25" t="s">
        <v>68</v>
      </c>
      <c r="P471">
        <v>585.0</v>
      </c>
      <c r="Q471">
        <v>2.0</v>
      </c>
      <c r="R471">
        <v>2.0</v>
      </c>
      <c r="S471">
        <v>2.0</v>
      </c>
      <c r="T471">
        <v>2.0</v>
      </c>
      <c r="U471">
        <v>1.0</v>
      </c>
      <c r="V471">
        <v>2.0</v>
      </c>
      <c r="W471" s="5">
        <v>585.0</v>
      </c>
      <c r="X471" s="5">
        <v>3.0</v>
      </c>
      <c r="Y471" s="5">
        <v>6.0</v>
      </c>
      <c r="Z471" s="5">
        <v>6.0</v>
      </c>
      <c r="AA471" s="5">
        <v>5.0</v>
      </c>
      <c r="AB471" s="5">
        <v>5.0</v>
      </c>
      <c r="AC471" s="5">
        <v>5.0</v>
      </c>
      <c r="AD471" s="5">
        <v>5.0</v>
      </c>
      <c r="AE471" s="5">
        <v>2.0</v>
      </c>
      <c r="AF471" s="5">
        <v>5.0</v>
      </c>
      <c r="AG471" s="5">
        <v>1.0</v>
      </c>
      <c r="AH471" s="5">
        <v>7.0</v>
      </c>
      <c r="AI471" s="5">
        <v>5.0</v>
      </c>
      <c r="AJ471" s="5">
        <v>1.0</v>
      </c>
      <c r="AK471" s="5">
        <v>2.0</v>
      </c>
      <c r="AL471" s="5">
        <v>2.0</v>
      </c>
      <c r="AM471" s="5"/>
      <c r="AN471" s="5" t="s">
        <v>3575</v>
      </c>
      <c r="AO471" s="5">
        <v>2.0</v>
      </c>
      <c r="AP471" s="5">
        <v>2.0</v>
      </c>
      <c r="AQ471" s="5">
        <v>1.0</v>
      </c>
      <c r="AR471" s="5">
        <v>2.0</v>
      </c>
      <c r="AS471" s="5">
        <v>2.0</v>
      </c>
      <c r="AT471" s="5">
        <v>0.0</v>
      </c>
      <c r="AU471" s="5">
        <v>4.0</v>
      </c>
      <c r="AV471" s="5">
        <v>4.0</v>
      </c>
      <c r="AW471" s="5">
        <v>4.0</v>
      </c>
      <c r="AX471" s="5">
        <v>4.0</v>
      </c>
      <c r="AY471" s="5">
        <v>5.0</v>
      </c>
      <c r="AZ471" s="5">
        <v>3.0</v>
      </c>
      <c r="BA471" s="5">
        <v>2.0</v>
      </c>
      <c r="BB471" s="5"/>
      <c r="BC471" s="5">
        <v>2.0</v>
      </c>
      <c r="BD471" s="5"/>
      <c r="BE471" s="5" t="s">
        <v>139</v>
      </c>
      <c r="BF471" s="5">
        <v>2.0</v>
      </c>
      <c r="BG471" s="5">
        <v>18.0</v>
      </c>
      <c r="BH471" s="5">
        <v>3.0</v>
      </c>
      <c r="BI471" s="5"/>
      <c r="BJ471" s="5">
        <v>4.0</v>
      </c>
      <c r="BK471" s="5"/>
      <c r="BL471" s="5">
        <v>4.0</v>
      </c>
      <c r="BM471" s="5">
        <v>5.0</v>
      </c>
      <c r="BN471" s="5" t="s">
        <v>140</v>
      </c>
      <c r="BO471" s="5"/>
      <c r="BP471">
        <v>585.0</v>
      </c>
      <c r="BQ471">
        <v>2.0</v>
      </c>
      <c r="BR471">
        <v>2.0</v>
      </c>
      <c r="BS471">
        <v>4.0</v>
      </c>
      <c r="BT471">
        <v>1.0</v>
      </c>
      <c r="BU471">
        <v>4.0</v>
      </c>
      <c r="BV471">
        <v>4.0</v>
      </c>
      <c r="BW471">
        <v>4.0</v>
      </c>
      <c r="BX471">
        <v>2.0</v>
      </c>
      <c r="BY471">
        <v>3.0</v>
      </c>
      <c r="BZ471">
        <v>5.0</v>
      </c>
      <c r="CA471">
        <v>3.0</v>
      </c>
      <c r="CB471">
        <v>1.0</v>
      </c>
      <c r="CC471">
        <v>4.0</v>
      </c>
      <c r="CD471">
        <v>4.0</v>
      </c>
      <c r="CE471">
        <v>5.0</v>
      </c>
      <c r="CF471">
        <v>3.0</v>
      </c>
      <c r="CG471">
        <v>3.0</v>
      </c>
      <c r="CH471">
        <v>2.0</v>
      </c>
      <c r="CI471">
        <v>4.0</v>
      </c>
      <c r="CJ471">
        <v>4.0</v>
      </c>
      <c r="CK471">
        <v>4.0</v>
      </c>
      <c r="CL471">
        <v>4.0</v>
      </c>
      <c r="CM471">
        <v>1.0</v>
      </c>
      <c r="CN471">
        <v>3.0</v>
      </c>
      <c r="CO471">
        <v>4.0</v>
      </c>
      <c r="CP471">
        <v>3.0</v>
      </c>
      <c r="CQ471">
        <v>2.0</v>
      </c>
      <c r="CR471">
        <v>5.0</v>
      </c>
      <c r="CS471">
        <v>3.0</v>
      </c>
      <c r="CT471">
        <v>3.0</v>
      </c>
      <c r="CU471">
        <v>4.0</v>
      </c>
      <c r="CV471">
        <v>4.0</v>
      </c>
      <c r="CW471">
        <v>4.0</v>
      </c>
      <c r="CX471">
        <v>3.0</v>
      </c>
      <c r="CY471">
        <v>3.0</v>
      </c>
      <c r="CZ471">
        <v>1.0</v>
      </c>
      <c r="DA471">
        <v>2.0</v>
      </c>
      <c r="DB471">
        <v>4.0</v>
      </c>
      <c r="DC471">
        <v>4.0</v>
      </c>
      <c r="DD471">
        <v>5.0</v>
      </c>
      <c r="DE471">
        <v>1.0</v>
      </c>
      <c r="DF471">
        <v>4.0</v>
      </c>
      <c r="DG471">
        <v>2.0</v>
      </c>
      <c r="DH471">
        <v>4.0</v>
      </c>
      <c r="DI471" t="s">
        <v>4260</v>
      </c>
      <c r="DJ471" t="s">
        <v>4261</v>
      </c>
      <c r="DK471" s="5">
        <f t="shared" si="4"/>
        <v>5.636363636</v>
      </c>
      <c r="DL471" s="5">
        <f t="shared" si="5"/>
        <v>2</v>
      </c>
      <c r="DM471" s="5">
        <f t="shared" si="6"/>
        <v>4</v>
      </c>
      <c r="DN471" s="5">
        <f t="shared" si="7"/>
        <v>1</v>
      </c>
      <c r="DO471" s="5">
        <f t="shared" ref="DO471:DP471" si="478">IF($K471=1,Q471,IF($K471=2,S471,IF($K471=3,U471)))</f>
        <v>1</v>
      </c>
      <c r="DP471" s="5">
        <f t="shared" si="478"/>
        <v>2</v>
      </c>
      <c r="DQ471" s="5">
        <f t="shared" si="9"/>
        <v>4</v>
      </c>
      <c r="DR471" s="5">
        <f t="shared" si="10"/>
        <v>2</v>
      </c>
      <c r="DS471" s="22" t="s">
        <v>4364</v>
      </c>
    </row>
    <row r="472" ht="15.75" customHeight="1">
      <c r="A472" s="23">
        <v>589.0</v>
      </c>
      <c r="B472" s="24">
        <v>43370.0</v>
      </c>
      <c r="C472" s="25" t="s">
        <v>734</v>
      </c>
      <c r="D472" s="23">
        <v>63.0</v>
      </c>
      <c r="E472" s="23">
        <v>4.0</v>
      </c>
      <c r="F472" s="6">
        <f t="shared" si="2"/>
        <v>1</v>
      </c>
      <c r="G472" s="6">
        <f t="shared" si="3"/>
        <v>1</v>
      </c>
      <c r="H472" s="23">
        <v>2.0</v>
      </c>
      <c r="I472" s="3">
        <v>278.0</v>
      </c>
      <c r="J472" s="23">
        <v>585.0</v>
      </c>
      <c r="K472" s="23">
        <v>3.0</v>
      </c>
      <c r="L472" s="25" t="s">
        <v>783</v>
      </c>
      <c r="M472" s="23">
        <v>0.0</v>
      </c>
      <c r="O472" s="25" t="s">
        <v>68</v>
      </c>
      <c r="P472">
        <v>589.0</v>
      </c>
      <c r="Q472">
        <v>2.0</v>
      </c>
      <c r="R472">
        <v>1.0</v>
      </c>
      <c r="S472">
        <v>4.0</v>
      </c>
      <c r="T472">
        <v>1.0</v>
      </c>
      <c r="U472">
        <v>5.0</v>
      </c>
      <c r="V472">
        <v>2.0</v>
      </c>
      <c r="W472" s="5">
        <v>589.0</v>
      </c>
      <c r="X472" s="5">
        <v>3.0</v>
      </c>
      <c r="Y472" s="5">
        <v>3.0</v>
      </c>
      <c r="Z472" s="5">
        <v>5.0</v>
      </c>
      <c r="AA472" s="5">
        <v>4.0</v>
      </c>
      <c r="AB472" s="5">
        <v>5.0</v>
      </c>
      <c r="AC472" s="5">
        <v>4.0</v>
      </c>
      <c r="AD472" s="5">
        <v>5.0</v>
      </c>
      <c r="AE472" s="5">
        <v>2.0</v>
      </c>
      <c r="AF472" s="5">
        <v>5.0</v>
      </c>
      <c r="AG472" s="5">
        <v>2.0</v>
      </c>
      <c r="AH472" s="5">
        <v>6.0</v>
      </c>
      <c r="AI472" s="5">
        <v>3.0</v>
      </c>
      <c r="AJ472" s="5">
        <v>1.0</v>
      </c>
      <c r="AK472" s="5">
        <v>2.0</v>
      </c>
      <c r="AL472" s="5">
        <v>2.0</v>
      </c>
      <c r="AM472" s="5"/>
      <c r="AN472" s="5" t="s">
        <v>3593</v>
      </c>
      <c r="AO472" s="5">
        <v>2.0</v>
      </c>
      <c r="AP472" s="5">
        <v>5.0</v>
      </c>
      <c r="AQ472" s="5">
        <v>5.0</v>
      </c>
      <c r="AR472" s="5">
        <v>1.0</v>
      </c>
      <c r="AS472" s="5">
        <v>1.0</v>
      </c>
      <c r="AT472" s="5">
        <v>1.0</v>
      </c>
      <c r="AU472" s="5">
        <v>2.0</v>
      </c>
      <c r="AV472" s="5">
        <v>2.0</v>
      </c>
      <c r="AW472" s="5">
        <v>2.0</v>
      </c>
      <c r="AX472" s="5">
        <v>3.0</v>
      </c>
      <c r="AY472" s="5">
        <v>4.0</v>
      </c>
      <c r="AZ472" s="5">
        <v>4.0</v>
      </c>
      <c r="BA472" s="5">
        <v>2.0</v>
      </c>
      <c r="BB472" s="5"/>
      <c r="BC472" s="5">
        <v>2.0</v>
      </c>
      <c r="BD472" s="5"/>
      <c r="BE472" s="5" t="s">
        <v>132</v>
      </c>
      <c r="BF472" s="5">
        <v>4.0</v>
      </c>
      <c r="BG472" s="5">
        <v>21.0</v>
      </c>
      <c r="BH472" s="5">
        <v>3.0</v>
      </c>
      <c r="BI472" s="5"/>
      <c r="BJ472" s="5" t="s">
        <v>548</v>
      </c>
      <c r="BK472" s="5"/>
      <c r="BL472" s="5">
        <v>5.0</v>
      </c>
      <c r="BM472" s="5">
        <v>5.0</v>
      </c>
      <c r="BN472" s="5" t="s">
        <v>3594</v>
      </c>
      <c r="BO472" s="5" t="s">
        <v>340</v>
      </c>
      <c r="BP472">
        <v>589.0</v>
      </c>
      <c r="BQ472">
        <v>3.0</v>
      </c>
      <c r="BR472">
        <v>5.0</v>
      </c>
      <c r="BS472">
        <v>2.0</v>
      </c>
      <c r="BT472">
        <v>4.0</v>
      </c>
      <c r="BU472">
        <v>4.0</v>
      </c>
      <c r="BV472">
        <v>3.0</v>
      </c>
      <c r="BW472">
        <v>4.0</v>
      </c>
      <c r="BX472">
        <v>2.0</v>
      </c>
      <c r="BY472">
        <v>1.0</v>
      </c>
      <c r="BZ472">
        <v>5.0</v>
      </c>
      <c r="CA472">
        <v>1.0</v>
      </c>
      <c r="CB472">
        <v>4.0</v>
      </c>
      <c r="CC472">
        <v>4.0</v>
      </c>
      <c r="CD472">
        <v>5.0</v>
      </c>
      <c r="CE472">
        <v>4.0</v>
      </c>
      <c r="CF472">
        <v>2.0</v>
      </c>
      <c r="CG472">
        <v>1.0</v>
      </c>
      <c r="CH472">
        <v>2.0</v>
      </c>
      <c r="CI472">
        <v>5.0</v>
      </c>
      <c r="CJ472">
        <v>5.0</v>
      </c>
      <c r="CK472">
        <v>2.0</v>
      </c>
      <c r="CL472">
        <v>1.0</v>
      </c>
      <c r="CM472">
        <v>3.0</v>
      </c>
      <c r="CN472">
        <v>1.0</v>
      </c>
      <c r="CO472">
        <v>4.0</v>
      </c>
      <c r="CP472">
        <v>5.0</v>
      </c>
      <c r="CQ472">
        <v>5.0</v>
      </c>
      <c r="CR472">
        <v>3.0</v>
      </c>
      <c r="CS472">
        <v>5.0</v>
      </c>
      <c r="CT472">
        <v>4.0</v>
      </c>
      <c r="CU472">
        <v>4.0</v>
      </c>
      <c r="CV472">
        <v>2.0</v>
      </c>
      <c r="CW472">
        <v>4.0</v>
      </c>
      <c r="CX472">
        <v>1.0</v>
      </c>
      <c r="CY472">
        <v>5.0</v>
      </c>
      <c r="CZ472">
        <v>2.0</v>
      </c>
      <c r="DA472">
        <v>4.0</v>
      </c>
      <c r="DB472">
        <v>4.0</v>
      </c>
      <c r="DC472">
        <v>5.0</v>
      </c>
      <c r="DD472">
        <v>5.0</v>
      </c>
      <c r="DE472">
        <v>1.0</v>
      </c>
      <c r="DF472">
        <v>2.0</v>
      </c>
      <c r="DG472">
        <v>5.0</v>
      </c>
      <c r="DH472">
        <v>2.0</v>
      </c>
      <c r="DI472" t="s">
        <v>4272</v>
      </c>
      <c r="DJ472" t="s">
        <v>4273</v>
      </c>
      <c r="DK472" s="5">
        <f t="shared" si="4"/>
        <v>4.727272727</v>
      </c>
      <c r="DL472" s="5">
        <f t="shared" si="5"/>
        <v>1.25</v>
      </c>
      <c r="DM472" s="5">
        <f t="shared" si="6"/>
        <v>3.25</v>
      </c>
      <c r="DN472" s="5">
        <f t="shared" si="7"/>
        <v>1</v>
      </c>
      <c r="DO472" s="5">
        <f t="shared" ref="DO472:DP472" si="479">IF($K472=1,Q472,IF($K472=2,S472,IF($K472=3,U472)))</f>
        <v>5</v>
      </c>
      <c r="DP472" s="5">
        <f t="shared" si="479"/>
        <v>2</v>
      </c>
      <c r="DQ472" s="5" t="str">
        <f t="shared" si="9"/>
        <v/>
      </c>
      <c r="DR472" s="5" t="str">
        <f t="shared" si="10"/>
        <v/>
      </c>
      <c r="DS472" s="22" t="s">
        <v>4364</v>
      </c>
    </row>
    <row r="473" ht="15.75" customHeight="1">
      <c r="A473" s="23">
        <v>586.0</v>
      </c>
      <c r="B473" s="24">
        <v>43370.0</v>
      </c>
      <c r="C473" s="25" t="s">
        <v>734</v>
      </c>
      <c r="D473" s="23">
        <v>63.0</v>
      </c>
      <c r="E473" s="23">
        <v>4.0</v>
      </c>
      <c r="F473" s="6">
        <f t="shared" si="2"/>
        <v>1</v>
      </c>
      <c r="G473" s="6">
        <f t="shared" si="3"/>
        <v>1</v>
      </c>
      <c r="H473" s="23">
        <v>3.0</v>
      </c>
      <c r="I473" s="3">
        <v>279.0</v>
      </c>
      <c r="J473" s="23">
        <v>587.0</v>
      </c>
      <c r="K473" s="23">
        <v>2.0</v>
      </c>
      <c r="L473" s="25"/>
      <c r="M473" s="23">
        <v>0.0</v>
      </c>
      <c r="O473" s="25" t="s">
        <v>68</v>
      </c>
      <c r="P473">
        <v>586.0</v>
      </c>
      <c r="Q473">
        <v>2.0</v>
      </c>
      <c r="R473">
        <v>2.0</v>
      </c>
      <c r="S473">
        <v>6.0</v>
      </c>
      <c r="T473">
        <v>2.0</v>
      </c>
      <c r="U473">
        <v>5.0</v>
      </c>
      <c r="V473">
        <v>2.0</v>
      </c>
      <c r="W473" s="5">
        <v>586.0</v>
      </c>
      <c r="X473" s="5">
        <v>2.0</v>
      </c>
      <c r="Y473" s="5">
        <v>4.0</v>
      </c>
      <c r="Z473" s="5">
        <v>4.0</v>
      </c>
      <c r="AA473" s="5">
        <v>2.0</v>
      </c>
      <c r="AB473" s="5">
        <v>4.0</v>
      </c>
      <c r="AC473" s="5">
        <v>3.0</v>
      </c>
      <c r="AD473" s="5">
        <v>4.0</v>
      </c>
      <c r="AE473" s="5">
        <v>4.0</v>
      </c>
      <c r="AF473" s="5">
        <v>4.0</v>
      </c>
      <c r="AG473" s="5">
        <v>4.0</v>
      </c>
      <c r="AH473" s="5">
        <v>4.0</v>
      </c>
      <c r="AI473" s="5">
        <v>4.0</v>
      </c>
      <c r="AJ473" s="5">
        <v>2.0</v>
      </c>
      <c r="AK473" s="5">
        <v>2.0</v>
      </c>
      <c r="AL473" s="5">
        <v>2.0</v>
      </c>
      <c r="AM473" s="5"/>
      <c r="AN473" s="5" t="s">
        <v>3580</v>
      </c>
      <c r="AO473" s="5">
        <v>2.0</v>
      </c>
      <c r="AP473" s="5">
        <v>6.0</v>
      </c>
      <c r="AQ473" s="5">
        <v>5.0</v>
      </c>
      <c r="AR473" s="5">
        <v>3.0</v>
      </c>
      <c r="AS473" s="5">
        <v>3.0</v>
      </c>
      <c r="AT473" s="5">
        <v>3.0</v>
      </c>
      <c r="AU473" s="5">
        <v>3.0</v>
      </c>
      <c r="AV473" s="5">
        <v>4.0</v>
      </c>
      <c r="AW473" s="5">
        <v>4.0</v>
      </c>
      <c r="AX473" s="5">
        <v>5.0</v>
      </c>
      <c r="AY473" s="5">
        <v>4.0</v>
      </c>
      <c r="AZ473" s="5">
        <v>3.0</v>
      </c>
      <c r="BA473" s="5">
        <v>2.0</v>
      </c>
      <c r="BB473" s="5"/>
      <c r="BC473" s="5">
        <v>2.0</v>
      </c>
      <c r="BD473" s="5"/>
      <c r="BE473" s="5" t="s">
        <v>139</v>
      </c>
      <c r="BF473" s="5">
        <v>7.0</v>
      </c>
      <c r="BG473" s="5">
        <v>34.0</v>
      </c>
      <c r="BH473" s="5">
        <v>2.0</v>
      </c>
      <c r="BI473" s="5"/>
      <c r="BJ473" s="5" t="s">
        <v>391</v>
      </c>
      <c r="BK473" s="5" t="s">
        <v>3581</v>
      </c>
      <c r="BL473" s="5">
        <v>5.0</v>
      </c>
      <c r="BM473" s="5">
        <v>5.0</v>
      </c>
      <c r="BN473" s="5" t="s">
        <v>133</v>
      </c>
      <c r="BO473" s="5" t="s">
        <v>140</v>
      </c>
      <c r="BP473">
        <v>586.0</v>
      </c>
      <c r="BQ473">
        <v>4.0</v>
      </c>
      <c r="BR473">
        <v>3.0</v>
      </c>
      <c r="BS473">
        <v>5.0</v>
      </c>
      <c r="BT473">
        <v>3.0</v>
      </c>
      <c r="BU473">
        <v>4.0</v>
      </c>
      <c r="BV473">
        <v>4.0</v>
      </c>
      <c r="BW473">
        <v>5.0</v>
      </c>
      <c r="BX473">
        <v>1.0</v>
      </c>
      <c r="BY473">
        <v>3.0</v>
      </c>
      <c r="BZ473">
        <v>4.0</v>
      </c>
      <c r="CA473">
        <v>4.0</v>
      </c>
      <c r="CB473">
        <v>1.0</v>
      </c>
      <c r="CC473">
        <v>5.0</v>
      </c>
      <c r="CD473">
        <v>4.0</v>
      </c>
      <c r="CE473">
        <v>5.0</v>
      </c>
      <c r="CF473">
        <v>4.0</v>
      </c>
      <c r="CG473">
        <v>3.0</v>
      </c>
      <c r="CH473">
        <v>2.0</v>
      </c>
      <c r="CI473">
        <v>5.0</v>
      </c>
      <c r="CJ473">
        <v>4.0</v>
      </c>
      <c r="CK473">
        <v>3.0</v>
      </c>
      <c r="CL473">
        <v>4.0</v>
      </c>
      <c r="CM473">
        <v>2.0</v>
      </c>
      <c r="CN473">
        <v>5.0</v>
      </c>
      <c r="CO473">
        <v>4.0</v>
      </c>
      <c r="CP473">
        <v>4.0</v>
      </c>
      <c r="CQ473">
        <v>2.0</v>
      </c>
      <c r="CR473">
        <v>5.0</v>
      </c>
      <c r="CS473">
        <v>3.0</v>
      </c>
      <c r="CT473">
        <v>4.0</v>
      </c>
      <c r="CU473">
        <v>4.0</v>
      </c>
      <c r="CV473">
        <v>5.0</v>
      </c>
      <c r="CW473">
        <v>5.0</v>
      </c>
      <c r="CX473">
        <v>3.0</v>
      </c>
      <c r="CY473">
        <v>4.0</v>
      </c>
      <c r="CZ473">
        <v>4.0</v>
      </c>
      <c r="DA473">
        <v>2.0</v>
      </c>
      <c r="DB473">
        <v>4.0</v>
      </c>
      <c r="DC473">
        <v>4.0</v>
      </c>
      <c r="DD473">
        <v>4.0</v>
      </c>
      <c r="DE473">
        <v>1.0</v>
      </c>
      <c r="DF473">
        <v>5.0</v>
      </c>
      <c r="DG473">
        <v>2.0</v>
      </c>
      <c r="DH473">
        <v>3.0</v>
      </c>
      <c r="DI473" t="s">
        <v>4263</v>
      </c>
      <c r="DJ473" t="s">
        <v>4264</v>
      </c>
      <c r="DK473" s="5">
        <f t="shared" si="4"/>
        <v>3.727272727</v>
      </c>
      <c r="DL473" s="5">
        <f t="shared" si="5"/>
        <v>3</v>
      </c>
      <c r="DM473" s="5">
        <f t="shared" si="6"/>
        <v>4</v>
      </c>
      <c r="DN473" s="5">
        <f t="shared" si="7"/>
        <v>0</v>
      </c>
      <c r="DO473" s="5">
        <f t="shared" ref="DO473:DP473" si="480">IF($K473=1,Q473,IF($K473=2,S473,IF($K473=3,U473)))</f>
        <v>6</v>
      </c>
      <c r="DP473" s="5">
        <f t="shared" si="480"/>
        <v>2</v>
      </c>
      <c r="DQ473" s="5">
        <f t="shared" si="9"/>
        <v>4</v>
      </c>
      <c r="DR473" s="5">
        <f t="shared" si="10"/>
        <v>1.5</v>
      </c>
      <c r="DS473" s="22" t="s">
        <v>4365</v>
      </c>
    </row>
    <row r="474" ht="15.75" customHeight="1">
      <c r="A474" s="23">
        <v>587.0</v>
      </c>
      <c r="B474" s="24">
        <v>43370.0</v>
      </c>
      <c r="C474" s="25" t="s">
        <v>734</v>
      </c>
      <c r="D474" s="23">
        <v>63.0</v>
      </c>
      <c r="E474" s="23">
        <v>4.0</v>
      </c>
      <c r="F474" s="6">
        <f t="shared" si="2"/>
        <v>1</v>
      </c>
      <c r="G474" s="6">
        <f t="shared" si="3"/>
        <v>1</v>
      </c>
      <c r="H474" s="23">
        <v>3.0</v>
      </c>
      <c r="I474" s="3">
        <v>279.0</v>
      </c>
      <c r="J474" s="23">
        <v>586.0</v>
      </c>
      <c r="K474" s="23">
        <v>2.0</v>
      </c>
      <c r="L474" s="25"/>
      <c r="M474" s="23">
        <v>0.0</v>
      </c>
      <c r="O474" s="25" t="s">
        <v>68</v>
      </c>
      <c r="P474">
        <v>587.0</v>
      </c>
      <c r="Q474">
        <v>2.0</v>
      </c>
      <c r="R474">
        <v>0.0</v>
      </c>
      <c r="S474">
        <v>2.0</v>
      </c>
      <c r="T474">
        <v>1.0</v>
      </c>
      <c r="U474">
        <v>2.0</v>
      </c>
      <c r="V474">
        <v>0.0</v>
      </c>
      <c r="W474" s="5">
        <v>587.0</v>
      </c>
      <c r="X474" s="5">
        <v>2.0</v>
      </c>
      <c r="Y474" s="5">
        <v>6.0</v>
      </c>
      <c r="Z474" s="5">
        <v>7.0</v>
      </c>
      <c r="AA474" s="5">
        <v>7.0</v>
      </c>
      <c r="AB474" s="5">
        <v>7.0</v>
      </c>
      <c r="AC474" s="5">
        <v>7.0</v>
      </c>
      <c r="AD474" s="5">
        <v>7.0</v>
      </c>
      <c r="AE474" s="5">
        <v>1.0</v>
      </c>
      <c r="AF474" s="5">
        <v>7.0</v>
      </c>
      <c r="AG474" s="5">
        <v>1.0</v>
      </c>
      <c r="AH474" s="5">
        <v>7.0</v>
      </c>
      <c r="AI474" s="5">
        <v>6.0</v>
      </c>
      <c r="AJ474" s="5">
        <v>3.0</v>
      </c>
      <c r="AK474" s="5">
        <v>3.0</v>
      </c>
      <c r="AL474" s="5">
        <v>2.0</v>
      </c>
      <c r="AM474" s="5"/>
      <c r="AN474" s="5" t="s">
        <v>3585</v>
      </c>
      <c r="AO474" s="5">
        <v>2.0</v>
      </c>
      <c r="AP474" s="5">
        <v>4.0</v>
      </c>
      <c r="AQ474" s="5">
        <v>3.0</v>
      </c>
      <c r="AR474" s="5">
        <v>6.0</v>
      </c>
      <c r="AS474" s="5">
        <v>5.0</v>
      </c>
      <c r="AT474" s="5">
        <v>0.0</v>
      </c>
      <c r="AU474" s="5">
        <v>0.0</v>
      </c>
      <c r="AV474" s="5">
        <v>6.0</v>
      </c>
      <c r="AW474" s="5">
        <v>3.0</v>
      </c>
      <c r="AX474" s="5">
        <v>5.0</v>
      </c>
      <c r="AY474" s="5">
        <v>5.0</v>
      </c>
      <c r="AZ474" s="5">
        <v>3.0</v>
      </c>
      <c r="BA474" s="5">
        <v>2.0</v>
      </c>
      <c r="BB474" s="5"/>
      <c r="BC474" s="5">
        <v>1.0</v>
      </c>
      <c r="BD474" s="5"/>
      <c r="BE474" s="5" t="s">
        <v>132</v>
      </c>
      <c r="BF474" s="5">
        <v>3.0</v>
      </c>
      <c r="BG474" s="5">
        <v>19.0</v>
      </c>
      <c r="BH474" s="5">
        <v>3.0</v>
      </c>
      <c r="BI474" s="5"/>
      <c r="BJ474" s="5">
        <v>6.0</v>
      </c>
      <c r="BK474" s="5" t="s">
        <v>1598</v>
      </c>
      <c r="BL474" s="5">
        <v>4.0</v>
      </c>
      <c r="BM474" s="5">
        <v>5.0</v>
      </c>
      <c r="BN474" s="5" t="s">
        <v>340</v>
      </c>
      <c r="BO474" s="5"/>
      <c r="BP474">
        <v>587.0</v>
      </c>
      <c r="BQ474">
        <v>2.0</v>
      </c>
      <c r="BR474">
        <v>4.0</v>
      </c>
      <c r="BS474">
        <v>4.0</v>
      </c>
      <c r="BT474">
        <v>2.0</v>
      </c>
      <c r="BU474">
        <v>4.0</v>
      </c>
      <c r="BV474">
        <v>5.0</v>
      </c>
      <c r="BW474">
        <v>5.0</v>
      </c>
      <c r="BX474">
        <v>3.0</v>
      </c>
      <c r="BY474">
        <v>5.0</v>
      </c>
      <c r="BZ474">
        <v>5.0</v>
      </c>
      <c r="CA474">
        <v>2.0</v>
      </c>
      <c r="CB474">
        <v>1.0</v>
      </c>
      <c r="CC474">
        <v>5.0</v>
      </c>
      <c r="CD474">
        <v>3.0</v>
      </c>
      <c r="CE474">
        <v>4.0</v>
      </c>
      <c r="CF474">
        <v>2.0</v>
      </c>
      <c r="CG474">
        <v>3.0</v>
      </c>
      <c r="CH474">
        <v>1.0</v>
      </c>
      <c r="CI474">
        <v>1.0</v>
      </c>
      <c r="CJ474">
        <v>4.0</v>
      </c>
      <c r="CK474">
        <v>5.0</v>
      </c>
      <c r="CL474">
        <v>5.0</v>
      </c>
      <c r="CM474">
        <v>3.0</v>
      </c>
      <c r="CN474">
        <v>5.0</v>
      </c>
      <c r="CO474">
        <v>4.0</v>
      </c>
      <c r="CP474">
        <v>3.0</v>
      </c>
      <c r="CQ474">
        <v>2.0</v>
      </c>
      <c r="CR474">
        <v>5.0</v>
      </c>
      <c r="CS474">
        <v>1.0</v>
      </c>
      <c r="CT474">
        <v>4.0</v>
      </c>
      <c r="CU474">
        <v>4.0</v>
      </c>
      <c r="CV474">
        <v>4.0</v>
      </c>
      <c r="CW474">
        <v>5.0</v>
      </c>
      <c r="CX474">
        <v>4.0</v>
      </c>
      <c r="CY474">
        <v>4.0</v>
      </c>
      <c r="CZ474">
        <v>2.0</v>
      </c>
      <c r="DA474">
        <v>2.0</v>
      </c>
      <c r="DB474">
        <v>4.0</v>
      </c>
      <c r="DC474">
        <v>2.0</v>
      </c>
      <c r="DD474">
        <v>5.0</v>
      </c>
      <c r="DE474">
        <v>4.0</v>
      </c>
      <c r="DF474">
        <v>5.0</v>
      </c>
      <c r="DG474">
        <v>2.0</v>
      </c>
      <c r="DH474">
        <v>1.0</v>
      </c>
      <c r="DI474" t="s">
        <v>4266</v>
      </c>
      <c r="DJ474" t="s">
        <v>4267</v>
      </c>
      <c r="DK474" s="5">
        <f t="shared" si="4"/>
        <v>6.818181818</v>
      </c>
      <c r="DL474" s="5">
        <f t="shared" si="5"/>
        <v>2.75</v>
      </c>
      <c r="DM474" s="5">
        <f t="shared" si="6"/>
        <v>4</v>
      </c>
      <c r="DN474" s="5">
        <f t="shared" si="7"/>
        <v>0</v>
      </c>
      <c r="DO474" s="5">
        <f t="shared" ref="DO474:DP474" si="481">IF($K474=1,Q474,IF($K474=2,S474,IF($K474=3,U474)))</f>
        <v>2</v>
      </c>
      <c r="DP474" s="5">
        <f t="shared" si="481"/>
        <v>1</v>
      </c>
      <c r="DQ474" s="5" t="str">
        <f t="shared" si="9"/>
        <v/>
      </c>
      <c r="DR474" s="5" t="str">
        <f t="shared" si="10"/>
        <v/>
      </c>
      <c r="DS474" s="22" t="s">
        <v>4365</v>
      </c>
    </row>
    <row r="475" ht="15.75" customHeight="1">
      <c r="A475" s="5">
        <v>593.0</v>
      </c>
      <c r="B475" s="95">
        <v>43371.0</v>
      </c>
      <c r="C475" s="5" t="s">
        <v>4366</v>
      </c>
      <c r="D475" s="5">
        <v>64.0</v>
      </c>
      <c r="E475" s="5">
        <v>1.0</v>
      </c>
      <c r="F475" s="5">
        <v>0.0</v>
      </c>
      <c r="G475" s="5">
        <v>0.0</v>
      </c>
      <c r="H475" s="5">
        <v>1.0</v>
      </c>
      <c r="I475" s="3">
        <v>280.0</v>
      </c>
      <c r="J475" s="5">
        <v>595.0</v>
      </c>
      <c r="K475" s="5">
        <v>1.0</v>
      </c>
      <c r="L475" s="5"/>
      <c r="M475" s="5">
        <v>0.0</v>
      </c>
      <c r="N475" s="5"/>
      <c r="O475" s="5" t="s">
        <v>68</v>
      </c>
      <c r="P475" s="5">
        <v>593.0</v>
      </c>
      <c r="Q475" s="5">
        <v>5.0</v>
      </c>
      <c r="R475" s="5">
        <v>2.0</v>
      </c>
      <c r="S475" s="5">
        <v>4.0</v>
      </c>
      <c r="T475" s="5">
        <v>1.0</v>
      </c>
      <c r="U475" s="5">
        <v>4.0</v>
      </c>
      <c r="V475" s="5">
        <v>2.0</v>
      </c>
      <c r="W475" s="5">
        <v>593.0</v>
      </c>
      <c r="X475" s="5">
        <v>1.0</v>
      </c>
      <c r="Y475" s="5">
        <v>6.0</v>
      </c>
      <c r="Z475" s="5">
        <v>6.0</v>
      </c>
      <c r="AA475" s="5">
        <v>5.0</v>
      </c>
      <c r="AB475" s="5">
        <v>5.0</v>
      </c>
      <c r="AC475" s="5">
        <v>5.0</v>
      </c>
      <c r="AD475" s="5">
        <v>6.0</v>
      </c>
      <c r="AE475" s="5">
        <v>1.0</v>
      </c>
      <c r="AF475" s="5">
        <v>6.0</v>
      </c>
      <c r="AG475" s="5">
        <v>1.0</v>
      </c>
      <c r="AH475" s="5">
        <v>6.0</v>
      </c>
      <c r="AI475" s="5">
        <v>5.0</v>
      </c>
      <c r="AJ475" s="5">
        <v>2.0</v>
      </c>
      <c r="AK475" s="5">
        <v>4.0</v>
      </c>
      <c r="AL475" s="5">
        <v>1.0</v>
      </c>
      <c r="AM475" s="5" t="s">
        <v>4367</v>
      </c>
      <c r="AN475" s="5"/>
      <c r="AO475" s="5">
        <v>5.0</v>
      </c>
      <c r="AP475" s="5">
        <v>4.0</v>
      </c>
      <c r="AQ475" s="5">
        <v>4.0</v>
      </c>
      <c r="AR475" s="5">
        <v>1.0</v>
      </c>
      <c r="AS475" s="5">
        <v>1.0</v>
      </c>
      <c r="AT475" s="5">
        <v>1.0</v>
      </c>
      <c r="AU475" s="5">
        <v>1.0</v>
      </c>
      <c r="AV475" s="5">
        <v>5.0</v>
      </c>
      <c r="AW475" s="5">
        <v>5.0</v>
      </c>
      <c r="AX475" s="5">
        <v>5.0</v>
      </c>
      <c r="AY475" s="5">
        <v>5.0</v>
      </c>
      <c r="AZ475" s="5">
        <v>4.0</v>
      </c>
      <c r="BA475" s="5">
        <v>1.0</v>
      </c>
      <c r="BB475" s="5"/>
      <c r="BC475" s="5">
        <v>2.0</v>
      </c>
      <c r="BD475" s="5"/>
      <c r="BE475" s="5" t="s">
        <v>139</v>
      </c>
      <c r="BF475" s="5">
        <v>1.0</v>
      </c>
      <c r="BG475" s="5">
        <v>18.0</v>
      </c>
      <c r="BH475" s="5">
        <v>3.0</v>
      </c>
      <c r="BI475" s="5"/>
      <c r="BJ475" s="5">
        <v>1.0</v>
      </c>
      <c r="BK475" s="5"/>
      <c r="BL475" s="5">
        <v>5.0</v>
      </c>
      <c r="BM475" s="5">
        <v>5.0</v>
      </c>
      <c r="BN475" s="5" t="s">
        <v>280</v>
      </c>
      <c r="BO475" s="5" t="s">
        <v>4368</v>
      </c>
      <c r="BP475" s="5">
        <v>593.0</v>
      </c>
      <c r="BQ475" s="5">
        <v>2.0</v>
      </c>
      <c r="BR475" s="5">
        <v>3.0</v>
      </c>
      <c r="BS475" s="5">
        <v>4.0</v>
      </c>
      <c r="BT475" s="5">
        <v>1.0</v>
      </c>
      <c r="BU475" s="5">
        <v>3.0</v>
      </c>
      <c r="BV475" s="5">
        <v>4.0</v>
      </c>
      <c r="BW475" s="5">
        <v>4.0</v>
      </c>
      <c r="BX475" s="5">
        <v>2.0</v>
      </c>
      <c r="BY475" s="5">
        <v>3.0</v>
      </c>
      <c r="BZ475" s="5">
        <v>4.0</v>
      </c>
      <c r="CA475" s="5">
        <v>2.0</v>
      </c>
      <c r="CB475" s="5">
        <v>1.0</v>
      </c>
      <c r="CC475" s="5">
        <v>5.0</v>
      </c>
      <c r="CD475" s="5">
        <v>4.0</v>
      </c>
      <c r="CE475" s="5">
        <v>4.0</v>
      </c>
      <c r="CF475" s="5">
        <v>4.0</v>
      </c>
      <c r="CG475" s="5">
        <v>4.0</v>
      </c>
      <c r="CH475" s="5">
        <v>2.0</v>
      </c>
      <c r="CI475" s="5">
        <v>5.0</v>
      </c>
      <c r="CJ475" s="5">
        <v>1.0</v>
      </c>
      <c r="CK475" s="5">
        <v>4.0</v>
      </c>
      <c r="CL475" s="5">
        <v>4.0</v>
      </c>
      <c r="CM475" s="5">
        <v>3.0</v>
      </c>
      <c r="CN475" s="5">
        <v>5.0</v>
      </c>
      <c r="CO475" s="5">
        <v>3.0</v>
      </c>
      <c r="CP475" s="5">
        <v>1.0</v>
      </c>
      <c r="CQ475" s="5">
        <v>2.0</v>
      </c>
      <c r="CR475" s="5">
        <v>4.0</v>
      </c>
      <c r="CS475" s="5">
        <v>2.0</v>
      </c>
      <c r="CT475" s="5">
        <v>5.0</v>
      </c>
      <c r="CU475" s="5">
        <v>3.0</v>
      </c>
      <c r="CV475" s="5">
        <v>5.0</v>
      </c>
      <c r="CW475" s="5">
        <v>4.0</v>
      </c>
      <c r="CX475" s="5">
        <v>4.0</v>
      </c>
      <c r="CY475" s="5">
        <v>4.0</v>
      </c>
      <c r="CZ475" s="5">
        <v>2.0</v>
      </c>
      <c r="DA475" s="5">
        <v>1.0</v>
      </c>
      <c r="DB475" s="5">
        <v>5.0</v>
      </c>
      <c r="DC475" s="5">
        <v>5.0</v>
      </c>
      <c r="DD475" s="5">
        <v>4.0</v>
      </c>
      <c r="DE475" s="5">
        <v>3.0</v>
      </c>
      <c r="DF475" s="5">
        <v>4.0</v>
      </c>
      <c r="DG475" s="5">
        <v>3.0</v>
      </c>
      <c r="DH475" s="5">
        <v>4.0</v>
      </c>
      <c r="DI475" s="5" t="s">
        <v>4369</v>
      </c>
      <c r="DJ475" s="5" t="s">
        <v>4370</v>
      </c>
      <c r="DK475" s="5">
        <f t="shared" si="4"/>
        <v>5.818181818</v>
      </c>
      <c r="DL475" s="5">
        <f t="shared" si="5"/>
        <v>1</v>
      </c>
      <c r="DM475" s="5">
        <f t="shared" si="6"/>
        <v>4.75</v>
      </c>
      <c r="DN475" s="5">
        <f t="shared" si="7"/>
        <v>2</v>
      </c>
      <c r="DO475" s="5">
        <f t="shared" ref="DO475:DP475" si="482">IF($K475=1,Q475,IF($K475=2,S475,IF($K475=3,U475)))</f>
        <v>5</v>
      </c>
      <c r="DP475" s="5">
        <f t="shared" si="482"/>
        <v>2</v>
      </c>
      <c r="DQ475" s="5">
        <f t="shared" si="9"/>
        <v>3</v>
      </c>
      <c r="DR475" s="5">
        <f t="shared" si="10"/>
        <v>1.5</v>
      </c>
      <c r="DS475" s="22" t="s">
        <v>4371</v>
      </c>
    </row>
    <row r="476" ht="15.75" customHeight="1">
      <c r="A476" s="5">
        <v>595.0</v>
      </c>
      <c r="B476" s="95">
        <v>43371.0</v>
      </c>
      <c r="C476" s="5" t="s">
        <v>4366</v>
      </c>
      <c r="D476" s="5">
        <v>64.0</v>
      </c>
      <c r="E476" s="5">
        <v>1.0</v>
      </c>
      <c r="F476" s="5">
        <v>0.0</v>
      </c>
      <c r="G476" s="5">
        <v>0.0</v>
      </c>
      <c r="H476" s="5">
        <v>1.0</v>
      </c>
      <c r="I476" s="3">
        <v>280.0</v>
      </c>
      <c r="J476" s="5">
        <v>593.0</v>
      </c>
      <c r="K476" s="5">
        <v>1.0</v>
      </c>
      <c r="L476" s="5"/>
      <c r="M476" s="5">
        <v>0.0</v>
      </c>
      <c r="N476" s="5"/>
      <c r="O476" s="5" t="s">
        <v>68</v>
      </c>
      <c r="P476" s="5">
        <v>595.0</v>
      </c>
      <c r="Q476" s="5">
        <v>2.0</v>
      </c>
      <c r="R476" s="5">
        <v>1.0</v>
      </c>
      <c r="S476" s="5">
        <v>4.0</v>
      </c>
      <c r="T476" s="5">
        <v>1.0</v>
      </c>
      <c r="U476" s="5">
        <v>5.0</v>
      </c>
      <c r="V476" s="5">
        <v>1.0</v>
      </c>
      <c r="W476" s="5">
        <v>595.0</v>
      </c>
      <c r="X476" s="5">
        <v>1.0</v>
      </c>
      <c r="Y476" s="5">
        <v>7.0</v>
      </c>
      <c r="Z476" s="5">
        <v>7.0</v>
      </c>
      <c r="AA476" s="5">
        <v>7.0</v>
      </c>
      <c r="AB476" s="5">
        <v>7.0</v>
      </c>
      <c r="AC476" s="5">
        <v>5.0</v>
      </c>
      <c r="AD476" s="5">
        <v>6.0</v>
      </c>
      <c r="AE476" s="5">
        <v>1.0</v>
      </c>
      <c r="AF476" s="5">
        <v>7.0</v>
      </c>
      <c r="AG476" s="5">
        <v>1.0</v>
      </c>
      <c r="AH476" s="5">
        <v>7.0</v>
      </c>
      <c r="AI476" s="5">
        <v>6.0</v>
      </c>
      <c r="AJ476" s="5">
        <v>2.0</v>
      </c>
      <c r="AK476" s="5">
        <v>3.0</v>
      </c>
      <c r="AL476" s="5">
        <v>2.0</v>
      </c>
      <c r="AM476" s="5"/>
      <c r="AN476" s="5" t="s">
        <v>4372</v>
      </c>
      <c r="AO476" s="5">
        <v>3.0</v>
      </c>
      <c r="AP476" s="5">
        <v>5.0</v>
      </c>
      <c r="AQ476" s="5">
        <v>6.0</v>
      </c>
      <c r="AR476" s="5">
        <v>1.0</v>
      </c>
      <c r="AS476" s="5">
        <v>1.0</v>
      </c>
      <c r="AT476" s="5">
        <v>1.0</v>
      </c>
      <c r="AU476" s="5">
        <v>2.0</v>
      </c>
      <c r="AV476" s="5">
        <v>6.0</v>
      </c>
      <c r="AW476" s="5">
        <v>6.0</v>
      </c>
      <c r="AX476" s="5">
        <v>5.0</v>
      </c>
      <c r="AY476" s="5">
        <v>6.0</v>
      </c>
      <c r="AZ476" s="5">
        <v>6.0</v>
      </c>
      <c r="BA476" s="5">
        <v>1.0</v>
      </c>
      <c r="BB476" s="5"/>
      <c r="BC476" s="5">
        <v>2.0</v>
      </c>
      <c r="BD476" s="5"/>
      <c r="BE476" s="5" t="s">
        <v>132</v>
      </c>
      <c r="BF476" s="5">
        <v>2.0</v>
      </c>
      <c r="BG476" s="5">
        <v>19.0</v>
      </c>
      <c r="BH476" s="5">
        <v>3.0</v>
      </c>
      <c r="BI476" s="5"/>
      <c r="BJ476" s="5">
        <v>1.0</v>
      </c>
      <c r="BK476" s="5"/>
      <c r="BL476" s="5">
        <v>5.0</v>
      </c>
      <c r="BM476" s="5">
        <v>5.0</v>
      </c>
      <c r="BN476" s="5" t="s">
        <v>133</v>
      </c>
      <c r="BO476" s="5"/>
      <c r="BP476" s="5">
        <v>595.0</v>
      </c>
      <c r="BQ476" s="5">
        <v>5.0</v>
      </c>
      <c r="BR476" s="5">
        <v>4.0</v>
      </c>
      <c r="BS476" s="5">
        <v>5.0</v>
      </c>
      <c r="BT476" s="5">
        <v>1.0</v>
      </c>
      <c r="BU476" s="5">
        <v>4.0</v>
      </c>
      <c r="BV476" s="5">
        <v>4.0</v>
      </c>
      <c r="BW476" s="5">
        <v>5.0</v>
      </c>
      <c r="BX476" s="5">
        <v>2.0</v>
      </c>
      <c r="BY476" s="5">
        <v>3.0</v>
      </c>
      <c r="BZ476" s="5">
        <v>5.0</v>
      </c>
      <c r="CA476" s="5">
        <v>4.0</v>
      </c>
      <c r="CB476" s="5">
        <v>3.0</v>
      </c>
      <c r="CC476" s="5">
        <v>5.0</v>
      </c>
      <c r="CD476" s="5">
        <v>3.0</v>
      </c>
      <c r="CE476" s="5">
        <v>4.0</v>
      </c>
      <c r="CF476" s="5">
        <v>3.0</v>
      </c>
      <c r="CG476" s="5">
        <v>5.0</v>
      </c>
      <c r="CH476" s="5">
        <v>1.0</v>
      </c>
      <c r="CI476" s="5">
        <v>4.0</v>
      </c>
      <c r="CJ476" s="5">
        <v>3.0</v>
      </c>
      <c r="CK476" s="5">
        <v>3.0</v>
      </c>
      <c r="CL476" s="5">
        <v>5.0</v>
      </c>
      <c r="CM476" s="5">
        <v>1.0</v>
      </c>
      <c r="CN476" s="5">
        <v>5.0</v>
      </c>
      <c r="CO476" s="5">
        <v>2.0</v>
      </c>
      <c r="CP476" s="5">
        <v>4.0</v>
      </c>
      <c r="CQ476" s="5">
        <v>1.0</v>
      </c>
      <c r="CR476" s="5">
        <v>5.0</v>
      </c>
      <c r="CS476" s="5">
        <v>2.0</v>
      </c>
      <c r="CT476" s="5">
        <v>5.0</v>
      </c>
      <c r="CU476" s="5">
        <v>4.0</v>
      </c>
      <c r="CV476" s="5">
        <v>5.0</v>
      </c>
      <c r="CW476" s="5">
        <v>4.0</v>
      </c>
      <c r="CX476" s="5">
        <v>3.0</v>
      </c>
      <c r="CY476" s="5">
        <v>3.0</v>
      </c>
      <c r="CZ476" s="5">
        <v>5.0</v>
      </c>
      <c r="DA476" s="5">
        <v>1.0</v>
      </c>
      <c r="DB476" s="5">
        <v>5.0</v>
      </c>
      <c r="DC476" s="5">
        <v>5.0</v>
      </c>
      <c r="DD476" s="5">
        <v>4.0</v>
      </c>
      <c r="DE476" s="5">
        <v>1.0</v>
      </c>
      <c r="DF476" s="5">
        <v>5.0</v>
      </c>
      <c r="DG476" s="5">
        <v>1.0</v>
      </c>
      <c r="DH476" s="5">
        <v>3.0</v>
      </c>
      <c r="DI476" s="5" t="s">
        <v>4373</v>
      </c>
      <c r="DJ476" s="5" t="s">
        <v>140</v>
      </c>
      <c r="DK476" s="5">
        <f t="shared" si="4"/>
        <v>6.636363636</v>
      </c>
      <c r="DL476" s="5">
        <f t="shared" si="5"/>
        <v>1.25</v>
      </c>
      <c r="DM476" s="5">
        <f t="shared" si="6"/>
        <v>5.75</v>
      </c>
      <c r="DN476" s="5">
        <f t="shared" si="7"/>
        <v>1</v>
      </c>
      <c r="DO476" s="5">
        <f t="shared" ref="DO476:DP476" si="483">IF($K476=1,Q476,IF($K476=2,S476,IF($K476=3,U476)))</f>
        <v>2</v>
      </c>
      <c r="DP476" s="5">
        <f t="shared" si="483"/>
        <v>1</v>
      </c>
      <c r="DQ476" s="5" t="str">
        <f t="shared" si="9"/>
        <v/>
      </c>
      <c r="DR476" s="5" t="str">
        <f t="shared" si="10"/>
        <v/>
      </c>
      <c r="DS476" s="22" t="s">
        <v>4371</v>
      </c>
    </row>
    <row r="477" ht="15.75" customHeight="1">
      <c r="A477" s="5">
        <v>596.0</v>
      </c>
      <c r="B477" s="95">
        <v>43371.0</v>
      </c>
      <c r="C477" s="5" t="s">
        <v>4366</v>
      </c>
      <c r="D477" s="5">
        <v>64.0</v>
      </c>
      <c r="E477" s="5">
        <v>1.0</v>
      </c>
      <c r="F477" s="5">
        <v>0.0</v>
      </c>
      <c r="G477" s="5">
        <v>0.0</v>
      </c>
      <c r="H477" s="5">
        <v>2.0</v>
      </c>
      <c r="I477" s="3">
        <v>281.0</v>
      </c>
      <c r="J477" s="5">
        <v>599.0</v>
      </c>
      <c r="K477" s="5">
        <v>3.0</v>
      </c>
      <c r="L477" s="5"/>
      <c r="M477" s="5">
        <v>0.0</v>
      </c>
      <c r="N477" s="5"/>
      <c r="O477" s="5" t="s">
        <v>68</v>
      </c>
      <c r="P477" s="5">
        <v>596.0</v>
      </c>
      <c r="Q477" s="5">
        <v>5.0</v>
      </c>
      <c r="R477" s="5">
        <v>1.0</v>
      </c>
      <c r="S477" s="5">
        <v>2.0</v>
      </c>
      <c r="T477" s="5">
        <v>1.0</v>
      </c>
      <c r="U477" s="5">
        <v>2.0</v>
      </c>
      <c r="V477" s="5">
        <v>2.0</v>
      </c>
      <c r="W477" s="5">
        <v>596.0</v>
      </c>
      <c r="X477" s="5">
        <v>3.0</v>
      </c>
      <c r="Y477" s="5">
        <v>5.0</v>
      </c>
      <c r="Z477" s="5">
        <v>4.0</v>
      </c>
      <c r="AA477" s="5">
        <v>5.0</v>
      </c>
      <c r="AB477" s="5">
        <v>5.0</v>
      </c>
      <c r="AC477" s="5">
        <v>4.0</v>
      </c>
      <c r="AD477" s="5">
        <v>4.0</v>
      </c>
      <c r="AE477" s="5">
        <v>4.0</v>
      </c>
      <c r="AF477" s="5">
        <v>5.0</v>
      </c>
      <c r="AG477" s="5">
        <v>4.0</v>
      </c>
      <c r="AH477" s="5">
        <v>4.0</v>
      </c>
      <c r="AI477" s="5">
        <v>4.0</v>
      </c>
      <c r="AJ477" s="5">
        <v>2.0</v>
      </c>
      <c r="AK477" s="5">
        <v>2.0</v>
      </c>
      <c r="AL477" s="5">
        <v>2.0</v>
      </c>
      <c r="AM477" s="5"/>
      <c r="AN477" s="5" t="s">
        <v>4374</v>
      </c>
      <c r="AO477" s="5">
        <v>4.0</v>
      </c>
      <c r="AP477" s="5">
        <v>3.0</v>
      </c>
      <c r="AQ477" s="5">
        <v>2.0</v>
      </c>
      <c r="AR477" s="5">
        <v>3.0</v>
      </c>
      <c r="AS477" s="5">
        <v>4.0</v>
      </c>
      <c r="AT477" s="5">
        <v>3.0</v>
      </c>
      <c r="AU477" s="5">
        <v>3.0</v>
      </c>
      <c r="AV477" s="5">
        <v>3.0</v>
      </c>
      <c r="AW477" s="5">
        <v>5.0</v>
      </c>
      <c r="AX477" s="5">
        <v>5.0</v>
      </c>
      <c r="AY477" s="5">
        <v>5.0</v>
      </c>
      <c r="AZ477" s="5">
        <v>5.0</v>
      </c>
      <c r="BA477" s="5">
        <v>1.0</v>
      </c>
      <c r="BB477" s="5"/>
      <c r="BC477" s="5">
        <v>1.0</v>
      </c>
      <c r="BD477" s="5"/>
      <c r="BE477" s="5" t="s">
        <v>139</v>
      </c>
      <c r="BF477" s="5">
        <v>1.0</v>
      </c>
      <c r="BG477" s="5">
        <v>18.0</v>
      </c>
      <c r="BH477" s="5">
        <v>3.0</v>
      </c>
      <c r="BI477" s="5"/>
      <c r="BJ477" s="5">
        <v>4.0</v>
      </c>
      <c r="BK477" s="5"/>
      <c r="BL477" s="5">
        <v>3.0</v>
      </c>
      <c r="BM477" s="5">
        <v>5.0</v>
      </c>
      <c r="BN477" s="5" t="s">
        <v>340</v>
      </c>
      <c r="BO477" s="5"/>
      <c r="BP477" s="5">
        <v>596.0</v>
      </c>
      <c r="BQ477" s="5">
        <v>4.0</v>
      </c>
      <c r="BR477" s="5">
        <v>2.0</v>
      </c>
      <c r="BS477" s="5">
        <v>5.0</v>
      </c>
      <c r="BT477" s="5">
        <v>1.0</v>
      </c>
      <c r="BU477" s="5">
        <v>5.0</v>
      </c>
      <c r="BV477" s="5">
        <v>4.0</v>
      </c>
      <c r="BW477" s="5">
        <v>4.0</v>
      </c>
      <c r="BX477" s="5">
        <v>1.0</v>
      </c>
      <c r="BY477" s="5">
        <v>4.0</v>
      </c>
      <c r="BZ477" s="5">
        <v>5.0</v>
      </c>
      <c r="CA477" s="5">
        <v>4.0</v>
      </c>
      <c r="CB477" s="5">
        <v>2.0</v>
      </c>
      <c r="CC477" s="5">
        <v>5.0</v>
      </c>
      <c r="CD477" s="5">
        <v>4.0</v>
      </c>
      <c r="CE477" s="5">
        <v>4.0</v>
      </c>
      <c r="CF477" s="5">
        <v>3.0</v>
      </c>
      <c r="CG477" s="5">
        <v>4.0</v>
      </c>
      <c r="CH477" s="5">
        <v>2.0</v>
      </c>
      <c r="CI477" s="5">
        <v>4.0</v>
      </c>
      <c r="CJ477" s="5">
        <v>5.0</v>
      </c>
      <c r="CK477" s="5">
        <v>1.0</v>
      </c>
      <c r="CL477" s="5">
        <v>4.0</v>
      </c>
      <c r="CM477" s="5">
        <v>2.0</v>
      </c>
      <c r="CN477" s="5">
        <v>4.0</v>
      </c>
      <c r="CO477" s="5">
        <v>4.0</v>
      </c>
      <c r="CP477" s="5">
        <v>4.0</v>
      </c>
      <c r="CQ477" s="5">
        <v>4.0</v>
      </c>
      <c r="CR477" s="5">
        <v>4.0</v>
      </c>
      <c r="CS477" s="5">
        <v>3.0</v>
      </c>
      <c r="CT477" s="5">
        <v>4.0</v>
      </c>
      <c r="CU477" s="5">
        <v>2.0</v>
      </c>
      <c r="CV477" s="5">
        <v>4.0</v>
      </c>
      <c r="CW477" s="5">
        <v>4.0</v>
      </c>
      <c r="CX477" s="5">
        <v>4.0</v>
      </c>
      <c r="CY477" s="5">
        <v>4.0</v>
      </c>
      <c r="CZ477" s="5">
        <v>4.0</v>
      </c>
      <c r="DA477" s="5">
        <v>2.0</v>
      </c>
      <c r="DB477" s="5">
        <v>4.0</v>
      </c>
      <c r="DC477" s="5">
        <v>2.0</v>
      </c>
      <c r="DD477" s="5">
        <v>4.0</v>
      </c>
      <c r="DE477" s="5">
        <v>1.0</v>
      </c>
      <c r="DF477" s="5">
        <v>4.0</v>
      </c>
      <c r="DG477" s="5">
        <v>2.0</v>
      </c>
      <c r="DH477" s="5">
        <v>5.0</v>
      </c>
      <c r="DI477" s="5" t="s">
        <v>4375</v>
      </c>
      <c r="DJ477" s="5" t="s">
        <v>4376</v>
      </c>
      <c r="DK477" s="5">
        <f t="shared" si="4"/>
        <v>4.363636364</v>
      </c>
      <c r="DL477" s="5">
        <f t="shared" si="5"/>
        <v>3.25</v>
      </c>
      <c r="DM477" s="5">
        <f t="shared" si="6"/>
        <v>5</v>
      </c>
      <c r="DN477" s="5">
        <f t="shared" si="7"/>
        <v>0</v>
      </c>
      <c r="DO477" s="5">
        <f t="shared" ref="DO477:DP477" si="484">IF($K477=1,Q477,IF($K477=2,S477,IF($K477=3,U477)))</f>
        <v>2</v>
      </c>
      <c r="DP477" s="5">
        <f t="shared" si="484"/>
        <v>2</v>
      </c>
      <c r="DQ477" s="5">
        <f t="shared" si="9"/>
        <v>3</v>
      </c>
      <c r="DR477" s="5">
        <f t="shared" si="10"/>
        <v>1.5</v>
      </c>
      <c r="DS477" s="22" t="s">
        <v>4377</v>
      </c>
    </row>
    <row r="478" ht="15.75" customHeight="1">
      <c r="A478" s="5">
        <v>599.0</v>
      </c>
      <c r="B478" s="95">
        <v>43371.0</v>
      </c>
      <c r="C478" s="5" t="s">
        <v>4366</v>
      </c>
      <c r="D478" s="5">
        <v>64.0</v>
      </c>
      <c r="E478" s="5">
        <v>1.0</v>
      </c>
      <c r="F478" s="5">
        <v>0.0</v>
      </c>
      <c r="G478" s="5">
        <v>0.0</v>
      </c>
      <c r="H478" s="5">
        <v>2.0</v>
      </c>
      <c r="I478" s="3">
        <v>281.0</v>
      </c>
      <c r="J478" s="5">
        <v>596.0</v>
      </c>
      <c r="K478" s="5">
        <v>3.0</v>
      </c>
      <c r="L478" s="5"/>
      <c r="M478" s="5">
        <v>0.0</v>
      </c>
      <c r="N478" s="5"/>
      <c r="O478" s="5" t="s">
        <v>68</v>
      </c>
      <c r="P478" s="5">
        <v>599.0</v>
      </c>
      <c r="Q478" s="5">
        <v>5.0</v>
      </c>
      <c r="R478" s="5">
        <v>1.0</v>
      </c>
      <c r="S478" s="5">
        <v>3.0</v>
      </c>
      <c r="T478" s="5">
        <v>0.0</v>
      </c>
      <c r="U478" s="5">
        <v>5.0</v>
      </c>
      <c r="V478" s="5">
        <v>1.0</v>
      </c>
      <c r="W478" s="5">
        <v>599.0</v>
      </c>
      <c r="X478" s="5">
        <v>3.0</v>
      </c>
      <c r="Y478" s="5">
        <v>4.0</v>
      </c>
      <c r="Z478" s="5">
        <v>4.0</v>
      </c>
      <c r="AA478" s="5">
        <v>6.0</v>
      </c>
      <c r="AB478" s="5">
        <v>6.0</v>
      </c>
      <c r="AC478" s="5">
        <v>4.0</v>
      </c>
      <c r="AD478" s="5">
        <v>5.0</v>
      </c>
      <c r="AE478" s="5">
        <v>2.0</v>
      </c>
      <c r="AF478" s="5">
        <v>5.0</v>
      </c>
      <c r="AG478" s="5">
        <v>2.0</v>
      </c>
      <c r="AH478" s="5">
        <v>5.0</v>
      </c>
      <c r="AI478" s="5">
        <v>4.0</v>
      </c>
      <c r="AJ478" s="5">
        <v>4.0</v>
      </c>
      <c r="AK478" s="5">
        <v>4.0</v>
      </c>
      <c r="AL478" s="5">
        <v>2.0</v>
      </c>
      <c r="AM478" s="5"/>
      <c r="AN478" s="5" t="s">
        <v>4378</v>
      </c>
      <c r="AO478" s="5">
        <v>5.0</v>
      </c>
      <c r="AP478" s="5">
        <v>4.0</v>
      </c>
      <c r="AQ478" s="5">
        <v>5.0</v>
      </c>
      <c r="AR478" s="5">
        <v>2.0</v>
      </c>
      <c r="AS478" s="5">
        <v>2.0</v>
      </c>
      <c r="AT478" s="5">
        <v>2.0</v>
      </c>
      <c r="AU478" s="5">
        <v>2.0</v>
      </c>
      <c r="AV478" s="5">
        <v>4.0</v>
      </c>
      <c r="AW478" s="5">
        <v>3.0</v>
      </c>
      <c r="AX478" s="5">
        <v>4.0</v>
      </c>
      <c r="AY478" s="5">
        <v>2.0</v>
      </c>
      <c r="AZ478" s="5">
        <v>4.0</v>
      </c>
      <c r="BA478" s="5">
        <v>1.0</v>
      </c>
      <c r="BB478" s="5"/>
      <c r="BC478" s="5">
        <v>2.0</v>
      </c>
      <c r="BD478" s="5"/>
      <c r="BE478" s="5" t="s">
        <v>139</v>
      </c>
      <c r="BF478" s="5">
        <v>3.0</v>
      </c>
      <c r="BG478" s="5">
        <v>20.0</v>
      </c>
      <c r="BH478" s="5">
        <v>3.0</v>
      </c>
      <c r="BI478" s="5"/>
      <c r="BJ478" s="5">
        <v>4.0</v>
      </c>
      <c r="BK478" s="5"/>
      <c r="BL478" s="5">
        <v>3.0</v>
      </c>
      <c r="BM478" s="5">
        <v>5.0</v>
      </c>
      <c r="BN478" s="5" t="s">
        <v>348</v>
      </c>
      <c r="BO478" s="5" t="s">
        <v>4379</v>
      </c>
      <c r="BP478" s="5">
        <v>599.0</v>
      </c>
      <c r="BQ478" s="5">
        <v>4.0</v>
      </c>
      <c r="BR478" s="5">
        <v>3.0</v>
      </c>
      <c r="BS478" s="5">
        <v>4.0</v>
      </c>
      <c r="BT478" s="5">
        <v>4.0</v>
      </c>
      <c r="BU478" s="5">
        <v>4.0</v>
      </c>
      <c r="BV478" s="5">
        <v>4.0</v>
      </c>
      <c r="BW478" s="5">
        <v>4.0</v>
      </c>
      <c r="BX478" s="5">
        <v>4.0</v>
      </c>
      <c r="BY478" s="5">
        <v>4.0</v>
      </c>
      <c r="BZ478" s="5">
        <v>4.0</v>
      </c>
      <c r="CA478" s="5">
        <v>3.0</v>
      </c>
      <c r="CB478" s="5">
        <v>1.0</v>
      </c>
      <c r="CC478" s="5">
        <v>4.0</v>
      </c>
      <c r="CD478" s="5">
        <v>2.0</v>
      </c>
      <c r="CE478" s="5">
        <v>4.0</v>
      </c>
      <c r="CF478" s="5">
        <v>3.0</v>
      </c>
      <c r="CG478" s="5">
        <v>4.0</v>
      </c>
      <c r="CH478" s="5">
        <v>2.0</v>
      </c>
      <c r="CI478" s="5">
        <v>2.0</v>
      </c>
      <c r="CJ478" s="5">
        <v>4.0</v>
      </c>
      <c r="CK478" s="5">
        <v>4.0</v>
      </c>
      <c r="CL478" s="5">
        <v>4.0</v>
      </c>
      <c r="CM478" s="5">
        <v>2.0</v>
      </c>
      <c r="CN478" s="5">
        <v>2.0</v>
      </c>
      <c r="CO478" s="5">
        <v>4.0</v>
      </c>
      <c r="CP478" s="5">
        <v>3.0</v>
      </c>
      <c r="CQ478" s="5">
        <v>2.0</v>
      </c>
      <c r="CR478" s="5">
        <v>4.0</v>
      </c>
      <c r="CS478" s="5">
        <v>4.0</v>
      </c>
      <c r="CT478" s="5">
        <v>4.0</v>
      </c>
      <c r="CU478" s="5">
        <v>4.0</v>
      </c>
      <c r="CV478" s="5">
        <v>4.0</v>
      </c>
      <c r="CW478" s="5">
        <v>4.0</v>
      </c>
      <c r="CX478" s="5">
        <v>4.0</v>
      </c>
      <c r="CY478" s="5">
        <v>1.0</v>
      </c>
      <c r="CZ478" s="5">
        <v>2.0</v>
      </c>
      <c r="DA478" s="5">
        <v>2.0</v>
      </c>
      <c r="DB478" s="5">
        <v>4.0</v>
      </c>
      <c r="DC478" s="5">
        <v>2.0</v>
      </c>
      <c r="DD478" s="5">
        <v>4.0</v>
      </c>
      <c r="DE478" s="5">
        <v>2.0</v>
      </c>
      <c r="DF478" s="5">
        <v>5.0</v>
      </c>
      <c r="DG478" s="5">
        <v>4.0</v>
      </c>
      <c r="DH478" s="5">
        <v>2.0</v>
      </c>
      <c r="DI478" s="5" t="s">
        <v>4380</v>
      </c>
      <c r="DJ478" s="5" t="s">
        <v>4381</v>
      </c>
      <c r="DK478" s="5">
        <f t="shared" si="4"/>
        <v>5</v>
      </c>
      <c r="DL478" s="5">
        <f t="shared" si="5"/>
        <v>2</v>
      </c>
      <c r="DM478" s="5">
        <f t="shared" si="6"/>
        <v>3.25</v>
      </c>
      <c r="DN478" s="5">
        <f t="shared" si="7"/>
        <v>0</v>
      </c>
      <c r="DO478" s="5">
        <f t="shared" ref="DO478:DP478" si="485">IF($K478=1,Q478,IF($K478=2,S478,IF($K478=3,U478)))</f>
        <v>5</v>
      </c>
      <c r="DP478" s="5">
        <f t="shared" si="485"/>
        <v>1</v>
      </c>
      <c r="DQ478" s="5" t="str">
        <f t="shared" si="9"/>
        <v/>
      </c>
      <c r="DR478" s="5" t="str">
        <f t="shared" si="10"/>
        <v/>
      </c>
      <c r="DS478" s="22" t="s">
        <v>4377</v>
      </c>
    </row>
    <row r="479" ht="15.75" customHeight="1">
      <c r="A479" s="5">
        <v>594.0</v>
      </c>
      <c r="B479" s="95">
        <v>43371.0</v>
      </c>
      <c r="C479" s="5" t="s">
        <v>4366</v>
      </c>
      <c r="D479" s="5">
        <v>64.0</v>
      </c>
      <c r="E479" s="5">
        <v>1.0</v>
      </c>
      <c r="F479" s="5">
        <v>0.0</v>
      </c>
      <c r="G479" s="5">
        <v>0.0</v>
      </c>
      <c r="H479" s="5">
        <v>3.0</v>
      </c>
      <c r="I479" s="3">
        <v>282.0</v>
      </c>
      <c r="J479" s="5">
        <v>597.0</v>
      </c>
      <c r="K479" s="5">
        <v>2.0</v>
      </c>
      <c r="L479" s="5"/>
      <c r="M479" s="5">
        <v>0.0</v>
      </c>
      <c r="N479" s="5"/>
      <c r="O479" s="5" t="s">
        <v>68</v>
      </c>
      <c r="P479" s="5">
        <v>594.0</v>
      </c>
      <c r="Q479" s="5">
        <v>4.0</v>
      </c>
      <c r="R479" s="5">
        <v>1.0</v>
      </c>
      <c r="S479" s="5">
        <v>2.0</v>
      </c>
      <c r="T479" s="5">
        <v>2.0</v>
      </c>
      <c r="U479" s="5">
        <v>4.0</v>
      </c>
      <c r="V479" s="5">
        <v>1.0</v>
      </c>
      <c r="W479" s="5">
        <v>594.0</v>
      </c>
      <c r="X479" s="5">
        <v>2.0</v>
      </c>
      <c r="Y479" s="5">
        <v>6.0</v>
      </c>
      <c r="Z479" s="5">
        <v>7.0</v>
      </c>
      <c r="AA479" s="5">
        <v>6.0</v>
      </c>
      <c r="AB479" s="5">
        <v>7.0</v>
      </c>
      <c r="AC479" s="5">
        <v>6.0</v>
      </c>
      <c r="AD479" s="5">
        <v>6.0</v>
      </c>
      <c r="AE479" s="5">
        <v>2.0</v>
      </c>
      <c r="AF479" s="5">
        <v>5.0</v>
      </c>
      <c r="AG479" s="5">
        <v>1.0</v>
      </c>
      <c r="AH479" s="5">
        <v>6.0</v>
      </c>
      <c r="AI479" s="5">
        <v>5.0</v>
      </c>
      <c r="AJ479" s="5">
        <v>4.0</v>
      </c>
      <c r="AK479" s="5">
        <v>4.0</v>
      </c>
      <c r="AL479" s="5">
        <v>1.0</v>
      </c>
      <c r="AM479" s="5" t="s">
        <v>4382</v>
      </c>
      <c r="AN479" s="5"/>
      <c r="AO479" s="5">
        <v>4.0</v>
      </c>
      <c r="AP479" s="5">
        <v>2.0</v>
      </c>
      <c r="AQ479" s="5">
        <v>4.0</v>
      </c>
      <c r="AR479" s="5">
        <v>3.0</v>
      </c>
      <c r="AS479" s="5">
        <v>1.0</v>
      </c>
      <c r="AT479" s="5">
        <v>1.0</v>
      </c>
      <c r="AU479" s="5">
        <v>1.0</v>
      </c>
      <c r="AV479" s="5">
        <v>3.0</v>
      </c>
      <c r="AW479" s="5">
        <v>5.0</v>
      </c>
      <c r="AX479" s="5">
        <v>5.0</v>
      </c>
      <c r="AY479" s="5">
        <v>5.0</v>
      </c>
      <c r="AZ479" s="5">
        <v>5.0</v>
      </c>
      <c r="BA479" s="5">
        <v>1.0</v>
      </c>
      <c r="BB479" s="5"/>
      <c r="BC479" s="5">
        <v>2.0</v>
      </c>
      <c r="BD479" s="5"/>
      <c r="BE479" s="5" t="s">
        <v>139</v>
      </c>
      <c r="BF479" s="5">
        <v>1.0</v>
      </c>
      <c r="BG479" s="5">
        <v>19.0</v>
      </c>
      <c r="BH479" s="5">
        <v>3.0</v>
      </c>
      <c r="BI479" s="5"/>
      <c r="BJ479" s="5">
        <v>1.0</v>
      </c>
      <c r="BK479" s="5"/>
      <c r="BL479" s="5">
        <v>2.0</v>
      </c>
      <c r="BM479" s="5">
        <v>5.0</v>
      </c>
      <c r="BN479" s="5" t="s">
        <v>280</v>
      </c>
      <c r="BO479" s="5" t="s">
        <v>4383</v>
      </c>
      <c r="BP479" s="5">
        <v>594.0</v>
      </c>
      <c r="BQ479" s="5">
        <v>4.0</v>
      </c>
      <c r="BR479" s="5">
        <v>2.0</v>
      </c>
      <c r="BS479" s="5">
        <v>5.0</v>
      </c>
      <c r="BT479" s="5">
        <v>1.0</v>
      </c>
      <c r="BU479" s="5">
        <v>3.0</v>
      </c>
      <c r="BV479" s="5">
        <v>3.0</v>
      </c>
      <c r="BW479" s="5">
        <v>5.0</v>
      </c>
      <c r="BX479" s="5">
        <v>2.0</v>
      </c>
      <c r="BY479" s="5">
        <v>5.0</v>
      </c>
      <c r="BZ479" s="5">
        <v>5.0</v>
      </c>
      <c r="CA479" s="5">
        <v>5.0</v>
      </c>
      <c r="CB479" s="5">
        <v>2.0</v>
      </c>
      <c r="CC479" s="5">
        <v>5.0</v>
      </c>
      <c r="CD479" s="5">
        <v>2.0</v>
      </c>
      <c r="CE479" s="5">
        <v>3.0</v>
      </c>
      <c r="CF479" s="5">
        <v>3.0</v>
      </c>
      <c r="CG479" s="5">
        <v>5.0</v>
      </c>
      <c r="CH479" s="5">
        <v>1.0</v>
      </c>
      <c r="CI479" s="5">
        <v>2.0</v>
      </c>
      <c r="CJ479" s="5">
        <v>4.0</v>
      </c>
      <c r="CK479" s="5">
        <v>4.0</v>
      </c>
      <c r="CL479" s="5">
        <v>4.0</v>
      </c>
      <c r="CM479" s="5">
        <v>2.0</v>
      </c>
      <c r="CN479" s="5">
        <v>5.0</v>
      </c>
      <c r="CO479" s="5">
        <v>3.0</v>
      </c>
      <c r="CP479" s="5">
        <v>2.0</v>
      </c>
      <c r="CQ479" s="5">
        <v>1.0</v>
      </c>
      <c r="CR479" s="5">
        <v>3.0</v>
      </c>
      <c r="CS479" s="5">
        <v>2.0</v>
      </c>
      <c r="CT479" s="5">
        <v>5.0</v>
      </c>
      <c r="CU479" s="5">
        <v>3.0</v>
      </c>
      <c r="CV479" s="5">
        <v>4.0</v>
      </c>
      <c r="CW479" s="5">
        <v>5.0</v>
      </c>
      <c r="CX479" s="5">
        <v>5.0</v>
      </c>
      <c r="CY479" s="5">
        <v>3.0</v>
      </c>
      <c r="CZ479" s="5">
        <v>4.0</v>
      </c>
      <c r="DA479" s="5">
        <v>2.0</v>
      </c>
      <c r="DB479" s="5">
        <v>5.0</v>
      </c>
      <c r="DC479" s="5">
        <v>3.0</v>
      </c>
      <c r="DD479" s="5">
        <v>4.0</v>
      </c>
      <c r="DE479" s="5">
        <v>3.0</v>
      </c>
      <c r="DF479" s="5">
        <v>4.0</v>
      </c>
      <c r="DG479" s="5">
        <v>4.0</v>
      </c>
      <c r="DH479" s="5">
        <v>3.0</v>
      </c>
      <c r="DI479" s="5" t="s">
        <v>4384</v>
      </c>
      <c r="DJ479" s="5" t="s">
        <v>216</v>
      </c>
      <c r="DK479" s="5">
        <f t="shared" si="4"/>
        <v>6.090909091</v>
      </c>
      <c r="DL479" s="5">
        <f t="shared" si="5"/>
        <v>1.5</v>
      </c>
      <c r="DM479" s="5">
        <f t="shared" si="6"/>
        <v>5</v>
      </c>
      <c r="DN479" s="5">
        <f t="shared" si="7"/>
        <v>0</v>
      </c>
      <c r="DO479" s="5">
        <f t="shared" ref="DO479:DP479" si="486">IF($K479=1,Q479,IF($K479=2,S479,IF($K479=3,U479)))</f>
        <v>2</v>
      </c>
      <c r="DP479" s="5">
        <f t="shared" si="486"/>
        <v>2</v>
      </c>
      <c r="DQ479" s="5">
        <f t="shared" si="9"/>
        <v>3</v>
      </c>
      <c r="DR479" s="5">
        <f t="shared" si="10"/>
        <v>2</v>
      </c>
      <c r="DS479" s="22" t="s">
        <v>4385</v>
      </c>
    </row>
    <row r="480" ht="15.75" customHeight="1">
      <c r="A480" s="5">
        <v>597.0</v>
      </c>
      <c r="B480" s="95">
        <v>43371.0</v>
      </c>
      <c r="C480" s="5" t="s">
        <v>4366</v>
      </c>
      <c r="D480" s="5">
        <v>64.0</v>
      </c>
      <c r="E480" s="5">
        <v>1.0</v>
      </c>
      <c r="F480" s="5">
        <v>0.0</v>
      </c>
      <c r="G480" s="5">
        <v>0.0</v>
      </c>
      <c r="H480" s="5">
        <v>3.0</v>
      </c>
      <c r="I480" s="3">
        <v>282.0</v>
      </c>
      <c r="J480" s="5">
        <v>594.0</v>
      </c>
      <c r="K480" s="5">
        <v>2.0</v>
      </c>
      <c r="L480" s="5"/>
      <c r="M480" s="5">
        <v>0.0</v>
      </c>
      <c r="N480" s="5"/>
      <c r="O480" s="5" t="s">
        <v>68</v>
      </c>
      <c r="P480" s="5">
        <v>597.0</v>
      </c>
      <c r="Q480" s="5">
        <v>5.0</v>
      </c>
      <c r="R480" s="5">
        <v>1.0</v>
      </c>
      <c r="S480" s="5">
        <v>5.0</v>
      </c>
      <c r="T480" s="5">
        <v>2.0</v>
      </c>
      <c r="U480" s="5">
        <v>1.0</v>
      </c>
      <c r="V480" s="5">
        <v>2.0</v>
      </c>
      <c r="W480" s="5">
        <v>597.0</v>
      </c>
      <c r="X480" s="5">
        <v>2.0</v>
      </c>
      <c r="Y480" s="5">
        <v>7.0</v>
      </c>
      <c r="Z480" s="5">
        <v>7.0</v>
      </c>
      <c r="AA480" s="5">
        <v>7.0</v>
      </c>
      <c r="AB480" s="5">
        <v>7.0</v>
      </c>
      <c r="AC480" s="5">
        <v>7.0</v>
      </c>
      <c r="AD480" s="5">
        <v>6.0</v>
      </c>
      <c r="AE480" s="5">
        <v>1.0</v>
      </c>
      <c r="AF480" s="5">
        <v>7.0</v>
      </c>
      <c r="AG480" s="5">
        <v>1.0</v>
      </c>
      <c r="AH480" s="5">
        <v>7.0</v>
      </c>
      <c r="AI480" s="5">
        <v>6.0</v>
      </c>
      <c r="AJ480" s="5">
        <v>5.0</v>
      </c>
      <c r="AK480" s="5">
        <v>5.0</v>
      </c>
      <c r="AL480" s="5">
        <v>1.0</v>
      </c>
      <c r="AM480" s="5" t="s">
        <v>4386</v>
      </c>
      <c r="AN480" s="5"/>
      <c r="AO480" s="5">
        <v>4.0</v>
      </c>
      <c r="AP480" s="5">
        <v>1.0</v>
      </c>
      <c r="AQ480" s="5">
        <v>1.0</v>
      </c>
      <c r="AR480" s="5">
        <v>6.0</v>
      </c>
      <c r="AS480" s="5">
        <v>4.0</v>
      </c>
      <c r="AT480" s="5">
        <v>0.0</v>
      </c>
      <c r="AU480" s="5">
        <v>0.0</v>
      </c>
      <c r="AV480" s="5">
        <v>6.0</v>
      </c>
      <c r="AW480" s="5">
        <v>6.0</v>
      </c>
      <c r="AX480" s="5">
        <v>6.0</v>
      </c>
      <c r="AY480" s="5">
        <v>5.0</v>
      </c>
      <c r="AZ480" s="5">
        <v>6.0</v>
      </c>
      <c r="BA480" s="5">
        <v>1.0</v>
      </c>
      <c r="BB480" s="5"/>
      <c r="BC480" s="5">
        <v>2.0</v>
      </c>
      <c r="BD480" s="5"/>
      <c r="BE480" s="5" t="s">
        <v>139</v>
      </c>
      <c r="BF480" s="5">
        <v>3.0</v>
      </c>
      <c r="BG480" s="5">
        <v>18.0</v>
      </c>
      <c r="BH480" s="5">
        <v>3.0</v>
      </c>
      <c r="BI480" s="5"/>
      <c r="BJ480" s="5">
        <v>6.0</v>
      </c>
      <c r="BK480" s="5" t="s">
        <v>569</v>
      </c>
      <c r="BL480" s="5">
        <v>4.0</v>
      </c>
      <c r="BM480" s="5">
        <v>5.0</v>
      </c>
      <c r="BN480" s="5" t="s">
        <v>4387</v>
      </c>
      <c r="BO480" s="5" t="s">
        <v>4388</v>
      </c>
      <c r="BP480" s="5">
        <v>597.0</v>
      </c>
      <c r="BQ480" s="5">
        <v>5.0</v>
      </c>
      <c r="BR480" s="5">
        <v>4.0</v>
      </c>
      <c r="BS480" s="5">
        <v>4.0</v>
      </c>
      <c r="BT480" s="5">
        <v>2.0</v>
      </c>
      <c r="BU480" s="5">
        <v>4.0</v>
      </c>
      <c r="BV480" s="5">
        <v>2.0</v>
      </c>
      <c r="BW480" s="5">
        <v>4.0</v>
      </c>
      <c r="BX480" s="5">
        <v>2.0</v>
      </c>
      <c r="BY480" s="5">
        <v>3.0</v>
      </c>
      <c r="BZ480" s="5">
        <v>5.0</v>
      </c>
      <c r="CA480" s="5">
        <v>5.0</v>
      </c>
      <c r="CB480" s="5">
        <v>1.0</v>
      </c>
      <c r="CC480" s="5">
        <v>5.0</v>
      </c>
      <c r="CD480" s="5">
        <v>3.0</v>
      </c>
      <c r="CE480" s="5">
        <v>5.0</v>
      </c>
      <c r="CF480" s="5">
        <v>5.0</v>
      </c>
      <c r="CG480" s="5">
        <v>5.0</v>
      </c>
      <c r="CH480" s="5">
        <v>3.0</v>
      </c>
      <c r="CI480" s="5">
        <v>3.0</v>
      </c>
      <c r="CJ480" s="5">
        <v>4.0</v>
      </c>
      <c r="CK480" s="5">
        <v>1.0</v>
      </c>
      <c r="CL480" s="5">
        <v>4.0</v>
      </c>
      <c r="CM480" s="5">
        <v>3.0</v>
      </c>
      <c r="CN480" s="5">
        <v>4.0</v>
      </c>
      <c r="CO480" s="5">
        <v>5.0</v>
      </c>
      <c r="CP480" s="5">
        <v>5.0</v>
      </c>
      <c r="CQ480" s="5">
        <v>1.0</v>
      </c>
      <c r="CR480" s="5">
        <v>2.0</v>
      </c>
      <c r="CS480" s="5">
        <v>3.0</v>
      </c>
      <c r="CT480" s="5">
        <v>5.0</v>
      </c>
      <c r="CU480" s="5">
        <v>4.0</v>
      </c>
      <c r="CV480" s="5">
        <v>4.0</v>
      </c>
      <c r="CW480" s="5">
        <v>4.0</v>
      </c>
      <c r="CX480" s="5">
        <v>4.0</v>
      </c>
      <c r="CY480" s="5">
        <v>4.0</v>
      </c>
      <c r="CZ480" s="5">
        <v>5.0</v>
      </c>
      <c r="DA480" s="5">
        <v>1.0</v>
      </c>
      <c r="DB480" s="5">
        <v>5.0</v>
      </c>
      <c r="DC480" s="5">
        <v>2.0</v>
      </c>
      <c r="DD480" s="5">
        <v>5.0</v>
      </c>
      <c r="DE480" s="5">
        <v>2.0</v>
      </c>
      <c r="DF480" s="5">
        <v>5.0</v>
      </c>
      <c r="DG480" s="5">
        <v>5.0</v>
      </c>
      <c r="DH480" s="5">
        <v>5.0</v>
      </c>
      <c r="DI480" s="5" t="s">
        <v>4389</v>
      </c>
      <c r="DJ480" s="5" t="s">
        <v>4390</v>
      </c>
      <c r="DK480" s="5">
        <f t="shared" si="4"/>
        <v>6.818181818</v>
      </c>
      <c r="DL480" s="5">
        <f t="shared" si="5"/>
        <v>2.5</v>
      </c>
      <c r="DM480" s="5">
        <f t="shared" si="6"/>
        <v>5.75</v>
      </c>
      <c r="DN480" s="5">
        <f t="shared" si="7"/>
        <v>0</v>
      </c>
      <c r="DO480" s="5">
        <f t="shared" ref="DO480:DP480" si="487">IF($K480=1,Q480,IF($K480=2,S480,IF($K480=3,U480)))</f>
        <v>5</v>
      </c>
      <c r="DP480" s="5">
        <f t="shared" si="487"/>
        <v>2</v>
      </c>
      <c r="DQ480" s="5" t="str">
        <f t="shared" si="9"/>
        <v/>
      </c>
      <c r="DR480" s="5" t="str">
        <f t="shared" si="10"/>
        <v/>
      </c>
      <c r="DS480" s="22" t="s">
        <v>4385</v>
      </c>
    </row>
    <row r="481" ht="15.75" customHeight="1">
      <c r="A481" s="5">
        <v>591.0</v>
      </c>
      <c r="B481" s="95">
        <v>43371.0</v>
      </c>
      <c r="C481" s="5" t="s">
        <v>4366</v>
      </c>
      <c r="D481" s="5">
        <v>64.0</v>
      </c>
      <c r="E481" s="5">
        <v>1.0</v>
      </c>
      <c r="F481" s="5">
        <v>0.0</v>
      </c>
      <c r="G481" s="5">
        <v>0.0</v>
      </c>
      <c r="H481" s="5">
        <v>4.0</v>
      </c>
      <c r="I481" s="3">
        <v>283.0</v>
      </c>
      <c r="J481" s="5">
        <v>600.0</v>
      </c>
      <c r="K481" s="5">
        <v>2.0</v>
      </c>
      <c r="L481" s="5"/>
      <c r="M481" s="5">
        <v>0.0</v>
      </c>
      <c r="N481" s="5"/>
      <c r="O481" s="5" t="s">
        <v>68</v>
      </c>
      <c r="P481" s="5">
        <v>591.0</v>
      </c>
      <c r="Q481" s="5">
        <v>5.0</v>
      </c>
      <c r="R481" s="5">
        <v>2.0</v>
      </c>
      <c r="S481" s="5">
        <v>6.0</v>
      </c>
      <c r="T481" s="5">
        <v>2.0</v>
      </c>
      <c r="U481" s="5">
        <v>4.0</v>
      </c>
      <c r="V481" s="5">
        <v>1.0</v>
      </c>
      <c r="W481" s="5">
        <v>591.0</v>
      </c>
      <c r="X481" s="5">
        <v>2.0</v>
      </c>
      <c r="Y481" s="5">
        <v>5.0</v>
      </c>
      <c r="Z481" s="5">
        <v>5.0</v>
      </c>
      <c r="AA481" s="5">
        <v>5.0</v>
      </c>
      <c r="AB481" s="5">
        <v>5.0</v>
      </c>
      <c r="AC481" s="5">
        <v>4.0</v>
      </c>
      <c r="AD481" s="5">
        <v>6.0</v>
      </c>
      <c r="AE481" s="5">
        <v>1.0</v>
      </c>
      <c r="AF481" s="5">
        <v>6.0</v>
      </c>
      <c r="AG481" s="5">
        <v>1.0</v>
      </c>
      <c r="AH481" s="5">
        <v>6.0</v>
      </c>
      <c r="AI481" s="5">
        <v>4.0</v>
      </c>
      <c r="AJ481" s="5">
        <v>1.0</v>
      </c>
      <c r="AK481" s="5">
        <v>1.0</v>
      </c>
      <c r="AL481" s="5">
        <v>2.0</v>
      </c>
      <c r="AM481" s="5"/>
      <c r="AN481" s="5" t="s">
        <v>4391</v>
      </c>
      <c r="AO481" s="5">
        <v>5.0</v>
      </c>
      <c r="AP481" s="5">
        <v>5.0</v>
      </c>
      <c r="AQ481" s="5">
        <v>4.0</v>
      </c>
      <c r="AR481" s="5">
        <v>0.0</v>
      </c>
      <c r="AS481" s="5">
        <v>0.0</v>
      </c>
      <c r="AT481" s="5">
        <v>0.0</v>
      </c>
      <c r="AU481" s="5">
        <v>0.0</v>
      </c>
      <c r="AV481" s="5">
        <v>4.0</v>
      </c>
      <c r="AW481" s="5">
        <v>3.0</v>
      </c>
      <c r="AX481" s="5">
        <v>3.0</v>
      </c>
      <c r="AY481" s="5">
        <v>3.0</v>
      </c>
      <c r="AZ481" s="5">
        <v>0.0</v>
      </c>
      <c r="BA481" s="5">
        <v>1.0</v>
      </c>
      <c r="BB481" s="5"/>
      <c r="BC481" s="5">
        <v>2.0</v>
      </c>
      <c r="BD481" s="5"/>
      <c r="BE481" s="5" t="s">
        <v>139</v>
      </c>
      <c r="BF481" s="5">
        <v>5.0</v>
      </c>
      <c r="BG481" s="5">
        <v>21.0</v>
      </c>
      <c r="BH481" s="5">
        <v>3.0</v>
      </c>
      <c r="BI481" s="5"/>
      <c r="BJ481" s="5">
        <v>4.0</v>
      </c>
      <c r="BK481" s="5"/>
      <c r="BL481" s="5">
        <v>4.0</v>
      </c>
      <c r="BM481" s="5">
        <v>5.0</v>
      </c>
      <c r="BN481" s="5" t="s">
        <v>202</v>
      </c>
      <c r="BO481" s="5" t="s">
        <v>4392</v>
      </c>
      <c r="BP481" s="5">
        <v>591.0</v>
      </c>
      <c r="BQ481" s="5">
        <v>3.0</v>
      </c>
      <c r="BR481" s="5">
        <v>3.0</v>
      </c>
      <c r="BS481" s="5">
        <v>5.0</v>
      </c>
      <c r="BT481" s="5">
        <v>1.0</v>
      </c>
      <c r="BU481" s="5">
        <v>4.0</v>
      </c>
      <c r="BV481" s="5">
        <v>4.0</v>
      </c>
      <c r="BW481" s="5">
        <v>4.0</v>
      </c>
      <c r="BX481" s="5">
        <v>1.0</v>
      </c>
      <c r="BY481" s="5">
        <v>5.0</v>
      </c>
      <c r="BZ481" s="5">
        <v>4.0</v>
      </c>
      <c r="CA481" s="5">
        <v>3.0</v>
      </c>
      <c r="CB481" s="5">
        <v>1.0</v>
      </c>
      <c r="CC481" s="5">
        <v>5.0</v>
      </c>
      <c r="CD481" s="5">
        <v>3.0</v>
      </c>
      <c r="CE481" s="5">
        <v>4.0</v>
      </c>
      <c r="CF481" s="5">
        <v>3.0</v>
      </c>
      <c r="CG481" s="5">
        <v>5.0</v>
      </c>
      <c r="CH481" s="5">
        <v>1.0</v>
      </c>
      <c r="CI481" s="5">
        <v>3.0</v>
      </c>
      <c r="CJ481" s="5">
        <v>4.0</v>
      </c>
      <c r="CK481" s="5">
        <v>4.0</v>
      </c>
      <c r="CL481" s="5">
        <v>4.0</v>
      </c>
      <c r="CM481" s="5">
        <v>2.0</v>
      </c>
      <c r="CN481" s="5">
        <v>4.0</v>
      </c>
      <c r="CO481" s="5">
        <v>4.0</v>
      </c>
      <c r="CP481" s="5">
        <v>4.0</v>
      </c>
      <c r="CQ481" s="5">
        <v>2.0</v>
      </c>
      <c r="CR481" s="5">
        <v>5.0</v>
      </c>
      <c r="CS481" s="5">
        <v>1.0</v>
      </c>
      <c r="CT481" s="5">
        <v>4.0</v>
      </c>
      <c r="CU481" s="5">
        <v>4.0</v>
      </c>
      <c r="CV481" s="5">
        <v>5.0</v>
      </c>
      <c r="CW481" s="5">
        <v>5.0</v>
      </c>
      <c r="CX481" s="5">
        <v>5.0</v>
      </c>
      <c r="CY481" s="5">
        <v>4.0</v>
      </c>
      <c r="CZ481" s="5">
        <v>3.0</v>
      </c>
      <c r="DA481" s="5">
        <v>1.0</v>
      </c>
      <c r="DB481" s="5">
        <v>4.0</v>
      </c>
      <c r="DC481" s="5">
        <v>4.0</v>
      </c>
      <c r="DD481" s="5">
        <v>5.0</v>
      </c>
      <c r="DE481" s="5">
        <v>4.0</v>
      </c>
      <c r="DF481" s="5">
        <v>4.0</v>
      </c>
      <c r="DG481" s="5">
        <v>3.0</v>
      </c>
      <c r="DH481" s="5">
        <v>3.0</v>
      </c>
      <c r="DI481" s="5" t="s">
        <v>4393</v>
      </c>
      <c r="DJ481" s="5" t="s">
        <v>4394</v>
      </c>
      <c r="DK481" s="5">
        <f t="shared" si="4"/>
        <v>5.454545455</v>
      </c>
      <c r="DL481" s="5">
        <f t="shared" si="5"/>
        <v>0</v>
      </c>
      <c r="DM481" s="5">
        <f t="shared" si="6"/>
        <v>2.25</v>
      </c>
      <c r="DN481" s="5">
        <f t="shared" si="7"/>
        <v>0</v>
      </c>
      <c r="DO481" s="5">
        <f t="shared" ref="DO481:DP481" si="488">IF($K481=1,Q481,IF($K481=2,S481,IF($K481=3,U481)))</f>
        <v>6</v>
      </c>
      <c r="DP481" s="5">
        <f t="shared" si="488"/>
        <v>2</v>
      </c>
      <c r="DQ481" s="5">
        <f t="shared" si="9"/>
        <v>3</v>
      </c>
      <c r="DR481" s="5">
        <f t="shared" si="10"/>
        <v>1.5</v>
      </c>
      <c r="DS481" s="22" t="s">
        <v>4395</v>
      </c>
    </row>
    <row r="482" ht="15.75" customHeight="1">
      <c r="A482" s="5">
        <v>600.0</v>
      </c>
      <c r="B482" s="95">
        <v>43371.0</v>
      </c>
      <c r="C482" s="5" t="s">
        <v>4366</v>
      </c>
      <c r="D482" s="5">
        <v>64.0</v>
      </c>
      <c r="E482" s="5">
        <v>1.0</v>
      </c>
      <c r="F482" s="5">
        <v>0.0</v>
      </c>
      <c r="G482" s="5">
        <v>0.0</v>
      </c>
      <c r="H482" s="5">
        <v>4.0</v>
      </c>
      <c r="I482" s="3">
        <v>283.0</v>
      </c>
      <c r="J482" s="5">
        <v>591.0</v>
      </c>
      <c r="K482" s="5">
        <v>2.0</v>
      </c>
      <c r="L482" s="5"/>
      <c r="M482" s="5">
        <v>0.0</v>
      </c>
      <c r="N482" s="5"/>
      <c r="O482" s="5" t="s">
        <v>68</v>
      </c>
      <c r="P482" s="5">
        <v>600.0</v>
      </c>
      <c r="Q482" s="5">
        <v>6.0</v>
      </c>
      <c r="R482" s="5">
        <v>2.0</v>
      </c>
      <c r="S482" s="5">
        <v>3.0</v>
      </c>
      <c r="T482" s="5">
        <v>1.0</v>
      </c>
      <c r="U482" s="5">
        <v>3.0</v>
      </c>
      <c r="V482" s="5">
        <v>1.0</v>
      </c>
      <c r="W482" s="5">
        <v>600.0</v>
      </c>
      <c r="X482" s="5">
        <v>2.0</v>
      </c>
      <c r="Y482" s="5">
        <v>6.0</v>
      </c>
      <c r="Z482" s="5">
        <v>6.0</v>
      </c>
      <c r="AA482" s="5">
        <v>6.0</v>
      </c>
      <c r="AB482" s="5">
        <v>5.0</v>
      </c>
      <c r="AC482" s="5">
        <v>6.0</v>
      </c>
      <c r="AD482" s="5">
        <v>6.0</v>
      </c>
      <c r="AE482" s="5">
        <v>2.0</v>
      </c>
      <c r="AF482" s="5">
        <v>7.0</v>
      </c>
      <c r="AG482" s="5">
        <v>1.0</v>
      </c>
      <c r="AH482" s="5">
        <v>7.0</v>
      </c>
      <c r="AI482" s="5">
        <v>5.0</v>
      </c>
      <c r="AJ482" s="5">
        <v>1.0</v>
      </c>
      <c r="AK482" s="5">
        <v>3.0</v>
      </c>
      <c r="AL482" s="5">
        <v>2.0</v>
      </c>
      <c r="AM482" s="5"/>
      <c r="AN482" s="5" t="s">
        <v>4396</v>
      </c>
      <c r="AO482" s="5">
        <v>6.0</v>
      </c>
      <c r="AP482" s="5">
        <v>4.0</v>
      </c>
      <c r="AQ482" s="5">
        <v>3.0</v>
      </c>
      <c r="AR482" s="5">
        <v>3.0</v>
      </c>
      <c r="AS482" s="5">
        <v>4.0</v>
      </c>
      <c r="AT482" s="5">
        <v>4.0</v>
      </c>
      <c r="AU482" s="5">
        <v>6.0</v>
      </c>
      <c r="AV482" s="5">
        <v>5.0</v>
      </c>
      <c r="AW482" s="5">
        <v>4.0</v>
      </c>
      <c r="AX482" s="5">
        <v>5.0</v>
      </c>
      <c r="AY482" s="5">
        <v>4.0</v>
      </c>
      <c r="AZ482" s="5">
        <v>0.0</v>
      </c>
      <c r="BA482" s="5">
        <v>1.0</v>
      </c>
      <c r="BB482" s="5"/>
      <c r="BC482" s="5">
        <v>1.0</v>
      </c>
      <c r="BD482" s="5"/>
      <c r="BE482" s="5" t="s">
        <v>139</v>
      </c>
      <c r="BF482" s="5">
        <v>4.0</v>
      </c>
      <c r="BG482" s="5">
        <v>22.0</v>
      </c>
      <c r="BH482" s="5">
        <v>3.0</v>
      </c>
      <c r="BI482" s="5"/>
      <c r="BJ482" s="5">
        <v>4.0</v>
      </c>
      <c r="BK482" s="5"/>
      <c r="BL482" s="5">
        <v>4.0</v>
      </c>
      <c r="BM482" s="5">
        <v>5.0</v>
      </c>
      <c r="BN482" s="5" t="s">
        <v>203</v>
      </c>
      <c r="BO482" s="5" t="s">
        <v>4397</v>
      </c>
      <c r="BP482" s="5">
        <v>600.0</v>
      </c>
      <c r="BQ482" s="5">
        <v>3.0</v>
      </c>
      <c r="BR482" s="5">
        <v>3.0</v>
      </c>
      <c r="BS482" s="5">
        <v>5.0</v>
      </c>
      <c r="BT482" s="5">
        <v>2.0</v>
      </c>
      <c r="BU482" s="5">
        <v>3.0</v>
      </c>
      <c r="BV482" s="5">
        <v>2.0</v>
      </c>
      <c r="BW482" s="5">
        <v>4.0</v>
      </c>
      <c r="BX482" s="5">
        <v>2.0</v>
      </c>
      <c r="BY482" s="5">
        <v>4.0</v>
      </c>
      <c r="BZ482" s="5">
        <v>4.0</v>
      </c>
      <c r="CA482" s="5">
        <v>4.0</v>
      </c>
      <c r="CB482" s="5">
        <v>1.0</v>
      </c>
      <c r="CC482" s="5">
        <v>5.0</v>
      </c>
      <c r="CD482" s="5">
        <v>3.0</v>
      </c>
      <c r="CE482" s="5">
        <v>4.0</v>
      </c>
      <c r="CF482" s="5">
        <v>5.0</v>
      </c>
      <c r="CG482" s="5">
        <v>3.0</v>
      </c>
      <c r="CH482" s="5">
        <v>3.0</v>
      </c>
      <c r="CI482" s="5">
        <v>3.0</v>
      </c>
      <c r="CJ482" s="5">
        <v>5.0</v>
      </c>
      <c r="CK482" s="5">
        <v>4.0</v>
      </c>
      <c r="CL482" s="5">
        <v>5.0</v>
      </c>
      <c r="CM482" s="5">
        <v>3.0</v>
      </c>
      <c r="CN482" s="5">
        <v>4.0</v>
      </c>
      <c r="CO482" s="5">
        <v>4.0</v>
      </c>
      <c r="CP482" s="5">
        <v>3.0</v>
      </c>
      <c r="CQ482" s="5">
        <v>2.0</v>
      </c>
      <c r="CR482" s="5">
        <v>4.0</v>
      </c>
      <c r="CS482" s="5">
        <v>3.0</v>
      </c>
      <c r="CT482" s="5">
        <v>3.0</v>
      </c>
      <c r="CU482" s="5">
        <v>4.0</v>
      </c>
      <c r="CV482" s="5">
        <v>5.0</v>
      </c>
      <c r="CW482" s="5">
        <v>5.0</v>
      </c>
      <c r="CX482" s="5">
        <v>3.0</v>
      </c>
      <c r="CY482" s="5">
        <v>3.0</v>
      </c>
      <c r="CZ482" s="5">
        <v>4.0</v>
      </c>
      <c r="DA482" s="5">
        <v>1.0</v>
      </c>
      <c r="DB482" s="5">
        <v>4.0</v>
      </c>
      <c r="DC482" s="5">
        <v>2.0</v>
      </c>
      <c r="DD482" s="5">
        <v>4.0</v>
      </c>
      <c r="DE482" s="5">
        <v>4.0</v>
      </c>
      <c r="DF482" s="5">
        <v>4.0</v>
      </c>
      <c r="DG482" s="5">
        <v>4.0</v>
      </c>
      <c r="DH482" s="5">
        <v>3.0</v>
      </c>
      <c r="DI482" s="5" t="s">
        <v>4398</v>
      </c>
      <c r="DJ482" s="5" t="s">
        <v>4399</v>
      </c>
      <c r="DK482" s="5">
        <f t="shared" si="4"/>
        <v>6.090909091</v>
      </c>
      <c r="DL482" s="5">
        <f t="shared" si="5"/>
        <v>4.25</v>
      </c>
      <c r="DM482" s="5">
        <f t="shared" si="6"/>
        <v>3.25</v>
      </c>
      <c r="DN482" s="5">
        <f t="shared" si="7"/>
        <v>2</v>
      </c>
      <c r="DO482" s="5">
        <f t="shared" ref="DO482:DP482" si="489">IF($K482=1,Q482,IF($K482=2,S482,IF($K482=3,U482)))</f>
        <v>3</v>
      </c>
      <c r="DP482" s="5">
        <f t="shared" si="489"/>
        <v>1</v>
      </c>
      <c r="DQ482" s="5" t="str">
        <f t="shared" si="9"/>
        <v/>
      </c>
      <c r="DR482" s="5" t="str">
        <f t="shared" si="10"/>
        <v/>
      </c>
      <c r="DS482" s="22" t="s">
        <v>4395</v>
      </c>
    </row>
    <row r="483" ht="15.75" customHeight="1">
      <c r="A483" s="5">
        <v>592.0</v>
      </c>
      <c r="B483" s="95">
        <v>43371.0</v>
      </c>
      <c r="C483" s="5" t="s">
        <v>4366</v>
      </c>
      <c r="D483" s="5">
        <v>64.0</v>
      </c>
      <c r="E483" s="5">
        <v>1.0</v>
      </c>
      <c r="F483" s="5">
        <v>0.0</v>
      </c>
      <c r="G483" s="5">
        <v>0.0</v>
      </c>
      <c r="H483" s="5">
        <v>5.0</v>
      </c>
      <c r="I483" s="3">
        <v>284.0</v>
      </c>
      <c r="J483" s="5">
        <v>598.0</v>
      </c>
      <c r="K483" s="5">
        <v>2.0</v>
      </c>
      <c r="L483" s="5"/>
      <c r="M483" s="5">
        <v>0.0</v>
      </c>
      <c r="N483" s="5"/>
      <c r="O483" s="5" t="s">
        <v>68</v>
      </c>
      <c r="P483" s="5">
        <v>592.0</v>
      </c>
      <c r="Q483" s="5">
        <v>5.0</v>
      </c>
      <c r="R483" s="5">
        <v>2.0</v>
      </c>
      <c r="S483" s="5">
        <v>1.0</v>
      </c>
      <c r="T483" s="5">
        <v>1.0</v>
      </c>
      <c r="U483" s="5">
        <v>5.0</v>
      </c>
      <c r="V483" s="5">
        <v>1.0</v>
      </c>
      <c r="W483" s="5">
        <v>592.0</v>
      </c>
      <c r="X483" s="5">
        <v>2.0</v>
      </c>
      <c r="Y483" s="5">
        <v>5.0</v>
      </c>
      <c r="Z483" s="5">
        <v>5.0</v>
      </c>
      <c r="AA483" s="5">
        <v>5.0</v>
      </c>
      <c r="AB483" s="5">
        <v>4.0</v>
      </c>
      <c r="AC483" s="5">
        <v>4.0</v>
      </c>
      <c r="AD483" s="5">
        <v>4.0</v>
      </c>
      <c r="AE483" s="5">
        <v>1.0</v>
      </c>
      <c r="AF483" s="5">
        <v>5.0</v>
      </c>
      <c r="AG483" s="5">
        <v>4.0</v>
      </c>
      <c r="AH483" s="5">
        <v>6.0</v>
      </c>
      <c r="AI483" s="5">
        <v>3.0</v>
      </c>
      <c r="AJ483" s="5">
        <v>2.0</v>
      </c>
      <c r="AK483" s="5">
        <v>3.0</v>
      </c>
      <c r="AL483" s="5">
        <v>1.0</v>
      </c>
      <c r="AM483" s="5" t="s">
        <v>4400</v>
      </c>
      <c r="AN483" s="5"/>
      <c r="AO483" s="5">
        <v>5.0</v>
      </c>
      <c r="AP483" s="5">
        <v>2.0</v>
      </c>
      <c r="AQ483" s="5">
        <v>5.0</v>
      </c>
      <c r="AR483" s="5">
        <v>3.0</v>
      </c>
      <c r="AS483" s="5">
        <v>3.0</v>
      </c>
      <c r="AT483" s="5">
        <v>3.0</v>
      </c>
      <c r="AU483" s="5">
        <v>3.0</v>
      </c>
      <c r="AV483" s="5">
        <v>4.0</v>
      </c>
      <c r="AW483" s="5">
        <v>5.0</v>
      </c>
      <c r="AX483" s="5">
        <v>5.0</v>
      </c>
      <c r="AY483" s="5">
        <v>5.0</v>
      </c>
      <c r="AZ483" s="5">
        <v>5.0</v>
      </c>
      <c r="BA483" s="5">
        <v>1.0</v>
      </c>
      <c r="BB483" s="5"/>
      <c r="BC483" s="5">
        <v>2.0</v>
      </c>
      <c r="BD483" s="5"/>
      <c r="BE483" s="5" t="s">
        <v>132</v>
      </c>
      <c r="BF483" s="5">
        <v>3.0</v>
      </c>
      <c r="BG483" s="5">
        <v>19.0</v>
      </c>
      <c r="BH483" s="5">
        <v>3.0</v>
      </c>
      <c r="BI483" s="5"/>
      <c r="BJ483" s="5" t="s">
        <v>2329</v>
      </c>
      <c r="BK483" s="5" t="s">
        <v>227</v>
      </c>
      <c r="BL483" s="5">
        <v>4.0</v>
      </c>
      <c r="BM483" s="5">
        <v>5.0</v>
      </c>
      <c r="BN483" s="5" t="s">
        <v>150</v>
      </c>
      <c r="BO483" s="5" t="s">
        <v>4401</v>
      </c>
      <c r="BP483" s="5">
        <v>592.0</v>
      </c>
      <c r="BQ483" s="5">
        <v>3.0</v>
      </c>
      <c r="BR483" s="5">
        <v>2.0</v>
      </c>
      <c r="BS483" s="5">
        <v>4.0</v>
      </c>
      <c r="BT483" s="5">
        <v>4.0</v>
      </c>
      <c r="BU483" s="5">
        <v>3.0</v>
      </c>
      <c r="BV483" s="5">
        <v>4.0</v>
      </c>
      <c r="BW483" s="5">
        <v>4.0</v>
      </c>
      <c r="BX483" s="5">
        <v>4.0</v>
      </c>
      <c r="BY483" s="5">
        <v>1.0</v>
      </c>
      <c r="BZ483" s="5">
        <v>5.0</v>
      </c>
      <c r="CA483" s="5">
        <v>3.0</v>
      </c>
      <c r="CB483" s="5">
        <v>1.0</v>
      </c>
      <c r="CC483" s="5">
        <v>3.0</v>
      </c>
      <c r="CD483" s="5">
        <v>5.0</v>
      </c>
      <c r="CE483" s="5">
        <v>5.0</v>
      </c>
      <c r="CF483" s="5">
        <v>4.0</v>
      </c>
      <c r="CG483" s="5">
        <v>5.0</v>
      </c>
      <c r="CH483" s="5">
        <v>3.0</v>
      </c>
      <c r="CI483" s="5">
        <v>5.0</v>
      </c>
      <c r="CJ483" s="5">
        <v>4.0</v>
      </c>
      <c r="CK483" s="5">
        <v>5.0</v>
      </c>
      <c r="CL483" s="5">
        <v>3.0</v>
      </c>
      <c r="CM483" s="5">
        <v>2.0</v>
      </c>
      <c r="CN483" s="5">
        <v>5.0</v>
      </c>
      <c r="CO483" s="5">
        <v>4.0</v>
      </c>
      <c r="CP483" s="5">
        <v>2.0</v>
      </c>
      <c r="CQ483" s="5">
        <v>1.0</v>
      </c>
      <c r="CR483" s="5">
        <v>5.0</v>
      </c>
      <c r="CS483" s="5">
        <v>3.0</v>
      </c>
      <c r="CT483" s="5">
        <v>5.0</v>
      </c>
      <c r="CU483" s="5">
        <v>5.0</v>
      </c>
      <c r="CV483" s="5">
        <v>5.0</v>
      </c>
      <c r="CW483" s="5">
        <v>4.0</v>
      </c>
      <c r="CX483" s="5">
        <v>4.0</v>
      </c>
      <c r="CY483" s="5">
        <v>2.0</v>
      </c>
      <c r="CZ483" s="5">
        <v>1.0</v>
      </c>
      <c r="DA483" s="5">
        <v>1.0</v>
      </c>
      <c r="DB483" s="5">
        <v>2.0</v>
      </c>
      <c r="DC483" s="5">
        <v>5.0</v>
      </c>
      <c r="DD483" s="5">
        <v>5.0</v>
      </c>
      <c r="DE483" s="5">
        <v>1.0</v>
      </c>
      <c r="DF483" s="5">
        <v>4.0</v>
      </c>
      <c r="DG483" s="5">
        <v>4.0</v>
      </c>
      <c r="DH483" s="5">
        <v>4.0</v>
      </c>
      <c r="DI483" s="5" t="s">
        <v>4402</v>
      </c>
      <c r="DJ483" s="5" t="s">
        <v>4403</v>
      </c>
      <c r="DK483" s="5">
        <f t="shared" si="4"/>
        <v>4.727272727</v>
      </c>
      <c r="DL483" s="5">
        <f t="shared" si="5"/>
        <v>3</v>
      </c>
      <c r="DM483" s="5">
        <f t="shared" si="6"/>
        <v>5</v>
      </c>
      <c r="DN483" s="5">
        <f t="shared" si="7"/>
        <v>1</v>
      </c>
      <c r="DO483" s="5">
        <f t="shared" ref="DO483:DP483" si="490">IF($K483=1,Q483,IF($K483=2,S483,IF($K483=3,U483)))</f>
        <v>1</v>
      </c>
      <c r="DP483" s="5">
        <f t="shared" si="490"/>
        <v>1</v>
      </c>
      <c r="DQ483" s="5">
        <f t="shared" si="9"/>
        <v>3</v>
      </c>
      <c r="DR483" s="5">
        <f t="shared" si="10"/>
        <v>1</v>
      </c>
      <c r="DS483" s="22" t="s">
        <v>4404</v>
      </c>
    </row>
    <row r="484" ht="15.75" customHeight="1">
      <c r="A484" s="5">
        <v>598.0</v>
      </c>
      <c r="B484" s="95">
        <v>43371.0</v>
      </c>
      <c r="C484" s="5" t="s">
        <v>4366</v>
      </c>
      <c r="D484" s="5">
        <v>64.0</v>
      </c>
      <c r="E484" s="5">
        <v>1.0</v>
      </c>
      <c r="F484" s="5">
        <v>0.0</v>
      </c>
      <c r="G484" s="5">
        <v>0.0</v>
      </c>
      <c r="H484" s="5">
        <v>5.0</v>
      </c>
      <c r="I484" s="3">
        <v>284.0</v>
      </c>
      <c r="J484" s="5">
        <v>592.0</v>
      </c>
      <c r="K484" s="5">
        <v>2.0</v>
      </c>
      <c r="L484" s="5"/>
      <c r="M484" s="5">
        <v>0.0</v>
      </c>
      <c r="N484" s="5"/>
      <c r="O484" s="5" t="s">
        <v>68</v>
      </c>
      <c r="P484" s="5">
        <v>598.0</v>
      </c>
      <c r="Q484" s="5">
        <v>5.0</v>
      </c>
      <c r="R484" s="5">
        <v>1.0</v>
      </c>
      <c r="S484" s="5">
        <v>4.0</v>
      </c>
      <c r="T484" s="5">
        <v>1.0</v>
      </c>
      <c r="U484" s="5">
        <v>4.0</v>
      </c>
      <c r="V484" s="5">
        <v>1.0</v>
      </c>
      <c r="W484" s="5">
        <v>598.0</v>
      </c>
      <c r="X484" s="5">
        <v>2.0</v>
      </c>
      <c r="Y484" s="5">
        <v>6.0</v>
      </c>
      <c r="Z484" s="5">
        <v>5.0</v>
      </c>
      <c r="AA484" s="5">
        <v>6.0</v>
      </c>
      <c r="AB484" s="5">
        <v>6.0</v>
      </c>
      <c r="AC484" s="5">
        <v>6.0</v>
      </c>
      <c r="AD484" s="5">
        <v>7.0</v>
      </c>
      <c r="AE484" s="5">
        <v>1.0</v>
      </c>
      <c r="AF484" s="5">
        <v>7.0</v>
      </c>
      <c r="AG484" s="5">
        <v>1.0</v>
      </c>
      <c r="AH484" s="5">
        <v>6.0</v>
      </c>
      <c r="AI484" s="5">
        <v>5.0</v>
      </c>
      <c r="AJ484" s="5">
        <v>4.0</v>
      </c>
      <c r="AK484" s="5">
        <v>4.0</v>
      </c>
      <c r="AL484" s="5">
        <v>1.0</v>
      </c>
      <c r="AM484" s="5" t="s">
        <v>4405</v>
      </c>
      <c r="AN484" s="5"/>
      <c r="AO484" s="5">
        <v>5.0</v>
      </c>
      <c r="AP484" s="5">
        <v>4.0</v>
      </c>
      <c r="AQ484" s="5">
        <v>4.0</v>
      </c>
      <c r="AR484" s="5">
        <v>1.0</v>
      </c>
      <c r="AS484" s="5">
        <v>1.0</v>
      </c>
      <c r="AT484" s="5">
        <v>1.0</v>
      </c>
      <c r="AU484" s="5">
        <v>1.0</v>
      </c>
      <c r="AV484" s="5">
        <v>6.0</v>
      </c>
      <c r="AW484" s="5">
        <v>4.0</v>
      </c>
      <c r="AX484" s="5">
        <v>5.0</v>
      </c>
      <c r="AY484" s="5">
        <v>5.0</v>
      </c>
      <c r="AZ484" s="5">
        <v>5.0</v>
      </c>
      <c r="BA484" s="5">
        <v>1.0</v>
      </c>
      <c r="BB484" s="5"/>
      <c r="BC484" s="5">
        <v>1.0</v>
      </c>
      <c r="BD484" s="5"/>
      <c r="BE484" s="5" t="s">
        <v>132</v>
      </c>
      <c r="BF484" s="5">
        <v>3.0</v>
      </c>
      <c r="BG484" s="5">
        <v>23.0</v>
      </c>
      <c r="BH484" s="5">
        <v>3.0</v>
      </c>
      <c r="BI484" s="5"/>
      <c r="BJ484" s="5">
        <v>4.0</v>
      </c>
      <c r="BK484" s="5"/>
      <c r="BL484" s="5">
        <v>3.0</v>
      </c>
      <c r="BM484" s="5">
        <v>4.0</v>
      </c>
      <c r="BN484" s="5" t="s">
        <v>133</v>
      </c>
      <c r="BO484" s="5" t="s">
        <v>4406</v>
      </c>
      <c r="BP484" s="5">
        <v>598.0</v>
      </c>
      <c r="BQ484" s="5">
        <v>4.0</v>
      </c>
      <c r="BR484" s="5">
        <v>4.0</v>
      </c>
      <c r="BS484" s="5">
        <v>4.0</v>
      </c>
      <c r="BT484" s="5">
        <v>2.0</v>
      </c>
      <c r="BU484" s="5">
        <v>3.0</v>
      </c>
      <c r="BV484" s="5">
        <v>4.0</v>
      </c>
      <c r="BW484" s="5">
        <v>4.0</v>
      </c>
      <c r="BX484" s="5">
        <v>4.0</v>
      </c>
      <c r="BY484" s="5">
        <v>5.0</v>
      </c>
      <c r="BZ484" s="5">
        <v>4.0</v>
      </c>
      <c r="CA484" s="5">
        <v>3.0</v>
      </c>
      <c r="CB484" s="5">
        <v>4.0</v>
      </c>
      <c r="CC484" s="5">
        <v>5.0</v>
      </c>
      <c r="CD484" s="5">
        <v>4.0</v>
      </c>
      <c r="CE484" s="5">
        <v>3.0</v>
      </c>
      <c r="CF484" s="5">
        <v>2.0</v>
      </c>
      <c r="CG484" s="5">
        <v>4.0</v>
      </c>
      <c r="CH484" s="5">
        <v>4.0</v>
      </c>
      <c r="CI484" s="5">
        <v>3.0</v>
      </c>
      <c r="CJ484" s="5">
        <v>4.0</v>
      </c>
      <c r="CK484" s="5">
        <v>4.0</v>
      </c>
      <c r="CL484" s="5">
        <v>3.0</v>
      </c>
      <c r="CM484" s="5">
        <v>2.0</v>
      </c>
      <c r="CN484" s="5">
        <v>5.0</v>
      </c>
      <c r="CO484" s="5">
        <v>3.0</v>
      </c>
      <c r="CP484" s="5">
        <v>3.0</v>
      </c>
      <c r="CQ484" s="5">
        <v>4.0</v>
      </c>
      <c r="CR484" s="5">
        <v>5.0</v>
      </c>
      <c r="CS484" s="5">
        <v>3.0</v>
      </c>
      <c r="CT484" s="5">
        <v>4.0</v>
      </c>
      <c r="CU484" s="5">
        <v>4.0</v>
      </c>
      <c r="CV484" s="5">
        <v>2.0</v>
      </c>
      <c r="CW484" s="5">
        <v>4.0</v>
      </c>
      <c r="CX484" s="5">
        <v>5.0</v>
      </c>
      <c r="CY484" s="5">
        <v>3.0</v>
      </c>
      <c r="CZ484" s="5">
        <v>4.0</v>
      </c>
      <c r="DA484" s="5">
        <v>4.0</v>
      </c>
      <c r="DB484" s="5">
        <v>4.0</v>
      </c>
      <c r="DC484" s="5">
        <v>2.0</v>
      </c>
      <c r="DD484" s="5">
        <v>3.0</v>
      </c>
      <c r="DE484" s="5">
        <v>5.0</v>
      </c>
      <c r="DF484" s="5">
        <v>4.0</v>
      </c>
      <c r="DG484" s="5">
        <v>5.0</v>
      </c>
      <c r="DH484" s="5">
        <v>3.0</v>
      </c>
      <c r="DI484" s="5" t="s">
        <v>4407</v>
      </c>
      <c r="DJ484" s="5" t="s">
        <v>4408</v>
      </c>
      <c r="DK484" s="5">
        <f t="shared" si="4"/>
        <v>6.181818182</v>
      </c>
      <c r="DL484" s="5">
        <f t="shared" si="5"/>
        <v>1</v>
      </c>
      <c r="DM484" s="5">
        <f t="shared" si="6"/>
        <v>4.75</v>
      </c>
      <c r="DN484" s="5">
        <f t="shared" si="7"/>
        <v>0</v>
      </c>
      <c r="DO484" s="5">
        <f t="shared" ref="DO484:DP484" si="491">IF($K484=1,Q484,IF($K484=2,S484,IF($K484=3,U484)))</f>
        <v>4</v>
      </c>
      <c r="DP484" s="5">
        <f t="shared" si="491"/>
        <v>1</v>
      </c>
      <c r="DQ484" s="5" t="str">
        <f t="shared" si="9"/>
        <v/>
      </c>
      <c r="DR484" s="5" t="str">
        <f t="shared" si="10"/>
        <v/>
      </c>
      <c r="DS484" s="22" t="s">
        <v>4404</v>
      </c>
    </row>
  </sheetData>
  <autoFilter ref="$A$1:$DR$484">
    <filterColumn colId="12">
      <filters>
        <filter val="0"/>
        <filter val="didn't get matched"/>
      </filters>
    </filterColumn>
  </autoFilter>
  <printOptions/>
  <pageMargins bottom="0.75" footer="0.0" header="0.0" left="0.7" right="0.7" top="0.75"/>
  <pageSetup orientation="portrait"/>
  <drawing r:id="rId2"/>
  <legacy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18" width="8.71"/>
  </cols>
  <sheetData>
    <row r="1">
      <c r="A1" s="5" t="s">
        <v>5</v>
      </c>
      <c r="B1" s="5" t="s">
        <v>0</v>
      </c>
      <c r="C1" s="5" t="s">
        <v>1</v>
      </c>
      <c r="D1" s="5" t="s">
        <v>2</v>
      </c>
      <c r="E1" s="5" t="s">
        <v>12</v>
      </c>
      <c r="F1" s="5" t="s">
        <v>13</v>
      </c>
      <c r="G1" s="5" t="s">
        <v>14</v>
      </c>
      <c r="H1" s="5" t="s">
        <v>4</v>
      </c>
      <c r="I1" s="3" t="s">
        <v>15</v>
      </c>
      <c r="J1" s="5" t="s">
        <v>17</v>
      </c>
      <c r="K1" s="5" t="s">
        <v>7</v>
      </c>
      <c r="L1" s="5" t="s">
        <v>8</v>
      </c>
      <c r="M1" s="3" t="s">
        <v>18</v>
      </c>
      <c r="N1" s="5" t="s">
        <v>10</v>
      </c>
      <c r="O1" s="5" t="s">
        <v>11</v>
      </c>
      <c r="P1" s="5" t="s">
        <v>19</v>
      </c>
      <c r="Q1" s="5" t="s">
        <v>20</v>
      </c>
      <c r="R1" s="5" t="s">
        <v>21</v>
      </c>
      <c r="S1" s="5" t="s">
        <v>22</v>
      </c>
      <c r="T1" s="5" t="s">
        <v>23</v>
      </c>
      <c r="U1" s="5" t="s">
        <v>24</v>
      </c>
      <c r="V1" s="5" t="s">
        <v>25</v>
      </c>
      <c r="W1" s="5" t="s">
        <v>26</v>
      </c>
      <c r="X1" s="5" t="s">
        <v>27</v>
      </c>
      <c r="Y1" s="5" t="s">
        <v>28</v>
      </c>
      <c r="Z1" s="5" t="s">
        <v>29</v>
      </c>
      <c r="AA1" s="5" t="s">
        <v>30</v>
      </c>
      <c r="AB1" s="5" t="s">
        <v>31</v>
      </c>
      <c r="AC1" s="5" t="s">
        <v>32</v>
      </c>
      <c r="AD1" s="5" t="s">
        <v>33</v>
      </c>
      <c r="AE1" s="3" t="s">
        <v>34</v>
      </c>
      <c r="AF1" s="5" t="s">
        <v>35</v>
      </c>
      <c r="AG1" s="3" t="s">
        <v>36</v>
      </c>
      <c r="AH1" s="5" t="s">
        <v>37</v>
      </c>
      <c r="AI1" s="5" t="s">
        <v>38</v>
      </c>
      <c r="AJ1" s="5" t="s">
        <v>39</v>
      </c>
      <c r="AK1" s="5" t="s">
        <v>40</v>
      </c>
      <c r="AL1" s="5" t="s">
        <v>41</v>
      </c>
      <c r="AM1" s="5" t="s">
        <v>42</v>
      </c>
      <c r="AN1" s="5" t="s">
        <v>43</v>
      </c>
      <c r="AO1" s="5" t="s">
        <v>44</v>
      </c>
      <c r="AP1" s="5" t="s">
        <v>44</v>
      </c>
      <c r="AQ1" s="5" t="s">
        <v>45</v>
      </c>
      <c r="AR1" s="5" t="s">
        <v>46</v>
      </c>
      <c r="AS1" s="5" t="s">
        <v>47</v>
      </c>
      <c r="AT1" s="5" t="s">
        <v>48</v>
      </c>
      <c r="AU1" s="5" t="s">
        <v>49</v>
      </c>
      <c r="AV1" s="5" t="s">
        <v>50</v>
      </c>
      <c r="AW1" s="5" t="s">
        <v>51</v>
      </c>
      <c r="AX1" s="5" t="s">
        <v>52</v>
      </c>
      <c r="AY1" s="5" t="s">
        <v>53</v>
      </c>
      <c r="AZ1" s="5" t="s">
        <v>54</v>
      </c>
      <c r="BA1" s="5" t="s">
        <v>55</v>
      </c>
      <c r="BB1" s="5" t="s">
        <v>56</v>
      </c>
      <c r="BC1" s="5" t="s">
        <v>57</v>
      </c>
      <c r="BD1" s="5" t="s">
        <v>58</v>
      </c>
      <c r="BE1" s="5" t="s">
        <v>59</v>
      </c>
      <c r="BF1" s="5" t="s">
        <v>60</v>
      </c>
      <c r="BG1" s="5" t="s">
        <v>61</v>
      </c>
      <c r="BH1" s="5" t="s">
        <v>62</v>
      </c>
      <c r="BI1" s="5" t="s">
        <v>63</v>
      </c>
      <c r="BJ1" s="5" t="s">
        <v>64</v>
      </c>
      <c r="BK1" s="5" t="s">
        <v>65</v>
      </c>
      <c r="BL1" s="5" t="s">
        <v>66</v>
      </c>
      <c r="BM1" s="5" t="s">
        <v>67</v>
      </c>
      <c r="BN1" s="5" t="s">
        <v>69</v>
      </c>
      <c r="BO1" s="5" t="s">
        <v>70</v>
      </c>
      <c r="BP1" s="5" t="s">
        <v>71</v>
      </c>
      <c r="BQ1" s="5" t="s">
        <v>72</v>
      </c>
      <c r="BR1" s="5" t="s">
        <v>73</v>
      </c>
      <c r="BS1" s="5" t="s">
        <v>74</v>
      </c>
      <c r="BT1" s="5" t="s">
        <v>75</v>
      </c>
      <c r="BU1" s="5" t="s">
        <v>76</v>
      </c>
      <c r="BV1" s="5" t="s">
        <v>77</v>
      </c>
      <c r="BW1" s="5" t="s">
        <v>78</v>
      </c>
      <c r="BX1" s="5" t="s">
        <v>79</v>
      </c>
      <c r="BY1" s="5" t="s">
        <v>80</v>
      </c>
      <c r="BZ1" s="5" t="s">
        <v>81</v>
      </c>
      <c r="CA1" s="5" t="s">
        <v>82</v>
      </c>
      <c r="CB1" s="5" t="s">
        <v>83</v>
      </c>
      <c r="CC1" s="5" t="s">
        <v>84</v>
      </c>
      <c r="CD1" s="5" t="s">
        <v>85</v>
      </c>
      <c r="CE1" s="5" t="s">
        <v>86</v>
      </c>
      <c r="CF1" s="5" t="s">
        <v>87</v>
      </c>
      <c r="CG1" s="5" t="s">
        <v>88</v>
      </c>
      <c r="CH1" s="5" t="s">
        <v>89</v>
      </c>
      <c r="CI1" s="5" t="s">
        <v>90</v>
      </c>
      <c r="CJ1" s="5" t="s">
        <v>91</v>
      </c>
      <c r="CK1" s="5" t="s">
        <v>92</v>
      </c>
      <c r="CL1" s="5" t="s">
        <v>93</v>
      </c>
      <c r="CM1" s="5" t="s">
        <v>94</v>
      </c>
      <c r="CN1" s="5" t="s">
        <v>95</v>
      </c>
      <c r="CO1" s="5" t="s">
        <v>96</v>
      </c>
      <c r="CP1" s="5" t="s">
        <v>97</v>
      </c>
      <c r="CQ1" s="5" t="s">
        <v>98</v>
      </c>
      <c r="CR1" s="5" t="s">
        <v>99</v>
      </c>
      <c r="CS1" s="5" t="s">
        <v>100</v>
      </c>
      <c r="CT1" s="5" t="s">
        <v>101</v>
      </c>
      <c r="CU1" s="5" t="s">
        <v>102</v>
      </c>
      <c r="CV1" s="5" t="s">
        <v>103</v>
      </c>
      <c r="CW1" s="5" t="s">
        <v>104</v>
      </c>
      <c r="CX1" s="5" t="s">
        <v>105</v>
      </c>
      <c r="CY1" s="5" t="s">
        <v>106</v>
      </c>
      <c r="CZ1" s="5" t="s">
        <v>107</v>
      </c>
      <c r="DA1" s="5" t="s">
        <v>108</v>
      </c>
      <c r="DB1" s="5" t="s">
        <v>109</v>
      </c>
      <c r="DC1" s="5" t="s">
        <v>110</v>
      </c>
      <c r="DD1" s="5" t="s">
        <v>111</v>
      </c>
      <c r="DE1" s="5" t="s">
        <v>112</v>
      </c>
      <c r="DF1" s="5" t="s">
        <v>113</v>
      </c>
      <c r="DG1" s="5" t="s">
        <v>114</v>
      </c>
      <c r="DH1" s="5" t="s">
        <v>115</v>
      </c>
      <c r="DI1" s="5" t="s">
        <v>116</v>
      </c>
      <c r="DJ1" s="5" t="s">
        <v>117</v>
      </c>
      <c r="DK1" s="5" t="s">
        <v>118</v>
      </c>
      <c r="DL1" s="5" t="s">
        <v>49</v>
      </c>
      <c r="DM1" s="5" t="s">
        <v>119</v>
      </c>
      <c r="DN1" s="5" t="s">
        <v>120</v>
      </c>
    </row>
    <row r="2">
      <c r="A2" s="6">
        <v>5.0</v>
      </c>
      <c r="B2" s="2">
        <v>43298.0</v>
      </c>
      <c r="C2" s="4" t="s">
        <v>16</v>
      </c>
      <c r="D2" s="6">
        <v>1.0</v>
      </c>
      <c r="E2" s="6">
        <v>3.0</v>
      </c>
      <c r="F2" s="6">
        <f t="shared" ref="F2:F119" si="1">IF(OR(E2=2,E2=4),1,0)</f>
        <v>0</v>
      </c>
      <c r="G2" s="6">
        <f t="shared" ref="G2:G119" si="2">IF(OR(E2=3,E2=4),1,0)</f>
        <v>1</v>
      </c>
      <c r="H2" s="6">
        <v>1.0</v>
      </c>
      <c r="I2" s="15">
        <v>1.0</v>
      </c>
      <c r="J2" s="6">
        <v>12.0</v>
      </c>
      <c r="K2" s="6">
        <v>1.0</v>
      </c>
      <c r="L2" s="4"/>
      <c r="M2" s="6">
        <v>0.0</v>
      </c>
      <c r="N2" s="4"/>
      <c r="O2" s="4" t="s">
        <v>68</v>
      </c>
      <c r="P2" s="5">
        <v>5.0</v>
      </c>
      <c r="Q2" s="5">
        <v>3.0</v>
      </c>
      <c r="R2" s="5">
        <v>1.0</v>
      </c>
      <c r="S2" s="5">
        <v>1.0</v>
      </c>
      <c r="T2" s="5">
        <v>2.0</v>
      </c>
      <c r="U2" s="5">
        <v>5.0</v>
      </c>
      <c r="V2" s="5">
        <v>1.0</v>
      </c>
      <c r="W2" s="5">
        <v>5.0</v>
      </c>
      <c r="X2" s="5">
        <v>1.0</v>
      </c>
      <c r="Y2" s="5">
        <v>6.0</v>
      </c>
      <c r="Z2" s="5">
        <v>6.0</v>
      </c>
      <c r="AA2" s="5">
        <v>7.0</v>
      </c>
      <c r="AB2" s="5">
        <v>7.0</v>
      </c>
      <c r="AC2" s="5">
        <v>7.0</v>
      </c>
      <c r="AD2" s="5">
        <v>5.0</v>
      </c>
      <c r="AE2" s="5">
        <v>4.0</v>
      </c>
      <c r="AF2" s="5">
        <v>6.0</v>
      </c>
      <c r="AG2" s="5">
        <v>3.0</v>
      </c>
      <c r="AH2" s="5">
        <v>6.0</v>
      </c>
      <c r="AI2" s="5">
        <v>5.0</v>
      </c>
      <c r="AJ2" s="5">
        <v>2.0</v>
      </c>
      <c r="AK2" s="5">
        <v>3.0</v>
      </c>
      <c r="AL2" s="5">
        <v>2.0</v>
      </c>
      <c r="AM2" s="5"/>
      <c r="AN2" s="5" t="s">
        <v>131</v>
      </c>
      <c r="AO2" s="5">
        <v>3.0</v>
      </c>
      <c r="AP2" s="5">
        <v>1.0</v>
      </c>
      <c r="AQ2" s="5">
        <v>5.0</v>
      </c>
      <c r="AR2" s="5">
        <v>2.0</v>
      </c>
      <c r="AS2" s="5">
        <v>1.0</v>
      </c>
      <c r="AT2" s="5">
        <v>1.0</v>
      </c>
      <c r="AU2" s="5">
        <v>3.0</v>
      </c>
      <c r="AV2" s="5">
        <v>3.0</v>
      </c>
      <c r="AW2" s="5">
        <v>5.0</v>
      </c>
      <c r="AX2" s="5">
        <v>5.0</v>
      </c>
      <c r="AY2" s="5">
        <v>5.0</v>
      </c>
      <c r="AZ2" s="5">
        <v>5.0</v>
      </c>
      <c r="BA2" s="5">
        <v>2.0</v>
      </c>
      <c r="BB2" s="5"/>
      <c r="BC2" s="5">
        <v>1.0</v>
      </c>
      <c r="BD2" s="5"/>
      <c r="BE2" s="5" t="s">
        <v>132</v>
      </c>
      <c r="BF2" s="5">
        <v>4.0</v>
      </c>
      <c r="BG2" s="5">
        <v>21.0</v>
      </c>
      <c r="BH2" s="5">
        <v>3.0</v>
      </c>
      <c r="BI2" s="5"/>
      <c r="BJ2" s="5">
        <v>1.0</v>
      </c>
      <c r="BK2" s="5"/>
      <c r="BL2" s="5">
        <v>3.0</v>
      </c>
      <c r="BM2" s="5">
        <v>5.0</v>
      </c>
      <c r="BN2" s="5" t="s">
        <v>133</v>
      </c>
      <c r="BO2" s="5" t="s">
        <v>133</v>
      </c>
      <c r="BP2" s="5">
        <v>5.0</v>
      </c>
      <c r="BQ2" s="5">
        <v>3.0</v>
      </c>
      <c r="BR2" s="5">
        <v>4.0</v>
      </c>
      <c r="BS2" s="5">
        <v>4.0</v>
      </c>
      <c r="BT2" s="5">
        <v>1.0</v>
      </c>
      <c r="BU2" s="5">
        <v>4.0</v>
      </c>
      <c r="BV2" s="5">
        <v>4.0</v>
      </c>
      <c r="BW2" s="5">
        <v>2.0</v>
      </c>
      <c r="BX2" s="5">
        <v>2.0</v>
      </c>
      <c r="BY2" s="5">
        <v>3.0</v>
      </c>
      <c r="BZ2" s="5">
        <v>5.0</v>
      </c>
      <c r="CA2" s="5">
        <v>4.0</v>
      </c>
      <c r="CB2" s="5">
        <v>2.0</v>
      </c>
      <c r="CC2" s="5">
        <v>4.0</v>
      </c>
      <c r="CD2" s="5">
        <v>4.0</v>
      </c>
      <c r="CE2" s="5">
        <v>4.0</v>
      </c>
      <c r="CF2" s="5">
        <v>3.0</v>
      </c>
      <c r="CG2" s="5">
        <v>1.0</v>
      </c>
      <c r="CH2" s="5">
        <v>3.0</v>
      </c>
      <c r="CI2" s="5">
        <v>4.0</v>
      </c>
      <c r="CJ2" s="5">
        <v>5.0</v>
      </c>
      <c r="CK2" s="5">
        <v>4.0</v>
      </c>
      <c r="CL2" s="5">
        <v>1.0</v>
      </c>
      <c r="CM2" s="5">
        <v>2.0</v>
      </c>
      <c r="CN2" s="5">
        <v>4.0</v>
      </c>
      <c r="CO2" s="5">
        <v>4.0</v>
      </c>
      <c r="CP2" s="5">
        <v>4.0</v>
      </c>
      <c r="CQ2" s="5">
        <v>3.0</v>
      </c>
      <c r="CR2" s="5">
        <v>4.0</v>
      </c>
      <c r="CS2" s="5">
        <v>3.0</v>
      </c>
      <c r="CT2" s="5">
        <v>5.0</v>
      </c>
      <c r="CU2" s="5">
        <v>1.0</v>
      </c>
      <c r="CV2" s="5">
        <v>2.0</v>
      </c>
      <c r="CW2" s="5">
        <v>4.0</v>
      </c>
      <c r="CX2" s="5">
        <v>3.0</v>
      </c>
      <c r="CY2" s="5">
        <v>2.0</v>
      </c>
      <c r="CZ2" s="5">
        <v>4.0</v>
      </c>
      <c r="DA2" s="5">
        <v>4.0</v>
      </c>
      <c r="DB2" s="5">
        <v>3.0</v>
      </c>
      <c r="DC2" s="5">
        <v>3.0</v>
      </c>
      <c r="DD2" s="5">
        <v>4.0</v>
      </c>
      <c r="DE2" s="5">
        <v>2.0</v>
      </c>
      <c r="DF2" s="5">
        <v>4.0</v>
      </c>
      <c r="DG2" s="5">
        <v>3.0</v>
      </c>
      <c r="DH2" s="5">
        <v>5.0</v>
      </c>
      <c r="DI2" s="5" t="s">
        <v>135</v>
      </c>
      <c r="DJ2" s="5" t="s">
        <v>136</v>
      </c>
      <c r="DK2" s="5">
        <f t="shared" ref="DK2:DK119" si="3">AVERAGE(Y2:AD2,AF2,AH2,8-AE2,8-AG2,AI2)</f>
        <v>5.818181818</v>
      </c>
      <c r="DL2" s="5">
        <f t="shared" ref="DL2:DL119" si="4">AVERAGE(AR2:AU2)</f>
        <v>1.75</v>
      </c>
      <c r="DM2" s="5">
        <f t="shared" ref="DM2:DM119" si="5">AVERAGE(AW2:AZ2)</f>
        <v>5</v>
      </c>
      <c r="DN2" s="5">
        <f t="shared" ref="DN2:DN119" si="6">AK2-AJ2</f>
        <v>1</v>
      </c>
    </row>
    <row r="3">
      <c r="A3" s="6">
        <v>12.0</v>
      </c>
      <c r="B3" s="2">
        <v>43298.0</v>
      </c>
      <c r="C3" s="4" t="s">
        <v>16</v>
      </c>
      <c r="D3" s="6">
        <v>1.0</v>
      </c>
      <c r="E3" s="6">
        <v>3.0</v>
      </c>
      <c r="F3" s="6">
        <f t="shared" si="1"/>
        <v>0</v>
      </c>
      <c r="G3" s="6">
        <f t="shared" si="2"/>
        <v>1</v>
      </c>
      <c r="H3" s="6">
        <v>1.0</v>
      </c>
      <c r="I3" s="15">
        <v>1.0</v>
      </c>
      <c r="J3" s="6">
        <v>5.0</v>
      </c>
      <c r="K3" s="6">
        <v>1.0</v>
      </c>
      <c r="L3" s="4"/>
      <c r="M3" s="6">
        <v>0.0</v>
      </c>
      <c r="N3" s="4"/>
      <c r="O3" s="4" t="s">
        <v>68</v>
      </c>
      <c r="P3" s="5">
        <v>12.0</v>
      </c>
      <c r="Q3" s="5">
        <v>6.0</v>
      </c>
      <c r="R3" s="5">
        <v>2.0</v>
      </c>
      <c r="S3" s="5">
        <v>3.0</v>
      </c>
      <c r="T3" s="5">
        <v>0.0</v>
      </c>
      <c r="U3" s="5">
        <v>6.0</v>
      </c>
      <c r="V3" s="5">
        <v>2.0</v>
      </c>
      <c r="W3" s="5">
        <v>12.0</v>
      </c>
      <c r="X3" s="5">
        <v>1.0</v>
      </c>
      <c r="Y3" s="5">
        <v>7.0</v>
      </c>
      <c r="Z3" s="5">
        <v>7.0</v>
      </c>
      <c r="AA3" s="5">
        <v>7.0</v>
      </c>
      <c r="AB3" s="5">
        <v>7.0</v>
      </c>
      <c r="AC3" s="5">
        <v>7.0</v>
      </c>
      <c r="AD3" s="5">
        <v>7.0</v>
      </c>
      <c r="AE3" s="5">
        <v>1.0</v>
      </c>
      <c r="AF3" s="5">
        <v>7.0</v>
      </c>
      <c r="AG3" s="5">
        <v>1.0</v>
      </c>
      <c r="AH3" s="5">
        <v>7.0</v>
      </c>
      <c r="AI3" s="5">
        <v>6.0</v>
      </c>
      <c r="AJ3" s="5">
        <v>1.0</v>
      </c>
      <c r="AK3" s="5">
        <v>1.0</v>
      </c>
      <c r="AL3" s="5">
        <v>2.0</v>
      </c>
      <c r="AM3" s="5"/>
      <c r="AN3" s="5" t="s">
        <v>138</v>
      </c>
      <c r="AO3" s="5">
        <v>6.0</v>
      </c>
      <c r="AP3" s="5">
        <v>4.0</v>
      </c>
      <c r="AQ3" s="5">
        <v>6.0</v>
      </c>
      <c r="AR3" s="5">
        <v>1.0</v>
      </c>
      <c r="AS3" s="5">
        <v>3.0</v>
      </c>
      <c r="AT3" s="5">
        <v>3.0</v>
      </c>
      <c r="AU3" s="5">
        <v>0.0</v>
      </c>
      <c r="AV3" s="5">
        <v>6.0</v>
      </c>
      <c r="AW3" s="5">
        <v>6.0</v>
      </c>
      <c r="AX3" s="5">
        <v>6.0</v>
      </c>
      <c r="AY3" s="5">
        <v>1.0</v>
      </c>
      <c r="AZ3" s="5">
        <v>3.0</v>
      </c>
      <c r="BA3" s="5">
        <v>2.0</v>
      </c>
      <c r="BB3" s="5"/>
      <c r="BC3" s="5">
        <v>1.0</v>
      </c>
      <c r="BD3" s="5"/>
      <c r="BE3" s="5" t="s">
        <v>139</v>
      </c>
      <c r="BF3" s="5">
        <v>3.0</v>
      </c>
      <c r="BG3" s="5">
        <v>20.0</v>
      </c>
      <c r="BH3" s="5">
        <v>3.0</v>
      </c>
      <c r="BI3" s="5"/>
      <c r="BJ3" s="5">
        <v>1.0</v>
      </c>
      <c r="BK3" s="5"/>
      <c r="BL3" s="5">
        <v>4.0</v>
      </c>
      <c r="BM3" s="5">
        <v>5.0</v>
      </c>
      <c r="BN3" s="5" t="s">
        <v>133</v>
      </c>
      <c r="BO3" s="5"/>
      <c r="BP3" s="5">
        <v>12.0</v>
      </c>
      <c r="BQ3" s="5">
        <v>5.0</v>
      </c>
      <c r="BR3" s="5">
        <v>4.0</v>
      </c>
      <c r="BS3" s="5">
        <v>4.0</v>
      </c>
      <c r="BT3" s="5">
        <v>4.0</v>
      </c>
      <c r="BU3" s="5">
        <v>4.0</v>
      </c>
      <c r="BV3" s="5">
        <v>1.0</v>
      </c>
      <c r="BW3" s="5">
        <v>4.0</v>
      </c>
      <c r="BX3" s="5">
        <v>5.0</v>
      </c>
      <c r="BY3" s="5">
        <v>1.0</v>
      </c>
      <c r="BZ3" s="5">
        <v>5.0</v>
      </c>
      <c r="CA3" s="5">
        <v>4.0</v>
      </c>
      <c r="CB3" s="5">
        <v>5.0</v>
      </c>
      <c r="CC3" s="5">
        <v>4.0</v>
      </c>
      <c r="CD3" s="5">
        <v>3.0</v>
      </c>
      <c r="CE3" s="5">
        <v>4.0</v>
      </c>
      <c r="CF3" s="5">
        <v>5.0</v>
      </c>
      <c r="CG3" s="5">
        <v>4.0</v>
      </c>
      <c r="CH3" s="5">
        <v>4.0</v>
      </c>
      <c r="CI3" s="5">
        <v>5.0</v>
      </c>
      <c r="CJ3" s="5">
        <v>4.0</v>
      </c>
      <c r="CK3" s="5">
        <v>4.0</v>
      </c>
      <c r="CL3" s="5">
        <v>4.0</v>
      </c>
      <c r="CM3" s="5">
        <v>4.0</v>
      </c>
      <c r="CN3" s="5">
        <v>2.0</v>
      </c>
      <c r="CO3" s="5">
        <v>5.0</v>
      </c>
      <c r="CP3" s="5">
        <v>4.0</v>
      </c>
      <c r="CQ3" s="5">
        <v>1.0</v>
      </c>
      <c r="CR3" s="5">
        <v>4.0</v>
      </c>
      <c r="CS3" s="5">
        <v>4.0</v>
      </c>
      <c r="CT3" s="5">
        <v>3.0</v>
      </c>
      <c r="CU3" s="5">
        <v>4.0</v>
      </c>
      <c r="CV3" s="5">
        <v>4.0</v>
      </c>
      <c r="CW3" s="5">
        <v>4.0</v>
      </c>
      <c r="CX3" s="5">
        <v>1.0</v>
      </c>
      <c r="CY3" s="5">
        <v>4.0</v>
      </c>
      <c r="CZ3" s="5">
        <v>5.0</v>
      </c>
      <c r="DA3" s="5">
        <v>5.0</v>
      </c>
      <c r="DB3" s="5">
        <v>4.0</v>
      </c>
      <c r="DC3" s="5">
        <v>5.0</v>
      </c>
      <c r="DD3" s="5">
        <v>5.0</v>
      </c>
      <c r="DE3" s="5">
        <v>5.0</v>
      </c>
      <c r="DF3" s="5">
        <v>5.0</v>
      </c>
      <c r="DG3" s="5">
        <v>5.0</v>
      </c>
      <c r="DH3" s="5">
        <v>2.0</v>
      </c>
      <c r="DI3" s="5" t="s">
        <v>142</v>
      </c>
      <c r="DJ3" s="5" t="s">
        <v>144</v>
      </c>
      <c r="DK3" s="5">
        <f t="shared" si="3"/>
        <v>6.909090909</v>
      </c>
      <c r="DL3" s="5">
        <f t="shared" si="4"/>
        <v>1.75</v>
      </c>
      <c r="DM3" s="5">
        <f t="shared" si="5"/>
        <v>4</v>
      </c>
      <c r="DN3" s="5">
        <f t="shared" si="6"/>
        <v>0</v>
      </c>
    </row>
    <row r="4">
      <c r="A4" s="6">
        <v>1.0</v>
      </c>
      <c r="B4" s="2">
        <v>43298.0</v>
      </c>
      <c r="C4" s="4" t="s">
        <v>16</v>
      </c>
      <c r="D4" s="6">
        <v>1.0</v>
      </c>
      <c r="E4" s="6">
        <v>3.0</v>
      </c>
      <c r="F4" s="6">
        <f t="shared" si="1"/>
        <v>0</v>
      </c>
      <c r="G4" s="6">
        <f t="shared" si="2"/>
        <v>1</v>
      </c>
      <c r="H4" s="6">
        <v>2.0</v>
      </c>
      <c r="I4" s="15">
        <v>2.0</v>
      </c>
      <c r="J4" s="6">
        <v>17.0</v>
      </c>
      <c r="K4" s="6">
        <v>2.0</v>
      </c>
      <c r="L4" s="4"/>
      <c r="M4" s="6">
        <v>0.0</v>
      </c>
      <c r="N4" s="4"/>
      <c r="O4" s="4" t="s">
        <v>68</v>
      </c>
      <c r="P4" s="5">
        <v>1.0</v>
      </c>
      <c r="Q4" s="5">
        <v>3.0</v>
      </c>
      <c r="R4" s="5">
        <v>1.0</v>
      </c>
      <c r="S4" s="5">
        <v>5.0</v>
      </c>
      <c r="T4" s="5">
        <v>1.0</v>
      </c>
      <c r="U4" s="5">
        <v>6.0</v>
      </c>
      <c r="V4" s="5">
        <v>2.0</v>
      </c>
      <c r="W4" s="5">
        <v>1.0</v>
      </c>
      <c r="X4" s="5">
        <v>2.0</v>
      </c>
      <c r="Y4" s="5">
        <v>2.0</v>
      </c>
      <c r="Z4" s="5">
        <v>3.0</v>
      </c>
      <c r="AA4" s="5">
        <v>3.0</v>
      </c>
      <c r="AB4" s="5">
        <v>1.0</v>
      </c>
      <c r="AC4" s="5">
        <v>1.0</v>
      </c>
      <c r="AD4" s="5">
        <v>1.0</v>
      </c>
      <c r="AE4" s="5">
        <v>3.0</v>
      </c>
      <c r="AF4" s="5">
        <v>4.0</v>
      </c>
      <c r="AG4" s="5">
        <v>4.0</v>
      </c>
      <c r="AH4" s="5">
        <v>5.0</v>
      </c>
      <c r="AI4" s="5">
        <v>0.0</v>
      </c>
      <c r="AJ4" s="5">
        <v>3.0</v>
      </c>
      <c r="AK4" s="5">
        <v>1.0</v>
      </c>
      <c r="AL4" s="5">
        <v>2.0</v>
      </c>
      <c r="AM4" s="5"/>
      <c r="AN4" s="5" t="s">
        <v>149</v>
      </c>
      <c r="AO4" s="5">
        <v>3.0</v>
      </c>
      <c r="AP4" s="5">
        <v>4.0</v>
      </c>
      <c r="AQ4" s="5">
        <v>5.0</v>
      </c>
      <c r="AR4" s="5">
        <v>3.0</v>
      </c>
      <c r="AS4" s="5">
        <v>3.0</v>
      </c>
      <c r="AT4" s="5">
        <v>3.0</v>
      </c>
      <c r="AU4" s="5">
        <v>6.0</v>
      </c>
      <c r="AV4" s="5">
        <v>0.0</v>
      </c>
      <c r="AW4" s="5">
        <v>2.0</v>
      </c>
      <c r="AX4" s="5">
        <v>6.0</v>
      </c>
      <c r="AY4" s="5">
        <v>0.0</v>
      </c>
      <c r="AZ4" s="5">
        <v>0.0</v>
      </c>
      <c r="BA4" s="5">
        <v>2.0</v>
      </c>
      <c r="BB4" s="5"/>
      <c r="BC4" s="5">
        <v>2.0</v>
      </c>
      <c r="BD4" s="5"/>
      <c r="BE4" s="5" t="s">
        <v>139</v>
      </c>
      <c r="BF4" s="5">
        <v>4.0</v>
      </c>
      <c r="BG4" s="5">
        <v>21.0</v>
      </c>
      <c r="BH4" s="5">
        <v>3.0</v>
      </c>
      <c r="BI4" s="5"/>
      <c r="BJ4" s="5">
        <v>1.0</v>
      </c>
      <c r="BK4" s="5"/>
      <c r="BL4" s="5">
        <v>4.0</v>
      </c>
      <c r="BM4" s="5">
        <v>5.0</v>
      </c>
      <c r="BN4" s="5" t="s">
        <v>150</v>
      </c>
      <c r="BO4" s="5"/>
      <c r="BP4" s="5">
        <v>1.0</v>
      </c>
      <c r="BQ4" s="5">
        <v>4.0</v>
      </c>
      <c r="BR4" s="5">
        <v>3.0</v>
      </c>
      <c r="BS4" s="5">
        <v>5.0</v>
      </c>
      <c r="BT4" s="5">
        <v>2.0</v>
      </c>
      <c r="BU4" s="5">
        <v>5.0</v>
      </c>
      <c r="BV4" s="5">
        <v>1.0</v>
      </c>
      <c r="BW4" s="5">
        <v>3.0</v>
      </c>
      <c r="BX4" s="5">
        <v>1.0</v>
      </c>
      <c r="BY4" s="5">
        <v>4.0</v>
      </c>
      <c r="BZ4" s="5">
        <v>5.0</v>
      </c>
      <c r="CA4" s="5">
        <v>5.0</v>
      </c>
      <c r="CB4" s="5">
        <v>2.0</v>
      </c>
      <c r="CC4" s="5">
        <v>5.0</v>
      </c>
      <c r="CD4" s="5">
        <v>4.0</v>
      </c>
      <c r="CE4" s="5">
        <v>5.0</v>
      </c>
      <c r="CF4" s="5">
        <v>4.0</v>
      </c>
      <c r="CG4" s="5">
        <v>4.0</v>
      </c>
      <c r="CH4" s="5">
        <v>1.0</v>
      </c>
      <c r="CI4" s="5">
        <v>3.0</v>
      </c>
      <c r="CJ4" s="5">
        <v>5.0</v>
      </c>
      <c r="CK4" s="5">
        <v>1.0</v>
      </c>
      <c r="CL4" s="5">
        <v>4.0</v>
      </c>
      <c r="CM4" s="5">
        <v>1.0</v>
      </c>
      <c r="CN4" s="5">
        <v>5.0</v>
      </c>
      <c r="CO4" s="5">
        <v>5.0</v>
      </c>
      <c r="CP4" s="5">
        <v>5.0</v>
      </c>
      <c r="CQ4" s="5">
        <v>2.0</v>
      </c>
      <c r="CR4" s="5">
        <v>4.0</v>
      </c>
      <c r="CS4" s="5">
        <v>3.0</v>
      </c>
      <c r="CT4" s="5">
        <v>5.0</v>
      </c>
      <c r="CU4" s="5">
        <v>2.0</v>
      </c>
      <c r="CV4" s="5">
        <v>5.0</v>
      </c>
      <c r="CW4" s="5">
        <v>5.0</v>
      </c>
      <c r="CX4" s="5">
        <v>3.0</v>
      </c>
      <c r="CY4" s="5">
        <v>2.0</v>
      </c>
      <c r="CZ4" s="5">
        <v>5.0</v>
      </c>
      <c r="DA4" s="5">
        <v>4.0</v>
      </c>
      <c r="DB4" s="5">
        <v>4.0</v>
      </c>
      <c r="DC4" s="5">
        <v>3.0</v>
      </c>
      <c r="DD4" s="5">
        <v>5.0</v>
      </c>
      <c r="DE4" s="5">
        <v>1.0</v>
      </c>
      <c r="DF4" s="5">
        <v>5.0</v>
      </c>
      <c r="DG4" s="5">
        <v>2.0</v>
      </c>
      <c r="DH4" s="5">
        <v>4.0</v>
      </c>
      <c r="DI4" s="5" t="s">
        <v>152</v>
      </c>
      <c r="DJ4" s="5" t="s">
        <v>153</v>
      </c>
      <c r="DK4" s="5">
        <f t="shared" si="3"/>
        <v>2.636363636</v>
      </c>
      <c r="DL4" s="5">
        <f t="shared" si="4"/>
        <v>3.75</v>
      </c>
      <c r="DM4" s="5">
        <f t="shared" si="5"/>
        <v>2</v>
      </c>
      <c r="DN4" s="5">
        <f t="shared" si="6"/>
        <v>-2</v>
      </c>
    </row>
    <row r="5">
      <c r="A5" s="6">
        <v>17.0</v>
      </c>
      <c r="B5" s="2">
        <v>43298.0</v>
      </c>
      <c r="C5" s="4" t="s">
        <v>16</v>
      </c>
      <c r="D5" s="6">
        <v>1.0</v>
      </c>
      <c r="E5" s="6">
        <v>3.0</v>
      </c>
      <c r="F5" s="6">
        <f t="shared" si="1"/>
        <v>0</v>
      </c>
      <c r="G5" s="6">
        <f t="shared" si="2"/>
        <v>1</v>
      </c>
      <c r="H5" s="6">
        <v>2.0</v>
      </c>
      <c r="I5" s="15">
        <v>2.0</v>
      </c>
      <c r="J5" s="6">
        <v>1.0</v>
      </c>
      <c r="K5" s="6">
        <v>2.0</v>
      </c>
      <c r="L5" s="4"/>
      <c r="M5" s="6">
        <v>0.0</v>
      </c>
      <c r="N5" s="4"/>
      <c r="O5" s="4" t="s">
        <v>68</v>
      </c>
      <c r="P5" s="5">
        <v>17.0</v>
      </c>
      <c r="Q5" s="5">
        <v>4.0</v>
      </c>
      <c r="R5" s="5">
        <v>0.0</v>
      </c>
      <c r="S5" s="5">
        <v>2.0</v>
      </c>
      <c r="T5" s="5">
        <v>1.0</v>
      </c>
      <c r="U5" s="5">
        <v>1.0</v>
      </c>
      <c r="V5" s="5">
        <v>1.0</v>
      </c>
      <c r="W5" s="5">
        <v>17.0</v>
      </c>
      <c r="X5" s="5">
        <v>2.0</v>
      </c>
      <c r="Y5" s="5">
        <v>4.0</v>
      </c>
      <c r="Z5" s="5">
        <v>3.0</v>
      </c>
      <c r="AA5" s="5">
        <v>5.0</v>
      </c>
      <c r="AB5" s="5">
        <v>5.0</v>
      </c>
      <c r="AC5" s="5">
        <v>3.0</v>
      </c>
      <c r="AD5" s="5">
        <v>7.0</v>
      </c>
      <c r="AE5" s="5">
        <v>2.0</v>
      </c>
      <c r="AF5" s="5">
        <v>6.0</v>
      </c>
      <c r="AG5" s="5">
        <v>2.0</v>
      </c>
      <c r="AH5" s="5">
        <v>6.0</v>
      </c>
      <c r="AI5" s="5">
        <v>3.0</v>
      </c>
      <c r="AJ5" s="5">
        <v>4.0</v>
      </c>
      <c r="AK5" s="5">
        <v>4.0</v>
      </c>
      <c r="AL5" s="5">
        <v>2.0</v>
      </c>
      <c r="AM5" s="5"/>
      <c r="AN5" s="5" t="s">
        <v>155</v>
      </c>
      <c r="AO5" s="5">
        <v>4.0</v>
      </c>
      <c r="AP5" s="5">
        <v>2.0</v>
      </c>
      <c r="AQ5" s="5">
        <v>1.0</v>
      </c>
      <c r="AR5" s="5">
        <v>4.0</v>
      </c>
      <c r="AS5" s="5">
        <v>4.0</v>
      </c>
      <c r="AT5" s="5">
        <v>3.0</v>
      </c>
      <c r="AU5" s="5">
        <v>4.0</v>
      </c>
      <c r="AV5" s="5">
        <v>3.0</v>
      </c>
      <c r="AW5" s="5">
        <v>3.0</v>
      </c>
      <c r="AX5" s="5">
        <v>4.0</v>
      </c>
      <c r="AY5" s="5">
        <v>5.0</v>
      </c>
      <c r="AZ5" s="5">
        <v>4.0</v>
      </c>
      <c r="BA5" s="5">
        <v>2.0</v>
      </c>
      <c r="BB5" s="5"/>
      <c r="BC5" s="5">
        <v>2.0</v>
      </c>
      <c r="BD5" s="5"/>
      <c r="BE5" s="5" t="s">
        <v>139</v>
      </c>
      <c r="BF5" s="5">
        <v>4.0</v>
      </c>
      <c r="BG5" s="5">
        <v>20.0</v>
      </c>
      <c r="BH5" s="5">
        <v>3.0</v>
      </c>
      <c r="BI5" s="5"/>
      <c r="BJ5" s="5">
        <v>4.0</v>
      </c>
      <c r="BK5" s="5"/>
      <c r="BL5" s="5">
        <v>3.0</v>
      </c>
      <c r="BM5" s="5">
        <v>4.0</v>
      </c>
      <c r="BN5" s="5" t="s">
        <v>156</v>
      </c>
      <c r="BO5" s="5" t="s">
        <v>156</v>
      </c>
      <c r="BP5" s="5">
        <v>17.0</v>
      </c>
      <c r="BQ5" s="5">
        <v>2.0</v>
      </c>
      <c r="BR5" s="5">
        <v>4.0</v>
      </c>
      <c r="BS5" s="5">
        <v>4.0</v>
      </c>
      <c r="BT5" s="5">
        <v>3.0</v>
      </c>
      <c r="BU5" s="5">
        <v>3.0</v>
      </c>
      <c r="BV5" s="5">
        <v>2.0</v>
      </c>
      <c r="BW5" s="5">
        <v>3.0</v>
      </c>
      <c r="BX5" s="5">
        <v>3.0</v>
      </c>
      <c r="BY5" s="5">
        <v>4.0</v>
      </c>
      <c r="BZ5" s="5">
        <v>4.0</v>
      </c>
      <c r="CA5" s="5">
        <v>3.0</v>
      </c>
      <c r="CB5" s="5">
        <v>4.0</v>
      </c>
      <c r="CC5" s="5">
        <v>4.0</v>
      </c>
      <c r="CD5" s="5">
        <v>3.0</v>
      </c>
      <c r="CE5" s="5">
        <v>4.0</v>
      </c>
      <c r="CF5" s="5">
        <v>4.0</v>
      </c>
      <c r="CG5" s="5">
        <v>3.0</v>
      </c>
      <c r="CH5" s="5">
        <v>1.0</v>
      </c>
      <c r="CI5" s="5">
        <v>4.0</v>
      </c>
      <c r="CJ5" s="5">
        <v>4.0</v>
      </c>
      <c r="CK5" s="5">
        <v>3.0</v>
      </c>
      <c r="CL5" s="5">
        <v>4.0</v>
      </c>
      <c r="CM5" s="5">
        <v>3.0</v>
      </c>
      <c r="CN5" s="5">
        <v>2.0</v>
      </c>
      <c r="CO5" s="5">
        <v>3.0</v>
      </c>
      <c r="CP5" s="5">
        <v>3.0</v>
      </c>
      <c r="CQ5" s="5">
        <v>3.0</v>
      </c>
      <c r="CR5" s="5">
        <v>4.0</v>
      </c>
      <c r="CS5" s="5">
        <v>3.0</v>
      </c>
      <c r="CT5" s="5">
        <v>4.0</v>
      </c>
      <c r="CU5" s="5">
        <v>2.0</v>
      </c>
      <c r="CV5" s="5">
        <v>3.0</v>
      </c>
      <c r="CW5" s="5">
        <v>4.0</v>
      </c>
      <c r="CX5" s="5">
        <v>4.0</v>
      </c>
      <c r="CY5" s="5">
        <v>3.0</v>
      </c>
      <c r="CZ5" s="5">
        <v>4.0</v>
      </c>
      <c r="DA5" s="5">
        <v>4.0</v>
      </c>
      <c r="DB5" s="5">
        <v>3.0</v>
      </c>
      <c r="DC5" s="5">
        <v>4.0</v>
      </c>
      <c r="DD5" s="5">
        <v>4.0</v>
      </c>
      <c r="DE5" s="5">
        <v>3.0</v>
      </c>
      <c r="DF5" s="5">
        <v>3.0</v>
      </c>
      <c r="DG5" s="5">
        <v>3.0</v>
      </c>
      <c r="DH5" s="5">
        <v>4.0</v>
      </c>
      <c r="DI5" s="5" t="s">
        <v>157</v>
      </c>
      <c r="DJ5" s="5" t="s">
        <v>158</v>
      </c>
      <c r="DK5" s="5">
        <f t="shared" si="3"/>
        <v>4.909090909</v>
      </c>
      <c r="DL5" s="5">
        <f t="shared" si="4"/>
        <v>3.75</v>
      </c>
      <c r="DM5" s="5">
        <f t="shared" si="5"/>
        <v>4</v>
      </c>
      <c r="DN5" s="5">
        <f t="shared" si="6"/>
        <v>0</v>
      </c>
    </row>
    <row r="6">
      <c r="A6" s="10">
        <v>4.0</v>
      </c>
      <c r="B6" s="7">
        <v>43298.0</v>
      </c>
      <c r="C6" s="8" t="s">
        <v>16</v>
      </c>
      <c r="D6" s="10">
        <v>1.0</v>
      </c>
      <c r="E6" s="10">
        <v>3.0</v>
      </c>
      <c r="F6" s="6">
        <f t="shared" si="1"/>
        <v>0</v>
      </c>
      <c r="G6" s="6">
        <f t="shared" si="2"/>
        <v>1</v>
      </c>
      <c r="H6" s="10">
        <v>3.0</v>
      </c>
      <c r="I6" s="21">
        <v>3.0</v>
      </c>
      <c r="J6" s="10">
        <v>11.0</v>
      </c>
      <c r="K6" s="10">
        <v>1.0</v>
      </c>
      <c r="L6" s="8" t="s">
        <v>126</v>
      </c>
      <c r="M6" s="10">
        <v>0.0</v>
      </c>
      <c r="N6" s="12"/>
      <c r="O6" s="12" t="s">
        <v>68</v>
      </c>
      <c r="P6" s="5">
        <v>4.0</v>
      </c>
      <c r="Q6" s="5">
        <v>5.0</v>
      </c>
      <c r="R6" s="5">
        <v>1.0</v>
      </c>
      <c r="S6" s="5">
        <v>5.0</v>
      </c>
      <c r="T6" s="5">
        <v>1.0</v>
      </c>
      <c r="U6" s="5">
        <v>3.0</v>
      </c>
      <c r="V6" s="5">
        <v>1.0</v>
      </c>
      <c r="W6" s="5">
        <v>4.0</v>
      </c>
      <c r="X6" s="5">
        <v>1.0</v>
      </c>
      <c r="Y6" s="5">
        <v>5.0</v>
      </c>
      <c r="Z6" s="5">
        <v>5.0</v>
      </c>
      <c r="AA6" s="5">
        <v>5.0</v>
      </c>
      <c r="AB6" s="5">
        <v>5.0</v>
      </c>
      <c r="AC6" s="5">
        <v>5.0</v>
      </c>
      <c r="AD6" s="5">
        <v>6.0</v>
      </c>
      <c r="AE6" s="5">
        <v>6.0</v>
      </c>
      <c r="AF6" s="5">
        <v>6.0</v>
      </c>
      <c r="AG6" s="5">
        <v>5.0</v>
      </c>
      <c r="AH6" s="5">
        <v>5.0</v>
      </c>
      <c r="AI6" s="5">
        <v>4.0</v>
      </c>
      <c r="AJ6" s="5">
        <v>3.0</v>
      </c>
      <c r="AK6" s="5">
        <v>3.0</v>
      </c>
      <c r="AL6" s="5">
        <v>1.0</v>
      </c>
      <c r="AM6" s="5" t="s">
        <v>162</v>
      </c>
      <c r="AN6" s="5"/>
      <c r="AO6" s="5">
        <v>5.0</v>
      </c>
      <c r="AP6" s="5">
        <v>5.0</v>
      </c>
      <c r="AQ6" s="5">
        <v>5.0</v>
      </c>
      <c r="AR6" s="5">
        <v>2.0</v>
      </c>
      <c r="AS6" s="5">
        <v>2.0</v>
      </c>
      <c r="AT6" s="5">
        <v>2.0</v>
      </c>
      <c r="AU6" s="5">
        <v>2.0</v>
      </c>
      <c r="AV6" s="5">
        <v>3.0</v>
      </c>
      <c r="AW6" s="5">
        <v>1.0</v>
      </c>
      <c r="AX6" s="5">
        <v>3.0</v>
      </c>
      <c r="AY6" s="5">
        <v>3.0</v>
      </c>
      <c r="AZ6" s="5">
        <v>2.0</v>
      </c>
      <c r="BA6" s="5">
        <v>2.0</v>
      </c>
      <c r="BB6" s="5"/>
      <c r="BC6" s="5">
        <v>2.0</v>
      </c>
      <c r="BD6" s="5"/>
      <c r="BE6" s="5" t="s">
        <v>132</v>
      </c>
      <c r="BF6" s="5">
        <v>5.0</v>
      </c>
      <c r="BG6" s="5">
        <v>21.0</v>
      </c>
      <c r="BH6" s="5">
        <v>3.0</v>
      </c>
      <c r="BI6" s="5"/>
      <c r="BJ6" s="5">
        <v>2.0</v>
      </c>
      <c r="BK6" s="5"/>
      <c r="BL6" s="5">
        <v>4.0</v>
      </c>
      <c r="BM6" s="5">
        <v>5.0</v>
      </c>
      <c r="BN6" s="5" t="s">
        <v>133</v>
      </c>
      <c r="BO6" s="5"/>
      <c r="BP6" s="5">
        <v>4.0</v>
      </c>
      <c r="BQ6" s="5">
        <v>4.0</v>
      </c>
      <c r="BR6" s="5">
        <v>3.0</v>
      </c>
      <c r="BS6" s="5">
        <v>5.0</v>
      </c>
      <c r="BT6" s="5">
        <v>2.0</v>
      </c>
      <c r="BU6" s="5">
        <v>4.0</v>
      </c>
      <c r="BV6" s="5">
        <v>4.0</v>
      </c>
      <c r="BW6" s="5">
        <v>4.0</v>
      </c>
      <c r="BX6" s="5">
        <v>2.0</v>
      </c>
      <c r="BY6" s="5">
        <v>3.0</v>
      </c>
      <c r="BZ6" s="5">
        <v>4.0</v>
      </c>
      <c r="CA6" s="5">
        <v>3.0</v>
      </c>
      <c r="CB6" s="5">
        <v>2.0</v>
      </c>
      <c r="CC6" s="5">
        <v>5.0</v>
      </c>
      <c r="CD6" s="5">
        <v>3.0</v>
      </c>
      <c r="CE6" s="5">
        <v>4.0</v>
      </c>
      <c r="CF6" s="5">
        <v>4.0</v>
      </c>
      <c r="CG6" s="5">
        <v>3.0</v>
      </c>
      <c r="CH6" s="5">
        <v>3.0</v>
      </c>
      <c r="CI6" s="5">
        <v>4.0</v>
      </c>
      <c r="CJ6" s="5">
        <v>4.0</v>
      </c>
      <c r="CK6" s="5">
        <v>4.0</v>
      </c>
      <c r="CL6" s="5">
        <v>4.0</v>
      </c>
      <c r="CM6" s="5">
        <v>3.0</v>
      </c>
      <c r="CN6" s="5">
        <v>3.0</v>
      </c>
      <c r="CO6" s="5">
        <v>4.0</v>
      </c>
      <c r="CP6" s="5">
        <v>3.0</v>
      </c>
      <c r="CQ6" s="5">
        <v>2.0</v>
      </c>
      <c r="CR6" s="5">
        <v>4.0</v>
      </c>
      <c r="CS6" s="5">
        <v>4.0</v>
      </c>
      <c r="CT6" s="5">
        <v>4.0</v>
      </c>
      <c r="CU6" s="5">
        <v>4.0</v>
      </c>
      <c r="CV6" s="5">
        <v>5.0</v>
      </c>
      <c r="CW6" s="5">
        <v>4.0</v>
      </c>
      <c r="CX6" s="5">
        <v>3.0</v>
      </c>
      <c r="CY6" s="5">
        <v>3.0</v>
      </c>
      <c r="CZ6" s="5">
        <v>4.0</v>
      </c>
      <c r="DA6" s="5">
        <v>2.0</v>
      </c>
      <c r="DB6" s="5">
        <v>3.0</v>
      </c>
      <c r="DC6" s="5">
        <v>4.0</v>
      </c>
      <c r="DD6" s="5">
        <v>4.0</v>
      </c>
      <c r="DE6" s="5">
        <v>3.0</v>
      </c>
      <c r="DF6" s="5">
        <v>4.0</v>
      </c>
      <c r="DG6" s="5">
        <v>3.0</v>
      </c>
      <c r="DH6" s="5">
        <v>4.0</v>
      </c>
      <c r="DI6" s="5" t="s">
        <v>163</v>
      </c>
      <c r="DJ6" s="5" t="s">
        <v>164</v>
      </c>
      <c r="DK6" s="5">
        <f t="shared" si="3"/>
        <v>4.636363636</v>
      </c>
      <c r="DL6" s="5">
        <f t="shared" si="4"/>
        <v>2</v>
      </c>
      <c r="DM6" s="5">
        <f t="shared" si="5"/>
        <v>2.25</v>
      </c>
      <c r="DN6" s="5">
        <f t="shared" si="6"/>
        <v>0</v>
      </c>
    </row>
    <row r="7">
      <c r="A7" s="10">
        <v>11.0</v>
      </c>
      <c r="B7" s="7">
        <v>43298.0</v>
      </c>
      <c r="C7" s="8" t="s">
        <v>16</v>
      </c>
      <c r="D7" s="10">
        <v>1.0</v>
      </c>
      <c r="E7" s="10">
        <v>3.0</v>
      </c>
      <c r="F7" s="6">
        <f t="shared" si="1"/>
        <v>0</v>
      </c>
      <c r="G7" s="6">
        <f t="shared" si="2"/>
        <v>1</v>
      </c>
      <c r="H7" s="10">
        <v>3.0</v>
      </c>
      <c r="I7" s="21">
        <v>3.0</v>
      </c>
      <c r="J7" s="10">
        <v>4.0</v>
      </c>
      <c r="K7" s="10">
        <v>1.0</v>
      </c>
      <c r="L7" s="8" t="s">
        <v>126</v>
      </c>
      <c r="M7" s="10">
        <v>0.0</v>
      </c>
      <c r="N7" s="12"/>
      <c r="O7" s="12" t="s">
        <v>68</v>
      </c>
      <c r="P7" s="5">
        <v>11.0</v>
      </c>
      <c r="Q7" s="5">
        <v>2.0</v>
      </c>
      <c r="R7" s="5">
        <v>2.0</v>
      </c>
      <c r="S7" s="5">
        <v>3.0</v>
      </c>
      <c r="T7" s="5">
        <v>1.0</v>
      </c>
      <c r="U7" s="5">
        <v>5.0</v>
      </c>
      <c r="V7" s="5">
        <v>0.0</v>
      </c>
      <c r="W7" s="5">
        <v>11.0</v>
      </c>
      <c r="X7" s="5">
        <v>1.0</v>
      </c>
      <c r="Y7" s="5">
        <v>1.0</v>
      </c>
      <c r="Z7" s="5">
        <v>1.0</v>
      </c>
      <c r="AA7" s="5">
        <v>1.0</v>
      </c>
      <c r="AB7" s="5">
        <v>1.0</v>
      </c>
      <c r="AC7" s="5">
        <v>1.0</v>
      </c>
      <c r="AD7" s="5">
        <v>4.0</v>
      </c>
      <c r="AE7" s="5">
        <v>4.0</v>
      </c>
      <c r="AF7" s="5">
        <v>4.0</v>
      </c>
      <c r="AG7" s="5">
        <v>4.0</v>
      </c>
      <c r="AH7" s="5">
        <v>4.0</v>
      </c>
      <c r="AI7" s="5">
        <v>1.0</v>
      </c>
      <c r="AJ7" s="5">
        <v>3.0</v>
      </c>
      <c r="AK7" s="5">
        <v>3.0</v>
      </c>
      <c r="AL7" s="5">
        <v>2.0</v>
      </c>
      <c r="AM7" s="5"/>
      <c r="AN7" s="5" t="s">
        <v>165</v>
      </c>
      <c r="AO7" s="5">
        <v>3.0</v>
      </c>
      <c r="AP7" s="5">
        <v>4.0</v>
      </c>
      <c r="AQ7" s="5">
        <v>4.0</v>
      </c>
      <c r="AR7" s="5">
        <v>0.0</v>
      </c>
      <c r="AS7" s="5">
        <v>0.0</v>
      </c>
      <c r="AT7" s="5">
        <v>0.0</v>
      </c>
      <c r="AU7" s="5">
        <v>0.0</v>
      </c>
      <c r="AV7" s="5">
        <v>1.0</v>
      </c>
      <c r="AW7" s="5">
        <v>0.0</v>
      </c>
      <c r="AX7" s="5">
        <v>0.0</v>
      </c>
      <c r="AY7" s="5">
        <v>0.0</v>
      </c>
      <c r="AZ7" s="5">
        <v>0.0</v>
      </c>
      <c r="BA7" s="5">
        <v>2.0</v>
      </c>
      <c r="BB7" s="5"/>
      <c r="BC7" s="5">
        <v>1.0</v>
      </c>
      <c r="BD7" s="5"/>
      <c r="BE7" s="5" t="s">
        <v>132</v>
      </c>
      <c r="BF7" s="5">
        <v>6.0</v>
      </c>
      <c r="BG7" s="5">
        <v>26.0</v>
      </c>
      <c r="BH7" s="5">
        <v>3.0</v>
      </c>
      <c r="BI7" s="5"/>
      <c r="BJ7" s="5">
        <v>6.0</v>
      </c>
      <c r="BK7" s="5" t="s">
        <v>168</v>
      </c>
      <c r="BL7" s="5">
        <v>4.0</v>
      </c>
      <c r="BM7" s="5">
        <v>5.0</v>
      </c>
      <c r="BN7" s="5" t="s">
        <v>169</v>
      </c>
      <c r="BO7" s="5"/>
      <c r="BP7" s="5">
        <v>11.0</v>
      </c>
      <c r="BQ7" s="5">
        <v>2.0</v>
      </c>
      <c r="BR7" s="5">
        <v>4.0</v>
      </c>
      <c r="BS7" s="5">
        <v>4.0</v>
      </c>
      <c r="BT7" s="5">
        <v>3.0</v>
      </c>
      <c r="BU7" s="5">
        <v>5.0</v>
      </c>
      <c r="BV7" s="5">
        <v>2.0</v>
      </c>
      <c r="BW7" s="5">
        <v>4.0</v>
      </c>
      <c r="BX7" s="5">
        <v>3.0</v>
      </c>
      <c r="BY7" s="5">
        <v>2.0</v>
      </c>
      <c r="BZ7" s="5">
        <v>5.0</v>
      </c>
      <c r="CA7" s="5">
        <v>3.0</v>
      </c>
      <c r="CB7" s="5">
        <v>1.0</v>
      </c>
      <c r="CC7" s="5">
        <v>5.0</v>
      </c>
      <c r="CD7" s="5">
        <v>3.0</v>
      </c>
      <c r="CE7" s="5">
        <v>5.0</v>
      </c>
      <c r="CF7" s="5">
        <v>3.0</v>
      </c>
      <c r="CG7" s="5">
        <v>3.0</v>
      </c>
      <c r="CH7" s="5">
        <v>4.0</v>
      </c>
      <c r="CI7" s="5">
        <v>4.0</v>
      </c>
      <c r="CJ7" s="5">
        <v>4.0</v>
      </c>
      <c r="CK7" s="5">
        <v>3.0</v>
      </c>
      <c r="CL7" s="5">
        <v>1.0</v>
      </c>
      <c r="CM7" s="5">
        <v>3.0</v>
      </c>
      <c r="CN7" s="5">
        <v>3.0</v>
      </c>
      <c r="CO7" s="5">
        <v>4.0</v>
      </c>
      <c r="CP7" s="5">
        <v>4.0</v>
      </c>
      <c r="CQ7" s="5">
        <v>4.0</v>
      </c>
      <c r="CR7" s="5">
        <v>5.0</v>
      </c>
      <c r="CS7" s="5">
        <v>4.0</v>
      </c>
      <c r="CT7" s="5">
        <v>5.0</v>
      </c>
      <c r="CU7" s="5">
        <v>3.0</v>
      </c>
      <c r="CV7" s="5">
        <v>4.0</v>
      </c>
      <c r="CW7" s="5">
        <v>2.0</v>
      </c>
      <c r="CX7" s="5">
        <v>4.0</v>
      </c>
      <c r="CY7" s="5">
        <v>2.0</v>
      </c>
      <c r="CZ7" s="5">
        <v>3.0</v>
      </c>
      <c r="DA7" s="5">
        <v>3.0</v>
      </c>
      <c r="DB7" s="5">
        <v>2.0</v>
      </c>
      <c r="DC7" s="5">
        <v>3.0</v>
      </c>
      <c r="DD7" s="5">
        <v>4.0</v>
      </c>
      <c r="DE7" s="5">
        <v>2.0</v>
      </c>
      <c r="DF7" s="5">
        <v>3.0</v>
      </c>
      <c r="DG7" s="5">
        <v>3.0</v>
      </c>
      <c r="DH7" s="5">
        <v>4.0</v>
      </c>
      <c r="DI7" s="5" t="s">
        <v>171</v>
      </c>
      <c r="DJ7" s="5" t="s">
        <v>172</v>
      </c>
      <c r="DK7" s="5">
        <f t="shared" si="3"/>
        <v>2.363636364</v>
      </c>
      <c r="DL7" s="5">
        <f t="shared" si="4"/>
        <v>0</v>
      </c>
      <c r="DM7" s="5">
        <f t="shared" si="5"/>
        <v>0</v>
      </c>
      <c r="DN7" s="5">
        <f t="shared" si="6"/>
        <v>0</v>
      </c>
    </row>
    <row r="8">
      <c r="A8" s="6">
        <v>3.0</v>
      </c>
      <c r="B8" s="2">
        <v>43298.0</v>
      </c>
      <c r="C8" s="4" t="s">
        <v>16</v>
      </c>
      <c r="D8" s="6">
        <v>1.0</v>
      </c>
      <c r="E8" s="6">
        <v>3.0</v>
      </c>
      <c r="F8" s="6">
        <f t="shared" si="1"/>
        <v>0</v>
      </c>
      <c r="G8" s="6">
        <f t="shared" si="2"/>
        <v>1</v>
      </c>
      <c r="H8" s="6">
        <v>4.0</v>
      </c>
      <c r="I8" s="15">
        <v>4.0</v>
      </c>
      <c r="J8" s="6">
        <v>14.0</v>
      </c>
      <c r="K8" s="6">
        <v>2.0</v>
      </c>
      <c r="L8" s="4"/>
      <c r="M8" s="6">
        <v>0.0</v>
      </c>
      <c r="N8" s="4"/>
      <c r="O8" s="4" t="s">
        <v>68</v>
      </c>
      <c r="P8" s="5">
        <v>3.0</v>
      </c>
      <c r="Q8" s="5">
        <v>2.0</v>
      </c>
      <c r="R8" s="5">
        <v>1.0</v>
      </c>
      <c r="S8" s="5">
        <v>5.0</v>
      </c>
      <c r="T8" s="5">
        <v>1.0</v>
      </c>
      <c r="U8" s="5">
        <v>6.0</v>
      </c>
      <c r="V8" s="5">
        <v>2.0</v>
      </c>
      <c r="W8" s="5">
        <v>3.0</v>
      </c>
      <c r="X8" s="5">
        <v>2.0</v>
      </c>
      <c r="Y8" s="5">
        <v>3.0</v>
      </c>
      <c r="Z8" s="5">
        <v>7.0</v>
      </c>
      <c r="AA8" s="5">
        <v>7.0</v>
      </c>
      <c r="AB8" s="5">
        <v>7.0</v>
      </c>
      <c r="AC8" s="5">
        <v>7.0</v>
      </c>
      <c r="AD8" s="5">
        <v>6.0</v>
      </c>
      <c r="AE8" s="5">
        <v>4.0</v>
      </c>
      <c r="AF8" s="5">
        <v>6.0</v>
      </c>
      <c r="AG8" s="5">
        <v>1.0</v>
      </c>
      <c r="AH8" s="5">
        <v>7.0</v>
      </c>
      <c r="AI8" s="5">
        <v>6.0</v>
      </c>
      <c r="AJ8" s="5">
        <v>3.0</v>
      </c>
      <c r="AK8" s="5">
        <v>4.0</v>
      </c>
      <c r="AL8" s="5">
        <v>1.0</v>
      </c>
      <c r="AM8" s="5" t="s">
        <v>176</v>
      </c>
      <c r="AN8" s="5"/>
      <c r="AO8" s="5">
        <v>2.0</v>
      </c>
      <c r="AP8" s="5">
        <v>2.0</v>
      </c>
      <c r="AQ8" s="5">
        <v>6.0</v>
      </c>
      <c r="AR8" s="5">
        <v>5.0</v>
      </c>
      <c r="AS8" s="5">
        <v>3.0</v>
      </c>
      <c r="AT8" s="5">
        <v>0.0</v>
      </c>
      <c r="AU8" s="5">
        <v>0.0</v>
      </c>
      <c r="AV8" s="5">
        <v>6.0</v>
      </c>
      <c r="AW8" s="5">
        <v>6.0</v>
      </c>
      <c r="AX8" s="5">
        <v>6.0</v>
      </c>
      <c r="AY8" s="5">
        <v>6.0</v>
      </c>
      <c r="AZ8" s="5">
        <v>6.0</v>
      </c>
      <c r="BA8" s="5">
        <v>2.0</v>
      </c>
      <c r="BB8" s="5"/>
      <c r="BC8" s="5">
        <v>1.0</v>
      </c>
      <c r="BD8" s="5"/>
      <c r="BE8" s="5" t="s">
        <v>139</v>
      </c>
      <c r="BF8" s="5">
        <v>5.0</v>
      </c>
      <c r="BG8" s="5">
        <v>22.0</v>
      </c>
      <c r="BH8" s="5">
        <v>3.0</v>
      </c>
      <c r="BI8" s="5"/>
      <c r="BJ8" s="5">
        <v>6.0</v>
      </c>
      <c r="BK8" s="5" t="s">
        <v>168</v>
      </c>
      <c r="BL8" s="5">
        <v>4.0</v>
      </c>
      <c r="BM8" s="5">
        <v>5.0</v>
      </c>
      <c r="BN8" s="5" t="s">
        <v>177</v>
      </c>
      <c r="BO8" s="5"/>
      <c r="BP8" s="5">
        <v>3.0</v>
      </c>
      <c r="BQ8" s="5">
        <v>3.0</v>
      </c>
      <c r="BR8" s="5">
        <v>1.0</v>
      </c>
      <c r="BS8" s="5">
        <v>5.0</v>
      </c>
      <c r="BT8" s="5">
        <v>1.0</v>
      </c>
      <c r="BU8" s="5">
        <v>3.0</v>
      </c>
      <c r="BV8" s="5">
        <v>4.0</v>
      </c>
      <c r="BW8" s="5">
        <v>5.0</v>
      </c>
      <c r="BX8" s="5">
        <v>1.0</v>
      </c>
      <c r="BY8" s="5">
        <v>2.0</v>
      </c>
      <c r="BZ8" s="5">
        <v>5.0</v>
      </c>
      <c r="CA8" s="5">
        <v>4.0</v>
      </c>
      <c r="CB8" s="5">
        <v>1.0</v>
      </c>
      <c r="CC8" s="5">
        <v>5.0</v>
      </c>
      <c r="CD8" s="5">
        <v>2.0</v>
      </c>
      <c r="CE8" s="5">
        <v>4.0</v>
      </c>
      <c r="CF8" s="5">
        <v>4.0</v>
      </c>
      <c r="CG8" s="5">
        <v>3.0</v>
      </c>
      <c r="CH8" s="5">
        <v>1.0</v>
      </c>
      <c r="CI8" s="5">
        <v>4.0</v>
      </c>
      <c r="CJ8" s="5">
        <v>4.0</v>
      </c>
      <c r="CK8" s="5">
        <v>4.0</v>
      </c>
      <c r="CL8" s="5">
        <v>5.0</v>
      </c>
      <c r="CM8" s="5">
        <v>2.0</v>
      </c>
      <c r="CN8" s="5">
        <v>4.0</v>
      </c>
      <c r="CO8" s="5">
        <v>4.0</v>
      </c>
      <c r="CP8" s="5">
        <v>1.0</v>
      </c>
      <c r="CQ8" s="5">
        <v>1.0</v>
      </c>
      <c r="CR8" s="5">
        <v>5.0</v>
      </c>
      <c r="CS8" s="5">
        <v>1.0</v>
      </c>
      <c r="CT8" s="5">
        <v>4.0</v>
      </c>
      <c r="CU8" s="5">
        <v>4.0</v>
      </c>
      <c r="CV8" s="5">
        <v>5.0</v>
      </c>
      <c r="CW8" s="5">
        <v>5.0</v>
      </c>
      <c r="CX8" s="5">
        <v>5.0</v>
      </c>
      <c r="CY8" s="5">
        <v>3.0</v>
      </c>
      <c r="CZ8" s="5">
        <v>4.0</v>
      </c>
      <c r="DA8" s="5">
        <v>1.0</v>
      </c>
      <c r="DB8" s="5">
        <v>4.0</v>
      </c>
      <c r="DC8" s="5">
        <v>5.0</v>
      </c>
      <c r="DD8" s="5">
        <v>4.0</v>
      </c>
      <c r="DE8" s="5">
        <v>1.0</v>
      </c>
      <c r="DF8" s="5">
        <v>5.0</v>
      </c>
      <c r="DG8" s="5">
        <v>4.0</v>
      </c>
      <c r="DH8" s="5">
        <v>4.0</v>
      </c>
      <c r="DI8" s="5" t="s">
        <v>178</v>
      </c>
      <c r="DJ8" s="5" t="s">
        <v>179</v>
      </c>
      <c r="DK8" s="5">
        <f t="shared" si="3"/>
        <v>6.090909091</v>
      </c>
      <c r="DL8" s="5">
        <f t="shared" si="4"/>
        <v>2</v>
      </c>
      <c r="DM8" s="5">
        <f t="shared" si="5"/>
        <v>6</v>
      </c>
      <c r="DN8" s="5">
        <f t="shared" si="6"/>
        <v>1</v>
      </c>
    </row>
    <row r="9">
      <c r="A9" s="6">
        <v>14.0</v>
      </c>
      <c r="B9" s="2">
        <v>43298.0</v>
      </c>
      <c r="C9" s="4" t="s">
        <v>16</v>
      </c>
      <c r="D9" s="6">
        <v>1.0</v>
      </c>
      <c r="E9" s="6">
        <v>3.0</v>
      </c>
      <c r="F9" s="6">
        <f t="shared" si="1"/>
        <v>0</v>
      </c>
      <c r="G9" s="6">
        <f t="shared" si="2"/>
        <v>1</v>
      </c>
      <c r="H9" s="6">
        <v>4.0</v>
      </c>
      <c r="I9" s="15">
        <v>4.0</v>
      </c>
      <c r="J9" s="6">
        <v>3.0</v>
      </c>
      <c r="K9" s="6">
        <v>2.0</v>
      </c>
      <c r="L9" s="4"/>
      <c r="M9" s="6">
        <v>0.0</v>
      </c>
      <c r="N9" s="4"/>
      <c r="O9" s="4" t="s">
        <v>68</v>
      </c>
      <c r="P9" s="5">
        <v>14.0</v>
      </c>
      <c r="Q9" s="5">
        <v>3.0</v>
      </c>
      <c r="R9" s="5">
        <v>0.0</v>
      </c>
      <c r="S9" s="5">
        <v>2.0</v>
      </c>
      <c r="T9" s="5">
        <v>1.0</v>
      </c>
      <c r="U9" s="5">
        <v>1.0</v>
      </c>
      <c r="V9" s="5">
        <v>2.0</v>
      </c>
      <c r="W9" s="5">
        <v>14.0</v>
      </c>
      <c r="X9" s="5">
        <v>2.0</v>
      </c>
      <c r="Y9" s="5">
        <v>7.0</v>
      </c>
      <c r="Z9" s="5">
        <v>7.0</v>
      </c>
      <c r="AA9" s="5">
        <v>7.0</v>
      </c>
      <c r="AB9" s="5">
        <v>7.0</v>
      </c>
      <c r="AC9" s="5">
        <v>7.0</v>
      </c>
      <c r="AD9" s="5">
        <v>7.0</v>
      </c>
      <c r="AE9" s="5">
        <v>1.0</v>
      </c>
      <c r="AF9" s="5">
        <v>7.0</v>
      </c>
      <c r="AG9" s="5">
        <v>2.0</v>
      </c>
      <c r="AH9" s="5">
        <v>6.0</v>
      </c>
      <c r="AI9" s="5">
        <v>6.0</v>
      </c>
      <c r="AJ9" s="5">
        <v>2.0</v>
      </c>
      <c r="AK9" s="5">
        <v>5.0</v>
      </c>
      <c r="AL9" s="5">
        <v>1.0</v>
      </c>
      <c r="AM9" s="5" t="s">
        <v>180</v>
      </c>
      <c r="AN9" s="5"/>
      <c r="AO9" s="5">
        <v>2.0</v>
      </c>
      <c r="AP9" s="5">
        <v>2.0</v>
      </c>
      <c r="AQ9" s="5">
        <v>1.0</v>
      </c>
      <c r="AR9" s="5">
        <v>0.0</v>
      </c>
      <c r="AS9" s="5">
        <v>0.0</v>
      </c>
      <c r="AT9" s="5">
        <v>0.0</v>
      </c>
      <c r="AU9" s="5">
        <v>0.0</v>
      </c>
      <c r="AV9" s="5">
        <v>5.0</v>
      </c>
      <c r="AW9" s="5">
        <v>6.0</v>
      </c>
      <c r="AX9" s="5">
        <v>6.0</v>
      </c>
      <c r="AY9" s="5">
        <v>6.0</v>
      </c>
      <c r="AZ9" s="5">
        <v>6.0</v>
      </c>
      <c r="BA9" s="5">
        <v>2.0</v>
      </c>
      <c r="BB9" s="5"/>
      <c r="BC9" s="5">
        <v>2.0</v>
      </c>
      <c r="BD9" s="5"/>
      <c r="BE9" s="5" t="s">
        <v>132</v>
      </c>
      <c r="BF9" s="5">
        <v>6.0</v>
      </c>
      <c r="BG9" s="5">
        <v>20.0</v>
      </c>
      <c r="BH9" s="5">
        <v>3.0</v>
      </c>
      <c r="BI9" s="5"/>
      <c r="BJ9" s="5">
        <v>4.0</v>
      </c>
      <c r="BK9" s="5"/>
      <c r="BL9" s="5">
        <v>3.0</v>
      </c>
      <c r="BM9" s="5">
        <v>4.0</v>
      </c>
      <c r="BN9" s="5" t="s">
        <v>133</v>
      </c>
      <c r="BO9" s="5"/>
      <c r="BP9" s="5">
        <v>14.0</v>
      </c>
      <c r="BQ9" s="5">
        <v>4.0</v>
      </c>
      <c r="BR9" s="5">
        <v>2.0</v>
      </c>
      <c r="BS9" s="5">
        <v>5.0</v>
      </c>
      <c r="BT9" s="5">
        <v>2.0</v>
      </c>
      <c r="BU9" s="5">
        <v>2.0</v>
      </c>
      <c r="BV9" s="5">
        <v>2.0</v>
      </c>
      <c r="BW9" s="5">
        <v>5.0</v>
      </c>
      <c r="BX9" s="5">
        <v>4.0</v>
      </c>
      <c r="BY9" s="5">
        <v>4.0</v>
      </c>
      <c r="BZ9" s="5">
        <v>5.0</v>
      </c>
      <c r="CA9" s="5">
        <v>5.0</v>
      </c>
      <c r="CB9" s="5">
        <v>1.0</v>
      </c>
      <c r="CC9" s="5">
        <v>5.0</v>
      </c>
      <c r="CD9" s="5">
        <v>4.0</v>
      </c>
      <c r="CE9" s="5">
        <v>3.0</v>
      </c>
      <c r="CF9" s="5">
        <v>5.0</v>
      </c>
      <c r="CG9" s="5">
        <v>5.0</v>
      </c>
      <c r="CH9" s="5">
        <v>1.0</v>
      </c>
      <c r="CI9" s="5">
        <v>4.0</v>
      </c>
      <c r="CJ9" s="5">
        <v>4.0</v>
      </c>
      <c r="CK9" s="5">
        <v>2.0</v>
      </c>
      <c r="CL9" s="5">
        <v>5.0</v>
      </c>
      <c r="CM9" s="5">
        <v>4.0</v>
      </c>
      <c r="CN9" s="5">
        <v>4.0</v>
      </c>
      <c r="CO9" s="5">
        <v>2.0</v>
      </c>
      <c r="CP9" s="5">
        <v>5.0</v>
      </c>
      <c r="CQ9" s="5">
        <v>4.0</v>
      </c>
      <c r="CR9" s="5">
        <v>4.0</v>
      </c>
      <c r="CS9" s="5">
        <v>4.0</v>
      </c>
      <c r="CT9" s="5">
        <v>2.0</v>
      </c>
      <c r="CU9" s="5">
        <v>3.0</v>
      </c>
      <c r="CV9" s="5">
        <v>5.0</v>
      </c>
      <c r="CW9" s="5">
        <v>4.0</v>
      </c>
      <c r="CX9" s="5">
        <v>4.0</v>
      </c>
      <c r="CY9" s="5">
        <v>2.0</v>
      </c>
      <c r="CZ9" s="5">
        <v>5.0</v>
      </c>
      <c r="DA9" s="5">
        <v>4.0</v>
      </c>
      <c r="DB9" s="5">
        <v>5.0</v>
      </c>
      <c r="DC9" s="5">
        <v>4.0</v>
      </c>
      <c r="DD9" s="5">
        <v>4.0</v>
      </c>
      <c r="DE9" s="5">
        <v>4.0</v>
      </c>
      <c r="DF9" s="5">
        <v>5.0</v>
      </c>
      <c r="DG9" s="5">
        <v>5.0</v>
      </c>
      <c r="DH9" s="5">
        <v>2.0</v>
      </c>
      <c r="DI9" s="5" t="s">
        <v>185</v>
      </c>
      <c r="DJ9" s="5" t="s">
        <v>186</v>
      </c>
      <c r="DK9" s="5">
        <f t="shared" si="3"/>
        <v>6.727272727</v>
      </c>
      <c r="DL9" s="5">
        <f t="shared" si="4"/>
        <v>0</v>
      </c>
      <c r="DM9" s="5">
        <f t="shared" si="5"/>
        <v>6</v>
      </c>
      <c r="DN9" s="5">
        <f t="shared" si="6"/>
        <v>3</v>
      </c>
    </row>
    <row r="10">
      <c r="A10" s="6">
        <v>9.0</v>
      </c>
      <c r="B10" s="2">
        <v>43298.0</v>
      </c>
      <c r="C10" s="4" t="s">
        <v>16</v>
      </c>
      <c r="D10" s="6">
        <v>1.0</v>
      </c>
      <c r="E10" s="6">
        <v>3.0</v>
      </c>
      <c r="F10" s="6">
        <f t="shared" si="1"/>
        <v>0</v>
      </c>
      <c r="G10" s="6">
        <f t="shared" si="2"/>
        <v>1</v>
      </c>
      <c r="H10" s="6">
        <v>5.0</v>
      </c>
      <c r="I10" s="15">
        <v>5.0</v>
      </c>
      <c r="J10" s="6">
        <v>16.0</v>
      </c>
      <c r="K10" s="6">
        <v>3.0</v>
      </c>
      <c r="L10" s="4"/>
      <c r="M10" s="6">
        <v>0.0</v>
      </c>
      <c r="N10" s="4"/>
      <c r="O10" s="4" t="s">
        <v>68</v>
      </c>
      <c r="P10" s="5">
        <v>9.0</v>
      </c>
      <c r="Q10" s="5">
        <v>2.0</v>
      </c>
      <c r="R10" s="5">
        <v>1.0</v>
      </c>
      <c r="S10" s="5">
        <v>4.0</v>
      </c>
      <c r="T10" s="5">
        <v>0.0</v>
      </c>
      <c r="U10" s="5">
        <v>2.0</v>
      </c>
      <c r="V10" s="5">
        <v>1.0</v>
      </c>
      <c r="W10" s="5">
        <v>9.0</v>
      </c>
      <c r="X10" s="5">
        <v>3.0</v>
      </c>
      <c r="Y10" s="5">
        <v>5.0</v>
      </c>
      <c r="Z10" s="5">
        <v>6.0</v>
      </c>
      <c r="AA10" s="5">
        <v>6.0</v>
      </c>
      <c r="AB10" s="5">
        <v>6.0</v>
      </c>
      <c r="AC10" s="5">
        <v>6.0</v>
      </c>
      <c r="AD10" s="5">
        <v>6.0</v>
      </c>
      <c r="AE10" s="5">
        <v>3.0</v>
      </c>
      <c r="AF10" s="5">
        <v>6.0</v>
      </c>
      <c r="AG10" s="5">
        <v>4.0</v>
      </c>
      <c r="AH10" s="5">
        <v>7.0</v>
      </c>
      <c r="AI10" s="5">
        <v>5.0</v>
      </c>
      <c r="AJ10" s="5">
        <v>3.0</v>
      </c>
      <c r="AK10" s="5">
        <v>3.0</v>
      </c>
      <c r="AL10" s="5">
        <v>2.0</v>
      </c>
      <c r="AM10" s="5"/>
      <c r="AN10" s="5" t="s">
        <v>191</v>
      </c>
      <c r="AO10" s="5">
        <v>3.0</v>
      </c>
      <c r="AP10" s="5">
        <v>3.0</v>
      </c>
      <c r="AQ10" s="5">
        <v>2.0</v>
      </c>
      <c r="AR10" s="5">
        <v>2.0</v>
      </c>
      <c r="AS10" s="5">
        <v>2.0</v>
      </c>
      <c r="AT10" s="5">
        <v>2.0</v>
      </c>
      <c r="AU10" s="5">
        <v>1.0</v>
      </c>
      <c r="AV10" s="5">
        <v>4.0</v>
      </c>
      <c r="AW10" s="5">
        <v>5.0</v>
      </c>
      <c r="AX10" s="5">
        <v>5.0</v>
      </c>
      <c r="AY10" s="5">
        <v>5.0</v>
      </c>
      <c r="AZ10" s="5">
        <v>4.0</v>
      </c>
      <c r="BA10" s="5">
        <v>2.0</v>
      </c>
      <c r="BB10" s="5"/>
      <c r="BC10" s="5">
        <v>1.0</v>
      </c>
      <c r="BD10" s="5"/>
      <c r="BE10" s="5" t="s">
        <v>132</v>
      </c>
      <c r="BF10" s="5">
        <v>4.0</v>
      </c>
      <c r="BG10" s="5">
        <v>20.0</v>
      </c>
      <c r="BH10" s="5">
        <v>3.0</v>
      </c>
      <c r="BI10" s="5"/>
      <c r="BJ10" s="5">
        <v>4.0</v>
      </c>
      <c r="BK10" s="5"/>
      <c r="BL10" s="5">
        <v>3.0</v>
      </c>
      <c r="BM10" s="5">
        <v>5.0</v>
      </c>
      <c r="BN10" s="5" t="s">
        <v>133</v>
      </c>
      <c r="BO10" s="5" t="s">
        <v>133</v>
      </c>
      <c r="BP10" s="5">
        <v>9.0</v>
      </c>
      <c r="BQ10" s="5">
        <v>5.0</v>
      </c>
      <c r="BR10" s="5">
        <v>3.0</v>
      </c>
      <c r="BS10" s="5">
        <v>4.0</v>
      </c>
      <c r="BT10" s="5">
        <v>1.0</v>
      </c>
      <c r="BU10" s="5">
        <v>3.0</v>
      </c>
      <c r="BV10" s="5">
        <v>3.0</v>
      </c>
      <c r="BW10" s="5">
        <v>4.0</v>
      </c>
      <c r="BX10" s="5">
        <v>2.0</v>
      </c>
      <c r="BY10" s="5">
        <v>4.0</v>
      </c>
      <c r="BZ10" s="5">
        <v>4.0</v>
      </c>
      <c r="CA10" s="5">
        <v>5.0</v>
      </c>
      <c r="CB10" s="5">
        <v>3.0</v>
      </c>
      <c r="CC10" s="5">
        <v>5.0</v>
      </c>
      <c r="CD10" s="5">
        <v>4.0</v>
      </c>
      <c r="CE10" s="5">
        <v>4.0</v>
      </c>
      <c r="CF10" s="5">
        <v>5.0</v>
      </c>
      <c r="CG10" s="5">
        <v>4.0</v>
      </c>
      <c r="CH10" s="5">
        <v>2.0</v>
      </c>
      <c r="CI10" s="5">
        <v>2.0</v>
      </c>
      <c r="CJ10" s="5">
        <v>4.0</v>
      </c>
      <c r="CK10" s="5">
        <v>2.0</v>
      </c>
      <c r="CL10" s="5">
        <v>4.0</v>
      </c>
      <c r="CM10" s="5">
        <v>2.0</v>
      </c>
      <c r="CN10" s="5">
        <v>5.0</v>
      </c>
      <c r="CO10" s="5">
        <v>3.0</v>
      </c>
      <c r="CP10" s="5">
        <v>5.0</v>
      </c>
      <c r="CQ10" s="5">
        <v>3.0</v>
      </c>
      <c r="CR10" s="5">
        <v>4.0</v>
      </c>
      <c r="CS10" s="5">
        <v>3.0</v>
      </c>
      <c r="CT10" s="5">
        <v>3.0</v>
      </c>
      <c r="CU10" s="5">
        <v>2.0</v>
      </c>
      <c r="CV10" s="5">
        <v>4.0</v>
      </c>
      <c r="CW10" s="5">
        <v>4.0</v>
      </c>
      <c r="CX10" s="5">
        <v>4.0</v>
      </c>
      <c r="CY10" s="5">
        <v>3.0</v>
      </c>
      <c r="CZ10" s="5">
        <v>5.0</v>
      </c>
      <c r="DA10" s="5">
        <v>4.0</v>
      </c>
      <c r="DB10" s="5">
        <v>4.0</v>
      </c>
      <c r="DC10" s="5">
        <v>3.0</v>
      </c>
      <c r="DD10" s="5">
        <v>3.0</v>
      </c>
      <c r="DE10" s="5">
        <v>2.0</v>
      </c>
      <c r="DF10" s="5">
        <v>4.0</v>
      </c>
      <c r="DG10" s="5">
        <v>3.0</v>
      </c>
      <c r="DH10" s="5">
        <v>3.0</v>
      </c>
      <c r="DI10" s="5" t="s">
        <v>194</v>
      </c>
      <c r="DJ10" s="5" t="s">
        <v>195</v>
      </c>
      <c r="DK10" s="5">
        <f t="shared" si="3"/>
        <v>5.636363636</v>
      </c>
      <c r="DL10" s="5">
        <f t="shared" si="4"/>
        <v>1.75</v>
      </c>
      <c r="DM10" s="5">
        <f t="shared" si="5"/>
        <v>4.75</v>
      </c>
      <c r="DN10" s="5">
        <f t="shared" si="6"/>
        <v>0</v>
      </c>
    </row>
    <row r="11">
      <c r="A11" s="6">
        <v>16.0</v>
      </c>
      <c r="B11" s="2">
        <v>43298.0</v>
      </c>
      <c r="C11" s="4" t="s">
        <v>16</v>
      </c>
      <c r="D11" s="6">
        <v>1.0</v>
      </c>
      <c r="E11" s="6">
        <v>3.0</v>
      </c>
      <c r="F11" s="6">
        <f t="shared" si="1"/>
        <v>0</v>
      </c>
      <c r="G11" s="6">
        <f t="shared" si="2"/>
        <v>1</v>
      </c>
      <c r="H11" s="6">
        <v>5.0</v>
      </c>
      <c r="I11" s="15">
        <v>5.0</v>
      </c>
      <c r="J11" s="6">
        <v>9.0</v>
      </c>
      <c r="K11" s="6">
        <v>3.0</v>
      </c>
      <c r="L11" s="4"/>
      <c r="M11" s="6">
        <v>0.0</v>
      </c>
      <c r="N11" s="4"/>
      <c r="O11" s="4" t="s">
        <v>68</v>
      </c>
      <c r="P11" s="5">
        <v>16.0</v>
      </c>
      <c r="Q11" s="5">
        <v>4.0</v>
      </c>
      <c r="R11" s="5">
        <v>1.0</v>
      </c>
      <c r="S11" s="5">
        <v>4.0</v>
      </c>
      <c r="T11" s="5">
        <v>0.0</v>
      </c>
      <c r="U11" s="5">
        <v>6.0</v>
      </c>
      <c r="V11" s="5">
        <v>2.0</v>
      </c>
      <c r="W11" s="5">
        <v>16.0</v>
      </c>
      <c r="X11" s="5">
        <v>3.0</v>
      </c>
      <c r="Y11" s="5">
        <v>6.0</v>
      </c>
      <c r="Z11" s="5">
        <v>7.0</v>
      </c>
      <c r="AA11" s="5">
        <v>6.0</v>
      </c>
      <c r="AB11" s="5">
        <v>6.0</v>
      </c>
      <c r="AC11" s="5">
        <v>6.0</v>
      </c>
      <c r="AD11" s="5">
        <v>5.0</v>
      </c>
      <c r="AE11" s="5">
        <v>2.0</v>
      </c>
      <c r="AF11" s="5">
        <v>6.0</v>
      </c>
      <c r="AG11" s="5">
        <v>2.0</v>
      </c>
      <c r="AH11" s="5">
        <v>6.0</v>
      </c>
      <c r="AI11" s="5">
        <v>5.0</v>
      </c>
      <c r="AJ11" s="5">
        <v>3.0</v>
      </c>
      <c r="AK11" s="5">
        <v>4.0</v>
      </c>
      <c r="AL11" s="5">
        <v>2.0</v>
      </c>
      <c r="AM11" s="5"/>
      <c r="AN11" s="5" t="s">
        <v>200</v>
      </c>
      <c r="AO11" s="5">
        <v>5.0</v>
      </c>
      <c r="AP11" s="5">
        <v>4.0</v>
      </c>
      <c r="AQ11" s="5">
        <v>5.0</v>
      </c>
      <c r="AR11" s="5">
        <v>1.0</v>
      </c>
      <c r="AS11" s="5">
        <v>0.0</v>
      </c>
      <c r="AT11" s="5">
        <v>0.0</v>
      </c>
      <c r="AU11" s="5">
        <v>1.0</v>
      </c>
      <c r="AV11" s="5">
        <v>4.0</v>
      </c>
      <c r="AW11" s="5">
        <v>3.0</v>
      </c>
      <c r="AX11" s="5">
        <v>5.0</v>
      </c>
      <c r="AY11" s="5">
        <v>4.0</v>
      </c>
      <c r="AZ11" s="5">
        <v>4.0</v>
      </c>
      <c r="BA11" s="5">
        <v>2.0</v>
      </c>
      <c r="BB11" s="5"/>
      <c r="BC11" s="5">
        <v>1.0</v>
      </c>
      <c r="BD11" s="5"/>
      <c r="BE11" s="5" t="s">
        <v>132</v>
      </c>
      <c r="BF11" s="5">
        <v>3.0</v>
      </c>
      <c r="BG11" s="5">
        <v>20.0</v>
      </c>
      <c r="BH11" s="5">
        <v>3.0</v>
      </c>
      <c r="BI11" s="5"/>
      <c r="BJ11" s="5">
        <v>1.0</v>
      </c>
      <c r="BK11" s="5"/>
      <c r="BL11" s="5">
        <v>5.0</v>
      </c>
      <c r="BM11" s="5">
        <v>5.0</v>
      </c>
      <c r="BN11" s="5" t="s">
        <v>203</v>
      </c>
      <c r="BO11" s="5" t="s">
        <v>204</v>
      </c>
      <c r="BP11" s="5">
        <v>16.0</v>
      </c>
      <c r="BQ11" s="5">
        <v>4.0</v>
      </c>
      <c r="BR11" s="5">
        <v>4.0</v>
      </c>
      <c r="BS11" s="5">
        <v>4.0</v>
      </c>
      <c r="BT11" s="5">
        <v>4.0</v>
      </c>
      <c r="BU11" s="5">
        <v>3.0</v>
      </c>
      <c r="BV11" s="5">
        <v>4.0</v>
      </c>
      <c r="BW11" s="5">
        <v>4.0</v>
      </c>
      <c r="BX11" s="5">
        <v>4.0</v>
      </c>
      <c r="BY11" s="5">
        <v>4.0</v>
      </c>
      <c r="BZ11" s="5">
        <v>5.0</v>
      </c>
      <c r="CA11" s="5">
        <v>4.0</v>
      </c>
      <c r="CB11" s="5">
        <v>4.0</v>
      </c>
      <c r="CC11" s="5">
        <v>5.0</v>
      </c>
      <c r="CD11" s="5">
        <v>5.0</v>
      </c>
      <c r="CE11" s="5">
        <v>3.0</v>
      </c>
      <c r="CF11" s="5">
        <v>4.0</v>
      </c>
      <c r="CG11" s="5">
        <v>1.0</v>
      </c>
      <c r="CH11" s="5">
        <v>1.0</v>
      </c>
      <c r="CI11" s="5">
        <v>4.0</v>
      </c>
      <c r="CJ11" s="5">
        <v>4.0</v>
      </c>
      <c r="CK11" s="5">
        <v>3.0</v>
      </c>
      <c r="CL11" s="5">
        <v>2.0</v>
      </c>
      <c r="CM11" s="5">
        <v>2.0</v>
      </c>
      <c r="CN11" s="5">
        <v>2.0</v>
      </c>
      <c r="CO11" s="5">
        <v>3.0</v>
      </c>
      <c r="CP11" s="5">
        <v>4.0</v>
      </c>
      <c r="CQ11" s="5">
        <v>2.0</v>
      </c>
      <c r="CR11" s="5">
        <v>3.0</v>
      </c>
      <c r="CS11" s="5">
        <v>5.0</v>
      </c>
      <c r="CT11" s="5">
        <v>5.0</v>
      </c>
      <c r="CU11" s="5">
        <v>1.0</v>
      </c>
      <c r="CV11" s="5">
        <v>4.0</v>
      </c>
      <c r="CW11" s="5">
        <v>4.0</v>
      </c>
      <c r="CX11" s="5">
        <v>4.0</v>
      </c>
      <c r="CY11" s="5">
        <v>4.0</v>
      </c>
      <c r="CZ11" s="5">
        <v>4.0</v>
      </c>
      <c r="DA11" s="5">
        <v>4.0</v>
      </c>
      <c r="DB11" s="5">
        <v>4.0</v>
      </c>
      <c r="DC11" s="5">
        <v>4.0</v>
      </c>
      <c r="DD11" s="5">
        <v>4.0</v>
      </c>
      <c r="DE11" s="5">
        <v>1.0</v>
      </c>
      <c r="DF11" s="5">
        <v>2.0</v>
      </c>
      <c r="DG11" s="5">
        <v>4.0</v>
      </c>
      <c r="DH11" s="5">
        <v>3.0</v>
      </c>
      <c r="DI11" s="5" t="s">
        <v>207</v>
      </c>
      <c r="DJ11" s="5" t="s">
        <v>209</v>
      </c>
      <c r="DK11" s="5">
        <f t="shared" si="3"/>
        <v>5.909090909</v>
      </c>
      <c r="DL11" s="5">
        <f t="shared" si="4"/>
        <v>0.5</v>
      </c>
      <c r="DM11" s="5">
        <f t="shared" si="5"/>
        <v>4</v>
      </c>
      <c r="DN11" s="5">
        <f t="shared" si="6"/>
        <v>1</v>
      </c>
    </row>
    <row r="12">
      <c r="A12" s="6">
        <v>6.0</v>
      </c>
      <c r="B12" s="2">
        <v>43298.0</v>
      </c>
      <c r="C12" s="4" t="s">
        <v>16</v>
      </c>
      <c r="D12" s="6">
        <v>1.0</v>
      </c>
      <c r="E12" s="6">
        <v>3.0</v>
      </c>
      <c r="F12" s="6">
        <f t="shared" si="1"/>
        <v>0</v>
      </c>
      <c r="G12" s="6">
        <f t="shared" si="2"/>
        <v>1</v>
      </c>
      <c r="H12" s="6">
        <v>6.0</v>
      </c>
      <c r="I12" s="15">
        <v>6.0</v>
      </c>
      <c r="J12" s="6">
        <v>15.0</v>
      </c>
      <c r="K12" s="6">
        <v>1.0</v>
      </c>
      <c r="L12" s="4" t="s">
        <v>127</v>
      </c>
      <c r="M12" s="6">
        <v>1.0</v>
      </c>
      <c r="N12" s="4"/>
      <c r="O12" s="4" t="s">
        <v>68</v>
      </c>
      <c r="P12" s="5">
        <v>6.0</v>
      </c>
      <c r="Q12" s="5">
        <v>5.0</v>
      </c>
      <c r="R12" s="5">
        <v>2.0</v>
      </c>
      <c r="S12" s="5">
        <v>5.0</v>
      </c>
      <c r="T12" s="5">
        <v>1.0</v>
      </c>
      <c r="U12" s="5">
        <v>2.0</v>
      </c>
      <c r="V12" s="5">
        <v>2.0</v>
      </c>
      <c r="W12" s="5">
        <v>6.0</v>
      </c>
      <c r="X12" s="5">
        <v>1.0</v>
      </c>
      <c r="Y12" s="5">
        <v>7.0</v>
      </c>
      <c r="Z12" s="5">
        <v>7.0</v>
      </c>
      <c r="AA12" s="5">
        <v>6.0</v>
      </c>
      <c r="AB12" s="5">
        <v>6.0</v>
      </c>
      <c r="AC12" s="5">
        <v>6.0</v>
      </c>
      <c r="AD12" s="5">
        <v>6.0</v>
      </c>
      <c r="AE12" s="5">
        <v>2.0</v>
      </c>
      <c r="AF12" s="5">
        <v>6.0</v>
      </c>
      <c r="AG12" s="5">
        <v>2.0</v>
      </c>
      <c r="AH12" s="5">
        <v>6.0</v>
      </c>
      <c r="AI12" s="5">
        <v>5.0</v>
      </c>
      <c r="AJ12" s="5">
        <v>2.0</v>
      </c>
      <c r="AK12" s="5">
        <v>2.0</v>
      </c>
      <c r="AL12" s="5">
        <v>2.0</v>
      </c>
      <c r="AM12" s="5"/>
      <c r="AN12" s="5" t="s">
        <v>210</v>
      </c>
      <c r="AO12" s="5">
        <v>5.0</v>
      </c>
      <c r="AP12" s="5">
        <v>4.0</v>
      </c>
      <c r="AQ12" s="5">
        <v>3.0</v>
      </c>
      <c r="AR12" s="5">
        <v>4.0</v>
      </c>
      <c r="AS12" s="5">
        <v>0.0</v>
      </c>
      <c r="AT12" s="5">
        <v>2.0</v>
      </c>
      <c r="AU12" s="5">
        <v>2.0</v>
      </c>
      <c r="AV12" s="5">
        <v>6.0</v>
      </c>
      <c r="AW12" s="5">
        <v>6.0</v>
      </c>
      <c r="AX12" s="5">
        <v>6.0</v>
      </c>
      <c r="AY12" s="5">
        <v>6.0</v>
      </c>
      <c r="AZ12" s="5">
        <v>4.0</v>
      </c>
      <c r="BA12" s="5">
        <v>2.0</v>
      </c>
      <c r="BB12" s="5"/>
      <c r="BC12" s="5">
        <v>1.0</v>
      </c>
      <c r="BD12" s="5"/>
      <c r="BE12" s="5" t="s">
        <v>132</v>
      </c>
      <c r="BF12" s="5">
        <v>3.0</v>
      </c>
      <c r="BG12" s="5">
        <v>19.0</v>
      </c>
      <c r="BH12" s="5">
        <v>3.0</v>
      </c>
      <c r="BI12" s="5"/>
      <c r="BJ12" s="5">
        <v>6.0</v>
      </c>
      <c r="BK12" s="5" t="s">
        <v>211</v>
      </c>
      <c r="BL12" s="5">
        <v>3.0</v>
      </c>
      <c r="BM12" s="5">
        <v>4.0</v>
      </c>
      <c r="BN12" s="5" t="s">
        <v>212</v>
      </c>
      <c r="BO12" s="5"/>
      <c r="BP12" s="5">
        <v>6.0</v>
      </c>
      <c r="BQ12" s="5">
        <v>4.0</v>
      </c>
      <c r="BR12" s="5">
        <v>4.0</v>
      </c>
      <c r="BS12" s="5">
        <v>4.0</v>
      </c>
      <c r="BT12" s="5">
        <v>3.0</v>
      </c>
      <c r="BU12" s="5">
        <v>4.0</v>
      </c>
      <c r="BV12" s="5">
        <v>4.0</v>
      </c>
      <c r="BW12" s="5">
        <v>4.0</v>
      </c>
      <c r="BX12" s="5">
        <v>4.0</v>
      </c>
      <c r="BY12" s="5">
        <v>4.0</v>
      </c>
      <c r="BZ12" s="5">
        <v>5.0</v>
      </c>
      <c r="CA12" s="5">
        <v>4.0</v>
      </c>
      <c r="CB12" s="5">
        <v>1.0</v>
      </c>
      <c r="CC12" s="5">
        <v>4.0</v>
      </c>
      <c r="CD12" s="5">
        <v>4.0</v>
      </c>
      <c r="CE12" s="5">
        <v>5.0</v>
      </c>
      <c r="CF12" s="5">
        <v>4.0</v>
      </c>
      <c r="CG12" s="5">
        <v>5.0</v>
      </c>
      <c r="CH12" s="5">
        <v>2.0</v>
      </c>
      <c r="CI12" s="5">
        <v>5.0</v>
      </c>
      <c r="CJ12" s="5">
        <v>4.0</v>
      </c>
      <c r="CK12" s="5">
        <v>5.0</v>
      </c>
      <c r="CL12" s="5">
        <v>5.0</v>
      </c>
      <c r="CM12" s="5">
        <v>3.0</v>
      </c>
      <c r="CN12" s="5">
        <v>4.0</v>
      </c>
      <c r="CO12" s="5">
        <v>4.0</v>
      </c>
      <c r="CP12" s="5">
        <v>4.0</v>
      </c>
      <c r="CQ12" s="5">
        <v>4.0</v>
      </c>
      <c r="CR12" s="5">
        <v>5.0</v>
      </c>
      <c r="CS12" s="5">
        <v>3.0</v>
      </c>
      <c r="CT12" s="5">
        <v>4.0</v>
      </c>
      <c r="CU12" s="5">
        <v>5.0</v>
      </c>
      <c r="CV12" s="5">
        <v>5.0</v>
      </c>
      <c r="CW12" s="5">
        <v>4.0</v>
      </c>
      <c r="CX12" s="5">
        <v>4.0</v>
      </c>
      <c r="CY12" s="5">
        <v>4.0</v>
      </c>
      <c r="CZ12" s="5">
        <v>4.0</v>
      </c>
      <c r="DA12" s="5">
        <v>2.0</v>
      </c>
      <c r="DB12" s="5">
        <v>4.0</v>
      </c>
      <c r="DC12" s="5">
        <v>4.0</v>
      </c>
      <c r="DD12" s="5">
        <v>5.0</v>
      </c>
      <c r="DE12" s="5">
        <v>4.0</v>
      </c>
      <c r="DF12" s="5">
        <v>5.0</v>
      </c>
      <c r="DG12" s="5">
        <v>4.0</v>
      </c>
      <c r="DH12" s="5">
        <v>4.0</v>
      </c>
      <c r="DI12" s="5" t="s">
        <v>213</v>
      </c>
      <c r="DJ12" s="5" t="s">
        <v>214</v>
      </c>
      <c r="DK12" s="5">
        <f t="shared" si="3"/>
        <v>6.090909091</v>
      </c>
      <c r="DL12" s="5">
        <f t="shared" si="4"/>
        <v>2</v>
      </c>
      <c r="DM12" s="5">
        <f t="shared" si="5"/>
        <v>5.5</v>
      </c>
      <c r="DN12" s="5">
        <f t="shared" si="6"/>
        <v>0</v>
      </c>
    </row>
    <row r="13">
      <c r="A13" s="6">
        <v>15.0</v>
      </c>
      <c r="B13" s="2">
        <v>43298.0</v>
      </c>
      <c r="C13" s="4" t="s">
        <v>16</v>
      </c>
      <c r="D13" s="6">
        <v>1.0</v>
      </c>
      <c r="E13" s="6">
        <v>3.0</v>
      </c>
      <c r="F13" s="6">
        <f t="shared" si="1"/>
        <v>0</v>
      </c>
      <c r="G13" s="6">
        <f t="shared" si="2"/>
        <v>1</v>
      </c>
      <c r="H13" s="6">
        <v>6.0</v>
      </c>
      <c r="I13" s="15">
        <v>6.0</v>
      </c>
      <c r="J13" s="6">
        <v>6.0</v>
      </c>
      <c r="K13" s="6">
        <v>1.0</v>
      </c>
      <c r="L13" s="4" t="s">
        <v>127</v>
      </c>
      <c r="M13" s="6">
        <v>1.0</v>
      </c>
      <c r="N13" s="4"/>
      <c r="O13" s="4" t="s">
        <v>68</v>
      </c>
      <c r="P13" s="5">
        <v>15.0</v>
      </c>
      <c r="Q13" s="5">
        <v>3.0</v>
      </c>
      <c r="R13" s="5">
        <v>1.0</v>
      </c>
      <c r="S13" s="5">
        <v>4.0</v>
      </c>
      <c r="T13" s="5">
        <v>1.0</v>
      </c>
      <c r="U13" s="5">
        <v>1.0</v>
      </c>
      <c r="V13" s="5">
        <v>2.0</v>
      </c>
      <c r="W13" s="30">
        <v>15.0</v>
      </c>
      <c r="X13" s="5">
        <v>1.0</v>
      </c>
      <c r="Y13" s="5">
        <v>5.0</v>
      </c>
      <c r="Z13" s="5">
        <v>5.0</v>
      </c>
      <c r="AA13" s="5">
        <v>5.0</v>
      </c>
      <c r="AB13" s="5">
        <v>5.0</v>
      </c>
      <c r="AC13" s="5">
        <v>6.0</v>
      </c>
      <c r="AD13" s="5">
        <v>6.0</v>
      </c>
      <c r="AE13" s="5">
        <v>1.0</v>
      </c>
      <c r="AF13" s="5">
        <v>6.0</v>
      </c>
      <c r="AG13" s="5">
        <v>4.0</v>
      </c>
      <c r="AH13" s="5">
        <v>7.0</v>
      </c>
      <c r="AI13" s="5">
        <v>5.0</v>
      </c>
      <c r="AJ13" s="5">
        <v>3.0</v>
      </c>
      <c r="AK13" s="5">
        <v>4.0</v>
      </c>
      <c r="AL13" s="5">
        <v>2.0</v>
      </c>
      <c r="AM13" s="5"/>
      <c r="AN13" s="5" t="s">
        <v>219</v>
      </c>
      <c r="AO13" s="5">
        <v>3.0</v>
      </c>
      <c r="AP13" s="5">
        <v>4.0</v>
      </c>
      <c r="AQ13" s="5">
        <v>1.0</v>
      </c>
      <c r="AR13" s="5">
        <v>6.0</v>
      </c>
      <c r="AS13" s="5">
        <v>4.0</v>
      </c>
      <c r="AT13" s="5">
        <v>4.0</v>
      </c>
      <c r="AU13" s="5">
        <v>4.0</v>
      </c>
      <c r="AV13" s="5">
        <v>6.0</v>
      </c>
      <c r="AW13" s="5">
        <v>6.0</v>
      </c>
      <c r="AX13" s="5">
        <v>6.0</v>
      </c>
      <c r="AY13" s="5">
        <v>6.0</v>
      </c>
      <c r="AZ13" s="5">
        <v>4.0</v>
      </c>
      <c r="BA13" s="5">
        <v>2.0</v>
      </c>
      <c r="BB13" s="5"/>
      <c r="BC13" s="5">
        <v>2.0</v>
      </c>
      <c r="BD13" s="5"/>
      <c r="BE13" s="5" t="s">
        <v>132</v>
      </c>
      <c r="BF13" s="5">
        <v>7.0</v>
      </c>
      <c r="BG13" s="5">
        <v>23.0</v>
      </c>
      <c r="BH13" s="5">
        <v>4.0</v>
      </c>
      <c r="BI13" s="5"/>
      <c r="BJ13" s="5">
        <v>4.0</v>
      </c>
      <c r="BK13" s="5"/>
      <c r="BL13" s="5">
        <v>3.0</v>
      </c>
      <c r="BM13" s="5">
        <v>4.0</v>
      </c>
      <c r="BN13" s="5" t="s">
        <v>133</v>
      </c>
      <c r="BO13" s="5"/>
      <c r="BP13" s="5">
        <v>15.0</v>
      </c>
      <c r="BQ13" s="5">
        <v>2.0</v>
      </c>
      <c r="BR13" s="5">
        <v>3.0</v>
      </c>
      <c r="BS13" s="5">
        <v>5.0</v>
      </c>
      <c r="BT13" s="5">
        <v>2.0</v>
      </c>
      <c r="BU13" s="5">
        <v>5.0</v>
      </c>
      <c r="BV13" s="5">
        <v>3.0</v>
      </c>
      <c r="BW13" s="5">
        <v>5.0</v>
      </c>
      <c r="BX13" s="5">
        <v>3.0</v>
      </c>
      <c r="BY13" s="5">
        <v>5.0</v>
      </c>
      <c r="BZ13" s="5">
        <v>5.0</v>
      </c>
      <c r="CA13" s="5">
        <v>5.0</v>
      </c>
      <c r="CB13" s="5">
        <v>1.0</v>
      </c>
      <c r="CC13" s="5">
        <v>5.0</v>
      </c>
      <c r="CD13" s="5">
        <v>4.0</v>
      </c>
      <c r="CE13" s="5">
        <v>5.0</v>
      </c>
      <c r="CF13" s="5">
        <v>5.0</v>
      </c>
      <c r="CG13" s="5">
        <v>3.0</v>
      </c>
      <c r="CH13" s="5">
        <v>1.0</v>
      </c>
      <c r="CI13" s="5">
        <v>5.0</v>
      </c>
      <c r="CJ13" s="5">
        <v>5.0</v>
      </c>
      <c r="CK13" s="5">
        <v>4.0</v>
      </c>
      <c r="CL13" s="5">
        <v>5.0</v>
      </c>
      <c r="CM13" s="5">
        <v>2.0</v>
      </c>
      <c r="CN13" s="5">
        <v>5.0</v>
      </c>
      <c r="CO13" s="5">
        <v>5.0</v>
      </c>
      <c r="CP13" s="5">
        <v>3.0</v>
      </c>
      <c r="CQ13" s="5">
        <v>2.0</v>
      </c>
      <c r="CR13" s="5">
        <v>5.0</v>
      </c>
      <c r="CS13" s="5">
        <v>1.0</v>
      </c>
      <c r="CT13" s="5">
        <v>5.0</v>
      </c>
      <c r="CU13" s="5">
        <v>5.0</v>
      </c>
      <c r="CV13" s="5">
        <v>4.0</v>
      </c>
      <c r="CW13" s="5">
        <v>4.0</v>
      </c>
      <c r="CX13" s="5">
        <v>5.0</v>
      </c>
      <c r="CY13" s="5">
        <v>1.0</v>
      </c>
      <c r="CZ13" s="5">
        <v>4.0</v>
      </c>
      <c r="DA13" s="5">
        <v>1.0</v>
      </c>
      <c r="DB13" s="5">
        <v>4.0</v>
      </c>
      <c r="DC13" s="5">
        <v>4.0</v>
      </c>
      <c r="DD13" s="5">
        <v>5.0</v>
      </c>
      <c r="DE13" s="5">
        <v>1.0</v>
      </c>
      <c r="DF13" s="5">
        <v>5.0</v>
      </c>
      <c r="DG13" s="5">
        <v>1.0</v>
      </c>
      <c r="DH13" s="5">
        <v>5.0</v>
      </c>
      <c r="DI13" s="5" t="s">
        <v>220</v>
      </c>
      <c r="DJ13" s="5" t="s">
        <v>221</v>
      </c>
      <c r="DK13" s="5">
        <f t="shared" si="3"/>
        <v>5.545454545</v>
      </c>
      <c r="DL13" s="5">
        <f t="shared" si="4"/>
        <v>4.5</v>
      </c>
      <c r="DM13" s="5">
        <f t="shared" si="5"/>
        <v>5.5</v>
      </c>
      <c r="DN13" s="5">
        <f t="shared" si="6"/>
        <v>1</v>
      </c>
    </row>
    <row r="14">
      <c r="A14" s="6">
        <v>7.0</v>
      </c>
      <c r="B14" s="2">
        <v>43298.0</v>
      </c>
      <c r="C14" s="4" t="s">
        <v>16</v>
      </c>
      <c r="D14" s="6">
        <v>1.0</v>
      </c>
      <c r="E14" s="6">
        <v>3.0</v>
      </c>
      <c r="F14" s="6">
        <f t="shared" si="1"/>
        <v>0</v>
      </c>
      <c r="G14" s="6">
        <f t="shared" si="2"/>
        <v>1</v>
      </c>
      <c r="H14" s="6">
        <v>7.0</v>
      </c>
      <c r="I14" s="15">
        <v>7.0</v>
      </c>
      <c r="J14" s="6">
        <v>8.0</v>
      </c>
      <c r="K14" s="6">
        <v>3.0</v>
      </c>
      <c r="L14" s="4"/>
      <c r="M14" s="6">
        <v>0.0</v>
      </c>
      <c r="N14" s="4"/>
      <c r="O14" s="4" t="s">
        <v>68</v>
      </c>
      <c r="P14" s="5">
        <v>7.0</v>
      </c>
      <c r="Q14" s="5">
        <v>3.0</v>
      </c>
      <c r="R14" s="5">
        <v>1.0</v>
      </c>
      <c r="S14" s="5">
        <v>2.0</v>
      </c>
      <c r="T14" s="5">
        <v>1.0</v>
      </c>
      <c r="U14" s="5">
        <v>1.0</v>
      </c>
      <c r="V14" s="5">
        <v>2.0</v>
      </c>
      <c r="W14" s="5">
        <v>7.0</v>
      </c>
      <c r="X14" s="5">
        <v>3.0</v>
      </c>
      <c r="Y14" s="5">
        <v>6.0</v>
      </c>
      <c r="Z14" s="5">
        <v>7.0</v>
      </c>
      <c r="AA14" s="5">
        <v>7.0</v>
      </c>
      <c r="AB14" s="5">
        <v>7.0</v>
      </c>
      <c r="AC14" s="5">
        <v>6.0</v>
      </c>
      <c r="AD14" s="5">
        <v>6.0</v>
      </c>
      <c r="AE14" s="5">
        <v>2.0</v>
      </c>
      <c r="AF14" s="5">
        <v>6.0</v>
      </c>
      <c r="AG14" s="5">
        <v>1.0</v>
      </c>
      <c r="AH14" s="5">
        <v>6.0</v>
      </c>
      <c r="AI14" s="5">
        <v>6.0</v>
      </c>
      <c r="AJ14" s="5">
        <v>4.0</v>
      </c>
      <c r="AK14" s="5">
        <v>4.0</v>
      </c>
      <c r="AL14" s="5">
        <v>1.0</v>
      </c>
      <c r="AM14" s="5" t="s">
        <v>226</v>
      </c>
      <c r="AN14" s="5"/>
      <c r="AO14" s="5">
        <v>3.0</v>
      </c>
      <c r="AP14" s="5">
        <v>2.0</v>
      </c>
      <c r="AQ14" s="5">
        <v>3.0</v>
      </c>
      <c r="AR14" s="5">
        <v>1.0</v>
      </c>
      <c r="AS14" s="5">
        <v>0.0</v>
      </c>
      <c r="AT14" s="5">
        <v>1.0</v>
      </c>
      <c r="AU14" s="5">
        <v>1.0</v>
      </c>
      <c r="AV14" s="5">
        <v>5.0</v>
      </c>
      <c r="AW14" s="5">
        <v>6.0</v>
      </c>
      <c r="AX14" s="5">
        <v>6.0</v>
      </c>
      <c r="AY14" s="5">
        <v>5.0</v>
      </c>
      <c r="AZ14" s="5">
        <v>6.0</v>
      </c>
      <c r="BA14" s="5">
        <v>2.0</v>
      </c>
      <c r="BB14" s="5"/>
      <c r="BC14" s="5">
        <v>1.0</v>
      </c>
      <c r="BD14" s="5"/>
      <c r="BE14" s="5" t="s">
        <v>139</v>
      </c>
      <c r="BF14" s="5">
        <v>2.0</v>
      </c>
      <c r="BG14" s="5">
        <v>19.0</v>
      </c>
      <c r="BH14" s="5">
        <v>3.0</v>
      </c>
      <c r="BI14" s="5"/>
      <c r="BJ14" s="5">
        <v>4.0</v>
      </c>
      <c r="BK14" s="5"/>
      <c r="BL14" s="5">
        <v>3.0</v>
      </c>
      <c r="BM14" s="5">
        <v>5.0</v>
      </c>
      <c r="BN14" s="5" t="s">
        <v>228</v>
      </c>
      <c r="BO14" s="5"/>
      <c r="BP14" s="5">
        <v>7.0</v>
      </c>
      <c r="BQ14" s="5">
        <v>1.0</v>
      </c>
      <c r="BR14" s="5">
        <v>2.0</v>
      </c>
      <c r="BS14" s="5">
        <v>5.0</v>
      </c>
      <c r="BT14" s="5">
        <v>2.0</v>
      </c>
      <c r="BU14" s="5">
        <v>1.0</v>
      </c>
      <c r="BV14" s="5">
        <v>5.0</v>
      </c>
      <c r="BW14" s="5">
        <v>4.0</v>
      </c>
      <c r="BX14" s="5">
        <v>2.0</v>
      </c>
      <c r="BY14" s="5">
        <v>2.0</v>
      </c>
      <c r="BZ14" s="5">
        <v>2.0</v>
      </c>
      <c r="CA14" s="5">
        <v>2.0</v>
      </c>
      <c r="CB14" s="5">
        <v>1.0</v>
      </c>
      <c r="CC14" s="5">
        <v>5.0</v>
      </c>
      <c r="CD14" s="5">
        <v>4.0</v>
      </c>
      <c r="CE14" s="5">
        <v>1.0</v>
      </c>
      <c r="CF14" s="5">
        <v>1.0</v>
      </c>
      <c r="CG14" s="5">
        <v>4.0</v>
      </c>
      <c r="CH14" s="5">
        <v>2.0</v>
      </c>
      <c r="CI14" s="5">
        <v>4.0</v>
      </c>
      <c r="CJ14" s="5">
        <v>2.0</v>
      </c>
      <c r="CK14" s="5">
        <v>5.0</v>
      </c>
      <c r="CL14" s="5">
        <v>5.0</v>
      </c>
      <c r="CM14" s="5">
        <v>4.0</v>
      </c>
      <c r="CN14" s="5">
        <v>4.0</v>
      </c>
      <c r="CO14" s="5">
        <v>1.0</v>
      </c>
      <c r="CP14" s="5">
        <v>1.0</v>
      </c>
      <c r="CQ14" s="5">
        <v>2.0</v>
      </c>
      <c r="CR14" s="5">
        <v>5.0</v>
      </c>
      <c r="CS14" s="5">
        <v>2.0</v>
      </c>
      <c r="CT14" s="5">
        <v>4.0</v>
      </c>
      <c r="CU14" s="5">
        <v>5.0</v>
      </c>
      <c r="CV14" s="5">
        <v>5.0</v>
      </c>
      <c r="CW14" s="5">
        <v>3.0</v>
      </c>
      <c r="CX14" s="5">
        <v>2.0</v>
      </c>
      <c r="CY14" s="5">
        <v>3.0</v>
      </c>
      <c r="CZ14" s="5">
        <v>2.0</v>
      </c>
      <c r="DA14" s="5">
        <v>3.0</v>
      </c>
      <c r="DB14" s="5">
        <v>4.0</v>
      </c>
      <c r="DC14" s="5">
        <v>4.0</v>
      </c>
      <c r="DD14" s="5">
        <v>2.0</v>
      </c>
      <c r="DE14" s="5">
        <v>2.0</v>
      </c>
      <c r="DF14" s="5">
        <v>4.0</v>
      </c>
      <c r="DG14" s="5">
        <v>2.0</v>
      </c>
      <c r="DH14" s="5">
        <v>2.0</v>
      </c>
      <c r="DI14" s="5" t="s">
        <v>229</v>
      </c>
      <c r="DJ14" s="5" t="s">
        <v>230</v>
      </c>
      <c r="DK14" s="5">
        <f t="shared" si="3"/>
        <v>6.363636364</v>
      </c>
      <c r="DL14" s="5">
        <f t="shared" si="4"/>
        <v>0.75</v>
      </c>
      <c r="DM14" s="5">
        <f t="shared" si="5"/>
        <v>5.75</v>
      </c>
      <c r="DN14" s="5">
        <f t="shared" si="6"/>
        <v>0</v>
      </c>
    </row>
    <row r="15">
      <c r="A15" s="6">
        <v>8.0</v>
      </c>
      <c r="B15" s="2">
        <v>43298.0</v>
      </c>
      <c r="C15" s="4" t="s">
        <v>16</v>
      </c>
      <c r="D15" s="6">
        <v>1.0</v>
      </c>
      <c r="E15" s="6">
        <v>3.0</v>
      </c>
      <c r="F15" s="6">
        <f t="shared" si="1"/>
        <v>0</v>
      </c>
      <c r="G15" s="6">
        <f t="shared" si="2"/>
        <v>1</v>
      </c>
      <c r="H15" s="6">
        <v>7.0</v>
      </c>
      <c r="I15" s="15">
        <v>7.0</v>
      </c>
      <c r="J15" s="6">
        <v>7.0</v>
      </c>
      <c r="K15" s="6">
        <v>3.0</v>
      </c>
      <c r="L15" s="4"/>
      <c r="M15" s="6">
        <v>0.0</v>
      </c>
      <c r="N15" s="4"/>
      <c r="O15" s="4" t="s">
        <v>68</v>
      </c>
      <c r="P15" s="5">
        <v>8.0</v>
      </c>
      <c r="Q15" s="5">
        <v>2.0</v>
      </c>
      <c r="R15" s="5">
        <v>2.0</v>
      </c>
      <c r="S15" s="5">
        <v>4.0</v>
      </c>
      <c r="T15" s="5">
        <v>0.0</v>
      </c>
      <c r="U15" s="5">
        <v>4.0</v>
      </c>
      <c r="V15" s="5">
        <v>1.0</v>
      </c>
      <c r="W15" s="5">
        <v>8.0</v>
      </c>
      <c r="X15" s="5">
        <v>3.0</v>
      </c>
      <c r="Y15" s="5">
        <v>5.0</v>
      </c>
      <c r="Z15" s="5">
        <v>7.0</v>
      </c>
      <c r="AA15" s="5">
        <v>6.0</v>
      </c>
      <c r="AB15" s="5">
        <v>6.0</v>
      </c>
      <c r="AC15" s="5">
        <v>6.0</v>
      </c>
      <c r="AD15" s="5">
        <v>6.0</v>
      </c>
      <c r="AE15" s="5">
        <v>3.0</v>
      </c>
      <c r="AF15" s="5">
        <v>5.0</v>
      </c>
      <c r="AG15" s="5">
        <v>3.0</v>
      </c>
      <c r="AH15" s="5">
        <v>5.0</v>
      </c>
      <c r="AI15" s="5">
        <v>4.0</v>
      </c>
      <c r="AJ15" s="5">
        <v>3.0</v>
      </c>
      <c r="AK15" s="5">
        <v>4.0</v>
      </c>
      <c r="AL15" s="5">
        <v>1.0</v>
      </c>
      <c r="AM15" s="5" t="s">
        <v>233</v>
      </c>
      <c r="AN15" s="5"/>
      <c r="AO15" s="5">
        <v>2.0</v>
      </c>
      <c r="AP15" s="5">
        <v>4.0</v>
      </c>
      <c r="AQ15" s="5">
        <v>3.0</v>
      </c>
      <c r="AR15" s="5">
        <v>3.0</v>
      </c>
      <c r="AS15" s="5">
        <v>3.0</v>
      </c>
      <c r="AT15" s="5">
        <v>1.0</v>
      </c>
      <c r="AU15" s="5">
        <v>1.0</v>
      </c>
      <c r="AV15" s="5">
        <v>3.0</v>
      </c>
      <c r="AW15" s="5">
        <v>4.0</v>
      </c>
      <c r="AX15" s="5">
        <v>4.0</v>
      </c>
      <c r="AY15" s="5">
        <v>4.0</v>
      </c>
      <c r="AZ15" s="5">
        <v>5.0</v>
      </c>
      <c r="BA15" s="5">
        <v>2.0</v>
      </c>
      <c r="BB15" s="5"/>
      <c r="BC15" s="5">
        <v>2.0</v>
      </c>
      <c r="BD15" s="5"/>
      <c r="BE15" s="5" t="s">
        <v>132</v>
      </c>
      <c r="BF15" s="5">
        <v>5.0</v>
      </c>
      <c r="BG15" s="5">
        <v>25.0</v>
      </c>
      <c r="BH15" s="5">
        <v>3.0</v>
      </c>
      <c r="BI15" s="5"/>
      <c r="BJ15" s="5">
        <v>4.0</v>
      </c>
      <c r="BK15" s="5"/>
      <c r="BL15" s="5">
        <v>4.0</v>
      </c>
      <c r="BM15" s="5">
        <v>4.0</v>
      </c>
      <c r="BN15" s="5" t="s">
        <v>235</v>
      </c>
      <c r="BO15" s="5"/>
      <c r="BP15" s="5">
        <v>8.0</v>
      </c>
      <c r="BQ15" s="5">
        <v>3.0</v>
      </c>
      <c r="BR15" s="5">
        <v>4.0</v>
      </c>
      <c r="BS15" s="5">
        <v>4.0</v>
      </c>
      <c r="BT15" s="5">
        <v>4.0</v>
      </c>
      <c r="BU15" s="5">
        <v>3.0</v>
      </c>
      <c r="BV15" s="5">
        <v>2.0</v>
      </c>
      <c r="BW15" s="5">
        <v>4.0</v>
      </c>
      <c r="BX15" s="5">
        <v>4.0</v>
      </c>
      <c r="BY15" s="5">
        <v>2.0</v>
      </c>
      <c r="BZ15" s="5">
        <v>5.0</v>
      </c>
      <c r="CA15" s="5">
        <v>4.0</v>
      </c>
      <c r="CB15" s="5">
        <v>3.0</v>
      </c>
      <c r="CC15" s="5">
        <v>4.0</v>
      </c>
      <c r="CD15" s="5">
        <v>4.0</v>
      </c>
      <c r="CE15" s="5">
        <v>3.0</v>
      </c>
      <c r="CF15" s="5">
        <v>3.0</v>
      </c>
      <c r="CG15" s="5">
        <v>4.0</v>
      </c>
      <c r="CH15" s="5">
        <v>3.0</v>
      </c>
      <c r="CI15" s="5">
        <v>5.0</v>
      </c>
      <c r="CJ15" s="5">
        <v>4.0</v>
      </c>
      <c r="CK15" s="5">
        <v>4.0</v>
      </c>
      <c r="CL15" s="5">
        <v>4.0</v>
      </c>
      <c r="CM15" s="5">
        <v>4.0</v>
      </c>
      <c r="CN15" s="5">
        <v>3.0</v>
      </c>
      <c r="CO15" s="5">
        <v>4.0</v>
      </c>
      <c r="CP15" s="5">
        <v>2.0</v>
      </c>
      <c r="CQ15" s="5">
        <v>3.0</v>
      </c>
      <c r="CR15" s="5">
        <v>3.0</v>
      </c>
      <c r="CS15" s="5">
        <v>4.0</v>
      </c>
      <c r="CT15" s="5">
        <v>5.0</v>
      </c>
      <c r="CU15" s="5">
        <v>4.0</v>
      </c>
      <c r="CV15" s="5">
        <v>4.0</v>
      </c>
      <c r="CW15" s="5">
        <v>3.0</v>
      </c>
      <c r="CX15" s="5">
        <v>2.0</v>
      </c>
      <c r="CY15" s="5">
        <v>5.0</v>
      </c>
      <c r="CZ15" s="5">
        <v>4.0</v>
      </c>
      <c r="DA15" s="5">
        <v>2.0</v>
      </c>
      <c r="DB15" s="5">
        <v>4.0</v>
      </c>
      <c r="DC15" s="5">
        <v>5.0</v>
      </c>
      <c r="DD15" s="5">
        <v>4.0</v>
      </c>
      <c r="DE15" s="5">
        <v>5.0</v>
      </c>
      <c r="DF15" s="5">
        <v>3.0</v>
      </c>
      <c r="DG15" s="5">
        <v>5.0</v>
      </c>
      <c r="DH15" s="5">
        <v>5.0</v>
      </c>
      <c r="DI15" s="5" t="s">
        <v>238</v>
      </c>
      <c r="DJ15" s="5" t="s">
        <v>239</v>
      </c>
      <c r="DK15" s="5">
        <f t="shared" si="3"/>
        <v>5.454545455</v>
      </c>
      <c r="DL15" s="5">
        <f t="shared" si="4"/>
        <v>2</v>
      </c>
      <c r="DM15" s="5">
        <f t="shared" si="5"/>
        <v>4.25</v>
      </c>
      <c r="DN15" s="5">
        <f t="shared" si="6"/>
        <v>1</v>
      </c>
    </row>
    <row r="16">
      <c r="A16" s="6">
        <v>2.0</v>
      </c>
      <c r="B16" s="2">
        <v>43298.0</v>
      </c>
      <c r="C16" s="4" t="s">
        <v>16</v>
      </c>
      <c r="D16" s="6">
        <v>1.0</v>
      </c>
      <c r="E16" s="6">
        <v>3.0</v>
      </c>
      <c r="F16" s="6">
        <f t="shared" si="1"/>
        <v>0</v>
      </c>
      <c r="G16" s="6">
        <f t="shared" si="2"/>
        <v>1</v>
      </c>
      <c r="H16" s="6">
        <v>8.0</v>
      </c>
      <c r="I16" s="15">
        <v>8.0</v>
      </c>
      <c r="J16" s="6">
        <v>13.0</v>
      </c>
      <c r="K16" s="6">
        <v>3.0</v>
      </c>
      <c r="L16" s="4"/>
      <c r="M16" s="6">
        <v>0.0</v>
      </c>
      <c r="N16" s="4"/>
      <c r="O16" s="4" t="s">
        <v>68</v>
      </c>
      <c r="P16" s="5">
        <v>2.0</v>
      </c>
      <c r="Q16" s="5">
        <v>2.0</v>
      </c>
      <c r="R16" s="5">
        <v>2.0</v>
      </c>
      <c r="S16" s="5">
        <v>6.0</v>
      </c>
      <c r="T16" s="5">
        <v>1.0</v>
      </c>
      <c r="U16" s="5">
        <v>5.0</v>
      </c>
      <c r="V16" s="5">
        <v>1.0</v>
      </c>
      <c r="W16" s="5">
        <v>2.0</v>
      </c>
      <c r="X16" s="5">
        <v>3.0</v>
      </c>
      <c r="Y16" s="5">
        <v>7.0</v>
      </c>
      <c r="Z16" s="5">
        <v>7.0</v>
      </c>
      <c r="AA16" s="5">
        <v>7.0</v>
      </c>
      <c r="AB16" s="5">
        <v>7.0</v>
      </c>
      <c r="AC16" s="5">
        <v>7.0</v>
      </c>
      <c r="AD16" s="5">
        <v>4.0</v>
      </c>
      <c r="AE16" s="5">
        <v>4.0</v>
      </c>
      <c r="AF16" s="5">
        <v>4.0</v>
      </c>
      <c r="AG16" s="5">
        <v>4.0</v>
      </c>
      <c r="AH16" s="5">
        <v>4.0</v>
      </c>
      <c r="AI16" s="5">
        <v>6.0</v>
      </c>
      <c r="AJ16" s="5">
        <v>4.0</v>
      </c>
      <c r="AK16" s="5">
        <v>4.0</v>
      </c>
      <c r="AL16" s="5">
        <v>2.0</v>
      </c>
      <c r="AM16" s="5"/>
      <c r="AN16" s="5" t="s">
        <v>242</v>
      </c>
      <c r="AO16" s="5">
        <v>2.0</v>
      </c>
      <c r="AP16" s="5">
        <v>5.0</v>
      </c>
      <c r="AQ16" s="5">
        <v>4.0</v>
      </c>
      <c r="AR16" s="5">
        <v>5.0</v>
      </c>
      <c r="AS16" s="5">
        <v>0.0</v>
      </c>
      <c r="AT16" s="5">
        <v>0.0</v>
      </c>
      <c r="AU16" s="5">
        <v>1.0</v>
      </c>
      <c r="AV16" s="5">
        <v>6.0</v>
      </c>
      <c r="AW16" s="5">
        <v>5.0</v>
      </c>
      <c r="AX16" s="5">
        <v>6.0</v>
      </c>
      <c r="AY16" s="5">
        <v>6.0</v>
      </c>
      <c r="AZ16" s="5">
        <v>4.0</v>
      </c>
      <c r="BA16" s="5">
        <v>2.0</v>
      </c>
      <c r="BB16" s="5"/>
      <c r="BC16" s="5">
        <v>2.0</v>
      </c>
      <c r="BD16" s="5"/>
      <c r="BE16" s="5" t="s">
        <v>139</v>
      </c>
      <c r="BF16" s="5">
        <v>5.0</v>
      </c>
      <c r="BG16" s="5">
        <v>22.0</v>
      </c>
      <c r="BH16" s="5">
        <v>3.0</v>
      </c>
      <c r="BI16" s="5"/>
      <c r="BJ16" s="5">
        <v>6.0</v>
      </c>
      <c r="BK16" s="5" t="s">
        <v>244</v>
      </c>
      <c r="BL16" s="5">
        <v>4.0</v>
      </c>
      <c r="BM16" s="5">
        <v>5.0</v>
      </c>
      <c r="BN16" s="5" t="s">
        <v>216</v>
      </c>
      <c r="BO16" s="5"/>
      <c r="BP16" s="5">
        <v>2.0</v>
      </c>
      <c r="BQ16" s="5">
        <v>3.0</v>
      </c>
      <c r="BR16" s="5">
        <v>2.0</v>
      </c>
      <c r="BS16" s="5">
        <v>5.0</v>
      </c>
      <c r="BT16" s="5">
        <v>5.0</v>
      </c>
      <c r="BU16" s="5">
        <v>3.0</v>
      </c>
      <c r="BV16" s="5">
        <v>4.0</v>
      </c>
      <c r="BW16" s="5">
        <v>4.0</v>
      </c>
      <c r="BX16" s="5">
        <v>3.0</v>
      </c>
      <c r="BY16" s="5">
        <v>1.0</v>
      </c>
      <c r="BZ16" s="5">
        <v>4.0</v>
      </c>
      <c r="CA16" s="5">
        <v>3.0</v>
      </c>
      <c r="CB16" s="5">
        <v>3.0</v>
      </c>
      <c r="CC16" s="5">
        <v>5.0</v>
      </c>
      <c r="CD16" s="5">
        <v>4.0</v>
      </c>
      <c r="CE16" s="5">
        <v>3.0</v>
      </c>
      <c r="CF16" s="5">
        <v>4.0</v>
      </c>
      <c r="CG16" s="5">
        <v>4.0</v>
      </c>
      <c r="CH16" s="5">
        <v>2.0</v>
      </c>
      <c r="CI16" s="5">
        <v>4.0</v>
      </c>
      <c r="CJ16" s="5">
        <v>4.0</v>
      </c>
      <c r="CK16" s="5">
        <v>4.0</v>
      </c>
      <c r="CL16" s="5">
        <v>5.0</v>
      </c>
      <c r="CM16" s="5">
        <v>4.0</v>
      </c>
      <c r="CN16" s="5">
        <v>1.0</v>
      </c>
      <c r="CO16" s="5">
        <v>3.0</v>
      </c>
      <c r="CP16" s="5">
        <v>4.0</v>
      </c>
      <c r="CQ16" s="5">
        <v>3.0</v>
      </c>
      <c r="CR16" s="5">
        <v>5.0</v>
      </c>
      <c r="CS16" s="5">
        <v>4.0</v>
      </c>
      <c r="CT16" s="5">
        <v>5.0</v>
      </c>
      <c r="CU16" s="5">
        <v>4.0</v>
      </c>
      <c r="CV16" s="5">
        <v>4.0</v>
      </c>
      <c r="CW16" s="5">
        <v>4.0</v>
      </c>
      <c r="CX16" s="5">
        <v>2.0</v>
      </c>
      <c r="CY16" s="5">
        <v>2.0</v>
      </c>
      <c r="CZ16" s="5">
        <v>2.0</v>
      </c>
      <c r="DA16" s="5">
        <v>2.0</v>
      </c>
      <c r="DB16" s="5">
        <v>4.0</v>
      </c>
      <c r="DC16" s="5">
        <v>5.0</v>
      </c>
      <c r="DD16" s="5">
        <v>5.0</v>
      </c>
      <c r="DE16" s="5">
        <v>2.0</v>
      </c>
      <c r="DF16" s="5">
        <v>5.0</v>
      </c>
      <c r="DG16" s="5">
        <v>4.0</v>
      </c>
      <c r="DH16" s="5">
        <v>2.0</v>
      </c>
      <c r="DI16" s="5" t="s">
        <v>247</v>
      </c>
      <c r="DJ16" s="5" t="s">
        <v>248</v>
      </c>
      <c r="DK16" s="5">
        <f t="shared" si="3"/>
        <v>5.545454545</v>
      </c>
      <c r="DL16" s="5">
        <f t="shared" si="4"/>
        <v>1.5</v>
      </c>
      <c r="DM16" s="5">
        <f t="shared" si="5"/>
        <v>5.25</v>
      </c>
      <c r="DN16" s="5">
        <f t="shared" si="6"/>
        <v>0</v>
      </c>
    </row>
    <row r="17">
      <c r="A17" s="6">
        <v>13.0</v>
      </c>
      <c r="B17" s="2">
        <v>43298.0</v>
      </c>
      <c r="C17" s="4" t="s">
        <v>16</v>
      </c>
      <c r="D17" s="6">
        <v>1.0</v>
      </c>
      <c r="E17" s="6">
        <v>3.0</v>
      </c>
      <c r="F17" s="6">
        <f t="shared" si="1"/>
        <v>0</v>
      </c>
      <c r="G17" s="6">
        <f t="shared" si="2"/>
        <v>1</v>
      </c>
      <c r="H17" s="6">
        <v>8.0</v>
      </c>
      <c r="I17" s="15">
        <v>8.0</v>
      </c>
      <c r="J17" s="6">
        <v>2.0</v>
      </c>
      <c r="K17" s="6">
        <v>3.0</v>
      </c>
      <c r="L17" s="4"/>
      <c r="M17" s="6">
        <v>0.0</v>
      </c>
      <c r="N17" s="4"/>
      <c r="O17" s="4" t="s">
        <v>68</v>
      </c>
      <c r="P17" s="5">
        <v>13.0</v>
      </c>
      <c r="Q17" s="5">
        <v>4.0</v>
      </c>
      <c r="R17" s="5">
        <v>1.0</v>
      </c>
      <c r="S17" s="5">
        <v>4.0</v>
      </c>
      <c r="T17" s="5">
        <v>0.0</v>
      </c>
      <c r="U17" s="5">
        <v>2.0</v>
      </c>
      <c r="V17" s="5">
        <v>1.0</v>
      </c>
      <c r="W17" s="5">
        <v>13.0</v>
      </c>
      <c r="X17" s="5">
        <v>3.0</v>
      </c>
      <c r="Y17" s="5">
        <v>7.0</v>
      </c>
      <c r="Z17" s="5">
        <v>7.0</v>
      </c>
      <c r="AA17" s="5">
        <v>7.0</v>
      </c>
      <c r="AB17" s="5">
        <v>7.0</v>
      </c>
      <c r="AC17" s="5">
        <v>7.0</v>
      </c>
      <c r="AD17" s="5">
        <v>5.0</v>
      </c>
      <c r="AE17" s="5">
        <v>1.0</v>
      </c>
      <c r="AF17" s="5">
        <v>6.0</v>
      </c>
      <c r="AG17" s="5">
        <v>1.0</v>
      </c>
      <c r="AH17" s="5">
        <v>7.0</v>
      </c>
      <c r="AI17" s="5">
        <v>6.0</v>
      </c>
      <c r="AJ17" s="5">
        <v>4.0</v>
      </c>
      <c r="AK17" s="5">
        <v>4.0</v>
      </c>
      <c r="AL17" s="5">
        <v>1.0</v>
      </c>
      <c r="AM17" s="5" t="s">
        <v>251</v>
      </c>
      <c r="AN17" s="5"/>
      <c r="AO17" s="5">
        <v>4.0</v>
      </c>
      <c r="AP17" s="5">
        <v>4.0</v>
      </c>
      <c r="AQ17" s="5">
        <v>3.0</v>
      </c>
      <c r="AR17" s="5">
        <v>0.0</v>
      </c>
      <c r="AS17" s="5">
        <v>0.0</v>
      </c>
      <c r="AT17" s="5">
        <v>0.0</v>
      </c>
      <c r="AU17" s="5">
        <v>0.0</v>
      </c>
      <c r="AV17" s="5">
        <v>4.0</v>
      </c>
      <c r="AW17" s="5">
        <v>6.0</v>
      </c>
      <c r="AX17" s="5">
        <v>6.0</v>
      </c>
      <c r="AY17" s="5">
        <v>6.0</v>
      </c>
      <c r="AZ17" s="5">
        <v>6.0</v>
      </c>
      <c r="BA17" s="5">
        <v>2.0</v>
      </c>
      <c r="BB17" s="5"/>
      <c r="BC17" s="5">
        <v>2.0</v>
      </c>
      <c r="BD17" s="5"/>
      <c r="BE17" s="5" t="s">
        <v>139</v>
      </c>
      <c r="BF17" s="5">
        <v>3.0</v>
      </c>
      <c r="BG17" s="5">
        <v>20.0</v>
      </c>
      <c r="BH17" s="5">
        <v>3.0</v>
      </c>
      <c r="BI17" s="5"/>
      <c r="BJ17" s="5">
        <v>4.0</v>
      </c>
      <c r="BK17" s="5"/>
      <c r="BL17" s="5">
        <v>4.0</v>
      </c>
      <c r="BM17" s="5">
        <v>5.0</v>
      </c>
      <c r="BN17" s="5" t="s">
        <v>202</v>
      </c>
      <c r="BO17" s="5"/>
      <c r="BP17" s="5">
        <v>13.0</v>
      </c>
      <c r="BQ17" s="5">
        <v>4.0</v>
      </c>
      <c r="BR17" s="5">
        <v>4.0</v>
      </c>
      <c r="BS17" s="5">
        <v>5.0</v>
      </c>
      <c r="BT17" s="5">
        <v>4.0</v>
      </c>
      <c r="BU17" s="5">
        <v>4.0</v>
      </c>
      <c r="BV17" s="5">
        <v>5.0</v>
      </c>
      <c r="BW17" s="5">
        <v>4.0</v>
      </c>
      <c r="BX17" s="5">
        <v>1.0</v>
      </c>
      <c r="BY17" s="5">
        <v>1.0</v>
      </c>
      <c r="BZ17" s="5">
        <v>5.0</v>
      </c>
      <c r="CA17" s="5">
        <v>2.0</v>
      </c>
      <c r="CB17" s="5">
        <v>1.0</v>
      </c>
      <c r="CC17" s="5">
        <v>5.0</v>
      </c>
      <c r="CD17" s="5">
        <v>4.0</v>
      </c>
      <c r="CE17" s="5">
        <v>2.0</v>
      </c>
      <c r="CF17" s="5">
        <v>5.0</v>
      </c>
      <c r="CG17" s="5">
        <v>4.0</v>
      </c>
      <c r="CH17" s="5">
        <v>1.0</v>
      </c>
      <c r="CI17" s="5">
        <v>5.0</v>
      </c>
      <c r="CJ17" s="5">
        <v>3.0</v>
      </c>
      <c r="CK17" s="5">
        <v>4.0</v>
      </c>
      <c r="CL17" s="5">
        <v>4.0</v>
      </c>
      <c r="CM17" s="5">
        <v>4.0</v>
      </c>
      <c r="CN17" s="5">
        <v>2.0</v>
      </c>
      <c r="CO17" s="5">
        <v>2.0</v>
      </c>
      <c r="CP17" s="5">
        <v>1.0</v>
      </c>
      <c r="CQ17" s="5">
        <v>2.0</v>
      </c>
      <c r="CR17" s="5">
        <v>4.0</v>
      </c>
      <c r="CS17" s="5">
        <v>5.0</v>
      </c>
      <c r="CT17" s="5">
        <v>5.0</v>
      </c>
      <c r="CU17" s="5">
        <v>5.0</v>
      </c>
      <c r="CV17" s="5">
        <v>5.0</v>
      </c>
      <c r="CW17" s="5">
        <v>1.0</v>
      </c>
      <c r="CX17" s="5">
        <v>2.0</v>
      </c>
      <c r="CY17" s="5">
        <v>4.0</v>
      </c>
      <c r="CZ17" s="5">
        <v>2.0</v>
      </c>
      <c r="DA17" s="5">
        <v>2.0</v>
      </c>
      <c r="DB17" s="5">
        <v>5.0</v>
      </c>
      <c r="DC17" s="5">
        <v>5.0</v>
      </c>
      <c r="DD17" s="5">
        <v>4.0</v>
      </c>
      <c r="DE17" s="5">
        <v>1.0</v>
      </c>
      <c r="DF17" s="5">
        <v>5.0</v>
      </c>
      <c r="DG17" s="5">
        <v>1.0</v>
      </c>
      <c r="DH17" s="5">
        <v>5.0</v>
      </c>
      <c r="DI17" s="5" t="s">
        <v>255</v>
      </c>
      <c r="DJ17" s="5" t="s">
        <v>256</v>
      </c>
      <c r="DK17" s="5">
        <f t="shared" si="3"/>
        <v>6.636363636</v>
      </c>
      <c r="DL17" s="5">
        <f t="shared" si="4"/>
        <v>0</v>
      </c>
      <c r="DM17" s="5">
        <f t="shared" si="5"/>
        <v>6</v>
      </c>
      <c r="DN17" s="5">
        <f t="shared" si="6"/>
        <v>0</v>
      </c>
    </row>
    <row r="18">
      <c r="A18" s="6">
        <v>10.0</v>
      </c>
      <c r="B18" s="2">
        <v>43298.0</v>
      </c>
      <c r="C18" s="4" t="s">
        <v>16</v>
      </c>
      <c r="D18" s="6">
        <v>1.0</v>
      </c>
      <c r="E18" s="6">
        <v>3.0</v>
      </c>
      <c r="F18" s="6">
        <f t="shared" si="1"/>
        <v>0</v>
      </c>
      <c r="G18" s="6">
        <f t="shared" si="2"/>
        <v>1</v>
      </c>
      <c r="H18" s="4" t="s">
        <v>129</v>
      </c>
      <c r="I18" s="33"/>
      <c r="J18" s="4" t="s">
        <v>129</v>
      </c>
      <c r="K18" s="4" t="s">
        <v>129</v>
      </c>
      <c r="L18" s="4" t="s">
        <v>130</v>
      </c>
      <c r="M18" s="4" t="s">
        <v>129</v>
      </c>
      <c r="N18" s="4"/>
      <c r="O18" s="4" t="s">
        <v>68</v>
      </c>
      <c r="P18" s="5">
        <v>10.0</v>
      </c>
      <c r="Q18" s="5" t="s">
        <v>260</v>
      </c>
      <c r="R18" s="5"/>
      <c r="S18" s="5"/>
      <c r="T18" s="5"/>
      <c r="U18" s="5"/>
      <c r="V18" s="5"/>
      <c r="W18" s="5">
        <v>10.0</v>
      </c>
      <c r="X18" s="5"/>
      <c r="Y18" s="5"/>
      <c r="Z18" s="5"/>
      <c r="AA18" s="5"/>
      <c r="AB18" s="5"/>
      <c r="AC18" s="5"/>
      <c r="AD18" s="5"/>
      <c r="AE18" s="5"/>
      <c r="AF18" s="5"/>
      <c r="AG18" s="5"/>
      <c r="AH18" s="5"/>
      <c r="AI18" s="5"/>
      <c r="AJ18" s="5"/>
      <c r="AK18" s="5"/>
      <c r="AL18" s="5"/>
      <c r="AM18" s="5"/>
      <c r="AN18" s="5"/>
      <c r="AO18" s="5"/>
      <c r="AP18" s="5"/>
      <c r="AQ18" s="5"/>
      <c r="AR18" s="5"/>
      <c r="AS18" s="5"/>
      <c r="AT18" s="5"/>
      <c r="AU18" s="5"/>
      <c r="AV18" s="5"/>
      <c r="AW18" s="5"/>
      <c r="AX18" s="5"/>
      <c r="AY18" s="5"/>
      <c r="AZ18" s="5"/>
      <c r="BA18" s="5"/>
      <c r="BB18" s="5"/>
      <c r="BC18" s="5"/>
      <c r="BD18" s="5"/>
      <c r="BE18" s="5"/>
      <c r="BF18" s="5"/>
      <c r="BG18" s="5"/>
      <c r="BH18" s="5"/>
      <c r="BI18" s="5"/>
      <c r="BJ18" s="5"/>
      <c r="BK18" s="5"/>
      <c r="BL18" s="5"/>
      <c r="BM18" s="5"/>
      <c r="BN18" s="5"/>
      <c r="BO18" s="5"/>
      <c r="BP18" s="5">
        <v>10.0</v>
      </c>
      <c r="BQ18" s="5"/>
      <c r="BR18" s="5"/>
      <c r="BS18" s="5"/>
      <c r="BT18" s="5"/>
      <c r="BU18" s="5"/>
      <c r="BV18" s="5"/>
      <c r="BW18" s="5"/>
      <c r="BX18" s="5"/>
      <c r="BY18" s="5"/>
      <c r="BZ18" s="5"/>
      <c r="CA18" s="5"/>
      <c r="CB18" s="5"/>
      <c r="CC18" s="5"/>
      <c r="CD18" s="5"/>
      <c r="CE18" s="5"/>
      <c r="CF18" s="5"/>
      <c r="CG18" s="5"/>
      <c r="CH18" s="5"/>
      <c r="CI18" s="5"/>
      <c r="CJ18" s="5"/>
      <c r="CK18" s="5"/>
      <c r="CL18" s="5"/>
      <c r="CM18" s="5"/>
      <c r="CN18" s="5"/>
      <c r="CO18" s="5"/>
      <c r="CP18" s="5"/>
      <c r="CQ18" s="5"/>
      <c r="CR18" s="5"/>
      <c r="CS18" s="5"/>
      <c r="CT18" s="5"/>
      <c r="CU18" s="5"/>
      <c r="CV18" s="5"/>
      <c r="CW18" s="5"/>
      <c r="CX18" s="5"/>
      <c r="CY18" s="5"/>
      <c r="CZ18" s="5"/>
      <c r="DA18" s="5"/>
      <c r="DB18" s="5"/>
      <c r="DC18" s="5"/>
      <c r="DD18" s="5"/>
      <c r="DE18" s="5"/>
      <c r="DF18" s="5"/>
      <c r="DG18" s="5"/>
      <c r="DH18" s="5"/>
      <c r="DI18" s="5"/>
      <c r="DJ18" s="5"/>
      <c r="DK18" s="5">
        <f t="shared" si="3"/>
        <v>8</v>
      </c>
      <c r="DL18" s="5" t="str">
        <f t="shared" si="4"/>
        <v>#DIV/0!</v>
      </c>
      <c r="DM18" s="5" t="str">
        <f t="shared" si="5"/>
        <v>#DIV/0!</v>
      </c>
      <c r="DN18" s="5">
        <f t="shared" si="6"/>
        <v>0</v>
      </c>
    </row>
    <row r="19">
      <c r="A19" s="6">
        <v>18.0</v>
      </c>
      <c r="B19" s="2">
        <v>43299.0</v>
      </c>
      <c r="C19" s="4" t="s">
        <v>16</v>
      </c>
      <c r="D19" s="6">
        <v>2.0</v>
      </c>
      <c r="E19" s="6">
        <v>2.0</v>
      </c>
      <c r="F19" s="6">
        <f t="shared" si="1"/>
        <v>1</v>
      </c>
      <c r="G19" s="6">
        <f t="shared" si="2"/>
        <v>0</v>
      </c>
      <c r="H19" s="6">
        <v>1.0</v>
      </c>
      <c r="I19" s="15">
        <v>9.0</v>
      </c>
      <c r="J19" s="6">
        <v>23.0</v>
      </c>
      <c r="K19" s="6">
        <v>2.0</v>
      </c>
      <c r="L19" s="4"/>
      <c r="M19" s="6">
        <v>0.0</v>
      </c>
      <c r="N19" s="4"/>
      <c r="O19" s="4"/>
      <c r="P19" s="5">
        <v>18.0</v>
      </c>
      <c r="Q19" s="5">
        <v>4.0</v>
      </c>
      <c r="R19" s="5">
        <v>0.0</v>
      </c>
      <c r="S19" s="5">
        <v>5.0</v>
      </c>
      <c r="T19" s="5">
        <v>1.0</v>
      </c>
      <c r="U19" s="5">
        <v>4.0</v>
      </c>
      <c r="V19" s="5">
        <v>0.0</v>
      </c>
      <c r="W19" s="5">
        <v>18.0</v>
      </c>
      <c r="X19" s="5">
        <v>2.0</v>
      </c>
      <c r="Y19" s="5">
        <v>6.0</v>
      </c>
      <c r="Z19" s="5">
        <v>7.0</v>
      </c>
      <c r="AA19" s="5">
        <v>6.0</v>
      </c>
      <c r="AB19" s="5">
        <v>6.0</v>
      </c>
      <c r="AC19" s="5">
        <v>6.0</v>
      </c>
      <c r="AD19" s="5">
        <v>5.0</v>
      </c>
      <c r="AE19" s="5">
        <v>2.0</v>
      </c>
      <c r="AF19" s="5">
        <v>6.0</v>
      </c>
      <c r="AG19" s="5">
        <v>3.0</v>
      </c>
      <c r="AH19" s="5">
        <v>7.0</v>
      </c>
      <c r="AI19" s="5">
        <v>5.0</v>
      </c>
      <c r="AJ19" s="5">
        <v>4.0</v>
      </c>
      <c r="AK19" s="5">
        <v>4.0</v>
      </c>
      <c r="AL19" s="5">
        <v>1.0</v>
      </c>
      <c r="AM19" s="5" t="s">
        <v>270</v>
      </c>
      <c r="AN19" s="5"/>
      <c r="AO19" s="5">
        <v>4.0</v>
      </c>
      <c r="AP19" s="5">
        <v>5.0</v>
      </c>
      <c r="AQ19" s="5">
        <v>3.0</v>
      </c>
      <c r="AR19" s="5">
        <v>0.0</v>
      </c>
      <c r="AS19" s="5">
        <v>1.0</v>
      </c>
      <c r="AT19" s="5">
        <v>0.0</v>
      </c>
      <c r="AU19" s="5">
        <v>0.0</v>
      </c>
      <c r="AV19" s="5">
        <v>5.0</v>
      </c>
      <c r="AW19" s="5">
        <v>5.0</v>
      </c>
      <c r="AX19" s="5">
        <v>5.0</v>
      </c>
      <c r="AY19" s="5">
        <v>6.0</v>
      </c>
      <c r="AZ19" s="5">
        <v>6.0</v>
      </c>
      <c r="BA19" s="5">
        <v>1.0</v>
      </c>
      <c r="BB19" s="5"/>
      <c r="BC19" s="5">
        <v>2.0</v>
      </c>
      <c r="BD19" s="5"/>
      <c r="BE19" s="5" t="s">
        <v>139</v>
      </c>
      <c r="BF19" s="5">
        <v>6.0</v>
      </c>
      <c r="BG19" s="5">
        <v>23.0</v>
      </c>
      <c r="BH19" s="5">
        <v>4.0</v>
      </c>
      <c r="BI19" s="5"/>
      <c r="BJ19" s="5">
        <v>1.0</v>
      </c>
      <c r="BK19" s="5"/>
      <c r="BL19" s="5">
        <v>4.0</v>
      </c>
      <c r="BM19" s="5">
        <v>5.0</v>
      </c>
      <c r="BN19" s="5" t="s">
        <v>272</v>
      </c>
      <c r="BO19" s="5"/>
      <c r="BP19" s="5">
        <v>18.0</v>
      </c>
      <c r="BQ19" s="5">
        <v>4.0</v>
      </c>
      <c r="BR19" s="5">
        <v>2.0</v>
      </c>
      <c r="BS19" s="5">
        <v>5.0</v>
      </c>
      <c r="BT19" s="5">
        <v>4.0</v>
      </c>
      <c r="BU19" s="5">
        <v>3.0</v>
      </c>
      <c r="BV19" s="5">
        <v>4.0</v>
      </c>
      <c r="BW19" s="5">
        <v>4.0</v>
      </c>
      <c r="BX19" s="5">
        <v>2.0</v>
      </c>
      <c r="BY19" s="5">
        <v>2.0</v>
      </c>
      <c r="BZ19" s="5">
        <v>4.0</v>
      </c>
      <c r="CA19" s="5">
        <v>3.0</v>
      </c>
      <c r="CB19" s="5">
        <v>1.0</v>
      </c>
      <c r="CC19" s="5">
        <v>4.0</v>
      </c>
      <c r="CD19" s="5">
        <v>4.0</v>
      </c>
      <c r="CE19" s="5">
        <v>3.0</v>
      </c>
      <c r="CF19" s="5">
        <v>4.0</v>
      </c>
      <c r="CG19" s="5">
        <v>4.0</v>
      </c>
      <c r="CH19" s="5">
        <v>2.0</v>
      </c>
      <c r="CI19" s="5">
        <v>5.0</v>
      </c>
      <c r="CJ19" s="5">
        <v>3.0</v>
      </c>
      <c r="CK19" s="5">
        <v>3.0</v>
      </c>
      <c r="CL19" s="5">
        <v>4.0</v>
      </c>
      <c r="CM19" s="5">
        <v>4.0</v>
      </c>
      <c r="CN19" s="5">
        <v>4.0</v>
      </c>
      <c r="CO19" s="5">
        <v>4.0</v>
      </c>
      <c r="CP19" s="5">
        <v>3.0</v>
      </c>
      <c r="CQ19" s="5">
        <v>4.0</v>
      </c>
      <c r="CR19" s="5">
        <v>3.0</v>
      </c>
      <c r="CS19" s="5">
        <v>3.0</v>
      </c>
      <c r="CT19" s="5">
        <v>3.0</v>
      </c>
      <c r="CU19" s="5">
        <v>3.0</v>
      </c>
      <c r="CV19" s="5">
        <v>5.0</v>
      </c>
      <c r="CW19" s="5">
        <v>3.0</v>
      </c>
      <c r="CX19" s="5">
        <v>3.0</v>
      </c>
      <c r="CY19" s="5">
        <v>2.0</v>
      </c>
      <c r="CZ19" s="5">
        <v>4.0</v>
      </c>
      <c r="DA19" s="5">
        <v>2.0</v>
      </c>
      <c r="DB19" s="5">
        <v>5.0</v>
      </c>
      <c r="DC19" s="5">
        <v>4.0</v>
      </c>
      <c r="DD19" s="5">
        <v>2.0</v>
      </c>
      <c r="DE19" s="5">
        <v>2.0</v>
      </c>
      <c r="DF19" s="5">
        <v>4.0</v>
      </c>
      <c r="DG19" s="5">
        <v>4.0</v>
      </c>
      <c r="DH19" s="5">
        <v>3.0</v>
      </c>
      <c r="DI19" s="5" t="s">
        <v>275</v>
      </c>
      <c r="DJ19" s="5" t="s">
        <v>276</v>
      </c>
      <c r="DK19" s="5">
        <f t="shared" si="3"/>
        <v>5.909090909</v>
      </c>
      <c r="DL19" s="5">
        <f t="shared" si="4"/>
        <v>0.25</v>
      </c>
      <c r="DM19" s="5">
        <f t="shared" si="5"/>
        <v>5.5</v>
      </c>
      <c r="DN19" s="5">
        <f t="shared" si="6"/>
        <v>0</v>
      </c>
    </row>
    <row r="20">
      <c r="A20" s="6">
        <v>23.0</v>
      </c>
      <c r="B20" s="2">
        <v>43299.0</v>
      </c>
      <c r="C20" s="4" t="s">
        <v>16</v>
      </c>
      <c r="D20" s="6">
        <v>2.0</v>
      </c>
      <c r="E20" s="6">
        <v>2.0</v>
      </c>
      <c r="F20" s="6">
        <f t="shared" si="1"/>
        <v>1</v>
      </c>
      <c r="G20" s="6">
        <f t="shared" si="2"/>
        <v>0</v>
      </c>
      <c r="H20" s="6">
        <v>1.0</v>
      </c>
      <c r="I20" s="15">
        <v>9.0</v>
      </c>
      <c r="J20" s="6">
        <v>18.0</v>
      </c>
      <c r="K20" s="6">
        <v>2.0</v>
      </c>
      <c r="L20" s="4"/>
      <c r="M20" s="6">
        <v>0.0</v>
      </c>
      <c r="N20" s="4"/>
      <c r="O20" s="4"/>
      <c r="P20" s="5">
        <v>23.0</v>
      </c>
      <c r="Q20" s="5">
        <v>2.0</v>
      </c>
      <c r="R20" s="5">
        <v>2.0</v>
      </c>
      <c r="S20" s="5">
        <v>2.0</v>
      </c>
      <c r="T20" s="5">
        <v>1.0</v>
      </c>
      <c r="U20" s="5">
        <v>5.0</v>
      </c>
      <c r="V20" s="5">
        <v>1.0</v>
      </c>
      <c r="W20" s="5">
        <v>23.0</v>
      </c>
      <c r="X20" s="5">
        <v>2.0</v>
      </c>
      <c r="Y20" s="5">
        <v>7.0</v>
      </c>
      <c r="Z20" s="5">
        <v>6.0</v>
      </c>
      <c r="AA20" s="5">
        <v>6.0</v>
      </c>
      <c r="AB20" s="5">
        <v>7.0</v>
      </c>
      <c r="AC20" s="5">
        <v>7.0</v>
      </c>
      <c r="AD20" s="5">
        <v>6.0</v>
      </c>
      <c r="AE20" s="5">
        <v>2.0</v>
      </c>
      <c r="AF20" s="5">
        <v>7.0</v>
      </c>
      <c r="AG20" s="5">
        <v>1.0</v>
      </c>
      <c r="AH20" s="5">
        <v>7.0</v>
      </c>
      <c r="AI20" s="5">
        <v>5.0</v>
      </c>
      <c r="AJ20" s="5">
        <v>2.0</v>
      </c>
      <c r="AK20" s="5">
        <v>4.0</v>
      </c>
      <c r="AL20" s="5">
        <v>1.0</v>
      </c>
      <c r="AM20" s="5" t="s">
        <v>279</v>
      </c>
      <c r="AN20" s="5"/>
      <c r="AO20" s="5">
        <v>2.0</v>
      </c>
      <c r="AP20" s="5">
        <v>4.0</v>
      </c>
      <c r="AQ20" s="5">
        <v>5.0</v>
      </c>
      <c r="AR20" s="5">
        <v>0.0</v>
      </c>
      <c r="AS20" s="5">
        <v>0.0</v>
      </c>
      <c r="AT20" s="5">
        <v>0.0</v>
      </c>
      <c r="AU20" s="5">
        <v>1.0</v>
      </c>
      <c r="AV20" s="5">
        <v>4.0</v>
      </c>
      <c r="AW20" s="5">
        <v>5.0</v>
      </c>
      <c r="AX20" s="5">
        <v>5.0</v>
      </c>
      <c r="AY20" s="5">
        <v>5.0</v>
      </c>
      <c r="AZ20" s="5">
        <v>5.0</v>
      </c>
      <c r="BA20" s="5">
        <v>1.0</v>
      </c>
      <c r="BB20" s="5"/>
      <c r="BC20" s="5">
        <v>2.0</v>
      </c>
      <c r="BD20" s="5"/>
      <c r="BE20" s="5" t="s">
        <v>132</v>
      </c>
      <c r="BF20" s="5">
        <v>5.0</v>
      </c>
      <c r="BG20" s="5">
        <v>22.0</v>
      </c>
      <c r="BH20" s="5">
        <v>3.0</v>
      </c>
      <c r="BI20" s="5"/>
      <c r="BJ20" s="5">
        <v>1.0</v>
      </c>
      <c r="BK20" s="5"/>
      <c r="BL20" s="5">
        <v>4.0</v>
      </c>
      <c r="BM20" s="5">
        <v>5.0</v>
      </c>
      <c r="BN20" s="5" t="s">
        <v>280</v>
      </c>
      <c r="BO20" s="5"/>
      <c r="BP20" s="5">
        <v>23.0</v>
      </c>
      <c r="BQ20" s="5">
        <v>2.0</v>
      </c>
      <c r="BR20" s="5">
        <v>2.0</v>
      </c>
      <c r="BS20" s="5">
        <v>2.0</v>
      </c>
      <c r="BT20" s="5">
        <v>5.0</v>
      </c>
      <c r="BU20" s="5">
        <v>1.0</v>
      </c>
      <c r="BV20" s="5">
        <v>5.0</v>
      </c>
      <c r="BW20" s="5">
        <v>4.0</v>
      </c>
      <c r="BX20" s="5">
        <v>1.0</v>
      </c>
      <c r="BY20" s="5">
        <v>2.0</v>
      </c>
      <c r="BZ20" s="5">
        <v>1.0</v>
      </c>
      <c r="CA20" s="5">
        <v>1.0</v>
      </c>
      <c r="CB20" s="5">
        <v>1.0</v>
      </c>
      <c r="CC20" s="5">
        <v>5.0</v>
      </c>
      <c r="CD20" s="5">
        <v>4.0</v>
      </c>
      <c r="CE20" s="5">
        <v>2.0</v>
      </c>
      <c r="CF20" s="5">
        <v>1.0</v>
      </c>
      <c r="CG20" s="5">
        <v>4.0</v>
      </c>
      <c r="CH20" s="5">
        <v>1.0</v>
      </c>
      <c r="CI20" s="5">
        <v>5.0</v>
      </c>
      <c r="CJ20" s="5">
        <v>2.0</v>
      </c>
      <c r="CK20" s="5">
        <v>5.0</v>
      </c>
      <c r="CL20" s="5">
        <v>5.0</v>
      </c>
      <c r="CM20" s="5">
        <v>4.0</v>
      </c>
      <c r="CN20" s="5">
        <v>1.0</v>
      </c>
      <c r="CO20" s="5">
        <v>2.0</v>
      </c>
      <c r="CP20" s="5">
        <v>3.0</v>
      </c>
      <c r="CQ20" s="5">
        <v>5.0</v>
      </c>
      <c r="CR20" s="5">
        <v>2.0</v>
      </c>
      <c r="CS20" s="5">
        <v>5.0</v>
      </c>
      <c r="CT20" s="5">
        <v>3.0</v>
      </c>
      <c r="CU20" s="5">
        <v>5.0</v>
      </c>
      <c r="CV20" s="5">
        <v>4.0</v>
      </c>
      <c r="CW20" s="5">
        <v>5.0</v>
      </c>
      <c r="CX20" s="5">
        <v>2.0</v>
      </c>
      <c r="CY20" s="5">
        <v>5.0</v>
      </c>
      <c r="CZ20" s="5">
        <v>1.0</v>
      </c>
      <c r="DA20" s="5">
        <v>4.0</v>
      </c>
      <c r="DB20" s="5">
        <v>2.0</v>
      </c>
      <c r="DC20" s="5">
        <v>1.0</v>
      </c>
      <c r="DD20" s="5">
        <v>2.0</v>
      </c>
      <c r="DE20" s="5">
        <v>5.0</v>
      </c>
      <c r="DF20" s="5">
        <v>5.0</v>
      </c>
      <c r="DG20" s="5">
        <v>5.0</v>
      </c>
      <c r="DH20" s="5">
        <v>1.0</v>
      </c>
      <c r="DI20" s="5" t="s">
        <v>283</v>
      </c>
      <c r="DJ20" s="5" t="s">
        <v>284</v>
      </c>
      <c r="DK20" s="5">
        <f t="shared" si="3"/>
        <v>6.454545455</v>
      </c>
      <c r="DL20" s="5">
        <f t="shared" si="4"/>
        <v>0.25</v>
      </c>
      <c r="DM20" s="5">
        <f t="shared" si="5"/>
        <v>5</v>
      </c>
      <c r="DN20" s="5">
        <f t="shared" si="6"/>
        <v>2</v>
      </c>
    </row>
    <row r="21" ht="15.75" customHeight="1">
      <c r="A21" s="6">
        <v>22.0</v>
      </c>
      <c r="B21" s="2">
        <v>43299.0</v>
      </c>
      <c r="C21" s="4" t="s">
        <v>16</v>
      </c>
      <c r="D21" s="6">
        <v>2.0</v>
      </c>
      <c r="E21" s="6">
        <v>2.0</v>
      </c>
      <c r="F21" s="6">
        <f t="shared" si="1"/>
        <v>1</v>
      </c>
      <c r="G21" s="6">
        <f t="shared" si="2"/>
        <v>0</v>
      </c>
      <c r="H21" s="6">
        <v>2.0</v>
      </c>
      <c r="I21" s="15">
        <v>10.0</v>
      </c>
      <c r="J21" s="6">
        <v>24.0</v>
      </c>
      <c r="K21" s="6">
        <v>1.0</v>
      </c>
      <c r="L21" s="4"/>
      <c r="M21" s="6">
        <v>0.0</v>
      </c>
      <c r="N21" s="4"/>
      <c r="O21" s="4"/>
      <c r="P21" s="5">
        <v>22.0</v>
      </c>
      <c r="Q21" s="5">
        <v>2.0</v>
      </c>
      <c r="R21" s="5">
        <v>1.0</v>
      </c>
      <c r="S21" s="5">
        <v>5.0</v>
      </c>
      <c r="T21" s="5">
        <v>1.0</v>
      </c>
      <c r="U21" s="5">
        <v>3.0</v>
      </c>
      <c r="V21" s="5">
        <v>0.0</v>
      </c>
      <c r="W21" s="5">
        <v>22.0</v>
      </c>
      <c r="X21" s="5">
        <v>1.0</v>
      </c>
      <c r="Y21" s="5">
        <v>5.0</v>
      </c>
      <c r="Z21" s="5">
        <v>5.0</v>
      </c>
      <c r="AA21" s="5">
        <v>5.0</v>
      </c>
      <c r="AB21" s="5">
        <v>5.0</v>
      </c>
      <c r="AC21" s="5">
        <v>5.0</v>
      </c>
      <c r="AD21" s="5">
        <v>4.0</v>
      </c>
      <c r="AE21" s="5">
        <v>4.0</v>
      </c>
      <c r="AF21" s="5">
        <v>5.0</v>
      </c>
      <c r="AG21" s="5">
        <v>4.0</v>
      </c>
      <c r="AH21" s="5">
        <v>5.0</v>
      </c>
      <c r="AI21" s="5">
        <v>4.0</v>
      </c>
      <c r="AJ21" s="5">
        <v>2.0</v>
      </c>
      <c r="AK21" s="5">
        <v>2.0</v>
      </c>
      <c r="AL21" s="5">
        <v>2.0</v>
      </c>
      <c r="AM21" s="5"/>
      <c r="AN21" s="5" t="s">
        <v>287</v>
      </c>
      <c r="AO21" s="5">
        <v>2.0</v>
      </c>
      <c r="AP21" s="5">
        <v>4.0</v>
      </c>
      <c r="AQ21" s="5">
        <v>4.0</v>
      </c>
      <c r="AR21" s="5">
        <v>4.0</v>
      </c>
      <c r="AS21" s="5">
        <v>0.0</v>
      </c>
      <c r="AT21" s="5">
        <v>2.0</v>
      </c>
      <c r="AU21" s="5">
        <v>1.0</v>
      </c>
      <c r="AV21" s="5">
        <v>6.0</v>
      </c>
      <c r="AW21" s="5">
        <v>6.0</v>
      </c>
      <c r="AX21" s="5">
        <v>5.0</v>
      </c>
      <c r="AY21" s="5">
        <v>2.0</v>
      </c>
      <c r="AZ21" s="5">
        <v>1.0</v>
      </c>
      <c r="BA21" s="5">
        <v>1.0</v>
      </c>
      <c r="BB21" s="5"/>
      <c r="BC21" s="5">
        <v>2.0</v>
      </c>
      <c r="BD21" s="5"/>
      <c r="BE21" s="5" t="s">
        <v>132</v>
      </c>
      <c r="BF21" s="5">
        <v>4.0</v>
      </c>
      <c r="BG21" s="5">
        <v>19.0</v>
      </c>
      <c r="BH21" s="5">
        <v>3.0</v>
      </c>
      <c r="BI21" s="5"/>
      <c r="BJ21" s="5">
        <v>1.0</v>
      </c>
      <c r="BK21" s="5"/>
      <c r="BL21" s="5">
        <v>4.0</v>
      </c>
      <c r="BM21" s="5">
        <v>5.0</v>
      </c>
      <c r="BN21" s="5" t="s">
        <v>150</v>
      </c>
      <c r="BO21" s="5" t="s">
        <v>288</v>
      </c>
      <c r="BP21" s="5">
        <v>22.0</v>
      </c>
      <c r="BQ21" s="5">
        <v>4.0</v>
      </c>
      <c r="BR21" s="5">
        <v>2.0</v>
      </c>
      <c r="BS21" s="5">
        <v>5.0</v>
      </c>
      <c r="BT21" s="5">
        <v>1.0</v>
      </c>
      <c r="BU21" s="5">
        <v>3.0</v>
      </c>
      <c r="BV21" s="5">
        <v>2.0</v>
      </c>
      <c r="BW21" s="5">
        <v>4.0</v>
      </c>
      <c r="BX21" s="5">
        <v>5.0</v>
      </c>
      <c r="BY21" s="5">
        <v>1.0</v>
      </c>
      <c r="BZ21" s="5">
        <v>5.0</v>
      </c>
      <c r="CA21" s="5">
        <v>5.0</v>
      </c>
      <c r="CB21" s="5">
        <v>2.0</v>
      </c>
      <c r="CC21" s="5">
        <v>5.0</v>
      </c>
      <c r="CD21" s="5">
        <v>4.0</v>
      </c>
      <c r="CE21" s="5">
        <v>1.0</v>
      </c>
      <c r="CF21" s="5">
        <v>4.0</v>
      </c>
      <c r="CG21" s="5">
        <v>5.0</v>
      </c>
      <c r="CH21" s="5">
        <v>1.0</v>
      </c>
      <c r="CI21" s="5">
        <v>4.0</v>
      </c>
      <c r="CJ21" s="5">
        <v>4.0</v>
      </c>
      <c r="CK21" s="5">
        <v>2.0</v>
      </c>
      <c r="CL21" s="5">
        <v>4.0</v>
      </c>
      <c r="CM21" s="5">
        <v>2.0</v>
      </c>
      <c r="CN21" s="5">
        <v>2.0</v>
      </c>
      <c r="CO21" s="5">
        <v>2.0</v>
      </c>
      <c r="CP21" s="5">
        <v>2.0</v>
      </c>
      <c r="CQ21" s="5">
        <v>1.0</v>
      </c>
      <c r="CR21" s="5">
        <v>5.0</v>
      </c>
      <c r="CS21" s="5">
        <v>4.0</v>
      </c>
      <c r="CT21" s="5">
        <v>1.0</v>
      </c>
      <c r="CU21" s="5">
        <v>2.0</v>
      </c>
      <c r="CV21" s="5">
        <v>5.0</v>
      </c>
      <c r="CW21" s="5">
        <v>4.0</v>
      </c>
      <c r="CX21" s="5">
        <v>4.0</v>
      </c>
      <c r="CY21" s="5">
        <v>5.0</v>
      </c>
      <c r="CZ21" s="5">
        <v>5.0</v>
      </c>
      <c r="DA21" s="5">
        <v>4.0</v>
      </c>
      <c r="DB21" s="5">
        <v>4.0</v>
      </c>
      <c r="DC21" s="5">
        <v>4.0</v>
      </c>
      <c r="DD21" s="5">
        <v>4.0</v>
      </c>
      <c r="DE21" s="5">
        <v>4.0</v>
      </c>
      <c r="DF21" s="5">
        <v>5.0</v>
      </c>
      <c r="DG21" s="5">
        <v>2.0</v>
      </c>
      <c r="DH21" s="5">
        <v>1.0</v>
      </c>
      <c r="DI21" s="5" t="s">
        <v>293</v>
      </c>
      <c r="DJ21" s="5" t="s">
        <v>294</v>
      </c>
      <c r="DK21" s="5">
        <f t="shared" si="3"/>
        <v>4.636363636</v>
      </c>
      <c r="DL21" s="5">
        <f t="shared" si="4"/>
        <v>1.75</v>
      </c>
      <c r="DM21" s="5">
        <f t="shared" si="5"/>
        <v>3.5</v>
      </c>
      <c r="DN21" s="5">
        <f t="shared" si="6"/>
        <v>0</v>
      </c>
    </row>
    <row r="22" ht="15.75" customHeight="1">
      <c r="A22" s="6">
        <v>24.0</v>
      </c>
      <c r="B22" s="2">
        <v>43299.0</v>
      </c>
      <c r="C22" s="4" t="s">
        <v>16</v>
      </c>
      <c r="D22" s="6">
        <v>2.0</v>
      </c>
      <c r="E22" s="6">
        <v>2.0</v>
      </c>
      <c r="F22" s="6">
        <f t="shared" si="1"/>
        <v>1</v>
      </c>
      <c r="G22" s="6">
        <f t="shared" si="2"/>
        <v>0</v>
      </c>
      <c r="H22" s="6">
        <v>2.0</v>
      </c>
      <c r="I22" s="15">
        <v>10.0</v>
      </c>
      <c r="J22" s="6">
        <v>22.0</v>
      </c>
      <c r="K22" s="6">
        <v>1.0</v>
      </c>
      <c r="L22" s="4"/>
      <c r="M22" s="6">
        <v>0.0</v>
      </c>
      <c r="N22" s="4"/>
      <c r="O22" s="4"/>
      <c r="P22" s="5">
        <v>24.0</v>
      </c>
      <c r="Q22" s="5">
        <v>5.0</v>
      </c>
      <c r="R22" s="5">
        <v>2.0</v>
      </c>
      <c r="S22" s="5">
        <v>1.0</v>
      </c>
      <c r="T22" s="5">
        <v>2.0</v>
      </c>
      <c r="U22" s="5">
        <v>6.0</v>
      </c>
      <c r="V22" s="5">
        <v>2.0</v>
      </c>
      <c r="W22" s="5">
        <v>24.0</v>
      </c>
      <c r="X22" s="5">
        <v>1.0</v>
      </c>
      <c r="Y22" s="5">
        <v>7.0</v>
      </c>
      <c r="Z22" s="5">
        <v>5.0</v>
      </c>
      <c r="AA22" s="5">
        <v>3.0</v>
      </c>
      <c r="AB22" s="5">
        <v>3.0</v>
      </c>
      <c r="AC22" s="5">
        <v>3.0</v>
      </c>
      <c r="AD22" s="5">
        <v>6.0</v>
      </c>
      <c r="AE22" s="5">
        <v>3.0</v>
      </c>
      <c r="AF22" s="5">
        <v>5.0</v>
      </c>
      <c r="AG22" s="5">
        <v>3.0</v>
      </c>
      <c r="AH22" s="5">
        <v>6.0</v>
      </c>
      <c r="AI22" s="5">
        <v>5.0</v>
      </c>
      <c r="AJ22" s="5">
        <v>1.0</v>
      </c>
      <c r="AK22" s="5">
        <v>2.0</v>
      </c>
      <c r="AL22" s="5">
        <v>2.0</v>
      </c>
      <c r="AM22" s="5"/>
      <c r="AN22" s="5" t="s">
        <v>298</v>
      </c>
      <c r="AO22" s="5">
        <v>6.0</v>
      </c>
      <c r="AP22" s="5">
        <v>1.0</v>
      </c>
      <c r="AQ22" s="5">
        <v>6.0</v>
      </c>
      <c r="AR22" s="5">
        <v>4.0</v>
      </c>
      <c r="AS22" s="5">
        <v>2.0</v>
      </c>
      <c r="AT22" s="5">
        <v>4.0</v>
      </c>
      <c r="AU22" s="5">
        <v>5.0</v>
      </c>
      <c r="AV22" s="5">
        <v>5.0</v>
      </c>
      <c r="AW22" s="5">
        <v>5.0</v>
      </c>
      <c r="AX22" s="5">
        <v>5.0</v>
      </c>
      <c r="AY22" s="5">
        <v>4.0</v>
      </c>
      <c r="AZ22" s="5">
        <v>5.0</v>
      </c>
      <c r="BA22" s="5">
        <v>1.0</v>
      </c>
      <c r="BB22" s="5"/>
      <c r="BC22" s="5">
        <v>2.0</v>
      </c>
      <c r="BD22" s="5"/>
      <c r="BE22" s="5" t="s">
        <v>132</v>
      </c>
      <c r="BF22" s="5">
        <v>3.0</v>
      </c>
      <c r="BG22" s="5">
        <v>20.0</v>
      </c>
      <c r="BH22" s="5">
        <v>3.0</v>
      </c>
      <c r="BI22" s="5"/>
      <c r="BJ22" s="5">
        <v>1.0</v>
      </c>
      <c r="BK22" s="5"/>
      <c r="BL22" s="5">
        <v>3.0</v>
      </c>
      <c r="BM22" s="5">
        <v>5.0</v>
      </c>
      <c r="BN22" s="5" t="s">
        <v>202</v>
      </c>
      <c r="BO22" s="5" t="s">
        <v>299</v>
      </c>
      <c r="BP22" s="5">
        <v>24.0</v>
      </c>
      <c r="BQ22" s="5">
        <v>4.0</v>
      </c>
      <c r="BR22" s="5">
        <v>4.0</v>
      </c>
      <c r="BS22" s="5">
        <v>4.0</v>
      </c>
      <c r="BT22" s="5">
        <v>4.0</v>
      </c>
      <c r="BU22" s="5">
        <v>2.0</v>
      </c>
      <c r="BV22" s="5">
        <v>3.0</v>
      </c>
      <c r="BW22" s="5">
        <v>4.0</v>
      </c>
      <c r="BX22" s="5">
        <v>4.0</v>
      </c>
      <c r="BY22" s="5">
        <v>2.0</v>
      </c>
      <c r="BZ22" s="5">
        <v>5.0</v>
      </c>
      <c r="CA22" s="5">
        <v>3.0</v>
      </c>
      <c r="CB22" s="5">
        <v>2.0</v>
      </c>
      <c r="CC22" s="5">
        <v>4.0</v>
      </c>
      <c r="CD22" s="5">
        <v>4.0</v>
      </c>
      <c r="CE22" s="5">
        <v>4.0</v>
      </c>
      <c r="CF22" s="5">
        <v>4.0</v>
      </c>
      <c r="CG22" s="5">
        <v>4.0</v>
      </c>
      <c r="CH22" s="5">
        <v>1.0</v>
      </c>
      <c r="CI22" s="5">
        <v>4.0</v>
      </c>
      <c r="CJ22" s="5">
        <v>4.0</v>
      </c>
      <c r="CK22" s="5">
        <v>2.0</v>
      </c>
      <c r="CL22" s="5">
        <v>4.0</v>
      </c>
      <c r="CM22" s="5">
        <v>4.0</v>
      </c>
      <c r="CN22" s="5">
        <v>2.0</v>
      </c>
      <c r="CO22" s="5">
        <v>2.0</v>
      </c>
      <c r="CP22" s="5">
        <v>3.0</v>
      </c>
      <c r="CQ22" s="5">
        <v>4.0</v>
      </c>
      <c r="CR22" s="5">
        <v>4.0</v>
      </c>
      <c r="CS22" s="5">
        <v>4.0</v>
      </c>
      <c r="CT22" s="5">
        <v>3.0</v>
      </c>
      <c r="CU22" s="5">
        <v>4.0</v>
      </c>
      <c r="CV22" s="5">
        <v>4.0</v>
      </c>
      <c r="CW22" s="5">
        <v>4.0</v>
      </c>
      <c r="CX22" s="5">
        <v>4.0</v>
      </c>
      <c r="CY22" s="5">
        <v>4.0</v>
      </c>
      <c r="CZ22" s="5">
        <v>4.0</v>
      </c>
      <c r="DA22" s="5">
        <v>4.0</v>
      </c>
      <c r="DB22" s="5">
        <v>4.0</v>
      </c>
      <c r="DC22" s="5">
        <v>4.0</v>
      </c>
      <c r="DD22" s="5">
        <v>4.0</v>
      </c>
      <c r="DE22" s="5">
        <v>4.0</v>
      </c>
      <c r="DF22" s="5">
        <v>5.0</v>
      </c>
      <c r="DG22" s="5">
        <v>4.0</v>
      </c>
      <c r="DH22" s="5">
        <v>2.0</v>
      </c>
      <c r="DI22" s="5" t="s">
        <v>301</v>
      </c>
      <c r="DJ22" s="5" t="s">
        <v>302</v>
      </c>
      <c r="DK22" s="5">
        <f t="shared" si="3"/>
        <v>4.818181818</v>
      </c>
      <c r="DL22" s="5">
        <f t="shared" si="4"/>
        <v>3.75</v>
      </c>
      <c r="DM22" s="5">
        <f t="shared" si="5"/>
        <v>4.75</v>
      </c>
      <c r="DN22" s="5">
        <f t="shared" si="6"/>
        <v>1</v>
      </c>
    </row>
    <row r="23" ht="15.75" customHeight="1">
      <c r="A23" s="6">
        <v>20.0</v>
      </c>
      <c r="B23" s="2">
        <v>43299.0</v>
      </c>
      <c r="C23" s="4" t="s">
        <v>16</v>
      </c>
      <c r="D23" s="6">
        <v>2.0</v>
      </c>
      <c r="E23" s="6">
        <v>2.0</v>
      </c>
      <c r="F23" s="6">
        <f t="shared" si="1"/>
        <v>1</v>
      </c>
      <c r="G23" s="6">
        <f t="shared" si="2"/>
        <v>0</v>
      </c>
      <c r="H23" s="6">
        <v>3.0</v>
      </c>
      <c r="I23" s="15">
        <v>11.0</v>
      </c>
      <c r="J23" s="6">
        <v>21.0</v>
      </c>
      <c r="K23" s="6">
        <v>1.0</v>
      </c>
      <c r="L23" s="4"/>
      <c r="M23" s="6">
        <v>0.0</v>
      </c>
      <c r="N23" s="4"/>
      <c r="O23" s="4"/>
      <c r="P23" s="5">
        <v>20.0</v>
      </c>
      <c r="Q23" s="5">
        <v>1.0</v>
      </c>
      <c r="R23" s="5">
        <v>2.0</v>
      </c>
      <c r="S23" s="5">
        <v>6.0</v>
      </c>
      <c r="T23" s="5">
        <v>1.0</v>
      </c>
      <c r="U23" s="5">
        <v>6.0</v>
      </c>
      <c r="V23" s="5">
        <v>2.0</v>
      </c>
      <c r="W23" s="5">
        <v>20.0</v>
      </c>
      <c r="X23" s="5">
        <v>1.0</v>
      </c>
      <c r="Y23" s="5">
        <v>5.0</v>
      </c>
      <c r="Z23" s="5">
        <v>5.0</v>
      </c>
      <c r="AA23" s="5">
        <v>5.0</v>
      </c>
      <c r="AB23" s="5">
        <v>5.0</v>
      </c>
      <c r="AC23" s="5">
        <v>4.0</v>
      </c>
      <c r="AD23" s="5">
        <v>5.0</v>
      </c>
      <c r="AE23" s="5">
        <v>3.0</v>
      </c>
      <c r="AF23" s="5">
        <v>5.0</v>
      </c>
      <c r="AG23" s="5">
        <v>2.0</v>
      </c>
      <c r="AH23" s="5">
        <v>6.0</v>
      </c>
      <c r="AI23" s="5">
        <v>4.0</v>
      </c>
      <c r="AJ23" s="5">
        <v>2.0</v>
      </c>
      <c r="AK23" s="5">
        <v>2.0</v>
      </c>
      <c r="AL23" s="5">
        <v>2.0</v>
      </c>
      <c r="AM23" s="5"/>
      <c r="AN23" s="5" t="s">
        <v>304</v>
      </c>
      <c r="AO23" s="5">
        <v>1.0</v>
      </c>
      <c r="AP23" s="5">
        <v>6.0</v>
      </c>
      <c r="AQ23" s="5">
        <v>6.0</v>
      </c>
      <c r="AR23" s="5">
        <v>3.0</v>
      </c>
      <c r="AS23" s="5">
        <v>2.0</v>
      </c>
      <c r="AT23" s="5">
        <v>3.0</v>
      </c>
      <c r="AU23" s="5">
        <v>3.0</v>
      </c>
      <c r="AV23" s="5">
        <v>3.0</v>
      </c>
      <c r="AW23" s="5">
        <v>5.0</v>
      </c>
      <c r="AX23" s="5">
        <v>5.0</v>
      </c>
      <c r="AY23" s="5">
        <v>5.0</v>
      </c>
      <c r="AZ23" s="5">
        <v>4.0</v>
      </c>
      <c r="BA23" s="5">
        <v>1.0</v>
      </c>
      <c r="BB23" s="5"/>
      <c r="BC23" s="5">
        <v>2.0</v>
      </c>
      <c r="BD23" s="5"/>
      <c r="BE23" s="5" t="s">
        <v>132</v>
      </c>
      <c r="BF23" s="5">
        <v>6.0</v>
      </c>
      <c r="BG23" s="5">
        <v>22.0</v>
      </c>
      <c r="BH23" s="5">
        <v>3.0</v>
      </c>
      <c r="BI23" s="5"/>
      <c r="BJ23" s="5">
        <v>1.0</v>
      </c>
      <c r="BK23" s="5"/>
      <c r="BL23" s="5">
        <v>5.0</v>
      </c>
      <c r="BM23" s="5">
        <v>5.0</v>
      </c>
      <c r="BN23" s="5" t="s">
        <v>203</v>
      </c>
      <c r="BO23" s="5"/>
      <c r="BP23" s="5">
        <v>20.0</v>
      </c>
      <c r="BQ23" s="5">
        <v>2.0</v>
      </c>
      <c r="BR23" s="5">
        <v>2.0</v>
      </c>
      <c r="BS23" s="5">
        <v>4.0</v>
      </c>
      <c r="BT23" s="5">
        <v>2.0</v>
      </c>
      <c r="BU23" s="5">
        <v>2.0</v>
      </c>
      <c r="BV23" s="5">
        <v>4.0</v>
      </c>
      <c r="BW23" s="5">
        <v>4.0</v>
      </c>
      <c r="BX23" s="5">
        <v>2.0</v>
      </c>
      <c r="BY23" s="5">
        <v>2.0</v>
      </c>
      <c r="BZ23" s="5">
        <v>4.0</v>
      </c>
      <c r="CA23" s="5">
        <v>2.0</v>
      </c>
      <c r="CB23" s="5">
        <v>2.0</v>
      </c>
      <c r="CC23" s="5">
        <v>5.0</v>
      </c>
      <c r="CD23" s="5">
        <v>4.0</v>
      </c>
      <c r="CE23" s="5">
        <v>4.0</v>
      </c>
      <c r="CF23" s="5">
        <v>2.0</v>
      </c>
      <c r="CG23" s="5">
        <v>4.0</v>
      </c>
      <c r="CH23" s="5">
        <v>2.0</v>
      </c>
      <c r="CI23" s="5">
        <v>4.0</v>
      </c>
      <c r="CJ23" s="5">
        <v>4.0</v>
      </c>
      <c r="CK23" s="5">
        <v>4.0</v>
      </c>
      <c r="CL23" s="5">
        <v>4.0</v>
      </c>
      <c r="CM23" s="5">
        <v>2.0</v>
      </c>
      <c r="CN23" s="5">
        <v>4.0</v>
      </c>
      <c r="CO23" s="5">
        <v>4.0</v>
      </c>
      <c r="CP23" s="5">
        <v>2.0</v>
      </c>
      <c r="CQ23" s="5">
        <v>2.0</v>
      </c>
      <c r="CR23" s="5">
        <v>4.0</v>
      </c>
      <c r="CS23" s="5">
        <v>4.0</v>
      </c>
      <c r="CT23" s="5">
        <v>4.0</v>
      </c>
      <c r="CU23" s="5">
        <v>4.0</v>
      </c>
      <c r="CV23" s="5">
        <v>4.0</v>
      </c>
      <c r="CW23" s="5">
        <v>4.0</v>
      </c>
      <c r="CX23" s="5">
        <v>4.0</v>
      </c>
      <c r="CY23" s="5">
        <v>4.0</v>
      </c>
      <c r="CZ23" s="5">
        <v>4.0</v>
      </c>
      <c r="DA23" s="5">
        <v>2.0</v>
      </c>
      <c r="DB23" s="5">
        <v>4.0</v>
      </c>
      <c r="DC23" s="5">
        <v>2.0</v>
      </c>
      <c r="DD23" s="5">
        <v>4.0</v>
      </c>
      <c r="DE23" s="5">
        <v>2.0</v>
      </c>
      <c r="DF23" s="5">
        <v>4.0</v>
      </c>
      <c r="DG23" s="5">
        <v>2.0</v>
      </c>
      <c r="DH23" s="5">
        <v>4.0</v>
      </c>
      <c r="DI23" s="5" t="s">
        <v>307</v>
      </c>
      <c r="DJ23" s="5" t="s">
        <v>308</v>
      </c>
      <c r="DK23" s="5">
        <f t="shared" si="3"/>
        <v>5</v>
      </c>
      <c r="DL23" s="5">
        <f t="shared" si="4"/>
        <v>2.75</v>
      </c>
      <c r="DM23" s="5">
        <f t="shared" si="5"/>
        <v>4.75</v>
      </c>
      <c r="DN23" s="5">
        <f t="shared" si="6"/>
        <v>0</v>
      </c>
    </row>
    <row r="24" ht="15.75" customHeight="1">
      <c r="A24" s="6">
        <v>21.0</v>
      </c>
      <c r="B24" s="2">
        <v>43299.0</v>
      </c>
      <c r="C24" s="4" t="s">
        <v>16</v>
      </c>
      <c r="D24" s="6">
        <v>2.0</v>
      </c>
      <c r="E24" s="6">
        <v>2.0</v>
      </c>
      <c r="F24" s="6">
        <f t="shared" si="1"/>
        <v>1</v>
      </c>
      <c r="G24" s="6">
        <f t="shared" si="2"/>
        <v>0</v>
      </c>
      <c r="H24" s="6">
        <v>3.0</v>
      </c>
      <c r="I24" s="15">
        <v>11.0</v>
      </c>
      <c r="J24" s="6">
        <v>20.0</v>
      </c>
      <c r="K24" s="6">
        <v>1.0</v>
      </c>
      <c r="L24" s="4"/>
      <c r="M24" s="6">
        <v>0.0</v>
      </c>
      <c r="N24" s="4"/>
      <c r="O24" s="4"/>
      <c r="P24" s="5">
        <v>21.0</v>
      </c>
      <c r="Q24" s="5">
        <v>4.0</v>
      </c>
      <c r="R24" s="5">
        <v>1.0</v>
      </c>
      <c r="S24" s="5">
        <v>5.0</v>
      </c>
      <c r="T24" s="5">
        <v>1.0</v>
      </c>
      <c r="U24" s="5">
        <v>5.0</v>
      </c>
      <c r="V24" s="5">
        <v>1.0</v>
      </c>
      <c r="W24" s="5">
        <v>21.0</v>
      </c>
      <c r="X24" s="5">
        <v>1.0</v>
      </c>
      <c r="Y24" s="5">
        <v>6.0</v>
      </c>
      <c r="Z24" s="5">
        <v>6.0</v>
      </c>
      <c r="AA24" s="5">
        <v>6.0</v>
      </c>
      <c r="AB24" s="5">
        <v>6.0</v>
      </c>
      <c r="AC24" s="5">
        <v>6.0</v>
      </c>
      <c r="AD24" s="5">
        <v>6.0</v>
      </c>
      <c r="AE24" s="5">
        <v>1.0</v>
      </c>
      <c r="AF24" s="5">
        <v>6.0</v>
      </c>
      <c r="AG24" s="5">
        <v>1.0</v>
      </c>
      <c r="AH24" s="5">
        <v>6.0</v>
      </c>
      <c r="AI24" s="5">
        <v>5.0</v>
      </c>
      <c r="AJ24" s="5">
        <v>2.0</v>
      </c>
      <c r="AK24" s="5">
        <v>3.0</v>
      </c>
      <c r="AL24" s="5">
        <v>2.0</v>
      </c>
      <c r="AM24" s="5"/>
      <c r="AN24" s="5" t="s">
        <v>310</v>
      </c>
      <c r="AO24" s="5">
        <v>4.0</v>
      </c>
      <c r="AP24" s="5">
        <v>5.0</v>
      </c>
      <c r="AQ24" s="5">
        <v>5.0</v>
      </c>
      <c r="AR24" s="5">
        <v>1.0</v>
      </c>
      <c r="AS24" s="5">
        <v>2.0</v>
      </c>
      <c r="AT24" s="5">
        <v>2.0</v>
      </c>
      <c r="AU24" s="5">
        <v>1.0</v>
      </c>
      <c r="AV24" s="5">
        <v>5.0</v>
      </c>
      <c r="AW24" s="5">
        <v>5.0</v>
      </c>
      <c r="AX24" s="5">
        <v>4.0</v>
      </c>
      <c r="AY24" s="5">
        <v>5.0</v>
      </c>
      <c r="AZ24" s="5">
        <v>3.0</v>
      </c>
      <c r="BA24" s="5">
        <v>1.0</v>
      </c>
      <c r="BB24" s="5"/>
      <c r="BC24" s="5">
        <v>2.0</v>
      </c>
      <c r="BD24" s="5"/>
      <c r="BE24" s="5" t="s">
        <v>139</v>
      </c>
      <c r="BF24" s="5">
        <v>6.0</v>
      </c>
      <c r="BG24" s="5">
        <v>24.0</v>
      </c>
      <c r="BH24" s="5">
        <v>2.0</v>
      </c>
      <c r="BI24" s="5"/>
      <c r="BJ24" s="5">
        <v>6.0</v>
      </c>
      <c r="BK24" s="5" t="s">
        <v>227</v>
      </c>
      <c r="BL24" s="5">
        <v>4.0</v>
      </c>
      <c r="BM24" s="5">
        <v>5.0</v>
      </c>
      <c r="BN24" s="5" t="s">
        <v>202</v>
      </c>
      <c r="BO24" s="5" t="s">
        <v>311</v>
      </c>
      <c r="BP24" s="5">
        <v>21.0</v>
      </c>
      <c r="BQ24" s="5">
        <v>4.0</v>
      </c>
      <c r="BR24" s="5">
        <v>2.0</v>
      </c>
      <c r="BS24" s="5">
        <v>5.0</v>
      </c>
      <c r="BT24" s="5">
        <v>1.0</v>
      </c>
      <c r="BU24" s="5">
        <v>5.0</v>
      </c>
      <c r="BV24" s="5">
        <v>4.0</v>
      </c>
      <c r="BW24" s="5">
        <v>4.0</v>
      </c>
      <c r="BX24" s="5">
        <v>3.0</v>
      </c>
      <c r="BY24" s="5">
        <v>2.0</v>
      </c>
      <c r="BZ24" s="5">
        <v>4.0</v>
      </c>
      <c r="CA24" s="5">
        <v>4.0</v>
      </c>
      <c r="CB24" s="5">
        <v>1.0</v>
      </c>
      <c r="CC24" s="5">
        <v>4.0</v>
      </c>
      <c r="CD24" s="5">
        <v>1.0</v>
      </c>
      <c r="CE24" s="5">
        <v>5.0</v>
      </c>
      <c r="CF24" s="5">
        <v>5.0</v>
      </c>
      <c r="CG24" s="5">
        <v>4.0</v>
      </c>
      <c r="CH24" s="5">
        <v>2.0</v>
      </c>
      <c r="CI24" s="5">
        <v>3.0</v>
      </c>
      <c r="CJ24" s="5">
        <v>5.0</v>
      </c>
      <c r="CK24" s="5">
        <v>2.0</v>
      </c>
      <c r="CL24" s="5">
        <v>4.0</v>
      </c>
      <c r="CM24" s="5">
        <v>2.0</v>
      </c>
      <c r="CN24" s="5">
        <v>4.0</v>
      </c>
      <c r="CO24" s="5">
        <v>3.0</v>
      </c>
      <c r="CP24" s="5">
        <v>5.0</v>
      </c>
      <c r="CQ24" s="5">
        <v>1.0</v>
      </c>
      <c r="CR24" s="5">
        <v>4.0</v>
      </c>
      <c r="CS24" s="5">
        <v>2.0</v>
      </c>
      <c r="CT24" s="5">
        <v>4.0</v>
      </c>
      <c r="CU24" s="5">
        <v>3.0</v>
      </c>
      <c r="CV24" s="5">
        <v>4.0</v>
      </c>
      <c r="CW24" s="5">
        <v>4.0</v>
      </c>
      <c r="CX24" s="5">
        <v>4.0</v>
      </c>
      <c r="CY24" s="5">
        <v>3.0</v>
      </c>
      <c r="CZ24" s="5">
        <v>4.0</v>
      </c>
      <c r="DA24" s="5">
        <v>5.0</v>
      </c>
      <c r="DB24" s="5">
        <v>4.0</v>
      </c>
      <c r="DC24" s="5">
        <v>2.0</v>
      </c>
      <c r="DD24" s="5">
        <v>4.0</v>
      </c>
      <c r="DE24" s="5">
        <v>2.0</v>
      </c>
      <c r="DF24" s="5">
        <v>5.0</v>
      </c>
      <c r="DG24" s="5">
        <v>2.0</v>
      </c>
      <c r="DH24" s="5">
        <v>4.0</v>
      </c>
      <c r="DI24" s="5" t="s">
        <v>314</v>
      </c>
      <c r="DJ24" s="5" t="s">
        <v>315</v>
      </c>
      <c r="DK24" s="5">
        <f t="shared" si="3"/>
        <v>6.090909091</v>
      </c>
      <c r="DL24" s="5">
        <f t="shared" si="4"/>
        <v>1.5</v>
      </c>
      <c r="DM24" s="5">
        <f t="shared" si="5"/>
        <v>4.25</v>
      </c>
      <c r="DN24" s="5">
        <f t="shared" si="6"/>
        <v>1</v>
      </c>
    </row>
    <row r="25" ht="15.75" customHeight="1">
      <c r="A25" s="6">
        <v>19.0</v>
      </c>
      <c r="B25" s="2">
        <v>43299.0</v>
      </c>
      <c r="C25" s="4" t="s">
        <v>16</v>
      </c>
      <c r="D25" s="6">
        <v>2.0</v>
      </c>
      <c r="E25" s="6">
        <v>2.0</v>
      </c>
      <c r="F25" s="6">
        <f t="shared" si="1"/>
        <v>1</v>
      </c>
      <c r="G25" s="6">
        <f t="shared" si="2"/>
        <v>0</v>
      </c>
      <c r="H25" s="4" t="s">
        <v>134</v>
      </c>
      <c r="I25" s="33"/>
      <c r="J25" s="4" t="s">
        <v>134</v>
      </c>
      <c r="K25" s="4" t="s">
        <v>134</v>
      </c>
      <c r="L25" s="4" t="s">
        <v>134</v>
      </c>
      <c r="M25" s="17" t="s">
        <v>134</v>
      </c>
      <c r="N25" s="4"/>
      <c r="O25" s="4"/>
      <c r="P25" s="5">
        <v>19.0</v>
      </c>
      <c r="Q25" s="5">
        <v>1.0</v>
      </c>
      <c r="R25" s="5">
        <v>2.0</v>
      </c>
      <c r="S25" s="5">
        <v>2.0</v>
      </c>
      <c r="T25" s="5">
        <v>1.0</v>
      </c>
      <c r="U25" s="5">
        <v>6.0</v>
      </c>
      <c r="V25" s="5">
        <v>2.0</v>
      </c>
      <c r="W25" s="5">
        <v>19.0</v>
      </c>
      <c r="X25" s="5"/>
      <c r="Y25" s="5"/>
      <c r="Z25" s="5"/>
      <c r="AA25" s="5"/>
      <c r="AB25" s="5"/>
      <c r="AC25" s="5"/>
      <c r="AD25" s="5"/>
      <c r="AE25" s="5"/>
      <c r="AF25" s="5"/>
      <c r="AG25" s="5"/>
      <c r="AH25" s="5"/>
      <c r="AI25" s="5"/>
      <c r="AJ25" s="5"/>
      <c r="AK25" s="5"/>
      <c r="AL25" s="5"/>
      <c r="AM25" s="5"/>
      <c r="AN25" s="5"/>
      <c r="AO25" s="5"/>
      <c r="AP25" s="5"/>
      <c r="AQ25" s="5"/>
      <c r="AR25" s="5"/>
      <c r="AS25" s="5"/>
      <c r="AT25" s="5"/>
      <c r="AU25" s="5"/>
      <c r="AV25" s="5"/>
      <c r="AW25" s="5"/>
      <c r="AX25" s="5"/>
      <c r="AY25" s="5"/>
      <c r="AZ25" s="5"/>
      <c r="BA25" s="5"/>
      <c r="BB25" s="5"/>
      <c r="BC25" s="5"/>
      <c r="BD25" s="5"/>
      <c r="BE25" s="5"/>
      <c r="BF25" s="5"/>
      <c r="BG25" s="5"/>
      <c r="BH25" s="5"/>
      <c r="BI25" s="5"/>
      <c r="BJ25" s="5"/>
      <c r="BK25" s="5"/>
      <c r="BL25" s="5"/>
      <c r="BM25" s="5"/>
      <c r="BN25" s="5"/>
      <c r="BO25" s="5"/>
      <c r="BP25" s="5">
        <v>19.0</v>
      </c>
      <c r="BQ25" s="5">
        <v>1.0</v>
      </c>
      <c r="BR25" s="5">
        <v>4.0</v>
      </c>
      <c r="BS25" s="5">
        <v>2.0</v>
      </c>
      <c r="BT25" s="5">
        <v>5.0</v>
      </c>
      <c r="BU25" s="5">
        <v>5.0</v>
      </c>
      <c r="BV25" s="5">
        <v>2.0</v>
      </c>
      <c r="BW25" s="5">
        <v>4.0</v>
      </c>
      <c r="BX25" s="5">
        <v>5.0</v>
      </c>
      <c r="BY25" s="5">
        <v>2.0</v>
      </c>
      <c r="BZ25" s="5">
        <v>5.0</v>
      </c>
      <c r="CA25" s="5">
        <v>4.0</v>
      </c>
      <c r="CB25" s="5">
        <v>4.0</v>
      </c>
      <c r="CC25" s="5">
        <v>4.0</v>
      </c>
      <c r="CD25" s="5">
        <v>4.0</v>
      </c>
      <c r="CE25" s="5">
        <v>5.0</v>
      </c>
      <c r="CF25" s="5">
        <v>4.0</v>
      </c>
      <c r="CG25" s="5">
        <v>4.0</v>
      </c>
      <c r="CH25" s="5">
        <v>2.0</v>
      </c>
      <c r="CI25" s="5">
        <v>4.0</v>
      </c>
      <c r="CJ25" s="5">
        <v>5.0</v>
      </c>
      <c r="CK25" s="5">
        <v>5.0</v>
      </c>
      <c r="CL25" s="5">
        <v>4.0</v>
      </c>
      <c r="CM25" s="5">
        <v>4.0</v>
      </c>
      <c r="CN25" s="5">
        <v>2.0</v>
      </c>
      <c r="CO25" s="5">
        <v>5.0</v>
      </c>
      <c r="CP25" s="5">
        <v>1.0</v>
      </c>
      <c r="CQ25" s="5">
        <v>4.0</v>
      </c>
      <c r="CR25" s="5">
        <v>5.0</v>
      </c>
      <c r="CS25" s="5">
        <v>4.0</v>
      </c>
      <c r="CT25" s="5">
        <v>5.0</v>
      </c>
      <c r="CU25" s="5">
        <v>5.0</v>
      </c>
      <c r="CV25" s="5">
        <v>4.0</v>
      </c>
      <c r="CW25" s="5">
        <v>4.0</v>
      </c>
      <c r="CX25" s="5">
        <v>4.0</v>
      </c>
      <c r="CY25" s="5">
        <v>4.0</v>
      </c>
      <c r="CZ25" s="5">
        <v>2.0</v>
      </c>
      <c r="DA25" s="5">
        <v>4.0</v>
      </c>
      <c r="DB25" s="5">
        <v>4.0</v>
      </c>
      <c r="DC25" s="5">
        <v>4.0</v>
      </c>
      <c r="DD25" s="5">
        <v>5.0</v>
      </c>
      <c r="DE25" s="5">
        <v>2.0</v>
      </c>
      <c r="DF25" s="5">
        <v>2.0</v>
      </c>
      <c r="DG25" s="5">
        <v>4.0</v>
      </c>
      <c r="DH25" s="5">
        <v>4.0</v>
      </c>
      <c r="DI25" s="5" t="s">
        <v>318</v>
      </c>
      <c r="DJ25" s="5" t="s">
        <v>319</v>
      </c>
      <c r="DK25" s="5">
        <f t="shared" si="3"/>
        <v>8</v>
      </c>
      <c r="DL25" s="5" t="str">
        <f t="shared" si="4"/>
        <v>#DIV/0!</v>
      </c>
      <c r="DM25" s="5" t="str">
        <f t="shared" si="5"/>
        <v>#DIV/0!</v>
      </c>
      <c r="DN25" s="5">
        <f t="shared" si="6"/>
        <v>0</v>
      </c>
    </row>
    <row r="26" ht="15.75" customHeight="1">
      <c r="A26" s="6">
        <v>26.0</v>
      </c>
      <c r="B26" s="2">
        <v>43299.0</v>
      </c>
      <c r="C26" s="4" t="s">
        <v>16</v>
      </c>
      <c r="D26" s="6">
        <v>3.0</v>
      </c>
      <c r="E26" s="6">
        <v>4.0</v>
      </c>
      <c r="F26" s="6">
        <f t="shared" si="1"/>
        <v>1</v>
      </c>
      <c r="G26" s="6">
        <f t="shared" si="2"/>
        <v>1</v>
      </c>
      <c r="H26" s="6">
        <v>1.0</v>
      </c>
      <c r="I26" s="15">
        <v>12.0</v>
      </c>
      <c r="J26" s="6">
        <v>33.0</v>
      </c>
      <c r="K26" s="6">
        <v>2.0</v>
      </c>
      <c r="L26" s="4"/>
      <c r="M26" s="6">
        <v>0.0</v>
      </c>
      <c r="N26" s="4"/>
      <c r="O26" s="4"/>
      <c r="P26" s="5">
        <v>26.0</v>
      </c>
      <c r="Q26" s="5">
        <v>3.0</v>
      </c>
      <c r="R26" s="5">
        <v>1.0</v>
      </c>
      <c r="S26" s="5">
        <v>6.0</v>
      </c>
      <c r="T26" s="5">
        <v>2.0</v>
      </c>
      <c r="U26" s="5">
        <v>4.0</v>
      </c>
      <c r="V26" s="5">
        <v>1.0</v>
      </c>
      <c r="W26" s="5">
        <v>26.0</v>
      </c>
      <c r="X26" s="5">
        <v>2.0</v>
      </c>
      <c r="Y26" s="5">
        <v>5.0</v>
      </c>
      <c r="Z26" s="5">
        <v>6.0</v>
      </c>
      <c r="AA26" s="5">
        <v>6.0</v>
      </c>
      <c r="AB26" s="5">
        <v>6.0</v>
      </c>
      <c r="AC26" s="5">
        <v>5.0</v>
      </c>
      <c r="AD26" s="5">
        <v>5.0</v>
      </c>
      <c r="AE26" s="5">
        <v>2.0</v>
      </c>
      <c r="AF26" s="5">
        <v>6.0</v>
      </c>
      <c r="AG26" s="5">
        <v>1.0</v>
      </c>
      <c r="AH26" s="5">
        <v>6.0</v>
      </c>
      <c r="AI26" s="5">
        <v>5.0</v>
      </c>
      <c r="AJ26" s="5">
        <v>2.0</v>
      </c>
      <c r="AK26" s="5">
        <v>4.0</v>
      </c>
      <c r="AL26" s="5">
        <v>1.0</v>
      </c>
      <c r="AM26" s="5" t="s">
        <v>322</v>
      </c>
      <c r="AN26" s="5"/>
      <c r="AO26" s="5">
        <v>1.0</v>
      </c>
      <c r="AP26" s="5">
        <v>4.0</v>
      </c>
      <c r="AQ26" s="5">
        <v>3.0</v>
      </c>
      <c r="AR26" s="5">
        <v>4.0</v>
      </c>
      <c r="AS26" s="5">
        <v>1.0</v>
      </c>
      <c r="AT26" s="5">
        <v>1.0</v>
      </c>
      <c r="AU26" s="5">
        <v>3.0</v>
      </c>
      <c r="AV26" s="5">
        <v>3.0</v>
      </c>
      <c r="AW26" s="5">
        <v>3.0</v>
      </c>
      <c r="AX26" s="5">
        <v>4.0</v>
      </c>
      <c r="AY26" s="5">
        <v>4.0</v>
      </c>
      <c r="AZ26" s="5">
        <v>4.0</v>
      </c>
      <c r="BA26" s="5">
        <v>2.0</v>
      </c>
      <c r="BB26" s="5"/>
      <c r="BC26" s="5">
        <v>2.0</v>
      </c>
      <c r="BD26" s="5"/>
      <c r="BE26" s="5" t="s">
        <v>132</v>
      </c>
      <c r="BF26" s="5">
        <v>4.0</v>
      </c>
      <c r="BG26" s="5">
        <v>20.0</v>
      </c>
      <c r="BH26" s="5">
        <v>3.0</v>
      </c>
      <c r="BI26" s="5"/>
      <c r="BJ26" s="5">
        <v>4.0</v>
      </c>
      <c r="BK26" s="5"/>
      <c r="BL26" s="5">
        <v>4.0</v>
      </c>
      <c r="BM26" s="5">
        <v>5.0</v>
      </c>
      <c r="BN26" s="5" t="s">
        <v>323</v>
      </c>
      <c r="BO26" s="5"/>
      <c r="BP26" s="5">
        <v>26.0</v>
      </c>
      <c r="BQ26" s="5">
        <v>2.0</v>
      </c>
      <c r="BR26" s="5">
        <v>2.0</v>
      </c>
      <c r="BS26" s="5">
        <v>4.0</v>
      </c>
      <c r="BT26" s="5">
        <v>2.0</v>
      </c>
      <c r="BU26" s="5">
        <v>2.0</v>
      </c>
      <c r="BV26" s="5">
        <v>4.0</v>
      </c>
      <c r="BW26" s="5">
        <v>4.0</v>
      </c>
      <c r="BX26" s="5">
        <v>2.0</v>
      </c>
      <c r="BY26" s="5">
        <v>2.0</v>
      </c>
      <c r="BZ26" s="5">
        <v>4.0</v>
      </c>
      <c r="CA26" s="5">
        <v>2.0</v>
      </c>
      <c r="CB26" s="5">
        <v>1.0</v>
      </c>
      <c r="CC26" s="5">
        <v>4.0</v>
      </c>
      <c r="CD26" s="5">
        <v>4.0</v>
      </c>
      <c r="CE26" s="5">
        <v>2.0</v>
      </c>
      <c r="CF26" s="5">
        <v>4.0</v>
      </c>
      <c r="CG26" s="5">
        <v>4.0</v>
      </c>
      <c r="CH26" s="5">
        <v>4.0</v>
      </c>
      <c r="CI26" s="5">
        <v>4.0</v>
      </c>
      <c r="CJ26" s="5">
        <v>2.0</v>
      </c>
      <c r="CK26" s="5">
        <v>4.0</v>
      </c>
      <c r="CL26" s="5">
        <v>4.0</v>
      </c>
      <c r="CM26" s="5">
        <v>4.0</v>
      </c>
      <c r="CN26" s="5">
        <v>4.0</v>
      </c>
      <c r="CO26" s="5">
        <v>2.0</v>
      </c>
      <c r="CP26" s="5">
        <v>2.0</v>
      </c>
      <c r="CQ26" s="5">
        <v>2.0</v>
      </c>
      <c r="CR26" s="5">
        <v>4.0</v>
      </c>
      <c r="CS26" s="5">
        <v>3.0</v>
      </c>
      <c r="CT26" s="5">
        <v>4.0</v>
      </c>
      <c r="CU26" s="5">
        <v>4.0</v>
      </c>
      <c r="CV26" s="5">
        <v>4.0</v>
      </c>
      <c r="CW26" s="5">
        <v>4.0</v>
      </c>
      <c r="CX26" s="5">
        <v>2.0</v>
      </c>
      <c r="CY26" s="5">
        <v>4.0</v>
      </c>
      <c r="CZ26" s="5">
        <v>2.0</v>
      </c>
      <c r="DA26" s="5">
        <v>2.0</v>
      </c>
      <c r="DB26" s="5">
        <v>4.0</v>
      </c>
      <c r="DC26" s="5">
        <v>4.0</v>
      </c>
      <c r="DD26" s="5">
        <v>3.0</v>
      </c>
      <c r="DE26" s="5">
        <v>2.0</v>
      </c>
      <c r="DF26" s="5">
        <v>4.0</v>
      </c>
      <c r="DG26" s="5">
        <v>4.0</v>
      </c>
      <c r="DH26" s="5">
        <v>2.0</v>
      </c>
      <c r="DI26" s="5" t="s">
        <v>327</v>
      </c>
      <c r="DJ26" s="5" t="s">
        <v>328</v>
      </c>
      <c r="DK26" s="5">
        <f t="shared" si="3"/>
        <v>5.727272727</v>
      </c>
      <c r="DL26" s="5">
        <f t="shared" si="4"/>
        <v>2.25</v>
      </c>
      <c r="DM26" s="5">
        <f t="shared" si="5"/>
        <v>3.75</v>
      </c>
      <c r="DN26" s="5">
        <f t="shared" si="6"/>
        <v>2</v>
      </c>
    </row>
    <row r="27" ht="15.75" customHeight="1">
      <c r="A27" s="6">
        <v>33.0</v>
      </c>
      <c r="B27" s="2">
        <v>43299.0</v>
      </c>
      <c r="C27" s="4" t="s">
        <v>16</v>
      </c>
      <c r="D27" s="6">
        <v>3.0</v>
      </c>
      <c r="E27" s="6">
        <v>4.0</v>
      </c>
      <c r="F27" s="6">
        <f t="shared" si="1"/>
        <v>1</v>
      </c>
      <c r="G27" s="6">
        <f t="shared" si="2"/>
        <v>1</v>
      </c>
      <c r="H27" s="6">
        <v>1.0</v>
      </c>
      <c r="I27" s="15">
        <v>12.0</v>
      </c>
      <c r="J27" s="6">
        <v>26.0</v>
      </c>
      <c r="K27" s="6">
        <v>2.0</v>
      </c>
      <c r="L27" s="4"/>
      <c r="M27" s="6">
        <v>0.0</v>
      </c>
      <c r="N27" s="4"/>
      <c r="O27" s="4"/>
      <c r="P27" s="5">
        <v>33.0</v>
      </c>
      <c r="Q27" s="5">
        <v>4.0</v>
      </c>
      <c r="R27" s="5">
        <v>1.0</v>
      </c>
      <c r="S27" s="5">
        <v>2.0</v>
      </c>
      <c r="T27" s="5">
        <v>2.0</v>
      </c>
      <c r="U27" s="5">
        <v>6.0</v>
      </c>
      <c r="V27" s="5">
        <v>2.0</v>
      </c>
      <c r="W27" s="5">
        <v>33.0</v>
      </c>
      <c r="X27" s="5">
        <v>2.0</v>
      </c>
      <c r="Y27" s="5">
        <v>2.0</v>
      </c>
      <c r="Z27" s="5">
        <v>5.0</v>
      </c>
      <c r="AA27" s="5">
        <v>1.0</v>
      </c>
      <c r="AB27" s="5">
        <v>2.0</v>
      </c>
      <c r="AC27" s="5">
        <v>4.0</v>
      </c>
      <c r="AD27" s="5">
        <v>4.0</v>
      </c>
      <c r="AE27" s="5">
        <v>3.0</v>
      </c>
      <c r="AF27" s="5">
        <v>2.0</v>
      </c>
      <c r="AG27" s="5">
        <v>4.0</v>
      </c>
      <c r="AH27" s="5">
        <v>7.0</v>
      </c>
      <c r="AI27" s="5">
        <v>6.0</v>
      </c>
      <c r="AJ27" s="5">
        <v>1.0</v>
      </c>
      <c r="AK27" s="5">
        <v>1.0</v>
      </c>
      <c r="AL27" s="5">
        <v>2.0</v>
      </c>
      <c r="AM27" s="5"/>
      <c r="AN27" s="5" t="s">
        <v>329</v>
      </c>
      <c r="AO27" s="5">
        <v>4.0</v>
      </c>
      <c r="AP27" s="5">
        <v>1.0</v>
      </c>
      <c r="AQ27" s="5">
        <v>6.0</v>
      </c>
      <c r="AR27" s="5">
        <v>4.0</v>
      </c>
      <c r="AS27" s="5">
        <v>3.0</v>
      </c>
      <c r="AT27" s="5">
        <v>3.0</v>
      </c>
      <c r="AU27" s="5">
        <v>2.0</v>
      </c>
      <c r="AV27" s="5">
        <v>4.0</v>
      </c>
      <c r="AW27" s="5">
        <v>6.0</v>
      </c>
      <c r="AX27" s="5">
        <v>3.0</v>
      </c>
      <c r="AY27" s="5">
        <v>3.0</v>
      </c>
      <c r="AZ27" s="5">
        <v>6.0</v>
      </c>
      <c r="BA27" s="5">
        <v>2.0</v>
      </c>
      <c r="BB27" s="5"/>
      <c r="BC27" s="5">
        <v>2.0</v>
      </c>
      <c r="BD27" s="5"/>
      <c r="BE27" s="5" t="s">
        <v>139</v>
      </c>
      <c r="BF27" s="5">
        <v>2.0</v>
      </c>
      <c r="BG27" s="5">
        <v>18.0</v>
      </c>
      <c r="BH27" s="5">
        <v>3.0</v>
      </c>
      <c r="BI27" s="5"/>
      <c r="BJ27" s="5" t="s">
        <v>330</v>
      </c>
      <c r="BK27" s="5" t="s">
        <v>227</v>
      </c>
      <c r="BL27" s="5">
        <v>5.0</v>
      </c>
      <c r="BM27" s="5">
        <v>5.0</v>
      </c>
      <c r="BN27" s="5" t="s">
        <v>202</v>
      </c>
      <c r="BO27" s="5" t="s">
        <v>150</v>
      </c>
      <c r="BP27" s="5">
        <v>33.0</v>
      </c>
      <c r="BQ27" s="5">
        <v>5.0</v>
      </c>
      <c r="BR27" s="5">
        <v>4.0</v>
      </c>
      <c r="BS27" s="5">
        <v>3.0</v>
      </c>
      <c r="BT27" s="5">
        <v>1.0</v>
      </c>
      <c r="BU27" s="5">
        <v>3.0</v>
      </c>
      <c r="BV27" s="5">
        <v>2.0</v>
      </c>
      <c r="BW27" s="5">
        <v>3.0</v>
      </c>
      <c r="BX27" s="5">
        <v>3.0</v>
      </c>
      <c r="BY27" s="5">
        <v>3.0</v>
      </c>
      <c r="BZ27" s="5">
        <v>5.0</v>
      </c>
      <c r="CA27" s="5">
        <v>5.0</v>
      </c>
      <c r="CB27" s="5">
        <v>5.0</v>
      </c>
      <c r="CC27" s="5">
        <v>4.0</v>
      </c>
      <c r="CD27" s="5">
        <v>3.0</v>
      </c>
      <c r="CE27" s="5">
        <v>3.0</v>
      </c>
      <c r="CF27" s="5">
        <v>5.0</v>
      </c>
      <c r="CG27" s="5">
        <v>3.0</v>
      </c>
      <c r="CH27" s="5">
        <v>3.0</v>
      </c>
      <c r="CI27" s="5">
        <v>3.0</v>
      </c>
      <c r="CJ27" s="5">
        <v>4.0</v>
      </c>
      <c r="CK27" s="5">
        <v>2.0</v>
      </c>
      <c r="CL27" s="5">
        <v>3.0</v>
      </c>
      <c r="CM27" s="5">
        <v>4.0</v>
      </c>
      <c r="CN27" s="5">
        <v>5.0</v>
      </c>
      <c r="CO27" s="5">
        <v>2.0</v>
      </c>
      <c r="CP27" s="5">
        <v>5.0</v>
      </c>
      <c r="CQ27" s="5">
        <v>4.0</v>
      </c>
      <c r="CR27" s="5">
        <v>3.0</v>
      </c>
      <c r="CS27" s="5">
        <v>4.0</v>
      </c>
      <c r="CT27" s="5">
        <v>4.0</v>
      </c>
      <c r="CU27" s="5">
        <v>1.0</v>
      </c>
      <c r="CV27" s="5">
        <v>4.0</v>
      </c>
      <c r="CW27" s="5">
        <v>3.0</v>
      </c>
      <c r="CX27" s="5">
        <v>2.0</v>
      </c>
      <c r="CY27" s="5">
        <v>3.0</v>
      </c>
      <c r="CZ27" s="5">
        <v>5.0</v>
      </c>
      <c r="DA27" s="5">
        <v>4.0</v>
      </c>
      <c r="DB27" s="5">
        <v>4.0</v>
      </c>
      <c r="DC27" s="5">
        <v>3.0</v>
      </c>
      <c r="DD27" s="5">
        <v>3.0</v>
      </c>
      <c r="DE27" s="5">
        <v>3.0</v>
      </c>
      <c r="DF27" s="5">
        <v>5.0</v>
      </c>
      <c r="DG27" s="5">
        <v>3.0</v>
      </c>
      <c r="DH27" s="5">
        <v>3.0</v>
      </c>
      <c r="DI27" s="5" t="s">
        <v>331</v>
      </c>
      <c r="DJ27" s="5" t="s">
        <v>332</v>
      </c>
      <c r="DK27" s="5">
        <f t="shared" si="3"/>
        <v>3.818181818</v>
      </c>
      <c r="DL27" s="5">
        <f t="shared" si="4"/>
        <v>3</v>
      </c>
      <c r="DM27" s="5">
        <f t="shared" si="5"/>
        <v>4.5</v>
      </c>
      <c r="DN27" s="5">
        <f t="shared" si="6"/>
        <v>0</v>
      </c>
    </row>
    <row r="28" ht="15.75" customHeight="1">
      <c r="A28" s="6">
        <v>31.0</v>
      </c>
      <c r="B28" s="2">
        <v>43299.0</v>
      </c>
      <c r="C28" s="4" t="s">
        <v>16</v>
      </c>
      <c r="D28" s="6">
        <v>3.0</v>
      </c>
      <c r="E28" s="6">
        <v>4.0</v>
      </c>
      <c r="F28" s="6">
        <f t="shared" si="1"/>
        <v>1</v>
      </c>
      <c r="G28" s="6">
        <f t="shared" si="2"/>
        <v>1</v>
      </c>
      <c r="H28" s="6">
        <v>2.0</v>
      </c>
      <c r="I28" s="15">
        <v>13.0</v>
      </c>
      <c r="J28" s="6">
        <v>37.0</v>
      </c>
      <c r="K28" s="6">
        <v>3.0</v>
      </c>
      <c r="L28" s="4"/>
      <c r="M28" s="6">
        <v>0.0</v>
      </c>
      <c r="N28" s="4"/>
      <c r="O28" s="4"/>
      <c r="P28" s="5">
        <v>31.0</v>
      </c>
      <c r="Q28" s="5">
        <v>1.0</v>
      </c>
      <c r="R28" s="5">
        <v>2.0</v>
      </c>
      <c r="S28" s="5">
        <v>6.0</v>
      </c>
      <c r="T28" s="5">
        <v>2.0</v>
      </c>
      <c r="U28" s="5">
        <v>6.0</v>
      </c>
      <c r="V28" s="5">
        <v>2.0</v>
      </c>
      <c r="W28" s="5">
        <v>31.0</v>
      </c>
      <c r="X28" s="5">
        <v>3.0</v>
      </c>
      <c r="Y28" s="5">
        <v>1.0</v>
      </c>
      <c r="Z28" s="5">
        <v>1.0</v>
      </c>
      <c r="AA28" s="5">
        <v>1.0</v>
      </c>
      <c r="AB28" s="5">
        <v>1.0</v>
      </c>
      <c r="AC28" s="5">
        <v>1.0</v>
      </c>
      <c r="AD28" s="5">
        <v>2.0</v>
      </c>
      <c r="AE28" s="5">
        <v>3.0</v>
      </c>
      <c r="AF28" s="5">
        <v>1.0</v>
      </c>
      <c r="AG28" s="5">
        <v>3.0</v>
      </c>
      <c r="AH28" s="5">
        <v>2.0</v>
      </c>
      <c r="AI28" s="5">
        <v>0.0</v>
      </c>
      <c r="AJ28" s="5">
        <v>1.0</v>
      </c>
      <c r="AK28" s="5">
        <v>1.0</v>
      </c>
      <c r="AL28" s="5">
        <v>2.0</v>
      </c>
      <c r="AM28" s="5"/>
      <c r="AN28" s="5" t="s">
        <v>333</v>
      </c>
      <c r="AO28" s="5">
        <v>1.0</v>
      </c>
      <c r="AP28" s="5">
        <v>6.0</v>
      </c>
      <c r="AQ28" s="5">
        <v>6.0</v>
      </c>
      <c r="AR28" s="5">
        <v>1.0</v>
      </c>
      <c r="AS28" s="5">
        <v>1.0</v>
      </c>
      <c r="AT28" s="5">
        <v>1.0</v>
      </c>
      <c r="AU28" s="5">
        <v>2.0</v>
      </c>
      <c r="AV28" s="5">
        <v>0.0</v>
      </c>
      <c r="AW28" s="5">
        <v>4.0</v>
      </c>
      <c r="AX28" s="5">
        <v>4.0</v>
      </c>
      <c r="AY28" s="5">
        <v>2.0</v>
      </c>
      <c r="AZ28" s="5">
        <v>1.0</v>
      </c>
      <c r="BA28" s="5">
        <v>2.0</v>
      </c>
      <c r="BB28" s="5"/>
      <c r="BC28" s="5">
        <v>1.0</v>
      </c>
      <c r="BD28" s="5"/>
      <c r="BE28" s="5" t="s">
        <v>139</v>
      </c>
      <c r="BF28" s="5">
        <v>3.0</v>
      </c>
      <c r="BG28" s="5">
        <v>20.0</v>
      </c>
      <c r="BH28" s="5">
        <v>3.0</v>
      </c>
      <c r="BI28" s="5"/>
      <c r="BJ28" s="5">
        <v>1.0</v>
      </c>
      <c r="BK28" s="5"/>
      <c r="BL28" s="5">
        <v>5.0</v>
      </c>
      <c r="BM28" s="5">
        <v>5.0</v>
      </c>
      <c r="BN28" s="5" t="s">
        <v>133</v>
      </c>
      <c r="BO28" s="5"/>
      <c r="BP28" s="5">
        <v>31.0</v>
      </c>
      <c r="BQ28" s="5">
        <v>4.0</v>
      </c>
      <c r="BR28" s="5">
        <v>4.0</v>
      </c>
      <c r="BS28" s="5">
        <v>4.0</v>
      </c>
      <c r="BT28" s="5">
        <v>3.0</v>
      </c>
      <c r="BU28" s="5">
        <v>3.0</v>
      </c>
      <c r="BV28" s="5">
        <v>4.0</v>
      </c>
      <c r="BW28" s="5">
        <v>4.0</v>
      </c>
      <c r="BX28" s="5">
        <v>4.0</v>
      </c>
      <c r="BY28" s="5">
        <v>3.0</v>
      </c>
      <c r="BZ28" s="5">
        <v>3.0</v>
      </c>
      <c r="CA28" s="5">
        <v>2.0</v>
      </c>
      <c r="CB28" s="5">
        <v>2.0</v>
      </c>
      <c r="CC28" s="5">
        <v>4.0</v>
      </c>
      <c r="CD28" s="5">
        <v>3.0</v>
      </c>
      <c r="CE28" s="5">
        <v>4.0</v>
      </c>
      <c r="CF28" s="5">
        <v>3.0</v>
      </c>
      <c r="CG28" s="5">
        <v>4.0</v>
      </c>
      <c r="CH28" s="5">
        <v>4.0</v>
      </c>
      <c r="CI28" s="5">
        <v>4.0</v>
      </c>
      <c r="CJ28" s="5">
        <v>4.0</v>
      </c>
      <c r="CK28" s="5">
        <v>4.0</v>
      </c>
      <c r="CL28" s="5">
        <v>4.0</v>
      </c>
      <c r="CM28" s="5">
        <v>4.0</v>
      </c>
      <c r="CN28" s="5">
        <v>4.0</v>
      </c>
      <c r="CO28" s="5">
        <v>4.0</v>
      </c>
      <c r="CP28" s="5">
        <v>3.0</v>
      </c>
      <c r="CQ28" s="5">
        <v>4.0</v>
      </c>
      <c r="CR28" s="5">
        <v>4.0</v>
      </c>
      <c r="CS28" s="5">
        <v>4.0</v>
      </c>
      <c r="CT28" s="5">
        <v>4.0</v>
      </c>
      <c r="CU28" s="5">
        <v>3.0</v>
      </c>
      <c r="CV28" s="5">
        <v>4.0</v>
      </c>
      <c r="CW28" s="5">
        <v>4.0</v>
      </c>
      <c r="CX28" s="5">
        <v>3.0</v>
      </c>
      <c r="CY28" s="5">
        <v>4.0</v>
      </c>
      <c r="CZ28" s="5">
        <v>4.0</v>
      </c>
      <c r="DA28" s="5">
        <v>3.0</v>
      </c>
      <c r="DB28" s="5">
        <v>3.0</v>
      </c>
      <c r="DC28" s="5">
        <v>4.0</v>
      </c>
      <c r="DD28" s="5">
        <v>4.0</v>
      </c>
      <c r="DE28" s="5">
        <v>2.0</v>
      </c>
      <c r="DF28" s="5">
        <v>4.0</v>
      </c>
      <c r="DG28" s="5">
        <v>4.0</v>
      </c>
      <c r="DH28" s="5">
        <v>4.0</v>
      </c>
      <c r="DI28" s="5" t="s">
        <v>337</v>
      </c>
      <c r="DJ28" s="5" t="s">
        <v>338</v>
      </c>
      <c r="DK28" s="5">
        <f t="shared" si="3"/>
        <v>1.818181818</v>
      </c>
      <c r="DL28" s="5">
        <f t="shared" si="4"/>
        <v>1.25</v>
      </c>
      <c r="DM28" s="5">
        <f t="shared" si="5"/>
        <v>2.75</v>
      </c>
      <c r="DN28" s="5">
        <f t="shared" si="6"/>
        <v>0</v>
      </c>
    </row>
    <row r="29" ht="15.75" customHeight="1">
      <c r="A29" s="6">
        <v>37.0</v>
      </c>
      <c r="B29" s="2">
        <v>43299.0</v>
      </c>
      <c r="C29" s="4" t="s">
        <v>16</v>
      </c>
      <c r="D29" s="6">
        <v>3.0</v>
      </c>
      <c r="E29" s="6">
        <v>4.0</v>
      </c>
      <c r="F29" s="6">
        <f t="shared" si="1"/>
        <v>1</v>
      </c>
      <c r="G29" s="6">
        <f t="shared" si="2"/>
        <v>1</v>
      </c>
      <c r="H29" s="6">
        <v>2.0</v>
      </c>
      <c r="I29" s="15">
        <v>13.0</v>
      </c>
      <c r="J29" s="6">
        <v>31.0</v>
      </c>
      <c r="K29" s="6">
        <v>3.0</v>
      </c>
      <c r="L29" s="4"/>
      <c r="M29" s="6">
        <v>0.0</v>
      </c>
      <c r="N29" s="4"/>
      <c r="O29" s="4"/>
      <c r="P29" s="5">
        <v>37.0</v>
      </c>
      <c r="Q29" s="5">
        <v>5.0</v>
      </c>
      <c r="R29" s="5">
        <v>1.0</v>
      </c>
      <c r="S29" s="5">
        <v>5.0</v>
      </c>
      <c r="T29" s="5">
        <v>1.0</v>
      </c>
      <c r="U29" s="5">
        <v>2.0</v>
      </c>
      <c r="V29" s="5">
        <v>1.0</v>
      </c>
      <c r="W29" s="5">
        <v>37.0</v>
      </c>
      <c r="X29" s="5">
        <v>3.0</v>
      </c>
      <c r="Y29" s="5">
        <v>2.0</v>
      </c>
      <c r="Z29" s="5">
        <v>3.0</v>
      </c>
      <c r="AA29" s="5">
        <v>3.0</v>
      </c>
      <c r="AB29" s="5">
        <v>3.0</v>
      </c>
      <c r="AC29" s="5">
        <v>3.0</v>
      </c>
      <c r="AD29" s="5">
        <v>2.0</v>
      </c>
      <c r="AE29" s="5">
        <v>6.0</v>
      </c>
      <c r="AF29" s="5">
        <v>2.0</v>
      </c>
      <c r="AG29" s="5">
        <v>4.0</v>
      </c>
      <c r="AH29" s="5">
        <v>4.0</v>
      </c>
      <c r="AI29" s="5">
        <v>2.0</v>
      </c>
      <c r="AJ29" s="5">
        <v>2.0</v>
      </c>
      <c r="AK29" s="5">
        <v>2.0</v>
      </c>
      <c r="AL29" s="5">
        <v>2.0</v>
      </c>
      <c r="AM29" s="5"/>
      <c r="AN29" s="5" t="s">
        <v>341</v>
      </c>
      <c r="AO29" s="5">
        <v>5.0</v>
      </c>
      <c r="AP29" s="5">
        <v>5.0</v>
      </c>
      <c r="AQ29" s="5">
        <v>2.0</v>
      </c>
      <c r="AR29" s="5">
        <v>4.0</v>
      </c>
      <c r="AS29" s="5">
        <v>3.0</v>
      </c>
      <c r="AT29" s="5">
        <v>4.0</v>
      </c>
      <c r="AU29" s="5">
        <v>4.0</v>
      </c>
      <c r="AV29" s="5">
        <v>2.0</v>
      </c>
      <c r="AW29" s="5">
        <v>1.0</v>
      </c>
      <c r="AX29" s="5">
        <v>3.0</v>
      </c>
      <c r="AY29" s="5">
        <v>2.0</v>
      </c>
      <c r="AZ29" s="5">
        <v>1.0</v>
      </c>
      <c r="BA29" s="5">
        <v>2.0</v>
      </c>
      <c r="BB29" s="5"/>
      <c r="BC29" s="5">
        <v>1.0</v>
      </c>
      <c r="BD29" s="5"/>
      <c r="BE29" s="5" t="s">
        <v>139</v>
      </c>
      <c r="BF29" s="5">
        <v>4.0</v>
      </c>
      <c r="BG29" s="5">
        <v>21.0</v>
      </c>
      <c r="BH29" s="5">
        <v>3.0</v>
      </c>
      <c r="BI29" s="5"/>
      <c r="BJ29" s="5">
        <v>1.0</v>
      </c>
      <c r="BK29" s="5"/>
      <c r="BL29" s="5">
        <v>4.0</v>
      </c>
      <c r="BM29" s="5">
        <v>5.0</v>
      </c>
      <c r="BN29" s="5" t="s">
        <v>133</v>
      </c>
      <c r="BO29" s="5"/>
      <c r="BP29" s="5">
        <v>37.0</v>
      </c>
      <c r="BQ29" s="5">
        <v>5.0</v>
      </c>
      <c r="BR29" s="5">
        <v>4.0</v>
      </c>
      <c r="BS29" s="5">
        <v>4.0</v>
      </c>
      <c r="BT29" s="5">
        <v>3.0</v>
      </c>
      <c r="BU29" s="5">
        <v>5.0</v>
      </c>
      <c r="BV29" s="5">
        <v>2.0</v>
      </c>
      <c r="BW29" s="5">
        <v>4.0</v>
      </c>
      <c r="BX29" s="5">
        <v>2.0</v>
      </c>
      <c r="BY29" s="5">
        <v>2.0</v>
      </c>
      <c r="BZ29" s="5">
        <v>3.0</v>
      </c>
      <c r="CA29" s="5">
        <v>4.0</v>
      </c>
      <c r="CB29" s="5">
        <v>3.0</v>
      </c>
      <c r="CC29" s="5">
        <v>5.0</v>
      </c>
      <c r="CD29" s="5">
        <v>5.0</v>
      </c>
      <c r="CE29" s="5">
        <v>5.0</v>
      </c>
      <c r="CF29" s="5">
        <v>5.0</v>
      </c>
      <c r="CG29" s="5">
        <v>4.0</v>
      </c>
      <c r="CH29" s="5">
        <v>4.0</v>
      </c>
      <c r="CI29" s="5">
        <v>5.0</v>
      </c>
      <c r="CJ29" s="5">
        <v>4.0</v>
      </c>
      <c r="CK29" s="5">
        <v>1.0</v>
      </c>
      <c r="CL29" s="5">
        <v>5.0</v>
      </c>
      <c r="CM29" s="5">
        <v>2.0</v>
      </c>
      <c r="CN29" s="5">
        <v>3.0</v>
      </c>
      <c r="CO29" s="5">
        <v>4.0</v>
      </c>
      <c r="CP29" s="5">
        <v>3.0</v>
      </c>
      <c r="CQ29" s="5">
        <v>4.0</v>
      </c>
      <c r="CR29" s="5">
        <v>5.0</v>
      </c>
      <c r="CS29" s="5">
        <v>4.0</v>
      </c>
      <c r="CT29" s="5">
        <v>3.0</v>
      </c>
      <c r="CU29" s="5">
        <v>2.0</v>
      </c>
      <c r="CV29" s="5">
        <v>4.0</v>
      </c>
      <c r="CW29" s="5">
        <v>4.0</v>
      </c>
      <c r="CX29" s="5">
        <v>1.0</v>
      </c>
      <c r="CY29" s="5">
        <v>1.0</v>
      </c>
      <c r="CZ29" s="5">
        <v>5.0</v>
      </c>
      <c r="DA29" s="5">
        <v>3.0</v>
      </c>
      <c r="DB29" s="5">
        <v>3.0</v>
      </c>
      <c r="DC29" s="5">
        <v>4.0</v>
      </c>
      <c r="DD29" s="5">
        <v>4.0</v>
      </c>
      <c r="DE29" s="5">
        <v>4.0</v>
      </c>
      <c r="DF29" s="5">
        <v>5.0</v>
      </c>
      <c r="DG29" s="5">
        <v>4.0</v>
      </c>
      <c r="DH29" s="5">
        <v>2.0</v>
      </c>
      <c r="DI29" s="5" t="s">
        <v>344</v>
      </c>
      <c r="DJ29" s="5" t="s">
        <v>345</v>
      </c>
      <c r="DK29" s="5">
        <f t="shared" si="3"/>
        <v>2.727272727</v>
      </c>
      <c r="DL29" s="5">
        <f t="shared" si="4"/>
        <v>3.75</v>
      </c>
      <c r="DM29" s="5">
        <f t="shared" si="5"/>
        <v>1.75</v>
      </c>
      <c r="DN29" s="5">
        <f t="shared" si="6"/>
        <v>0</v>
      </c>
    </row>
    <row r="30" ht="15.75" customHeight="1">
      <c r="A30" s="6">
        <v>28.0</v>
      </c>
      <c r="B30" s="2">
        <v>43299.0</v>
      </c>
      <c r="C30" s="4" t="s">
        <v>16</v>
      </c>
      <c r="D30" s="6">
        <v>3.0</v>
      </c>
      <c r="E30" s="6">
        <v>4.0</v>
      </c>
      <c r="F30" s="6">
        <f t="shared" si="1"/>
        <v>1</v>
      </c>
      <c r="G30" s="6">
        <f t="shared" si="2"/>
        <v>1</v>
      </c>
      <c r="H30" s="6">
        <v>3.0</v>
      </c>
      <c r="I30" s="15">
        <v>14.0</v>
      </c>
      <c r="J30" s="6">
        <v>30.0</v>
      </c>
      <c r="K30" s="6">
        <v>3.0</v>
      </c>
      <c r="L30" s="4"/>
      <c r="M30" s="6">
        <v>0.0</v>
      </c>
      <c r="N30" s="4"/>
      <c r="O30" s="4"/>
      <c r="P30" s="5">
        <v>28.0</v>
      </c>
      <c r="Q30" s="5">
        <v>5.0</v>
      </c>
      <c r="R30" s="5">
        <v>1.0</v>
      </c>
      <c r="S30" s="5">
        <v>4.0</v>
      </c>
      <c r="T30" s="5">
        <v>0.0</v>
      </c>
      <c r="U30" s="5">
        <v>1.0</v>
      </c>
      <c r="V30" s="5">
        <v>2.0</v>
      </c>
      <c r="W30" s="5">
        <v>28.0</v>
      </c>
      <c r="X30" s="5">
        <v>3.0</v>
      </c>
      <c r="Y30" s="5">
        <v>5.0</v>
      </c>
      <c r="Z30" s="5">
        <v>5.0</v>
      </c>
      <c r="AA30" s="5">
        <v>4.0</v>
      </c>
      <c r="AB30" s="5">
        <v>4.0</v>
      </c>
      <c r="AC30" s="5">
        <v>4.0</v>
      </c>
      <c r="AD30" s="5">
        <v>6.0</v>
      </c>
      <c r="AE30" s="5">
        <v>4.0</v>
      </c>
      <c r="AF30" s="5">
        <v>5.0</v>
      </c>
      <c r="AG30" s="5">
        <v>1.0</v>
      </c>
      <c r="AH30" s="5">
        <v>6.0</v>
      </c>
      <c r="AI30" s="5">
        <v>4.0</v>
      </c>
      <c r="AJ30" s="5">
        <v>1.0</v>
      </c>
      <c r="AK30" s="5">
        <v>2.0</v>
      </c>
      <c r="AL30" s="5">
        <v>2.0</v>
      </c>
      <c r="AM30" s="5"/>
      <c r="AN30" s="5" t="s">
        <v>346</v>
      </c>
      <c r="AO30" s="5">
        <v>4.0</v>
      </c>
      <c r="AP30" s="5">
        <v>4.0</v>
      </c>
      <c r="AQ30" s="5">
        <v>1.0</v>
      </c>
      <c r="AR30" s="5">
        <v>1.0</v>
      </c>
      <c r="AS30" s="5">
        <v>2.0</v>
      </c>
      <c r="AT30" s="5">
        <v>0.0</v>
      </c>
      <c r="AU30" s="5">
        <v>3.0</v>
      </c>
      <c r="AV30" s="5">
        <v>4.0</v>
      </c>
      <c r="AW30" s="5">
        <v>5.0</v>
      </c>
      <c r="AX30" s="5">
        <v>4.0</v>
      </c>
      <c r="AY30" s="5">
        <v>5.0</v>
      </c>
      <c r="AZ30" s="5">
        <v>3.0</v>
      </c>
      <c r="BA30" s="5">
        <v>2.0</v>
      </c>
      <c r="BB30" s="5"/>
      <c r="BC30" s="5">
        <v>2.0</v>
      </c>
      <c r="BD30" s="5"/>
      <c r="BE30" s="5" t="s">
        <v>139</v>
      </c>
      <c r="BF30" s="5">
        <v>4.0</v>
      </c>
      <c r="BG30" s="5">
        <v>20.0</v>
      </c>
      <c r="BH30" s="5">
        <v>6.0</v>
      </c>
      <c r="BI30" s="5" t="s">
        <v>347</v>
      </c>
      <c r="BJ30" s="5">
        <v>4.0</v>
      </c>
      <c r="BK30" s="5"/>
      <c r="BL30" s="5">
        <v>3.0</v>
      </c>
      <c r="BM30" s="5">
        <v>4.0</v>
      </c>
      <c r="BN30" s="5" t="s">
        <v>133</v>
      </c>
      <c r="BO30" s="5" t="s">
        <v>348</v>
      </c>
      <c r="BP30" s="5">
        <v>28.0</v>
      </c>
      <c r="BQ30" s="5">
        <v>4.0</v>
      </c>
      <c r="BR30" s="5">
        <v>1.0</v>
      </c>
      <c r="BS30" s="5">
        <v>4.0</v>
      </c>
      <c r="BT30" s="5">
        <v>3.0</v>
      </c>
      <c r="BU30" s="5">
        <v>4.0</v>
      </c>
      <c r="BV30" s="5">
        <v>5.0</v>
      </c>
      <c r="BW30" s="5">
        <v>4.0</v>
      </c>
      <c r="BX30" s="5">
        <v>4.0</v>
      </c>
      <c r="BY30" s="5">
        <v>2.0</v>
      </c>
      <c r="BZ30" s="5">
        <v>5.0</v>
      </c>
      <c r="CA30" s="5">
        <v>3.0</v>
      </c>
      <c r="CB30" s="5">
        <v>1.0</v>
      </c>
      <c r="CC30" s="5">
        <v>5.0</v>
      </c>
      <c r="CD30" s="5">
        <v>4.0</v>
      </c>
      <c r="CE30" s="5">
        <v>4.0</v>
      </c>
      <c r="CF30" s="5">
        <v>4.0</v>
      </c>
      <c r="CG30" s="5">
        <v>4.0</v>
      </c>
      <c r="CH30" s="5">
        <v>5.0</v>
      </c>
      <c r="CI30" s="5">
        <v>4.0</v>
      </c>
      <c r="CJ30" s="5">
        <v>4.0</v>
      </c>
      <c r="CK30" s="5">
        <v>4.0</v>
      </c>
      <c r="CL30" s="5">
        <v>5.0</v>
      </c>
      <c r="CM30" s="5">
        <v>4.0</v>
      </c>
      <c r="CN30" s="5">
        <v>3.0</v>
      </c>
      <c r="CO30" s="5">
        <v>4.0</v>
      </c>
      <c r="CP30" s="5">
        <v>3.0</v>
      </c>
      <c r="CQ30" s="5">
        <v>4.0</v>
      </c>
      <c r="CR30" s="5">
        <v>5.0</v>
      </c>
      <c r="CS30" s="5">
        <v>5.0</v>
      </c>
      <c r="CT30" s="5">
        <v>4.0</v>
      </c>
      <c r="CU30" s="5">
        <v>5.0</v>
      </c>
      <c r="CV30" s="5">
        <v>5.0</v>
      </c>
      <c r="CW30" s="5">
        <v>4.0</v>
      </c>
      <c r="CX30" s="5">
        <v>2.0</v>
      </c>
      <c r="CY30" s="5">
        <v>4.0</v>
      </c>
      <c r="CZ30" s="5">
        <v>3.0</v>
      </c>
      <c r="DA30" s="5">
        <v>1.0</v>
      </c>
      <c r="DB30" s="5">
        <v>1.0</v>
      </c>
      <c r="DC30" s="5">
        <v>4.0</v>
      </c>
      <c r="DD30" s="5">
        <v>5.0</v>
      </c>
      <c r="DE30" s="5">
        <v>3.0</v>
      </c>
      <c r="DF30" s="5">
        <v>5.0</v>
      </c>
      <c r="DG30" s="5">
        <v>5.0</v>
      </c>
      <c r="DH30" s="5">
        <v>3.0</v>
      </c>
      <c r="DI30" s="5" t="s">
        <v>349</v>
      </c>
      <c r="DJ30" s="5" t="s">
        <v>348</v>
      </c>
      <c r="DK30" s="5">
        <f t="shared" si="3"/>
        <v>4.909090909</v>
      </c>
      <c r="DL30" s="5">
        <f t="shared" si="4"/>
        <v>1.5</v>
      </c>
      <c r="DM30" s="5">
        <f t="shared" si="5"/>
        <v>4.25</v>
      </c>
      <c r="DN30" s="5">
        <f t="shared" si="6"/>
        <v>1</v>
      </c>
    </row>
    <row r="31" ht="15.75" customHeight="1">
      <c r="A31" s="6">
        <v>30.0</v>
      </c>
      <c r="B31" s="2">
        <v>43299.0</v>
      </c>
      <c r="C31" s="4" t="s">
        <v>16</v>
      </c>
      <c r="D31" s="6">
        <v>3.0</v>
      </c>
      <c r="E31" s="6">
        <v>4.0</v>
      </c>
      <c r="F31" s="6">
        <f t="shared" si="1"/>
        <v>1</v>
      </c>
      <c r="G31" s="6">
        <f t="shared" si="2"/>
        <v>1</v>
      </c>
      <c r="H31" s="6">
        <v>3.0</v>
      </c>
      <c r="I31" s="15">
        <v>14.0</v>
      </c>
      <c r="J31" s="6">
        <v>28.0</v>
      </c>
      <c r="K31" s="6">
        <v>3.0</v>
      </c>
      <c r="L31" s="4"/>
      <c r="M31" s="6">
        <v>0.0</v>
      </c>
      <c r="N31" s="4"/>
      <c r="O31" s="4"/>
      <c r="P31" s="5">
        <v>30.0</v>
      </c>
      <c r="Q31" s="5">
        <v>1.0</v>
      </c>
      <c r="R31" s="5">
        <v>1.0</v>
      </c>
      <c r="S31" s="5">
        <v>6.0</v>
      </c>
      <c r="T31" s="5">
        <v>2.0</v>
      </c>
      <c r="U31" s="5">
        <v>6.0</v>
      </c>
      <c r="V31" s="5">
        <v>2.0</v>
      </c>
      <c r="W31" s="5">
        <v>30.0</v>
      </c>
      <c r="X31" s="5">
        <v>3.0</v>
      </c>
      <c r="Y31" s="5">
        <v>6.0</v>
      </c>
      <c r="Z31" s="5">
        <v>7.0</v>
      </c>
      <c r="AA31" s="5">
        <v>6.0</v>
      </c>
      <c r="AB31" s="5">
        <v>5.0</v>
      </c>
      <c r="AC31" s="5">
        <v>6.0</v>
      </c>
      <c r="AD31" s="5">
        <v>5.0</v>
      </c>
      <c r="AE31" s="5">
        <v>3.0</v>
      </c>
      <c r="AF31" s="5">
        <v>6.0</v>
      </c>
      <c r="AG31" s="5">
        <v>1.0</v>
      </c>
      <c r="AH31" s="5">
        <v>7.0</v>
      </c>
      <c r="AI31" s="5">
        <v>4.0</v>
      </c>
      <c r="AJ31" s="5">
        <v>1.0</v>
      </c>
      <c r="AK31" s="5">
        <v>1.0</v>
      </c>
      <c r="AL31" s="5">
        <v>2.0</v>
      </c>
      <c r="AM31" s="5"/>
      <c r="AN31" s="5" t="s">
        <v>351</v>
      </c>
      <c r="AO31" s="5">
        <v>2.0</v>
      </c>
      <c r="AP31" s="5">
        <v>6.0</v>
      </c>
      <c r="AQ31" s="5">
        <v>6.0</v>
      </c>
      <c r="AR31" s="5">
        <v>3.0</v>
      </c>
      <c r="AS31" s="5">
        <v>0.0</v>
      </c>
      <c r="AT31" s="5">
        <v>0.0</v>
      </c>
      <c r="AU31" s="5">
        <v>1.0</v>
      </c>
      <c r="AV31" s="5">
        <v>4.0</v>
      </c>
      <c r="AW31" s="5">
        <v>4.0</v>
      </c>
      <c r="AX31" s="5">
        <v>5.0</v>
      </c>
      <c r="AY31" s="5">
        <v>5.0</v>
      </c>
      <c r="AZ31" s="5">
        <v>4.0</v>
      </c>
      <c r="BA31" s="5">
        <v>2.0</v>
      </c>
      <c r="BB31" s="5"/>
      <c r="BC31" s="5">
        <v>2.0</v>
      </c>
      <c r="BD31" s="5"/>
      <c r="BE31" s="5" t="s">
        <v>139</v>
      </c>
      <c r="BF31" s="5">
        <v>2.0</v>
      </c>
      <c r="BG31" s="5">
        <v>19.0</v>
      </c>
      <c r="BH31" s="5">
        <v>3.0</v>
      </c>
      <c r="BI31" s="5"/>
      <c r="BJ31" s="5">
        <v>4.0</v>
      </c>
      <c r="BK31" s="5"/>
      <c r="BL31" s="5">
        <v>5.0</v>
      </c>
      <c r="BM31" s="5">
        <v>5.0</v>
      </c>
      <c r="BN31" s="5" t="s">
        <v>133</v>
      </c>
      <c r="BO31" s="5"/>
      <c r="BP31" s="5">
        <v>30.0</v>
      </c>
      <c r="BQ31" s="5">
        <v>5.0</v>
      </c>
      <c r="BR31" s="5">
        <v>2.0</v>
      </c>
      <c r="BS31" s="5">
        <v>4.0</v>
      </c>
      <c r="BT31" s="5">
        <v>3.0</v>
      </c>
      <c r="BU31" s="5">
        <v>4.0</v>
      </c>
      <c r="BV31" s="5">
        <v>2.0</v>
      </c>
      <c r="BW31" s="5">
        <v>5.0</v>
      </c>
      <c r="BX31" s="5">
        <v>4.0</v>
      </c>
      <c r="BY31" s="5">
        <v>2.0</v>
      </c>
      <c r="BZ31" s="5">
        <v>5.0</v>
      </c>
      <c r="CA31" s="5">
        <v>4.0</v>
      </c>
      <c r="CB31" s="5">
        <v>2.0</v>
      </c>
      <c r="CC31" s="5">
        <v>5.0</v>
      </c>
      <c r="CD31" s="5">
        <v>4.0</v>
      </c>
      <c r="CE31" s="5">
        <v>4.0</v>
      </c>
      <c r="CF31" s="5">
        <v>4.0</v>
      </c>
      <c r="CG31" s="5">
        <v>4.0</v>
      </c>
      <c r="CH31" s="5">
        <v>4.0</v>
      </c>
      <c r="CI31" s="5">
        <v>5.0</v>
      </c>
      <c r="CJ31" s="5">
        <v>4.0</v>
      </c>
      <c r="CK31" s="5">
        <v>2.0</v>
      </c>
      <c r="CL31" s="5">
        <v>2.0</v>
      </c>
      <c r="CM31" s="5">
        <v>4.0</v>
      </c>
      <c r="CN31" s="5">
        <v>3.0</v>
      </c>
      <c r="CO31" s="5">
        <v>4.0</v>
      </c>
      <c r="CP31" s="5">
        <v>5.0</v>
      </c>
      <c r="CQ31" s="5">
        <v>4.0</v>
      </c>
      <c r="CR31" s="5">
        <v>5.0</v>
      </c>
      <c r="CS31" s="5">
        <v>4.0</v>
      </c>
      <c r="CT31" s="5">
        <v>5.0</v>
      </c>
      <c r="CU31" s="5">
        <v>4.0</v>
      </c>
      <c r="CV31" s="5">
        <v>4.0</v>
      </c>
      <c r="CW31" s="5">
        <v>2.0</v>
      </c>
      <c r="CX31" s="5">
        <v>4.0</v>
      </c>
      <c r="CY31" s="5">
        <v>2.0</v>
      </c>
      <c r="CZ31" s="5">
        <v>5.0</v>
      </c>
      <c r="DA31" s="5">
        <v>1.0</v>
      </c>
      <c r="DB31" s="5">
        <v>4.0</v>
      </c>
      <c r="DC31" s="5">
        <v>2.0</v>
      </c>
      <c r="DD31" s="5">
        <v>5.0</v>
      </c>
      <c r="DE31" s="5">
        <v>1.0</v>
      </c>
      <c r="DF31" s="5">
        <v>5.0</v>
      </c>
      <c r="DG31" s="5">
        <v>4.0</v>
      </c>
      <c r="DH31" s="5">
        <v>4.0</v>
      </c>
      <c r="DI31" s="5" t="s">
        <v>354</v>
      </c>
      <c r="DJ31" s="5" t="s">
        <v>356</v>
      </c>
      <c r="DK31" s="5">
        <f t="shared" si="3"/>
        <v>5.818181818</v>
      </c>
      <c r="DL31" s="5">
        <f t="shared" si="4"/>
        <v>1</v>
      </c>
      <c r="DM31" s="5">
        <f t="shared" si="5"/>
        <v>4.5</v>
      </c>
      <c r="DN31" s="5">
        <f t="shared" si="6"/>
        <v>0</v>
      </c>
    </row>
    <row r="32" ht="15.75" customHeight="1">
      <c r="A32" s="6">
        <v>27.0</v>
      </c>
      <c r="B32" s="2">
        <v>43299.0</v>
      </c>
      <c r="C32" s="4" t="s">
        <v>16</v>
      </c>
      <c r="D32" s="6">
        <v>3.0</v>
      </c>
      <c r="E32" s="6">
        <v>4.0</v>
      </c>
      <c r="F32" s="6">
        <f t="shared" si="1"/>
        <v>1</v>
      </c>
      <c r="G32" s="6">
        <f t="shared" si="2"/>
        <v>1</v>
      </c>
      <c r="H32" s="6">
        <v>4.0</v>
      </c>
      <c r="I32" s="15">
        <v>15.0</v>
      </c>
      <c r="J32" s="6">
        <v>32.0</v>
      </c>
      <c r="K32" s="6">
        <v>1.0</v>
      </c>
      <c r="L32" s="4"/>
      <c r="M32" s="6">
        <v>0.0</v>
      </c>
      <c r="N32" s="4"/>
      <c r="O32" s="4"/>
      <c r="P32" s="5">
        <v>27.0</v>
      </c>
      <c r="Q32" s="5">
        <v>3.0</v>
      </c>
      <c r="R32" s="5">
        <v>1.0</v>
      </c>
      <c r="S32" s="5">
        <v>2.0</v>
      </c>
      <c r="T32" s="5">
        <v>0.0</v>
      </c>
      <c r="U32" s="5">
        <v>5.0</v>
      </c>
      <c r="V32" s="5">
        <v>1.0</v>
      </c>
      <c r="W32" s="5">
        <v>27.0</v>
      </c>
      <c r="X32" s="5">
        <v>1.0</v>
      </c>
      <c r="Y32" s="5">
        <v>6.0</v>
      </c>
      <c r="Z32" s="5">
        <v>5.0</v>
      </c>
      <c r="AA32" s="5">
        <v>5.0</v>
      </c>
      <c r="AB32" s="5">
        <v>7.0</v>
      </c>
      <c r="AC32" s="5">
        <v>5.0</v>
      </c>
      <c r="AD32" s="5">
        <v>5.0</v>
      </c>
      <c r="AE32" s="5">
        <v>5.0</v>
      </c>
      <c r="AF32" s="5">
        <v>7.0</v>
      </c>
      <c r="AG32" s="5">
        <v>4.0</v>
      </c>
      <c r="AH32" s="5">
        <v>7.0</v>
      </c>
      <c r="AI32" s="5">
        <v>4.0</v>
      </c>
      <c r="AJ32" s="5">
        <v>5.0</v>
      </c>
      <c r="AK32" s="5">
        <v>4.0</v>
      </c>
      <c r="AL32" s="5">
        <v>1.0</v>
      </c>
      <c r="AM32" s="5" t="s">
        <v>361</v>
      </c>
      <c r="AN32" s="5"/>
      <c r="AO32" s="5">
        <v>5.0</v>
      </c>
      <c r="AP32" s="5">
        <v>2.0</v>
      </c>
      <c r="AQ32" s="5">
        <v>5.0</v>
      </c>
      <c r="AR32" s="5">
        <v>4.0</v>
      </c>
      <c r="AS32" s="5">
        <v>2.0</v>
      </c>
      <c r="AT32" s="5">
        <v>3.0</v>
      </c>
      <c r="AU32" s="5">
        <v>4.0</v>
      </c>
      <c r="AV32" s="5">
        <v>4.0</v>
      </c>
      <c r="AW32" s="5">
        <v>2.0</v>
      </c>
      <c r="AX32" s="5">
        <v>6.0</v>
      </c>
      <c r="AY32" s="5">
        <v>4.0</v>
      </c>
      <c r="AZ32" s="5">
        <v>5.0</v>
      </c>
      <c r="BA32" s="5">
        <v>2.0</v>
      </c>
      <c r="BB32" s="5"/>
      <c r="BC32" s="5">
        <v>2.0</v>
      </c>
      <c r="BD32" s="5"/>
      <c r="BE32" s="5" t="s">
        <v>132</v>
      </c>
      <c r="BF32" s="5">
        <v>6.0</v>
      </c>
      <c r="BG32" s="5">
        <v>21.0</v>
      </c>
      <c r="BH32" s="5">
        <v>3.0</v>
      </c>
      <c r="BI32" s="5"/>
      <c r="BJ32" s="5">
        <v>1.0</v>
      </c>
      <c r="BK32" s="5"/>
      <c r="BL32" s="5">
        <v>4.0</v>
      </c>
      <c r="BM32" s="5">
        <v>5.0</v>
      </c>
      <c r="BN32" s="5" t="s">
        <v>133</v>
      </c>
      <c r="BO32" s="5" t="s">
        <v>362</v>
      </c>
      <c r="BP32" s="5">
        <v>27.0</v>
      </c>
      <c r="BQ32" s="5">
        <v>5.0</v>
      </c>
      <c r="BR32" s="5">
        <v>4.0</v>
      </c>
      <c r="BS32" s="5">
        <v>5.0</v>
      </c>
      <c r="BT32" s="5">
        <v>1.0</v>
      </c>
      <c r="BU32" s="5">
        <v>3.0</v>
      </c>
      <c r="BV32" s="5">
        <v>1.0</v>
      </c>
      <c r="BW32" s="5">
        <v>3.0</v>
      </c>
      <c r="BX32" s="5">
        <v>1.0</v>
      </c>
      <c r="BY32" s="5">
        <v>2.0</v>
      </c>
      <c r="BZ32" s="5">
        <v>5.0</v>
      </c>
      <c r="CA32" s="5">
        <v>5.0</v>
      </c>
      <c r="CB32" s="5">
        <v>1.0</v>
      </c>
      <c r="CC32" s="5">
        <v>4.0</v>
      </c>
      <c r="CD32" s="5">
        <v>4.0</v>
      </c>
      <c r="CE32" s="5">
        <v>5.0</v>
      </c>
      <c r="CF32" s="5">
        <v>5.0</v>
      </c>
      <c r="CG32" s="5">
        <v>3.0</v>
      </c>
      <c r="CH32" s="5">
        <v>2.0</v>
      </c>
      <c r="CI32" s="5">
        <v>5.0</v>
      </c>
      <c r="CJ32" s="5">
        <v>4.0</v>
      </c>
      <c r="CK32" s="5">
        <v>1.0</v>
      </c>
      <c r="CL32" s="5">
        <v>4.0</v>
      </c>
      <c r="CM32" s="5">
        <v>1.0</v>
      </c>
      <c r="CN32" s="5">
        <v>1.0</v>
      </c>
      <c r="CO32" s="5">
        <v>3.0</v>
      </c>
      <c r="CP32" s="5">
        <v>3.0</v>
      </c>
      <c r="CQ32" s="5">
        <v>1.0</v>
      </c>
      <c r="CR32" s="5">
        <v>3.0</v>
      </c>
      <c r="CS32" s="5">
        <v>2.0</v>
      </c>
      <c r="CT32" s="5">
        <v>5.0</v>
      </c>
      <c r="CU32" s="5">
        <v>1.0</v>
      </c>
      <c r="CV32" s="5">
        <v>5.0</v>
      </c>
      <c r="CW32" s="5">
        <v>4.0</v>
      </c>
      <c r="CX32" s="5">
        <v>3.0</v>
      </c>
      <c r="CY32" s="5">
        <v>1.0</v>
      </c>
      <c r="CZ32" s="5">
        <v>5.0</v>
      </c>
      <c r="DA32" s="5">
        <v>2.0</v>
      </c>
      <c r="DB32" s="5">
        <v>4.0</v>
      </c>
      <c r="DC32" s="5">
        <v>2.0</v>
      </c>
      <c r="DD32" s="5">
        <v>5.0</v>
      </c>
      <c r="DE32" s="5">
        <v>1.0</v>
      </c>
      <c r="DF32" s="5">
        <v>3.0</v>
      </c>
      <c r="DG32" s="5">
        <v>3.0</v>
      </c>
      <c r="DH32" s="5">
        <v>5.0</v>
      </c>
      <c r="DI32" s="5" t="s">
        <v>363</v>
      </c>
      <c r="DJ32" s="5" t="s">
        <v>364</v>
      </c>
      <c r="DK32" s="5">
        <f t="shared" si="3"/>
        <v>5.272727273</v>
      </c>
      <c r="DL32" s="5">
        <f t="shared" si="4"/>
        <v>3.25</v>
      </c>
      <c r="DM32" s="5">
        <f t="shared" si="5"/>
        <v>4.25</v>
      </c>
      <c r="DN32" s="5">
        <f t="shared" si="6"/>
        <v>-1</v>
      </c>
    </row>
    <row r="33" ht="15.75" customHeight="1">
      <c r="A33" s="6">
        <v>32.0</v>
      </c>
      <c r="B33" s="2">
        <v>43299.0</v>
      </c>
      <c r="C33" s="4" t="s">
        <v>16</v>
      </c>
      <c r="D33" s="6">
        <v>3.0</v>
      </c>
      <c r="E33" s="6">
        <v>4.0</v>
      </c>
      <c r="F33" s="6">
        <f t="shared" si="1"/>
        <v>1</v>
      </c>
      <c r="G33" s="6">
        <f t="shared" si="2"/>
        <v>1</v>
      </c>
      <c r="H33" s="6">
        <v>4.0</v>
      </c>
      <c r="I33" s="15">
        <v>15.0</v>
      </c>
      <c r="J33" s="6">
        <v>27.0</v>
      </c>
      <c r="K33" s="6">
        <v>1.0</v>
      </c>
      <c r="L33" s="4"/>
      <c r="M33" s="6">
        <v>0.0</v>
      </c>
      <c r="N33" s="4"/>
      <c r="O33" s="4"/>
      <c r="P33" s="5">
        <v>32.0</v>
      </c>
      <c r="Q33" s="5">
        <v>6.0</v>
      </c>
      <c r="R33" s="5">
        <v>2.0</v>
      </c>
      <c r="S33" s="5">
        <v>5.0</v>
      </c>
      <c r="T33" s="5">
        <v>1.0</v>
      </c>
      <c r="U33" s="5">
        <v>4.0</v>
      </c>
      <c r="V33" s="5">
        <v>1.0</v>
      </c>
      <c r="W33" s="5">
        <v>32.0</v>
      </c>
      <c r="X33" s="5">
        <v>1.0</v>
      </c>
      <c r="Y33" s="5">
        <v>7.0</v>
      </c>
      <c r="Z33" s="5">
        <v>7.0</v>
      </c>
      <c r="AA33" s="5">
        <v>7.0</v>
      </c>
      <c r="AB33" s="5">
        <v>7.0</v>
      </c>
      <c r="AC33" s="5">
        <v>7.0</v>
      </c>
      <c r="AD33" s="5">
        <v>6.0</v>
      </c>
      <c r="AE33" s="5">
        <v>1.0</v>
      </c>
      <c r="AF33" s="5">
        <v>6.0</v>
      </c>
      <c r="AG33" s="5">
        <v>6.0</v>
      </c>
      <c r="AH33" s="5">
        <v>7.0</v>
      </c>
      <c r="AI33" s="5">
        <v>6.0</v>
      </c>
      <c r="AJ33" s="5">
        <v>5.0</v>
      </c>
      <c r="AK33" s="5">
        <v>5.0</v>
      </c>
      <c r="AL33" s="5">
        <v>1.0</v>
      </c>
      <c r="AM33" s="5" t="s">
        <v>365</v>
      </c>
      <c r="AN33" s="5"/>
      <c r="AO33" s="5">
        <v>6.0</v>
      </c>
      <c r="AP33" s="5">
        <v>4.0</v>
      </c>
      <c r="AQ33" s="5">
        <v>4.0</v>
      </c>
      <c r="AR33" s="5">
        <v>5.0</v>
      </c>
      <c r="AS33" s="5">
        <v>2.0</v>
      </c>
      <c r="AT33" s="5">
        <v>6.0</v>
      </c>
      <c r="AU33" s="5">
        <v>3.0</v>
      </c>
      <c r="AV33" s="5">
        <v>6.0</v>
      </c>
      <c r="AW33" s="5">
        <v>5.0</v>
      </c>
      <c r="AX33" s="5">
        <v>6.0</v>
      </c>
      <c r="AY33" s="5">
        <v>6.0</v>
      </c>
      <c r="AZ33" s="5">
        <v>6.0</v>
      </c>
      <c r="BA33" s="5">
        <v>2.0</v>
      </c>
      <c r="BB33" s="5"/>
      <c r="BC33" s="5">
        <v>1.0</v>
      </c>
      <c r="BD33" s="5"/>
      <c r="BE33" s="5" t="s">
        <v>139</v>
      </c>
      <c r="BF33" s="5">
        <v>4.0</v>
      </c>
      <c r="BG33" s="5">
        <v>24.0</v>
      </c>
      <c r="BH33" s="5">
        <v>3.0</v>
      </c>
      <c r="BI33" s="5"/>
      <c r="BJ33" s="5">
        <v>4.0</v>
      </c>
      <c r="BK33" s="5"/>
      <c r="BL33" s="5">
        <v>4.0</v>
      </c>
      <c r="BM33" s="5">
        <v>5.0</v>
      </c>
      <c r="BN33" s="5" t="s">
        <v>243</v>
      </c>
      <c r="BO33" s="5" t="s">
        <v>367</v>
      </c>
      <c r="BP33" s="5">
        <v>32.0</v>
      </c>
      <c r="BQ33" s="5">
        <v>5.0</v>
      </c>
      <c r="BR33" s="5">
        <v>4.0</v>
      </c>
      <c r="BS33" s="5">
        <v>5.0</v>
      </c>
      <c r="BT33" s="5">
        <v>1.0</v>
      </c>
      <c r="BU33" s="5">
        <v>5.0</v>
      </c>
      <c r="BV33" s="5">
        <v>1.0</v>
      </c>
      <c r="BW33" s="5">
        <v>5.0</v>
      </c>
      <c r="BX33" s="5">
        <v>2.0</v>
      </c>
      <c r="BY33" s="5">
        <v>4.0</v>
      </c>
      <c r="BZ33" s="5">
        <v>5.0</v>
      </c>
      <c r="CA33" s="5">
        <v>4.0</v>
      </c>
      <c r="CB33" s="5">
        <v>4.0</v>
      </c>
      <c r="CC33" s="5">
        <v>5.0</v>
      </c>
      <c r="CD33" s="5">
        <v>5.0</v>
      </c>
      <c r="CE33" s="5">
        <v>5.0</v>
      </c>
      <c r="CF33" s="5">
        <v>5.0</v>
      </c>
      <c r="CG33" s="5">
        <v>3.0</v>
      </c>
      <c r="CH33" s="5">
        <v>1.0</v>
      </c>
      <c r="CI33" s="5">
        <v>5.0</v>
      </c>
      <c r="CJ33" s="5">
        <v>5.0</v>
      </c>
      <c r="CK33" s="5">
        <v>1.0</v>
      </c>
      <c r="CL33" s="5">
        <v>5.0</v>
      </c>
      <c r="CM33" s="5">
        <v>1.0</v>
      </c>
      <c r="CN33" s="5">
        <v>4.0</v>
      </c>
      <c r="CO33" s="5">
        <v>5.0</v>
      </c>
      <c r="CP33" s="5">
        <v>5.0</v>
      </c>
      <c r="CQ33" s="5">
        <v>1.0</v>
      </c>
      <c r="CR33" s="5">
        <v>5.0</v>
      </c>
      <c r="CS33" s="5">
        <v>1.0</v>
      </c>
      <c r="CT33" s="5">
        <v>5.0</v>
      </c>
      <c r="CU33" s="5">
        <v>1.0</v>
      </c>
      <c r="CV33" s="5">
        <v>5.0</v>
      </c>
      <c r="CW33" s="5">
        <v>5.0</v>
      </c>
      <c r="CX33" s="5">
        <v>5.0</v>
      </c>
      <c r="CY33" s="5">
        <v>4.0</v>
      </c>
      <c r="CZ33" s="5">
        <v>5.0</v>
      </c>
      <c r="DA33" s="5">
        <v>2.0</v>
      </c>
      <c r="DB33" s="5">
        <v>4.0</v>
      </c>
      <c r="DC33" s="5">
        <v>3.0</v>
      </c>
      <c r="DD33" s="5">
        <v>5.0</v>
      </c>
      <c r="DE33" s="5">
        <v>1.0</v>
      </c>
      <c r="DF33" s="5">
        <v>5.0</v>
      </c>
      <c r="DG33" s="5">
        <v>4.0</v>
      </c>
      <c r="DH33" s="5">
        <v>5.0</v>
      </c>
      <c r="DI33" s="5" t="s">
        <v>368</v>
      </c>
      <c r="DJ33" s="5" t="s">
        <v>369</v>
      </c>
      <c r="DK33" s="5">
        <f t="shared" si="3"/>
        <v>6.272727273</v>
      </c>
      <c r="DL33" s="5">
        <f t="shared" si="4"/>
        <v>4</v>
      </c>
      <c r="DM33" s="5">
        <f t="shared" si="5"/>
        <v>5.75</v>
      </c>
      <c r="DN33" s="5">
        <f t="shared" si="6"/>
        <v>0</v>
      </c>
    </row>
    <row r="34" ht="15.75" customHeight="1">
      <c r="A34" s="6">
        <v>29.0</v>
      </c>
      <c r="B34" s="2">
        <v>43299.0</v>
      </c>
      <c r="C34" s="4" t="s">
        <v>16</v>
      </c>
      <c r="D34" s="6">
        <v>3.0</v>
      </c>
      <c r="E34" s="6">
        <v>4.0</v>
      </c>
      <c r="F34" s="6">
        <f t="shared" si="1"/>
        <v>1</v>
      </c>
      <c r="G34" s="6">
        <f t="shared" si="2"/>
        <v>1</v>
      </c>
      <c r="H34" s="6">
        <v>5.0</v>
      </c>
      <c r="I34" s="15">
        <v>16.0</v>
      </c>
      <c r="J34" s="6">
        <v>35.0</v>
      </c>
      <c r="K34" s="6">
        <v>1.0</v>
      </c>
      <c r="L34" s="4"/>
      <c r="M34" s="6">
        <v>0.0</v>
      </c>
      <c r="N34" s="4"/>
      <c r="O34" s="4"/>
      <c r="P34" s="5">
        <v>29.0</v>
      </c>
      <c r="Q34" s="5">
        <v>5.0</v>
      </c>
      <c r="R34" s="5">
        <v>1.0</v>
      </c>
      <c r="S34" s="5">
        <v>4.0</v>
      </c>
      <c r="T34" s="5">
        <v>1.0</v>
      </c>
      <c r="U34" s="5">
        <v>3.0</v>
      </c>
      <c r="V34" s="5">
        <v>0.0</v>
      </c>
      <c r="W34" s="5">
        <v>29.0</v>
      </c>
      <c r="X34" s="5">
        <v>1.0</v>
      </c>
      <c r="Y34" s="5">
        <v>7.0</v>
      </c>
      <c r="Z34" s="5">
        <v>7.0</v>
      </c>
      <c r="AA34" s="5">
        <v>7.0</v>
      </c>
      <c r="AB34" s="5">
        <v>7.0</v>
      </c>
      <c r="AC34" s="5">
        <v>7.0</v>
      </c>
      <c r="AD34" s="5">
        <v>7.0</v>
      </c>
      <c r="AE34" s="5">
        <v>1.0</v>
      </c>
      <c r="AF34" s="5">
        <v>7.0</v>
      </c>
      <c r="AG34" s="5">
        <v>1.0</v>
      </c>
      <c r="AH34" s="5">
        <v>7.0</v>
      </c>
      <c r="AI34" s="5">
        <v>6.0</v>
      </c>
      <c r="AJ34" s="5">
        <v>2.0</v>
      </c>
      <c r="AK34" s="5">
        <v>4.0</v>
      </c>
      <c r="AL34" s="5">
        <v>1.0</v>
      </c>
      <c r="AM34" s="5" t="s">
        <v>370</v>
      </c>
      <c r="AN34" s="5"/>
      <c r="AO34" s="5">
        <v>4.0</v>
      </c>
      <c r="AP34" s="5">
        <v>3.0</v>
      </c>
      <c r="AQ34" s="5">
        <v>3.0</v>
      </c>
      <c r="AR34" s="5">
        <v>0.0</v>
      </c>
      <c r="AS34" s="5">
        <v>0.0</v>
      </c>
      <c r="AT34" s="5">
        <v>0.0</v>
      </c>
      <c r="AU34" s="5">
        <v>0.0</v>
      </c>
      <c r="AV34" s="5">
        <v>6.0</v>
      </c>
      <c r="AW34" s="5">
        <v>6.0</v>
      </c>
      <c r="AX34" s="5">
        <v>6.0</v>
      </c>
      <c r="AY34" s="5">
        <v>6.0</v>
      </c>
      <c r="AZ34" s="5">
        <v>6.0</v>
      </c>
      <c r="BA34" s="5">
        <v>2.0</v>
      </c>
      <c r="BB34" s="5"/>
      <c r="BC34" s="5">
        <v>2.0</v>
      </c>
      <c r="BD34" s="5"/>
      <c r="BE34" s="5" t="s">
        <v>139</v>
      </c>
      <c r="BF34" s="5">
        <v>2.0</v>
      </c>
      <c r="BG34" s="5">
        <v>19.0</v>
      </c>
      <c r="BH34" s="5">
        <v>3.0</v>
      </c>
      <c r="BI34" s="5"/>
      <c r="BJ34" s="5">
        <v>4.0</v>
      </c>
      <c r="BK34" s="5"/>
      <c r="BL34" s="5">
        <v>4.0</v>
      </c>
      <c r="BM34" s="5">
        <v>5.0</v>
      </c>
      <c r="BN34" s="5" t="s">
        <v>140</v>
      </c>
      <c r="BO34" s="5" t="s">
        <v>140</v>
      </c>
      <c r="BP34" s="5">
        <v>29.0</v>
      </c>
      <c r="BQ34" s="5">
        <v>4.0</v>
      </c>
      <c r="BR34" s="5">
        <v>3.0</v>
      </c>
      <c r="BS34" s="5">
        <v>4.0</v>
      </c>
      <c r="BT34" s="5">
        <v>3.0</v>
      </c>
      <c r="BU34" s="5">
        <v>4.0</v>
      </c>
      <c r="BV34" s="5">
        <v>4.0</v>
      </c>
      <c r="BW34" s="5">
        <v>4.0</v>
      </c>
      <c r="BX34" s="5">
        <v>5.0</v>
      </c>
      <c r="BY34" s="5">
        <v>2.0</v>
      </c>
      <c r="BZ34" s="5">
        <v>4.0</v>
      </c>
      <c r="CA34" s="5">
        <v>5.0</v>
      </c>
      <c r="CB34" s="5">
        <v>2.0</v>
      </c>
      <c r="CC34" s="5">
        <v>5.0</v>
      </c>
      <c r="CD34" s="5">
        <v>4.0</v>
      </c>
      <c r="CE34" s="5">
        <v>4.0</v>
      </c>
      <c r="CF34" s="5">
        <v>4.0</v>
      </c>
      <c r="CG34" s="5">
        <v>4.0</v>
      </c>
      <c r="CH34" s="5">
        <v>4.0</v>
      </c>
      <c r="CI34" s="5">
        <v>5.0</v>
      </c>
      <c r="CJ34" s="5">
        <v>4.0</v>
      </c>
      <c r="CK34" s="5">
        <v>4.0</v>
      </c>
      <c r="CL34" s="5">
        <v>5.0</v>
      </c>
      <c r="CM34" s="5">
        <v>4.0</v>
      </c>
      <c r="CN34" s="5">
        <v>4.0</v>
      </c>
      <c r="CO34" s="5">
        <v>4.0</v>
      </c>
      <c r="CP34" s="5">
        <v>4.0</v>
      </c>
      <c r="CQ34" s="5">
        <v>4.0</v>
      </c>
      <c r="CR34" s="5">
        <v>4.0</v>
      </c>
      <c r="CS34" s="5">
        <v>4.0</v>
      </c>
      <c r="CT34" s="5">
        <v>5.0</v>
      </c>
      <c r="CU34" s="5">
        <v>4.0</v>
      </c>
      <c r="CV34" s="5">
        <v>4.0</v>
      </c>
      <c r="CW34" s="5">
        <v>4.0</v>
      </c>
      <c r="CX34" s="5">
        <v>2.0</v>
      </c>
      <c r="CY34" s="5">
        <v>2.0</v>
      </c>
      <c r="CZ34" s="5">
        <v>3.0</v>
      </c>
      <c r="DA34" s="5">
        <v>3.0</v>
      </c>
      <c r="DB34" s="5">
        <v>2.0</v>
      </c>
      <c r="DC34" s="5">
        <v>4.0</v>
      </c>
      <c r="DD34" s="5">
        <v>4.0</v>
      </c>
      <c r="DE34" s="5">
        <v>1.0</v>
      </c>
      <c r="DF34" s="5">
        <v>5.0</v>
      </c>
      <c r="DG34" s="5">
        <v>4.0</v>
      </c>
      <c r="DH34" s="5">
        <v>4.0</v>
      </c>
      <c r="DI34" s="5" t="s">
        <v>374</v>
      </c>
      <c r="DJ34" s="5" t="s">
        <v>375</v>
      </c>
      <c r="DK34" s="5">
        <f t="shared" si="3"/>
        <v>6.909090909</v>
      </c>
      <c r="DL34" s="5">
        <f t="shared" si="4"/>
        <v>0</v>
      </c>
      <c r="DM34" s="5">
        <f t="shared" si="5"/>
        <v>6</v>
      </c>
      <c r="DN34" s="5">
        <f t="shared" si="6"/>
        <v>2</v>
      </c>
    </row>
    <row r="35" ht="15.75" customHeight="1">
      <c r="A35" s="6">
        <v>35.0</v>
      </c>
      <c r="B35" s="2">
        <v>43299.0</v>
      </c>
      <c r="C35" s="4" t="s">
        <v>16</v>
      </c>
      <c r="D35" s="6">
        <v>3.0</v>
      </c>
      <c r="E35" s="6">
        <v>4.0</v>
      </c>
      <c r="F35" s="6">
        <f t="shared" si="1"/>
        <v>1</v>
      </c>
      <c r="G35" s="6">
        <f t="shared" si="2"/>
        <v>1</v>
      </c>
      <c r="H35" s="6">
        <v>5.0</v>
      </c>
      <c r="I35" s="15">
        <v>16.0</v>
      </c>
      <c r="J35" s="6">
        <v>29.0</v>
      </c>
      <c r="K35" s="6">
        <v>1.0</v>
      </c>
      <c r="L35" s="4"/>
      <c r="M35" s="6">
        <v>0.0</v>
      </c>
      <c r="N35" s="4"/>
      <c r="O35" s="4"/>
      <c r="P35" s="5">
        <v>35.0</v>
      </c>
      <c r="Q35" s="5">
        <v>2.0</v>
      </c>
      <c r="R35" s="5">
        <v>1.0</v>
      </c>
      <c r="S35" s="5">
        <v>4.0</v>
      </c>
      <c r="T35" s="5">
        <v>1.0</v>
      </c>
      <c r="U35" s="5">
        <v>4.0</v>
      </c>
      <c r="V35" s="5">
        <v>1.0</v>
      </c>
      <c r="W35" s="5">
        <v>35.0</v>
      </c>
      <c r="X35" s="5">
        <v>1.0</v>
      </c>
      <c r="Y35" s="5">
        <v>6.0</v>
      </c>
      <c r="Z35" s="5">
        <v>7.0</v>
      </c>
      <c r="AA35" s="5">
        <v>7.0</v>
      </c>
      <c r="AB35" s="5">
        <v>7.0</v>
      </c>
      <c r="AC35" s="5">
        <v>6.0</v>
      </c>
      <c r="AD35" s="5">
        <v>6.0</v>
      </c>
      <c r="AE35" s="5">
        <v>1.0</v>
      </c>
      <c r="AF35" s="5">
        <v>6.0</v>
      </c>
      <c r="AG35" s="5">
        <v>2.0</v>
      </c>
      <c r="AH35" s="5">
        <v>6.0</v>
      </c>
      <c r="AI35" s="5">
        <v>6.0</v>
      </c>
      <c r="AJ35" s="5">
        <v>4.0</v>
      </c>
      <c r="AK35" s="5">
        <v>5.0</v>
      </c>
      <c r="AL35" s="5">
        <v>1.0</v>
      </c>
      <c r="AM35" s="5" t="s">
        <v>379</v>
      </c>
      <c r="AN35" s="5"/>
      <c r="AO35" s="5">
        <v>3.0</v>
      </c>
      <c r="AP35" s="5">
        <v>4.0</v>
      </c>
      <c r="AQ35" s="5">
        <v>3.0</v>
      </c>
      <c r="AR35" s="5">
        <v>5.0</v>
      </c>
      <c r="AS35" s="5">
        <v>3.0</v>
      </c>
      <c r="AT35" s="5">
        <v>2.0</v>
      </c>
      <c r="AU35" s="5">
        <v>0.0</v>
      </c>
      <c r="AV35" s="5">
        <v>5.0</v>
      </c>
      <c r="AW35" s="5">
        <v>6.0</v>
      </c>
      <c r="AX35" s="5">
        <v>6.0</v>
      </c>
      <c r="AY35" s="5">
        <v>5.0</v>
      </c>
      <c r="AZ35" s="5">
        <v>6.0</v>
      </c>
      <c r="BA35" s="5">
        <v>2.0</v>
      </c>
      <c r="BB35" s="5"/>
      <c r="BC35" s="5">
        <v>2.0</v>
      </c>
      <c r="BD35" s="5"/>
      <c r="BE35" s="5" t="s">
        <v>132</v>
      </c>
      <c r="BF35" s="5">
        <v>3.0</v>
      </c>
      <c r="BG35" s="5">
        <v>19.0</v>
      </c>
      <c r="BH35" s="5">
        <v>3.0</v>
      </c>
      <c r="BI35" s="5"/>
      <c r="BJ35" s="5">
        <v>4.0</v>
      </c>
      <c r="BK35" s="5"/>
      <c r="BL35" s="5">
        <v>3.0</v>
      </c>
      <c r="BM35" s="5">
        <v>5.0</v>
      </c>
      <c r="BN35" s="5" t="s">
        <v>133</v>
      </c>
      <c r="BO35" s="5"/>
      <c r="BP35" s="5">
        <v>35.0</v>
      </c>
      <c r="BQ35" s="5">
        <v>2.0</v>
      </c>
      <c r="BR35" s="5">
        <v>4.0</v>
      </c>
      <c r="BS35" s="5">
        <v>4.0</v>
      </c>
      <c r="BT35" s="5">
        <v>4.0</v>
      </c>
      <c r="BU35" s="5">
        <v>4.0</v>
      </c>
      <c r="BV35" s="5">
        <v>4.0</v>
      </c>
      <c r="BW35" s="5">
        <v>5.0</v>
      </c>
      <c r="BX35" s="5">
        <v>4.0</v>
      </c>
      <c r="BY35" s="5">
        <v>2.0</v>
      </c>
      <c r="BZ35" s="5">
        <v>4.0</v>
      </c>
      <c r="CA35" s="5">
        <v>2.0</v>
      </c>
      <c r="CB35" s="5">
        <v>1.0</v>
      </c>
      <c r="CC35" s="5">
        <v>4.0</v>
      </c>
      <c r="CD35" s="5">
        <v>4.0</v>
      </c>
      <c r="CE35" s="5">
        <v>4.0</v>
      </c>
      <c r="CF35" s="5">
        <v>4.0</v>
      </c>
      <c r="CG35" s="5">
        <v>5.0</v>
      </c>
      <c r="CH35" s="5">
        <v>4.0</v>
      </c>
      <c r="CI35" s="5">
        <v>4.0</v>
      </c>
      <c r="CJ35" s="5">
        <v>4.0</v>
      </c>
      <c r="CK35" s="5">
        <v>4.0</v>
      </c>
      <c r="CL35" s="5">
        <v>5.0</v>
      </c>
      <c r="CM35" s="5">
        <v>4.0</v>
      </c>
      <c r="CN35" s="5">
        <v>4.0</v>
      </c>
      <c r="CO35" s="5">
        <v>4.0</v>
      </c>
      <c r="CP35" s="5">
        <v>3.0</v>
      </c>
      <c r="CQ35" s="5">
        <v>4.0</v>
      </c>
      <c r="CR35" s="5">
        <v>4.0</v>
      </c>
      <c r="CS35" s="5">
        <v>4.0</v>
      </c>
      <c r="CT35" s="5">
        <v>3.0</v>
      </c>
      <c r="CU35" s="5">
        <v>4.0</v>
      </c>
      <c r="CV35" s="5">
        <v>4.0</v>
      </c>
      <c r="CW35" s="5">
        <v>3.0</v>
      </c>
      <c r="CX35" s="5">
        <v>2.0</v>
      </c>
      <c r="CY35" s="5">
        <v>4.0</v>
      </c>
      <c r="CZ35" s="5">
        <v>4.0</v>
      </c>
      <c r="DA35" s="5">
        <v>4.0</v>
      </c>
      <c r="DB35" s="5">
        <v>4.0</v>
      </c>
      <c r="DC35" s="5">
        <v>4.0</v>
      </c>
      <c r="DD35" s="5">
        <v>4.0</v>
      </c>
      <c r="DE35" s="5">
        <v>2.0</v>
      </c>
      <c r="DF35" s="5">
        <v>4.0</v>
      </c>
      <c r="DG35" s="5">
        <v>5.0</v>
      </c>
      <c r="DH35" s="5">
        <v>4.0</v>
      </c>
      <c r="DI35" s="5" t="s">
        <v>380</v>
      </c>
      <c r="DJ35" s="5" t="s">
        <v>381</v>
      </c>
      <c r="DK35" s="5">
        <f t="shared" si="3"/>
        <v>6.363636364</v>
      </c>
      <c r="DL35" s="5">
        <f t="shared" si="4"/>
        <v>2.5</v>
      </c>
      <c r="DM35" s="5">
        <f t="shared" si="5"/>
        <v>5.75</v>
      </c>
      <c r="DN35" s="5">
        <f t="shared" si="6"/>
        <v>1</v>
      </c>
    </row>
    <row r="36" ht="15.75" customHeight="1">
      <c r="A36" s="6">
        <v>34.0</v>
      </c>
      <c r="B36" s="2">
        <v>43299.0</v>
      </c>
      <c r="C36" s="4" t="s">
        <v>16</v>
      </c>
      <c r="D36" s="6">
        <v>3.0</v>
      </c>
      <c r="E36" s="6">
        <v>4.0</v>
      </c>
      <c r="F36" s="6">
        <f t="shared" si="1"/>
        <v>1</v>
      </c>
      <c r="G36" s="6">
        <f t="shared" si="2"/>
        <v>1</v>
      </c>
      <c r="H36" s="6">
        <v>6.0</v>
      </c>
      <c r="I36" s="15">
        <v>17.0</v>
      </c>
      <c r="J36" s="6">
        <v>36.0</v>
      </c>
      <c r="K36" s="6">
        <v>1.0</v>
      </c>
      <c r="L36" s="4" t="s">
        <v>145</v>
      </c>
      <c r="M36" s="6" t="s">
        <v>146</v>
      </c>
      <c r="N36" s="4"/>
      <c r="O36" s="4"/>
      <c r="P36" s="5">
        <v>34.0</v>
      </c>
      <c r="Q36" s="5">
        <v>4.0</v>
      </c>
      <c r="R36" s="5">
        <v>1.0</v>
      </c>
      <c r="S36" s="5">
        <v>4.0</v>
      </c>
      <c r="T36" s="5">
        <v>1.0</v>
      </c>
      <c r="U36" s="5">
        <v>2.0</v>
      </c>
      <c r="V36" s="5">
        <v>1.0</v>
      </c>
      <c r="W36" s="5">
        <v>34.0</v>
      </c>
      <c r="X36" s="5">
        <v>1.0</v>
      </c>
      <c r="Y36" s="5">
        <v>4.0</v>
      </c>
      <c r="Z36" s="5">
        <v>3.0</v>
      </c>
      <c r="AA36" s="5">
        <v>3.0</v>
      </c>
      <c r="AB36" s="5">
        <v>2.0</v>
      </c>
      <c r="AC36" s="5">
        <v>3.0</v>
      </c>
      <c r="AD36" s="5">
        <v>5.0</v>
      </c>
      <c r="AE36" s="5">
        <v>2.0</v>
      </c>
      <c r="AF36" s="5">
        <v>5.0</v>
      </c>
      <c r="AG36" s="5">
        <v>4.0</v>
      </c>
      <c r="AH36" s="5">
        <v>3.0</v>
      </c>
      <c r="AI36" s="5">
        <v>4.0</v>
      </c>
      <c r="AJ36" s="5">
        <v>2.0</v>
      </c>
      <c r="AK36" s="5">
        <v>3.0</v>
      </c>
      <c r="AL36" s="5">
        <v>2.0</v>
      </c>
      <c r="AM36" s="5"/>
      <c r="AN36" s="5" t="s">
        <v>383</v>
      </c>
      <c r="AO36" s="5">
        <v>5.0</v>
      </c>
      <c r="AP36" s="5">
        <v>4.0</v>
      </c>
      <c r="AQ36" s="5">
        <v>3.0</v>
      </c>
      <c r="AR36" s="5">
        <v>4.0</v>
      </c>
      <c r="AS36" s="5">
        <v>3.0</v>
      </c>
      <c r="AT36" s="5">
        <v>3.0</v>
      </c>
      <c r="AU36" s="5">
        <v>3.0</v>
      </c>
      <c r="AV36" s="5">
        <v>4.0</v>
      </c>
      <c r="AW36" s="5">
        <v>5.0</v>
      </c>
      <c r="AX36" s="5">
        <v>5.0</v>
      </c>
      <c r="AY36" s="5">
        <v>4.0</v>
      </c>
      <c r="AZ36" s="5">
        <v>3.0</v>
      </c>
      <c r="BA36" s="5">
        <v>1.0</v>
      </c>
      <c r="BB36" s="5"/>
      <c r="BC36" s="5">
        <v>2.0</v>
      </c>
      <c r="BD36" s="5"/>
      <c r="BE36" s="5" t="s">
        <v>139</v>
      </c>
      <c r="BF36" s="5">
        <v>6.0</v>
      </c>
      <c r="BG36" s="5">
        <v>27.0</v>
      </c>
      <c r="BH36" s="5">
        <v>4.0</v>
      </c>
      <c r="BI36" s="5"/>
      <c r="BJ36" s="5">
        <v>4.0</v>
      </c>
      <c r="BK36" s="5"/>
      <c r="BL36" s="5">
        <v>5.0</v>
      </c>
      <c r="BM36" s="5">
        <v>5.0</v>
      </c>
      <c r="BN36" s="5" t="s">
        <v>280</v>
      </c>
      <c r="BO36" s="5"/>
      <c r="BP36" s="5">
        <v>34.0</v>
      </c>
      <c r="BQ36" s="5">
        <v>5.0</v>
      </c>
      <c r="BR36" s="5">
        <v>1.0</v>
      </c>
      <c r="BS36" s="5">
        <v>5.0</v>
      </c>
      <c r="BT36" s="5">
        <v>1.0</v>
      </c>
      <c r="BU36" s="5">
        <v>5.0</v>
      </c>
      <c r="BV36" s="5">
        <v>3.0</v>
      </c>
      <c r="BW36" s="5">
        <v>5.0</v>
      </c>
      <c r="BX36" s="5">
        <v>1.0</v>
      </c>
      <c r="BY36" s="5">
        <v>5.0</v>
      </c>
      <c r="BZ36" s="5">
        <v>4.0</v>
      </c>
      <c r="CA36" s="5">
        <v>5.0</v>
      </c>
      <c r="CB36" s="5">
        <v>2.0</v>
      </c>
      <c r="CC36" s="5">
        <v>5.0</v>
      </c>
      <c r="CD36" s="5">
        <v>4.0</v>
      </c>
      <c r="CE36" s="5">
        <v>5.0</v>
      </c>
      <c r="CF36" s="5">
        <v>4.0</v>
      </c>
      <c r="CG36" s="5">
        <v>5.0</v>
      </c>
      <c r="CH36" s="5">
        <v>1.0</v>
      </c>
      <c r="CI36" s="5">
        <v>2.0</v>
      </c>
      <c r="CJ36" s="5">
        <v>4.0</v>
      </c>
      <c r="CK36" s="5">
        <v>2.0</v>
      </c>
      <c r="CL36" s="5">
        <v>5.0</v>
      </c>
      <c r="CM36" s="5">
        <v>2.0</v>
      </c>
      <c r="CN36" s="5">
        <v>5.0</v>
      </c>
      <c r="CO36" s="5">
        <v>4.0</v>
      </c>
      <c r="CP36" s="5">
        <v>3.0</v>
      </c>
      <c r="CQ36" s="5">
        <v>1.0</v>
      </c>
      <c r="CR36" s="5">
        <v>5.0</v>
      </c>
      <c r="CS36" s="5">
        <v>3.0</v>
      </c>
      <c r="CT36" s="5">
        <v>5.0</v>
      </c>
      <c r="CU36" s="5">
        <v>1.0</v>
      </c>
      <c r="CV36" s="5">
        <v>5.0</v>
      </c>
      <c r="CW36" s="5">
        <v>5.0</v>
      </c>
      <c r="CX36" s="5">
        <v>4.0</v>
      </c>
      <c r="CY36" s="5">
        <v>3.0</v>
      </c>
      <c r="CZ36" s="5">
        <v>5.0</v>
      </c>
      <c r="DA36" s="5">
        <v>2.0</v>
      </c>
      <c r="DB36" s="5">
        <v>5.0</v>
      </c>
      <c r="DC36" s="5">
        <v>1.0</v>
      </c>
      <c r="DD36" s="5">
        <v>5.0</v>
      </c>
      <c r="DE36" s="5">
        <v>3.0</v>
      </c>
      <c r="DF36" s="5">
        <v>5.0</v>
      </c>
      <c r="DG36" s="5">
        <v>2.0</v>
      </c>
      <c r="DH36" s="5">
        <v>3.0</v>
      </c>
      <c r="DI36" s="5" t="s">
        <v>387</v>
      </c>
      <c r="DJ36" s="5" t="s">
        <v>388</v>
      </c>
      <c r="DK36" s="5">
        <f t="shared" si="3"/>
        <v>3.818181818</v>
      </c>
      <c r="DL36" s="5">
        <f t="shared" si="4"/>
        <v>3.25</v>
      </c>
      <c r="DM36" s="5">
        <f t="shared" si="5"/>
        <v>4.25</v>
      </c>
      <c r="DN36" s="5">
        <f t="shared" si="6"/>
        <v>1</v>
      </c>
    </row>
    <row r="37" ht="15.75" customHeight="1">
      <c r="A37" s="6">
        <v>36.0</v>
      </c>
      <c r="B37" s="2">
        <v>43299.0</v>
      </c>
      <c r="C37" s="4" t="s">
        <v>16</v>
      </c>
      <c r="D37" s="6">
        <v>3.0</v>
      </c>
      <c r="E37" s="6">
        <v>4.0</v>
      </c>
      <c r="F37" s="6">
        <f t="shared" si="1"/>
        <v>1</v>
      </c>
      <c r="G37" s="6">
        <f t="shared" si="2"/>
        <v>1</v>
      </c>
      <c r="H37" s="6">
        <v>6.0</v>
      </c>
      <c r="I37" s="15">
        <v>17.0</v>
      </c>
      <c r="J37" s="6">
        <v>34.0</v>
      </c>
      <c r="K37" s="6">
        <v>1.0</v>
      </c>
      <c r="L37" s="4" t="s">
        <v>145</v>
      </c>
      <c r="M37" s="6" t="s">
        <v>146</v>
      </c>
      <c r="N37" s="4"/>
      <c r="O37" s="4"/>
      <c r="P37" s="5">
        <v>36.0</v>
      </c>
      <c r="Q37" s="5">
        <v>3.0</v>
      </c>
      <c r="R37" s="5">
        <v>1.0</v>
      </c>
      <c r="S37" s="5">
        <v>4.0</v>
      </c>
      <c r="T37" s="5">
        <v>1.0</v>
      </c>
      <c r="U37" s="5">
        <v>3.0</v>
      </c>
      <c r="V37" s="5">
        <v>1.0</v>
      </c>
      <c r="W37" s="5">
        <v>36.0</v>
      </c>
      <c r="X37" s="5">
        <v>1.0</v>
      </c>
      <c r="Y37" s="5">
        <v>7.0</v>
      </c>
      <c r="Z37" s="5">
        <v>6.0</v>
      </c>
      <c r="AA37" s="5">
        <v>7.0</v>
      </c>
      <c r="AB37" s="5">
        <v>6.0</v>
      </c>
      <c r="AC37" s="5">
        <v>7.0</v>
      </c>
      <c r="AD37" s="5">
        <v>7.0</v>
      </c>
      <c r="AE37" s="5">
        <v>1.0</v>
      </c>
      <c r="AF37" s="5">
        <v>7.0</v>
      </c>
      <c r="AG37" s="5">
        <v>1.0</v>
      </c>
      <c r="AH37" s="5">
        <v>7.0</v>
      </c>
      <c r="AI37" s="5">
        <v>5.0</v>
      </c>
      <c r="AJ37" s="5">
        <v>3.0</v>
      </c>
      <c r="AK37" s="5">
        <v>3.0</v>
      </c>
      <c r="AL37" s="5">
        <v>2.0</v>
      </c>
      <c r="AM37" s="5"/>
      <c r="AN37" s="5" t="s">
        <v>397</v>
      </c>
      <c r="AO37" s="5">
        <v>3.0</v>
      </c>
      <c r="AP37" s="5">
        <v>4.0</v>
      </c>
      <c r="AQ37" s="5">
        <v>3.0</v>
      </c>
      <c r="AR37" s="5">
        <v>5.0</v>
      </c>
      <c r="AS37" s="5">
        <v>1.0</v>
      </c>
      <c r="AT37" s="5">
        <v>0.0</v>
      </c>
      <c r="AU37" s="5">
        <v>2.0</v>
      </c>
      <c r="AV37" s="5">
        <v>3.0</v>
      </c>
      <c r="AW37" s="5">
        <v>5.0</v>
      </c>
      <c r="AX37" s="5">
        <v>6.0</v>
      </c>
      <c r="AY37" s="5">
        <v>4.0</v>
      </c>
      <c r="AZ37" s="5">
        <v>6.0</v>
      </c>
      <c r="BA37" s="5">
        <v>2.0</v>
      </c>
      <c r="BB37" s="5"/>
      <c r="BC37" s="5">
        <v>2.0</v>
      </c>
      <c r="BD37" s="5"/>
      <c r="BE37" s="5" t="s">
        <v>139</v>
      </c>
      <c r="BF37" s="5">
        <v>3.0</v>
      </c>
      <c r="BG37" s="5">
        <v>20.0</v>
      </c>
      <c r="BH37" s="5">
        <v>3.0</v>
      </c>
      <c r="BI37" s="5"/>
      <c r="BJ37" s="5">
        <v>4.0</v>
      </c>
      <c r="BK37" s="5"/>
      <c r="BL37" s="5">
        <v>4.0</v>
      </c>
      <c r="BM37" s="5">
        <v>5.0</v>
      </c>
      <c r="BN37" s="5" t="s">
        <v>140</v>
      </c>
      <c r="BO37" s="5"/>
      <c r="BP37" s="5">
        <v>36.0</v>
      </c>
      <c r="BQ37" s="5">
        <v>4.0</v>
      </c>
      <c r="BR37" s="5">
        <v>2.0</v>
      </c>
      <c r="BS37" s="5">
        <v>5.0</v>
      </c>
      <c r="BT37" s="5">
        <v>1.0</v>
      </c>
      <c r="BU37" s="5">
        <v>4.0</v>
      </c>
      <c r="BV37" s="5">
        <v>4.0</v>
      </c>
      <c r="BW37" s="5">
        <v>5.0</v>
      </c>
      <c r="BX37" s="5">
        <v>2.0</v>
      </c>
      <c r="BY37" s="5">
        <v>5.0</v>
      </c>
      <c r="BZ37" s="5">
        <v>5.0</v>
      </c>
      <c r="CA37" s="5">
        <v>5.0</v>
      </c>
      <c r="CB37" s="5">
        <v>1.0</v>
      </c>
      <c r="CC37" s="5">
        <v>5.0</v>
      </c>
      <c r="CD37" s="5">
        <v>2.0</v>
      </c>
      <c r="CE37" s="5">
        <v>5.0</v>
      </c>
      <c r="CF37" s="5">
        <v>5.0</v>
      </c>
      <c r="CG37" s="5">
        <v>5.0</v>
      </c>
      <c r="CH37" s="5">
        <v>1.0</v>
      </c>
      <c r="CI37" s="5">
        <v>4.0</v>
      </c>
      <c r="CJ37" s="5">
        <v>4.0</v>
      </c>
      <c r="CK37" s="5">
        <v>4.0</v>
      </c>
      <c r="CL37" s="5">
        <v>5.0</v>
      </c>
      <c r="CM37" s="5">
        <v>2.0</v>
      </c>
      <c r="CN37" s="5">
        <v>4.0</v>
      </c>
      <c r="CO37" s="5">
        <v>3.0</v>
      </c>
      <c r="CP37" s="5">
        <v>3.0</v>
      </c>
      <c r="CQ37" s="5">
        <v>2.0</v>
      </c>
      <c r="CR37" s="5">
        <v>5.0</v>
      </c>
      <c r="CS37" s="5">
        <v>4.0</v>
      </c>
      <c r="CT37" s="5">
        <v>5.0</v>
      </c>
      <c r="CU37" s="5">
        <v>4.0</v>
      </c>
      <c r="CV37" s="5">
        <v>5.0</v>
      </c>
      <c r="CW37" s="5">
        <v>5.0</v>
      </c>
      <c r="CX37" s="5">
        <v>5.0</v>
      </c>
      <c r="CY37" s="5">
        <v>2.0</v>
      </c>
      <c r="CZ37" s="5">
        <v>4.0</v>
      </c>
      <c r="DA37" s="5">
        <v>1.0</v>
      </c>
      <c r="DB37" s="5">
        <v>5.0</v>
      </c>
      <c r="DC37" s="5">
        <v>4.0</v>
      </c>
      <c r="DD37" s="5">
        <v>5.0</v>
      </c>
      <c r="DE37" s="5">
        <v>4.0</v>
      </c>
      <c r="DF37" s="5">
        <v>5.0</v>
      </c>
      <c r="DG37" s="5">
        <v>3.0</v>
      </c>
      <c r="DH37" s="5">
        <v>4.0</v>
      </c>
      <c r="DI37" s="5" t="s">
        <v>398</v>
      </c>
      <c r="DJ37" s="5" t="s">
        <v>399</v>
      </c>
      <c r="DK37" s="5">
        <f t="shared" si="3"/>
        <v>6.636363636</v>
      </c>
      <c r="DL37" s="5">
        <f t="shared" si="4"/>
        <v>2</v>
      </c>
      <c r="DM37" s="5">
        <f t="shared" si="5"/>
        <v>5.25</v>
      </c>
      <c r="DN37" s="5">
        <f t="shared" si="6"/>
        <v>0</v>
      </c>
    </row>
    <row r="38" ht="15.75" customHeight="1">
      <c r="A38" s="6">
        <v>25.0</v>
      </c>
      <c r="B38" s="2">
        <v>43299.0</v>
      </c>
      <c r="C38" s="4" t="s">
        <v>16</v>
      </c>
      <c r="D38" s="6">
        <v>3.0</v>
      </c>
      <c r="E38" s="6">
        <v>4.0</v>
      </c>
      <c r="F38" s="6">
        <f t="shared" si="1"/>
        <v>1</v>
      </c>
      <c r="G38" s="6">
        <f t="shared" si="2"/>
        <v>1</v>
      </c>
      <c r="H38" s="6">
        <v>7.0</v>
      </c>
      <c r="I38" s="15">
        <v>18.0</v>
      </c>
      <c r="J38" s="6">
        <v>38.0</v>
      </c>
      <c r="K38" s="6">
        <v>2.0</v>
      </c>
      <c r="L38" s="4"/>
      <c r="M38" s="6">
        <v>0.0</v>
      </c>
      <c r="N38" s="4"/>
      <c r="O38" s="4"/>
      <c r="P38" s="5">
        <v>25.0</v>
      </c>
      <c r="Q38" s="5">
        <v>4.0</v>
      </c>
      <c r="R38" s="5">
        <v>1.0</v>
      </c>
      <c r="S38" s="5">
        <v>6.0</v>
      </c>
      <c r="T38" s="5">
        <v>2.0</v>
      </c>
      <c r="U38" s="5">
        <v>3.0</v>
      </c>
      <c r="V38" s="5">
        <v>2.0</v>
      </c>
      <c r="W38" s="5">
        <v>25.0</v>
      </c>
      <c r="X38" s="5">
        <v>2.0</v>
      </c>
      <c r="Y38" s="5">
        <v>6.0</v>
      </c>
      <c r="Z38" s="5">
        <v>4.0</v>
      </c>
      <c r="AA38" s="5">
        <v>6.0</v>
      </c>
      <c r="AB38" s="5">
        <v>6.0</v>
      </c>
      <c r="AC38" s="5">
        <v>6.0</v>
      </c>
      <c r="AD38" s="5">
        <v>3.0</v>
      </c>
      <c r="AE38" s="5">
        <v>1.0</v>
      </c>
      <c r="AF38" s="5">
        <v>7.0</v>
      </c>
      <c r="AG38" s="5">
        <v>2.0</v>
      </c>
      <c r="AH38" s="5">
        <v>4.0</v>
      </c>
      <c r="AI38" s="5">
        <v>4.0</v>
      </c>
      <c r="AJ38" s="5">
        <v>3.0</v>
      </c>
      <c r="AK38" s="5">
        <v>1.0</v>
      </c>
      <c r="AL38" s="5">
        <v>2.0</v>
      </c>
      <c r="AM38" s="5"/>
      <c r="AN38" s="5" t="s">
        <v>400</v>
      </c>
      <c r="AO38" s="5">
        <v>3.0</v>
      </c>
      <c r="AP38" s="5">
        <v>6.0</v>
      </c>
      <c r="AQ38" s="5">
        <v>2.0</v>
      </c>
      <c r="AR38" s="5">
        <v>6.0</v>
      </c>
      <c r="AS38" s="5">
        <v>3.0</v>
      </c>
      <c r="AT38" s="5">
        <v>3.0</v>
      </c>
      <c r="AU38" s="5">
        <v>5.0</v>
      </c>
      <c r="AV38" s="5">
        <v>6.0</v>
      </c>
      <c r="AW38" s="5">
        <v>1.0</v>
      </c>
      <c r="AX38" s="5">
        <v>4.0</v>
      </c>
      <c r="AY38" s="5">
        <v>6.0</v>
      </c>
      <c r="AZ38" s="5">
        <v>3.0</v>
      </c>
      <c r="BA38" s="5">
        <v>2.0</v>
      </c>
      <c r="BB38" s="5"/>
      <c r="BC38" s="5">
        <v>1.0</v>
      </c>
      <c r="BD38" s="5"/>
      <c r="BE38" s="5" t="s">
        <v>132</v>
      </c>
      <c r="BF38" s="5">
        <v>4.0</v>
      </c>
      <c r="BG38" s="5">
        <v>20.0</v>
      </c>
      <c r="BH38" s="5">
        <v>3.0</v>
      </c>
      <c r="BI38" s="5"/>
      <c r="BJ38" s="5">
        <v>6.0</v>
      </c>
      <c r="BK38" s="5" t="s">
        <v>168</v>
      </c>
      <c r="BL38" s="5">
        <v>5.0</v>
      </c>
      <c r="BM38" s="5">
        <v>5.0</v>
      </c>
      <c r="BN38" s="5" t="s">
        <v>216</v>
      </c>
      <c r="BO38" s="5" t="s">
        <v>401</v>
      </c>
      <c r="BP38" s="5">
        <v>25.0</v>
      </c>
      <c r="BQ38" s="5">
        <v>5.0</v>
      </c>
      <c r="BR38" s="5">
        <v>4.0</v>
      </c>
      <c r="BS38" s="5">
        <v>5.0</v>
      </c>
      <c r="BT38" s="5">
        <v>3.0</v>
      </c>
      <c r="BU38" s="5">
        <v>4.0</v>
      </c>
      <c r="BV38" s="5">
        <v>1.0</v>
      </c>
      <c r="BW38" s="5">
        <v>5.0</v>
      </c>
      <c r="BX38" s="5">
        <v>1.0</v>
      </c>
      <c r="BY38" s="5">
        <v>3.0</v>
      </c>
      <c r="BZ38" s="5">
        <v>5.0</v>
      </c>
      <c r="CA38" s="5">
        <v>5.0</v>
      </c>
      <c r="CB38" s="5">
        <v>3.0</v>
      </c>
      <c r="CC38" s="5">
        <v>5.0</v>
      </c>
      <c r="CD38" s="5">
        <v>2.0</v>
      </c>
      <c r="CE38" s="5">
        <v>4.0</v>
      </c>
      <c r="CF38" s="5">
        <v>5.0</v>
      </c>
      <c r="CG38" s="5">
        <v>5.0</v>
      </c>
      <c r="CH38" s="5">
        <v>1.0</v>
      </c>
      <c r="CI38" s="5">
        <v>4.0</v>
      </c>
      <c r="CJ38" s="5">
        <v>5.0</v>
      </c>
      <c r="CK38" s="5">
        <v>1.0</v>
      </c>
      <c r="CL38" s="5">
        <v>4.0</v>
      </c>
      <c r="CM38" s="5">
        <v>2.0</v>
      </c>
      <c r="CN38" s="5">
        <v>3.0</v>
      </c>
      <c r="CO38" s="5">
        <v>4.0</v>
      </c>
      <c r="CP38" s="5">
        <v>5.0</v>
      </c>
      <c r="CQ38" s="5">
        <v>3.0</v>
      </c>
      <c r="CR38" s="5">
        <v>5.0</v>
      </c>
      <c r="CS38" s="5">
        <v>4.0</v>
      </c>
      <c r="CT38" s="5">
        <v>5.0</v>
      </c>
      <c r="CU38" s="5">
        <v>1.0</v>
      </c>
      <c r="CV38" s="5">
        <v>4.0</v>
      </c>
      <c r="CW38" s="5">
        <v>4.0</v>
      </c>
      <c r="CX38" s="5">
        <v>4.0</v>
      </c>
      <c r="CY38" s="5">
        <v>2.0</v>
      </c>
      <c r="CZ38" s="5">
        <v>5.0</v>
      </c>
      <c r="DA38" s="5">
        <v>3.0</v>
      </c>
      <c r="DB38" s="5">
        <v>2.0</v>
      </c>
      <c r="DC38" s="5">
        <v>2.0</v>
      </c>
      <c r="DD38" s="5">
        <v>5.0</v>
      </c>
      <c r="DE38" s="5">
        <v>2.0</v>
      </c>
      <c r="DF38" s="5">
        <v>5.0</v>
      </c>
      <c r="DG38" s="5">
        <v>3.0</v>
      </c>
      <c r="DH38" s="5">
        <v>3.0</v>
      </c>
      <c r="DI38" s="5" t="s">
        <v>402</v>
      </c>
      <c r="DJ38" s="5" t="s">
        <v>403</v>
      </c>
      <c r="DK38" s="5">
        <f t="shared" si="3"/>
        <v>5.363636364</v>
      </c>
      <c r="DL38" s="5">
        <f t="shared" si="4"/>
        <v>4.25</v>
      </c>
      <c r="DM38" s="5">
        <f t="shared" si="5"/>
        <v>3.5</v>
      </c>
      <c r="DN38" s="5">
        <f t="shared" si="6"/>
        <v>-2</v>
      </c>
    </row>
    <row r="39" ht="15.75" customHeight="1">
      <c r="A39" s="6">
        <v>38.0</v>
      </c>
      <c r="B39" s="2">
        <v>43299.0</v>
      </c>
      <c r="C39" s="4" t="s">
        <v>16</v>
      </c>
      <c r="D39" s="6">
        <v>3.0</v>
      </c>
      <c r="E39" s="6">
        <v>4.0</v>
      </c>
      <c r="F39" s="6">
        <f t="shared" si="1"/>
        <v>1</v>
      </c>
      <c r="G39" s="6">
        <f t="shared" si="2"/>
        <v>1</v>
      </c>
      <c r="H39" s="6">
        <v>7.0</v>
      </c>
      <c r="I39" s="15">
        <v>18.0</v>
      </c>
      <c r="J39" s="6">
        <v>25.0</v>
      </c>
      <c r="K39" s="6">
        <v>2.0</v>
      </c>
      <c r="L39" s="4"/>
      <c r="M39" s="6">
        <v>0.0</v>
      </c>
      <c r="N39" s="4"/>
      <c r="O39" s="4"/>
      <c r="P39" s="5">
        <v>38.0</v>
      </c>
      <c r="Q39" s="5">
        <v>4.0</v>
      </c>
      <c r="R39" s="5">
        <v>0.0</v>
      </c>
      <c r="S39" s="5">
        <v>2.0</v>
      </c>
      <c r="T39" s="5">
        <v>1.0</v>
      </c>
      <c r="U39" s="5">
        <v>1.0</v>
      </c>
      <c r="V39" s="5">
        <v>2.0</v>
      </c>
      <c r="W39" s="5">
        <v>38.0</v>
      </c>
      <c r="X39" s="5">
        <v>2.0</v>
      </c>
      <c r="Y39" s="5">
        <v>7.0</v>
      </c>
      <c r="Z39" s="5">
        <v>7.0</v>
      </c>
      <c r="AA39" s="5">
        <v>7.0</v>
      </c>
      <c r="AB39" s="5">
        <v>7.0</v>
      </c>
      <c r="AC39" s="5">
        <v>7.0</v>
      </c>
      <c r="AD39" s="5">
        <v>6.0</v>
      </c>
      <c r="AE39" s="5">
        <v>1.0</v>
      </c>
      <c r="AF39" s="5">
        <v>6.0</v>
      </c>
      <c r="AG39" s="5">
        <v>1.0</v>
      </c>
      <c r="AH39" s="5">
        <v>5.0</v>
      </c>
      <c r="AI39" s="5">
        <v>6.0</v>
      </c>
      <c r="AJ39" s="5">
        <v>4.0</v>
      </c>
      <c r="AK39" s="5">
        <v>4.0</v>
      </c>
      <c r="AL39" s="5">
        <v>1.0</v>
      </c>
      <c r="AM39" s="5" t="s">
        <v>404</v>
      </c>
      <c r="AN39" s="5"/>
      <c r="AO39" s="5">
        <v>6.0</v>
      </c>
      <c r="AP39" s="5">
        <v>2.0</v>
      </c>
      <c r="AQ39" s="5">
        <v>1.0</v>
      </c>
      <c r="AR39" s="5">
        <v>3.0</v>
      </c>
      <c r="AS39" s="5">
        <v>3.0</v>
      </c>
      <c r="AT39" s="5">
        <v>3.0</v>
      </c>
      <c r="AU39" s="5">
        <v>3.0</v>
      </c>
      <c r="AV39" s="5">
        <v>5.0</v>
      </c>
      <c r="AW39" s="5">
        <v>4.0</v>
      </c>
      <c r="AX39" s="5">
        <v>5.0</v>
      </c>
      <c r="AY39" s="5">
        <v>5.0</v>
      </c>
      <c r="AZ39" s="5">
        <v>5.0</v>
      </c>
      <c r="BA39" s="5">
        <v>2.0</v>
      </c>
      <c r="BB39" s="5"/>
      <c r="BC39" s="5">
        <v>2.0</v>
      </c>
      <c r="BD39" s="5"/>
      <c r="BE39" s="5" t="s">
        <v>132</v>
      </c>
      <c r="BF39" s="5">
        <v>8.0</v>
      </c>
      <c r="BG39" s="5">
        <v>30.0</v>
      </c>
      <c r="BH39" s="5">
        <v>4.0</v>
      </c>
      <c r="BI39" s="5"/>
      <c r="BJ39" s="5">
        <v>4.0</v>
      </c>
      <c r="BK39" s="5"/>
      <c r="BL39" s="5">
        <v>4.0</v>
      </c>
      <c r="BM39" s="5">
        <v>5.0</v>
      </c>
      <c r="BN39" s="5" t="s">
        <v>202</v>
      </c>
      <c r="BO39" s="5"/>
      <c r="BP39" s="5">
        <v>38.0</v>
      </c>
      <c r="BQ39" s="5">
        <v>1.0</v>
      </c>
      <c r="BR39" s="5">
        <v>1.0</v>
      </c>
      <c r="BS39" s="5">
        <v>1.0</v>
      </c>
      <c r="BT39" s="5">
        <v>2.0</v>
      </c>
      <c r="BU39" s="5">
        <v>3.0</v>
      </c>
      <c r="BV39" s="5">
        <v>5.0</v>
      </c>
      <c r="BW39" s="5">
        <v>4.0</v>
      </c>
      <c r="BX39" s="5">
        <v>5.0</v>
      </c>
      <c r="BY39" s="5">
        <v>4.0</v>
      </c>
      <c r="BZ39" s="5">
        <v>4.0</v>
      </c>
      <c r="CA39" s="5">
        <v>2.0</v>
      </c>
      <c r="CB39" s="5">
        <v>1.0</v>
      </c>
      <c r="CC39" s="5">
        <v>3.0</v>
      </c>
      <c r="CD39" s="5">
        <v>1.0</v>
      </c>
      <c r="CE39" s="5">
        <v>2.0</v>
      </c>
      <c r="CF39" s="5">
        <v>2.0</v>
      </c>
      <c r="CG39" s="5">
        <v>5.0</v>
      </c>
      <c r="CH39" s="5">
        <v>4.0</v>
      </c>
      <c r="CI39" s="5">
        <v>2.0</v>
      </c>
      <c r="CJ39" s="5">
        <v>4.0</v>
      </c>
      <c r="CK39" s="5">
        <v>5.0</v>
      </c>
      <c r="CL39" s="5">
        <v>5.0</v>
      </c>
      <c r="CM39" s="5">
        <v>4.0</v>
      </c>
      <c r="CN39" s="5">
        <v>4.0</v>
      </c>
      <c r="CO39" s="5">
        <v>3.0</v>
      </c>
      <c r="CP39" s="5">
        <v>1.0</v>
      </c>
      <c r="CQ39" s="5">
        <v>3.0</v>
      </c>
      <c r="CR39" s="5">
        <v>4.0</v>
      </c>
      <c r="CS39" s="5">
        <v>2.0</v>
      </c>
      <c r="CT39" s="5">
        <v>3.0</v>
      </c>
      <c r="CU39" s="5">
        <v>5.0</v>
      </c>
      <c r="CV39" s="5">
        <v>5.0</v>
      </c>
      <c r="CW39" s="5">
        <v>5.0</v>
      </c>
      <c r="CX39" s="5">
        <v>5.0</v>
      </c>
      <c r="CY39" s="5">
        <v>1.0</v>
      </c>
      <c r="CZ39" s="5">
        <v>3.0</v>
      </c>
      <c r="DA39" s="5">
        <v>1.0</v>
      </c>
      <c r="DB39" s="5">
        <v>3.0</v>
      </c>
      <c r="DC39" s="5">
        <v>3.0</v>
      </c>
      <c r="DD39" s="5">
        <v>4.0</v>
      </c>
      <c r="DE39" s="5">
        <v>2.0</v>
      </c>
      <c r="DF39" s="5">
        <v>5.0</v>
      </c>
      <c r="DG39" s="5">
        <v>5.0</v>
      </c>
      <c r="DH39" s="5">
        <v>2.0</v>
      </c>
      <c r="DI39" s="5" t="s">
        <v>405</v>
      </c>
      <c r="DJ39" s="5" t="s">
        <v>406</v>
      </c>
      <c r="DK39" s="5">
        <f t="shared" si="3"/>
        <v>6.545454545</v>
      </c>
      <c r="DL39" s="5">
        <f t="shared" si="4"/>
        <v>3</v>
      </c>
      <c r="DM39" s="5">
        <f t="shared" si="5"/>
        <v>4.75</v>
      </c>
      <c r="DN39" s="5">
        <f t="shared" si="6"/>
        <v>0</v>
      </c>
    </row>
    <row r="40" ht="15.75" customHeight="1">
      <c r="A40" s="6">
        <v>39.0</v>
      </c>
      <c r="B40" s="2">
        <v>43299.0</v>
      </c>
      <c r="C40" s="4" t="s">
        <v>147</v>
      </c>
      <c r="D40" s="6">
        <v>4.0</v>
      </c>
      <c r="E40" s="6">
        <v>1.0</v>
      </c>
      <c r="F40" s="6">
        <f t="shared" si="1"/>
        <v>0</v>
      </c>
      <c r="G40" s="6">
        <f t="shared" si="2"/>
        <v>0</v>
      </c>
      <c r="H40" s="6">
        <v>1.0</v>
      </c>
      <c r="I40" s="15">
        <v>19.0</v>
      </c>
      <c r="J40" s="6">
        <v>43.0</v>
      </c>
      <c r="K40" s="6">
        <v>3.0</v>
      </c>
      <c r="L40" s="4"/>
      <c r="M40" s="6">
        <v>0.0</v>
      </c>
      <c r="N40" s="17" t="s">
        <v>148</v>
      </c>
      <c r="O40" s="4"/>
      <c r="P40" s="5">
        <v>39.0</v>
      </c>
      <c r="Q40" s="5">
        <v>2.0</v>
      </c>
      <c r="R40" s="5">
        <v>1.0</v>
      </c>
      <c r="S40" s="5">
        <v>1.0</v>
      </c>
      <c r="T40" s="5">
        <v>2.0</v>
      </c>
      <c r="U40" s="5">
        <v>1.0</v>
      </c>
      <c r="V40" s="5">
        <v>2.0</v>
      </c>
      <c r="W40" s="5">
        <v>39.0</v>
      </c>
      <c r="X40" s="5">
        <v>3.0</v>
      </c>
      <c r="Y40" s="5">
        <v>5.0</v>
      </c>
      <c r="Z40" s="5">
        <v>5.0</v>
      </c>
      <c r="AA40" s="5">
        <v>5.0</v>
      </c>
      <c r="AB40" s="5">
        <v>5.0</v>
      </c>
      <c r="AC40" s="5">
        <v>5.0</v>
      </c>
      <c r="AD40" s="5">
        <v>5.0</v>
      </c>
      <c r="AE40" s="5">
        <v>3.0</v>
      </c>
      <c r="AF40" s="5">
        <v>5.0</v>
      </c>
      <c r="AG40" s="5">
        <v>2.0</v>
      </c>
      <c r="AH40" s="5">
        <v>6.0</v>
      </c>
      <c r="AI40" s="5">
        <v>4.0</v>
      </c>
      <c r="AJ40" s="5">
        <v>1.0</v>
      </c>
      <c r="AK40" s="5">
        <v>1.0</v>
      </c>
      <c r="AL40" s="5">
        <v>2.0</v>
      </c>
      <c r="AM40" s="5"/>
      <c r="AN40" s="5" t="s">
        <v>408</v>
      </c>
      <c r="AO40" s="5">
        <v>2.0</v>
      </c>
      <c r="AP40" s="5">
        <v>1.0</v>
      </c>
      <c r="AQ40" s="5">
        <v>1.0</v>
      </c>
      <c r="AR40" s="5">
        <v>2.0</v>
      </c>
      <c r="AS40" s="5">
        <v>1.0</v>
      </c>
      <c r="AT40" s="5">
        <v>2.0</v>
      </c>
      <c r="AU40" s="5">
        <v>1.0</v>
      </c>
      <c r="AV40" s="5">
        <v>3.0</v>
      </c>
      <c r="AW40" s="5">
        <v>3.0</v>
      </c>
      <c r="AX40" s="5">
        <v>3.0</v>
      </c>
      <c r="AY40" s="5">
        <v>3.0</v>
      </c>
      <c r="AZ40" s="5">
        <v>2.0</v>
      </c>
      <c r="BA40" s="5">
        <v>1.0</v>
      </c>
      <c r="BB40" s="5"/>
      <c r="BC40" s="5">
        <v>2.0</v>
      </c>
      <c r="BD40" s="5"/>
      <c r="BE40" s="5" t="s">
        <v>132</v>
      </c>
      <c r="BF40" s="5">
        <v>4.0</v>
      </c>
      <c r="BG40" s="5">
        <v>21.0</v>
      </c>
      <c r="BH40" s="5">
        <v>3.0</v>
      </c>
      <c r="BI40" s="5"/>
      <c r="BJ40" s="5">
        <v>1.0</v>
      </c>
      <c r="BK40" s="5"/>
      <c r="BL40" s="5">
        <v>2.0</v>
      </c>
      <c r="BM40" s="5">
        <v>5.0</v>
      </c>
      <c r="BN40" s="5" t="s">
        <v>409</v>
      </c>
      <c r="BO40" s="5"/>
      <c r="BP40" s="5">
        <v>39.0</v>
      </c>
      <c r="BQ40" s="5">
        <v>2.0</v>
      </c>
      <c r="BR40" s="5">
        <v>4.0</v>
      </c>
      <c r="BS40" s="5">
        <v>4.0</v>
      </c>
      <c r="BT40" s="5">
        <v>4.0</v>
      </c>
      <c r="BU40" s="5">
        <v>2.0</v>
      </c>
      <c r="BV40" s="5">
        <v>5.0</v>
      </c>
      <c r="BW40" s="5">
        <v>4.0</v>
      </c>
      <c r="BX40" s="5">
        <v>2.0</v>
      </c>
      <c r="BY40" s="5">
        <v>4.0</v>
      </c>
      <c r="BZ40" s="5">
        <v>4.0</v>
      </c>
      <c r="CA40" s="5">
        <v>2.0</v>
      </c>
      <c r="CB40" s="5">
        <v>1.0</v>
      </c>
      <c r="CC40" s="5">
        <v>4.0</v>
      </c>
      <c r="CD40" s="5">
        <v>4.0</v>
      </c>
      <c r="CE40" s="5">
        <v>4.0</v>
      </c>
      <c r="CF40" s="5">
        <v>4.0</v>
      </c>
      <c r="CG40" s="5">
        <v>2.0</v>
      </c>
      <c r="CH40" s="5">
        <v>4.0</v>
      </c>
      <c r="CI40" s="5">
        <v>4.0</v>
      </c>
      <c r="CJ40" s="5">
        <v>5.0</v>
      </c>
      <c r="CK40" s="5">
        <v>5.0</v>
      </c>
      <c r="CL40" s="5">
        <v>1.0</v>
      </c>
      <c r="CM40" s="5">
        <v>4.0</v>
      </c>
      <c r="CN40" s="5">
        <v>4.0</v>
      </c>
      <c r="CO40" s="5">
        <v>3.0</v>
      </c>
      <c r="CP40" s="5">
        <v>2.0</v>
      </c>
      <c r="CQ40" s="5">
        <v>2.0</v>
      </c>
      <c r="CR40" s="5">
        <v>4.0</v>
      </c>
      <c r="CS40" s="5">
        <v>2.0</v>
      </c>
      <c r="CT40" s="5">
        <v>5.0</v>
      </c>
      <c r="CU40" s="5">
        <v>5.0</v>
      </c>
      <c r="CV40" s="5">
        <v>4.0</v>
      </c>
      <c r="CW40" s="5">
        <v>4.0</v>
      </c>
      <c r="CX40" s="5">
        <v>4.0</v>
      </c>
      <c r="CY40" s="5">
        <v>4.0</v>
      </c>
      <c r="CZ40" s="5">
        <v>2.0</v>
      </c>
      <c r="DA40" s="5">
        <v>2.0</v>
      </c>
      <c r="DB40" s="5">
        <v>4.0</v>
      </c>
      <c r="DC40" s="5">
        <v>2.0</v>
      </c>
      <c r="DD40" s="5">
        <v>4.0</v>
      </c>
      <c r="DE40" s="5">
        <v>2.0</v>
      </c>
      <c r="DF40" s="5">
        <v>4.0</v>
      </c>
      <c r="DG40" s="5">
        <v>4.0</v>
      </c>
      <c r="DH40" s="5">
        <v>4.0</v>
      </c>
      <c r="DI40" s="5" t="s">
        <v>411</v>
      </c>
      <c r="DJ40" s="5" t="s">
        <v>412</v>
      </c>
      <c r="DK40" s="5">
        <f t="shared" si="3"/>
        <v>5.090909091</v>
      </c>
      <c r="DL40" s="5">
        <f t="shared" si="4"/>
        <v>1.5</v>
      </c>
      <c r="DM40" s="5">
        <f t="shared" si="5"/>
        <v>2.75</v>
      </c>
      <c r="DN40" s="5">
        <f t="shared" si="6"/>
        <v>0</v>
      </c>
    </row>
    <row r="41" ht="15.75" customHeight="1">
      <c r="A41" s="6">
        <v>43.0</v>
      </c>
      <c r="B41" s="2">
        <v>43299.0</v>
      </c>
      <c r="C41" s="4" t="s">
        <v>147</v>
      </c>
      <c r="D41" s="6">
        <v>4.0</v>
      </c>
      <c r="E41" s="6">
        <v>1.0</v>
      </c>
      <c r="F41" s="6">
        <f t="shared" si="1"/>
        <v>0</v>
      </c>
      <c r="G41" s="6">
        <f t="shared" si="2"/>
        <v>0</v>
      </c>
      <c r="H41" s="6">
        <v>1.0</v>
      </c>
      <c r="I41" s="15">
        <v>19.0</v>
      </c>
      <c r="J41" s="6">
        <v>39.0</v>
      </c>
      <c r="K41" s="6">
        <v>3.0</v>
      </c>
      <c r="L41" s="4"/>
      <c r="M41" s="6">
        <v>0.0</v>
      </c>
      <c r="N41" s="4"/>
      <c r="O41" s="4"/>
      <c r="P41" s="5">
        <v>43.0</v>
      </c>
      <c r="Q41" s="5">
        <v>3.0</v>
      </c>
      <c r="R41" s="5">
        <v>1.0</v>
      </c>
      <c r="S41" s="5">
        <v>3.0</v>
      </c>
      <c r="T41" s="5">
        <v>1.0</v>
      </c>
      <c r="U41" s="5">
        <v>4.0</v>
      </c>
      <c r="V41" s="5">
        <v>1.0</v>
      </c>
      <c r="W41" s="5">
        <v>43.0</v>
      </c>
      <c r="X41" s="5">
        <v>3.0</v>
      </c>
      <c r="Y41" s="5">
        <v>5.0</v>
      </c>
      <c r="Z41" s="5">
        <v>6.0</v>
      </c>
      <c r="AA41" s="5">
        <v>6.0</v>
      </c>
      <c r="AB41" s="5">
        <v>6.0</v>
      </c>
      <c r="AC41" s="5">
        <v>6.0</v>
      </c>
      <c r="AD41" s="5">
        <v>6.0</v>
      </c>
      <c r="AE41" s="5">
        <v>2.0</v>
      </c>
      <c r="AF41" s="5">
        <v>6.0</v>
      </c>
      <c r="AG41" s="5">
        <v>2.0</v>
      </c>
      <c r="AH41" s="5">
        <v>6.0</v>
      </c>
      <c r="AI41" s="5">
        <v>4.0</v>
      </c>
      <c r="AJ41" s="5">
        <v>3.0</v>
      </c>
      <c r="AK41" s="5">
        <v>3.0</v>
      </c>
      <c r="AL41" s="5">
        <v>2.0</v>
      </c>
      <c r="AM41" s="5"/>
      <c r="AN41" s="5" t="s">
        <v>415</v>
      </c>
      <c r="AO41" s="5">
        <v>3.0</v>
      </c>
      <c r="AP41" s="5">
        <v>3.0</v>
      </c>
      <c r="AQ41" s="5">
        <v>4.0</v>
      </c>
      <c r="AR41" s="5">
        <v>3.0</v>
      </c>
      <c r="AS41" s="5">
        <v>4.0</v>
      </c>
      <c r="AT41" s="5">
        <v>2.0</v>
      </c>
      <c r="AU41" s="5">
        <v>2.0</v>
      </c>
      <c r="AV41" s="5">
        <v>4.0</v>
      </c>
      <c r="AW41" s="5">
        <v>4.0</v>
      </c>
      <c r="AX41" s="5">
        <v>5.0</v>
      </c>
      <c r="AY41" s="5">
        <v>5.0</v>
      </c>
      <c r="AZ41" s="5">
        <v>3.0</v>
      </c>
      <c r="BA41" s="5">
        <v>1.0</v>
      </c>
      <c r="BB41" s="5"/>
      <c r="BC41" s="5">
        <v>2.0</v>
      </c>
      <c r="BD41" s="5"/>
      <c r="BE41" s="5" t="s">
        <v>139</v>
      </c>
      <c r="BF41" s="5">
        <v>2.0</v>
      </c>
      <c r="BG41" s="5">
        <v>18.0</v>
      </c>
      <c r="BH41" s="5">
        <v>3.0</v>
      </c>
      <c r="BI41" s="5"/>
      <c r="BJ41" s="5">
        <v>6.0</v>
      </c>
      <c r="BK41" s="5" t="s">
        <v>416</v>
      </c>
      <c r="BL41" s="5">
        <v>5.0</v>
      </c>
      <c r="BM41" s="5">
        <v>5.0</v>
      </c>
      <c r="BN41" s="5" t="s">
        <v>140</v>
      </c>
      <c r="BO41" s="5" t="s">
        <v>140</v>
      </c>
      <c r="BP41" s="5">
        <v>43.0</v>
      </c>
      <c r="BQ41" s="5">
        <v>4.0</v>
      </c>
      <c r="BR41" s="5">
        <v>3.0</v>
      </c>
      <c r="BS41" s="5">
        <v>4.0</v>
      </c>
      <c r="BT41" s="5">
        <v>4.0</v>
      </c>
      <c r="BU41" s="5">
        <v>4.0</v>
      </c>
      <c r="BV41" s="5">
        <v>4.0</v>
      </c>
      <c r="BW41" s="5">
        <v>2.0</v>
      </c>
      <c r="BX41" s="5">
        <v>4.0</v>
      </c>
      <c r="BY41" s="5">
        <v>3.0</v>
      </c>
      <c r="BZ41" s="5">
        <v>5.0</v>
      </c>
      <c r="CA41" s="5">
        <v>4.0</v>
      </c>
      <c r="CB41" s="5">
        <v>1.0</v>
      </c>
      <c r="CC41" s="5">
        <v>5.0</v>
      </c>
      <c r="CD41" s="5">
        <v>2.0</v>
      </c>
      <c r="CE41" s="5">
        <v>4.0</v>
      </c>
      <c r="CF41" s="5">
        <v>4.0</v>
      </c>
      <c r="CG41" s="5">
        <v>4.0</v>
      </c>
      <c r="CH41" s="5">
        <v>3.0</v>
      </c>
      <c r="CI41" s="5">
        <v>3.0</v>
      </c>
      <c r="CJ41" s="5">
        <v>5.0</v>
      </c>
      <c r="CK41" s="5">
        <v>3.0</v>
      </c>
      <c r="CL41" s="5">
        <v>5.0</v>
      </c>
      <c r="CM41" s="5">
        <v>3.0</v>
      </c>
      <c r="CN41" s="5">
        <v>4.0</v>
      </c>
      <c r="CO41" s="5">
        <v>4.0</v>
      </c>
      <c r="CP41" s="5">
        <v>4.0</v>
      </c>
      <c r="CQ41" s="5">
        <v>3.0</v>
      </c>
      <c r="CR41" s="5">
        <v>3.0</v>
      </c>
      <c r="CS41" s="5">
        <v>3.0</v>
      </c>
      <c r="CT41" s="5">
        <v>4.0</v>
      </c>
      <c r="CU41" s="5">
        <v>4.0</v>
      </c>
      <c r="CV41" s="5">
        <v>4.0</v>
      </c>
      <c r="CW41" s="5">
        <v>3.0</v>
      </c>
      <c r="CX41" s="5">
        <v>4.0</v>
      </c>
      <c r="CY41" s="5">
        <v>2.0</v>
      </c>
      <c r="CZ41" s="5">
        <v>4.0</v>
      </c>
      <c r="DA41" s="5">
        <v>1.0</v>
      </c>
      <c r="DB41" s="5">
        <v>4.0</v>
      </c>
      <c r="DC41" s="5">
        <v>2.0</v>
      </c>
      <c r="DD41" s="5">
        <v>5.0</v>
      </c>
      <c r="DE41" s="5">
        <v>1.0</v>
      </c>
      <c r="DF41" s="5">
        <v>5.0</v>
      </c>
      <c r="DG41" s="5">
        <v>2.0</v>
      </c>
      <c r="DH41" s="5">
        <v>4.0</v>
      </c>
      <c r="DI41" s="5" t="s">
        <v>417</v>
      </c>
      <c r="DJ41" s="5" t="s">
        <v>418</v>
      </c>
      <c r="DK41" s="5">
        <f t="shared" si="3"/>
        <v>5.727272727</v>
      </c>
      <c r="DL41" s="5">
        <f t="shared" si="4"/>
        <v>2.75</v>
      </c>
      <c r="DM41" s="5">
        <f t="shared" si="5"/>
        <v>4.25</v>
      </c>
      <c r="DN41" s="5">
        <f t="shared" si="6"/>
        <v>0</v>
      </c>
    </row>
    <row r="42" ht="15.75" customHeight="1">
      <c r="A42" s="6">
        <v>47.0</v>
      </c>
      <c r="B42" s="2">
        <v>43299.0</v>
      </c>
      <c r="C42" s="4" t="s">
        <v>147</v>
      </c>
      <c r="D42" s="6">
        <v>4.0</v>
      </c>
      <c r="E42" s="6">
        <v>1.0</v>
      </c>
      <c r="F42" s="6">
        <f t="shared" si="1"/>
        <v>0</v>
      </c>
      <c r="G42" s="6">
        <f t="shared" si="2"/>
        <v>0</v>
      </c>
      <c r="H42" s="6">
        <v>2.0</v>
      </c>
      <c r="I42" s="15">
        <v>20.0</v>
      </c>
      <c r="J42" s="6">
        <v>54.0</v>
      </c>
      <c r="K42" s="6">
        <v>3.0</v>
      </c>
      <c r="L42" s="4"/>
      <c r="M42" s="6">
        <v>0.0</v>
      </c>
      <c r="N42" s="4"/>
      <c r="O42" s="4"/>
      <c r="P42" s="5">
        <v>47.0</v>
      </c>
      <c r="Q42" s="5">
        <v>4.0</v>
      </c>
      <c r="R42" s="5">
        <v>1.0</v>
      </c>
      <c r="S42" s="5">
        <v>3.0</v>
      </c>
      <c r="T42" s="5">
        <v>1.0</v>
      </c>
      <c r="U42" s="5">
        <v>2.0</v>
      </c>
      <c r="V42" s="5">
        <v>2.0</v>
      </c>
      <c r="W42" s="5">
        <v>47.0</v>
      </c>
      <c r="X42" s="5">
        <v>3.0</v>
      </c>
      <c r="Y42" s="5">
        <v>3.0</v>
      </c>
      <c r="Z42" s="5">
        <v>3.0</v>
      </c>
      <c r="AA42" s="5">
        <v>2.0</v>
      </c>
      <c r="AB42" s="5">
        <v>3.0</v>
      </c>
      <c r="AC42" s="5">
        <v>1.0</v>
      </c>
      <c r="AD42" s="5">
        <v>3.0</v>
      </c>
      <c r="AE42" s="5">
        <v>3.0</v>
      </c>
      <c r="AF42" s="5">
        <v>3.0</v>
      </c>
      <c r="AG42" s="5">
        <v>4.0</v>
      </c>
      <c r="AH42" s="5">
        <v>4.0</v>
      </c>
      <c r="AI42" s="5">
        <v>1.0</v>
      </c>
      <c r="AJ42" s="5">
        <v>1.0</v>
      </c>
      <c r="AK42" s="5">
        <v>1.0</v>
      </c>
      <c r="AL42" s="5">
        <v>2.0</v>
      </c>
      <c r="AM42" s="5"/>
      <c r="AN42" s="5" t="s">
        <v>422</v>
      </c>
      <c r="AO42" s="5">
        <v>2.0</v>
      </c>
      <c r="AP42" s="5">
        <v>3.0</v>
      </c>
      <c r="AQ42" s="5">
        <v>1.0</v>
      </c>
      <c r="AR42" s="5">
        <v>2.0</v>
      </c>
      <c r="AS42" s="5">
        <v>0.0</v>
      </c>
      <c r="AT42" s="5">
        <v>3.0</v>
      </c>
      <c r="AU42" s="5">
        <v>5.0</v>
      </c>
      <c r="AV42" s="5">
        <v>0.0</v>
      </c>
      <c r="AW42" s="5">
        <v>1.0</v>
      </c>
      <c r="AX42" s="5">
        <v>1.0</v>
      </c>
      <c r="AY42" s="5">
        <v>2.0</v>
      </c>
      <c r="AZ42" s="5">
        <v>0.0</v>
      </c>
      <c r="BA42" s="5">
        <v>1.0</v>
      </c>
      <c r="BB42" s="5"/>
      <c r="BC42" s="5">
        <v>2.0</v>
      </c>
      <c r="BD42" s="5"/>
      <c r="BE42" s="5" t="s">
        <v>132</v>
      </c>
      <c r="BF42" s="5">
        <v>3.0</v>
      </c>
      <c r="BG42" s="5">
        <v>20.0</v>
      </c>
      <c r="BH42" s="5">
        <v>3.0</v>
      </c>
      <c r="BI42" s="5"/>
      <c r="BJ42" s="5">
        <v>4.0</v>
      </c>
      <c r="BK42" s="5"/>
      <c r="BL42" s="5">
        <v>2.0</v>
      </c>
      <c r="BM42" s="5">
        <v>5.0</v>
      </c>
      <c r="BN42" s="5" t="s">
        <v>202</v>
      </c>
      <c r="BO42" s="5"/>
      <c r="BP42" s="5">
        <v>47.0</v>
      </c>
      <c r="BQ42" s="5">
        <v>4.0</v>
      </c>
      <c r="BR42" s="5">
        <v>3.0</v>
      </c>
      <c r="BS42" s="5">
        <v>2.0</v>
      </c>
      <c r="BT42" s="5">
        <v>3.0</v>
      </c>
      <c r="BU42" s="5">
        <v>2.0</v>
      </c>
      <c r="BV42" s="5">
        <v>2.0</v>
      </c>
      <c r="BW42" s="5">
        <v>4.0</v>
      </c>
      <c r="BX42" s="5">
        <v>3.0</v>
      </c>
      <c r="BY42" s="5">
        <v>2.0</v>
      </c>
      <c r="BZ42" s="5">
        <v>2.0</v>
      </c>
      <c r="CA42" s="5">
        <v>4.0</v>
      </c>
      <c r="CB42" s="5">
        <v>2.0</v>
      </c>
      <c r="CC42" s="5">
        <v>3.0</v>
      </c>
      <c r="CD42" s="5">
        <v>4.0</v>
      </c>
      <c r="CE42" s="5">
        <v>3.0</v>
      </c>
      <c r="CF42" s="5">
        <v>4.0</v>
      </c>
      <c r="CG42" s="5">
        <v>3.0</v>
      </c>
      <c r="CH42" s="5">
        <v>2.0</v>
      </c>
      <c r="CI42" s="5">
        <v>3.0</v>
      </c>
      <c r="CJ42" s="5">
        <v>4.0</v>
      </c>
      <c r="CK42" s="5">
        <v>2.0</v>
      </c>
      <c r="CL42" s="5">
        <v>4.0</v>
      </c>
      <c r="CM42" s="5">
        <v>4.0</v>
      </c>
      <c r="CN42" s="5">
        <v>2.0</v>
      </c>
      <c r="CO42" s="5">
        <v>3.0</v>
      </c>
      <c r="CP42" s="5">
        <v>4.0</v>
      </c>
      <c r="CQ42" s="5">
        <v>3.0</v>
      </c>
      <c r="CR42" s="5">
        <v>4.0</v>
      </c>
      <c r="CS42" s="5">
        <v>4.0</v>
      </c>
      <c r="CT42" s="5">
        <v>2.0</v>
      </c>
      <c r="CU42" s="5">
        <v>3.0</v>
      </c>
      <c r="CV42" s="5">
        <v>4.0</v>
      </c>
      <c r="CW42" s="5">
        <v>4.0</v>
      </c>
      <c r="CX42" s="5">
        <v>3.0</v>
      </c>
      <c r="CY42" s="5">
        <v>3.0</v>
      </c>
      <c r="CZ42" s="5">
        <v>4.0</v>
      </c>
      <c r="DA42" s="5">
        <v>3.0</v>
      </c>
      <c r="DB42" s="5">
        <v>3.0</v>
      </c>
      <c r="DC42" s="5">
        <v>4.0</v>
      </c>
      <c r="DD42" s="5">
        <v>3.0</v>
      </c>
      <c r="DE42" s="5">
        <v>4.0</v>
      </c>
      <c r="DF42" s="5">
        <v>3.0</v>
      </c>
      <c r="DG42" s="5">
        <v>3.0</v>
      </c>
      <c r="DH42" s="5">
        <v>2.0</v>
      </c>
      <c r="DI42" s="5" t="s">
        <v>425</v>
      </c>
      <c r="DJ42" s="5" t="s">
        <v>426</v>
      </c>
      <c r="DK42" s="5">
        <f t="shared" si="3"/>
        <v>2.909090909</v>
      </c>
      <c r="DL42" s="5">
        <f t="shared" si="4"/>
        <v>2.5</v>
      </c>
      <c r="DM42" s="5">
        <f t="shared" si="5"/>
        <v>1</v>
      </c>
      <c r="DN42" s="5">
        <f t="shared" si="6"/>
        <v>0</v>
      </c>
    </row>
    <row r="43" ht="15.75" customHeight="1">
      <c r="A43" s="6">
        <v>54.0</v>
      </c>
      <c r="B43" s="2">
        <v>43299.0</v>
      </c>
      <c r="C43" s="4" t="s">
        <v>147</v>
      </c>
      <c r="D43" s="6">
        <v>4.0</v>
      </c>
      <c r="E43" s="6">
        <v>1.0</v>
      </c>
      <c r="F43" s="6">
        <f t="shared" si="1"/>
        <v>0</v>
      </c>
      <c r="G43" s="6">
        <f t="shared" si="2"/>
        <v>0</v>
      </c>
      <c r="H43" s="6">
        <v>2.0</v>
      </c>
      <c r="I43" s="15">
        <v>20.0</v>
      </c>
      <c r="J43" s="6">
        <v>47.0</v>
      </c>
      <c r="K43" s="6">
        <v>3.0</v>
      </c>
      <c r="L43" s="4"/>
      <c r="M43" s="6">
        <v>0.0</v>
      </c>
      <c r="N43" s="4"/>
      <c r="O43" s="4"/>
      <c r="P43" s="5">
        <v>54.0</v>
      </c>
      <c r="Q43" s="5">
        <v>1.0</v>
      </c>
      <c r="R43" s="5">
        <v>2.0</v>
      </c>
      <c r="S43" s="5">
        <v>5.0</v>
      </c>
      <c r="T43" s="5">
        <v>2.0</v>
      </c>
      <c r="U43" s="5">
        <v>5.0</v>
      </c>
      <c r="V43" s="5">
        <v>1.0</v>
      </c>
      <c r="W43" s="5">
        <v>54.0</v>
      </c>
      <c r="X43" s="5">
        <v>3.0</v>
      </c>
      <c r="Y43" s="5">
        <v>3.0</v>
      </c>
      <c r="Z43" s="5">
        <v>4.0</v>
      </c>
      <c r="AA43" s="5">
        <v>4.0</v>
      </c>
      <c r="AB43" s="5">
        <v>4.0</v>
      </c>
      <c r="AC43" s="5">
        <v>4.0</v>
      </c>
      <c r="AD43" s="5">
        <v>4.0</v>
      </c>
      <c r="AE43" s="5">
        <v>2.0</v>
      </c>
      <c r="AF43" s="5">
        <v>4.0</v>
      </c>
      <c r="AG43" s="5">
        <v>3.0</v>
      </c>
      <c r="AH43" s="5">
        <v>4.0</v>
      </c>
      <c r="AI43" s="5">
        <v>3.0</v>
      </c>
      <c r="AJ43" s="5">
        <v>1.0</v>
      </c>
      <c r="AK43" s="5">
        <v>1.0</v>
      </c>
      <c r="AL43" s="5">
        <v>2.0</v>
      </c>
      <c r="AM43" s="5"/>
      <c r="AN43" s="5" t="s">
        <v>430</v>
      </c>
      <c r="AO43" s="5">
        <v>1.0</v>
      </c>
      <c r="AP43" s="5">
        <v>5.0</v>
      </c>
      <c r="AQ43" s="5">
        <v>5.0</v>
      </c>
      <c r="AR43" s="5">
        <v>3.0</v>
      </c>
      <c r="AS43" s="5">
        <v>0.0</v>
      </c>
      <c r="AT43" s="5">
        <v>1.0</v>
      </c>
      <c r="AU43" s="5">
        <v>3.0</v>
      </c>
      <c r="AV43" s="5">
        <v>1.0</v>
      </c>
      <c r="AW43" s="5">
        <v>1.0</v>
      </c>
      <c r="AX43" s="5">
        <v>3.0</v>
      </c>
      <c r="AY43" s="5">
        <v>0.0</v>
      </c>
      <c r="AZ43" s="5">
        <v>0.0</v>
      </c>
      <c r="BA43" s="5">
        <v>1.0</v>
      </c>
      <c r="BB43" s="5"/>
      <c r="BC43" s="5">
        <v>1.0</v>
      </c>
      <c r="BD43" s="5"/>
      <c r="BE43" s="5" t="s">
        <v>139</v>
      </c>
      <c r="BF43" s="5">
        <v>6.0</v>
      </c>
      <c r="BG43" s="5">
        <v>22.0</v>
      </c>
      <c r="BH43" s="5">
        <v>6.0</v>
      </c>
      <c r="BI43" s="5" t="s">
        <v>431</v>
      </c>
      <c r="BJ43" s="5">
        <v>1.0</v>
      </c>
      <c r="BK43" s="5"/>
      <c r="BL43" s="5">
        <v>5.0</v>
      </c>
      <c r="BM43" s="5">
        <v>5.0</v>
      </c>
      <c r="BN43" s="5" t="s">
        <v>340</v>
      </c>
      <c r="BO43" s="5" t="s">
        <v>433</v>
      </c>
      <c r="BP43" s="5">
        <v>54.0</v>
      </c>
      <c r="BQ43" s="5">
        <v>5.0</v>
      </c>
      <c r="BR43" s="5">
        <v>4.0</v>
      </c>
      <c r="BS43" s="5">
        <v>3.0</v>
      </c>
      <c r="BT43" s="5">
        <v>3.0</v>
      </c>
      <c r="BU43" s="5">
        <v>4.0</v>
      </c>
      <c r="BV43" s="5">
        <v>3.0</v>
      </c>
      <c r="BW43" s="5">
        <v>3.0</v>
      </c>
      <c r="BX43" s="5">
        <v>4.0</v>
      </c>
      <c r="BY43" s="5">
        <v>3.0</v>
      </c>
      <c r="BZ43" s="5">
        <v>4.0</v>
      </c>
      <c r="CA43" s="5">
        <v>4.0</v>
      </c>
      <c r="CB43" s="5">
        <v>3.0</v>
      </c>
      <c r="CC43" s="5">
        <v>4.0</v>
      </c>
      <c r="CD43" s="5">
        <v>3.0</v>
      </c>
      <c r="CE43" s="5">
        <v>4.0</v>
      </c>
      <c r="CF43" s="5">
        <v>4.0</v>
      </c>
      <c r="CG43" s="5">
        <v>4.0</v>
      </c>
      <c r="CH43" s="5">
        <v>4.0</v>
      </c>
      <c r="CI43" s="5">
        <v>4.0</v>
      </c>
      <c r="CJ43" s="5">
        <v>4.0</v>
      </c>
      <c r="CK43" s="5">
        <v>2.0</v>
      </c>
      <c r="CL43" s="5">
        <v>5.0</v>
      </c>
      <c r="CM43" s="5">
        <v>4.0</v>
      </c>
      <c r="CN43" s="5">
        <v>3.0</v>
      </c>
      <c r="CO43" s="5">
        <v>4.0</v>
      </c>
      <c r="CP43" s="5">
        <v>4.0</v>
      </c>
      <c r="CQ43" s="5">
        <v>2.0</v>
      </c>
      <c r="CR43" s="5">
        <v>3.0</v>
      </c>
      <c r="CS43" s="5">
        <v>4.0</v>
      </c>
      <c r="CT43" s="5">
        <v>4.0</v>
      </c>
      <c r="CU43" s="5">
        <v>4.0</v>
      </c>
      <c r="CV43" s="5">
        <v>4.0</v>
      </c>
      <c r="CW43" s="5">
        <v>3.0</v>
      </c>
      <c r="CX43" s="5">
        <v>4.0</v>
      </c>
      <c r="CY43" s="5">
        <v>1.0</v>
      </c>
      <c r="CZ43" s="5">
        <v>5.0</v>
      </c>
      <c r="DA43" s="5">
        <v>3.0</v>
      </c>
      <c r="DB43" s="5">
        <v>2.0</v>
      </c>
      <c r="DC43" s="5">
        <v>4.0</v>
      </c>
      <c r="DD43" s="5">
        <v>4.0</v>
      </c>
      <c r="DE43" s="5">
        <v>2.0</v>
      </c>
      <c r="DF43" s="5">
        <v>4.0</v>
      </c>
      <c r="DG43" s="5">
        <v>4.0</v>
      </c>
      <c r="DH43" s="5">
        <v>4.0</v>
      </c>
      <c r="DI43" s="5" t="s">
        <v>434</v>
      </c>
      <c r="DJ43" s="5" t="s">
        <v>435</v>
      </c>
      <c r="DK43" s="5">
        <f t="shared" si="3"/>
        <v>4.090909091</v>
      </c>
      <c r="DL43" s="5">
        <f t="shared" si="4"/>
        <v>1.75</v>
      </c>
      <c r="DM43" s="5">
        <f t="shared" si="5"/>
        <v>1</v>
      </c>
      <c r="DN43" s="5">
        <f t="shared" si="6"/>
        <v>0</v>
      </c>
    </row>
    <row r="44" ht="15.75" customHeight="1">
      <c r="A44" s="6">
        <v>49.0</v>
      </c>
      <c r="B44" s="2">
        <v>43299.0</v>
      </c>
      <c r="C44" s="4" t="s">
        <v>147</v>
      </c>
      <c r="D44" s="6">
        <v>4.0</v>
      </c>
      <c r="E44" s="6">
        <v>1.0</v>
      </c>
      <c r="F44" s="6">
        <f t="shared" si="1"/>
        <v>0</v>
      </c>
      <c r="G44" s="6">
        <f t="shared" si="2"/>
        <v>0</v>
      </c>
      <c r="H44" s="6">
        <v>3.0</v>
      </c>
      <c r="I44" s="15">
        <v>21.0</v>
      </c>
      <c r="J44" s="6">
        <v>56.0</v>
      </c>
      <c r="K44" s="6">
        <v>1.0</v>
      </c>
      <c r="L44" s="4"/>
      <c r="M44" s="6">
        <v>0.0</v>
      </c>
      <c r="N44" s="4"/>
      <c r="O44" s="4"/>
      <c r="P44" s="5">
        <v>49.0</v>
      </c>
      <c r="Q44" s="5">
        <v>3.0</v>
      </c>
      <c r="R44" s="5">
        <v>1.0</v>
      </c>
      <c r="S44" s="5">
        <v>3.0</v>
      </c>
      <c r="T44" s="5">
        <v>1.0</v>
      </c>
      <c r="U44" s="5">
        <v>4.0</v>
      </c>
      <c r="V44" s="5">
        <v>1.0</v>
      </c>
      <c r="W44" s="5">
        <v>49.0</v>
      </c>
      <c r="X44" s="5">
        <v>1.0</v>
      </c>
      <c r="Y44" s="5">
        <v>5.0</v>
      </c>
      <c r="Z44" s="5">
        <v>4.0</v>
      </c>
      <c r="AA44" s="5">
        <v>4.0</v>
      </c>
      <c r="AB44" s="5">
        <v>3.0</v>
      </c>
      <c r="AC44" s="5">
        <v>4.0</v>
      </c>
      <c r="AD44" s="5">
        <v>5.0</v>
      </c>
      <c r="AE44" s="5">
        <v>7.0</v>
      </c>
      <c r="AF44" s="5">
        <v>3.0</v>
      </c>
      <c r="AG44" s="5">
        <v>4.0</v>
      </c>
      <c r="AH44" s="5">
        <v>6.0</v>
      </c>
      <c r="AI44" s="5">
        <v>3.0</v>
      </c>
      <c r="AJ44" s="5">
        <v>2.0</v>
      </c>
      <c r="AK44" s="5">
        <v>2.0</v>
      </c>
      <c r="AL44" s="5">
        <v>2.0</v>
      </c>
      <c r="AM44" s="5"/>
      <c r="AN44" s="5" t="s">
        <v>436</v>
      </c>
      <c r="AO44" s="5">
        <v>3.0</v>
      </c>
      <c r="AP44" s="5">
        <v>2.0</v>
      </c>
      <c r="AQ44" s="5">
        <v>4.0</v>
      </c>
      <c r="AR44" s="5">
        <v>0.0</v>
      </c>
      <c r="AS44" s="5">
        <v>0.0</v>
      </c>
      <c r="AT44" s="5">
        <v>0.0</v>
      </c>
      <c r="AU44" s="5">
        <v>0.0</v>
      </c>
      <c r="AV44" s="5">
        <v>1.0</v>
      </c>
      <c r="AW44" s="5">
        <v>2.0</v>
      </c>
      <c r="AX44" s="5">
        <v>2.0</v>
      </c>
      <c r="AY44" s="5">
        <v>1.0</v>
      </c>
      <c r="AZ44" s="5">
        <v>1.0</v>
      </c>
      <c r="BA44" s="5">
        <v>1.0</v>
      </c>
      <c r="BB44" s="5"/>
      <c r="BC44" s="5">
        <v>2.0</v>
      </c>
      <c r="BD44" s="5"/>
      <c r="BE44" s="5" t="s">
        <v>132</v>
      </c>
      <c r="BF44" s="5">
        <v>7.0</v>
      </c>
      <c r="BG44" s="5">
        <v>29.0</v>
      </c>
      <c r="BH44" s="5">
        <v>4.0</v>
      </c>
      <c r="BI44" s="5"/>
      <c r="BJ44" s="5">
        <v>1.0</v>
      </c>
      <c r="BK44" s="5"/>
      <c r="BL44" s="5">
        <v>5.0</v>
      </c>
      <c r="BM44" s="5">
        <v>5.0</v>
      </c>
      <c r="BN44" s="5" t="s">
        <v>133</v>
      </c>
      <c r="BO44" s="5" t="s">
        <v>133</v>
      </c>
      <c r="BP44" s="5">
        <v>49.0</v>
      </c>
      <c r="BQ44" s="5">
        <v>5.0</v>
      </c>
      <c r="BR44" s="5">
        <v>4.0</v>
      </c>
      <c r="BS44" s="5">
        <v>5.0</v>
      </c>
      <c r="BT44" s="5">
        <v>2.0</v>
      </c>
      <c r="BU44" s="5">
        <v>5.0</v>
      </c>
      <c r="BV44" s="5">
        <v>2.0</v>
      </c>
      <c r="BW44" s="5">
        <v>4.0</v>
      </c>
      <c r="BX44" s="5">
        <v>1.0</v>
      </c>
      <c r="BY44" s="5">
        <v>4.0</v>
      </c>
      <c r="BZ44" s="5">
        <v>5.0</v>
      </c>
      <c r="CA44" s="5">
        <v>4.0</v>
      </c>
      <c r="CB44" s="5">
        <v>1.0</v>
      </c>
      <c r="CC44" s="5">
        <v>5.0</v>
      </c>
      <c r="CD44" s="5">
        <v>3.0</v>
      </c>
      <c r="CE44" s="5">
        <v>5.0</v>
      </c>
      <c r="CF44" s="5">
        <v>5.0</v>
      </c>
      <c r="CG44" s="5">
        <v>5.0</v>
      </c>
      <c r="CH44" s="5">
        <v>1.0</v>
      </c>
      <c r="CI44" s="5">
        <v>2.0</v>
      </c>
      <c r="CJ44" s="5">
        <v>5.0</v>
      </c>
      <c r="CK44" s="5">
        <v>2.0</v>
      </c>
      <c r="CL44" s="5">
        <v>3.0</v>
      </c>
      <c r="CM44" s="5">
        <v>2.0</v>
      </c>
      <c r="CN44" s="5">
        <v>4.0</v>
      </c>
      <c r="CO44" s="5">
        <v>4.0</v>
      </c>
      <c r="CP44" s="5">
        <v>5.0</v>
      </c>
      <c r="CQ44" s="5">
        <v>1.0</v>
      </c>
      <c r="CR44" s="5">
        <v>5.0</v>
      </c>
      <c r="CS44" s="5">
        <v>4.0</v>
      </c>
      <c r="CT44" s="5">
        <v>5.0</v>
      </c>
      <c r="CU44" s="5">
        <v>4.0</v>
      </c>
      <c r="CV44" s="5">
        <v>4.0</v>
      </c>
      <c r="CW44" s="5">
        <v>5.0</v>
      </c>
      <c r="CX44" s="5">
        <v>3.0</v>
      </c>
      <c r="CY44" s="5">
        <v>2.0</v>
      </c>
      <c r="CZ44" s="5">
        <v>4.0</v>
      </c>
      <c r="DA44" s="5">
        <v>1.0</v>
      </c>
      <c r="DB44" s="5">
        <v>5.0</v>
      </c>
      <c r="DC44" s="5">
        <v>3.0</v>
      </c>
      <c r="DD44" s="5">
        <v>4.0</v>
      </c>
      <c r="DE44" s="5">
        <v>1.0</v>
      </c>
      <c r="DF44" s="5">
        <v>4.0</v>
      </c>
      <c r="DG44" s="5">
        <v>1.0</v>
      </c>
      <c r="DH44" s="5">
        <v>5.0</v>
      </c>
      <c r="DI44" s="5" t="s">
        <v>439</v>
      </c>
      <c r="DJ44" s="5" t="s">
        <v>440</v>
      </c>
      <c r="DK44" s="5">
        <f t="shared" si="3"/>
        <v>3.818181818</v>
      </c>
      <c r="DL44" s="5">
        <f t="shared" si="4"/>
        <v>0</v>
      </c>
      <c r="DM44" s="5">
        <f t="shared" si="5"/>
        <v>1.5</v>
      </c>
      <c r="DN44" s="5">
        <f t="shared" si="6"/>
        <v>0</v>
      </c>
    </row>
    <row r="45" ht="15.75" customHeight="1">
      <c r="A45" s="6">
        <v>56.0</v>
      </c>
      <c r="B45" s="2">
        <v>43299.0</v>
      </c>
      <c r="C45" s="4" t="s">
        <v>147</v>
      </c>
      <c r="D45" s="6">
        <v>4.0</v>
      </c>
      <c r="E45" s="6">
        <v>1.0</v>
      </c>
      <c r="F45" s="6">
        <f t="shared" si="1"/>
        <v>0</v>
      </c>
      <c r="G45" s="6">
        <f t="shared" si="2"/>
        <v>0</v>
      </c>
      <c r="H45" s="6">
        <v>3.0</v>
      </c>
      <c r="I45" s="15">
        <v>21.0</v>
      </c>
      <c r="J45" s="6">
        <v>49.0</v>
      </c>
      <c r="K45" s="6">
        <v>1.0</v>
      </c>
      <c r="L45" s="4" t="s">
        <v>160</v>
      </c>
      <c r="M45" s="6">
        <v>0.0</v>
      </c>
      <c r="N45" s="4"/>
      <c r="O45" s="4"/>
      <c r="P45" s="30">
        <v>56.0</v>
      </c>
      <c r="Q45" s="5">
        <v>6.0</v>
      </c>
      <c r="R45" s="5">
        <v>2.0</v>
      </c>
      <c r="S45" s="5">
        <v>1.0</v>
      </c>
      <c r="T45" s="5">
        <v>2.0</v>
      </c>
      <c r="U45" s="5">
        <v>1.0</v>
      </c>
      <c r="V45" s="5">
        <v>0.0</v>
      </c>
      <c r="W45" s="5">
        <v>56.0</v>
      </c>
      <c r="X45" s="5">
        <v>1.0</v>
      </c>
      <c r="Y45" s="5">
        <v>7.0</v>
      </c>
      <c r="Z45" s="5">
        <v>7.0</v>
      </c>
      <c r="AA45" s="5">
        <v>7.0</v>
      </c>
      <c r="AB45" s="5">
        <v>7.0</v>
      </c>
      <c r="AC45" s="5">
        <v>7.0</v>
      </c>
      <c r="AD45" s="5">
        <v>7.0</v>
      </c>
      <c r="AE45" s="5">
        <v>1.0</v>
      </c>
      <c r="AF45" s="5">
        <v>7.0</v>
      </c>
      <c r="AG45" s="5">
        <v>1.0</v>
      </c>
      <c r="AH45" s="5">
        <v>1.0</v>
      </c>
      <c r="AI45" s="5">
        <v>5.0</v>
      </c>
      <c r="AJ45" s="5">
        <v>3.0</v>
      </c>
      <c r="AK45" s="5">
        <v>3.0</v>
      </c>
      <c r="AL45" s="5">
        <v>1.0</v>
      </c>
      <c r="AM45" s="5" t="s">
        <v>444</v>
      </c>
      <c r="AN45" s="5"/>
      <c r="AO45" s="5">
        <v>6.0</v>
      </c>
      <c r="AP45" s="5">
        <v>1.0</v>
      </c>
      <c r="AQ45" s="5">
        <v>1.0</v>
      </c>
      <c r="AR45" s="5">
        <v>0.0</v>
      </c>
      <c r="AS45" s="5">
        <v>0.0</v>
      </c>
      <c r="AT45" s="5">
        <v>0.0</v>
      </c>
      <c r="AU45" s="5">
        <v>0.0</v>
      </c>
      <c r="AV45" s="5">
        <v>6.0</v>
      </c>
      <c r="AW45" s="5">
        <v>6.0</v>
      </c>
      <c r="AX45" s="5">
        <v>6.0</v>
      </c>
      <c r="AY45" s="5">
        <v>6.0</v>
      </c>
      <c r="AZ45" s="5">
        <v>4.0</v>
      </c>
      <c r="BA45" s="5">
        <v>1.0</v>
      </c>
      <c r="BB45" s="5"/>
      <c r="BC45" s="5">
        <v>1.0</v>
      </c>
      <c r="BD45" s="5"/>
      <c r="BE45" s="5" t="s">
        <v>132</v>
      </c>
      <c r="BF45" s="5">
        <v>2.0</v>
      </c>
      <c r="BG45" s="5">
        <v>18.0</v>
      </c>
      <c r="BH45" s="5">
        <v>3.0</v>
      </c>
      <c r="BI45" s="5"/>
      <c r="BJ45" s="5">
        <v>6.0</v>
      </c>
      <c r="BK45" s="5" t="s">
        <v>168</v>
      </c>
      <c r="BL45" s="5">
        <v>2.0</v>
      </c>
      <c r="BM45" s="5">
        <v>5.0</v>
      </c>
      <c r="BN45" s="5" t="s">
        <v>140</v>
      </c>
      <c r="BO45" s="5" t="s">
        <v>445</v>
      </c>
      <c r="BP45" s="30">
        <v>56.0</v>
      </c>
      <c r="BQ45" s="5">
        <v>5.0</v>
      </c>
      <c r="BR45" s="5">
        <v>2.0</v>
      </c>
      <c r="BS45" s="5">
        <v>5.0</v>
      </c>
      <c r="BT45" s="5">
        <v>2.0</v>
      </c>
      <c r="BU45" s="5">
        <v>5.0</v>
      </c>
      <c r="BV45" s="5">
        <v>3.0</v>
      </c>
      <c r="BW45" s="5">
        <v>4.0</v>
      </c>
      <c r="BX45" s="5">
        <v>5.0</v>
      </c>
      <c r="BY45" s="5">
        <v>5.0</v>
      </c>
      <c r="BZ45" s="5">
        <v>5.0</v>
      </c>
      <c r="CA45" s="5">
        <v>5.0</v>
      </c>
      <c r="CB45" s="5">
        <v>5.0</v>
      </c>
      <c r="CC45" s="5">
        <v>4.0</v>
      </c>
      <c r="CD45" s="5">
        <v>5.0</v>
      </c>
      <c r="CE45" s="5">
        <v>3.0</v>
      </c>
      <c r="CF45" s="5">
        <v>5.0</v>
      </c>
      <c r="CG45" s="5">
        <v>5.0</v>
      </c>
      <c r="CH45" s="5">
        <v>5.0</v>
      </c>
      <c r="CI45" s="5">
        <v>3.0</v>
      </c>
      <c r="CJ45" s="5">
        <v>5.0</v>
      </c>
      <c r="CK45" s="5">
        <v>4.0</v>
      </c>
      <c r="CL45" s="5">
        <v>4.0</v>
      </c>
      <c r="CM45" s="5">
        <v>5.0</v>
      </c>
      <c r="CN45" s="5">
        <v>5.0</v>
      </c>
      <c r="CO45" s="5">
        <v>3.0</v>
      </c>
      <c r="CP45" s="5">
        <v>3.0</v>
      </c>
      <c r="CQ45" s="5">
        <v>4.0</v>
      </c>
      <c r="CR45" s="5">
        <v>2.0</v>
      </c>
      <c r="CS45" s="5">
        <v>4.0</v>
      </c>
      <c r="CT45" s="5">
        <v>5.0</v>
      </c>
      <c r="CU45" s="5">
        <v>3.0</v>
      </c>
      <c r="CV45" s="5">
        <v>2.0</v>
      </c>
      <c r="CW45" s="5">
        <v>4.0</v>
      </c>
      <c r="CX45" s="5">
        <v>5.0</v>
      </c>
      <c r="CY45" s="5">
        <v>2.0</v>
      </c>
      <c r="CZ45" s="5">
        <v>4.0</v>
      </c>
      <c r="DA45" s="5">
        <v>5.0</v>
      </c>
      <c r="DB45" s="5">
        <v>2.0</v>
      </c>
      <c r="DC45" s="5">
        <v>4.0</v>
      </c>
      <c r="DD45" s="5">
        <v>5.0</v>
      </c>
      <c r="DE45" s="5">
        <v>1.0</v>
      </c>
      <c r="DF45" s="5">
        <v>5.0</v>
      </c>
      <c r="DG45" s="5">
        <v>5.0</v>
      </c>
      <c r="DH45" s="5">
        <v>5.0</v>
      </c>
      <c r="DI45" s="5" t="s">
        <v>446</v>
      </c>
      <c r="DJ45" s="5" t="s">
        <v>447</v>
      </c>
      <c r="DK45" s="5">
        <f t="shared" si="3"/>
        <v>6.272727273</v>
      </c>
      <c r="DL45" s="5">
        <f t="shared" si="4"/>
        <v>0</v>
      </c>
      <c r="DM45" s="5">
        <f t="shared" si="5"/>
        <v>5.5</v>
      </c>
      <c r="DN45" s="5">
        <f t="shared" si="6"/>
        <v>0</v>
      </c>
    </row>
    <row r="46" ht="15.75" customHeight="1">
      <c r="A46" s="6">
        <v>42.0</v>
      </c>
      <c r="B46" s="2">
        <v>43299.0</v>
      </c>
      <c r="C46" s="4" t="s">
        <v>147</v>
      </c>
      <c r="D46" s="6">
        <v>4.0</v>
      </c>
      <c r="E46" s="6">
        <v>1.0</v>
      </c>
      <c r="F46" s="6">
        <f t="shared" si="1"/>
        <v>0</v>
      </c>
      <c r="G46" s="6">
        <f t="shared" si="2"/>
        <v>0</v>
      </c>
      <c r="H46" s="6">
        <v>4.0</v>
      </c>
      <c r="I46" s="15">
        <v>22.0</v>
      </c>
      <c r="J46" s="6">
        <v>53.0</v>
      </c>
      <c r="K46" s="6">
        <v>3.0</v>
      </c>
      <c r="L46" s="4"/>
      <c r="M46" s="6">
        <v>0.0</v>
      </c>
      <c r="N46" s="4"/>
      <c r="O46" s="4"/>
      <c r="P46" s="5">
        <v>42.0</v>
      </c>
      <c r="Q46" s="5">
        <v>3.0</v>
      </c>
      <c r="R46" s="5">
        <v>1.0</v>
      </c>
      <c r="S46" s="5">
        <v>4.0</v>
      </c>
      <c r="T46" s="5">
        <v>1.0</v>
      </c>
      <c r="U46" s="5">
        <v>6.0</v>
      </c>
      <c r="V46" s="5">
        <v>2.0</v>
      </c>
      <c r="W46" s="5">
        <v>42.0</v>
      </c>
      <c r="X46" s="5">
        <v>3.0</v>
      </c>
      <c r="Y46" s="5">
        <v>4.0</v>
      </c>
      <c r="Z46" s="5">
        <v>4.0</v>
      </c>
      <c r="AA46" s="5">
        <v>4.0</v>
      </c>
      <c r="AB46" s="5">
        <v>4.0</v>
      </c>
      <c r="AC46" s="5">
        <v>4.0</v>
      </c>
      <c r="AD46" s="5">
        <v>4.0</v>
      </c>
      <c r="AE46" s="5">
        <v>4.0</v>
      </c>
      <c r="AF46" s="5">
        <v>4.0</v>
      </c>
      <c r="AG46" s="5">
        <v>4.0</v>
      </c>
      <c r="AH46" s="5">
        <v>4.0</v>
      </c>
      <c r="AI46" s="5">
        <v>4.0</v>
      </c>
      <c r="AJ46" s="5">
        <v>2.0</v>
      </c>
      <c r="AK46" s="5">
        <v>2.0</v>
      </c>
      <c r="AL46" s="5">
        <v>2.0</v>
      </c>
      <c r="AM46" s="5"/>
      <c r="AN46" s="5" t="s">
        <v>449</v>
      </c>
      <c r="AO46" s="5">
        <v>3.0</v>
      </c>
      <c r="AP46" s="5">
        <v>4.0</v>
      </c>
      <c r="AQ46" s="5">
        <v>6.0</v>
      </c>
      <c r="AR46" s="5">
        <v>1.0</v>
      </c>
      <c r="AS46" s="5">
        <v>1.0</v>
      </c>
      <c r="AT46" s="5">
        <v>1.0</v>
      </c>
      <c r="AU46" s="5">
        <v>1.0</v>
      </c>
      <c r="AV46" s="5">
        <v>4.0</v>
      </c>
      <c r="AW46" s="5">
        <v>3.0</v>
      </c>
      <c r="AX46" s="5">
        <v>3.0</v>
      </c>
      <c r="AY46" s="5">
        <v>4.0</v>
      </c>
      <c r="AZ46" s="5">
        <v>5.0</v>
      </c>
      <c r="BA46" s="5">
        <v>1.0</v>
      </c>
      <c r="BB46" s="5"/>
      <c r="BC46" s="5">
        <v>2.0</v>
      </c>
      <c r="BD46" s="5"/>
      <c r="BE46" s="5" t="s">
        <v>139</v>
      </c>
      <c r="BF46" s="5">
        <v>7.0</v>
      </c>
      <c r="BG46" s="5">
        <v>26.0</v>
      </c>
      <c r="BH46" s="5">
        <v>4.0</v>
      </c>
      <c r="BI46" s="5"/>
      <c r="BJ46" s="5">
        <v>1.0</v>
      </c>
      <c r="BK46" s="5"/>
      <c r="BL46" s="5">
        <v>5.0</v>
      </c>
      <c r="BM46" s="5">
        <v>5.0</v>
      </c>
      <c r="BN46" s="5" t="s">
        <v>202</v>
      </c>
      <c r="BO46" s="5"/>
      <c r="BP46" s="5">
        <v>42.0</v>
      </c>
      <c r="BQ46" s="5">
        <v>3.0</v>
      </c>
      <c r="BR46" s="5">
        <v>3.0</v>
      </c>
      <c r="BS46" s="5">
        <v>4.0</v>
      </c>
      <c r="BT46" s="5">
        <v>2.0</v>
      </c>
      <c r="BU46" s="5">
        <v>5.0</v>
      </c>
      <c r="BV46" s="5">
        <v>3.0</v>
      </c>
      <c r="BW46" s="5">
        <v>5.0</v>
      </c>
      <c r="BX46" s="5">
        <v>1.0</v>
      </c>
      <c r="BY46" s="5">
        <v>3.0</v>
      </c>
      <c r="BZ46" s="5">
        <v>5.0</v>
      </c>
      <c r="CA46" s="5">
        <v>4.0</v>
      </c>
      <c r="CB46" s="5">
        <v>2.0</v>
      </c>
      <c r="CC46" s="5">
        <v>4.0</v>
      </c>
      <c r="CD46" s="5">
        <v>3.0</v>
      </c>
      <c r="CE46" s="5">
        <v>5.0</v>
      </c>
      <c r="CF46" s="5">
        <v>4.0</v>
      </c>
      <c r="CG46" s="5">
        <v>3.0</v>
      </c>
      <c r="CH46" s="5">
        <v>2.0</v>
      </c>
      <c r="CI46" s="5">
        <v>4.0</v>
      </c>
      <c r="CJ46" s="5">
        <v>4.0</v>
      </c>
      <c r="CK46" s="5">
        <v>3.0</v>
      </c>
      <c r="CL46" s="5">
        <v>5.0</v>
      </c>
      <c r="CM46" s="5">
        <v>2.0</v>
      </c>
      <c r="CN46" s="5">
        <v>3.0</v>
      </c>
      <c r="CO46" s="5">
        <v>4.0</v>
      </c>
      <c r="CP46" s="5">
        <v>4.0</v>
      </c>
      <c r="CQ46" s="5">
        <v>4.0</v>
      </c>
      <c r="CR46" s="5">
        <v>4.0</v>
      </c>
      <c r="CS46" s="5">
        <v>3.0</v>
      </c>
      <c r="CT46" s="5">
        <v>4.0</v>
      </c>
      <c r="CU46" s="5">
        <v>3.0</v>
      </c>
      <c r="CV46" s="5">
        <v>5.0</v>
      </c>
      <c r="CW46" s="5">
        <v>4.0</v>
      </c>
      <c r="CX46" s="5">
        <v>4.0</v>
      </c>
      <c r="CY46" s="5">
        <v>2.0</v>
      </c>
      <c r="CZ46" s="5">
        <v>3.0</v>
      </c>
      <c r="DA46" s="5">
        <v>4.0</v>
      </c>
      <c r="DB46" s="5">
        <v>5.0</v>
      </c>
      <c r="DC46" s="5">
        <v>3.0</v>
      </c>
      <c r="DD46" s="5">
        <v>5.0</v>
      </c>
      <c r="DE46" s="5">
        <v>2.0</v>
      </c>
      <c r="DF46" s="5">
        <v>3.0</v>
      </c>
      <c r="DG46" s="5">
        <v>3.0</v>
      </c>
      <c r="DH46" s="5">
        <v>5.0</v>
      </c>
      <c r="DI46" s="5" t="s">
        <v>451</v>
      </c>
      <c r="DJ46" s="5" t="s">
        <v>452</v>
      </c>
      <c r="DK46" s="5">
        <f t="shared" si="3"/>
        <v>4</v>
      </c>
      <c r="DL46" s="5">
        <f t="shared" si="4"/>
        <v>1</v>
      </c>
      <c r="DM46" s="5">
        <f t="shared" si="5"/>
        <v>3.75</v>
      </c>
      <c r="DN46" s="5">
        <f t="shared" si="6"/>
        <v>0</v>
      </c>
    </row>
    <row r="47" ht="15.75" customHeight="1">
      <c r="A47" s="6">
        <v>53.0</v>
      </c>
      <c r="B47" s="2">
        <v>43299.0</v>
      </c>
      <c r="C47" s="4" t="s">
        <v>147</v>
      </c>
      <c r="D47" s="6">
        <v>4.0</v>
      </c>
      <c r="E47" s="6">
        <v>1.0</v>
      </c>
      <c r="F47" s="6">
        <f t="shared" si="1"/>
        <v>0</v>
      </c>
      <c r="G47" s="6">
        <f t="shared" si="2"/>
        <v>0</v>
      </c>
      <c r="H47" s="6">
        <v>4.0</v>
      </c>
      <c r="I47" s="15">
        <v>22.0</v>
      </c>
      <c r="J47" s="6">
        <v>42.0</v>
      </c>
      <c r="K47" s="6">
        <v>3.0</v>
      </c>
      <c r="L47" s="4"/>
      <c r="M47" s="6">
        <v>0.0</v>
      </c>
      <c r="N47" s="4"/>
      <c r="O47" s="4"/>
      <c r="P47" s="5">
        <v>53.0</v>
      </c>
      <c r="Q47" s="5">
        <v>5.0</v>
      </c>
      <c r="R47" s="5">
        <v>2.0</v>
      </c>
      <c r="S47" s="5">
        <v>1.0</v>
      </c>
      <c r="T47" s="5">
        <v>1.0</v>
      </c>
      <c r="U47" s="5">
        <v>3.0</v>
      </c>
      <c r="V47" s="5">
        <v>1.0</v>
      </c>
      <c r="W47" s="5">
        <v>53.0</v>
      </c>
      <c r="X47" s="5">
        <v>3.0</v>
      </c>
      <c r="Y47" s="5">
        <v>6.0</v>
      </c>
      <c r="Z47" s="5">
        <v>6.0</v>
      </c>
      <c r="AA47" s="5">
        <v>5.0</v>
      </c>
      <c r="AB47" s="5">
        <v>5.0</v>
      </c>
      <c r="AC47" s="5">
        <v>4.0</v>
      </c>
      <c r="AD47" s="5">
        <v>6.0</v>
      </c>
      <c r="AE47" s="5">
        <v>1.0</v>
      </c>
      <c r="AF47" s="5">
        <v>6.0</v>
      </c>
      <c r="AG47" s="5">
        <v>2.0</v>
      </c>
      <c r="AH47" s="5">
        <v>6.0</v>
      </c>
      <c r="AI47" s="5">
        <v>4.0</v>
      </c>
      <c r="AJ47" s="5">
        <v>2.0</v>
      </c>
      <c r="AK47" s="5">
        <v>4.0</v>
      </c>
      <c r="AL47" s="5">
        <v>2.0</v>
      </c>
      <c r="AM47" s="5"/>
      <c r="AN47" s="5" t="s">
        <v>453</v>
      </c>
      <c r="AO47" s="5">
        <v>6.0</v>
      </c>
      <c r="AP47" s="5">
        <v>3.0</v>
      </c>
      <c r="AQ47" s="5">
        <v>2.0</v>
      </c>
      <c r="AR47" s="5">
        <v>0.0</v>
      </c>
      <c r="AS47" s="5">
        <v>0.0</v>
      </c>
      <c r="AT47" s="5">
        <v>0.0</v>
      </c>
      <c r="AU47" s="5">
        <v>1.0</v>
      </c>
      <c r="AV47" s="5">
        <v>1.0</v>
      </c>
      <c r="AW47" s="5">
        <v>1.0</v>
      </c>
      <c r="AX47" s="5">
        <v>1.0</v>
      </c>
      <c r="AY47" s="5">
        <v>2.0</v>
      </c>
      <c r="AZ47" s="5">
        <v>3.0</v>
      </c>
      <c r="BA47" s="5">
        <v>1.0</v>
      </c>
      <c r="BB47" s="5"/>
      <c r="BC47" s="5">
        <v>2.0</v>
      </c>
      <c r="BD47" s="5"/>
      <c r="BE47" s="5" t="s">
        <v>132</v>
      </c>
      <c r="BF47" s="5">
        <v>3.0</v>
      </c>
      <c r="BG47" s="5">
        <v>20.0</v>
      </c>
      <c r="BH47" s="5">
        <v>3.0</v>
      </c>
      <c r="BI47" s="5"/>
      <c r="BJ47" s="5">
        <v>6.0</v>
      </c>
      <c r="BK47" s="5" t="s">
        <v>227</v>
      </c>
      <c r="BL47" s="5">
        <v>4.0</v>
      </c>
      <c r="BM47" s="5">
        <v>5.0</v>
      </c>
      <c r="BN47" s="5" t="s">
        <v>133</v>
      </c>
      <c r="BO47" s="5" t="s">
        <v>455</v>
      </c>
      <c r="BP47" s="5">
        <v>53.0</v>
      </c>
      <c r="BQ47" s="5">
        <v>3.0</v>
      </c>
      <c r="BR47" s="5">
        <v>5.0</v>
      </c>
      <c r="BS47" s="5">
        <v>5.0</v>
      </c>
      <c r="BT47" s="5">
        <v>4.0</v>
      </c>
      <c r="BU47" s="5">
        <v>4.0</v>
      </c>
      <c r="BV47" s="5">
        <v>3.0</v>
      </c>
      <c r="BW47" s="5">
        <v>4.0</v>
      </c>
      <c r="BX47" s="5">
        <v>5.0</v>
      </c>
      <c r="BY47" s="5">
        <v>1.0</v>
      </c>
      <c r="BZ47" s="5">
        <v>4.0</v>
      </c>
      <c r="CA47" s="5">
        <v>2.0</v>
      </c>
      <c r="CB47" s="5">
        <v>1.0</v>
      </c>
      <c r="CC47" s="5">
        <v>2.0</v>
      </c>
      <c r="CD47" s="5">
        <v>4.0</v>
      </c>
      <c r="CE47" s="5">
        <v>2.0</v>
      </c>
      <c r="CF47" s="5">
        <v>2.0</v>
      </c>
      <c r="CG47" s="5">
        <v>2.0</v>
      </c>
      <c r="CH47" s="5">
        <v>4.0</v>
      </c>
      <c r="CI47" s="5">
        <v>2.0</v>
      </c>
      <c r="CJ47" s="5">
        <v>4.0</v>
      </c>
      <c r="CK47" s="5">
        <v>2.0</v>
      </c>
      <c r="CL47" s="5">
        <v>4.0</v>
      </c>
      <c r="CM47" s="5">
        <v>5.0</v>
      </c>
      <c r="CN47" s="5">
        <v>2.0</v>
      </c>
      <c r="CO47" s="5">
        <v>3.0</v>
      </c>
      <c r="CP47" s="5">
        <v>5.0</v>
      </c>
      <c r="CQ47" s="5">
        <v>5.0</v>
      </c>
      <c r="CR47" s="5">
        <v>5.0</v>
      </c>
      <c r="CS47" s="5">
        <v>4.0</v>
      </c>
      <c r="CT47" s="5">
        <v>5.0</v>
      </c>
      <c r="CU47" s="5">
        <v>4.0</v>
      </c>
      <c r="CV47" s="5">
        <v>3.0</v>
      </c>
      <c r="CW47" s="5">
        <v>5.0</v>
      </c>
      <c r="CX47" s="5">
        <v>2.0</v>
      </c>
      <c r="CY47" s="5">
        <v>1.0</v>
      </c>
      <c r="CZ47" s="5">
        <v>4.0</v>
      </c>
      <c r="DA47" s="5">
        <v>4.0</v>
      </c>
      <c r="DB47" s="5">
        <v>2.0</v>
      </c>
      <c r="DC47" s="5">
        <v>2.0</v>
      </c>
      <c r="DD47" s="5">
        <v>4.0</v>
      </c>
      <c r="DE47" s="5">
        <v>1.0</v>
      </c>
      <c r="DF47" s="5">
        <v>2.0</v>
      </c>
      <c r="DG47" s="5">
        <v>5.0</v>
      </c>
      <c r="DH47" s="5">
        <v>5.0</v>
      </c>
      <c r="DI47" s="5" t="s">
        <v>458</v>
      </c>
      <c r="DJ47" s="5" t="s">
        <v>459</v>
      </c>
      <c r="DK47" s="5">
        <f t="shared" si="3"/>
        <v>5.545454545</v>
      </c>
      <c r="DL47" s="5">
        <f t="shared" si="4"/>
        <v>0.25</v>
      </c>
      <c r="DM47" s="5">
        <f t="shared" si="5"/>
        <v>1.75</v>
      </c>
      <c r="DN47" s="5">
        <f t="shared" si="6"/>
        <v>2</v>
      </c>
    </row>
    <row r="48" ht="15.75" customHeight="1">
      <c r="A48" s="6">
        <v>45.0</v>
      </c>
      <c r="B48" s="2">
        <v>43299.0</v>
      </c>
      <c r="C48" s="4" t="s">
        <v>147</v>
      </c>
      <c r="D48" s="6">
        <v>4.0</v>
      </c>
      <c r="E48" s="6">
        <v>1.0</v>
      </c>
      <c r="F48" s="6">
        <f t="shared" si="1"/>
        <v>0</v>
      </c>
      <c r="G48" s="6">
        <f t="shared" si="2"/>
        <v>0</v>
      </c>
      <c r="H48" s="6">
        <v>5.0</v>
      </c>
      <c r="I48" s="15">
        <v>23.0</v>
      </c>
      <c r="J48" s="6">
        <v>46.0</v>
      </c>
      <c r="K48" s="6">
        <v>1.0</v>
      </c>
      <c r="L48" s="4"/>
      <c r="M48" s="6">
        <v>0.0</v>
      </c>
      <c r="N48" s="4"/>
      <c r="O48" s="4"/>
      <c r="P48" s="5">
        <v>45.0</v>
      </c>
      <c r="Q48" s="5">
        <v>1.0</v>
      </c>
      <c r="R48" s="5">
        <v>2.0</v>
      </c>
      <c r="S48" s="5">
        <v>6.0</v>
      </c>
      <c r="T48" s="5">
        <v>1.0</v>
      </c>
      <c r="U48" s="5">
        <v>3.0</v>
      </c>
      <c r="V48" s="5">
        <v>0.0</v>
      </c>
      <c r="W48" s="5">
        <v>45.0</v>
      </c>
      <c r="X48" s="5">
        <v>1.0</v>
      </c>
      <c r="Y48" s="5">
        <v>6.0</v>
      </c>
      <c r="Z48" s="5">
        <v>7.0</v>
      </c>
      <c r="AA48" s="5">
        <v>6.0</v>
      </c>
      <c r="AB48" s="5">
        <v>6.0</v>
      </c>
      <c r="AC48" s="5">
        <v>5.0</v>
      </c>
      <c r="AD48" s="5">
        <v>6.0</v>
      </c>
      <c r="AE48" s="5">
        <v>2.0</v>
      </c>
      <c r="AF48" s="5">
        <v>5.0</v>
      </c>
      <c r="AG48" s="5">
        <v>2.0</v>
      </c>
      <c r="AH48" s="5">
        <v>6.0</v>
      </c>
      <c r="AI48" s="5">
        <v>6.0</v>
      </c>
      <c r="AJ48" s="5">
        <v>1.0</v>
      </c>
      <c r="AK48" s="5">
        <v>1.0</v>
      </c>
      <c r="AL48" s="5">
        <v>2.0</v>
      </c>
      <c r="AM48" s="5"/>
      <c r="AN48" s="5" t="s">
        <v>460</v>
      </c>
      <c r="AO48" s="5">
        <v>1.0</v>
      </c>
      <c r="AP48" s="5">
        <v>5.0</v>
      </c>
      <c r="AQ48" s="5">
        <v>4.0</v>
      </c>
      <c r="AR48" s="5">
        <v>5.0</v>
      </c>
      <c r="AS48" s="5">
        <v>4.0</v>
      </c>
      <c r="AT48" s="5">
        <v>2.0</v>
      </c>
      <c r="AU48" s="5">
        <v>3.0</v>
      </c>
      <c r="AV48" s="5">
        <v>5.0</v>
      </c>
      <c r="AW48" s="5">
        <v>5.0</v>
      </c>
      <c r="AX48" s="5">
        <v>5.0</v>
      </c>
      <c r="AY48" s="5">
        <v>3.0</v>
      </c>
      <c r="AZ48" s="5">
        <v>3.0</v>
      </c>
      <c r="BA48" s="5">
        <v>1.0</v>
      </c>
      <c r="BB48" s="5"/>
      <c r="BC48" s="5">
        <v>2.0</v>
      </c>
      <c r="BD48" s="5"/>
      <c r="BE48" s="5" t="s">
        <v>132</v>
      </c>
      <c r="BF48" s="5">
        <v>1.0</v>
      </c>
      <c r="BG48" s="5">
        <v>19.0</v>
      </c>
      <c r="BH48" s="5">
        <v>3.0</v>
      </c>
      <c r="BI48" s="5"/>
      <c r="BJ48" s="5">
        <v>4.0</v>
      </c>
      <c r="BK48" s="5"/>
      <c r="BL48" s="5">
        <v>5.0</v>
      </c>
      <c r="BM48" s="5">
        <v>5.0</v>
      </c>
      <c r="BN48" s="5" t="s">
        <v>140</v>
      </c>
      <c r="BO48" s="5"/>
      <c r="BP48" s="5">
        <v>45.0</v>
      </c>
      <c r="BQ48" s="5">
        <v>4.0</v>
      </c>
      <c r="BR48" s="5">
        <v>4.0</v>
      </c>
      <c r="BS48" s="5">
        <v>5.0</v>
      </c>
      <c r="BT48" s="5">
        <v>2.0</v>
      </c>
      <c r="BU48" s="5">
        <v>5.0</v>
      </c>
      <c r="BV48" s="5">
        <v>1.0</v>
      </c>
      <c r="BW48" s="5">
        <v>4.0</v>
      </c>
      <c r="BX48" s="5">
        <v>1.0</v>
      </c>
      <c r="BY48" s="5">
        <v>2.0</v>
      </c>
      <c r="BZ48" s="5">
        <v>4.0</v>
      </c>
      <c r="CA48" s="5">
        <v>2.0</v>
      </c>
      <c r="CB48" s="5">
        <v>4.0</v>
      </c>
      <c r="CC48" s="5">
        <v>4.0</v>
      </c>
      <c r="CD48" s="5">
        <v>3.0</v>
      </c>
      <c r="CE48" s="5">
        <v>3.0</v>
      </c>
      <c r="CF48" s="5">
        <v>3.0</v>
      </c>
      <c r="CG48" s="5">
        <v>3.0</v>
      </c>
      <c r="CH48" s="5">
        <v>1.0</v>
      </c>
      <c r="CI48" s="5">
        <v>5.0</v>
      </c>
      <c r="CJ48" s="5">
        <v>3.0</v>
      </c>
      <c r="CK48" s="5">
        <v>2.0</v>
      </c>
      <c r="CL48" s="5">
        <v>3.0</v>
      </c>
      <c r="CM48" s="5">
        <v>3.0</v>
      </c>
      <c r="CN48" s="5">
        <v>4.0</v>
      </c>
      <c r="CO48" s="5">
        <v>4.0</v>
      </c>
      <c r="CP48" s="5">
        <v>5.0</v>
      </c>
      <c r="CQ48" s="5">
        <v>1.0</v>
      </c>
      <c r="CR48" s="5">
        <v>3.0</v>
      </c>
      <c r="CS48" s="5">
        <v>4.0</v>
      </c>
      <c r="CT48" s="5">
        <v>5.0</v>
      </c>
      <c r="CU48" s="5">
        <v>2.0</v>
      </c>
      <c r="CV48" s="5">
        <v>5.0</v>
      </c>
      <c r="CW48" s="5">
        <v>4.0</v>
      </c>
      <c r="CX48" s="5">
        <v>5.0</v>
      </c>
      <c r="CY48" s="5">
        <v>3.0</v>
      </c>
      <c r="CZ48" s="5">
        <v>4.0</v>
      </c>
      <c r="DA48" s="5">
        <v>2.0</v>
      </c>
      <c r="DB48" s="5">
        <v>3.0</v>
      </c>
      <c r="DC48" s="5">
        <v>2.0</v>
      </c>
      <c r="DD48" s="5">
        <v>4.0</v>
      </c>
      <c r="DE48" s="5">
        <v>2.0</v>
      </c>
      <c r="DF48" s="5">
        <v>4.0</v>
      </c>
      <c r="DG48" s="5">
        <v>4.0</v>
      </c>
      <c r="DH48" s="5">
        <v>4.0</v>
      </c>
      <c r="DI48" s="5" t="s">
        <v>462</v>
      </c>
      <c r="DJ48" s="5" t="s">
        <v>463</v>
      </c>
      <c r="DK48" s="5">
        <f t="shared" si="3"/>
        <v>5.909090909</v>
      </c>
      <c r="DL48" s="5">
        <f t="shared" si="4"/>
        <v>3.5</v>
      </c>
      <c r="DM48" s="5">
        <f t="shared" si="5"/>
        <v>4</v>
      </c>
      <c r="DN48" s="5">
        <f t="shared" si="6"/>
        <v>0</v>
      </c>
    </row>
    <row r="49" ht="15.75" customHeight="1">
      <c r="A49" s="6">
        <v>46.0</v>
      </c>
      <c r="B49" s="2">
        <v>43299.0</v>
      </c>
      <c r="C49" s="4" t="s">
        <v>147</v>
      </c>
      <c r="D49" s="6">
        <v>4.0</v>
      </c>
      <c r="E49" s="6">
        <v>1.0</v>
      </c>
      <c r="F49" s="6">
        <f t="shared" si="1"/>
        <v>0</v>
      </c>
      <c r="G49" s="6">
        <f t="shared" si="2"/>
        <v>0</v>
      </c>
      <c r="H49" s="6">
        <v>5.0</v>
      </c>
      <c r="I49" s="15">
        <v>23.0</v>
      </c>
      <c r="J49" s="6">
        <v>45.0</v>
      </c>
      <c r="K49" s="6">
        <v>1.0</v>
      </c>
      <c r="L49" s="4"/>
      <c r="M49" s="6">
        <v>0.0</v>
      </c>
      <c r="N49" s="4"/>
      <c r="O49" s="4"/>
      <c r="P49" s="5">
        <v>46.0</v>
      </c>
      <c r="Q49" s="5">
        <v>5.0</v>
      </c>
      <c r="R49" s="5">
        <v>2.0</v>
      </c>
      <c r="S49" s="5">
        <v>4.0</v>
      </c>
      <c r="T49" s="5">
        <v>1.0</v>
      </c>
      <c r="U49" s="5">
        <v>6.0</v>
      </c>
      <c r="V49" s="5">
        <v>2.0</v>
      </c>
      <c r="W49" s="5">
        <v>46.0</v>
      </c>
      <c r="X49" s="5">
        <v>1.0</v>
      </c>
      <c r="Y49" s="5">
        <v>6.0</v>
      </c>
      <c r="Z49" s="5">
        <v>6.0</v>
      </c>
      <c r="AA49" s="5">
        <v>5.0</v>
      </c>
      <c r="AB49" s="5">
        <v>4.0</v>
      </c>
      <c r="AC49" s="5">
        <v>5.0</v>
      </c>
      <c r="AD49" s="5">
        <v>5.0</v>
      </c>
      <c r="AE49" s="5">
        <v>3.0</v>
      </c>
      <c r="AF49" s="5">
        <v>4.0</v>
      </c>
      <c r="AG49" s="5">
        <v>4.0</v>
      </c>
      <c r="AH49" s="5">
        <v>5.0</v>
      </c>
      <c r="AI49" s="5">
        <v>4.0</v>
      </c>
      <c r="AJ49" s="5">
        <v>1.0</v>
      </c>
      <c r="AK49" s="5">
        <v>1.0</v>
      </c>
      <c r="AL49" s="5">
        <v>2.0</v>
      </c>
      <c r="AM49" s="5"/>
      <c r="AN49" s="5" t="s">
        <v>465</v>
      </c>
      <c r="AO49" s="5">
        <v>6.0</v>
      </c>
      <c r="AP49" s="5">
        <v>4.0</v>
      </c>
      <c r="AQ49" s="5">
        <v>6.0</v>
      </c>
      <c r="AR49" s="5">
        <v>4.0</v>
      </c>
      <c r="AS49" s="5">
        <v>4.0</v>
      </c>
      <c r="AT49" s="5">
        <v>4.0</v>
      </c>
      <c r="AU49" s="5">
        <v>4.0</v>
      </c>
      <c r="AV49" s="5">
        <v>4.0</v>
      </c>
      <c r="AW49" s="5">
        <v>2.0</v>
      </c>
      <c r="AX49" s="5">
        <v>5.0</v>
      </c>
      <c r="AY49" s="5">
        <v>3.0</v>
      </c>
      <c r="AZ49" s="5">
        <v>4.0</v>
      </c>
      <c r="BA49" s="5">
        <v>1.0</v>
      </c>
      <c r="BB49" s="5"/>
      <c r="BC49" s="5">
        <v>1.0</v>
      </c>
      <c r="BD49" s="5"/>
      <c r="BE49" s="5" t="s">
        <v>132</v>
      </c>
      <c r="BF49" s="5">
        <v>6.0</v>
      </c>
      <c r="BG49" s="5">
        <v>22.0</v>
      </c>
      <c r="BH49" s="5">
        <v>3.0</v>
      </c>
      <c r="BI49" s="5"/>
      <c r="BJ49" s="5">
        <v>4.0</v>
      </c>
      <c r="BK49" s="5"/>
      <c r="BL49" s="5">
        <v>4.0</v>
      </c>
      <c r="BM49" s="5">
        <v>5.0</v>
      </c>
      <c r="BN49" s="5" t="s">
        <v>466</v>
      </c>
      <c r="BO49" s="5"/>
      <c r="BP49" s="5">
        <v>46.0</v>
      </c>
      <c r="BQ49" s="5">
        <v>2.0</v>
      </c>
      <c r="BR49" s="5">
        <v>2.0</v>
      </c>
      <c r="BS49" s="5">
        <v>4.0</v>
      </c>
      <c r="BT49" s="5">
        <v>2.0</v>
      </c>
      <c r="BU49" s="5">
        <v>4.0</v>
      </c>
      <c r="BV49" s="5">
        <v>3.0</v>
      </c>
      <c r="BW49" s="5">
        <v>4.0</v>
      </c>
      <c r="BX49" s="5">
        <v>4.0</v>
      </c>
      <c r="BY49" s="5">
        <v>3.0</v>
      </c>
      <c r="BZ49" s="5">
        <v>4.0</v>
      </c>
      <c r="CA49" s="5">
        <v>3.0</v>
      </c>
      <c r="CB49" s="5">
        <v>2.0</v>
      </c>
      <c r="CC49" s="5">
        <v>4.0</v>
      </c>
      <c r="CD49" s="5">
        <v>4.0</v>
      </c>
      <c r="CE49" s="5">
        <v>4.0</v>
      </c>
      <c r="CF49" s="5">
        <v>3.0</v>
      </c>
      <c r="CG49" s="5">
        <v>4.0</v>
      </c>
      <c r="CH49" s="5">
        <v>2.0</v>
      </c>
      <c r="CI49" s="5">
        <v>5.0</v>
      </c>
      <c r="CJ49" s="5">
        <v>4.0</v>
      </c>
      <c r="CK49" s="5">
        <v>3.0</v>
      </c>
      <c r="CL49" s="5">
        <v>4.0</v>
      </c>
      <c r="CM49" s="5">
        <v>2.0</v>
      </c>
      <c r="CN49" s="5">
        <v>4.0</v>
      </c>
      <c r="CO49" s="5">
        <v>4.0</v>
      </c>
      <c r="CP49" s="5">
        <v>2.0</v>
      </c>
      <c r="CQ49" s="5">
        <v>3.0</v>
      </c>
      <c r="CR49" s="5">
        <v>4.0</v>
      </c>
      <c r="CS49" s="5">
        <v>3.0</v>
      </c>
      <c r="CT49" s="5">
        <v>5.0</v>
      </c>
      <c r="CU49" s="5">
        <v>5.0</v>
      </c>
      <c r="CV49" s="5">
        <v>4.0</v>
      </c>
      <c r="CW49" s="5">
        <v>4.0</v>
      </c>
      <c r="CX49" s="5">
        <v>4.0</v>
      </c>
      <c r="CY49" s="5">
        <v>4.0</v>
      </c>
      <c r="CZ49" s="5">
        <v>4.0</v>
      </c>
      <c r="DA49" s="5">
        <v>2.0</v>
      </c>
      <c r="DB49" s="5">
        <v>4.0</v>
      </c>
      <c r="DC49" s="5">
        <v>3.0</v>
      </c>
      <c r="DD49" s="5">
        <v>4.0</v>
      </c>
      <c r="DE49" s="5">
        <v>1.0</v>
      </c>
      <c r="DF49" s="5">
        <v>5.0</v>
      </c>
      <c r="DG49" s="5">
        <v>3.0</v>
      </c>
      <c r="DH49" s="5">
        <v>5.0</v>
      </c>
      <c r="DI49" s="5" t="s">
        <v>469</v>
      </c>
      <c r="DJ49" s="5" t="s">
        <v>470</v>
      </c>
      <c r="DK49" s="5">
        <f t="shared" si="3"/>
        <v>4.818181818</v>
      </c>
      <c r="DL49" s="5">
        <f t="shared" si="4"/>
        <v>4</v>
      </c>
      <c r="DM49" s="5">
        <f t="shared" si="5"/>
        <v>3.5</v>
      </c>
      <c r="DN49" s="5">
        <f t="shared" si="6"/>
        <v>0</v>
      </c>
    </row>
    <row r="50" ht="15.75" customHeight="1">
      <c r="A50" s="6">
        <v>48.0</v>
      </c>
      <c r="B50" s="2">
        <v>43299.0</v>
      </c>
      <c r="C50" s="4" t="s">
        <v>147</v>
      </c>
      <c r="D50" s="6">
        <v>4.0</v>
      </c>
      <c r="E50" s="6">
        <v>1.0</v>
      </c>
      <c r="F50" s="6">
        <f t="shared" si="1"/>
        <v>0</v>
      </c>
      <c r="G50" s="6">
        <f t="shared" si="2"/>
        <v>0</v>
      </c>
      <c r="H50" s="6">
        <v>6.0</v>
      </c>
      <c r="I50" s="15">
        <v>24.0</v>
      </c>
      <c r="J50" s="6">
        <v>50.0</v>
      </c>
      <c r="K50" s="6">
        <v>1.0</v>
      </c>
      <c r="L50" s="4"/>
      <c r="M50" s="6">
        <v>0.0</v>
      </c>
      <c r="N50" s="4"/>
      <c r="O50" s="4"/>
      <c r="P50" s="5">
        <v>48.0</v>
      </c>
      <c r="Q50" s="5">
        <v>5.0</v>
      </c>
      <c r="R50" s="5">
        <v>1.0</v>
      </c>
      <c r="S50" s="5">
        <v>4.0</v>
      </c>
      <c r="T50" s="5">
        <v>0.0</v>
      </c>
      <c r="U50" s="5">
        <v>5.0</v>
      </c>
      <c r="V50" s="5">
        <v>1.0</v>
      </c>
      <c r="W50" s="5">
        <v>48.0</v>
      </c>
      <c r="X50" s="5">
        <v>1.0</v>
      </c>
      <c r="Y50" s="5">
        <v>3.0</v>
      </c>
      <c r="Z50" s="5">
        <v>4.0</v>
      </c>
      <c r="AA50" s="5">
        <v>3.0</v>
      </c>
      <c r="AB50" s="5">
        <v>5.0</v>
      </c>
      <c r="AC50" s="5">
        <v>3.0</v>
      </c>
      <c r="AD50" s="5">
        <v>4.0</v>
      </c>
      <c r="AE50" s="5">
        <v>3.0</v>
      </c>
      <c r="AF50" s="5">
        <v>5.0</v>
      </c>
      <c r="AG50" s="5">
        <v>5.0</v>
      </c>
      <c r="AH50" s="5">
        <v>4.0</v>
      </c>
      <c r="AI50" s="5">
        <v>4.0</v>
      </c>
      <c r="AJ50" s="5">
        <v>4.0</v>
      </c>
      <c r="AK50" s="5">
        <v>3.0</v>
      </c>
      <c r="AL50" s="5">
        <v>1.0</v>
      </c>
      <c r="AM50" s="5" t="s">
        <v>472</v>
      </c>
      <c r="AN50" s="5"/>
      <c r="AO50" s="5">
        <v>5.0</v>
      </c>
      <c r="AP50" s="5">
        <v>4.0</v>
      </c>
      <c r="AQ50" s="5">
        <v>4.0</v>
      </c>
      <c r="AR50" s="5">
        <v>2.0</v>
      </c>
      <c r="AS50" s="5">
        <v>2.0</v>
      </c>
      <c r="AT50" s="5">
        <v>1.0</v>
      </c>
      <c r="AU50" s="5">
        <v>1.0</v>
      </c>
      <c r="AV50" s="5">
        <v>4.0</v>
      </c>
      <c r="AW50" s="5">
        <v>2.0</v>
      </c>
      <c r="AX50" s="5">
        <v>5.0</v>
      </c>
      <c r="AY50" s="5">
        <v>2.0</v>
      </c>
      <c r="AZ50" s="5">
        <v>4.0</v>
      </c>
      <c r="BA50" s="5">
        <v>1.0</v>
      </c>
      <c r="BB50" s="5"/>
      <c r="BC50" s="5">
        <v>1.0</v>
      </c>
      <c r="BD50" s="5"/>
      <c r="BE50" s="5" t="s">
        <v>139</v>
      </c>
      <c r="BF50" s="5">
        <v>7.0</v>
      </c>
      <c r="BG50" s="5">
        <v>29.0</v>
      </c>
      <c r="BH50" s="5">
        <v>4.0</v>
      </c>
      <c r="BI50" s="5"/>
      <c r="BJ50" s="5">
        <v>1.0</v>
      </c>
      <c r="BK50" s="5"/>
      <c r="BL50" s="5">
        <v>3.0</v>
      </c>
      <c r="BM50" s="5">
        <v>5.0</v>
      </c>
      <c r="BN50" s="5" t="s">
        <v>150</v>
      </c>
      <c r="BO50" s="5"/>
      <c r="BP50" s="5">
        <v>48.0</v>
      </c>
      <c r="BQ50" s="5">
        <v>2.0</v>
      </c>
      <c r="BR50" s="5">
        <v>1.0</v>
      </c>
      <c r="BS50" s="5">
        <v>4.0</v>
      </c>
      <c r="BT50" s="5">
        <v>3.0</v>
      </c>
      <c r="BU50" s="5">
        <v>4.0</v>
      </c>
      <c r="BV50" s="5">
        <v>4.0</v>
      </c>
      <c r="BW50" s="5">
        <v>5.0</v>
      </c>
      <c r="BX50" s="5">
        <v>3.0</v>
      </c>
      <c r="BY50" s="5">
        <v>1.0</v>
      </c>
      <c r="BZ50" s="5">
        <v>4.0</v>
      </c>
      <c r="CA50" s="5">
        <v>1.0</v>
      </c>
      <c r="CB50" s="5">
        <v>1.0</v>
      </c>
      <c r="CC50" s="5">
        <v>5.0</v>
      </c>
      <c r="CD50" s="5">
        <v>2.0</v>
      </c>
      <c r="CE50" s="5">
        <v>5.0</v>
      </c>
      <c r="CF50" s="5">
        <v>3.0</v>
      </c>
      <c r="CG50" s="5">
        <v>4.0</v>
      </c>
      <c r="CH50" s="5">
        <v>2.0</v>
      </c>
      <c r="CI50" s="5">
        <v>5.0</v>
      </c>
      <c r="CJ50" s="5">
        <v>3.0</v>
      </c>
      <c r="CK50" s="5">
        <v>5.0</v>
      </c>
      <c r="CL50" s="5">
        <v>5.0</v>
      </c>
      <c r="CM50" s="5">
        <v>4.0</v>
      </c>
      <c r="CN50" s="5">
        <v>3.0</v>
      </c>
      <c r="CO50" s="5">
        <v>4.0</v>
      </c>
      <c r="CP50" s="5">
        <v>4.0</v>
      </c>
      <c r="CQ50" s="5">
        <v>3.0</v>
      </c>
      <c r="CR50" s="5">
        <v>5.0</v>
      </c>
      <c r="CS50" s="5">
        <v>3.0</v>
      </c>
      <c r="CT50" s="5">
        <v>5.0</v>
      </c>
      <c r="CU50" s="5">
        <v>4.0</v>
      </c>
      <c r="CV50" s="5">
        <v>4.0</v>
      </c>
      <c r="CW50" s="5">
        <v>3.0</v>
      </c>
      <c r="CX50" s="5">
        <v>2.0</v>
      </c>
      <c r="CY50" s="5">
        <v>3.0</v>
      </c>
      <c r="CZ50" s="5">
        <v>2.0</v>
      </c>
      <c r="DA50" s="5">
        <v>4.0</v>
      </c>
      <c r="DB50" s="5">
        <v>5.0</v>
      </c>
      <c r="DC50" s="5">
        <v>5.0</v>
      </c>
      <c r="DD50" s="5">
        <v>5.0</v>
      </c>
      <c r="DE50" s="5">
        <v>2.0</v>
      </c>
      <c r="DF50" s="5">
        <v>4.0</v>
      </c>
      <c r="DG50" s="5">
        <v>3.0</v>
      </c>
      <c r="DH50" s="5">
        <v>4.0</v>
      </c>
      <c r="DI50" s="5" t="s">
        <v>474</v>
      </c>
      <c r="DJ50" s="5" t="s">
        <v>475</v>
      </c>
      <c r="DK50" s="5">
        <f t="shared" si="3"/>
        <v>3.909090909</v>
      </c>
      <c r="DL50" s="5">
        <f t="shared" si="4"/>
        <v>1.5</v>
      </c>
      <c r="DM50" s="5">
        <f t="shared" si="5"/>
        <v>3.25</v>
      </c>
      <c r="DN50" s="5">
        <f t="shared" si="6"/>
        <v>-1</v>
      </c>
    </row>
    <row r="51" ht="15.75" customHeight="1">
      <c r="A51" s="6">
        <v>50.0</v>
      </c>
      <c r="B51" s="2">
        <v>43299.0</v>
      </c>
      <c r="C51" s="4" t="s">
        <v>147</v>
      </c>
      <c r="D51" s="6">
        <v>4.0</v>
      </c>
      <c r="E51" s="6">
        <v>1.0</v>
      </c>
      <c r="F51" s="6">
        <f t="shared" si="1"/>
        <v>0</v>
      </c>
      <c r="G51" s="6">
        <f t="shared" si="2"/>
        <v>0</v>
      </c>
      <c r="H51" s="6">
        <v>6.0</v>
      </c>
      <c r="I51" s="15">
        <v>24.0</v>
      </c>
      <c r="J51" s="6">
        <v>48.0</v>
      </c>
      <c r="K51" s="6">
        <v>1.0</v>
      </c>
      <c r="L51" s="4"/>
      <c r="M51" s="6">
        <v>0.0</v>
      </c>
      <c r="N51" s="4"/>
      <c r="O51" s="4"/>
      <c r="P51" s="5">
        <v>50.0</v>
      </c>
      <c r="Q51" s="5">
        <v>2.0</v>
      </c>
      <c r="R51" s="5">
        <v>2.0</v>
      </c>
      <c r="S51" s="5">
        <v>2.0</v>
      </c>
      <c r="T51" s="5">
        <v>2.0</v>
      </c>
      <c r="U51" s="5">
        <v>5.0</v>
      </c>
      <c r="V51" s="5">
        <v>2.0</v>
      </c>
      <c r="W51" s="5">
        <v>50.0</v>
      </c>
      <c r="X51" s="5">
        <v>1.0</v>
      </c>
      <c r="Y51" s="5">
        <v>7.0</v>
      </c>
      <c r="Z51" s="5">
        <v>7.0</v>
      </c>
      <c r="AA51" s="5">
        <v>7.0</v>
      </c>
      <c r="AB51" s="5">
        <v>7.0</v>
      </c>
      <c r="AC51" s="5">
        <v>7.0</v>
      </c>
      <c r="AD51" s="5">
        <v>7.0</v>
      </c>
      <c r="AE51" s="5">
        <v>1.0</v>
      </c>
      <c r="AF51" s="5">
        <v>7.0</v>
      </c>
      <c r="AG51" s="5">
        <v>1.0</v>
      </c>
      <c r="AH51" s="5">
        <v>7.0</v>
      </c>
      <c r="AI51" s="5">
        <v>6.0</v>
      </c>
      <c r="AJ51" s="5">
        <v>2.0</v>
      </c>
      <c r="AK51" s="5">
        <v>2.0</v>
      </c>
      <c r="AL51" s="5">
        <v>2.0</v>
      </c>
      <c r="AM51" s="5"/>
      <c r="AN51" s="5" t="s">
        <v>480</v>
      </c>
      <c r="AO51" s="5">
        <v>2.0</v>
      </c>
      <c r="AP51" s="5">
        <v>2.0</v>
      </c>
      <c r="AQ51" s="5">
        <v>5.0</v>
      </c>
      <c r="AR51" s="5">
        <v>3.0</v>
      </c>
      <c r="AS51" s="5">
        <v>1.0</v>
      </c>
      <c r="AT51" s="5">
        <v>4.0</v>
      </c>
      <c r="AU51" s="5">
        <v>4.0</v>
      </c>
      <c r="AV51" s="5">
        <v>6.0</v>
      </c>
      <c r="AW51" s="5">
        <v>6.0</v>
      </c>
      <c r="AX51" s="5">
        <v>6.0</v>
      </c>
      <c r="AY51" s="5">
        <v>6.0</v>
      </c>
      <c r="AZ51" s="5">
        <v>6.0</v>
      </c>
      <c r="BA51" s="5">
        <v>1.0</v>
      </c>
      <c r="BB51" s="5"/>
      <c r="BC51" s="5">
        <v>2.0</v>
      </c>
      <c r="BD51" s="5"/>
      <c r="BE51" s="5" t="s">
        <v>132</v>
      </c>
      <c r="BF51" s="5">
        <v>2.0</v>
      </c>
      <c r="BG51" s="5">
        <v>18.0</v>
      </c>
      <c r="BH51" s="5">
        <v>3.0</v>
      </c>
      <c r="BI51" s="5"/>
      <c r="BJ51" s="5">
        <v>4.0</v>
      </c>
      <c r="BK51" s="5"/>
      <c r="BL51" s="5">
        <v>4.0</v>
      </c>
      <c r="BM51" s="5">
        <v>5.0</v>
      </c>
      <c r="BN51" s="5" t="s">
        <v>133</v>
      </c>
      <c r="BO51" s="5"/>
      <c r="BP51" s="5">
        <v>50.0</v>
      </c>
      <c r="BQ51" s="5">
        <v>5.0</v>
      </c>
      <c r="BR51" s="5">
        <v>2.0</v>
      </c>
      <c r="BS51" s="5">
        <v>5.0</v>
      </c>
      <c r="BT51" s="5">
        <v>1.0</v>
      </c>
      <c r="BU51" s="5">
        <v>5.0</v>
      </c>
      <c r="BV51" s="5">
        <v>4.0</v>
      </c>
      <c r="BW51" s="5">
        <v>5.0</v>
      </c>
      <c r="BX51" s="5">
        <v>4.0</v>
      </c>
      <c r="BY51" s="5">
        <v>2.0</v>
      </c>
      <c r="BZ51" s="5">
        <v>5.0</v>
      </c>
      <c r="CA51" s="5">
        <v>4.0</v>
      </c>
      <c r="CB51" s="5">
        <v>1.0</v>
      </c>
      <c r="CC51" s="5">
        <v>5.0</v>
      </c>
      <c r="CD51" s="5">
        <v>4.0</v>
      </c>
      <c r="CE51" s="5">
        <v>5.0</v>
      </c>
      <c r="CF51" s="5">
        <v>5.0</v>
      </c>
      <c r="CG51" s="5">
        <v>2.0</v>
      </c>
      <c r="CH51" s="5">
        <v>2.0</v>
      </c>
      <c r="CI51" s="5">
        <v>4.0</v>
      </c>
      <c r="CJ51" s="5">
        <v>4.0</v>
      </c>
      <c r="CK51" s="5">
        <v>2.0</v>
      </c>
      <c r="CL51" s="5">
        <v>5.0</v>
      </c>
      <c r="CM51" s="5">
        <v>2.0</v>
      </c>
      <c r="CN51" s="5">
        <v>5.0</v>
      </c>
      <c r="CO51" s="5">
        <v>4.0</v>
      </c>
      <c r="CP51" s="5">
        <v>4.0</v>
      </c>
      <c r="CQ51" s="5">
        <v>5.0</v>
      </c>
      <c r="CR51" s="5">
        <v>5.0</v>
      </c>
      <c r="CS51" s="5">
        <v>4.0</v>
      </c>
      <c r="CT51" s="5">
        <v>5.0</v>
      </c>
      <c r="CU51" s="5">
        <v>2.0</v>
      </c>
      <c r="CV51" s="5">
        <v>5.0</v>
      </c>
      <c r="CW51" s="5">
        <v>5.0</v>
      </c>
      <c r="CX51" s="5">
        <v>4.0</v>
      </c>
      <c r="CY51" s="5">
        <v>4.0</v>
      </c>
      <c r="CZ51" s="5">
        <v>5.0</v>
      </c>
      <c r="DA51" s="5">
        <v>4.0</v>
      </c>
      <c r="DB51" s="5">
        <v>4.0</v>
      </c>
      <c r="DC51" s="5">
        <v>2.0</v>
      </c>
      <c r="DD51" s="5">
        <v>5.0</v>
      </c>
      <c r="DE51" s="5">
        <v>4.0</v>
      </c>
      <c r="DF51" s="5">
        <v>5.0</v>
      </c>
      <c r="DG51" s="5">
        <v>5.0</v>
      </c>
      <c r="DH51" s="5">
        <v>2.0</v>
      </c>
      <c r="DI51" s="5" t="s">
        <v>481</v>
      </c>
      <c r="DJ51" s="5" t="s">
        <v>482</v>
      </c>
      <c r="DK51" s="5">
        <f t="shared" si="3"/>
        <v>6.909090909</v>
      </c>
      <c r="DL51" s="5">
        <f t="shared" si="4"/>
        <v>3</v>
      </c>
      <c r="DM51" s="5">
        <f t="shared" si="5"/>
        <v>6</v>
      </c>
      <c r="DN51" s="5">
        <f t="shared" si="6"/>
        <v>0</v>
      </c>
    </row>
    <row r="52" ht="15.75" customHeight="1">
      <c r="A52" s="6">
        <v>44.0</v>
      </c>
      <c r="B52" s="2">
        <v>43299.0</v>
      </c>
      <c r="C52" s="4" t="s">
        <v>147</v>
      </c>
      <c r="D52" s="6">
        <v>4.0</v>
      </c>
      <c r="E52" s="6">
        <v>1.0</v>
      </c>
      <c r="F52" s="6">
        <f t="shared" si="1"/>
        <v>0</v>
      </c>
      <c r="G52" s="6">
        <f t="shared" si="2"/>
        <v>0</v>
      </c>
      <c r="H52" s="6">
        <v>7.0</v>
      </c>
      <c r="I52" s="15">
        <v>25.0</v>
      </c>
      <c r="J52" s="6">
        <v>52.0</v>
      </c>
      <c r="K52" s="6">
        <v>1.0</v>
      </c>
      <c r="L52" s="4" t="s">
        <v>151</v>
      </c>
      <c r="M52" s="6" t="s">
        <v>146</v>
      </c>
      <c r="N52" s="4"/>
      <c r="O52" s="4"/>
      <c r="P52" s="5">
        <v>44.0</v>
      </c>
      <c r="Q52" s="5">
        <v>3.0</v>
      </c>
      <c r="R52" s="5">
        <v>0.0</v>
      </c>
      <c r="S52" s="5">
        <v>4.0</v>
      </c>
      <c r="T52" s="5">
        <v>0.0</v>
      </c>
      <c r="U52" s="5">
        <v>3.0</v>
      </c>
      <c r="V52" s="5">
        <v>0.0</v>
      </c>
      <c r="W52" s="5">
        <v>44.0</v>
      </c>
      <c r="X52" s="5">
        <v>1.0</v>
      </c>
      <c r="Y52" s="5">
        <v>6.0</v>
      </c>
      <c r="Z52" s="5">
        <v>6.0</v>
      </c>
      <c r="AA52" s="5">
        <v>6.0</v>
      </c>
      <c r="AB52" s="5">
        <v>6.0</v>
      </c>
      <c r="AC52" s="5">
        <v>6.0</v>
      </c>
      <c r="AD52" s="5">
        <v>6.0</v>
      </c>
      <c r="AE52" s="5">
        <v>2.0</v>
      </c>
      <c r="AF52" s="5">
        <v>6.0</v>
      </c>
      <c r="AG52" s="5">
        <v>2.0</v>
      </c>
      <c r="AH52" s="5">
        <v>6.0</v>
      </c>
      <c r="AI52" s="5">
        <v>5.0</v>
      </c>
      <c r="AJ52" s="5">
        <v>5.0</v>
      </c>
      <c r="AK52" s="5">
        <v>5.0</v>
      </c>
      <c r="AL52" s="5">
        <v>1.0</v>
      </c>
      <c r="AM52" s="5" t="s">
        <v>483</v>
      </c>
      <c r="AN52" s="5"/>
      <c r="AO52" s="5">
        <v>4.0</v>
      </c>
      <c r="AP52" s="5">
        <v>4.0</v>
      </c>
      <c r="AQ52" s="5">
        <v>3.0</v>
      </c>
      <c r="AR52" s="5">
        <v>0.0</v>
      </c>
      <c r="AS52" s="5">
        <v>0.0</v>
      </c>
      <c r="AT52" s="5">
        <v>0.0</v>
      </c>
      <c r="AU52" s="5">
        <v>0.0</v>
      </c>
      <c r="AV52" s="5">
        <v>5.0</v>
      </c>
      <c r="AW52" s="5">
        <v>5.0</v>
      </c>
      <c r="AX52" s="5">
        <v>6.0</v>
      </c>
      <c r="AY52" s="5">
        <v>5.0</v>
      </c>
      <c r="AZ52" s="5">
        <v>5.0</v>
      </c>
      <c r="BA52" s="5">
        <v>1.0</v>
      </c>
      <c r="BB52" s="5"/>
      <c r="BC52" s="5">
        <v>2.0</v>
      </c>
      <c r="BD52" s="5"/>
      <c r="BE52" s="5" t="s">
        <v>139</v>
      </c>
      <c r="BF52" s="5">
        <v>3.0</v>
      </c>
      <c r="BG52" s="5">
        <v>20.0</v>
      </c>
      <c r="BH52" s="5">
        <v>3.0</v>
      </c>
      <c r="BI52" s="5"/>
      <c r="BJ52" s="5">
        <v>1.0</v>
      </c>
      <c r="BK52" s="5"/>
      <c r="BL52" s="5">
        <v>4.0</v>
      </c>
      <c r="BM52" s="5">
        <v>5.0</v>
      </c>
      <c r="BN52" s="5" t="s">
        <v>202</v>
      </c>
      <c r="BO52" s="5" t="s">
        <v>202</v>
      </c>
      <c r="BP52" s="5">
        <v>44.0</v>
      </c>
      <c r="BQ52" s="5">
        <v>2.0</v>
      </c>
      <c r="BR52" s="5">
        <v>2.0</v>
      </c>
      <c r="BS52" s="5">
        <v>4.0</v>
      </c>
      <c r="BT52" s="5">
        <v>2.0</v>
      </c>
      <c r="BU52" s="5">
        <v>2.0</v>
      </c>
      <c r="BV52" s="5">
        <v>5.0</v>
      </c>
      <c r="BW52" s="5">
        <v>4.0</v>
      </c>
      <c r="BX52" s="5">
        <v>2.0</v>
      </c>
      <c r="BY52" s="5">
        <v>4.0</v>
      </c>
      <c r="BZ52" s="5">
        <v>4.0</v>
      </c>
      <c r="CA52" s="5">
        <v>4.0</v>
      </c>
      <c r="CB52" s="5">
        <v>1.0</v>
      </c>
      <c r="CC52" s="5">
        <v>5.0</v>
      </c>
      <c r="CD52" s="5">
        <v>4.0</v>
      </c>
      <c r="CE52" s="5">
        <v>4.0</v>
      </c>
      <c r="CF52" s="5">
        <v>3.0</v>
      </c>
      <c r="CG52" s="5">
        <v>4.0</v>
      </c>
      <c r="CH52" s="5">
        <v>1.0</v>
      </c>
      <c r="CI52" s="5">
        <v>4.0</v>
      </c>
      <c r="CJ52" s="5">
        <v>2.0</v>
      </c>
      <c r="CK52" s="5">
        <v>5.0</v>
      </c>
      <c r="CL52" s="5">
        <v>4.0</v>
      </c>
      <c r="CM52" s="5">
        <v>2.0</v>
      </c>
      <c r="CN52" s="5">
        <v>3.0</v>
      </c>
      <c r="CO52" s="5">
        <v>3.0</v>
      </c>
      <c r="CP52" s="5">
        <v>4.0</v>
      </c>
      <c r="CQ52" s="5">
        <v>2.0</v>
      </c>
      <c r="CR52" s="5">
        <v>5.0</v>
      </c>
      <c r="CS52" s="5">
        <v>3.0</v>
      </c>
      <c r="CT52" s="5">
        <v>4.0</v>
      </c>
      <c r="CU52" s="5">
        <v>5.0</v>
      </c>
      <c r="CV52" s="5">
        <v>4.0</v>
      </c>
      <c r="CW52" s="5">
        <v>5.0</v>
      </c>
      <c r="CX52" s="5">
        <v>4.0</v>
      </c>
      <c r="CY52" s="5">
        <v>5.0</v>
      </c>
      <c r="CZ52" s="5">
        <v>2.0</v>
      </c>
      <c r="DA52" s="5">
        <v>1.0</v>
      </c>
      <c r="DB52" s="5">
        <v>5.0</v>
      </c>
      <c r="DC52" s="5">
        <v>5.0</v>
      </c>
      <c r="DD52" s="5">
        <v>4.0</v>
      </c>
      <c r="DE52" s="5">
        <v>3.0</v>
      </c>
      <c r="DF52" s="5">
        <v>5.0</v>
      </c>
      <c r="DG52" s="5">
        <v>2.0</v>
      </c>
      <c r="DH52" s="5">
        <v>4.0</v>
      </c>
      <c r="DI52" s="5" t="s">
        <v>487</v>
      </c>
      <c r="DJ52" s="5" t="s">
        <v>488</v>
      </c>
      <c r="DK52" s="5">
        <f t="shared" si="3"/>
        <v>5.909090909</v>
      </c>
      <c r="DL52" s="5">
        <f t="shared" si="4"/>
        <v>0</v>
      </c>
      <c r="DM52" s="5">
        <f t="shared" si="5"/>
        <v>5.25</v>
      </c>
      <c r="DN52" s="5">
        <f t="shared" si="6"/>
        <v>0</v>
      </c>
    </row>
    <row r="53" ht="15.75" customHeight="1">
      <c r="A53" s="6">
        <v>52.0</v>
      </c>
      <c r="B53" s="2">
        <v>43299.0</v>
      </c>
      <c r="C53" s="4" t="s">
        <v>147</v>
      </c>
      <c r="D53" s="6">
        <v>4.0</v>
      </c>
      <c r="E53" s="6">
        <v>1.0</v>
      </c>
      <c r="F53" s="6">
        <f t="shared" si="1"/>
        <v>0</v>
      </c>
      <c r="G53" s="6">
        <f t="shared" si="2"/>
        <v>0</v>
      </c>
      <c r="H53" s="6">
        <v>7.0</v>
      </c>
      <c r="I53" s="15">
        <v>25.0</v>
      </c>
      <c r="J53" s="6">
        <v>44.0</v>
      </c>
      <c r="K53" s="6">
        <v>1.0</v>
      </c>
      <c r="L53" s="4" t="s">
        <v>151</v>
      </c>
      <c r="M53" s="6" t="s">
        <v>146</v>
      </c>
      <c r="N53" s="4"/>
      <c r="O53" s="4"/>
      <c r="P53" s="5">
        <v>52.0</v>
      </c>
      <c r="Q53" s="5">
        <v>4.0</v>
      </c>
      <c r="R53" s="5">
        <v>2.0</v>
      </c>
      <c r="S53" s="5">
        <v>6.0</v>
      </c>
      <c r="T53" s="5">
        <v>2.0</v>
      </c>
      <c r="U53" s="5">
        <v>4.0</v>
      </c>
      <c r="V53" s="5">
        <v>1.0</v>
      </c>
      <c r="W53" s="5">
        <v>52.0</v>
      </c>
      <c r="X53" s="5">
        <v>1.0</v>
      </c>
      <c r="Y53" s="5">
        <v>3.0</v>
      </c>
      <c r="Z53" s="5">
        <v>5.0</v>
      </c>
      <c r="AA53" s="5">
        <v>7.0</v>
      </c>
      <c r="AB53" s="5">
        <v>7.0</v>
      </c>
      <c r="AC53" s="5">
        <v>7.0</v>
      </c>
      <c r="AD53" s="5">
        <v>4.0</v>
      </c>
      <c r="AE53" s="5">
        <v>4.0</v>
      </c>
      <c r="AF53" s="5">
        <v>5.0</v>
      </c>
      <c r="AG53" s="5">
        <v>3.0</v>
      </c>
      <c r="AH53" s="5">
        <v>5.0</v>
      </c>
      <c r="AI53" s="5">
        <v>5.0</v>
      </c>
      <c r="AJ53" s="5">
        <v>4.0</v>
      </c>
      <c r="AK53" s="5">
        <v>3.0</v>
      </c>
      <c r="AL53" s="5">
        <v>1.0</v>
      </c>
      <c r="AM53" s="5" t="s">
        <v>490</v>
      </c>
      <c r="AN53" s="5"/>
      <c r="AO53" s="5">
        <v>5.0</v>
      </c>
      <c r="AP53" s="5">
        <v>6.0</v>
      </c>
      <c r="AQ53" s="5">
        <v>4.0</v>
      </c>
      <c r="AR53" s="5">
        <v>0.0</v>
      </c>
      <c r="AS53" s="5">
        <v>0.0</v>
      </c>
      <c r="AT53" s="5">
        <v>0.0</v>
      </c>
      <c r="AU53" s="5">
        <v>0.0</v>
      </c>
      <c r="AV53" s="5">
        <v>3.0</v>
      </c>
      <c r="AW53" s="5">
        <v>6.0</v>
      </c>
      <c r="AX53" s="5">
        <v>6.0</v>
      </c>
      <c r="AY53" s="5">
        <v>6.0</v>
      </c>
      <c r="AZ53" s="5">
        <v>6.0</v>
      </c>
      <c r="BA53" s="5">
        <v>1.0</v>
      </c>
      <c r="BB53" s="5"/>
      <c r="BC53" s="5">
        <v>2.0</v>
      </c>
      <c r="BD53" s="5"/>
      <c r="BE53" s="5" t="s">
        <v>132</v>
      </c>
      <c r="BF53" s="5">
        <v>4.0</v>
      </c>
      <c r="BG53" s="5">
        <v>22.0</v>
      </c>
      <c r="BH53" s="5">
        <v>3.0</v>
      </c>
      <c r="BI53" s="5"/>
      <c r="BJ53" s="5">
        <v>4.0</v>
      </c>
      <c r="BK53" s="5"/>
      <c r="BL53" s="5">
        <v>5.0</v>
      </c>
      <c r="BM53" s="5">
        <v>5.0</v>
      </c>
      <c r="BN53" s="5" t="s">
        <v>202</v>
      </c>
      <c r="BO53" s="5"/>
      <c r="BP53" s="5">
        <v>52.0</v>
      </c>
      <c r="BQ53" s="5">
        <v>5.0</v>
      </c>
      <c r="BR53" s="5">
        <v>3.0</v>
      </c>
      <c r="BS53" s="5">
        <v>4.0</v>
      </c>
      <c r="BT53" s="5">
        <v>1.0</v>
      </c>
      <c r="BU53" s="5">
        <v>4.0</v>
      </c>
      <c r="BV53" s="5">
        <v>2.0</v>
      </c>
      <c r="BW53" s="5">
        <v>5.0</v>
      </c>
      <c r="BX53" s="5">
        <v>1.0</v>
      </c>
      <c r="BY53" s="5">
        <v>4.0</v>
      </c>
      <c r="BZ53" s="5">
        <v>5.0</v>
      </c>
      <c r="CA53" s="5">
        <v>4.0</v>
      </c>
      <c r="CB53" s="5">
        <v>1.0</v>
      </c>
      <c r="CC53" s="5">
        <v>5.0</v>
      </c>
      <c r="CD53" s="5">
        <v>1.0</v>
      </c>
      <c r="CE53" s="5">
        <v>4.0</v>
      </c>
      <c r="CF53" s="5">
        <v>4.0</v>
      </c>
      <c r="CG53" s="5">
        <v>4.0</v>
      </c>
      <c r="CH53" s="5">
        <v>1.0</v>
      </c>
      <c r="CI53" s="5">
        <v>4.0</v>
      </c>
      <c r="CJ53" s="5">
        <v>5.0</v>
      </c>
      <c r="CK53" s="5">
        <v>2.0</v>
      </c>
      <c r="CL53" s="5">
        <v>4.0</v>
      </c>
      <c r="CM53" s="5">
        <v>2.0</v>
      </c>
      <c r="CN53" s="5">
        <v>5.0</v>
      </c>
      <c r="CO53" s="5">
        <v>3.0</v>
      </c>
      <c r="CP53" s="5">
        <v>2.0</v>
      </c>
      <c r="CQ53" s="5">
        <v>1.0</v>
      </c>
      <c r="CR53" s="5">
        <v>4.0</v>
      </c>
      <c r="CS53" s="5">
        <v>4.0</v>
      </c>
      <c r="CT53" s="5">
        <v>5.0</v>
      </c>
      <c r="CU53" s="5">
        <v>2.0</v>
      </c>
      <c r="CV53" s="5">
        <v>5.0</v>
      </c>
      <c r="CW53" s="5">
        <v>4.0</v>
      </c>
      <c r="CX53" s="5">
        <v>4.0</v>
      </c>
      <c r="CY53" s="5">
        <v>4.0</v>
      </c>
      <c r="CZ53" s="5">
        <v>5.0</v>
      </c>
      <c r="DA53" s="5">
        <v>1.0</v>
      </c>
      <c r="DB53" s="5">
        <v>4.0</v>
      </c>
      <c r="DC53" s="5">
        <v>2.0</v>
      </c>
      <c r="DD53" s="5">
        <v>5.0</v>
      </c>
      <c r="DE53" s="5">
        <v>1.0</v>
      </c>
      <c r="DF53" s="5">
        <v>5.0</v>
      </c>
      <c r="DG53" s="5">
        <v>2.0</v>
      </c>
      <c r="DH53" s="5">
        <v>4.0</v>
      </c>
      <c r="DI53" s="5" t="s">
        <v>491</v>
      </c>
      <c r="DJ53" s="5" t="s">
        <v>492</v>
      </c>
      <c r="DK53" s="5">
        <f t="shared" si="3"/>
        <v>5.181818182</v>
      </c>
      <c r="DL53" s="5">
        <f t="shared" si="4"/>
        <v>0</v>
      </c>
      <c r="DM53" s="5">
        <f t="shared" si="5"/>
        <v>6</v>
      </c>
      <c r="DN53" s="5">
        <f t="shared" si="6"/>
        <v>-1</v>
      </c>
    </row>
    <row r="54" ht="15.75" customHeight="1">
      <c r="A54" s="6">
        <v>40.0</v>
      </c>
      <c r="B54" s="2">
        <v>43299.0</v>
      </c>
      <c r="C54" s="4" t="s">
        <v>147</v>
      </c>
      <c r="D54" s="6">
        <v>4.0</v>
      </c>
      <c r="E54" s="6">
        <v>1.0</v>
      </c>
      <c r="F54" s="6">
        <f t="shared" si="1"/>
        <v>0</v>
      </c>
      <c r="G54" s="6">
        <f t="shared" si="2"/>
        <v>0</v>
      </c>
      <c r="H54" s="6">
        <v>8.0</v>
      </c>
      <c r="I54" s="15">
        <v>26.0</v>
      </c>
      <c r="J54" s="6">
        <v>41.0</v>
      </c>
      <c r="K54" s="6">
        <v>2.0</v>
      </c>
      <c r="L54" s="4"/>
      <c r="M54" s="6">
        <v>0.0</v>
      </c>
      <c r="N54" s="4"/>
      <c r="O54" s="4"/>
      <c r="P54" s="5">
        <v>40.0</v>
      </c>
      <c r="Q54" s="5">
        <v>3.0</v>
      </c>
      <c r="R54" s="5">
        <v>1.0</v>
      </c>
      <c r="S54" s="5">
        <v>2.0</v>
      </c>
      <c r="T54" s="5">
        <v>1.0</v>
      </c>
      <c r="U54" s="5">
        <v>5.0</v>
      </c>
      <c r="V54" s="5">
        <v>1.0</v>
      </c>
      <c r="W54" s="5">
        <v>40.0</v>
      </c>
      <c r="X54" s="5">
        <v>2.0</v>
      </c>
      <c r="Y54" s="5">
        <v>5.0</v>
      </c>
      <c r="Z54" s="5">
        <v>5.0</v>
      </c>
      <c r="AA54" s="5">
        <v>6.0</v>
      </c>
      <c r="AB54" s="5">
        <v>7.0</v>
      </c>
      <c r="AC54" s="5">
        <v>6.0</v>
      </c>
      <c r="AD54" s="5">
        <v>5.0</v>
      </c>
      <c r="AE54" s="5">
        <v>4.0</v>
      </c>
      <c r="AF54" s="5">
        <v>6.0</v>
      </c>
      <c r="AG54" s="5">
        <v>4.0</v>
      </c>
      <c r="AH54" s="5">
        <v>6.0</v>
      </c>
      <c r="AI54" s="5">
        <v>5.0</v>
      </c>
      <c r="AJ54" s="5">
        <v>4.0</v>
      </c>
      <c r="AK54" s="5">
        <v>4.0</v>
      </c>
      <c r="AL54" s="5">
        <v>1.0</v>
      </c>
      <c r="AM54" s="5" t="s">
        <v>498</v>
      </c>
      <c r="AN54" s="5"/>
      <c r="AO54" s="5">
        <v>3.0</v>
      </c>
      <c r="AP54" s="5">
        <v>2.0</v>
      </c>
      <c r="AQ54" s="5">
        <v>5.0</v>
      </c>
      <c r="AR54" s="5">
        <v>1.0</v>
      </c>
      <c r="AS54" s="5">
        <v>1.0</v>
      </c>
      <c r="AT54" s="5">
        <v>1.0</v>
      </c>
      <c r="AU54" s="5">
        <v>1.0</v>
      </c>
      <c r="AV54" s="5">
        <v>3.0</v>
      </c>
      <c r="AW54" s="5">
        <v>5.0</v>
      </c>
      <c r="AX54" s="5">
        <v>4.0</v>
      </c>
      <c r="AY54" s="5">
        <v>6.0</v>
      </c>
      <c r="AZ54" s="5">
        <v>5.0</v>
      </c>
      <c r="BA54" s="5">
        <v>1.0</v>
      </c>
      <c r="BB54" s="5"/>
      <c r="BC54" s="5">
        <v>2.0</v>
      </c>
      <c r="BD54" s="5"/>
      <c r="BE54" s="5" t="s">
        <v>132</v>
      </c>
      <c r="BF54" s="5">
        <v>4.0</v>
      </c>
      <c r="BG54" s="5">
        <v>21.0</v>
      </c>
      <c r="BH54" s="5">
        <v>3.0</v>
      </c>
      <c r="BI54" s="5"/>
      <c r="BJ54" s="5">
        <v>4.0</v>
      </c>
      <c r="BK54" s="5"/>
      <c r="BL54" s="5">
        <v>4.0</v>
      </c>
      <c r="BM54" s="5">
        <v>5.0</v>
      </c>
      <c r="BN54" s="5" t="s">
        <v>133</v>
      </c>
      <c r="BO54" s="5"/>
      <c r="BP54" s="5">
        <v>40.0</v>
      </c>
      <c r="BQ54" s="5">
        <v>4.0</v>
      </c>
      <c r="BR54" s="5">
        <v>2.0</v>
      </c>
      <c r="BS54" s="5">
        <v>5.0</v>
      </c>
      <c r="BT54" s="5">
        <v>1.0</v>
      </c>
      <c r="BU54" s="5">
        <v>3.0</v>
      </c>
      <c r="BV54" s="5">
        <v>3.0</v>
      </c>
      <c r="BW54" s="5">
        <v>5.0</v>
      </c>
      <c r="BX54" s="5">
        <v>1.0</v>
      </c>
      <c r="BY54" s="5">
        <v>4.0</v>
      </c>
      <c r="BZ54" s="5">
        <v>4.0</v>
      </c>
      <c r="CA54" s="5">
        <v>3.0</v>
      </c>
      <c r="CB54" s="5">
        <v>1.0</v>
      </c>
      <c r="CC54" s="5">
        <v>5.0</v>
      </c>
      <c r="CD54" s="5">
        <v>4.0</v>
      </c>
      <c r="CE54" s="5">
        <v>4.0</v>
      </c>
      <c r="CF54" s="5">
        <v>4.0</v>
      </c>
      <c r="CG54" s="5">
        <v>4.0</v>
      </c>
      <c r="CH54" s="5">
        <v>1.0</v>
      </c>
      <c r="CI54" s="5">
        <v>4.0</v>
      </c>
      <c r="CJ54" s="5">
        <v>2.0</v>
      </c>
      <c r="CK54" s="5">
        <v>3.0</v>
      </c>
      <c r="CL54" s="5">
        <v>4.0</v>
      </c>
      <c r="CM54" s="5">
        <v>1.0</v>
      </c>
      <c r="CN54" s="5">
        <v>4.0</v>
      </c>
      <c r="CO54" s="5">
        <v>2.0</v>
      </c>
      <c r="CP54" s="5">
        <v>4.0</v>
      </c>
      <c r="CQ54" s="5">
        <v>3.0</v>
      </c>
      <c r="CR54" s="5">
        <v>5.0</v>
      </c>
      <c r="CS54" s="5">
        <v>3.0</v>
      </c>
      <c r="CT54" s="5">
        <v>2.0</v>
      </c>
      <c r="CU54" s="5">
        <v>4.0</v>
      </c>
      <c r="CV54" s="5">
        <v>5.0</v>
      </c>
      <c r="CW54" s="5">
        <v>5.0</v>
      </c>
      <c r="CX54" s="5">
        <v>4.0</v>
      </c>
      <c r="CY54" s="5">
        <v>2.0</v>
      </c>
      <c r="CZ54" s="5">
        <v>4.0</v>
      </c>
      <c r="DA54" s="5">
        <v>1.0</v>
      </c>
      <c r="DB54" s="5">
        <v>5.0</v>
      </c>
      <c r="DC54" s="5">
        <v>2.0</v>
      </c>
      <c r="DD54" s="5">
        <v>4.0</v>
      </c>
      <c r="DE54" s="5">
        <v>2.0</v>
      </c>
      <c r="DF54" s="5">
        <v>5.0</v>
      </c>
      <c r="DG54" s="5">
        <v>2.0</v>
      </c>
      <c r="DH54" s="5">
        <v>2.0</v>
      </c>
      <c r="DI54" s="5" t="s">
        <v>501</v>
      </c>
      <c r="DJ54" s="5" t="s">
        <v>502</v>
      </c>
      <c r="DK54" s="5">
        <f t="shared" si="3"/>
        <v>5.363636364</v>
      </c>
      <c r="DL54" s="5">
        <f t="shared" si="4"/>
        <v>1</v>
      </c>
      <c r="DM54" s="5">
        <f t="shared" si="5"/>
        <v>5</v>
      </c>
      <c r="DN54" s="5">
        <f t="shared" si="6"/>
        <v>0</v>
      </c>
    </row>
    <row r="55" ht="15.75" customHeight="1">
      <c r="A55" s="6">
        <v>41.0</v>
      </c>
      <c r="B55" s="2">
        <v>43299.0</v>
      </c>
      <c r="C55" s="4" t="s">
        <v>147</v>
      </c>
      <c r="D55" s="6">
        <v>4.0</v>
      </c>
      <c r="E55" s="6">
        <v>1.0</v>
      </c>
      <c r="F55" s="6">
        <f t="shared" si="1"/>
        <v>0</v>
      </c>
      <c r="G55" s="6">
        <f t="shared" si="2"/>
        <v>0</v>
      </c>
      <c r="H55" s="6">
        <v>8.0</v>
      </c>
      <c r="I55" s="15">
        <v>26.0</v>
      </c>
      <c r="J55" s="6">
        <v>40.0</v>
      </c>
      <c r="K55" s="6">
        <v>2.0</v>
      </c>
      <c r="L55" s="4"/>
      <c r="M55" s="6">
        <v>0.0</v>
      </c>
      <c r="N55" s="4"/>
      <c r="O55" s="4"/>
      <c r="P55" s="5">
        <v>41.0</v>
      </c>
      <c r="Q55" s="5">
        <v>5.0</v>
      </c>
      <c r="R55" s="5">
        <v>1.0</v>
      </c>
      <c r="S55" s="5">
        <v>5.0</v>
      </c>
      <c r="T55" s="5">
        <v>1.0</v>
      </c>
      <c r="U55" s="5">
        <v>5.0</v>
      </c>
      <c r="V55" s="5">
        <v>1.0</v>
      </c>
      <c r="W55" s="5">
        <v>41.0</v>
      </c>
      <c r="X55" s="5">
        <v>2.0</v>
      </c>
      <c r="Y55" s="5">
        <v>7.0</v>
      </c>
      <c r="Z55" s="5">
        <v>7.0</v>
      </c>
      <c r="AA55" s="5">
        <v>6.0</v>
      </c>
      <c r="AB55" s="5">
        <v>6.0</v>
      </c>
      <c r="AC55" s="5">
        <v>6.0</v>
      </c>
      <c r="AD55" s="5">
        <v>5.0</v>
      </c>
      <c r="AE55" s="5">
        <v>2.0</v>
      </c>
      <c r="AF55" s="5">
        <v>6.0</v>
      </c>
      <c r="AG55" s="5">
        <v>4.0</v>
      </c>
      <c r="AH55" s="5">
        <v>6.0</v>
      </c>
      <c r="AI55" s="5">
        <v>5.0</v>
      </c>
      <c r="AJ55" s="5">
        <v>4.0</v>
      </c>
      <c r="AK55" s="5">
        <v>5.0</v>
      </c>
      <c r="AL55" s="5">
        <v>1.0</v>
      </c>
      <c r="AM55" s="5" t="s">
        <v>503</v>
      </c>
      <c r="AN55" s="5"/>
      <c r="AO55" s="5">
        <v>5.0</v>
      </c>
      <c r="AP55" s="5">
        <v>5.0</v>
      </c>
      <c r="AQ55" s="5">
        <v>5.0</v>
      </c>
      <c r="AR55" s="5">
        <v>5.0</v>
      </c>
      <c r="AS55" s="5">
        <v>3.0</v>
      </c>
      <c r="AT55" s="5">
        <v>0.0</v>
      </c>
      <c r="AU55" s="5">
        <v>2.0</v>
      </c>
      <c r="AV55" s="5">
        <v>5.0</v>
      </c>
      <c r="AW55" s="5">
        <v>5.0</v>
      </c>
      <c r="AX55" s="5">
        <v>5.0</v>
      </c>
      <c r="AY55" s="5">
        <v>5.0</v>
      </c>
      <c r="AZ55" s="5">
        <v>5.0</v>
      </c>
      <c r="BA55" s="5">
        <v>1.0</v>
      </c>
      <c r="BB55" s="5"/>
      <c r="BC55" s="5">
        <v>2.0</v>
      </c>
      <c r="BD55" s="5"/>
      <c r="BE55" s="5" t="s">
        <v>139</v>
      </c>
      <c r="BF55" s="5">
        <v>2.0</v>
      </c>
      <c r="BG55" s="5">
        <v>18.0</v>
      </c>
      <c r="BH55" s="5">
        <v>3.0</v>
      </c>
      <c r="BI55" s="5"/>
      <c r="BJ55" s="5">
        <v>1.0</v>
      </c>
      <c r="BK55" s="5"/>
      <c r="BL55" s="5">
        <v>3.0</v>
      </c>
      <c r="BM55" s="5">
        <v>5.0</v>
      </c>
      <c r="BN55" s="5" t="s">
        <v>504</v>
      </c>
      <c r="BO55" s="5" t="s">
        <v>505</v>
      </c>
      <c r="BP55" s="5">
        <v>41.0</v>
      </c>
      <c r="BQ55" s="5">
        <v>4.0</v>
      </c>
      <c r="BR55" s="5">
        <v>2.0</v>
      </c>
      <c r="BS55" s="5">
        <v>4.0</v>
      </c>
      <c r="BT55" s="5">
        <v>2.0</v>
      </c>
      <c r="BU55" s="5">
        <v>4.0</v>
      </c>
      <c r="BV55" s="5">
        <v>3.0</v>
      </c>
      <c r="BW55" s="5">
        <v>3.0</v>
      </c>
      <c r="BX55" s="5">
        <v>3.0</v>
      </c>
      <c r="BY55" s="5">
        <v>5.0</v>
      </c>
      <c r="BZ55" s="5">
        <v>4.0</v>
      </c>
      <c r="CA55" s="5">
        <v>3.0</v>
      </c>
      <c r="CB55" s="5">
        <v>2.0</v>
      </c>
      <c r="CC55" s="5">
        <v>5.0</v>
      </c>
      <c r="CD55" s="5">
        <v>4.0</v>
      </c>
      <c r="CE55" s="5">
        <v>3.0</v>
      </c>
      <c r="CF55" s="5">
        <v>3.0</v>
      </c>
      <c r="CG55" s="5">
        <v>4.0</v>
      </c>
      <c r="CH55" s="5">
        <v>2.0</v>
      </c>
      <c r="CI55" s="5">
        <v>2.0</v>
      </c>
      <c r="CJ55" s="5">
        <v>4.0</v>
      </c>
      <c r="CK55" s="5">
        <v>2.0</v>
      </c>
      <c r="CL55" s="5">
        <v>5.0</v>
      </c>
      <c r="CM55" s="5">
        <v>2.0</v>
      </c>
      <c r="CN55" s="5">
        <v>3.0</v>
      </c>
      <c r="CO55" s="5">
        <v>3.0</v>
      </c>
      <c r="CP55" s="5">
        <v>4.0</v>
      </c>
      <c r="CQ55" s="5">
        <v>3.0</v>
      </c>
      <c r="CR55" s="5">
        <v>5.0</v>
      </c>
      <c r="CS55" s="5">
        <v>4.0</v>
      </c>
      <c r="CT55" s="5">
        <v>3.0</v>
      </c>
      <c r="CU55" s="5">
        <v>2.0</v>
      </c>
      <c r="CV55" s="5">
        <v>3.0</v>
      </c>
      <c r="CW55" s="5">
        <v>4.0</v>
      </c>
      <c r="CX55" s="5">
        <v>4.0</v>
      </c>
      <c r="CY55" s="5">
        <v>3.0</v>
      </c>
      <c r="CZ55" s="5">
        <v>4.0</v>
      </c>
      <c r="DA55" s="5">
        <v>3.0</v>
      </c>
      <c r="DB55" s="5">
        <v>4.0</v>
      </c>
      <c r="DC55" s="5">
        <v>3.0</v>
      </c>
      <c r="DD55" s="5">
        <v>4.0</v>
      </c>
      <c r="DE55" s="5">
        <v>3.0</v>
      </c>
      <c r="DF55" s="5">
        <v>4.0</v>
      </c>
      <c r="DG55" s="5">
        <v>2.0</v>
      </c>
      <c r="DH55" s="5">
        <v>3.0</v>
      </c>
      <c r="DI55" s="5" t="s">
        <v>506</v>
      </c>
      <c r="DJ55" s="5" t="s">
        <v>507</v>
      </c>
      <c r="DK55" s="5">
        <f t="shared" si="3"/>
        <v>5.818181818</v>
      </c>
      <c r="DL55" s="5">
        <f t="shared" si="4"/>
        <v>2.5</v>
      </c>
      <c r="DM55" s="5">
        <f t="shared" si="5"/>
        <v>5</v>
      </c>
      <c r="DN55" s="5">
        <f t="shared" si="6"/>
        <v>1</v>
      </c>
    </row>
    <row r="56" ht="15.75" customHeight="1">
      <c r="A56" s="6">
        <v>51.0</v>
      </c>
      <c r="B56" s="2">
        <v>43299.0</v>
      </c>
      <c r="C56" s="4" t="s">
        <v>147</v>
      </c>
      <c r="D56" s="6">
        <v>4.0</v>
      </c>
      <c r="E56" s="6">
        <v>1.0</v>
      </c>
      <c r="F56" s="6">
        <f t="shared" si="1"/>
        <v>0</v>
      </c>
      <c r="G56" s="6">
        <f t="shared" si="2"/>
        <v>0</v>
      </c>
      <c r="H56" s="6">
        <v>9.0</v>
      </c>
      <c r="I56" s="15">
        <v>27.0</v>
      </c>
      <c r="J56" s="6">
        <v>55.0</v>
      </c>
      <c r="K56" s="6">
        <v>1.0</v>
      </c>
      <c r="L56" s="4" t="s">
        <v>154</v>
      </c>
      <c r="M56" s="6">
        <v>1.0</v>
      </c>
      <c r="N56" s="4"/>
      <c r="O56" s="4"/>
      <c r="P56" s="30">
        <v>51.0</v>
      </c>
      <c r="Q56" s="5">
        <v>4.0</v>
      </c>
      <c r="R56" s="5">
        <v>1.0</v>
      </c>
      <c r="S56" s="5">
        <v>4.0</v>
      </c>
      <c r="T56" s="5">
        <v>0.0</v>
      </c>
      <c r="U56" s="5">
        <v>6.0</v>
      </c>
      <c r="V56" s="5">
        <v>1.0</v>
      </c>
      <c r="W56" s="5">
        <v>51.0</v>
      </c>
      <c r="X56" s="5">
        <v>1.0</v>
      </c>
      <c r="Y56" s="5">
        <v>5.0</v>
      </c>
      <c r="Z56" s="5">
        <v>7.0</v>
      </c>
      <c r="AA56" s="5">
        <v>7.0</v>
      </c>
      <c r="AB56" s="5">
        <v>7.0</v>
      </c>
      <c r="AC56" s="5">
        <v>7.0</v>
      </c>
      <c r="AD56" s="5">
        <v>6.0</v>
      </c>
      <c r="AE56" s="5">
        <v>1.0</v>
      </c>
      <c r="AF56" s="5">
        <v>5.0</v>
      </c>
      <c r="AG56" s="5">
        <v>1.0</v>
      </c>
      <c r="AH56" s="5">
        <v>4.0</v>
      </c>
      <c r="AI56" s="5">
        <v>4.0</v>
      </c>
      <c r="AJ56" s="5">
        <v>1.0</v>
      </c>
      <c r="AK56" s="5">
        <v>2.0</v>
      </c>
      <c r="AL56" s="5">
        <v>2.0</v>
      </c>
      <c r="AM56" s="5"/>
      <c r="AN56" s="5" t="s">
        <v>508</v>
      </c>
      <c r="AO56" s="5">
        <v>5.0</v>
      </c>
      <c r="AP56" s="5">
        <v>5.0</v>
      </c>
      <c r="AQ56" s="5">
        <v>6.0</v>
      </c>
      <c r="AR56" s="5">
        <v>5.0</v>
      </c>
      <c r="AS56" s="5">
        <v>1.0</v>
      </c>
      <c r="AT56" s="5">
        <v>1.0</v>
      </c>
      <c r="AU56" s="5">
        <v>1.0</v>
      </c>
      <c r="AV56" s="5">
        <v>4.0</v>
      </c>
      <c r="AW56" s="5">
        <v>4.0</v>
      </c>
      <c r="AX56" s="5">
        <v>4.0</v>
      </c>
      <c r="AY56" s="5">
        <v>6.0</v>
      </c>
      <c r="AZ56" s="5">
        <v>3.0</v>
      </c>
      <c r="BA56" s="5">
        <v>1.0</v>
      </c>
      <c r="BB56" s="5"/>
      <c r="BC56" s="5">
        <v>2.0</v>
      </c>
      <c r="BD56" s="5"/>
      <c r="BE56" s="5" t="s">
        <v>139</v>
      </c>
      <c r="BF56" s="5">
        <v>1.0</v>
      </c>
      <c r="BG56" s="5">
        <v>18.0</v>
      </c>
      <c r="BH56" s="5">
        <v>2.0</v>
      </c>
      <c r="BI56" s="5"/>
      <c r="BJ56" s="5">
        <v>1.0</v>
      </c>
      <c r="BK56" s="5"/>
      <c r="BL56" s="5">
        <v>3.0</v>
      </c>
      <c r="BM56" s="5">
        <v>3.0</v>
      </c>
      <c r="BN56" s="5" t="s">
        <v>133</v>
      </c>
      <c r="BO56" s="5"/>
      <c r="BP56" s="30">
        <v>51.0</v>
      </c>
      <c r="BQ56" s="5">
        <v>3.0</v>
      </c>
      <c r="BR56" s="5">
        <v>3.0</v>
      </c>
      <c r="BS56" s="5">
        <v>4.0</v>
      </c>
      <c r="BT56" s="5">
        <v>3.0</v>
      </c>
      <c r="BU56" s="5">
        <v>2.0</v>
      </c>
      <c r="BV56" s="5">
        <v>5.0</v>
      </c>
      <c r="BW56" s="5">
        <v>5.0</v>
      </c>
      <c r="BX56" s="5">
        <v>4.0</v>
      </c>
      <c r="BY56" s="5">
        <v>2.0</v>
      </c>
      <c r="BZ56" s="5">
        <v>5.0</v>
      </c>
      <c r="CA56" s="5">
        <v>4.0</v>
      </c>
      <c r="CB56" s="5">
        <v>1.0</v>
      </c>
      <c r="CC56" s="5">
        <v>4.0</v>
      </c>
      <c r="CD56" s="5">
        <v>4.0</v>
      </c>
      <c r="CE56" s="5">
        <v>2.0</v>
      </c>
      <c r="CF56" s="5">
        <v>4.0</v>
      </c>
      <c r="CG56" s="5">
        <v>4.0</v>
      </c>
      <c r="CH56" s="5">
        <v>4.0</v>
      </c>
      <c r="CI56" s="5">
        <v>5.0</v>
      </c>
      <c r="CJ56" s="5">
        <v>5.0</v>
      </c>
      <c r="CK56" s="5">
        <v>5.0</v>
      </c>
      <c r="CL56" s="5">
        <v>5.0</v>
      </c>
      <c r="CM56" s="5">
        <v>5.0</v>
      </c>
      <c r="CN56" s="5">
        <v>1.0</v>
      </c>
      <c r="CO56" s="5">
        <v>3.0</v>
      </c>
      <c r="CP56" s="5">
        <v>2.0</v>
      </c>
      <c r="CQ56" s="5">
        <v>3.0</v>
      </c>
      <c r="CR56" s="5">
        <v>3.0</v>
      </c>
      <c r="CS56" s="5">
        <v>5.0</v>
      </c>
      <c r="CT56" s="5">
        <v>5.0</v>
      </c>
      <c r="CU56" s="5">
        <v>5.0</v>
      </c>
      <c r="CV56" s="5">
        <v>5.0</v>
      </c>
      <c r="CW56" s="5">
        <v>4.0</v>
      </c>
      <c r="CX56" s="5">
        <v>4.0</v>
      </c>
      <c r="CY56" s="5">
        <v>2.0</v>
      </c>
      <c r="CZ56" s="5">
        <v>3.0</v>
      </c>
      <c r="DA56" s="5">
        <v>3.0</v>
      </c>
      <c r="DB56" s="5">
        <v>4.0</v>
      </c>
      <c r="DC56" s="5">
        <v>5.0</v>
      </c>
      <c r="DD56" s="5">
        <v>5.0</v>
      </c>
      <c r="DE56" s="5">
        <v>5.0</v>
      </c>
      <c r="DF56" s="5">
        <v>5.0</v>
      </c>
      <c r="DG56" s="5">
        <v>4.0</v>
      </c>
      <c r="DH56" s="5">
        <v>3.0</v>
      </c>
      <c r="DI56" s="5" t="s">
        <v>509</v>
      </c>
      <c r="DJ56" s="5" t="s">
        <v>510</v>
      </c>
      <c r="DK56" s="5">
        <f t="shared" si="3"/>
        <v>6</v>
      </c>
      <c r="DL56" s="5">
        <f t="shared" si="4"/>
        <v>2</v>
      </c>
      <c r="DM56" s="5">
        <f t="shared" si="5"/>
        <v>4.25</v>
      </c>
      <c r="DN56" s="5">
        <f t="shared" si="6"/>
        <v>1</v>
      </c>
    </row>
    <row r="57" ht="15.75" customHeight="1">
      <c r="A57" s="6">
        <v>55.0</v>
      </c>
      <c r="B57" s="2">
        <v>43299.0</v>
      </c>
      <c r="C57" s="4" t="s">
        <v>147</v>
      </c>
      <c r="D57" s="6">
        <v>4.0</v>
      </c>
      <c r="E57" s="6">
        <v>1.0</v>
      </c>
      <c r="F57" s="6">
        <f t="shared" si="1"/>
        <v>0</v>
      </c>
      <c r="G57" s="6">
        <f t="shared" si="2"/>
        <v>0</v>
      </c>
      <c r="H57" s="6">
        <v>9.0</v>
      </c>
      <c r="I57" s="15">
        <v>27.0</v>
      </c>
      <c r="J57" s="6">
        <v>51.0</v>
      </c>
      <c r="K57" s="6">
        <v>1.0</v>
      </c>
      <c r="L57" s="20" t="s">
        <v>151</v>
      </c>
      <c r="M57" s="6" t="s">
        <v>146</v>
      </c>
      <c r="N57" s="4"/>
      <c r="O57" s="4"/>
      <c r="P57" s="5">
        <v>55.0</v>
      </c>
      <c r="Q57" s="5">
        <v>3.0</v>
      </c>
      <c r="R57" s="5">
        <v>0.0</v>
      </c>
      <c r="S57" s="5">
        <v>3.0</v>
      </c>
      <c r="T57" s="5">
        <v>0.0</v>
      </c>
      <c r="U57" s="5">
        <v>3.0</v>
      </c>
      <c r="V57" s="5">
        <v>0.0</v>
      </c>
      <c r="W57" s="5">
        <v>55.0</v>
      </c>
      <c r="X57" s="5">
        <v>1.0</v>
      </c>
      <c r="Y57" s="5">
        <v>6.0</v>
      </c>
      <c r="Z57" s="5">
        <v>5.0</v>
      </c>
      <c r="AA57" s="5">
        <v>6.0</v>
      </c>
      <c r="AB57" s="5">
        <v>6.0</v>
      </c>
      <c r="AC57" s="5">
        <v>6.0</v>
      </c>
      <c r="AD57" s="5">
        <v>6.0</v>
      </c>
      <c r="AE57" s="5">
        <v>4.0</v>
      </c>
      <c r="AF57" s="5">
        <v>6.0</v>
      </c>
      <c r="AG57" s="5">
        <v>4.0</v>
      </c>
      <c r="AH57" s="5">
        <v>4.0</v>
      </c>
      <c r="AI57" s="5">
        <v>4.0</v>
      </c>
      <c r="AJ57" s="5">
        <v>3.0</v>
      </c>
      <c r="AK57" s="5">
        <v>3.0</v>
      </c>
      <c r="AL57" s="5">
        <v>2.0</v>
      </c>
      <c r="AM57" s="5"/>
      <c r="AN57" s="5" t="s">
        <v>512</v>
      </c>
      <c r="AO57" s="5">
        <v>3.0</v>
      </c>
      <c r="AP57" s="5">
        <v>3.0</v>
      </c>
      <c r="AQ57" s="5">
        <v>3.0</v>
      </c>
      <c r="AR57" s="5">
        <v>3.0</v>
      </c>
      <c r="AS57" s="5">
        <v>2.0</v>
      </c>
      <c r="AT57" s="5">
        <v>2.0</v>
      </c>
      <c r="AU57" s="5">
        <v>3.0</v>
      </c>
      <c r="AV57" s="5">
        <v>2.0</v>
      </c>
      <c r="AW57" s="5">
        <v>1.0</v>
      </c>
      <c r="AX57" s="5">
        <v>2.0</v>
      </c>
      <c r="AY57" s="5">
        <v>1.0</v>
      </c>
      <c r="AZ57" s="5">
        <v>2.0</v>
      </c>
      <c r="BA57" s="5">
        <v>1.0</v>
      </c>
      <c r="BB57" s="5"/>
      <c r="BC57" s="5">
        <v>2.0</v>
      </c>
      <c r="BD57" s="5"/>
      <c r="BE57" s="5" t="s">
        <v>139</v>
      </c>
      <c r="BF57" s="5">
        <v>3.0</v>
      </c>
      <c r="BG57" s="5">
        <v>19.0</v>
      </c>
      <c r="BH57" s="5">
        <v>3.0</v>
      </c>
      <c r="BI57" s="5"/>
      <c r="BJ57" s="5">
        <v>6.0</v>
      </c>
      <c r="BK57" s="5" t="s">
        <v>513</v>
      </c>
      <c r="BL57" s="5">
        <v>4.0</v>
      </c>
      <c r="BM57" s="5">
        <v>5.0</v>
      </c>
      <c r="BN57" s="5" t="s">
        <v>216</v>
      </c>
      <c r="BO57" s="5" t="s">
        <v>216</v>
      </c>
      <c r="BP57" s="5">
        <v>55.0</v>
      </c>
      <c r="BQ57" s="5">
        <v>4.0</v>
      </c>
      <c r="BR57" s="5">
        <v>4.0</v>
      </c>
      <c r="BS57" s="5">
        <v>4.0</v>
      </c>
      <c r="BT57" s="5">
        <v>2.0</v>
      </c>
      <c r="BU57" s="5">
        <v>3.0</v>
      </c>
      <c r="BV57" s="5">
        <v>3.0</v>
      </c>
      <c r="BW57" s="5">
        <v>4.0</v>
      </c>
      <c r="BX57" s="5">
        <v>2.0</v>
      </c>
      <c r="BY57" s="5">
        <v>3.0</v>
      </c>
      <c r="BZ57" s="5">
        <v>5.0</v>
      </c>
      <c r="CA57" s="5">
        <v>3.0</v>
      </c>
      <c r="CB57" s="5">
        <v>3.0</v>
      </c>
      <c r="CC57" s="5">
        <v>4.0</v>
      </c>
      <c r="CD57" s="5">
        <v>4.0</v>
      </c>
      <c r="CE57" s="5">
        <v>4.0</v>
      </c>
      <c r="CF57" s="5">
        <v>3.0</v>
      </c>
      <c r="CG57" s="5">
        <v>4.0</v>
      </c>
      <c r="CH57" s="5">
        <v>1.0</v>
      </c>
      <c r="CI57" s="5">
        <v>3.0</v>
      </c>
      <c r="CJ57" s="5">
        <v>4.0</v>
      </c>
      <c r="CK57" s="5">
        <v>4.0</v>
      </c>
      <c r="CL57" s="5">
        <v>4.0</v>
      </c>
      <c r="CM57" s="5">
        <v>2.0</v>
      </c>
      <c r="CN57" s="5">
        <v>4.0</v>
      </c>
      <c r="CO57" s="5">
        <v>4.0</v>
      </c>
      <c r="CP57" s="5">
        <v>3.0</v>
      </c>
      <c r="CQ57" s="5">
        <v>2.0</v>
      </c>
      <c r="CR57" s="5">
        <v>5.0</v>
      </c>
      <c r="CS57" s="5">
        <v>4.0</v>
      </c>
      <c r="CT57" s="5">
        <v>4.0</v>
      </c>
      <c r="CU57" s="5">
        <v>4.0</v>
      </c>
      <c r="CV57" s="5">
        <v>4.0</v>
      </c>
      <c r="CW57" s="5">
        <v>4.0</v>
      </c>
      <c r="CX57" s="5">
        <v>4.0</v>
      </c>
      <c r="CY57" s="5">
        <v>2.0</v>
      </c>
      <c r="CZ57" s="5">
        <v>4.0</v>
      </c>
      <c r="DA57" s="5">
        <v>4.0</v>
      </c>
      <c r="DB57" s="5">
        <v>4.0</v>
      </c>
      <c r="DC57" s="5">
        <v>3.0</v>
      </c>
      <c r="DD57" s="5">
        <v>4.0</v>
      </c>
      <c r="DE57" s="5">
        <v>4.0</v>
      </c>
      <c r="DF57" s="5">
        <v>4.0</v>
      </c>
      <c r="DG57" s="5">
        <v>4.0</v>
      </c>
      <c r="DH57" s="5">
        <v>2.0</v>
      </c>
      <c r="DI57" s="5" t="s">
        <v>516</v>
      </c>
      <c r="DJ57" s="5" t="s">
        <v>517</v>
      </c>
      <c r="DK57" s="5">
        <f t="shared" si="3"/>
        <v>5.181818182</v>
      </c>
      <c r="DL57" s="5">
        <f t="shared" si="4"/>
        <v>2.5</v>
      </c>
      <c r="DM57" s="5">
        <f t="shared" si="5"/>
        <v>1.5</v>
      </c>
      <c r="DN57" s="5">
        <f t="shared" si="6"/>
        <v>0</v>
      </c>
    </row>
    <row r="58" ht="15.75" customHeight="1">
      <c r="A58" s="6">
        <v>58.0</v>
      </c>
      <c r="B58" s="2">
        <v>43299.0</v>
      </c>
      <c r="C58" s="4" t="s">
        <v>147</v>
      </c>
      <c r="D58" s="6">
        <v>5.0</v>
      </c>
      <c r="E58" s="6">
        <v>2.0</v>
      </c>
      <c r="F58" s="6">
        <f t="shared" si="1"/>
        <v>1</v>
      </c>
      <c r="G58" s="6">
        <f t="shared" si="2"/>
        <v>0</v>
      </c>
      <c r="H58" s="6">
        <v>1.0</v>
      </c>
      <c r="I58" s="15">
        <v>28.0</v>
      </c>
      <c r="J58" s="6">
        <v>60.0</v>
      </c>
      <c r="K58" s="6">
        <v>3.0</v>
      </c>
      <c r="L58" s="4"/>
      <c r="M58" s="6">
        <v>0.0</v>
      </c>
      <c r="N58" s="4"/>
      <c r="O58" s="4"/>
      <c r="P58" s="5">
        <v>58.0</v>
      </c>
      <c r="Q58" s="5">
        <v>1.0</v>
      </c>
      <c r="R58" s="5">
        <v>2.0</v>
      </c>
      <c r="S58" s="5">
        <v>5.0</v>
      </c>
      <c r="T58" s="5">
        <v>1.0</v>
      </c>
      <c r="U58" s="5">
        <v>6.0</v>
      </c>
      <c r="V58" s="5">
        <v>2.0</v>
      </c>
      <c r="W58" s="5">
        <v>58.0</v>
      </c>
      <c r="X58" s="5">
        <v>3.0</v>
      </c>
      <c r="Y58" s="5">
        <v>7.0</v>
      </c>
      <c r="Z58" s="5">
        <v>7.0</v>
      </c>
      <c r="AA58" s="5">
        <v>7.0</v>
      </c>
      <c r="AB58" s="5">
        <v>7.0</v>
      </c>
      <c r="AC58" s="5">
        <v>6.0</v>
      </c>
      <c r="AD58" s="5">
        <v>6.0</v>
      </c>
      <c r="AE58" s="5">
        <v>3.0</v>
      </c>
      <c r="AF58" s="5">
        <v>6.0</v>
      </c>
      <c r="AG58" s="5">
        <v>3.0</v>
      </c>
      <c r="AH58" s="5">
        <v>6.0</v>
      </c>
      <c r="AI58" s="5">
        <v>4.0</v>
      </c>
      <c r="AJ58" s="5">
        <v>2.0</v>
      </c>
      <c r="AK58" s="5">
        <v>4.0</v>
      </c>
      <c r="AL58" s="5">
        <v>1.0</v>
      </c>
      <c r="AM58" s="5" t="s">
        <v>519</v>
      </c>
      <c r="AN58" s="5"/>
      <c r="AO58" s="5">
        <v>1.0</v>
      </c>
      <c r="AP58" s="5">
        <v>5.0</v>
      </c>
      <c r="AQ58" s="5">
        <v>6.0</v>
      </c>
      <c r="AR58" s="5">
        <v>2.0</v>
      </c>
      <c r="AS58" s="5">
        <v>2.0</v>
      </c>
      <c r="AT58" s="5">
        <v>2.0</v>
      </c>
      <c r="AU58" s="5">
        <v>3.0</v>
      </c>
      <c r="AV58" s="5">
        <v>4.0</v>
      </c>
      <c r="AW58" s="5">
        <v>6.0</v>
      </c>
      <c r="AX58" s="5">
        <v>5.0</v>
      </c>
      <c r="AY58" s="5">
        <v>5.0</v>
      </c>
      <c r="AZ58" s="5">
        <v>3.0</v>
      </c>
      <c r="BA58" s="5">
        <v>1.0</v>
      </c>
      <c r="BB58" s="5"/>
      <c r="BC58" s="5">
        <v>3.0</v>
      </c>
      <c r="BD58" s="5" t="s">
        <v>520</v>
      </c>
      <c r="BE58" s="5" t="s">
        <v>139</v>
      </c>
      <c r="BF58" s="5">
        <v>3.0</v>
      </c>
      <c r="BG58" s="5">
        <v>20.0</v>
      </c>
      <c r="BH58" s="5">
        <v>3.0</v>
      </c>
      <c r="BI58" s="5"/>
      <c r="BJ58" s="5">
        <v>1.0</v>
      </c>
      <c r="BK58" s="5"/>
      <c r="BL58" s="5">
        <v>5.0</v>
      </c>
      <c r="BM58" s="5">
        <v>5.0</v>
      </c>
      <c r="BN58" s="5" t="s">
        <v>521</v>
      </c>
      <c r="BO58" s="5"/>
      <c r="BP58" s="5">
        <v>58.0</v>
      </c>
      <c r="BQ58" s="5">
        <v>5.0</v>
      </c>
      <c r="BR58" s="5">
        <v>3.0</v>
      </c>
      <c r="BS58" s="5">
        <v>5.0</v>
      </c>
      <c r="BT58" s="5">
        <v>4.0</v>
      </c>
      <c r="BU58" s="5">
        <v>5.0</v>
      </c>
      <c r="BV58" s="5">
        <v>3.0</v>
      </c>
      <c r="BW58" s="5">
        <v>5.0</v>
      </c>
      <c r="BX58" s="5">
        <v>2.0</v>
      </c>
      <c r="BY58" s="5">
        <v>3.0</v>
      </c>
      <c r="BZ58" s="5">
        <v>5.0</v>
      </c>
      <c r="CA58" s="5">
        <v>3.0</v>
      </c>
      <c r="CB58" s="5">
        <v>3.0</v>
      </c>
      <c r="CC58" s="5">
        <v>5.0</v>
      </c>
      <c r="CD58" s="5">
        <v>5.0</v>
      </c>
      <c r="CE58" s="5">
        <v>4.0</v>
      </c>
      <c r="CF58" s="5">
        <v>4.0</v>
      </c>
      <c r="CG58" s="5">
        <v>5.0</v>
      </c>
      <c r="CH58" s="5">
        <v>4.0</v>
      </c>
      <c r="CI58" s="5">
        <v>5.0</v>
      </c>
      <c r="CJ58" s="5">
        <v>5.0</v>
      </c>
      <c r="CK58" s="5">
        <v>3.0</v>
      </c>
      <c r="CL58" s="5">
        <v>5.0</v>
      </c>
      <c r="CM58" s="5">
        <v>4.0</v>
      </c>
      <c r="CN58" s="5">
        <v>2.0</v>
      </c>
      <c r="CO58" s="5">
        <v>5.0</v>
      </c>
      <c r="CP58" s="5">
        <v>4.0</v>
      </c>
      <c r="CQ58" s="5">
        <v>4.0</v>
      </c>
      <c r="CR58" s="5">
        <v>5.0</v>
      </c>
      <c r="CS58" s="5">
        <v>4.0</v>
      </c>
      <c r="CT58" s="5">
        <v>5.0</v>
      </c>
      <c r="CU58" s="5">
        <v>4.0</v>
      </c>
      <c r="CV58" s="5">
        <v>5.0</v>
      </c>
      <c r="CW58" s="5">
        <v>5.0</v>
      </c>
      <c r="CX58" s="5">
        <v>4.0</v>
      </c>
      <c r="CY58" s="5">
        <v>4.0</v>
      </c>
      <c r="CZ58" s="5">
        <v>4.0</v>
      </c>
      <c r="DA58" s="5">
        <v>4.0</v>
      </c>
      <c r="DB58" s="5">
        <v>5.0</v>
      </c>
      <c r="DC58" s="5">
        <v>4.0</v>
      </c>
      <c r="DD58" s="5">
        <v>5.0</v>
      </c>
      <c r="DE58" s="5">
        <v>1.0</v>
      </c>
      <c r="DF58" s="5">
        <v>5.0</v>
      </c>
      <c r="DG58" s="5">
        <v>4.0</v>
      </c>
      <c r="DH58" s="5">
        <v>4.0</v>
      </c>
      <c r="DI58" s="5" t="s">
        <v>523</v>
      </c>
      <c r="DJ58" s="5" t="s">
        <v>524</v>
      </c>
      <c r="DK58" s="5">
        <f t="shared" si="3"/>
        <v>6</v>
      </c>
      <c r="DL58" s="5">
        <f t="shared" si="4"/>
        <v>2.25</v>
      </c>
      <c r="DM58" s="5">
        <f t="shared" si="5"/>
        <v>4.75</v>
      </c>
      <c r="DN58" s="5">
        <f t="shared" si="6"/>
        <v>2</v>
      </c>
    </row>
    <row r="59" ht="15.75" customHeight="1">
      <c r="A59" s="6">
        <v>60.0</v>
      </c>
      <c r="B59" s="2">
        <v>43299.0</v>
      </c>
      <c r="C59" s="4" t="s">
        <v>147</v>
      </c>
      <c r="D59" s="6">
        <v>5.0</v>
      </c>
      <c r="E59" s="6">
        <v>2.0</v>
      </c>
      <c r="F59" s="6">
        <f t="shared" si="1"/>
        <v>1</v>
      </c>
      <c r="G59" s="6">
        <f t="shared" si="2"/>
        <v>0</v>
      </c>
      <c r="H59" s="6">
        <v>1.0</v>
      </c>
      <c r="I59" s="15">
        <v>28.0</v>
      </c>
      <c r="J59" s="6">
        <v>58.0</v>
      </c>
      <c r="K59" s="6">
        <v>3.0</v>
      </c>
      <c r="L59" s="4"/>
      <c r="M59" s="6">
        <v>0.0</v>
      </c>
      <c r="N59" s="4"/>
      <c r="O59" s="4"/>
      <c r="P59" s="5">
        <v>60.0</v>
      </c>
      <c r="Q59" s="5">
        <v>4.0</v>
      </c>
      <c r="R59" s="5">
        <v>0.0</v>
      </c>
      <c r="S59" s="5">
        <v>3.0</v>
      </c>
      <c r="T59" s="5">
        <v>0.0</v>
      </c>
      <c r="U59" s="5">
        <v>3.0</v>
      </c>
      <c r="V59" s="5">
        <v>1.0</v>
      </c>
      <c r="W59" s="5">
        <v>60.0</v>
      </c>
      <c r="X59" s="5">
        <v>3.0</v>
      </c>
      <c r="Y59" s="5">
        <v>5.0</v>
      </c>
      <c r="Z59" s="5">
        <v>5.0</v>
      </c>
      <c r="AA59" s="5">
        <v>4.0</v>
      </c>
      <c r="AB59" s="5">
        <v>5.0</v>
      </c>
      <c r="AC59" s="5">
        <v>5.0</v>
      </c>
      <c r="AD59" s="5">
        <v>5.0</v>
      </c>
      <c r="AE59" s="5">
        <v>3.0</v>
      </c>
      <c r="AF59" s="5">
        <v>5.0</v>
      </c>
      <c r="AG59" s="5">
        <v>2.0</v>
      </c>
      <c r="AH59" s="5">
        <v>4.0</v>
      </c>
      <c r="AI59" s="5">
        <v>4.0</v>
      </c>
      <c r="AJ59" s="5">
        <v>3.0</v>
      </c>
      <c r="AK59" s="5">
        <v>4.0</v>
      </c>
      <c r="AL59" s="5">
        <v>1.0</v>
      </c>
      <c r="AM59" s="5" t="s">
        <v>528</v>
      </c>
      <c r="AN59" s="5"/>
      <c r="AO59" s="5">
        <v>3.0</v>
      </c>
      <c r="AP59" s="5">
        <v>3.0</v>
      </c>
      <c r="AQ59" s="5">
        <v>4.0</v>
      </c>
      <c r="AR59" s="5">
        <v>2.0</v>
      </c>
      <c r="AS59" s="5">
        <v>1.0</v>
      </c>
      <c r="AT59" s="5">
        <v>0.0</v>
      </c>
      <c r="AU59" s="5">
        <v>1.0</v>
      </c>
      <c r="AV59" s="5">
        <v>3.0</v>
      </c>
      <c r="AW59" s="5">
        <v>4.0</v>
      </c>
      <c r="AX59" s="5">
        <v>4.0</v>
      </c>
      <c r="AY59" s="5">
        <v>2.0</v>
      </c>
      <c r="AZ59" s="5">
        <v>4.0</v>
      </c>
      <c r="BA59" s="5">
        <v>1.0</v>
      </c>
      <c r="BB59" s="5"/>
      <c r="BC59" s="5">
        <v>2.0</v>
      </c>
      <c r="BD59" s="5"/>
      <c r="BE59" s="5" t="s">
        <v>132</v>
      </c>
      <c r="BF59" s="5">
        <v>2.0</v>
      </c>
      <c r="BG59" s="5">
        <v>19.0</v>
      </c>
      <c r="BH59" s="5">
        <v>3.0</v>
      </c>
      <c r="BI59" s="5"/>
      <c r="BJ59" s="5">
        <v>4.0</v>
      </c>
      <c r="BK59" s="5"/>
      <c r="BL59" s="5">
        <v>2.0</v>
      </c>
      <c r="BM59" s="5">
        <v>5.0</v>
      </c>
      <c r="BN59" s="5" t="s">
        <v>133</v>
      </c>
      <c r="BO59" s="5"/>
      <c r="BP59" s="5">
        <v>60.0</v>
      </c>
      <c r="BQ59" s="5">
        <v>3.0</v>
      </c>
      <c r="BR59" s="5">
        <v>3.0</v>
      </c>
      <c r="BS59" s="5">
        <v>5.0</v>
      </c>
      <c r="BT59" s="5">
        <v>1.0</v>
      </c>
      <c r="BU59" s="5">
        <v>2.0</v>
      </c>
      <c r="BV59" s="5">
        <v>4.0</v>
      </c>
      <c r="BW59" s="5">
        <v>4.0</v>
      </c>
      <c r="BX59" s="5">
        <v>4.0</v>
      </c>
      <c r="BY59" s="5">
        <v>3.0</v>
      </c>
      <c r="BZ59" s="5">
        <v>3.0</v>
      </c>
      <c r="CA59" s="5">
        <v>4.0</v>
      </c>
      <c r="CB59" s="5">
        <v>3.0</v>
      </c>
      <c r="CC59" s="5">
        <v>5.0</v>
      </c>
      <c r="CD59" s="5">
        <v>4.0</v>
      </c>
      <c r="CE59" s="5">
        <v>1.0</v>
      </c>
      <c r="CF59" s="5">
        <v>2.0</v>
      </c>
      <c r="CG59" s="5">
        <v>4.0</v>
      </c>
      <c r="CH59" s="5">
        <v>5.0</v>
      </c>
      <c r="CI59" s="5">
        <v>4.0</v>
      </c>
      <c r="CJ59" s="5">
        <v>2.0</v>
      </c>
      <c r="CK59" s="5">
        <v>4.0</v>
      </c>
      <c r="CL59" s="5">
        <v>4.0</v>
      </c>
      <c r="CM59" s="5">
        <v>3.0</v>
      </c>
      <c r="CN59" s="5">
        <v>2.0</v>
      </c>
      <c r="CO59" s="5">
        <v>1.0</v>
      </c>
      <c r="CP59" s="5">
        <v>5.0</v>
      </c>
      <c r="CQ59" s="5">
        <v>2.0</v>
      </c>
      <c r="CR59" s="5">
        <v>5.0</v>
      </c>
      <c r="CS59" s="5">
        <v>4.0</v>
      </c>
      <c r="CT59" s="5">
        <v>3.0</v>
      </c>
      <c r="CU59" s="5">
        <v>5.0</v>
      </c>
      <c r="CV59" s="5">
        <v>4.0</v>
      </c>
      <c r="CW59" s="5">
        <v>4.0</v>
      </c>
      <c r="CX59" s="5">
        <v>3.0</v>
      </c>
      <c r="CY59" s="5">
        <v>3.0</v>
      </c>
      <c r="CZ59" s="5">
        <v>2.0</v>
      </c>
      <c r="DA59" s="5">
        <v>5.0</v>
      </c>
      <c r="DB59" s="5">
        <v>4.0</v>
      </c>
      <c r="DC59" s="5">
        <v>4.0</v>
      </c>
      <c r="DD59" s="5">
        <v>2.0</v>
      </c>
      <c r="DE59" s="5">
        <v>2.0</v>
      </c>
      <c r="DF59" s="5">
        <v>2.0</v>
      </c>
      <c r="DG59" s="5">
        <v>3.0</v>
      </c>
      <c r="DH59" s="5">
        <v>3.0</v>
      </c>
      <c r="DI59" s="5" t="s">
        <v>531</v>
      </c>
      <c r="DJ59" s="5" t="s">
        <v>532</v>
      </c>
      <c r="DK59" s="5">
        <f t="shared" si="3"/>
        <v>4.818181818</v>
      </c>
      <c r="DL59" s="5">
        <f t="shared" si="4"/>
        <v>1</v>
      </c>
      <c r="DM59" s="5">
        <f t="shared" si="5"/>
        <v>3.5</v>
      </c>
      <c r="DN59" s="5">
        <f t="shared" si="6"/>
        <v>1</v>
      </c>
    </row>
    <row r="60" ht="15.75" customHeight="1">
      <c r="A60" s="6">
        <v>59.0</v>
      </c>
      <c r="B60" s="2">
        <v>43299.0</v>
      </c>
      <c r="C60" s="4" t="s">
        <v>147</v>
      </c>
      <c r="D60" s="6">
        <v>5.0</v>
      </c>
      <c r="E60" s="6">
        <v>2.0</v>
      </c>
      <c r="F60" s="6">
        <f t="shared" si="1"/>
        <v>1</v>
      </c>
      <c r="G60" s="6">
        <f t="shared" si="2"/>
        <v>0</v>
      </c>
      <c r="H60" s="6">
        <v>2.0</v>
      </c>
      <c r="I60" s="15">
        <v>29.0</v>
      </c>
      <c r="J60" s="6">
        <v>61.0</v>
      </c>
      <c r="K60" s="6">
        <v>3.0</v>
      </c>
      <c r="L60" s="4"/>
      <c r="M60" s="6">
        <v>0.0</v>
      </c>
      <c r="N60" s="4"/>
      <c r="O60" s="4"/>
      <c r="P60" s="5">
        <v>59.0</v>
      </c>
      <c r="Q60" s="5">
        <v>2.0</v>
      </c>
      <c r="R60" s="5">
        <v>2.0</v>
      </c>
      <c r="S60" s="5">
        <v>5.0</v>
      </c>
      <c r="T60" s="5">
        <v>2.0</v>
      </c>
      <c r="U60" s="5">
        <v>4.0</v>
      </c>
      <c r="V60" s="5">
        <v>2.0</v>
      </c>
      <c r="W60" s="5">
        <v>59.0</v>
      </c>
      <c r="X60" s="5">
        <v>3.0</v>
      </c>
      <c r="Y60" s="5">
        <v>6.0</v>
      </c>
      <c r="Z60" s="5">
        <v>5.0</v>
      </c>
      <c r="AA60" s="5">
        <v>7.0</v>
      </c>
      <c r="AB60" s="5">
        <v>5.0</v>
      </c>
      <c r="AC60" s="5">
        <v>5.0</v>
      </c>
      <c r="AD60" s="5">
        <v>6.0</v>
      </c>
      <c r="AE60" s="5">
        <v>2.0</v>
      </c>
      <c r="AF60" s="5">
        <v>6.0</v>
      </c>
      <c r="AG60" s="5">
        <v>3.0</v>
      </c>
      <c r="AH60" s="5">
        <v>7.0</v>
      </c>
      <c r="AI60" s="5">
        <v>5.0</v>
      </c>
      <c r="AJ60" s="5">
        <v>2.0</v>
      </c>
      <c r="AK60" s="5">
        <v>3.0</v>
      </c>
      <c r="AL60" s="5">
        <v>1.0</v>
      </c>
      <c r="AM60" s="5" t="s">
        <v>535</v>
      </c>
      <c r="AN60" s="5"/>
      <c r="AO60" s="5">
        <v>2.0</v>
      </c>
      <c r="AP60" s="5">
        <v>4.0</v>
      </c>
      <c r="AQ60" s="5">
        <v>5.0</v>
      </c>
      <c r="AR60" s="5">
        <v>1.0</v>
      </c>
      <c r="AS60" s="5">
        <v>1.0</v>
      </c>
      <c r="AT60" s="5">
        <v>0.0</v>
      </c>
      <c r="AU60" s="5">
        <v>1.0</v>
      </c>
      <c r="AV60" s="5">
        <v>3.0</v>
      </c>
      <c r="AW60" s="5">
        <v>5.0</v>
      </c>
      <c r="AX60" s="5">
        <v>5.0</v>
      </c>
      <c r="AY60" s="5">
        <v>5.0</v>
      </c>
      <c r="AZ60" s="5">
        <v>3.0</v>
      </c>
      <c r="BA60" s="5">
        <v>1.0</v>
      </c>
      <c r="BB60" s="5"/>
      <c r="BC60" s="5">
        <v>2.0</v>
      </c>
      <c r="BD60" s="5"/>
      <c r="BE60" s="5" t="s">
        <v>132</v>
      </c>
      <c r="BF60" s="5">
        <v>3.0</v>
      </c>
      <c r="BG60" s="5">
        <v>20.0</v>
      </c>
      <c r="BH60" s="5">
        <v>3.0</v>
      </c>
      <c r="BI60" s="5"/>
      <c r="BJ60" s="5">
        <v>1.0</v>
      </c>
      <c r="BK60" s="5"/>
      <c r="BL60" s="5">
        <v>4.0</v>
      </c>
      <c r="BM60" s="5">
        <v>5.0</v>
      </c>
      <c r="BN60" s="5" t="s">
        <v>133</v>
      </c>
      <c r="BO60" s="5"/>
      <c r="BP60" s="5">
        <v>59.0</v>
      </c>
      <c r="BQ60" s="5">
        <v>5.0</v>
      </c>
      <c r="BR60" s="5">
        <v>2.0</v>
      </c>
      <c r="BS60" s="5">
        <v>5.0</v>
      </c>
      <c r="BT60" s="5">
        <v>2.0</v>
      </c>
      <c r="BU60" s="5">
        <v>4.0</v>
      </c>
      <c r="BV60" s="5">
        <v>2.0</v>
      </c>
      <c r="BW60" s="5">
        <v>5.0</v>
      </c>
      <c r="BX60" s="5">
        <v>2.0</v>
      </c>
      <c r="BY60" s="5">
        <v>2.0</v>
      </c>
      <c r="BZ60" s="5">
        <v>4.0</v>
      </c>
      <c r="CA60" s="5">
        <v>5.0</v>
      </c>
      <c r="CB60" s="5">
        <v>1.0</v>
      </c>
      <c r="CC60" s="5">
        <v>5.0</v>
      </c>
      <c r="CD60" s="5">
        <v>4.0</v>
      </c>
      <c r="CE60" s="5">
        <v>4.0</v>
      </c>
      <c r="CF60" s="5">
        <v>5.0</v>
      </c>
      <c r="CG60" s="5">
        <v>4.0</v>
      </c>
      <c r="CH60" s="5">
        <v>1.0</v>
      </c>
      <c r="CI60" s="5">
        <v>4.0</v>
      </c>
      <c r="CJ60" s="5">
        <v>5.0</v>
      </c>
      <c r="CK60" s="5">
        <v>3.0</v>
      </c>
      <c r="CL60" s="5">
        <v>4.0</v>
      </c>
      <c r="CM60" s="5">
        <v>1.0</v>
      </c>
      <c r="CN60" s="5">
        <v>3.0</v>
      </c>
      <c r="CO60" s="5">
        <v>4.0</v>
      </c>
      <c r="CP60" s="5">
        <v>2.0</v>
      </c>
      <c r="CQ60" s="5">
        <v>2.0</v>
      </c>
      <c r="CR60" s="5">
        <v>5.0</v>
      </c>
      <c r="CS60" s="5">
        <v>3.0</v>
      </c>
      <c r="CT60" s="5">
        <v>5.0</v>
      </c>
      <c r="CU60" s="5">
        <v>2.0</v>
      </c>
      <c r="CV60" s="5">
        <v>5.0</v>
      </c>
      <c r="CW60" s="5">
        <v>5.0</v>
      </c>
      <c r="CX60" s="5">
        <v>5.0</v>
      </c>
      <c r="CY60" s="5">
        <v>3.0</v>
      </c>
      <c r="CZ60" s="5">
        <v>5.0</v>
      </c>
      <c r="DA60" s="5">
        <v>3.0</v>
      </c>
      <c r="DB60" s="5">
        <v>5.0</v>
      </c>
      <c r="DC60" s="5">
        <v>4.0</v>
      </c>
      <c r="DD60" s="5">
        <v>4.0</v>
      </c>
      <c r="DE60" s="5">
        <v>3.0</v>
      </c>
      <c r="DF60" s="5">
        <v>5.0</v>
      </c>
      <c r="DG60" s="5">
        <v>2.0</v>
      </c>
      <c r="DH60" s="5">
        <v>3.0</v>
      </c>
      <c r="DI60" s="5" t="s">
        <v>537</v>
      </c>
      <c r="DJ60" s="5" t="s">
        <v>538</v>
      </c>
      <c r="DK60" s="5">
        <f t="shared" si="3"/>
        <v>5.727272727</v>
      </c>
      <c r="DL60" s="5">
        <f t="shared" si="4"/>
        <v>0.75</v>
      </c>
      <c r="DM60" s="5">
        <f t="shared" si="5"/>
        <v>4.5</v>
      </c>
      <c r="DN60" s="5">
        <f t="shared" si="6"/>
        <v>1</v>
      </c>
    </row>
    <row r="61" ht="15.75" customHeight="1">
      <c r="A61" s="6">
        <v>61.0</v>
      </c>
      <c r="B61" s="2">
        <v>43299.0</v>
      </c>
      <c r="C61" s="4" t="s">
        <v>147</v>
      </c>
      <c r="D61" s="6">
        <v>5.0</v>
      </c>
      <c r="E61" s="6">
        <v>2.0</v>
      </c>
      <c r="F61" s="6">
        <f t="shared" si="1"/>
        <v>1</v>
      </c>
      <c r="G61" s="6">
        <f t="shared" si="2"/>
        <v>0</v>
      </c>
      <c r="H61" s="6">
        <v>2.0</v>
      </c>
      <c r="I61" s="15">
        <v>29.0</v>
      </c>
      <c r="J61" s="6">
        <v>59.0</v>
      </c>
      <c r="K61" s="6">
        <v>3.0</v>
      </c>
      <c r="L61" s="4"/>
      <c r="M61" s="6">
        <v>0.0</v>
      </c>
      <c r="N61" s="4"/>
      <c r="O61" s="4"/>
      <c r="P61" s="5">
        <v>61.0</v>
      </c>
      <c r="Q61" s="5">
        <v>4.0</v>
      </c>
      <c r="R61" s="5">
        <v>1.0</v>
      </c>
      <c r="S61" s="5">
        <v>2.0</v>
      </c>
      <c r="T61" s="5">
        <v>1.0</v>
      </c>
      <c r="U61" s="5">
        <v>1.0</v>
      </c>
      <c r="V61" s="5">
        <v>2.0</v>
      </c>
      <c r="W61" s="5">
        <v>61.0</v>
      </c>
      <c r="X61" s="5">
        <v>3.0</v>
      </c>
      <c r="Y61" s="5">
        <v>5.0</v>
      </c>
      <c r="Z61" s="5">
        <v>4.0</v>
      </c>
      <c r="AA61" s="5">
        <v>5.0</v>
      </c>
      <c r="AB61" s="5">
        <v>6.0</v>
      </c>
      <c r="AC61" s="5">
        <v>6.0</v>
      </c>
      <c r="AD61" s="5">
        <v>5.0</v>
      </c>
      <c r="AE61" s="5">
        <v>3.0</v>
      </c>
      <c r="AF61" s="5">
        <v>6.0</v>
      </c>
      <c r="AG61" s="5">
        <v>2.0</v>
      </c>
      <c r="AH61" s="5">
        <v>6.0</v>
      </c>
      <c r="AI61" s="5">
        <v>4.0</v>
      </c>
      <c r="AJ61" s="5">
        <v>4.0</v>
      </c>
      <c r="AK61" s="5">
        <v>3.0</v>
      </c>
      <c r="AL61" s="5">
        <v>1.0</v>
      </c>
      <c r="AM61" s="5" t="s">
        <v>540</v>
      </c>
      <c r="AN61" s="5"/>
      <c r="AO61" s="5">
        <v>4.0</v>
      </c>
      <c r="AP61" s="5">
        <v>2.0</v>
      </c>
      <c r="AQ61" s="5">
        <v>1.0</v>
      </c>
      <c r="AR61" s="5">
        <v>3.0</v>
      </c>
      <c r="AS61" s="5">
        <v>2.0</v>
      </c>
      <c r="AT61" s="5">
        <v>2.0</v>
      </c>
      <c r="AU61" s="5">
        <v>2.0</v>
      </c>
      <c r="AV61" s="5">
        <v>3.0</v>
      </c>
      <c r="AW61" s="5">
        <v>2.0</v>
      </c>
      <c r="AX61" s="5">
        <v>3.0</v>
      </c>
      <c r="AY61" s="5">
        <v>2.0</v>
      </c>
      <c r="AZ61" s="5">
        <v>3.0</v>
      </c>
      <c r="BA61" s="5">
        <v>1.0</v>
      </c>
      <c r="BB61" s="5"/>
      <c r="BC61" s="5">
        <v>2.0</v>
      </c>
      <c r="BD61" s="5"/>
      <c r="BE61" s="5" t="s">
        <v>139</v>
      </c>
      <c r="BF61" s="5">
        <v>4.0</v>
      </c>
      <c r="BG61" s="5">
        <v>21.0</v>
      </c>
      <c r="BH61" s="5">
        <v>3.0</v>
      </c>
      <c r="BI61" s="5"/>
      <c r="BJ61" s="5">
        <v>4.0</v>
      </c>
      <c r="BK61" s="5"/>
      <c r="BL61" s="5">
        <v>3.0</v>
      </c>
      <c r="BM61" s="5">
        <v>5.0</v>
      </c>
      <c r="BN61" s="5" t="s">
        <v>133</v>
      </c>
      <c r="BO61" s="5"/>
      <c r="BP61" s="5">
        <v>61.0</v>
      </c>
      <c r="BQ61" s="5">
        <v>2.0</v>
      </c>
      <c r="BR61" s="5">
        <v>5.0</v>
      </c>
      <c r="BS61" s="5">
        <v>4.0</v>
      </c>
      <c r="BT61" s="5">
        <v>3.0</v>
      </c>
      <c r="BU61" s="5">
        <v>3.0</v>
      </c>
      <c r="BV61" s="5">
        <v>4.0</v>
      </c>
      <c r="BW61" s="5">
        <v>3.0</v>
      </c>
      <c r="BX61" s="5">
        <v>1.0</v>
      </c>
      <c r="BY61" s="5">
        <v>2.0</v>
      </c>
      <c r="BZ61" s="5">
        <v>3.0</v>
      </c>
      <c r="CA61" s="5">
        <v>3.0</v>
      </c>
      <c r="CB61" s="5">
        <v>3.0</v>
      </c>
      <c r="CC61" s="5">
        <v>4.0</v>
      </c>
      <c r="CD61" s="5">
        <v>4.0</v>
      </c>
      <c r="CE61" s="5">
        <v>4.0</v>
      </c>
      <c r="CF61" s="5">
        <v>3.0</v>
      </c>
      <c r="CG61" s="5">
        <v>2.0</v>
      </c>
      <c r="CH61" s="5">
        <v>2.0</v>
      </c>
      <c r="CI61" s="5">
        <v>5.0</v>
      </c>
      <c r="CJ61" s="5">
        <v>3.0</v>
      </c>
      <c r="CK61" s="5">
        <v>4.0</v>
      </c>
      <c r="CL61" s="5">
        <v>5.0</v>
      </c>
      <c r="CM61" s="5">
        <v>2.0</v>
      </c>
      <c r="CN61" s="5">
        <v>2.0</v>
      </c>
      <c r="CO61" s="5">
        <v>3.0</v>
      </c>
      <c r="CP61" s="5">
        <v>4.0</v>
      </c>
      <c r="CQ61" s="5">
        <v>3.0</v>
      </c>
      <c r="CR61" s="5">
        <v>4.0</v>
      </c>
      <c r="CS61" s="5">
        <v>4.0</v>
      </c>
      <c r="CT61" s="5">
        <v>4.0</v>
      </c>
      <c r="CU61" s="5">
        <v>4.0</v>
      </c>
      <c r="CV61" s="5">
        <v>3.0</v>
      </c>
      <c r="CW61" s="5">
        <v>4.0</v>
      </c>
      <c r="CX61" s="5">
        <v>3.0</v>
      </c>
      <c r="CY61" s="5">
        <v>4.0</v>
      </c>
      <c r="CZ61" s="5">
        <v>3.0</v>
      </c>
      <c r="DA61" s="5">
        <v>3.0</v>
      </c>
      <c r="DB61" s="5">
        <v>4.0</v>
      </c>
      <c r="DC61" s="5">
        <v>4.0</v>
      </c>
      <c r="DD61" s="5">
        <v>5.0</v>
      </c>
      <c r="DE61" s="5">
        <v>3.0</v>
      </c>
      <c r="DF61" s="5">
        <v>2.0</v>
      </c>
      <c r="DG61" s="5">
        <v>3.0</v>
      </c>
      <c r="DH61" s="5">
        <v>3.0</v>
      </c>
      <c r="DI61" s="5" t="s">
        <v>544</v>
      </c>
      <c r="DJ61" s="5" t="s">
        <v>545</v>
      </c>
      <c r="DK61" s="5">
        <f t="shared" si="3"/>
        <v>5.272727273</v>
      </c>
      <c r="DL61" s="5">
        <f t="shared" si="4"/>
        <v>2.25</v>
      </c>
      <c r="DM61" s="5">
        <f t="shared" si="5"/>
        <v>2.5</v>
      </c>
      <c r="DN61" s="5">
        <f t="shared" si="6"/>
        <v>-1</v>
      </c>
    </row>
    <row r="62" ht="15.75" customHeight="1">
      <c r="A62" s="6">
        <v>57.0</v>
      </c>
      <c r="B62" s="2">
        <v>43299.0</v>
      </c>
      <c r="C62" s="4" t="s">
        <v>147</v>
      </c>
      <c r="D62" s="6">
        <v>5.0</v>
      </c>
      <c r="E62" s="6">
        <v>2.0</v>
      </c>
      <c r="F62" s="6">
        <f t="shared" si="1"/>
        <v>1</v>
      </c>
      <c r="G62" s="6">
        <f t="shared" si="2"/>
        <v>0</v>
      </c>
      <c r="H62" s="4" t="s">
        <v>134</v>
      </c>
      <c r="I62" s="33"/>
      <c r="J62" s="4" t="s">
        <v>134</v>
      </c>
      <c r="K62" s="4" t="s">
        <v>134</v>
      </c>
      <c r="L62" s="4" t="s">
        <v>134</v>
      </c>
      <c r="M62" s="17" t="s">
        <v>134</v>
      </c>
      <c r="N62" s="4"/>
      <c r="O62" s="4"/>
      <c r="P62" s="5">
        <v>57.0</v>
      </c>
      <c r="Q62" s="5">
        <v>2.0</v>
      </c>
      <c r="R62" s="5">
        <v>2.0</v>
      </c>
      <c r="S62" s="5">
        <v>6.0</v>
      </c>
      <c r="T62" s="5">
        <v>2.0</v>
      </c>
      <c r="U62" s="5">
        <v>5.0</v>
      </c>
      <c r="V62" s="5">
        <v>1.0</v>
      </c>
      <c r="W62" s="5">
        <v>57.0</v>
      </c>
      <c r="X62" s="5"/>
      <c r="Y62" s="5"/>
      <c r="Z62" s="5"/>
      <c r="AA62" s="5"/>
      <c r="AB62" s="5"/>
      <c r="AC62" s="5"/>
      <c r="AD62" s="5"/>
      <c r="AE62" s="5"/>
      <c r="AF62" s="5"/>
      <c r="AG62" s="5"/>
      <c r="AH62" s="5"/>
      <c r="AI62" s="5"/>
      <c r="AJ62" s="5"/>
      <c r="AK62" s="5"/>
      <c r="AL62" s="5"/>
      <c r="AM62" s="5"/>
      <c r="AN62" s="5"/>
      <c r="AO62" s="5"/>
      <c r="AP62" s="5"/>
      <c r="AQ62" s="5"/>
      <c r="AR62" s="5"/>
      <c r="AS62" s="5"/>
      <c r="AT62" s="5"/>
      <c r="AU62" s="5"/>
      <c r="AV62" s="5"/>
      <c r="AW62" s="5"/>
      <c r="AX62" s="5"/>
      <c r="AY62" s="5"/>
      <c r="AZ62" s="5"/>
      <c r="BA62" s="5"/>
      <c r="BB62" s="5"/>
      <c r="BC62" s="5"/>
      <c r="BD62" s="5"/>
      <c r="BE62" s="5"/>
      <c r="BF62" s="5"/>
      <c r="BG62" s="5"/>
      <c r="BH62" s="5"/>
      <c r="BI62" s="5"/>
      <c r="BJ62" s="5"/>
      <c r="BK62" s="5"/>
      <c r="BL62" s="5"/>
      <c r="BM62" s="5"/>
      <c r="BN62" s="5"/>
      <c r="BO62" s="5"/>
      <c r="BP62" s="5">
        <v>57.0</v>
      </c>
      <c r="BQ62" s="5"/>
      <c r="BR62" s="5"/>
      <c r="BS62" s="5"/>
      <c r="BT62" s="5"/>
      <c r="BU62" s="5"/>
      <c r="BV62" s="5"/>
      <c r="BW62" s="5"/>
      <c r="BX62" s="5"/>
      <c r="BY62" s="5"/>
      <c r="BZ62" s="5"/>
      <c r="CA62" s="5"/>
      <c r="CB62" s="5"/>
      <c r="CC62" s="5"/>
      <c r="CD62" s="5"/>
      <c r="CE62" s="5"/>
      <c r="CF62" s="5"/>
      <c r="CG62" s="5"/>
      <c r="CH62" s="5"/>
      <c r="CI62" s="5"/>
      <c r="CJ62" s="5"/>
      <c r="CK62" s="5"/>
      <c r="CL62" s="5"/>
      <c r="CM62" s="5"/>
      <c r="CN62" s="5"/>
      <c r="CO62" s="5"/>
      <c r="CP62" s="5"/>
      <c r="CQ62" s="5"/>
      <c r="CR62" s="5"/>
      <c r="CS62" s="5"/>
      <c r="CT62" s="5"/>
      <c r="CU62" s="5"/>
      <c r="CV62" s="5"/>
      <c r="CW62" s="5"/>
      <c r="CX62" s="5"/>
      <c r="CY62" s="5"/>
      <c r="CZ62" s="5"/>
      <c r="DA62" s="5"/>
      <c r="DB62" s="5"/>
      <c r="DC62" s="5"/>
      <c r="DD62" s="5"/>
      <c r="DE62" s="5"/>
      <c r="DF62" s="5"/>
      <c r="DG62" s="5"/>
      <c r="DH62" s="5"/>
      <c r="DI62" s="5"/>
      <c r="DJ62" s="5"/>
      <c r="DK62" s="5">
        <f t="shared" si="3"/>
        <v>8</v>
      </c>
      <c r="DL62" s="5" t="str">
        <f t="shared" si="4"/>
        <v>#DIV/0!</v>
      </c>
      <c r="DM62" s="5" t="str">
        <f t="shared" si="5"/>
        <v>#DIV/0!</v>
      </c>
      <c r="DN62" s="5">
        <f t="shared" si="6"/>
        <v>0</v>
      </c>
    </row>
    <row r="63" ht="15.75" customHeight="1">
      <c r="A63" s="6">
        <v>69.0</v>
      </c>
      <c r="B63" s="2">
        <v>43300.0</v>
      </c>
      <c r="C63" s="4" t="s">
        <v>161</v>
      </c>
      <c r="D63" s="6">
        <v>6.0</v>
      </c>
      <c r="E63" s="6">
        <v>4.0</v>
      </c>
      <c r="F63" s="6">
        <f t="shared" si="1"/>
        <v>1</v>
      </c>
      <c r="G63" s="6">
        <f t="shared" si="2"/>
        <v>1</v>
      </c>
      <c r="H63" s="6">
        <v>1.0</v>
      </c>
      <c r="I63" s="15">
        <v>30.0</v>
      </c>
      <c r="J63" s="6">
        <v>70.0</v>
      </c>
      <c r="K63" s="6">
        <v>2.0</v>
      </c>
      <c r="L63" s="4"/>
      <c r="M63" s="6">
        <v>0.0</v>
      </c>
      <c r="N63" s="4"/>
      <c r="O63" s="4" t="s">
        <v>68</v>
      </c>
      <c r="P63" s="5">
        <v>69.0</v>
      </c>
      <c r="Q63" s="5">
        <v>2.0</v>
      </c>
      <c r="R63" s="5">
        <v>1.0</v>
      </c>
      <c r="S63" s="5">
        <v>6.0</v>
      </c>
      <c r="T63" s="5">
        <v>2.0</v>
      </c>
      <c r="U63" s="5">
        <v>4.0</v>
      </c>
      <c r="V63" s="5">
        <v>1.0</v>
      </c>
      <c r="W63" s="5">
        <v>69.0</v>
      </c>
      <c r="X63" s="5">
        <v>2.0</v>
      </c>
      <c r="Y63" s="5">
        <v>6.0</v>
      </c>
      <c r="Z63" s="5">
        <v>6.0</v>
      </c>
      <c r="AA63" s="5">
        <v>6.0</v>
      </c>
      <c r="AB63" s="5">
        <v>6.0</v>
      </c>
      <c r="AC63" s="5">
        <v>6.0</v>
      </c>
      <c r="AD63" s="5">
        <v>6.0</v>
      </c>
      <c r="AE63" s="5">
        <v>2.0</v>
      </c>
      <c r="AF63" s="5">
        <v>7.0</v>
      </c>
      <c r="AG63" s="5">
        <v>1.0</v>
      </c>
      <c r="AH63" s="5">
        <v>6.0</v>
      </c>
      <c r="AI63" s="5">
        <v>5.0</v>
      </c>
      <c r="AJ63" s="5">
        <v>4.0</v>
      </c>
      <c r="AK63" s="5">
        <v>5.0</v>
      </c>
      <c r="AL63" s="5">
        <v>1.0</v>
      </c>
      <c r="AM63" s="5" t="s">
        <v>552</v>
      </c>
      <c r="AN63" s="5"/>
      <c r="AO63" s="5">
        <v>2.0</v>
      </c>
      <c r="AP63" s="5">
        <v>6.0</v>
      </c>
      <c r="AQ63" s="5">
        <v>5.0</v>
      </c>
      <c r="AR63" s="5">
        <v>3.0</v>
      </c>
      <c r="AS63" s="5">
        <v>0.0</v>
      </c>
      <c r="AT63" s="5">
        <v>0.0</v>
      </c>
      <c r="AU63" s="5">
        <v>1.0</v>
      </c>
      <c r="AV63" s="5">
        <v>3.0</v>
      </c>
      <c r="AW63" s="5">
        <v>6.0</v>
      </c>
      <c r="AX63" s="5">
        <v>6.0</v>
      </c>
      <c r="AY63" s="5">
        <v>6.0</v>
      </c>
      <c r="AZ63" s="5">
        <v>6.0</v>
      </c>
      <c r="BA63" s="5">
        <v>2.0</v>
      </c>
      <c r="BB63" s="5"/>
      <c r="BC63" s="5">
        <v>2.0</v>
      </c>
      <c r="BD63" s="5"/>
      <c r="BE63" s="5" t="s">
        <v>139</v>
      </c>
      <c r="BF63" s="5">
        <v>3.0</v>
      </c>
      <c r="BG63" s="5">
        <v>19.0</v>
      </c>
      <c r="BH63" s="5">
        <v>3.0</v>
      </c>
      <c r="BI63" s="5"/>
      <c r="BJ63" s="5" t="s">
        <v>330</v>
      </c>
      <c r="BK63" s="5" t="s">
        <v>553</v>
      </c>
      <c r="BL63" s="5">
        <v>5.0</v>
      </c>
      <c r="BM63" s="5">
        <v>5.0</v>
      </c>
      <c r="BN63" s="5" t="s">
        <v>133</v>
      </c>
      <c r="BO63" s="5"/>
      <c r="BP63" s="5">
        <v>69.0</v>
      </c>
      <c r="BQ63" s="5">
        <v>4.0</v>
      </c>
      <c r="BR63" s="5">
        <v>4.0</v>
      </c>
      <c r="BS63" s="5">
        <v>5.0</v>
      </c>
      <c r="BT63" s="5">
        <v>4.0</v>
      </c>
      <c r="BU63" s="5">
        <v>2.0</v>
      </c>
      <c r="BV63" s="5">
        <v>2.0</v>
      </c>
      <c r="BW63" s="5">
        <v>5.0</v>
      </c>
      <c r="BX63" s="5">
        <v>4.0</v>
      </c>
      <c r="BY63" s="5">
        <v>4.0</v>
      </c>
      <c r="BZ63" s="5">
        <v>3.0</v>
      </c>
      <c r="CA63" s="5">
        <v>3.0</v>
      </c>
      <c r="CB63" s="5">
        <v>4.0</v>
      </c>
      <c r="CC63" s="5">
        <v>5.0</v>
      </c>
      <c r="CD63" s="5">
        <v>4.0</v>
      </c>
      <c r="CE63" s="5">
        <v>5.0</v>
      </c>
      <c r="CF63" s="5">
        <v>3.0</v>
      </c>
      <c r="CG63" s="5">
        <v>2.0</v>
      </c>
      <c r="CH63" s="5">
        <v>4.0</v>
      </c>
      <c r="CI63" s="5">
        <v>4.0</v>
      </c>
      <c r="CJ63" s="5">
        <v>4.0</v>
      </c>
      <c r="CK63" s="5">
        <v>3.0</v>
      </c>
      <c r="CL63" s="5">
        <v>5.0</v>
      </c>
      <c r="CM63" s="5">
        <v>4.0</v>
      </c>
      <c r="CN63" s="5">
        <v>1.0</v>
      </c>
      <c r="CO63" s="5">
        <v>2.0</v>
      </c>
      <c r="CP63" s="5">
        <v>4.0</v>
      </c>
      <c r="CQ63" s="5">
        <v>4.0</v>
      </c>
      <c r="CR63" s="5">
        <v>3.0</v>
      </c>
      <c r="CS63" s="5">
        <v>5.0</v>
      </c>
      <c r="CT63" s="5">
        <v>5.0</v>
      </c>
      <c r="CU63" s="5">
        <v>4.0</v>
      </c>
      <c r="CV63" s="5">
        <v>4.0</v>
      </c>
      <c r="CW63" s="5">
        <v>4.0</v>
      </c>
      <c r="CX63" s="5">
        <v>4.0</v>
      </c>
      <c r="CY63" s="5">
        <v>4.0</v>
      </c>
      <c r="CZ63" s="5">
        <v>3.0</v>
      </c>
      <c r="DA63" s="5">
        <v>4.0</v>
      </c>
      <c r="DB63" s="5">
        <v>1.0</v>
      </c>
      <c r="DC63" s="5">
        <v>5.0</v>
      </c>
      <c r="DD63" s="5">
        <v>5.0</v>
      </c>
      <c r="DE63" s="5">
        <v>1.0</v>
      </c>
      <c r="DF63" s="5">
        <v>5.0</v>
      </c>
      <c r="DG63" s="5">
        <v>4.0</v>
      </c>
      <c r="DH63" s="5">
        <v>5.0</v>
      </c>
      <c r="DI63" s="5" t="s">
        <v>554</v>
      </c>
      <c r="DJ63" s="5" t="s">
        <v>555</v>
      </c>
      <c r="DK63" s="5">
        <f t="shared" si="3"/>
        <v>6.090909091</v>
      </c>
      <c r="DL63" s="5">
        <f t="shared" si="4"/>
        <v>1</v>
      </c>
      <c r="DM63" s="5">
        <f t="shared" si="5"/>
        <v>6</v>
      </c>
      <c r="DN63" s="5">
        <f t="shared" si="6"/>
        <v>1</v>
      </c>
    </row>
    <row r="64" ht="15.75" customHeight="1">
      <c r="A64" s="6">
        <v>70.0</v>
      </c>
      <c r="B64" s="2">
        <v>43300.0</v>
      </c>
      <c r="C64" s="4" t="s">
        <v>161</v>
      </c>
      <c r="D64" s="6">
        <v>6.0</v>
      </c>
      <c r="E64" s="6">
        <v>4.0</v>
      </c>
      <c r="F64" s="6">
        <f t="shared" si="1"/>
        <v>1</v>
      </c>
      <c r="G64" s="6">
        <f t="shared" si="2"/>
        <v>1</v>
      </c>
      <c r="H64" s="6">
        <v>1.0</v>
      </c>
      <c r="I64" s="15">
        <v>30.0</v>
      </c>
      <c r="J64" s="6">
        <v>69.0</v>
      </c>
      <c r="K64" s="6">
        <v>2.0</v>
      </c>
      <c r="L64" s="4"/>
      <c r="M64" s="6">
        <v>0.0</v>
      </c>
      <c r="N64" s="4"/>
      <c r="O64" s="4" t="s">
        <v>68</v>
      </c>
      <c r="P64" s="5">
        <v>70.0</v>
      </c>
      <c r="Q64" s="5">
        <v>1.0</v>
      </c>
      <c r="R64" s="5">
        <v>2.0</v>
      </c>
      <c r="S64" s="5">
        <v>3.0</v>
      </c>
      <c r="T64" s="5">
        <v>1.0</v>
      </c>
      <c r="U64" s="5">
        <v>5.0</v>
      </c>
      <c r="V64" s="5">
        <v>2.0</v>
      </c>
      <c r="W64" s="5">
        <v>70.0</v>
      </c>
      <c r="X64" s="5">
        <v>2.0</v>
      </c>
      <c r="Y64" s="5">
        <v>7.0</v>
      </c>
      <c r="Z64" s="5">
        <v>7.0</v>
      </c>
      <c r="AA64" s="5">
        <v>7.0</v>
      </c>
      <c r="AB64" s="5">
        <v>7.0</v>
      </c>
      <c r="AC64" s="5">
        <v>7.0</v>
      </c>
      <c r="AD64" s="5">
        <v>6.0</v>
      </c>
      <c r="AE64" s="5">
        <v>1.0</v>
      </c>
      <c r="AF64" s="5">
        <v>6.0</v>
      </c>
      <c r="AG64" s="5">
        <v>1.0</v>
      </c>
      <c r="AH64" s="5">
        <v>7.0</v>
      </c>
      <c r="AI64" s="5">
        <v>6.0</v>
      </c>
      <c r="AJ64" s="5">
        <v>4.0</v>
      </c>
      <c r="AK64" s="5">
        <v>5.0</v>
      </c>
      <c r="AL64" s="5">
        <v>1.0</v>
      </c>
      <c r="AM64" s="5" t="s">
        <v>557</v>
      </c>
      <c r="AN64" s="5"/>
      <c r="AO64" s="5">
        <v>1.0</v>
      </c>
      <c r="AP64" s="5">
        <v>5.0</v>
      </c>
      <c r="AQ64" s="5">
        <v>5.0</v>
      </c>
      <c r="AR64" s="5">
        <v>0.0</v>
      </c>
      <c r="AS64" s="5">
        <v>1.0</v>
      </c>
      <c r="AT64" s="5">
        <v>1.0</v>
      </c>
      <c r="AU64" s="5">
        <v>3.0</v>
      </c>
      <c r="AV64" s="5">
        <v>6.0</v>
      </c>
      <c r="AW64" s="5">
        <v>6.0</v>
      </c>
      <c r="AX64" s="5">
        <v>6.0</v>
      </c>
      <c r="AY64" s="5">
        <v>6.0</v>
      </c>
      <c r="AZ64" s="5">
        <v>6.0</v>
      </c>
      <c r="BA64" s="5">
        <v>2.0</v>
      </c>
      <c r="BB64" s="5"/>
      <c r="BC64" s="5">
        <v>3.0</v>
      </c>
      <c r="BD64" s="5" t="s">
        <v>558</v>
      </c>
      <c r="BE64" s="5" t="s">
        <v>132</v>
      </c>
      <c r="BF64" s="5">
        <v>5.0</v>
      </c>
      <c r="BG64" s="5">
        <v>21.0</v>
      </c>
      <c r="BH64" s="5">
        <v>3.0</v>
      </c>
      <c r="BI64" s="5"/>
      <c r="BJ64" s="5">
        <v>4.0</v>
      </c>
      <c r="BK64" s="5"/>
      <c r="BL64" s="5">
        <v>5.0</v>
      </c>
      <c r="BM64" s="5">
        <v>5.0</v>
      </c>
      <c r="BN64" s="5" t="s">
        <v>133</v>
      </c>
      <c r="BO64" s="5" t="s">
        <v>559</v>
      </c>
      <c r="BP64" s="5">
        <v>70.0</v>
      </c>
      <c r="BQ64" s="5">
        <v>1.0</v>
      </c>
      <c r="BR64" s="5">
        <v>4.0</v>
      </c>
      <c r="BS64" s="5">
        <v>4.0</v>
      </c>
      <c r="BT64" s="5">
        <v>5.0</v>
      </c>
      <c r="BU64" s="5">
        <v>4.0</v>
      </c>
      <c r="BV64" s="5">
        <v>2.0</v>
      </c>
      <c r="BW64" s="5">
        <v>5.0</v>
      </c>
      <c r="BX64" s="5">
        <v>2.0</v>
      </c>
      <c r="BY64" s="5">
        <v>2.0</v>
      </c>
      <c r="BZ64" s="5">
        <v>5.0</v>
      </c>
      <c r="CA64" s="5">
        <v>2.0</v>
      </c>
      <c r="CB64" s="5">
        <v>1.0</v>
      </c>
      <c r="CC64" s="5">
        <v>5.0</v>
      </c>
      <c r="CD64" s="5">
        <v>4.0</v>
      </c>
      <c r="CE64" s="5">
        <v>1.0</v>
      </c>
      <c r="CF64" s="5">
        <v>3.0</v>
      </c>
      <c r="CG64" s="5">
        <v>5.0</v>
      </c>
      <c r="CH64" s="5">
        <v>4.0</v>
      </c>
      <c r="CI64" s="5">
        <v>5.0</v>
      </c>
      <c r="CJ64" s="5">
        <v>5.0</v>
      </c>
      <c r="CK64" s="5">
        <v>5.0</v>
      </c>
      <c r="CL64" s="5">
        <v>4.0</v>
      </c>
      <c r="CM64" s="5">
        <v>4.0</v>
      </c>
      <c r="CN64" s="5">
        <v>2.0</v>
      </c>
      <c r="CO64" s="5">
        <v>5.0</v>
      </c>
      <c r="CP64" s="5">
        <v>2.0</v>
      </c>
      <c r="CQ64" s="5">
        <v>3.0</v>
      </c>
      <c r="CR64" s="5">
        <v>4.0</v>
      </c>
      <c r="CS64" s="5">
        <v>4.0</v>
      </c>
      <c r="CT64" s="5">
        <v>4.0</v>
      </c>
      <c r="CU64" s="5">
        <v>5.0</v>
      </c>
      <c r="CV64" s="5">
        <v>5.0</v>
      </c>
      <c r="CW64" s="5">
        <v>5.0</v>
      </c>
      <c r="CX64" s="5">
        <v>2.0</v>
      </c>
      <c r="CY64" s="5">
        <v>4.0</v>
      </c>
      <c r="CZ64" s="5">
        <v>4.0</v>
      </c>
      <c r="DA64" s="5">
        <v>2.0</v>
      </c>
      <c r="DB64" s="5">
        <v>4.0</v>
      </c>
      <c r="DC64" s="5">
        <v>1.0</v>
      </c>
      <c r="DD64" s="5">
        <v>5.0</v>
      </c>
      <c r="DE64" s="5">
        <v>2.0</v>
      </c>
      <c r="DF64" s="5">
        <v>5.0</v>
      </c>
      <c r="DG64" s="5">
        <v>5.0</v>
      </c>
      <c r="DH64" s="5">
        <v>4.0</v>
      </c>
      <c r="DI64" s="5" t="s">
        <v>561</v>
      </c>
      <c r="DJ64" s="5" t="s">
        <v>562</v>
      </c>
      <c r="DK64" s="5">
        <f t="shared" si="3"/>
        <v>6.727272727</v>
      </c>
      <c r="DL64" s="5">
        <f t="shared" si="4"/>
        <v>1.25</v>
      </c>
      <c r="DM64" s="5">
        <f t="shared" si="5"/>
        <v>6</v>
      </c>
      <c r="DN64" s="5">
        <f t="shared" si="6"/>
        <v>1</v>
      </c>
    </row>
    <row r="65" ht="15.75" customHeight="1">
      <c r="A65" s="6">
        <v>64.0</v>
      </c>
      <c r="B65" s="2">
        <v>43300.0</v>
      </c>
      <c r="C65" s="4" t="s">
        <v>161</v>
      </c>
      <c r="D65" s="6">
        <v>6.0</v>
      </c>
      <c r="E65" s="6">
        <v>4.0</v>
      </c>
      <c r="F65" s="6">
        <f t="shared" si="1"/>
        <v>1</v>
      </c>
      <c r="G65" s="6">
        <f t="shared" si="2"/>
        <v>1</v>
      </c>
      <c r="H65" s="6">
        <v>2.0</v>
      </c>
      <c r="I65" s="15">
        <v>31.0</v>
      </c>
      <c r="J65" s="6">
        <v>66.0</v>
      </c>
      <c r="K65" s="6">
        <v>1.0</v>
      </c>
      <c r="L65" s="4"/>
      <c r="M65" s="6">
        <v>0.0</v>
      </c>
      <c r="N65" s="4"/>
      <c r="O65" s="4" t="s">
        <v>68</v>
      </c>
      <c r="P65" s="5">
        <v>64.0</v>
      </c>
      <c r="Q65" s="5">
        <v>5.0</v>
      </c>
      <c r="R65" s="5">
        <v>1.0</v>
      </c>
      <c r="S65" s="5">
        <v>6.0</v>
      </c>
      <c r="T65" s="5">
        <v>2.0</v>
      </c>
      <c r="U65" s="5">
        <v>3.0</v>
      </c>
      <c r="V65" s="5">
        <v>0.0</v>
      </c>
      <c r="W65" s="5">
        <v>64.0</v>
      </c>
      <c r="X65" s="5">
        <v>1.0</v>
      </c>
      <c r="Y65" s="5">
        <v>7.0</v>
      </c>
      <c r="Z65" s="5">
        <v>7.0</v>
      </c>
      <c r="AA65" s="5">
        <v>7.0</v>
      </c>
      <c r="AB65" s="5">
        <v>7.0</v>
      </c>
      <c r="AC65" s="5">
        <v>7.0</v>
      </c>
      <c r="AD65" s="5">
        <v>7.0</v>
      </c>
      <c r="AE65" s="5">
        <v>4.0</v>
      </c>
      <c r="AF65" s="5">
        <v>7.0</v>
      </c>
      <c r="AG65" s="5">
        <v>4.0</v>
      </c>
      <c r="AH65" s="5">
        <v>7.0</v>
      </c>
      <c r="AI65" s="5">
        <v>5.0</v>
      </c>
      <c r="AJ65" s="5">
        <v>5.0</v>
      </c>
      <c r="AK65" s="5">
        <v>5.0</v>
      </c>
      <c r="AL65" s="5">
        <v>1.0</v>
      </c>
      <c r="AM65" s="5" t="s">
        <v>568</v>
      </c>
      <c r="AN65" s="5"/>
      <c r="AO65" s="5">
        <v>5.0</v>
      </c>
      <c r="AP65" s="5">
        <v>6.0</v>
      </c>
      <c r="AQ65" s="5">
        <v>3.0</v>
      </c>
      <c r="AR65" s="5">
        <v>6.0</v>
      </c>
      <c r="AS65" s="5">
        <v>1.0</v>
      </c>
      <c r="AT65" s="5">
        <v>0.0</v>
      </c>
      <c r="AU65" s="5">
        <v>0.0</v>
      </c>
      <c r="AV65" s="5">
        <v>4.0</v>
      </c>
      <c r="AW65" s="5">
        <v>6.0</v>
      </c>
      <c r="AX65" s="5">
        <v>6.0</v>
      </c>
      <c r="AY65" s="5">
        <v>6.0</v>
      </c>
      <c r="AZ65" s="5">
        <v>6.0</v>
      </c>
      <c r="BA65" s="5">
        <v>2.0</v>
      </c>
      <c r="BB65" s="5"/>
      <c r="BC65" s="5">
        <v>2.0</v>
      </c>
      <c r="BD65" s="5"/>
      <c r="BE65" s="5" t="s">
        <v>132</v>
      </c>
      <c r="BF65" s="5">
        <v>4.0</v>
      </c>
      <c r="BG65" s="5">
        <v>20.0</v>
      </c>
      <c r="BH65" s="5">
        <v>3.0</v>
      </c>
      <c r="BI65" s="5"/>
      <c r="BJ65" s="5">
        <v>6.0</v>
      </c>
      <c r="BK65" s="5" t="s">
        <v>569</v>
      </c>
      <c r="BL65" s="5">
        <v>4.0</v>
      </c>
      <c r="BM65" s="5">
        <v>5.0</v>
      </c>
      <c r="BN65" s="5" t="s">
        <v>202</v>
      </c>
      <c r="BO65" s="5"/>
      <c r="BP65" s="5">
        <v>64.0</v>
      </c>
      <c r="BQ65" s="5">
        <v>3.0</v>
      </c>
      <c r="BR65" s="5">
        <v>5.0</v>
      </c>
      <c r="BS65" s="5">
        <v>3.0</v>
      </c>
      <c r="BT65" s="5">
        <v>5.0</v>
      </c>
      <c r="BU65" s="5">
        <v>2.0</v>
      </c>
      <c r="BV65" s="5">
        <v>4.0</v>
      </c>
      <c r="BW65" s="5">
        <v>5.0</v>
      </c>
      <c r="BX65" s="5">
        <v>3.0</v>
      </c>
      <c r="BY65" s="5">
        <v>2.0</v>
      </c>
      <c r="BZ65" s="5">
        <v>3.0</v>
      </c>
      <c r="CA65" s="5">
        <v>5.0</v>
      </c>
      <c r="CB65" s="5">
        <v>1.0</v>
      </c>
      <c r="CC65" s="5">
        <v>4.0</v>
      </c>
      <c r="CD65" s="5">
        <v>4.0</v>
      </c>
      <c r="CE65" s="5">
        <v>3.0</v>
      </c>
      <c r="CF65" s="5">
        <v>5.0</v>
      </c>
      <c r="CG65" s="5">
        <v>4.0</v>
      </c>
      <c r="CH65" s="5">
        <v>4.0</v>
      </c>
      <c r="CI65" s="5">
        <v>4.0</v>
      </c>
      <c r="CJ65" s="5">
        <v>4.0</v>
      </c>
      <c r="CK65" s="5">
        <v>4.0</v>
      </c>
      <c r="CL65" s="5">
        <v>5.0</v>
      </c>
      <c r="CM65" s="5">
        <v>5.0</v>
      </c>
      <c r="CN65" s="5">
        <v>2.0</v>
      </c>
      <c r="CO65" s="5">
        <v>2.0</v>
      </c>
      <c r="CP65" s="5">
        <v>2.0</v>
      </c>
      <c r="CQ65" s="5">
        <v>3.0</v>
      </c>
      <c r="CR65" s="5">
        <v>3.0</v>
      </c>
      <c r="CS65" s="5">
        <v>4.0</v>
      </c>
      <c r="CT65" s="5">
        <v>3.0</v>
      </c>
      <c r="CU65" s="5">
        <v>4.0</v>
      </c>
      <c r="CV65" s="5">
        <v>5.0</v>
      </c>
      <c r="CW65" s="5">
        <v>3.0</v>
      </c>
      <c r="CX65" s="5">
        <v>3.0</v>
      </c>
      <c r="CY65" s="5">
        <v>4.0</v>
      </c>
      <c r="CZ65" s="5">
        <v>2.0</v>
      </c>
      <c r="DA65" s="5">
        <v>2.0</v>
      </c>
      <c r="DB65" s="5">
        <v>4.0</v>
      </c>
      <c r="DC65" s="5">
        <v>4.0</v>
      </c>
      <c r="DD65" s="5">
        <v>4.0</v>
      </c>
      <c r="DE65" s="5">
        <v>3.0</v>
      </c>
      <c r="DF65" s="5">
        <v>5.0</v>
      </c>
      <c r="DG65" s="5">
        <v>5.0</v>
      </c>
      <c r="DH65" s="5">
        <v>1.0</v>
      </c>
      <c r="DI65" s="5" t="s">
        <v>570</v>
      </c>
      <c r="DJ65" s="5" t="s">
        <v>571</v>
      </c>
      <c r="DK65" s="5">
        <f t="shared" si="3"/>
        <v>6.272727273</v>
      </c>
      <c r="DL65" s="5">
        <f t="shared" si="4"/>
        <v>1.75</v>
      </c>
      <c r="DM65" s="5">
        <f t="shared" si="5"/>
        <v>6</v>
      </c>
      <c r="DN65" s="5">
        <f t="shared" si="6"/>
        <v>0</v>
      </c>
    </row>
    <row r="66" ht="15.75" customHeight="1">
      <c r="A66" s="6">
        <v>66.0</v>
      </c>
      <c r="B66" s="2">
        <v>43300.0</v>
      </c>
      <c r="C66" s="4" t="s">
        <v>161</v>
      </c>
      <c r="D66" s="6">
        <v>6.0</v>
      </c>
      <c r="E66" s="6">
        <v>4.0</v>
      </c>
      <c r="F66" s="6">
        <f t="shared" si="1"/>
        <v>1</v>
      </c>
      <c r="G66" s="6">
        <f t="shared" si="2"/>
        <v>1</v>
      </c>
      <c r="H66" s="6">
        <v>2.0</v>
      </c>
      <c r="I66" s="15">
        <v>31.0</v>
      </c>
      <c r="J66" s="6">
        <v>64.0</v>
      </c>
      <c r="K66" s="6">
        <v>1.0</v>
      </c>
      <c r="L66" s="4"/>
      <c r="M66" s="6">
        <v>0.0</v>
      </c>
      <c r="N66" s="4"/>
      <c r="O66" s="4" t="s">
        <v>68</v>
      </c>
      <c r="P66" s="5">
        <v>66.0</v>
      </c>
      <c r="Q66" s="5">
        <v>2.0</v>
      </c>
      <c r="R66" s="5">
        <v>1.0</v>
      </c>
      <c r="S66" s="5">
        <v>4.0</v>
      </c>
      <c r="T66" s="5">
        <v>0.0</v>
      </c>
      <c r="U66" s="5">
        <v>4.0</v>
      </c>
      <c r="V66" s="5">
        <v>0.0</v>
      </c>
      <c r="W66" s="5">
        <v>66.0</v>
      </c>
      <c r="X66" s="5">
        <v>1.0</v>
      </c>
      <c r="Y66" s="5">
        <v>4.0</v>
      </c>
      <c r="Z66" s="5">
        <v>5.0</v>
      </c>
      <c r="AA66" s="5">
        <v>2.0</v>
      </c>
      <c r="AB66" s="5">
        <v>2.0</v>
      </c>
      <c r="AC66" s="5">
        <v>2.0</v>
      </c>
      <c r="AD66" s="5">
        <v>4.0</v>
      </c>
      <c r="AE66" s="5">
        <v>4.0</v>
      </c>
      <c r="AF66" s="5">
        <v>4.0</v>
      </c>
      <c r="AG66" s="5">
        <v>5.0</v>
      </c>
      <c r="AH66" s="5">
        <v>5.0</v>
      </c>
      <c r="AI66" s="5">
        <v>4.0</v>
      </c>
      <c r="AJ66" s="5">
        <v>4.0</v>
      </c>
      <c r="AK66" s="5">
        <v>3.0</v>
      </c>
      <c r="AL66" s="5">
        <v>1.0</v>
      </c>
      <c r="AM66" s="5" t="s">
        <v>572</v>
      </c>
      <c r="AN66" s="5"/>
      <c r="AO66" s="5">
        <v>2.0</v>
      </c>
      <c r="AP66" s="5">
        <v>4.0</v>
      </c>
      <c r="AQ66" s="5">
        <v>4.0</v>
      </c>
      <c r="AR66" s="5">
        <v>5.0</v>
      </c>
      <c r="AS66" s="5">
        <v>0.0</v>
      </c>
      <c r="AT66" s="5">
        <v>1.0</v>
      </c>
      <c r="AU66" s="5">
        <v>1.0</v>
      </c>
      <c r="AV66" s="5">
        <v>2.0</v>
      </c>
      <c r="AW66" s="5">
        <v>3.0</v>
      </c>
      <c r="AX66" s="5">
        <v>4.0</v>
      </c>
      <c r="AY66" s="5">
        <v>3.0</v>
      </c>
      <c r="AZ66" s="5">
        <v>3.0</v>
      </c>
      <c r="BA66" s="5">
        <v>2.0</v>
      </c>
      <c r="BB66" s="5"/>
      <c r="BC66" s="5">
        <v>2.0</v>
      </c>
      <c r="BD66" s="5"/>
      <c r="BE66" s="5" t="s">
        <v>139</v>
      </c>
      <c r="BF66" s="5">
        <v>4.0</v>
      </c>
      <c r="BG66" s="5">
        <v>21.0</v>
      </c>
      <c r="BH66" s="5">
        <v>3.0</v>
      </c>
      <c r="BI66" s="5"/>
      <c r="BJ66" s="5">
        <v>1.0</v>
      </c>
      <c r="BK66" s="5"/>
      <c r="BL66" s="5">
        <v>5.0</v>
      </c>
      <c r="BM66" s="5">
        <v>5.0</v>
      </c>
      <c r="BN66" s="5" t="s">
        <v>202</v>
      </c>
      <c r="BO66" s="5"/>
      <c r="BP66" s="5">
        <v>66.0</v>
      </c>
      <c r="BQ66" s="5">
        <v>3.0</v>
      </c>
      <c r="BR66" s="5">
        <v>4.0</v>
      </c>
      <c r="BS66" s="5">
        <v>4.0</v>
      </c>
      <c r="BT66" s="5">
        <v>4.0</v>
      </c>
      <c r="BU66" s="5">
        <v>4.0</v>
      </c>
      <c r="BV66" s="5">
        <v>4.0</v>
      </c>
      <c r="BW66" s="5">
        <v>4.0</v>
      </c>
      <c r="BX66" s="5">
        <v>4.0</v>
      </c>
      <c r="BY66" s="5">
        <v>2.0</v>
      </c>
      <c r="BZ66" s="5">
        <v>5.0</v>
      </c>
      <c r="CA66" s="5">
        <v>2.0</v>
      </c>
      <c r="CB66" s="5">
        <v>2.0</v>
      </c>
      <c r="CC66" s="5">
        <v>5.0</v>
      </c>
      <c r="CD66" s="5">
        <v>4.0</v>
      </c>
      <c r="CE66" s="5">
        <v>4.0</v>
      </c>
      <c r="CF66" s="5">
        <v>4.0</v>
      </c>
      <c r="CG66" s="5">
        <v>2.0</v>
      </c>
      <c r="CH66" s="5">
        <v>3.0</v>
      </c>
      <c r="CI66" s="5">
        <v>5.0</v>
      </c>
      <c r="CJ66" s="5">
        <v>4.0</v>
      </c>
      <c r="CK66" s="5">
        <v>4.0</v>
      </c>
      <c r="CL66" s="5">
        <v>4.0</v>
      </c>
      <c r="CM66" s="5">
        <v>2.0</v>
      </c>
      <c r="CN66" s="5">
        <v>2.0</v>
      </c>
      <c r="CO66" s="5">
        <v>3.0</v>
      </c>
      <c r="CP66" s="5">
        <v>4.0</v>
      </c>
      <c r="CQ66" s="5">
        <v>4.0</v>
      </c>
      <c r="CR66" s="5">
        <v>4.0</v>
      </c>
      <c r="CS66" s="5">
        <v>4.0</v>
      </c>
      <c r="CT66" s="5">
        <v>5.0</v>
      </c>
      <c r="CU66" s="5">
        <v>4.0</v>
      </c>
      <c r="CV66" s="5">
        <v>5.0</v>
      </c>
      <c r="CW66" s="5">
        <v>4.0</v>
      </c>
      <c r="CX66" s="5">
        <v>2.0</v>
      </c>
      <c r="CY66" s="5">
        <v>2.0</v>
      </c>
      <c r="CZ66" s="5">
        <v>4.0</v>
      </c>
      <c r="DA66" s="5">
        <v>4.0</v>
      </c>
      <c r="DB66" s="5">
        <v>4.0</v>
      </c>
      <c r="DC66" s="5">
        <v>5.0</v>
      </c>
      <c r="DD66" s="5">
        <v>4.0</v>
      </c>
      <c r="DE66" s="5">
        <v>1.0</v>
      </c>
      <c r="DF66" s="5">
        <v>4.0</v>
      </c>
      <c r="DG66" s="5">
        <v>3.0</v>
      </c>
      <c r="DH66" s="5">
        <v>5.0</v>
      </c>
      <c r="DI66" s="5" t="s">
        <v>574</v>
      </c>
      <c r="DJ66" s="5" t="s">
        <v>575</v>
      </c>
      <c r="DK66" s="5">
        <f t="shared" si="3"/>
        <v>3.545454545</v>
      </c>
      <c r="DL66" s="5">
        <f t="shared" si="4"/>
        <v>1.75</v>
      </c>
      <c r="DM66" s="5">
        <f t="shared" si="5"/>
        <v>3.25</v>
      </c>
      <c r="DN66" s="5">
        <f t="shared" si="6"/>
        <v>-1</v>
      </c>
    </row>
    <row r="67" ht="15.75" customHeight="1">
      <c r="A67" s="6">
        <v>62.0</v>
      </c>
      <c r="B67" s="2">
        <v>43300.0</v>
      </c>
      <c r="C67" s="4" t="s">
        <v>161</v>
      </c>
      <c r="D67" s="6">
        <v>6.0</v>
      </c>
      <c r="E67" s="6">
        <v>4.0</v>
      </c>
      <c r="F67" s="6">
        <f t="shared" si="1"/>
        <v>1</v>
      </c>
      <c r="G67" s="6">
        <f t="shared" si="2"/>
        <v>1</v>
      </c>
      <c r="H67" s="6">
        <v>3.0</v>
      </c>
      <c r="I67" s="15">
        <v>32.0</v>
      </c>
      <c r="J67" s="6">
        <v>65.0</v>
      </c>
      <c r="K67" s="6">
        <v>2.0</v>
      </c>
      <c r="L67" s="4"/>
      <c r="M67" s="6">
        <v>0.0</v>
      </c>
      <c r="N67" s="4"/>
      <c r="O67" s="4" t="s">
        <v>68</v>
      </c>
      <c r="P67" s="5">
        <v>62.0</v>
      </c>
      <c r="Q67" s="5">
        <v>5.0</v>
      </c>
      <c r="R67" s="5">
        <v>1.0</v>
      </c>
      <c r="S67" s="5">
        <v>2.0</v>
      </c>
      <c r="T67" s="5">
        <v>1.0</v>
      </c>
      <c r="U67" s="5">
        <v>6.0</v>
      </c>
      <c r="V67" s="5">
        <v>2.0</v>
      </c>
      <c r="W67" s="5">
        <v>62.0</v>
      </c>
      <c r="X67" s="5">
        <v>2.0</v>
      </c>
      <c r="Y67" s="5">
        <v>4.0</v>
      </c>
      <c r="Z67" s="5">
        <v>4.0</v>
      </c>
      <c r="AA67" s="5">
        <v>6.0</v>
      </c>
      <c r="AB67" s="5">
        <v>7.0</v>
      </c>
      <c r="AC67" s="5">
        <v>6.0</v>
      </c>
      <c r="AD67" s="5">
        <v>4.0</v>
      </c>
      <c r="AE67" s="5">
        <v>3.0</v>
      </c>
      <c r="AF67" s="5">
        <v>6.0</v>
      </c>
      <c r="AG67" s="5">
        <v>2.0</v>
      </c>
      <c r="AH67" s="5">
        <v>5.0</v>
      </c>
      <c r="AI67" s="5">
        <v>2.0</v>
      </c>
      <c r="AJ67" s="5">
        <v>3.0</v>
      </c>
      <c r="AK67" s="5">
        <v>3.0</v>
      </c>
      <c r="AL67" s="5">
        <v>1.0</v>
      </c>
      <c r="AM67" s="5" t="s">
        <v>579</v>
      </c>
      <c r="AN67" s="5"/>
      <c r="AO67" s="5">
        <v>3.0</v>
      </c>
      <c r="AP67" s="5">
        <v>5.0</v>
      </c>
      <c r="AQ67" s="5">
        <v>6.0</v>
      </c>
      <c r="AR67" s="5">
        <v>3.0</v>
      </c>
      <c r="AS67" s="5">
        <v>0.0</v>
      </c>
      <c r="AT67" s="5">
        <v>0.0</v>
      </c>
      <c r="AU67" s="5">
        <v>0.0</v>
      </c>
      <c r="AV67" s="5">
        <v>2.0</v>
      </c>
      <c r="AW67" s="5">
        <v>4.0</v>
      </c>
      <c r="AX67" s="5">
        <v>5.0</v>
      </c>
      <c r="AY67" s="5">
        <v>2.0</v>
      </c>
      <c r="AZ67" s="5">
        <v>4.0</v>
      </c>
      <c r="BA67" s="5">
        <v>2.0</v>
      </c>
      <c r="BB67" s="5"/>
      <c r="BC67" s="5">
        <v>2.0</v>
      </c>
      <c r="BD67" s="5"/>
      <c r="BE67" s="5" t="s">
        <v>139</v>
      </c>
      <c r="BF67" s="5">
        <v>4.0</v>
      </c>
      <c r="BG67" s="5">
        <v>19.0</v>
      </c>
      <c r="BH67" s="5">
        <v>3.0</v>
      </c>
      <c r="BI67" s="5"/>
      <c r="BJ67" s="5">
        <v>1.0</v>
      </c>
      <c r="BK67" s="5"/>
      <c r="BL67" s="5">
        <v>5.0</v>
      </c>
      <c r="BM67" s="5">
        <v>5.0</v>
      </c>
      <c r="BN67" s="5" t="s">
        <v>202</v>
      </c>
      <c r="BO67" s="5"/>
      <c r="BP67" s="5">
        <v>62.0</v>
      </c>
      <c r="BQ67" s="5">
        <v>3.0</v>
      </c>
      <c r="BR67" s="5">
        <v>4.0</v>
      </c>
      <c r="BS67" s="5">
        <v>4.0</v>
      </c>
      <c r="BT67" s="5">
        <v>5.0</v>
      </c>
      <c r="BU67" s="5">
        <v>4.0</v>
      </c>
      <c r="BV67" s="5">
        <v>3.0</v>
      </c>
      <c r="BW67" s="5">
        <v>5.0</v>
      </c>
      <c r="BX67" s="5">
        <v>1.0</v>
      </c>
      <c r="BY67" s="5">
        <v>1.0</v>
      </c>
      <c r="BZ67" s="5">
        <v>5.0</v>
      </c>
      <c r="CA67" s="5">
        <v>2.0</v>
      </c>
      <c r="CB67" s="5">
        <v>2.0</v>
      </c>
      <c r="CC67" s="5">
        <v>5.0</v>
      </c>
      <c r="CD67" s="5">
        <v>5.0</v>
      </c>
      <c r="CE67" s="5">
        <v>5.0</v>
      </c>
      <c r="CF67" s="5">
        <v>2.0</v>
      </c>
      <c r="CG67" s="5">
        <v>5.0</v>
      </c>
      <c r="CH67" s="5">
        <v>2.0</v>
      </c>
      <c r="CI67" s="5">
        <v>5.0</v>
      </c>
      <c r="CJ67" s="5">
        <v>5.0</v>
      </c>
      <c r="CK67" s="5">
        <v>4.0</v>
      </c>
      <c r="CL67" s="5">
        <v>3.0</v>
      </c>
      <c r="CM67" s="5">
        <v>5.0</v>
      </c>
      <c r="CN67" s="5">
        <v>1.0</v>
      </c>
      <c r="CO67" s="5">
        <v>5.0</v>
      </c>
      <c r="CP67" s="5">
        <v>2.0</v>
      </c>
      <c r="CQ67" s="5">
        <v>2.0</v>
      </c>
      <c r="CR67" s="5">
        <v>2.0</v>
      </c>
      <c r="CS67" s="5">
        <v>5.0</v>
      </c>
      <c r="CT67" s="5">
        <v>5.0</v>
      </c>
      <c r="CU67" s="5">
        <v>2.0</v>
      </c>
      <c r="CV67" s="5">
        <v>4.0</v>
      </c>
      <c r="CW67" s="5">
        <v>1.0</v>
      </c>
      <c r="CX67" s="5">
        <v>1.0</v>
      </c>
      <c r="CY67" s="5">
        <v>3.0</v>
      </c>
      <c r="CZ67" s="5">
        <v>3.0</v>
      </c>
      <c r="DA67" s="5">
        <v>3.0</v>
      </c>
      <c r="DB67" s="5">
        <v>4.0</v>
      </c>
      <c r="DC67" s="5">
        <v>5.0</v>
      </c>
      <c r="DD67" s="5">
        <v>5.0</v>
      </c>
      <c r="DE67" s="5">
        <v>1.0</v>
      </c>
      <c r="DF67" s="5">
        <v>3.0</v>
      </c>
      <c r="DG67" s="5">
        <v>5.0</v>
      </c>
      <c r="DH67" s="5">
        <v>5.0</v>
      </c>
      <c r="DI67" s="5" t="s">
        <v>580</v>
      </c>
      <c r="DJ67" s="5" t="s">
        <v>581</v>
      </c>
      <c r="DK67" s="5">
        <f t="shared" si="3"/>
        <v>5</v>
      </c>
      <c r="DL67" s="5">
        <f t="shared" si="4"/>
        <v>0.75</v>
      </c>
      <c r="DM67" s="5">
        <f t="shared" si="5"/>
        <v>3.75</v>
      </c>
      <c r="DN67" s="5">
        <f t="shared" si="6"/>
        <v>0</v>
      </c>
    </row>
    <row r="68" ht="15.75" customHeight="1">
      <c r="A68" s="6">
        <v>65.0</v>
      </c>
      <c r="B68" s="2">
        <v>43300.0</v>
      </c>
      <c r="C68" s="4" t="s">
        <v>161</v>
      </c>
      <c r="D68" s="6">
        <v>6.0</v>
      </c>
      <c r="E68" s="6">
        <v>4.0</v>
      </c>
      <c r="F68" s="6">
        <f t="shared" si="1"/>
        <v>1</v>
      </c>
      <c r="G68" s="6">
        <f t="shared" si="2"/>
        <v>1</v>
      </c>
      <c r="H68" s="6">
        <v>3.0</v>
      </c>
      <c r="I68" s="15">
        <v>32.0</v>
      </c>
      <c r="J68" s="6">
        <v>62.0</v>
      </c>
      <c r="K68" s="6">
        <v>2.0</v>
      </c>
      <c r="L68" s="4"/>
      <c r="M68" s="6">
        <v>0.0</v>
      </c>
      <c r="N68" s="4"/>
      <c r="O68" s="4" t="s">
        <v>68</v>
      </c>
      <c r="P68" s="5">
        <v>65.0</v>
      </c>
      <c r="Q68" s="5">
        <v>3.0</v>
      </c>
      <c r="R68" s="5">
        <v>0.0</v>
      </c>
      <c r="S68" s="5">
        <v>5.0</v>
      </c>
      <c r="T68" s="5">
        <v>1.0</v>
      </c>
      <c r="U68" s="5">
        <v>1.0</v>
      </c>
      <c r="V68" s="5">
        <v>0.0</v>
      </c>
      <c r="W68" s="5">
        <v>65.0</v>
      </c>
      <c r="X68" s="5">
        <v>2.0</v>
      </c>
      <c r="Y68" s="5">
        <v>5.0</v>
      </c>
      <c r="Z68" s="5">
        <v>5.0</v>
      </c>
      <c r="AA68" s="5">
        <v>6.0</v>
      </c>
      <c r="AB68" s="5">
        <v>5.0</v>
      </c>
      <c r="AC68" s="5">
        <v>4.0</v>
      </c>
      <c r="AD68" s="5">
        <v>5.0</v>
      </c>
      <c r="AE68" s="5">
        <v>2.0</v>
      </c>
      <c r="AF68" s="5">
        <v>5.0</v>
      </c>
      <c r="AG68" s="5">
        <v>2.0</v>
      </c>
      <c r="AH68" s="5">
        <v>5.0</v>
      </c>
      <c r="AI68" s="5">
        <v>4.0</v>
      </c>
      <c r="AJ68" s="5">
        <v>3.0</v>
      </c>
      <c r="AK68" s="5">
        <v>4.0</v>
      </c>
      <c r="AL68" s="5">
        <v>1.0</v>
      </c>
      <c r="AM68" s="5" t="s">
        <v>583</v>
      </c>
      <c r="AN68" s="5"/>
      <c r="AO68" s="5">
        <v>2.0</v>
      </c>
      <c r="AP68" s="5">
        <v>5.0</v>
      </c>
      <c r="AQ68" s="5">
        <v>1.0</v>
      </c>
      <c r="AR68" s="5">
        <v>1.0</v>
      </c>
      <c r="AS68" s="5">
        <v>2.0</v>
      </c>
      <c r="AT68" s="5">
        <v>2.0</v>
      </c>
      <c r="AU68" s="5">
        <v>1.0</v>
      </c>
      <c r="AV68" s="5">
        <v>3.0</v>
      </c>
      <c r="AW68" s="5">
        <v>5.0</v>
      </c>
      <c r="AX68" s="5">
        <v>5.0</v>
      </c>
      <c r="AY68" s="5">
        <v>4.0</v>
      </c>
      <c r="AZ68" s="5">
        <v>5.0</v>
      </c>
      <c r="BA68" s="5">
        <v>2.0</v>
      </c>
      <c r="BB68" s="5"/>
      <c r="BC68" s="5">
        <v>1.0</v>
      </c>
      <c r="BD68" s="5"/>
      <c r="BE68" s="5" t="s">
        <v>139</v>
      </c>
      <c r="BF68" s="5">
        <v>3.0</v>
      </c>
      <c r="BG68" s="5">
        <v>18.0</v>
      </c>
      <c r="BH68" s="5">
        <v>3.0</v>
      </c>
      <c r="BI68" s="5"/>
      <c r="BJ68" s="5">
        <v>4.0</v>
      </c>
      <c r="BK68" s="5"/>
      <c r="BL68" s="5">
        <v>4.0</v>
      </c>
      <c r="BM68" s="5">
        <v>5.0</v>
      </c>
      <c r="BN68" s="5" t="s">
        <v>235</v>
      </c>
      <c r="BO68" s="5"/>
      <c r="BP68" s="5">
        <v>65.0</v>
      </c>
      <c r="BQ68" s="5">
        <v>2.0</v>
      </c>
      <c r="BR68" s="5">
        <v>3.0</v>
      </c>
      <c r="BS68" s="5">
        <v>3.0</v>
      </c>
      <c r="BT68" s="5">
        <v>3.0</v>
      </c>
      <c r="BU68" s="5">
        <v>4.0</v>
      </c>
      <c r="BV68" s="5">
        <v>5.0</v>
      </c>
      <c r="BW68" s="5">
        <v>4.0</v>
      </c>
      <c r="BX68" s="5">
        <v>4.0</v>
      </c>
      <c r="BY68" s="5">
        <v>2.0</v>
      </c>
      <c r="BZ68" s="5">
        <v>5.0</v>
      </c>
      <c r="CA68" s="5">
        <v>2.0</v>
      </c>
      <c r="CB68" s="5">
        <v>1.0</v>
      </c>
      <c r="CC68" s="5">
        <v>5.0</v>
      </c>
      <c r="CD68" s="5">
        <v>3.0</v>
      </c>
      <c r="CE68" s="5">
        <v>3.0</v>
      </c>
      <c r="CF68" s="5">
        <v>2.0</v>
      </c>
      <c r="CG68" s="5">
        <v>4.0</v>
      </c>
      <c r="CH68" s="5">
        <v>4.0</v>
      </c>
      <c r="CI68" s="5">
        <v>3.0</v>
      </c>
      <c r="CJ68" s="5">
        <v>4.0</v>
      </c>
      <c r="CK68" s="5">
        <v>5.0</v>
      </c>
      <c r="CL68" s="5">
        <v>4.0</v>
      </c>
      <c r="CM68" s="5">
        <v>3.0</v>
      </c>
      <c r="CN68" s="5">
        <v>4.0</v>
      </c>
      <c r="CO68" s="5">
        <v>4.0</v>
      </c>
      <c r="CP68" s="5">
        <v>3.0</v>
      </c>
      <c r="CQ68" s="5">
        <v>4.0</v>
      </c>
      <c r="CR68" s="5">
        <v>4.0</v>
      </c>
      <c r="CS68" s="5">
        <v>3.0</v>
      </c>
      <c r="CT68" s="5">
        <v>3.0</v>
      </c>
      <c r="CU68" s="5">
        <v>4.0</v>
      </c>
      <c r="CV68" s="5">
        <v>4.0</v>
      </c>
      <c r="CW68" s="5">
        <v>4.0</v>
      </c>
      <c r="CX68" s="5">
        <v>4.0</v>
      </c>
      <c r="CY68" s="5">
        <v>1.0</v>
      </c>
      <c r="CZ68" s="5">
        <v>1.0</v>
      </c>
      <c r="DA68" s="5">
        <v>4.0</v>
      </c>
      <c r="DB68" s="5">
        <v>2.0</v>
      </c>
      <c r="DC68" s="5">
        <v>3.0</v>
      </c>
      <c r="DD68" s="5">
        <v>4.0</v>
      </c>
      <c r="DE68" s="5">
        <v>4.0</v>
      </c>
      <c r="DF68" s="5">
        <v>3.0</v>
      </c>
      <c r="DG68" s="5">
        <v>5.0</v>
      </c>
      <c r="DH68" s="5">
        <v>2.0</v>
      </c>
      <c r="DI68" s="5" t="s">
        <v>587</v>
      </c>
      <c r="DJ68" s="5" t="s">
        <v>588</v>
      </c>
      <c r="DK68" s="5">
        <f t="shared" si="3"/>
        <v>5.090909091</v>
      </c>
      <c r="DL68" s="5">
        <f t="shared" si="4"/>
        <v>1.5</v>
      </c>
      <c r="DM68" s="5">
        <f t="shared" si="5"/>
        <v>4.75</v>
      </c>
      <c r="DN68" s="5">
        <f t="shared" si="6"/>
        <v>1</v>
      </c>
    </row>
    <row r="69" ht="15.75" customHeight="1">
      <c r="A69" s="6">
        <v>63.0</v>
      </c>
      <c r="B69" s="2">
        <v>43300.0</v>
      </c>
      <c r="C69" s="4" t="s">
        <v>161</v>
      </c>
      <c r="D69" s="6">
        <v>6.0</v>
      </c>
      <c r="E69" s="6">
        <v>4.0</v>
      </c>
      <c r="F69" s="6">
        <f t="shared" si="1"/>
        <v>1</v>
      </c>
      <c r="G69" s="6">
        <f t="shared" si="2"/>
        <v>1</v>
      </c>
      <c r="H69" s="6">
        <v>4.0</v>
      </c>
      <c r="I69" s="15">
        <v>33.0</v>
      </c>
      <c r="J69" s="6">
        <v>67.0</v>
      </c>
      <c r="K69" s="6">
        <v>1.0</v>
      </c>
      <c r="L69" s="4"/>
      <c r="M69" s="6">
        <v>0.0</v>
      </c>
      <c r="N69" s="4"/>
      <c r="O69" s="4" t="s">
        <v>68</v>
      </c>
      <c r="P69" s="5">
        <v>63.0</v>
      </c>
      <c r="Q69" s="5">
        <v>4.0</v>
      </c>
      <c r="R69" s="5">
        <v>1.0</v>
      </c>
      <c r="S69" s="5">
        <v>1.0</v>
      </c>
      <c r="T69" s="5">
        <v>1.0</v>
      </c>
      <c r="U69" s="5">
        <v>5.0</v>
      </c>
      <c r="V69" s="5">
        <v>1.0</v>
      </c>
      <c r="W69" s="5">
        <v>63.0</v>
      </c>
      <c r="X69" s="5">
        <v>1.0</v>
      </c>
      <c r="Y69" s="5">
        <v>5.0</v>
      </c>
      <c r="Z69" s="5">
        <v>6.0</v>
      </c>
      <c r="AA69" s="5">
        <v>6.0</v>
      </c>
      <c r="AB69" s="5">
        <v>6.0</v>
      </c>
      <c r="AC69" s="5">
        <v>6.0</v>
      </c>
      <c r="AD69" s="5">
        <v>6.0</v>
      </c>
      <c r="AE69" s="5">
        <v>6.0</v>
      </c>
      <c r="AF69" s="5">
        <v>6.0</v>
      </c>
      <c r="AG69" s="5">
        <v>6.0</v>
      </c>
      <c r="AH69" s="5">
        <v>6.0</v>
      </c>
      <c r="AI69" s="5">
        <v>5.0</v>
      </c>
      <c r="AJ69" s="5">
        <v>3.0</v>
      </c>
      <c r="AK69" s="5">
        <v>4.0</v>
      </c>
      <c r="AL69" s="5">
        <v>1.0</v>
      </c>
      <c r="AM69" s="5" t="s">
        <v>589</v>
      </c>
      <c r="AN69" s="5"/>
      <c r="AO69" s="5">
        <v>3.0</v>
      </c>
      <c r="AP69" s="5">
        <v>4.0</v>
      </c>
      <c r="AQ69" s="5">
        <v>4.0</v>
      </c>
      <c r="AR69" s="5">
        <v>2.0</v>
      </c>
      <c r="AS69" s="5">
        <v>3.0</v>
      </c>
      <c r="AT69" s="5">
        <v>3.0</v>
      </c>
      <c r="AU69" s="5">
        <v>3.0</v>
      </c>
      <c r="AV69" s="5">
        <v>4.0</v>
      </c>
      <c r="AW69" s="5">
        <v>4.0</v>
      </c>
      <c r="AX69" s="5">
        <v>5.0</v>
      </c>
      <c r="AY69" s="5">
        <v>4.0</v>
      </c>
      <c r="AZ69" s="5">
        <v>4.0</v>
      </c>
      <c r="BA69" s="5">
        <v>2.0</v>
      </c>
      <c r="BB69" s="5"/>
      <c r="BC69" s="5">
        <v>2.0</v>
      </c>
      <c r="BD69" s="5"/>
      <c r="BE69" s="5" t="s">
        <v>139</v>
      </c>
      <c r="BF69" s="5">
        <v>5.0</v>
      </c>
      <c r="BG69" s="5">
        <v>22.0</v>
      </c>
      <c r="BH69" s="5">
        <v>3.0</v>
      </c>
      <c r="BI69" s="5"/>
      <c r="BJ69" s="5">
        <v>3.0</v>
      </c>
      <c r="BK69" s="5"/>
      <c r="BL69" s="5">
        <v>2.0</v>
      </c>
      <c r="BM69" s="5">
        <v>5.0</v>
      </c>
      <c r="BN69" s="5" t="s">
        <v>280</v>
      </c>
      <c r="BO69" s="5"/>
      <c r="BP69" s="5">
        <v>63.0</v>
      </c>
      <c r="BQ69" s="5">
        <v>4.0</v>
      </c>
      <c r="BR69" s="5">
        <v>4.0</v>
      </c>
      <c r="BS69" s="5">
        <v>4.0</v>
      </c>
      <c r="BT69" s="5">
        <v>3.0</v>
      </c>
      <c r="BU69" s="5">
        <v>2.0</v>
      </c>
      <c r="BV69" s="5">
        <v>3.0</v>
      </c>
      <c r="BW69" s="5">
        <v>4.0</v>
      </c>
      <c r="BX69" s="5">
        <v>4.0</v>
      </c>
      <c r="BY69" s="5">
        <v>3.0</v>
      </c>
      <c r="BZ69" s="5">
        <v>4.0</v>
      </c>
      <c r="CA69" s="5">
        <v>2.0</v>
      </c>
      <c r="CB69" s="5">
        <v>2.0</v>
      </c>
      <c r="CC69" s="5">
        <v>5.0</v>
      </c>
      <c r="CD69" s="5">
        <v>4.0</v>
      </c>
      <c r="CE69" s="5">
        <v>4.0</v>
      </c>
      <c r="CF69" s="5">
        <v>3.0</v>
      </c>
      <c r="CG69" s="5">
        <v>3.0</v>
      </c>
      <c r="CH69" s="5">
        <v>4.0</v>
      </c>
      <c r="CI69" s="5">
        <v>4.0</v>
      </c>
      <c r="CJ69" s="5">
        <v>2.0</v>
      </c>
      <c r="CK69" s="5">
        <v>3.0</v>
      </c>
      <c r="CL69" s="5">
        <v>2.0</v>
      </c>
      <c r="CM69" s="5">
        <v>4.0</v>
      </c>
      <c r="CN69" s="5">
        <v>3.0</v>
      </c>
      <c r="CO69" s="5">
        <v>4.0</v>
      </c>
      <c r="CP69" s="5">
        <v>3.0</v>
      </c>
      <c r="CQ69" s="5">
        <v>2.0</v>
      </c>
      <c r="CR69" s="5">
        <v>4.0</v>
      </c>
      <c r="CS69" s="5">
        <v>4.0</v>
      </c>
      <c r="CT69" s="5">
        <v>4.0</v>
      </c>
      <c r="CU69" s="5">
        <v>4.0</v>
      </c>
      <c r="CV69" s="5">
        <v>4.0</v>
      </c>
      <c r="CW69" s="5">
        <v>3.0</v>
      </c>
      <c r="CX69" s="5">
        <v>3.0</v>
      </c>
      <c r="CY69" s="5">
        <v>4.0</v>
      </c>
      <c r="CZ69" s="5">
        <v>4.0</v>
      </c>
      <c r="DA69" s="5">
        <v>3.0</v>
      </c>
      <c r="DB69" s="5">
        <v>4.0</v>
      </c>
      <c r="DC69" s="5">
        <v>3.0</v>
      </c>
      <c r="DD69" s="5">
        <v>4.0</v>
      </c>
      <c r="DE69" s="5">
        <v>1.0</v>
      </c>
      <c r="DF69" s="5">
        <v>4.0</v>
      </c>
      <c r="DG69" s="5">
        <v>5.0</v>
      </c>
      <c r="DH69" s="5">
        <v>3.0</v>
      </c>
      <c r="DI69" s="5" t="s">
        <v>592</v>
      </c>
      <c r="DJ69" s="5" t="s">
        <v>593</v>
      </c>
      <c r="DK69" s="5">
        <f t="shared" si="3"/>
        <v>5.090909091</v>
      </c>
      <c r="DL69" s="5">
        <f t="shared" si="4"/>
        <v>2.75</v>
      </c>
      <c r="DM69" s="5">
        <f t="shared" si="5"/>
        <v>4.25</v>
      </c>
      <c r="DN69" s="5">
        <f t="shared" si="6"/>
        <v>1</v>
      </c>
    </row>
    <row r="70" ht="15.75" customHeight="1">
      <c r="A70" s="6">
        <v>67.0</v>
      </c>
      <c r="B70" s="2">
        <v>43300.0</v>
      </c>
      <c r="C70" s="4" t="s">
        <v>161</v>
      </c>
      <c r="D70" s="6">
        <v>6.0</v>
      </c>
      <c r="E70" s="6">
        <v>4.0</v>
      </c>
      <c r="F70" s="6">
        <f t="shared" si="1"/>
        <v>1</v>
      </c>
      <c r="G70" s="6">
        <f t="shared" si="2"/>
        <v>1</v>
      </c>
      <c r="H70" s="6">
        <v>4.0</v>
      </c>
      <c r="I70" s="15">
        <v>33.0</v>
      </c>
      <c r="J70" s="6">
        <v>63.0</v>
      </c>
      <c r="K70" s="6">
        <v>1.0</v>
      </c>
      <c r="L70" s="4"/>
      <c r="M70" s="6">
        <v>0.0</v>
      </c>
      <c r="N70" s="4"/>
      <c r="O70" s="4" t="s">
        <v>68</v>
      </c>
      <c r="P70" s="5">
        <v>67.0</v>
      </c>
      <c r="Q70" s="5">
        <v>1.0</v>
      </c>
      <c r="R70" s="5">
        <v>2.0</v>
      </c>
      <c r="S70" s="5">
        <v>4.0</v>
      </c>
      <c r="T70" s="5">
        <v>0.0</v>
      </c>
      <c r="U70" s="5">
        <v>5.0</v>
      </c>
      <c r="V70" s="5">
        <v>1.0</v>
      </c>
      <c r="W70" s="5">
        <v>67.0</v>
      </c>
      <c r="X70" s="5">
        <v>1.0</v>
      </c>
      <c r="Y70" s="5">
        <v>4.0</v>
      </c>
      <c r="Z70" s="5">
        <v>4.0</v>
      </c>
      <c r="AA70" s="5">
        <v>6.0</v>
      </c>
      <c r="AB70" s="5">
        <v>5.0</v>
      </c>
      <c r="AC70" s="5">
        <v>5.0</v>
      </c>
      <c r="AD70" s="5">
        <v>6.0</v>
      </c>
      <c r="AE70" s="5">
        <v>1.0</v>
      </c>
      <c r="AF70" s="5">
        <v>7.0</v>
      </c>
      <c r="AG70" s="5">
        <v>1.0</v>
      </c>
      <c r="AH70" s="5">
        <v>7.0</v>
      </c>
      <c r="AI70" s="5">
        <v>6.0</v>
      </c>
      <c r="AJ70" s="5">
        <v>2.0</v>
      </c>
      <c r="AK70" s="5">
        <v>2.0</v>
      </c>
      <c r="AL70" s="5">
        <v>1.0</v>
      </c>
      <c r="AM70" s="5" t="s">
        <v>596</v>
      </c>
      <c r="AN70" s="5"/>
      <c r="AO70" s="5">
        <v>1.0</v>
      </c>
      <c r="AP70" s="5">
        <v>4.0</v>
      </c>
      <c r="AQ70" s="5">
        <v>4.0</v>
      </c>
      <c r="AR70" s="5">
        <v>5.0</v>
      </c>
      <c r="AS70" s="5">
        <v>3.0</v>
      </c>
      <c r="AT70" s="5">
        <v>3.0</v>
      </c>
      <c r="AU70" s="5">
        <v>4.0</v>
      </c>
      <c r="AV70" s="5">
        <v>6.0</v>
      </c>
      <c r="AW70" s="5">
        <v>6.0</v>
      </c>
      <c r="AX70" s="5">
        <v>6.0</v>
      </c>
      <c r="AY70" s="5">
        <v>6.0</v>
      </c>
      <c r="AZ70" s="5">
        <v>5.0</v>
      </c>
      <c r="BA70" s="5">
        <v>2.0</v>
      </c>
      <c r="BB70" s="5"/>
      <c r="BC70" s="5">
        <v>1.0</v>
      </c>
      <c r="BD70" s="5"/>
      <c r="BE70" s="5" t="s">
        <v>132</v>
      </c>
      <c r="BF70" s="5">
        <v>2.0</v>
      </c>
      <c r="BG70" s="5">
        <v>19.0</v>
      </c>
      <c r="BH70" s="5">
        <v>3.0</v>
      </c>
      <c r="BI70" s="5"/>
      <c r="BJ70" s="5">
        <v>1.0</v>
      </c>
      <c r="BK70" s="5"/>
      <c r="BL70" s="5">
        <v>5.0</v>
      </c>
      <c r="BM70" s="5">
        <v>5.0</v>
      </c>
      <c r="BN70" s="5" t="s">
        <v>216</v>
      </c>
      <c r="BO70" s="5"/>
      <c r="BP70" s="5">
        <v>67.0</v>
      </c>
      <c r="BQ70" s="5">
        <v>3.0</v>
      </c>
      <c r="BR70" s="5">
        <v>3.0</v>
      </c>
      <c r="BS70" s="5">
        <v>5.0</v>
      </c>
      <c r="BT70" s="5">
        <v>2.0</v>
      </c>
      <c r="BU70" s="5">
        <v>4.0</v>
      </c>
      <c r="BV70" s="5">
        <v>5.0</v>
      </c>
      <c r="BW70" s="5">
        <v>5.0</v>
      </c>
      <c r="BX70" s="5">
        <v>4.0</v>
      </c>
      <c r="BY70" s="5">
        <v>4.0</v>
      </c>
      <c r="BZ70" s="5">
        <v>4.0</v>
      </c>
      <c r="CA70" s="5">
        <v>3.0</v>
      </c>
      <c r="CB70" s="5">
        <v>1.0</v>
      </c>
      <c r="CC70" s="5">
        <v>5.0</v>
      </c>
      <c r="CD70" s="5">
        <v>1.0</v>
      </c>
      <c r="CE70" s="5">
        <v>5.0</v>
      </c>
      <c r="CF70" s="5">
        <v>4.0</v>
      </c>
      <c r="CG70" s="5">
        <v>5.0</v>
      </c>
      <c r="CH70" s="5">
        <v>4.0</v>
      </c>
      <c r="CI70" s="5">
        <v>4.0</v>
      </c>
      <c r="CJ70" s="5">
        <v>4.0</v>
      </c>
      <c r="CK70" s="5">
        <v>4.0</v>
      </c>
      <c r="CL70" s="5">
        <v>4.0</v>
      </c>
      <c r="CM70" s="5">
        <v>3.0</v>
      </c>
      <c r="CN70" s="5">
        <v>5.0</v>
      </c>
      <c r="CO70" s="5">
        <v>4.0</v>
      </c>
      <c r="CP70" s="5">
        <v>2.0</v>
      </c>
      <c r="CQ70" s="5">
        <v>2.0</v>
      </c>
      <c r="CR70" s="5">
        <v>5.0</v>
      </c>
      <c r="CS70" s="5">
        <v>2.0</v>
      </c>
      <c r="CT70" s="5">
        <v>4.0</v>
      </c>
      <c r="CU70" s="5">
        <v>4.0</v>
      </c>
      <c r="CV70" s="5">
        <v>5.0</v>
      </c>
      <c r="CW70" s="5">
        <v>5.0</v>
      </c>
      <c r="CX70" s="5">
        <v>5.0</v>
      </c>
      <c r="CY70" s="5">
        <v>5.0</v>
      </c>
      <c r="CZ70" s="5">
        <v>2.0</v>
      </c>
      <c r="DA70" s="5">
        <v>1.0</v>
      </c>
      <c r="DB70" s="5">
        <v>4.0</v>
      </c>
      <c r="DC70" s="5">
        <v>2.0</v>
      </c>
      <c r="DD70" s="5">
        <v>5.0</v>
      </c>
      <c r="DE70" s="5">
        <v>2.0</v>
      </c>
      <c r="DF70" s="5">
        <v>3.0</v>
      </c>
      <c r="DG70" s="5">
        <v>1.0</v>
      </c>
      <c r="DH70" s="5">
        <v>3.0</v>
      </c>
      <c r="DI70" s="5" t="s">
        <v>598</v>
      </c>
      <c r="DJ70" s="5" t="s">
        <v>599</v>
      </c>
      <c r="DK70" s="5">
        <f t="shared" si="3"/>
        <v>5.818181818</v>
      </c>
      <c r="DL70" s="5">
        <f t="shared" si="4"/>
        <v>3.75</v>
      </c>
      <c r="DM70" s="5">
        <f t="shared" si="5"/>
        <v>5.75</v>
      </c>
      <c r="DN70" s="5">
        <f t="shared" si="6"/>
        <v>0</v>
      </c>
    </row>
    <row r="71" ht="15.75" customHeight="1">
      <c r="A71" s="6">
        <v>68.0</v>
      </c>
      <c r="B71" s="2">
        <v>43300.0</v>
      </c>
      <c r="C71" s="4" t="s">
        <v>161</v>
      </c>
      <c r="D71" s="6">
        <v>6.0</v>
      </c>
      <c r="E71" s="6">
        <v>4.0</v>
      </c>
      <c r="F71" s="6">
        <f t="shared" si="1"/>
        <v>1</v>
      </c>
      <c r="G71" s="6">
        <f t="shared" si="2"/>
        <v>1</v>
      </c>
      <c r="H71" s="6">
        <v>5.0</v>
      </c>
      <c r="I71" s="15">
        <v>34.0</v>
      </c>
      <c r="J71" s="6">
        <v>71.0</v>
      </c>
      <c r="K71" s="6">
        <v>2.0</v>
      </c>
      <c r="L71" s="4" t="s">
        <v>151</v>
      </c>
      <c r="M71" s="6" t="s">
        <v>146</v>
      </c>
      <c r="N71" s="4"/>
      <c r="O71" s="4" t="s">
        <v>68</v>
      </c>
      <c r="P71" s="5">
        <v>68.0</v>
      </c>
      <c r="Q71" s="5">
        <v>3.0</v>
      </c>
      <c r="R71" s="5">
        <v>0.0</v>
      </c>
      <c r="S71" s="5">
        <v>4.0</v>
      </c>
      <c r="T71" s="5">
        <v>0.0</v>
      </c>
      <c r="U71" s="5">
        <v>5.0</v>
      </c>
      <c r="V71" s="5">
        <v>2.0</v>
      </c>
      <c r="W71" s="5">
        <v>68.0</v>
      </c>
      <c r="X71" s="5">
        <v>2.0</v>
      </c>
      <c r="Y71" s="5">
        <v>6.0</v>
      </c>
      <c r="Z71" s="5">
        <v>6.0</v>
      </c>
      <c r="AA71" s="5">
        <v>6.0</v>
      </c>
      <c r="AB71" s="5">
        <v>6.0</v>
      </c>
      <c r="AC71" s="5">
        <v>6.0</v>
      </c>
      <c r="AD71" s="5">
        <v>6.0</v>
      </c>
      <c r="AE71" s="5">
        <v>2.0</v>
      </c>
      <c r="AF71" s="5">
        <v>6.0</v>
      </c>
      <c r="AG71" s="5">
        <v>2.0</v>
      </c>
      <c r="AH71" s="5">
        <v>6.0</v>
      </c>
      <c r="AI71" s="5">
        <v>5.0</v>
      </c>
      <c r="AJ71" s="5">
        <v>4.0</v>
      </c>
      <c r="AK71" s="5">
        <v>5.0</v>
      </c>
      <c r="AL71" s="5">
        <v>1.0</v>
      </c>
      <c r="AM71" s="5" t="s">
        <v>603</v>
      </c>
      <c r="AN71" s="5"/>
      <c r="AO71" s="5">
        <v>3.0</v>
      </c>
      <c r="AP71" s="5">
        <v>4.0</v>
      </c>
      <c r="AQ71" s="5">
        <v>5.0</v>
      </c>
      <c r="AR71" s="5">
        <v>2.0</v>
      </c>
      <c r="AS71" s="5">
        <v>2.0</v>
      </c>
      <c r="AT71" s="5">
        <v>2.0</v>
      </c>
      <c r="AU71" s="5">
        <v>2.0</v>
      </c>
      <c r="AV71" s="5">
        <v>4.0</v>
      </c>
      <c r="AW71" s="5">
        <v>5.0</v>
      </c>
      <c r="AX71" s="5">
        <v>5.0</v>
      </c>
      <c r="AY71" s="5">
        <v>4.0</v>
      </c>
      <c r="AZ71" s="5">
        <v>6.0</v>
      </c>
      <c r="BA71" s="5">
        <v>2.0</v>
      </c>
      <c r="BB71" s="5"/>
      <c r="BC71" s="5">
        <v>1.0</v>
      </c>
      <c r="BD71" s="5"/>
      <c r="BE71" s="5" t="s">
        <v>132</v>
      </c>
      <c r="BF71" s="5">
        <v>2.0</v>
      </c>
      <c r="BG71" s="5">
        <v>19.0</v>
      </c>
      <c r="BH71" s="5">
        <v>3.0</v>
      </c>
      <c r="BI71" s="5"/>
      <c r="BJ71" s="5">
        <v>4.0</v>
      </c>
      <c r="BK71" s="5"/>
      <c r="BL71" s="5">
        <v>4.0</v>
      </c>
      <c r="BM71" s="5">
        <v>5.0</v>
      </c>
      <c r="BN71" s="5" t="s">
        <v>216</v>
      </c>
      <c r="BO71" s="5" t="s">
        <v>216</v>
      </c>
      <c r="BP71" s="5">
        <v>68.0</v>
      </c>
      <c r="BQ71" s="5">
        <v>3.0</v>
      </c>
      <c r="BR71" s="5">
        <v>3.0</v>
      </c>
      <c r="BS71" s="5">
        <v>4.0</v>
      </c>
      <c r="BT71" s="5">
        <v>3.0</v>
      </c>
      <c r="BU71" s="5">
        <v>3.0</v>
      </c>
      <c r="BV71" s="5">
        <v>3.0</v>
      </c>
      <c r="BW71" s="5">
        <v>3.0</v>
      </c>
      <c r="BX71" s="5">
        <v>3.0</v>
      </c>
      <c r="BY71" s="5">
        <v>2.0</v>
      </c>
      <c r="BZ71" s="5">
        <v>3.0</v>
      </c>
      <c r="CA71" s="5">
        <v>3.0</v>
      </c>
      <c r="CB71" s="5">
        <v>3.0</v>
      </c>
      <c r="CC71" s="5">
        <v>4.0</v>
      </c>
      <c r="CD71" s="5">
        <v>4.0</v>
      </c>
      <c r="CE71" s="5">
        <v>3.0</v>
      </c>
      <c r="CF71" s="5">
        <v>3.0</v>
      </c>
      <c r="CG71" s="5">
        <v>2.0</v>
      </c>
      <c r="CH71" s="5">
        <v>3.0</v>
      </c>
      <c r="CI71" s="5">
        <v>4.0</v>
      </c>
      <c r="CJ71" s="5">
        <v>3.0</v>
      </c>
      <c r="CK71" s="5">
        <v>3.0</v>
      </c>
      <c r="CL71" s="5">
        <v>2.0</v>
      </c>
      <c r="CM71" s="5">
        <v>3.0</v>
      </c>
      <c r="CN71" s="5">
        <v>3.0</v>
      </c>
      <c r="CO71" s="5">
        <v>3.0</v>
      </c>
      <c r="CP71" s="5">
        <v>4.0</v>
      </c>
      <c r="CQ71" s="5">
        <v>5.0</v>
      </c>
      <c r="CR71" s="5">
        <v>3.0</v>
      </c>
      <c r="CS71" s="5">
        <v>4.0</v>
      </c>
      <c r="CT71" s="5">
        <v>3.0</v>
      </c>
      <c r="CU71" s="5">
        <v>3.0</v>
      </c>
      <c r="CV71" s="5">
        <v>3.0</v>
      </c>
      <c r="CW71" s="5">
        <v>3.0</v>
      </c>
      <c r="CX71" s="5">
        <v>3.0</v>
      </c>
      <c r="CY71" s="5">
        <v>4.0</v>
      </c>
      <c r="CZ71" s="5">
        <v>3.0</v>
      </c>
      <c r="DA71" s="5">
        <v>3.0</v>
      </c>
      <c r="DB71" s="5">
        <v>3.0</v>
      </c>
      <c r="DC71" s="5">
        <v>4.0</v>
      </c>
      <c r="DD71" s="5">
        <v>3.0</v>
      </c>
      <c r="DE71" s="5">
        <v>4.0</v>
      </c>
      <c r="DF71" s="5">
        <v>3.0</v>
      </c>
      <c r="DG71" s="5">
        <v>3.0</v>
      </c>
      <c r="DH71" s="5">
        <v>3.0</v>
      </c>
      <c r="DI71" s="5" t="s">
        <v>605</v>
      </c>
      <c r="DJ71" s="5" t="s">
        <v>606</v>
      </c>
      <c r="DK71" s="5">
        <f t="shared" si="3"/>
        <v>5.909090909</v>
      </c>
      <c r="DL71" s="5">
        <f t="shared" si="4"/>
        <v>2</v>
      </c>
      <c r="DM71" s="5">
        <f t="shared" si="5"/>
        <v>5</v>
      </c>
      <c r="DN71" s="5">
        <f t="shared" si="6"/>
        <v>1</v>
      </c>
    </row>
    <row r="72" ht="15.75" customHeight="1">
      <c r="A72" s="6">
        <v>71.0</v>
      </c>
      <c r="B72" s="2">
        <v>43300.0</v>
      </c>
      <c r="C72" s="4" t="s">
        <v>161</v>
      </c>
      <c r="D72" s="6">
        <v>6.0</v>
      </c>
      <c r="E72" s="6">
        <v>4.0</v>
      </c>
      <c r="F72" s="6">
        <f t="shared" si="1"/>
        <v>1</v>
      </c>
      <c r="G72" s="6">
        <f t="shared" si="2"/>
        <v>1</v>
      </c>
      <c r="H72" s="6">
        <v>5.0</v>
      </c>
      <c r="I72" s="15">
        <v>34.0</v>
      </c>
      <c r="J72" s="6">
        <v>68.0</v>
      </c>
      <c r="K72" s="6">
        <v>2.0</v>
      </c>
      <c r="L72" s="4" t="s">
        <v>166</v>
      </c>
      <c r="M72" s="6">
        <v>1.0</v>
      </c>
      <c r="N72" s="4"/>
      <c r="O72" s="4" t="s">
        <v>68</v>
      </c>
      <c r="P72" s="30">
        <v>71.0</v>
      </c>
      <c r="Q72" s="5">
        <v>3.0</v>
      </c>
      <c r="R72" s="5">
        <v>0.0</v>
      </c>
      <c r="S72" s="5">
        <v>3.0</v>
      </c>
      <c r="T72" s="5">
        <v>0.0</v>
      </c>
      <c r="U72" s="5">
        <v>4.0</v>
      </c>
      <c r="V72" s="5">
        <v>0.0</v>
      </c>
      <c r="W72" s="30">
        <v>71.0</v>
      </c>
      <c r="X72" s="5">
        <v>2.0</v>
      </c>
      <c r="Y72" s="5">
        <v>7.0</v>
      </c>
      <c r="Z72" s="5">
        <v>7.0</v>
      </c>
      <c r="AA72" s="5">
        <v>7.0</v>
      </c>
      <c r="AB72" s="5">
        <v>7.0</v>
      </c>
      <c r="AC72" s="5">
        <v>7.0</v>
      </c>
      <c r="AD72" s="5">
        <v>5.0</v>
      </c>
      <c r="AE72" s="5">
        <v>1.0</v>
      </c>
      <c r="AF72" s="5">
        <v>5.0</v>
      </c>
      <c r="AG72" s="5">
        <v>1.0</v>
      </c>
      <c r="AH72" s="5">
        <v>7.0</v>
      </c>
      <c r="AI72" s="5">
        <v>5.0</v>
      </c>
      <c r="AJ72" s="5">
        <v>4.0</v>
      </c>
      <c r="AK72" s="5">
        <v>4.0</v>
      </c>
      <c r="AL72" s="5">
        <v>1.0</v>
      </c>
      <c r="AM72" s="5" t="s">
        <v>608</v>
      </c>
      <c r="AN72" s="5"/>
      <c r="AO72" s="5">
        <v>3.0</v>
      </c>
      <c r="AP72" s="5">
        <v>2.0</v>
      </c>
      <c r="AQ72" s="5">
        <v>4.0</v>
      </c>
      <c r="AR72" s="5">
        <v>0.0</v>
      </c>
      <c r="AS72" s="5">
        <v>0.0</v>
      </c>
      <c r="AT72" s="5">
        <v>0.0</v>
      </c>
      <c r="AU72" s="5">
        <v>0.0</v>
      </c>
      <c r="AV72" s="5">
        <v>5.0</v>
      </c>
      <c r="AW72" s="5">
        <v>3.0</v>
      </c>
      <c r="AX72" s="5">
        <v>3.0</v>
      </c>
      <c r="AY72" s="5">
        <v>4.0</v>
      </c>
      <c r="AZ72" s="5">
        <v>6.0</v>
      </c>
      <c r="BA72" s="5">
        <v>2.0</v>
      </c>
      <c r="BB72" s="5"/>
      <c r="BC72" s="5">
        <v>2.0</v>
      </c>
      <c r="BD72" s="5"/>
      <c r="BE72" s="5" t="s">
        <v>132</v>
      </c>
      <c r="BF72" s="5">
        <v>4.0</v>
      </c>
      <c r="BG72" s="5">
        <v>21.0</v>
      </c>
      <c r="BH72" s="5">
        <v>3.0</v>
      </c>
      <c r="BI72" s="5"/>
      <c r="BJ72" s="5">
        <v>1.0</v>
      </c>
      <c r="BK72" s="5"/>
      <c r="BL72" s="5">
        <v>3.0</v>
      </c>
      <c r="BM72" s="5">
        <v>5.0</v>
      </c>
      <c r="BN72" s="5" t="s">
        <v>133</v>
      </c>
      <c r="BO72" s="5"/>
      <c r="BP72" s="30">
        <v>71.0</v>
      </c>
      <c r="BQ72" s="5">
        <v>1.0</v>
      </c>
      <c r="BR72" s="5">
        <v>2.0</v>
      </c>
      <c r="BS72" s="5">
        <v>5.0</v>
      </c>
      <c r="BT72" s="5">
        <v>5.0</v>
      </c>
      <c r="BU72" s="5">
        <v>1.0</v>
      </c>
      <c r="BV72" s="5">
        <v>5.0</v>
      </c>
      <c r="BW72" s="5">
        <v>3.0</v>
      </c>
      <c r="BX72" s="5">
        <v>2.0</v>
      </c>
      <c r="BY72" s="5">
        <v>1.0</v>
      </c>
      <c r="BZ72" s="5">
        <v>5.0</v>
      </c>
      <c r="CA72" s="5">
        <v>1.0</v>
      </c>
      <c r="CB72" s="5">
        <v>1.0</v>
      </c>
      <c r="CC72" s="5">
        <v>4.0</v>
      </c>
      <c r="CD72" s="5">
        <v>5.0</v>
      </c>
      <c r="CE72" s="5">
        <v>5.0</v>
      </c>
      <c r="CF72" s="5">
        <v>1.0</v>
      </c>
      <c r="CG72" s="5">
        <v>5.0</v>
      </c>
      <c r="CH72" s="5">
        <v>2.0</v>
      </c>
      <c r="CI72" s="5">
        <v>5.0</v>
      </c>
      <c r="CJ72" s="5">
        <v>3.0</v>
      </c>
      <c r="CK72" s="5">
        <v>5.0</v>
      </c>
      <c r="CL72" s="5">
        <v>5.0</v>
      </c>
      <c r="CM72" s="5">
        <v>2.0</v>
      </c>
      <c r="CN72" s="5">
        <v>1.0</v>
      </c>
      <c r="CO72" s="5">
        <v>1.0</v>
      </c>
      <c r="CP72" s="5">
        <v>4.0</v>
      </c>
      <c r="CQ72" s="5">
        <v>5.0</v>
      </c>
      <c r="CR72" s="5">
        <v>5.0</v>
      </c>
      <c r="CS72" s="5">
        <v>5.0</v>
      </c>
      <c r="CT72" s="5">
        <v>4.0</v>
      </c>
      <c r="CU72" s="5">
        <v>5.0</v>
      </c>
      <c r="CV72" s="5">
        <v>5.0</v>
      </c>
      <c r="CW72" s="5">
        <v>3.0</v>
      </c>
      <c r="CX72" s="5">
        <v>3.0</v>
      </c>
      <c r="CY72" s="5">
        <v>1.0</v>
      </c>
      <c r="CZ72" s="5">
        <v>1.0</v>
      </c>
      <c r="DA72" s="5">
        <v>4.0</v>
      </c>
      <c r="DB72" s="5">
        <v>1.0</v>
      </c>
      <c r="DC72" s="5">
        <v>5.0</v>
      </c>
      <c r="DD72" s="5">
        <v>5.0</v>
      </c>
      <c r="DE72" s="5">
        <v>2.0</v>
      </c>
      <c r="DF72" s="5">
        <v>1.0</v>
      </c>
      <c r="DG72" s="5">
        <v>5.0</v>
      </c>
      <c r="DH72" s="5">
        <v>4.0</v>
      </c>
      <c r="DI72" s="5" t="s">
        <v>613</v>
      </c>
      <c r="DJ72" s="5" t="s">
        <v>614</v>
      </c>
      <c r="DK72" s="5">
        <f t="shared" si="3"/>
        <v>6.454545455</v>
      </c>
      <c r="DL72" s="5">
        <f t="shared" si="4"/>
        <v>0</v>
      </c>
      <c r="DM72" s="5">
        <f t="shared" si="5"/>
        <v>4</v>
      </c>
      <c r="DN72" s="5">
        <f t="shared" si="6"/>
        <v>0</v>
      </c>
    </row>
    <row r="73" ht="15.75" customHeight="1">
      <c r="A73" s="6">
        <v>74.0</v>
      </c>
      <c r="B73" s="2">
        <v>43300.0</v>
      </c>
      <c r="C73" s="4" t="s">
        <v>161</v>
      </c>
      <c r="D73" s="6">
        <v>7.0</v>
      </c>
      <c r="E73" s="6">
        <v>3.0</v>
      </c>
      <c r="F73" s="6">
        <f t="shared" si="1"/>
        <v>0</v>
      </c>
      <c r="G73" s="6">
        <f t="shared" si="2"/>
        <v>1</v>
      </c>
      <c r="H73" s="6">
        <v>1.0</v>
      </c>
      <c r="I73" s="15">
        <v>35.0</v>
      </c>
      <c r="J73" s="6">
        <v>78.0</v>
      </c>
      <c r="K73" s="6">
        <v>1.0</v>
      </c>
      <c r="L73" s="4"/>
      <c r="M73" s="6">
        <v>0.0</v>
      </c>
      <c r="N73" s="4"/>
      <c r="O73" s="4" t="s">
        <v>68</v>
      </c>
      <c r="P73" s="5">
        <v>74.0</v>
      </c>
      <c r="Q73" s="5">
        <v>2.0</v>
      </c>
      <c r="R73" s="5">
        <v>1.0</v>
      </c>
      <c r="S73" s="5">
        <v>6.0</v>
      </c>
      <c r="T73" s="5">
        <v>2.0</v>
      </c>
      <c r="U73" s="5">
        <v>4.0</v>
      </c>
      <c r="V73" s="5">
        <v>0.0</v>
      </c>
      <c r="W73" s="5">
        <v>74.0</v>
      </c>
      <c r="X73" s="5">
        <v>1.0</v>
      </c>
      <c r="Y73" s="5">
        <v>5.0</v>
      </c>
      <c r="Z73" s="5">
        <v>6.0</v>
      </c>
      <c r="AA73" s="5">
        <v>5.0</v>
      </c>
      <c r="AB73" s="5">
        <v>6.0</v>
      </c>
      <c r="AC73" s="5">
        <v>6.0</v>
      </c>
      <c r="AD73" s="5">
        <v>6.0</v>
      </c>
      <c r="AE73" s="5">
        <v>3.0</v>
      </c>
      <c r="AF73" s="5">
        <v>6.0</v>
      </c>
      <c r="AG73" s="5">
        <v>2.0</v>
      </c>
      <c r="AH73" s="5">
        <v>6.0</v>
      </c>
      <c r="AI73" s="5">
        <v>4.0</v>
      </c>
      <c r="AJ73" s="5">
        <v>1.0</v>
      </c>
      <c r="AK73" s="5">
        <v>3.0</v>
      </c>
      <c r="AL73" s="5">
        <v>1.0</v>
      </c>
      <c r="AM73" s="5" t="s">
        <v>616</v>
      </c>
      <c r="AN73" s="5"/>
      <c r="AO73" s="5">
        <v>3.0</v>
      </c>
      <c r="AP73" s="5">
        <v>6.0</v>
      </c>
      <c r="AQ73" s="5">
        <v>3.0</v>
      </c>
      <c r="AR73" s="5">
        <v>4.0</v>
      </c>
      <c r="AS73" s="5">
        <v>2.0</v>
      </c>
      <c r="AT73" s="5">
        <v>1.0</v>
      </c>
      <c r="AU73" s="5">
        <v>1.0</v>
      </c>
      <c r="AV73" s="5">
        <v>3.0</v>
      </c>
      <c r="AW73" s="5">
        <v>5.0</v>
      </c>
      <c r="AX73" s="5">
        <v>4.0</v>
      </c>
      <c r="AY73" s="5">
        <v>5.0</v>
      </c>
      <c r="AZ73" s="5">
        <v>5.0</v>
      </c>
      <c r="BA73" s="5">
        <v>2.0</v>
      </c>
      <c r="BB73" s="5"/>
      <c r="BC73" s="5">
        <v>1.0</v>
      </c>
      <c r="BD73" s="5"/>
      <c r="BE73" s="5" t="s">
        <v>132</v>
      </c>
      <c r="BF73" s="5">
        <v>5.0</v>
      </c>
      <c r="BG73" s="5">
        <v>21.0</v>
      </c>
      <c r="BH73" s="5">
        <v>1.0</v>
      </c>
      <c r="BI73" s="5"/>
      <c r="BJ73" s="5">
        <v>4.0</v>
      </c>
      <c r="BK73" s="5"/>
      <c r="BL73" s="5">
        <v>5.0</v>
      </c>
      <c r="BM73" s="5">
        <v>5.0</v>
      </c>
      <c r="BN73" s="5" t="s">
        <v>133</v>
      </c>
      <c r="BO73" s="5"/>
      <c r="BP73" s="5">
        <v>74.0</v>
      </c>
      <c r="BQ73" s="5">
        <v>2.0</v>
      </c>
      <c r="BR73" s="5">
        <v>2.0</v>
      </c>
      <c r="BS73" s="5">
        <v>3.0</v>
      </c>
      <c r="BT73" s="5">
        <v>1.0</v>
      </c>
      <c r="BU73" s="5">
        <v>3.0</v>
      </c>
      <c r="BV73" s="5">
        <v>4.0</v>
      </c>
      <c r="BW73" s="5">
        <v>3.0</v>
      </c>
      <c r="BX73" s="5">
        <v>4.0</v>
      </c>
      <c r="BY73" s="5">
        <v>3.0</v>
      </c>
      <c r="BZ73" s="5">
        <v>4.0</v>
      </c>
      <c r="CA73" s="5">
        <v>2.0</v>
      </c>
      <c r="CB73" s="5">
        <v>1.0</v>
      </c>
      <c r="CC73" s="5">
        <v>4.0</v>
      </c>
      <c r="CD73" s="5">
        <v>3.0</v>
      </c>
      <c r="CE73" s="5">
        <v>5.0</v>
      </c>
      <c r="CF73" s="5">
        <v>3.0</v>
      </c>
      <c r="CG73" s="5">
        <v>5.0</v>
      </c>
      <c r="CH73" s="5">
        <v>4.0</v>
      </c>
      <c r="CI73" s="5">
        <v>3.0</v>
      </c>
      <c r="CJ73" s="5">
        <v>5.0</v>
      </c>
      <c r="CK73" s="5">
        <v>4.0</v>
      </c>
      <c r="CL73" s="5">
        <v>4.0</v>
      </c>
      <c r="CM73" s="5">
        <v>3.0</v>
      </c>
      <c r="CN73" s="5">
        <v>4.0</v>
      </c>
      <c r="CO73" s="5">
        <v>2.0</v>
      </c>
      <c r="CP73" s="5">
        <v>2.0</v>
      </c>
      <c r="CQ73" s="5">
        <v>3.0</v>
      </c>
      <c r="CR73" s="5">
        <v>3.0</v>
      </c>
      <c r="CS73" s="5">
        <v>2.0</v>
      </c>
      <c r="CT73" s="5">
        <v>5.0</v>
      </c>
      <c r="CU73" s="5">
        <v>4.0</v>
      </c>
      <c r="CV73" s="5">
        <v>5.0</v>
      </c>
      <c r="CW73" s="5">
        <v>3.0</v>
      </c>
      <c r="CX73" s="5">
        <v>4.0</v>
      </c>
      <c r="CY73" s="5">
        <v>3.0</v>
      </c>
      <c r="CZ73" s="5">
        <v>2.0</v>
      </c>
      <c r="DA73" s="5">
        <v>2.0</v>
      </c>
      <c r="DB73" s="5">
        <v>4.0</v>
      </c>
      <c r="DC73" s="5">
        <v>3.0</v>
      </c>
      <c r="DD73" s="5">
        <v>4.0</v>
      </c>
      <c r="DE73" s="5">
        <v>2.0</v>
      </c>
      <c r="DF73" s="5">
        <v>4.0</v>
      </c>
      <c r="DG73" s="5">
        <v>5.0</v>
      </c>
      <c r="DH73" s="5">
        <v>3.0</v>
      </c>
      <c r="DI73" s="5" t="s">
        <v>621</v>
      </c>
      <c r="DJ73" s="5" t="s">
        <v>622</v>
      </c>
      <c r="DK73" s="5">
        <f t="shared" si="3"/>
        <v>5.545454545</v>
      </c>
      <c r="DL73" s="5">
        <f t="shared" si="4"/>
        <v>2</v>
      </c>
      <c r="DM73" s="5">
        <f t="shared" si="5"/>
        <v>4.75</v>
      </c>
      <c r="DN73" s="5">
        <f t="shared" si="6"/>
        <v>2</v>
      </c>
    </row>
    <row r="74" ht="15.75" customHeight="1">
      <c r="A74" s="6">
        <v>78.0</v>
      </c>
      <c r="B74" s="2">
        <v>43300.0</v>
      </c>
      <c r="C74" s="4" t="s">
        <v>161</v>
      </c>
      <c r="D74" s="6">
        <v>7.0</v>
      </c>
      <c r="E74" s="6">
        <v>3.0</v>
      </c>
      <c r="F74" s="6">
        <f t="shared" si="1"/>
        <v>0</v>
      </c>
      <c r="G74" s="6">
        <f t="shared" si="2"/>
        <v>1</v>
      </c>
      <c r="H74" s="6">
        <v>1.0</v>
      </c>
      <c r="I74" s="15">
        <v>35.0</v>
      </c>
      <c r="J74" s="6">
        <v>74.0</v>
      </c>
      <c r="K74" s="6">
        <v>1.0</v>
      </c>
      <c r="L74" s="4"/>
      <c r="M74" s="6">
        <v>0.0</v>
      </c>
      <c r="N74" s="4"/>
      <c r="O74" s="4" t="s">
        <v>68</v>
      </c>
      <c r="P74" s="5">
        <v>78.0</v>
      </c>
      <c r="Q74" s="5">
        <v>5.0</v>
      </c>
      <c r="R74" s="5">
        <v>1.0</v>
      </c>
      <c r="S74" s="5">
        <v>4.0</v>
      </c>
      <c r="T74" s="5">
        <v>1.0</v>
      </c>
      <c r="U74" s="5">
        <v>2.0</v>
      </c>
      <c r="V74" s="5">
        <v>1.0</v>
      </c>
      <c r="W74" s="5">
        <v>78.0</v>
      </c>
      <c r="X74" s="5">
        <v>1.0</v>
      </c>
      <c r="Y74" s="5">
        <v>5.0</v>
      </c>
      <c r="Z74" s="5">
        <v>7.0</v>
      </c>
      <c r="AA74" s="5">
        <v>6.0</v>
      </c>
      <c r="AB74" s="5">
        <v>6.0</v>
      </c>
      <c r="AC74" s="5">
        <v>5.0</v>
      </c>
      <c r="AD74" s="5">
        <v>4.0</v>
      </c>
      <c r="AE74" s="5">
        <v>3.0</v>
      </c>
      <c r="AF74" s="5">
        <v>5.0</v>
      </c>
      <c r="AG74" s="5">
        <v>2.0</v>
      </c>
      <c r="AH74" s="5">
        <v>6.0</v>
      </c>
      <c r="AI74" s="5">
        <v>6.0</v>
      </c>
      <c r="AJ74" s="5">
        <v>4.0</v>
      </c>
      <c r="AK74" s="5">
        <v>4.0</v>
      </c>
      <c r="AL74" s="5">
        <v>1.0</v>
      </c>
      <c r="AM74" s="5" t="s">
        <v>625</v>
      </c>
      <c r="AN74" s="5"/>
      <c r="AO74" s="5">
        <v>5.0</v>
      </c>
      <c r="AP74" s="5">
        <v>5.0</v>
      </c>
      <c r="AQ74" s="5">
        <v>6.0</v>
      </c>
      <c r="AR74" s="5">
        <v>1.0</v>
      </c>
      <c r="AS74" s="5">
        <v>1.0</v>
      </c>
      <c r="AT74" s="5">
        <v>1.0</v>
      </c>
      <c r="AU74" s="5">
        <v>1.0</v>
      </c>
      <c r="AV74" s="5">
        <v>6.0</v>
      </c>
      <c r="AW74" s="5">
        <v>5.0</v>
      </c>
      <c r="AX74" s="5">
        <v>5.0</v>
      </c>
      <c r="AY74" s="5">
        <v>5.0</v>
      </c>
      <c r="AZ74" s="5">
        <v>6.0</v>
      </c>
      <c r="BA74" s="5">
        <v>2.0</v>
      </c>
      <c r="BB74" s="5"/>
      <c r="BC74" s="5">
        <v>2.0</v>
      </c>
      <c r="BD74" s="5"/>
      <c r="BE74" s="5" t="s">
        <v>139</v>
      </c>
      <c r="BF74" s="5">
        <v>5.0</v>
      </c>
      <c r="BG74" s="5">
        <v>21.0</v>
      </c>
      <c r="BH74" s="5">
        <v>3.0</v>
      </c>
      <c r="BI74" s="5"/>
      <c r="BJ74" s="5">
        <v>4.0</v>
      </c>
      <c r="BK74" s="5"/>
      <c r="BL74" s="5">
        <v>4.0</v>
      </c>
      <c r="BM74" s="5">
        <v>5.0</v>
      </c>
      <c r="BN74" s="5" t="s">
        <v>334</v>
      </c>
      <c r="BO74" s="5"/>
      <c r="BP74" s="5">
        <v>78.0</v>
      </c>
      <c r="BQ74" s="5">
        <v>5.0</v>
      </c>
      <c r="BR74" s="5">
        <v>4.0</v>
      </c>
      <c r="BS74" s="5">
        <v>3.0</v>
      </c>
      <c r="BT74" s="5">
        <v>3.0</v>
      </c>
      <c r="BU74" s="5">
        <v>4.0</v>
      </c>
      <c r="BV74" s="5">
        <v>3.0</v>
      </c>
      <c r="BW74" s="5">
        <v>4.0</v>
      </c>
      <c r="BX74" s="5">
        <v>3.0</v>
      </c>
      <c r="BY74" s="5">
        <v>3.0</v>
      </c>
      <c r="BZ74" s="5">
        <v>5.0</v>
      </c>
      <c r="CA74" s="5">
        <v>4.0</v>
      </c>
      <c r="CB74" s="5">
        <v>2.0</v>
      </c>
      <c r="CC74" s="5">
        <v>4.0</v>
      </c>
      <c r="CD74" s="5">
        <v>3.0</v>
      </c>
      <c r="CE74" s="5">
        <v>5.0</v>
      </c>
      <c r="CF74" s="5">
        <v>4.0</v>
      </c>
      <c r="CG74" s="5">
        <v>3.0</v>
      </c>
      <c r="CH74" s="5">
        <v>1.0</v>
      </c>
      <c r="CI74" s="5">
        <v>4.0</v>
      </c>
      <c r="CJ74" s="5">
        <v>5.0</v>
      </c>
      <c r="CK74" s="5">
        <v>2.0</v>
      </c>
      <c r="CL74" s="5">
        <v>4.0</v>
      </c>
      <c r="CM74" s="5">
        <v>4.0</v>
      </c>
      <c r="CN74" s="5">
        <v>3.0</v>
      </c>
      <c r="CO74" s="5">
        <v>5.0</v>
      </c>
      <c r="CP74" s="5">
        <v>3.0</v>
      </c>
      <c r="CQ74" s="5">
        <v>2.0</v>
      </c>
      <c r="CR74" s="5">
        <v>3.0</v>
      </c>
      <c r="CS74" s="5">
        <v>3.0</v>
      </c>
      <c r="CT74" s="5">
        <v>5.0</v>
      </c>
      <c r="CU74" s="5">
        <v>3.0</v>
      </c>
      <c r="CV74" s="5">
        <v>4.0</v>
      </c>
      <c r="CW74" s="5">
        <v>5.0</v>
      </c>
      <c r="CX74" s="5">
        <v>3.0</v>
      </c>
      <c r="CY74" s="5">
        <v>3.0</v>
      </c>
      <c r="CZ74" s="5">
        <v>5.0</v>
      </c>
      <c r="DA74" s="5">
        <v>3.0</v>
      </c>
      <c r="DB74" s="5">
        <v>4.0</v>
      </c>
      <c r="DC74" s="5">
        <v>4.0</v>
      </c>
      <c r="DD74" s="5">
        <v>5.0</v>
      </c>
      <c r="DE74" s="5">
        <v>2.0</v>
      </c>
      <c r="DF74" s="5">
        <v>5.0</v>
      </c>
      <c r="DG74" s="5">
        <v>4.0</v>
      </c>
      <c r="DH74" s="5">
        <v>4.0</v>
      </c>
      <c r="DI74" s="5" t="s">
        <v>626</v>
      </c>
      <c r="DJ74" s="5" t="s">
        <v>627</v>
      </c>
      <c r="DK74" s="5">
        <f t="shared" si="3"/>
        <v>5.545454545</v>
      </c>
      <c r="DL74" s="5">
        <f t="shared" si="4"/>
        <v>1</v>
      </c>
      <c r="DM74" s="5">
        <f t="shared" si="5"/>
        <v>5.25</v>
      </c>
      <c r="DN74" s="5">
        <f t="shared" si="6"/>
        <v>0</v>
      </c>
    </row>
    <row r="75" ht="15.75" customHeight="1">
      <c r="A75" s="6">
        <v>73.0</v>
      </c>
      <c r="B75" s="2">
        <v>43300.0</v>
      </c>
      <c r="C75" s="4" t="s">
        <v>161</v>
      </c>
      <c r="D75" s="6">
        <v>7.0</v>
      </c>
      <c r="E75" s="6">
        <v>3.0</v>
      </c>
      <c r="F75" s="6">
        <f t="shared" si="1"/>
        <v>0</v>
      </c>
      <c r="G75" s="6">
        <f t="shared" si="2"/>
        <v>1</v>
      </c>
      <c r="H75" s="6">
        <v>2.0</v>
      </c>
      <c r="I75" s="15">
        <v>36.0</v>
      </c>
      <c r="J75" s="6">
        <v>75.0</v>
      </c>
      <c r="K75" s="6">
        <v>1.0</v>
      </c>
      <c r="L75" s="4" t="s">
        <v>628</v>
      </c>
      <c r="M75" s="6">
        <v>1.0</v>
      </c>
      <c r="N75" s="4"/>
      <c r="O75" s="4" t="s">
        <v>68</v>
      </c>
      <c r="P75" s="5">
        <v>73.0</v>
      </c>
      <c r="Q75" s="5">
        <v>5.0</v>
      </c>
      <c r="R75" s="5">
        <v>1.0</v>
      </c>
      <c r="S75" s="5">
        <v>6.0</v>
      </c>
      <c r="T75" s="5">
        <v>1.0</v>
      </c>
      <c r="U75" s="5">
        <v>5.0</v>
      </c>
      <c r="V75" s="5">
        <v>0.0</v>
      </c>
      <c r="W75" s="5">
        <v>73.0</v>
      </c>
      <c r="X75" s="5">
        <v>1.0</v>
      </c>
      <c r="Y75" s="5">
        <v>6.0</v>
      </c>
      <c r="Z75" s="5">
        <v>6.0</v>
      </c>
      <c r="AA75" s="5">
        <v>6.0</v>
      </c>
      <c r="AB75" s="5">
        <v>6.0</v>
      </c>
      <c r="AC75" s="5">
        <v>6.0</v>
      </c>
      <c r="AD75" s="5">
        <v>6.0</v>
      </c>
      <c r="AE75" s="5">
        <v>1.0</v>
      </c>
      <c r="AF75" s="5">
        <v>6.0</v>
      </c>
      <c r="AG75" s="5">
        <v>1.0</v>
      </c>
      <c r="AH75" s="5">
        <v>6.0</v>
      </c>
      <c r="AI75" s="5">
        <v>5.0</v>
      </c>
      <c r="AJ75" s="5">
        <v>2.0</v>
      </c>
      <c r="AK75" s="5">
        <v>2.0</v>
      </c>
      <c r="AL75" s="5">
        <v>1.0</v>
      </c>
      <c r="AM75" s="5" t="s">
        <v>630</v>
      </c>
      <c r="AN75" s="5"/>
      <c r="AO75" s="5">
        <v>5.0</v>
      </c>
      <c r="AP75" s="5">
        <v>5.0</v>
      </c>
      <c r="AQ75" s="5">
        <v>5.0</v>
      </c>
      <c r="AR75" s="5">
        <v>5.0</v>
      </c>
      <c r="AS75" s="5">
        <v>0.0</v>
      </c>
      <c r="AT75" s="5">
        <v>0.0</v>
      </c>
      <c r="AU75" s="5">
        <v>0.0</v>
      </c>
      <c r="AV75" s="5">
        <v>5.0</v>
      </c>
      <c r="AW75" s="5">
        <v>4.0</v>
      </c>
      <c r="AX75" s="5">
        <v>5.0</v>
      </c>
      <c r="AY75" s="5">
        <v>4.0</v>
      </c>
      <c r="AZ75" s="5">
        <v>4.0</v>
      </c>
      <c r="BA75" s="5">
        <v>2.0</v>
      </c>
      <c r="BB75" s="5"/>
      <c r="BC75" s="5">
        <v>2.0</v>
      </c>
      <c r="BD75" s="5"/>
      <c r="BE75" s="5" t="s">
        <v>139</v>
      </c>
      <c r="BF75" s="5">
        <v>2.0</v>
      </c>
      <c r="BG75" s="5">
        <v>18.0</v>
      </c>
      <c r="BH75" s="5">
        <v>3.0</v>
      </c>
      <c r="BI75" s="5"/>
      <c r="BJ75" s="5">
        <v>4.0</v>
      </c>
      <c r="BK75" s="5"/>
      <c r="BL75" s="5">
        <v>3.0</v>
      </c>
      <c r="BM75" s="5">
        <v>5.0</v>
      </c>
      <c r="BN75" s="5" t="s">
        <v>140</v>
      </c>
      <c r="BO75" s="5" t="s">
        <v>631</v>
      </c>
      <c r="BP75" s="5">
        <v>73.0</v>
      </c>
      <c r="BQ75" s="5">
        <v>5.0</v>
      </c>
      <c r="BR75" s="5">
        <v>3.0</v>
      </c>
      <c r="BS75" s="5">
        <v>3.0</v>
      </c>
      <c r="BT75" s="5">
        <v>1.0</v>
      </c>
      <c r="BU75" s="5">
        <v>5.0</v>
      </c>
      <c r="BV75" s="5">
        <v>1.0</v>
      </c>
      <c r="BW75" s="5">
        <v>4.0</v>
      </c>
      <c r="BX75" s="5">
        <v>4.0</v>
      </c>
      <c r="BY75" s="5">
        <v>4.0</v>
      </c>
      <c r="BZ75" s="5">
        <v>5.0</v>
      </c>
      <c r="CA75" s="5">
        <v>4.0</v>
      </c>
      <c r="CB75" s="5">
        <v>1.0</v>
      </c>
      <c r="CC75" s="5">
        <v>4.0</v>
      </c>
      <c r="CD75" s="5">
        <v>4.0</v>
      </c>
      <c r="CE75" s="5">
        <v>4.0</v>
      </c>
      <c r="CF75" s="5">
        <v>4.0</v>
      </c>
      <c r="CG75" s="5">
        <v>4.0</v>
      </c>
      <c r="CH75" s="5">
        <v>1.0</v>
      </c>
      <c r="CI75" s="5">
        <v>4.0</v>
      </c>
      <c r="CJ75" s="5">
        <v>4.0</v>
      </c>
      <c r="CK75" s="5">
        <v>1.0</v>
      </c>
      <c r="CL75" s="5">
        <v>3.0</v>
      </c>
      <c r="CM75" s="5">
        <v>4.0</v>
      </c>
      <c r="CN75" s="5">
        <v>3.0</v>
      </c>
      <c r="CO75" s="5">
        <v>5.0</v>
      </c>
      <c r="CP75" s="5">
        <v>5.0</v>
      </c>
      <c r="CQ75" s="5">
        <v>4.0</v>
      </c>
      <c r="CR75" s="5">
        <v>4.0</v>
      </c>
      <c r="CS75" s="5">
        <v>4.0</v>
      </c>
      <c r="CT75" s="5">
        <v>5.0</v>
      </c>
      <c r="CU75" s="5">
        <v>1.0</v>
      </c>
      <c r="CV75" s="5">
        <v>4.0</v>
      </c>
      <c r="CW75" s="5">
        <v>5.0</v>
      </c>
      <c r="CX75" s="5">
        <v>4.0</v>
      </c>
      <c r="CY75" s="5">
        <v>1.0</v>
      </c>
      <c r="CZ75" s="5">
        <v>4.0</v>
      </c>
      <c r="DA75" s="5">
        <v>4.0</v>
      </c>
      <c r="DB75" s="5">
        <v>4.0</v>
      </c>
      <c r="DC75" s="5">
        <v>1.0</v>
      </c>
      <c r="DD75" s="5">
        <v>5.0</v>
      </c>
      <c r="DE75" s="5">
        <v>1.0</v>
      </c>
      <c r="DF75" s="5">
        <v>5.0</v>
      </c>
      <c r="DG75" s="5">
        <v>2.0</v>
      </c>
      <c r="DH75" s="5">
        <v>3.0</v>
      </c>
      <c r="DI75" s="5" t="s">
        <v>634</v>
      </c>
      <c r="DJ75" s="5" t="s">
        <v>635</v>
      </c>
      <c r="DK75" s="5">
        <f t="shared" si="3"/>
        <v>6.090909091</v>
      </c>
      <c r="DL75" s="5">
        <f t="shared" si="4"/>
        <v>1.25</v>
      </c>
      <c r="DM75" s="5">
        <f t="shared" si="5"/>
        <v>4.25</v>
      </c>
      <c r="DN75" s="5">
        <f t="shared" si="6"/>
        <v>0</v>
      </c>
    </row>
    <row r="76" ht="15.75" customHeight="1">
      <c r="A76" s="6">
        <v>75.0</v>
      </c>
      <c r="B76" s="2">
        <v>43300.0</v>
      </c>
      <c r="C76" s="4" t="s">
        <v>161</v>
      </c>
      <c r="D76" s="6">
        <v>7.0</v>
      </c>
      <c r="E76" s="6">
        <v>3.0</v>
      </c>
      <c r="F76" s="6">
        <f t="shared" si="1"/>
        <v>0</v>
      </c>
      <c r="G76" s="6">
        <f t="shared" si="2"/>
        <v>1</v>
      </c>
      <c r="H76" s="6">
        <v>2.0</v>
      </c>
      <c r="I76" s="15">
        <v>36.0</v>
      </c>
      <c r="J76" s="6">
        <v>73.0</v>
      </c>
      <c r="K76" s="6">
        <v>1.0</v>
      </c>
      <c r="L76" s="4" t="s">
        <v>628</v>
      </c>
      <c r="M76" s="6">
        <v>1.0</v>
      </c>
      <c r="N76" s="4"/>
      <c r="O76" s="4" t="s">
        <v>68</v>
      </c>
      <c r="P76" s="5">
        <v>75.0</v>
      </c>
      <c r="Q76" s="5">
        <v>3.0</v>
      </c>
      <c r="R76" s="5">
        <v>1.0</v>
      </c>
      <c r="S76" s="5">
        <v>4.0</v>
      </c>
      <c r="T76" s="5">
        <v>0.0</v>
      </c>
      <c r="U76" s="5">
        <v>3.0</v>
      </c>
      <c r="V76" s="5">
        <v>1.0</v>
      </c>
      <c r="W76" s="5">
        <v>75.0</v>
      </c>
      <c r="X76" s="5">
        <v>1.0</v>
      </c>
      <c r="Y76" s="5">
        <v>4.0</v>
      </c>
      <c r="Z76" s="5">
        <v>4.0</v>
      </c>
      <c r="AA76" s="5">
        <v>5.0</v>
      </c>
      <c r="AB76" s="5">
        <v>5.0</v>
      </c>
      <c r="AC76" s="5">
        <v>5.0</v>
      </c>
      <c r="AD76" s="5">
        <v>4.0</v>
      </c>
      <c r="AE76" s="5">
        <v>3.0</v>
      </c>
      <c r="AF76" s="5">
        <v>6.0</v>
      </c>
      <c r="AG76" s="5">
        <v>2.0</v>
      </c>
      <c r="AH76" s="5">
        <v>6.0</v>
      </c>
      <c r="AI76" s="5">
        <v>4.0</v>
      </c>
      <c r="AJ76" s="5">
        <v>2.0</v>
      </c>
      <c r="AK76" s="5">
        <v>3.0</v>
      </c>
      <c r="AL76" s="5">
        <v>1.0</v>
      </c>
      <c r="AM76" s="5" t="s">
        <v>641</v>
      </c>
      <c r="AN76" s="5"/>
      <c r="AO76" s="5">
        <v>3.0</v>
      </c>
      <c r="AP76" s="5">
        <v>4.0</v>
      </c>
      <c r="AQ76" s="5">
        <v>3.0</v>
      </c>
      <c r="AR76" s="5">
        <v>2.0</v>
      </c>
      <c r="AS76" s="5">
        <v>2.0</v>
      </c>
      <c r="AT76" s="5">
        <v>1.0</v>
      </c>
      <c r="AU76" s="5">
        <v>1.0</v>
      </c>
      <c r="AV76" s="5">
        <v>3.0</v>
      </c>
      <c r="AW76" s="5">
        <v>3.0</v>
      </c>
      <c r="AX76" s="5">
        <v>5.0</v>
      </c>
      <c r="AY76" s="5">
        <v>4.0</v>
      </c>
      <c r="AZ76" s="5">
        <v>3.0</v>
      </c>
      <c r="BA76" s="5">
        <v>2.0</v>
      </c>
      <c r="BB76" s="5"/>
      <c r="BC76" s="5">
        <v>2.0</v>
      </c>
      <c r="BD76" s="5"/>
      <c r="BE76" s="5" t="s">
        <v>139</v>
      </c>
      <c r="BF76" s="5">
        <v>4.0</v>
      </c>
      <c r="BG76" s="5">
        <v>21.0</v>
      </c>
      <c r="BH76" s="5">
        <v>3.0</v>
      </c>
      <c r="BI76" s="5"/>
      <c r="BJ76" s="5">
        <v>4.0</v>
      </c>
      <c r="BK76" s="5"/>
      <c r="BL76" s="5">
        <v>5.0</v>
      </c>
      <c r="BM76" s="5">
        <v>3.0</v>
      </c>
      <c r="BN76" s="5" t="s">
        <v>642</v>
      </c>
      <c r="BO76" s="5"/>
      <c r="BP76" s="5">
        <v>75.0</v>
      </c>
      <c r="BQ76" s="5">
        <v>2.0</v>
      </c>
      <c r="BR76" s="5">
        <v>4.0</v>
      </c>
      <c r="BS76" s="5">
        <v>2.0</v>
      </c>
      <c r="BT76" s="5">
        <v>3.0</v>
      </c>
      <c r="BU76" s="5">
        <v>2.0</v>
      </c>
      <c r="BV76" s="5">
        <v>4.0</v>
      </c>
      <c r="BW76" s="5">
        <v>2.0</v>
      </c>
      <c r="BX76" s="5">
        <v>4.0</v>
      </c>
      <c r="BY76" s="5">
        <v>2.0</v>
      </c>
      <c r="BZ76" s="5">
        <v>3.0</v>
      </c>
      <c r="CA76" s="5">
        <v>2.0</v>
      </c>
      <c r="CB76" s="5">
        <v>4.0</v>
      </c>
      <c r="CC76" s="5">
        <v>2.0</v>
      </c>
      <c r="CD76" s="5">
        <v>4.0</v>
      </c>
      <c r="CE76" s="5">
        <v>2.0</v>
      </c>
      <c r="CF76" s="5">
        <v>2.0</v>
      </c>
      <c r="CG76" s="5">
        <v>3.0</v>
      </c>
      <c r="CH76" s="5">
        <v>5.0</v>
      </c>
      <c r="CI76" s="5">
        <v>4.0</v>
      </c>
      <c r="CJ76" s="5">
        <v>3.0</v>
      </c>
      <c r="CK76" s="5">
        <v>3.0</v>
      </c>
      <c r="CL76" s="5">
        <v>3.0</v>
      </c>
      <c r="CM76" s="5">
        <v>5.0</v>
      </c>
      <c r="CN76" s="5">
        <v>3.0</v>
      </c>
      <c r="CO76" s="5">
        <v>2.0</v>
      </c>
      <c r="CP76" s="5">
        <v>2.0</v>
      </c>
      <c r="CQ76" s="5">
        <v>4.0</v>
      </c>
      <c r="CR76" s="5">
        <v>2.0</v>
      </c>
      <c r="CS76" s="5">
        <v>4.0</v>
      </c>
      <c r="CT76" s="5">
        <v>4.0</v>
      </c>
      <c r="CU76" s="5">
        <v>4.0</v>
      </c>
      <c r="CV76" s="5">
        <v>2.0</v>
      </c>
      <c r="CW76" s="5">
        <v>2.0</v>
      </c>
      <c r="CX76" s="5">
        <v>3.0</v>
      </c>
      <c r="CY76" s="5">
        <v>3.0</v>
      </c>
      <c r="CZ76" s="5">
        <v>2.0</v>
      </c>
      <c r="DA76" s="5">
        <v>4.0</v>
      </c>
      <c r="DB76" s="5">
        <v>2.0</v>
      </c>
      <c r="DC76" s="5">
        <v>4.0</v>
      </c>
      <c r="DD76" s="5">
        <v>4.0</v>
      </c>
      <c r="DE76" s="5">
        <v>3.0</v>
      </c>
      <c r="DF76" s="5">
        <v>3.0</v>
      </c>
      <c r="DG76" s="5">
        <v>5.0</v>
      </c>
      <c r="DH76" s="5">
        <v>4.0</v>
      </c>
      <c r="DI76" s="5" t="s">
        <v>643</v>
      </c>
      <c r="DJ76" s="5" t="s">
        <v>644</v>
      </c>
      <c r="DK76" s="5">
        <f t="shared" si="3"/>
        <v>4.909090909</v>
      </c>
      <c r="DL76" s="5">
        <f t="shared" si="4"/>
        <v>1.5</v>
      </c>
      <c r="DM76" s="5">
        <f t="shared" si="5"/>
        <v>3.75</v>
      </c>
      <c r="DN76" s="5">
        <f t="shared" si="6"/>
        <v>1</v>
      </c>
    </row>
    <row r="77" ht="15.75" customHeight="1">
      <c r="A77" s="6">
        <v>72.0</v>
      </c>
      <c r="B77" s="2">
        <v>43300.0</v>
      </c>
      <c r="C77" s="4" t="s">
        <v>161</v>
      </c>
      <c r="D77" s="6">
        <v>7.0</v>
      </c>
      <c r="E77" s="6">
        <v>3.0</v>
      </c>
      <c r="F77" s="6">
        <f t="shared" si="1"/>
        <v>0</v>
      </c>
      <c r="G77" s="6">
        <f t="shared" si="2"/>
        <v>1</v>
      </c>
      <c r="H77" s="6">
        <v>3.0</v>
      </c>
      <c r="I77" s="15">
        <v>37.0</v>
      </c>
      <c r="J77" s="6">
        <v>77.0</v>
      </c>
      <c r="K77" s="6">
        <v>1.0</v>
      </c>
      <c r="L77" s="4"/>
      <c r="M77" s="6">
        <v>0.0</v>
      </c>
      <c r="N77" s="4"/>
      <c r="O77" s="4" t="s">
        <v>68</v>
      </c>
      <c r="P77" s="5">
        <v>72.0</v>
      </c>
      <c r="Q77" s="5">
        <v>5.0</v>
      </c>
      <c r="R77" s="5">
        <v>1.0</v>
      </c>
      <c r="S77" s="5">
        <v>5.0</v>
      </c>
      <c r="T77" s="5">
        <v>2.0</v>
      </c>
      <c r="U77" s="5">
        <v>6.0</v>
      </c>
      <c r="V77" s="5">
        <v>2.0</v>
      </c>
      <c r="W77" s="5">
        <v>72.0</v>
      </c>
      <c r="X77" s="5">
        <v>1.0</v>
      </c>
      <c r="Y77" s="5">
        <v>5.0</v>
      </c>
      <c r="Z77" s="5">
        <v>7.0</v>
      </c>
      <c r="AA77" s="5">
        <v>5.0</v>
      </c>
      <c r="AB77" s="5">
        <v>5.0</v>
      </c>
      <c r="AC77" s="5">
        <v>4.0</v>
      </c>
      <c r="AD77" s="5">
        <v>5.0</v>
      </c>
      <c r="AE77" s="5">
        <v>2.0</v>
      </c>
      <c r="AF77" s="5">
        <v>5.0</v>
      </c>
      <c r="AG77" s="5">
        <v>3.0</v>
      </c>
      <c r="AH77" s="5">
        <v>6.0</v>
      </c>
      <c r="AI77" s="5">
        <v>5.0</v>
      </c>
      <c r="AJ77" s="5">
        <v>1.0</v>
      </c>
      <c r="AK77" s="5">
        <v>2.0</v>
      </c>
      <c r="AL77" s="5">
        <v>2.0</v>
      </c>
      <c r="AM77" s="5"/>
      <c r="AN77" s="5" t="s">
        <v>649</v>
      </c>
      <c r="AO77" s="5">
        <v>5.0</v>
      </c>
      <c r="AP77" s="5">
        <v>6.0</v>
      </c>
      <c r="AQ77" s="5">
        <v>6.0</v>
      </c>
      <c r="AR77" s="5">
        <v>1.0</v>
      </c>
      <c r="AS77" s="5">
        <v>2.0</v>
      </c>
      <c r="AT77" s="5">
        <v>0.0</v>
      </c>
      <c r="AU77" s="5">
        <v>4.0</v>
      </c>
      <c r="AV77" s="5">
        <v>4.0</v>
      </c>
      <c r="AW77" s="5">
        <v>5.0</v>
      </c>
      <c r="AX77" s="5">
        <v>5.0</v>
      </c>
      <c r="AY77" s="5">
        <v>6.0</v>
      </c>
      <c r="AZ77" s="5">
        <v>4.0</v>
      </c>
      <c r="BA77" s="5">
        <v>2.0</v>
      </c>
      <c r="BB77" s="5"/>
      <c r="BC77" s="5">
        <v>1.0</v>
      </c>
      <c r="BD77" s="5"/>
      <c r="BE77" s="5" t="s">
        <v>139</v>
      </c>
      <c r="BF77" s="5">
        <v>6.0</v>
      </c>
      <c r="BG77" s="5">
        <v>24.0</v>
      </c>
      <c r="BH77" s="5">
        <v>2.0</v>
      </c>
      <c r="BI77" s="5"/>
      <c r="BJ77" s="5">
        <v>4.0</v>
      </c>
      <c r="BK77" s="5"/>
      <c r="BL77" s="5">
        <v>4.0</v>
      </c>
      <c r="BM77" s="5">
        <v>5.0</v>
      </c>
      <c r="BN77" s="5" t="s">
        <v>133</v>
      </c>
      <c r="BO77" s="5" t="s">
        <v>133</v>
      </c>
      <c r="BP77" s="5">
        <v>72.0</v>
      </c>
      <c r="BQ77" s="5">
        <v>4.0</v>
      </c>
      <c r="BR77" s="5">
        <v>2.0</v>
      </c>
      <c r="BS77" s="5">
        <v>4.0</v>
      </c>
      <c r="BT77" s="5">
        <v>3.0</v>
      </c>
      <c r="BU77" s="5">
        <v>4.0</v>
      </c>
      <c r="BV77" s="5">
        <v>2.0</v>
      </c>
      <c r="BW77" s="5">
        <v>4.0</v>
      </c>
      <c r="BX77" s="5">
        <v>2.0</v>
      </c>
      <c r="BY77" s="5">
        <v>3.0</v>
      </c>
      <c r="BZ77" s="5">
        <v>5.0</v>
      </c>
      <c r="CA77" s="5">
        <v>4.0</v>
      </c>
      <c r="CB77" s="5">
        <v>2.0</v>
      </c>
      <c r="CC77" s="5">
        <v>4.0</v>
      </c>
      <c r="CD77" s="5">
        <v>3.0</v>
      </c>
      <c r="CE77" s="5">
        <v>4.0</v>
      </c>
      <c r="CF77" s="5">
        <v>5.0</v>
      </c>
      <c r="CG77" s="5">
        <v>4.0</v>
      </c>
      <c r="CH77" s="5">
        <v>2.0</v>
      </c>
      <c r="CI77" s="5">
        <v>3.0</v>
      </c>
      <c r="CJ77" s="5">
        <v>5.0</v>
      </c>
      <c r="CK77" s="5">
        <v>2.0</v>
      </c>
      <c r="CL77" s="5">
        <v>4.0</v>
      </c>
      <c r="CM77" s="5">
        <v>2.0</v>
      </c>
      <c r="CN77" s="5">
        <v>3.0</v>
      </c>
      <c r="CO77" s="5">
        <v>3.0</v>
      </c>
      <c r="CP77" s="5">
        <v>4.0</v>
      </c>
      <c r="CQ77" s="5">
        <v>2.0</v>
      </c>
      <c r="CR77" s="5">
        <v>4.0</v>
      </c>
      <c r="CS77" s="5">
        <v>3.0</v>
      </c>
      <c r="CT77" s="5">
        <v>5.0</v>
      </c>
      <c r="CU77" s="5">
        <v>3.0</v>
      </c>
      <c r="CV77" s="5">
        <v>4.0</v>
      </c>
      <c r="CW77" s="5">
        <v>4.0</v>
      </c>
      <c r="CX77" s="5">
        <v>3.0</v>
      </c>
      <c r="CY77" s="5">
        <v>3.0</v>
      </c>
      <c r="CZ77" s="5">
        <v>5.0</v>
      </c>
      <c r="DA77" s="5">
        <v>3.0</v>
      </c>
      <c r="DB77" s="5">
        <v>4.0</v>
      </c>
      <c r="DC77" s="5">
        <v>2.0</v>
      </c>
      <c r="DD77" s="5">
        <v>5.0</v>
      </c>
      <c r="DE77" s="5">
        <v>2.0</v>
      </c>
      <c r="DF77" s="5">
        <v>5.0</v>
      </c>
      <c r="DG77" s="5">
        <v>2.0</v>
      </c>
      <c r="DH77" s="5">
        <v>2.0</v>
      </c>
      <c r="DI77" s="5" t="s">
        <v>650</v>
      </c>
      <c r="DJ77" s="5" t="s">
        <v>651</v>
      </c>
      <c r="DK77" s="5">
        <f t="shared" si="3"/>
        <v>5.272727273</v>
      </c>
      <c r="DL77" s="5">
        <f t="shared" si="4"/>
        <v>1.75</v>
      </c>
      <c r="DM77" s="5">
        <f t="shared" si="5"/>
        <v>5</v>
      </c>
      <c r="DN77" s="5">
        <f t="shared" si="6"/>
        <v>1</v>
      </c>
    </row>
    <row r="78" ht="15.75" customHeight="1">
      <c r="A78" s="6">
        <v>77.0</v>
      </c>
      <c r="B78" s="2">
        <v>43300.0</v>
      </c>
      <c r="C78" s="4" t="s">
        <v>161</v>
      </c>
      <c r="D78" s="6">
        <v>7.0</v>
      </c>
      <c r="E78" s="6">
        <v>3.0</v>
      </c>
      <c r="F78" s="6">
        <f t="shared" si="1"/>
        <v>0</v>
      </c>
      <c r="G78" s="6">
        <f t="shared" si="2"/>
        <v>1</v>
      </c>
      <c r="H78" s="6">
        <v>3.0</v>
      </c>
      <c r="I78" s="15">
        <v>37.0</v>
      </c>
      <c r="J78" s="6">
        <v>72.0</v>
      </c>
      <c r="K78" s="6">
        <v>1.0</v>
      </c>
      <c r="L78" s="4"/>
      <c r="M78" s="6">
        <v>0.0</v>
      </c>
      <c r="N78" s="4"/>
      <c r="O78" s="4" t="s">
        <v>68</v>
      </c>
      <c r="P78" s="5">
        <v>77.0</v>
      </c>
      <c r="Q78" s="5">
        <v>2.0</v>
      </c>
      <c r="R78" s="5">
        <v>1.0</v>
      </c>
      <c r="S78" s="5">
        <v>5.0</v>
      </c>
      <c r="T78" s="5">
        <v>1.0</v>
      </c>
      <c r="U78" s="5">
        <v>5.0</v>
      </c>
      <c r="V78" s="5">
        <v>1.0</v>
      </c>
      <c r="W78" s="5">
        <v>77.0</v>
      </c>
      <c r="X78" s="5">
        <v>1.0</v>
      </c>
      <c r="Y78" s="5">
        <v>7.0</v>
      </c>
      <c r="Z78" s="5">
        <v>6.0</v>
      </c>
      <c r="AA78" s="5">
        <v>6.0</v>
      </c>
      <c r="AB78" s="5">
        <v>7.0</v>
      </c>
      <c r="AC78" s="5">
        <v>6.0</v>
      </c>
      <c r="AD78" s="5">
        <v>5.0</v>
      </c>
      <c r="AE78" s="5">
        <v>2.0</v>
      </c>
      <c r="AF78" s="5">
        <v>6.0</v>
      </c>
      <c r="AG78" s="5">
        <v>2.0</v>
      </c>
      <c r="AH78" s="5">
        <v>6.0</v>
      </c>
      <c r="AI78" s="5">
        <v>4.0</v>
      </c>
      <c r="AJ78" s="5">
        <v>2.0</v>
      </c>
      <c r="AK78" s="5">
        <v>2.0</v>
      </c>
      <c r="AL78" s="5">
        <v>2.0</v>
      </c>
      <c r="AM78" s="5"/>
      <c r="AN78" s="5" t="s">
        <v>657</v>
      </c>
      <c r="AO78" s="5">
        <v>2.0</v>
      </c>
      <c r="AP78" s="5">
        <v>5.0</v>
      </c>
      <c r="AQ78" s="5">
        <v>5.0</v>
      </c>
      <c r="AR78" s="5">
        <v>3.0</v>
      </c>
      <c r="AS78" s="5">
        <v>2.0</v>
      </c>
      <c r="AT78" s="5">
        <v>1.0</v>
      </c>
      <c r="AU78" s="5">
        <v>2.0</v>
      </c>
      <c r="AV78" s="5">
        <v>3.0</v>
      </c>
      <c r="AW78" s="5">
        <v>1.0</v>
      </c>
      <c r="AX78" s="5">
        <v>5.0</v>
      </c>
      <c r="AY78" s="5">
        <v>4.0</v>
      </c>
      <c r="AZ78" s="5">
        <v>2.0</v>
      </c>
      <c r="BA78" s="5">
        <v>2.0</v>
      </c>
      <c r="BB78" s="5"/>
      <c r="BC78" s="5">
        <v>2.0</v>
      </c>
      <c r="BD78" s="5"/>
      <c r="BE78" s="5" t="s">
        <v>139</v>
      </c>
      <c r="BF78" s="5">
        <v>4.0</v>
      </c>
      <c r="BG78" s="5">
        <v>20.0</v>
      </c>
      <c r="BH78" s="5">
        <v>3.0</v>
      </c>
      <c r="BI78" s="5"/>
      <c r="BJ78" s="5">
        <v>1.0</v>
      </c>
      <c r="BK78" s="5"/>
      <c r="BL78" s="5">
        <v>5.0</v>
      </c>
      <c r="BM78" s="5">
        <v>5.0</v>
      </c>
      <c r="BN78" s="5" t="s">
        <v>660</v>
      </c>
      <c r="BO78" s="5" t="s">
        <v>661</v>
      </c>
      <c r="BP78" s="5">
        <v>77.0</v>
      </c>
      <c r="BQ78" s="5">
        <v>4.0</v>
      </c>
      <c r="BR78" s="5">
        <v>3.0</v>
      </c>
      <c r="BS78" s="5">
        <v>5.0</v>
      </c>
      <c r="BT78" s="5">
        <v>2.0</v>
      </c>
      <c r="BU78" s="5">
        <v>4.0</v>
      </c>
      <c r="BV78" s="5">
        <v>4.0</v>
      </c>
      <c r="BW78" s="5">
        <v>5.0</v>
      </c>
      <c r="BX78" s="5">
        <v>1.0</v>
      </c>
      <c r="BY78" s="5">
        <v>2.0</v>
      </c>
      <c r="BZ78" s="5">
        <v>5.0</v>
      </c>
      <c r="CA78" s="5">
        <v>2.0</v>
      </c>
      <c r="CB78" s="5">
        <v>1.0</v>
      </c>
      <c r="CC78" s="5">
        <v>5.0</v>
      </c>
      <c r="CD78" s="5">
        <v>4.0</v>
      </c>
      <c r="CE78" s="5">
        <v>4.0</v>
      </c>
      <c r="CF78" s="5">
        <v>2.0</v>
      </c>
      <c r="CG78" s="5">
        <v>5.0</v>
      </c>
      <c r="CH78" s="5">
        <v>1.0</v>
      </c>
      <c r="CI78" s="5">
        <v>5.0</v>
      </c>
      <c r="CJ78" s="5">
        <v>4.0</v>
      </c>
      <c r="CK78" s="5">
        <v>4.0</v>
      </c>
      <c r="CL78" s="5">
        <v>3.0</v>
      </c>
      <c r="CM78" s="5">
        <v>2.0</v>
      </c>
      <c r="CN78" s="5">
        <v>4.0</v>
      </c>
      <c r="CO78" s="5">
        <v>4.0</v>
      </c>
      <c r="CP78" s="5">
        <v>5.0</v>
      </c>
      <c r="CQ78" s="5">
        <v>3.0</v>
      </c>
      <c r="CR78" s="5">
        <v>5.0</v>
      </c>
      <c r="CS78" s="5">
        <v>4.0</v>
      </c>
      <c r="CT78" s="5">
        <v>4.0</v>
      </c>
      <c r="CU78" s="5">
        <v>3.0</v>
      </c>
      <c r="CV78" s="5">
        <v>5.0</v>
      </c>
      <c r="CW78" s="5">
        <v>5.0</v>
      </c>
      <c r="CX78" s="5">
        <v>4.0</v>
      </c>
      <c r="CY78" s="5">
        <v>3.0</v>
      </c>
      <c r="CZ78" s="5">
        <v>4.0</v>
      </c>
      <c r="DA78" s="5">
        <v>1.0</v>
      </c>
      <c r="DB78" s="5">
        <v>5.0</v>
      </c>
      <c r="DC78" s="5">
        <v>5.0</v>
      </c>
      <c r="DD78" s="5">
        <v>4.0</v>
      </c>
      <c r="DE78" s="5">
        <v>2.0</v>
      </c>
      <c r="DF78" s="5">
        <v>5.0</v>
      </c>
      <c r="DG78" s="5">
        <v>2.0</v>
      </c>
      <c r="DH78" s="5">
        <v>4.0</v>
      </c>
      <c r="DI78" s="5" t="s">
        <v>662</v>
      </c>
      <c r="DJ78" s="5" t="s">
        <v>663</v>
      </c>
      <c r="DK78" s="5">
        <f t="shared" si="3"/>
        <v>5.909090909</v>
      </c>
      <c r="DL78" s="5">
        <f t="shared" si="4"/>
        <v>2</v>
      </c>
      <c r="DM78" s="5">
        <f t="shared" si="5"/>
        <v>3</v>
      </c>
      <c r="DN78" s="5">
        <f t="shared" si="6"/>
        <v>0</v>
      </c>
    </row>
    <row r="79" ht="15.75" customHeight="1">
      <c r="A79" s="6">
        <v>76.0</v>
      </c>
      <c r="B79" s="2">
        <v>43300.0</v>
      </c>
      <c r="C79" s="4" t="s">
        <v>161</v>
      </c>
      <c r="D79" s="6">
        <v>7.0</v>
      </c>
      <c r="E79" s="6">
        <v>3.0</v>
      </c>
      <c r="F79" s="6">
        <f t="shared" si="1"/>
        <v>0</v>
      </c>
      <c r="G79" s="6">
        <f t="shared" si="2"/>
        <v>1</v>
      </c>
      <c r="H79" s="6">
        <v>4.0</v>
      </c>
      <c r="I79" s="15">
        <v>38.0</v>
      </c>
      <c r="J79" s="6">
        <v>79.0</v>
      </c>
      <c r="K79" s="6">
        <v>1.0</v>
      </c>
      <c r="L79" s="4"/>
      <c r="M79" s="6">
        <v>0.0</v>
      </c>
      <c r="N79" s="4"/>
      <c r="O79" s="4" t="s">
        <v>68</v>
      </c>
      <c r="P79" s="5">
        <v>76.0</v>
      </c>
      <c r="Q79" s="5">
        <v>2.0</v>
      </c>
      <c r="R79" s="5">
        <v>2.0</v>
      </c>
      <c r="S79" s="5">
        <v>4.0</v>
      </c>
      <c r="T79" s="5">
        <v>2.0</v>
      </c>
      <c r="U79" s="5">
        <v>4.0</v>
      </c>
      <c r="V79" s="5">
        <v>2.0</v>
      </c>
      <c r="W79" s="5">
        <v>76.0</v>
      </c>
      <c r="X79" s="5">
        <v>1.0</v>
      </c>
      <c r="Y79" s="5">
        <v>4.0</v>
      </c>
      <c r="Z79" s="5">
        <v>6.0</v>
      </c>
      <c r="AA79" s="5">
        <v>6.0</v>
      </c>
      <c r="AB79" s="5">
        <v>6.0</v>
      </c>
      <c r="AC79" s="5">
        <v>6.0</v>
      </c>
      <c r="AD79" s="5">
        <v>4.0</v>
      </c>
      <c r="AE79" s="5">
        <v>4.0</v>
      </c>
      <c r="AF79" s="5">
        <v>6.0</v>
      </c>
      <c r="AG79" s="5">
        <v>2.0</v>
      </c>
      <c r="AH79" s="5">
        <v>6.0</v>
      </c>
      <c r="AI79" s="5">
        <v>5.0</v>
      </c>
      <c r="AJ79" s="5">
        <v>2.0</v>
      </c>
      <c r="AK79" s="5">
        <v>4.0</v>
      </c>
      <c r="AL79" s="5">
        <v>1.0</v>
      </c>
      <c r="AM79" s="5" t="s">
        <v>665</v>
      </c>
      <c r="AN79" s="5"/>
      <c r="AO79" s="5">
        <v>2.0</v>
      </c>
      <c r="AP79" s="5">
        <v>4.0</v>
      </c>
      <c r="AQ79" s="5">
        <v>5.0</v>
      </c>
      <c r="AR79" s="5">
        <v>1.0</v>
      </c>
      <c r="AS79" s="5">
        <v>1.0</v>
      </c>
      <c r="AT79" s="5">
        <v>1.0</v>
      </c>
      <c r="AU79" s="5">
        <v>1.0</v>
      </c>
      <c r="AV79" s="5">
        <v>5.0</v>
      </c>
      <c r="AW79" s="5">
        <v>5.0</v>
      </c>
      <c r="AX79" s="5">
        <v>5.0</v>
      </c>
      <c r="AY79" s="5">
        <v>5.0</v>
      </c>
      <c r="AZ79" s="5">
        <v>5.0</v>
      </c>
      <c r="BA79" s="5">
        <v>2.0</v>
      </c>
      <c r="BB79" s="5"/>
      <c r="BC79" s="5">
        <v>2.0</v>
      </c>
      <c r="BD79" s="5"/>
      <c r="BE79" s="5" t="s">
        <v>139</v>
      </c>
      <c r="BF79" s="5">
        <v>5.0</v>
      </c>
      <c r="BG79" s="5">
        <v>20.0</v>
      </c>
      <c r="BH79" s="5">
        <v>3.0</v>
      </c>
      <c r="BI79" s="5"/>
      <c r="BJ79" s="5">
        <v>6.0</v>
      </c>
      <c r="BK79" s="5" t="s">
        <v>227</v>
      </c>
      <c r="BL79" s="5">
        <v>4.0</v>
      </c>
      <c r="BM79" s="5">
        <v>5.0</v>
      </c>
      <c r="BN79" s="5" t="s">
        <v>216</v>
      </c>
      <c r="BO79" s="5" t="s">
        <v>216</v>
      </c>
      <c r="BP79" s="5">
        <v>76.0</v>
      </c>
      <c r="BQ79" s="5">
        <v>4.0</v>
      </c>
      <c r="BR79" s="5">
        <v>2.0</v>
      </c>
      <c r="BS79" s="5">
        <v>4.0</v>
      </c>
      <c r="BT79" s="5">
        <v>2.0</v>
      </c>
      <c r="BU79" s="5">
        <v>4.0</v>
      </c>
      <c r="BV79" s="5">
        <v>2.0</v>
      </c>
      <c r="BW79" s="5">
        <v>4.0</v>
      </c>
      <c r="BX79" s="5">
        <v>1.0</v>
      </c>
      <c r="BY79" s="5">
        <v>4.0</v>
      </c>
      <c r="BZ79" s="5">
        <v>4.0</v>
      </c>
      <c r="CA79" s="5">
        <v>4.0</v>
      </c>
      <c r="CB79" s="5">
        <v>2.0</v>
      </c>
      <c r="CC79" s="5">
        <v>4.0</v>
      </c>
      <c r="CD79" s="5">
        <v>1.0</v>
      </c>
      <c r="CE79" s="5">
        <v>3.0</v>
      </c>
      <c r="CF79" s="5">
        <v>5.0</v>
      </c>
      <c r="CG79" s="5">
        <v>4.0</v>
      </c>
      <c r="CH79" s="5">
        <v>2.0</v>
      </c>
      <c r="CI79" s="5">
        <v>2.0</v>
      </c>
      <c r="CJ79" s="5">
        <v>4.0</v>
      </c>
      <c r="CK79" s="5">
        <v>1.0</v>
      </c>
      <c r="CL79" s="5">
        <v>4.0</v>
      </c>
      <c r="CM79" s="5">
        <v>2.0</v>
      </c>
      <c r="CN79" s="5">
        <v>4.0</v>
      </c>
      <c r="CO79" s="5">
        <v>4.0</v>
      </c>
      <c r="CP79" s="5">
        <v>4.0</v>
      </c>
      <c r="CQ79" s="5">
        <v>2.0</v>
      </c>
      <c r="CR79" s="5">
        <v>4.0</v>
      </c>
      <c r="CS79" s="5">
        <v>3.0</v>
      </c>
      <c r="CT79" s="5">
        <v>4.0</v>
      </c>
      <c r="CU79" s="5">
        <v>1.0</v>
      </c>
      <c r="CV79" s="5">
        <v>5.0</v>
      </c>
      <c r="CW79" s="5">
        <v>4.0</v>
      </c>
      <c r="CX79" s="5">
        <v>4.0</v>
      </c>
      <c r="CY79" s="5">
        <v>4.0</v>
      </c>
      <c r="CZ79" s="5">
        <v>4.0</v>
      </c>
      <c r="DA79" s="5">
        <v>2.0</v>
      </c>
      <c r="DB79" s="5">
        <v>5.0</v>
      </c>
      <c r="DC79" s="5">
        <v>2.0</v>
      </c>
      <c r="DD79" s="5">
        <v>4.0</v>
      </c>
      <c r="DE79" s="5">
        <v>2.0</v>
      </c>
      <c r="DF79" s="5">
        <v>4.0</v>
      </c>
      <c r="DG79" s="5">
        <v>2.0</v>
      </c>
      <c r="DH79" s="5">
        <v>4.0</v>
      </c>
      <c r="DI79" s="5" t="s">
        <v>668</v>
      </c>
      <c r="DJ79" s="5" t="s">
        <v>669</v>
      </c>
      <c r="DK79" s="5">
        <f t="shared" si="3"/>
        <v>5.363636364</v>
      </c>
      <c r="DL79" s="5">
        <f t="shared" si="4"/>
        <v>1</v>
      </c>
      <c r="DM79" s="5">
        <f t="shared" si="5"/>
        <v>5</v>
      </c>
      <c r="DN79" s="5">
        <f t="shared" si="6"/>
        <v>2</v>
      </c>
    </row>
    <row r="80" ht="15.75" customHeight="1">
      <c r="A80" s="6">
        <v>79.0</v>
      </c>
      <c r="B80" s="2">
        <v>43300.0</v>
      </c>
      <c r="C80" s="4" t="s">
        <v>161</v>
      </c>
      <c r="D80" s="6">
        <v>7.0</v>
      </c>
      <c r="E80" s="6">
        <v>3.0</v>
      </c>
      <c r="F80" s="6">
        <f t="shared" si="1"/>
        <v>0</v>
      </c>
      <c r="G80" s="6">
        <f t="shared" si="2"/>
        <v>1</v>
      </c>
      <c r="H80" s="6">
        <v>4.0</v>
      </c>
      <c r="I80" s="15">
        <v>38.0</v>
      </c>
      <c r="J80" s="6">
        <v>76.0</v>
      </c>
      <c r="K80" s="6">
        <v>1.0</v>
      </c>
      <c r="L80" s="4"/>
      <c r="M80" s="6">
        <v>0.0</v>
      </c>
      <c r="N80" s="4"/>
      <c r="O80" s="4" t="s">
        <v>68</v>
      </c>
      <c r="P80" s="5">
        <v>79.0</v>
      </c>
      <c r="Q80" s="5">
        <v>5.0</v>
      </c>
      <c r="R80" s="5">
        <v>1.0</v>
      </c>
      <c r="S80" s="5">
        <v>5.0</v>
      </c>
      <c r="T80" s="5">
        <v>1.0</v>
      </c>
      <c r="U80" s="5">
        <v>2.0</v>
      </c>
      <c r="V80" s="5">
        <v>1.0</v>
      </c>
      <c r="W80" s="5">
        <v>79.0</v>
      </c>
      <c r="X80" s="5">
        <v>1.0</v>
      </c>
      <c r="Y80" s="5">
        <v>6.0</v>
      </c>
      <c r="Z80" s="5">
        <v>7.0</v>
      </c>
      <c r="AA80" s="5">
        <v>7.0</v>
      </c>
      <c r="AB80" s="5">
        <v>7.0</v>
      </c>
      <c r="AC80" s="5">
        <v>7.0</v>
      </c>
      <c r="AD80" s="5">
        <v>6.0</v>
      </c>
      <c r="AE80" s="5">
        <v>1.0</v>
      </c>
      <c r="AF80" s="5">
        <v>6.0</v>
      </c>
      <c r="AG80" s="5">
        <v>1.0</v>
      </c>
      <c r="AH80" s="5">
        <v>7.0</v>
      </c>
      <c r="AI80" s="5">
        <v>5.0</v>
      </c>
      <c r="AJ80" s="5">
        <v>2.0</v>
      </c>
      <c r="AK80" s="5">
        <v>4.0</v>
      </c>
      <c r="AL80" s="5">
        <v>1.0</v>
      </c>
      <c r="AM80" s="5" t="s">
        <v>673</v>
      </c>
      <c r="AN80" s="5"/>
      <c r="AO80" s="5">
        <v>3.0</v>
      </c>
      <c r="AP80" s="5">
        <v>5.0</v>
      </c>
      <c r="AQ80" s="5">
        <v>5.0</v>
      </c>
      <c r="AR80" s="5">
        <v>3.0</v>
      </c>
      <c r="AS80" s="5">
        <v>2.0</v>
      </c>
      <c r="AT80" s="5">
        <v>1.0</v>
      </c>
      <c r="AU80" s="5">
        <v>1.0</v>
      </c>
      <c r="AV80" s="5">
        <v>5.0</v>
      </c>
      <c r="AW80" s="5">
        <v>4.0</v>
      </c>
      <c r="AX80" s="5">
        <v>5.0</v>
      </c>
      <c r="AY80" s="5">
        <v>6.0</v>
      </c>
      <c r="AZ80" s="5">
        <v>5.0</v>
      </c>
      <c r="BA80" s="5">
        <v>2.0</v>
      </c>
      <c r="BB80" s="5"/>
      <c r="BC80" s="5">
        <v>2.0</v>
      </c>
      <c r="BD80" s="5"/>
      <c r="BE80" s="5" t="s">
        <v>139</v>
      </c>
      <c r="BF80" s="5">
        <v>6.0</v>
      </c>
      <c r="BG80" s="5">
        <v>21.0</v>
      </c>
      <c r="BH80" s="5">
        <v>3.0</v>
      </c>
      <c r="BI80" s="5"/>
      <c r="BJ80" s="5">
        <v>4.0</v>
      </c>
      <c r="BK80" s="5"/>
      <c r="BL80" s="5">
        <v>4.0</v>
      </c>
      <c r="BM80" s="5">
        <v>5.0</v>
      </c>
      <c r="BN80" s="5" t="s">
        <v>150</v>
      </c>
      <c r="BO80" s="5" t="s">
        <v>140</v>
      </c>
      <c r="BP80" s="5">
        <v>79.0</v>
      </c>
      <c r="BQ80" s="5">
        <v>3.0</v>
      </c>
      <c r="BR80" s="5">
        <v>3.0</v>
      </c>
      <c r="BS80" s="5">
        <v>4.0</v>
      </c>
      <c r="BT80" s="5">
        <v>1.0</v>
      </c>
      <c r="BU80" s="5">
        <v>2.0</v>
      </c>
      <c r="BV80" s="5">
        <v>5.0</v>
      </c>
      <c r="BW80" s="5">
        <v>5.0</v>
      </c>
      <c r="BX80" s="5">
        <v>3.0</v>
      </c>
      <c r="BY80" s="5">
        <v>4.0</v>
      </c>
      <c r="BZ80" s="5">
        <v>4.0</v>
      </c>
      <c r="CA80" s="5">
        <v>3.0</v>
      </c>
      <c r="CB80" s="5">
        <v>1.0</v>
      </c>
      <c r="CC80" s="5">
        <v>4.0</v>
      </c>
      <c r="CD80" s="5">
        <v>2.0</v>
      </c>
      <c r="CE80" s="5">
        <v>4.0</v>
      </c>
      <c r="CF80" s="5">
        <v>3.0</v>
      </c>
      <c r="CG80" s="5">
        <v>5.0</v>
      </c>
      <c r="CH80" s="5">
        <v>3.0</v>
      </c>
      <c r="CI80" s="5">
        <v>2.0</v>
      </c>
      <c r="CJ80" s="5">
        <v>3.0</v>
      </c>
      <c r="CK80" s="5">
        <v>5.0</v>
      </c>
      <c r="CL80" s="5">
        <v>5.0</v>
      </c>
      <c r="CM80" s="5">
        <v>4.0</v>
      </c>
      <c r="CN80" s="5">
        <v>5.0</v>
      </c>
      <c r="CO80" s="5">
        <v>2.0</v>
      </c>
      <c r="CP80" s="5">
        <v>3.0</v>
      </c>
      <c r="CQ80" s="5">
        <v>2.0</v>
      </c>
      <c r="CR80" s="5">
        <v>5.0</v>
      </c>
      <c r="CS80" s="5">
        <v>3.0</v>
      </c>
      <c r="CT80" s="5">
        <v>5.0</v>
      </c>
      <c r="CU80" s="5">
        <v>5.0</v>
      </c>
      <c r="CV80" s="5">
        <v>5.0</v>
      </c>
      <c r="CW80" s="5">
        <v>5.0</v>
      </c>
      <c r="CX80" s="5">
        <v>4.0</v>
      </c>
      <c r="CY80" s="5">
        <v>2.0</v>
      </c>
      <c r="CZ80" s="5">
        <v>5.0</v>
      </c>
      <c r="DA80" s="5">
        <v>1.0</v>
      </c>
      <c r="DB80" s="5">
        <v>4.0</v>
      </c>
      <c r="DC80" s="5">
        <v>2.0</v>
      </c>
      <c r="DD80" s="5">
        <v>5.0</v>
      </c>
      <c r="DE80" s="5">
        <v>5.0</v>
      </c>
      <c r="DF80" s="5">
        <v>5.0</v>
      </c>
      <c r="DG80" s="5">
        <v>4.0</v>
      </c>
      <c r="DH80" s="5">
        <v>3.0</v>
      </c>
      <c r="DI80" s="5" t="s">
        <v>674</v>
      </c>
      <c r="DJ80" s="5" t="s">
        <v>675</v>
      </c>
      <c r="DK80" s="5">
        <f t="shared" si="3"/>
        <v>6.545454545</v>
      </c>
      <c r="DL80" s="5">
        <f t="shared" si="4"/>
        <v>1.75</v>
      </c>
      <c r="DM80" s="5">
        <f t="shared" si="5"/>
        <v>5</v>
      </c>
      <c r="DN80" s="5">
        <f t="shared" si="6"/>
        <v>2</v>
      </c>
    </row>
    <row r="81" ht="15.75" customHeight="1">
      <c r="A81" s="6">
        <v>80.0</v>
      </c>
      <c r="B81" s="2">
        <v>43300.0</v>
      </c>
      <c r="C81" s="4" t="s">
        <v>161</v>
      </c>
      <c r="D81" s="6">
        <v>7.0</v>
      </c>
      <c r="E81" s="6">
        <v>3.0</v>
      </c>
      <c r="F81" s="6">
        <f t="shared" si="1"/>
        <v>0</v>
      </c>
      <c r="G81" s="6">
        <f t="shared" si="2"/>
        <v>1</v>
      </c>
      <c r="H81" s="4" t="s">
        <v>134</v>
      </c>
      <c r="I81" s="33"/>
      <c r="J81" s="4" t="s">
        <v>134</v>
      </c>
      <c r="K81" s="4" t="s">
        <v>134</v>
      </c>
      <c r="L81" s="4" t="s">
        <v>134</v>
      </c>
      <c r="M81" s="4" t="s">
        <v>134</v>
      </c>
      <c r="N81" s="4" t="s">
        <v>134</v>
      </c>
      <c r="O81" s="17" t="s">
        <v>134</v>
      </c>
      <c r="P81" s="5">
        <v>80.0</v>
      </c>
      <c r="Q81" s="5">
        <v>2.0</v>
      </c>
      <c r="R81" s="5">
        <v>2.0</v>
      </c>
      <c r="S81" s="5">
        <v>6.0</v>
      </c>
      <c r="T81" s="5">
        <v>2.0</v>
      </c>
      <c r="U81" s="5">
        <v>3.0</v>
      </c>
      <c r="V81" s="5">
        <v>1.0</v>
      </c>
      <c r="W81" s="5">
        <v>80.0</v>
      </c>
      <c r="X81" s="5"/>
      <c r="Y81" s="5"/>
      <c r="Z81" s="5"/>
      <c r="AA81" s="5"/>
      <c r="AB81" s="5"/>
      <c r="AC81" s="5"/>
      <c r="AD81" s="5"/>
      <c r="AE81" s="5"/>
      <c r="AF81" s="5"/>
      <c r="AG81" s="5"/>
      <c r="AH81" s="5"/>
      <c r="AI81" s="5"/>
      <c r="AJ81" s="5"/>
      <c r="AK81" s="5"/>
      <c r="AL81" s="5"/>
      <c r="AM81" s="5"/>
      <c r="AN81" s="5"/>
      <c r="AO81" s="5"/>
      <c r="AP81" s="5"/>
      <c r="AQ81" s="5"/>
      <c r="AR81" s="5"/>
      <c r="AS81" s="5"/>
      <c r="AT81" s="5"/>
      <c r="AU81" s="5"/>
      <c r="AV81" s="5"/>
      <c r="AW81" s="5"/>
      <c r="AX81" s="5"/>
      <c r="AY81" s="5"/>
      <c r="AZ81" s="5"/>
      <c r="BA81" s="5"/>
      <c r="BB81" s="5"/>
      <c r="BC81" s="5"/>
      <c r="BD81" s="5"/>
      <c r="BE81" s="5"/>
      <c r="BF81" s="5"/>
      <c r="BG81" s="5"/>
      <c r="BH81" s="5"/>
      <c r="BI81" s="5"/>
      <c r="BJ81" s="5"/>
      <c r="BK81" s="5"/>
      <c r="BL81" s="5"/>
      <c r="BM81" s="5"/>
      <c r="BN81" s="5"/>
      <c r="BO81" s="5"/>
      <c r="BP81" s="5">
        <v>80.0</v>
      </c>
      <c r="BQ81" s="5"/>
      <c r="BR81" s="5"/>
      <c r="BS81" s="5"/>
      <c r="BT81" s="5"/>
      <c r="BU81" s="5"/>
      <c r="BV81" s="5"/>
      <c r="BW81" s="5"/>
      <c r="BX81" s="5"/>
      <c r="BY81" s="5"/>
      <c r="BZ81" s="5"/>
      <c r="CA81" s="5"/>
      <c r="CB81" s="5"/>
      <c r="CC81" s="5"/>
      <c r="CD81" s="5"/>
      <c r="CE81" s="5"/>
      <c r="CF81" s="5"/>
      <c r="CG81" s="5"/>
      <c r="CH81" s="5"/>
      <c r="CI81" s="5"/>
      <c r="CJ81" s="5"/>
      <c r="CK81" s="5"/>
      <c r="CL81" s="5"/>
      <c r="CM81" s="5"/>
      <c r="CN81" s="5"/>
      <c r="CO81" s="5"/>
      <c r="CP81" s="5"/>
      <c r="CQ81" s="5"/>
      <c r="CR81" s="5"/>
      <c r="CS81" s="5"/>
      <c r="CT81" s="5"/>
      <c r="CU81" s="5"/>
      <c r="CV81" s="5"/>
      <c r="CW81" s="5"/>
      <c r="CX81" s="5"/>
      <c r="CY81" s="5"/>
      <c r="CZ81" s="5"/>
      <c r="DA81" s="5"/>
      <c r="DB81" s="5"/>
      <c r="DC81" s="5"/>
      <c r="DD81" s="5"/>
      <c r="DE81" s="5"/>
      <c r="DF81" s="5"/>
      <c r="DG81" s="5"/>
      <c r="DH81" s="5"/>
      <c r="DI81" s="5"/>
      <c r="DJ81" s="5"/>
      <c r="DK81" s="5">
        <f t="shared" si="3"/>
        <v>8</v>
      </c>
      <c r="DL81" s="5" t="str">
        <f t="shared" si="4"/>
        <v>#DIV/0!</v>
      </c>
      <c r="DM81" s="5" t="str">
        <f t="shared" si="5"/>
        <v>#DIV/0!</v>
      </c>
      <c r="DN81" s="5">
        <f t="shared" si="6"/>
        <v>0</v>
      </c>
    </row>
    <row r="82" ht="15.75" customHeight="1">
      <c r="A82" s="6">
        <v>92.0</v>
      </c>
      <c r="B82" s="2">
        <v>43301.0</v>
      </c>
      <c r="C82" s="4" t="s">
        <v>128</v>
      </c>
      <c r="D82" s="6">
        <v>8.0</v>
      </c>
      <c r="E82" s="6">
        <v>1.0</v>
      </c>
      <c r="F82" s="6">
        <f t="shared" si="1"/>
        <v>0</v>
      </c>
      <c r="G82" s="6">
        <f t="shared" si="2"/>
        <v>0</v>
      </c>
      <c r="H82" s="6">
        <v>1.0</v>
      </c>
      <c r="I82" s="15">
        <v>39.0</v>
      </c>
      <c r="J82" s="6">
        <v>94.0</v>
      </c>
      <c r="K82" s="6">
        <v>1.0</v>
      </c>
      <c r="L82" s="4"/>
      <c r="M82" s="6">
        <v>0.0</v>
      </c>
      <c r="N82" s="4"/>
      <c r="O82" s="4" t="s">
        <v>68</v>
      </c>
      <c r="P82" s="5">
        <v>92.0</v>
      </c>
      <c r="Q82" s="5">
        <v>4.0</v>
      </c>
      <c r="R82" s="5">
        <v>1.0</v>
      </c>
      <c r="S82" s="5">
        <v>4.0</v>
      </c>
      <c r="T82" s="5">
        <v>1.0</v>
      </c>
      <c r="U82" s="5">
        <v>4.0</v>
      </c>
      <c r="V82" s="5">
        <v>1.0</v>
      </c>
      <c r="W82" s="5">
        <v>92.0</v>
      </c>
      <c r="X82" s="5">
        <v>1.0</v>
      </c>
      <c r="Y82" s="5">
        <v>7.0</v>
      </c>
      <c r="Z82" s="5">
        <v>7.0</v>
      </c>
      <c r="AA82" s="5">
        <v>7.0</v>
      </c>
      <c r="AB82" s="5">
        <v>7.0</v>
      </c>
      <c r="AC82" s="5">
        <v>7.0</v>
      </c>
      <c r="AD82" s="5">
        <v>6.0</v>
      </c>
      <c r="AE82" s="5">
        <v>2.0</v>
      </c>
      <c r="AF82" s="5">
        <v>6.0</v>
      </c>
      <c r="AG82" s="5">
        <v>2.0</v>
      </c>
      <c r="AH82" s="5">
        <v>2.0</v>
      </c>
      <c r="AI82" s="5">
        <v>6.0</v>
      </c>
      <c r="AJ82" s="5">
        <v>3.0</v>
      </c>
      <c r="AK82" s="5">
        <v>3.0</v>
      </c>
      <c r="AL82" s="5">
        <v>2.0</v>
      </c>
      <c r="AM82" s="5"/>
      <c r="AN82" s="5" t="s">
        <v>686</v>
      </c>
      <c r="AO82" s="5">
        <v>4.0</v>
      </c>
      <c r="AP82" s="5">
        <v>4.0</v>
      </c>
      <c r="AQ82" s="5">
        <v>4.0</v>
      </c>
      <c r="AR82" s="5">
        <v>4.0</v>
      </c>
      <c r="AS82" s="5">
        <v>4.0</v>
      </c>
      <c r="AT82" s="5">
        <v>4.0</v>
      </c>
      <c r="AU82" s="5">
        <v>5.0</v>
      </c>
      <c r="AV82" s="5">
        <v>4.0</v>
      </c>
      <c r="AW82" s="5">
        <v>3.0</v>
      </c>
      <c r="AX82" s="5">
        <v>4.0</v>
      </c>
      <c r="AY82" s="5">
        <v>2.0</v>
      </c>
      <c r="AZ82" s="5">
        <v>2.0</v>
      </c>
      <c r="BA82" s="5">
        <v>1.0</v>
      </c>
      <c r="BB82" s="5"/>
      <c r="BC82" s="5">
        <v>1.0</v>
      </c>
      <c r="BD82" s="5"/>
      <c r="BE82" s="5" t="s">
        <v>139</v>
      </c>
      <c r="BF82" s="5">
        <v>7.0</v>
      </c>
      <c r="BG82" s="5">
        <v>27.0</v>
      </c>
      <c r="BH82" s="5">
        <v>2.0</v>
      </c>
      <c r="BI82" s="5"/>
      <c r="BJ82" s="5">
        <v>6.0</v>
      </c>
      <c r="BK82" s="5" t="s">
        <v>168</v>
      </c>
      <c r="BL82" s="5">
        <v>4.0</v>
      </c>
      <c r="BM82" s="5">
        <v>5.0</v>
      </c>
      <c r="BN82" s="5" t="s">
        <v>202</v>
      </c>
      <c r="BO82" s="5"/>
      <c r="BP82" s="5">
        <v>92.0</v>
      </c>
      <c r="BQ82" s="5">
        <v>3.0</v>
      </c>
      <c r="BR82" s="5">
        <v>2.0</v>
      </c>
      <c r="BS82" s="5">
        <v>4.0</v>
      </c>
      <c r="BT82" s="5">
        <v>2.0</v>
      </c>
      <c r="BU82" s="5">
        <v>4.0</v>
      </c>
      <c r="BV82" s="5">
        <v>3.0</v>
      </c>
      <c r="BW82" s="5">
        <v>4.0</v>
      </c>
      <c r="BX82" s="5">
        <v>2.0</v>
      </c>
      <c r="BY82" s="5">
        <v>4.0</v>
      </c>
      <c r="BZ82" s="5">
        <v>5.0</v>
      </c>
      <c r="CA82" s="5">
        <v>4.0</v>
      </c>
      <c r="CB82" s="5">
        <v>1.0</v>
      </c>
      <c r="CC82" s="5">
        <v>5.0</v>
      </c>
      <c r="CD82" s="5">
        <v>3.0</v>
      </c>
      <c r="CE82" s="5">
        <v>4.0</v>
      </c>
      <c r="CF82" s="5">
        <v>4.0</v>
      </c>
      <c r="CG82" s="5">
        <v>5.0</v>
      </c>
      <c r="CH82" s="5">
        <v>4.0</v>
      </c>
      <c r="CI82" s="5">
        <v>2.0</v>
      </c>
      <c r="CJ82" s="5">
        <v>4.0</v>
      </c>
      <c r="CK82" s="5">
        <v>3.0</v>
      </c>
      <c r="CL82" s="5">
        <v>4.0</v>
      </c>
      <c r="CM82" s="5">
        <v>2.0</v>
      </c>
      <c r="CN82" s="5">
        <v>4.0</v>
      </c>
      <c r="CO82" s="5">
        <v>4.0</v>
      </c>
      <c r="CP82" s="5">
        <v>3.0</v>
      </c>
      <c r="CQ82" s="5">
        <v>2.0</v>
      </c>
      <c r="CR82" s="5">
        <v>4.0</v>
      </c>
      <c r="CS82" s="5">
        <v>3.0</v>
      </c>
      <c r="CT82" s="5">
        <v>5.0</v>
      </c>
      <c r="CU82" s="5">
        <v>3.0</v>
      </c>
      <c r="CV82" s="5">
        <v>4.0</v>
      </c>
      <c r="CW82" s="5">
        <v>4.0</v>
      </c>
      <c r="CX82" s="5">
        <v>4.0</v>
      </c>
      <c r="CY82" s="5">
        <v>3.0</v>
      </c>
      <c r="CZ82" s="5">
        <v>4.0</v>
      </c>
      <c r="DA82" s="5">
        <v>2.0</v>
      </c>
      <c r="DB82" s="5">
        <v>3.0</v>
      </c>
      <c r="DC82" s="5">
        <v>2.0</v>
      </c>
      <c r="DD82" s="5">
        <v>5.0</v>
      </c>
      <c r="DE82" s="5">
        <v>1.0</v>
      </c>
      <c r="DF82" s="5">
        <v>4.0</v>
      </c>
      <c r="DG82" s="5">
        <v>2.0</v>
      </c>
      <c r="DH82" s="5">
        <v>4.0</v>
      </c>
      <c r="DI82" s="5" t="s">
        <v>689</v>
      </c>
      <c r="DJ82" s="5" t="s">
        <v>690</v>
      </c>
      <c r="DK82" s="5">
        <f t="shared" si="3"/>
        <v>6.090909091</v>
      </c>
      <c r="DL82" s="5">
        <f t="shared" si="4"/>
        <v>4.25</v>
      </c>
      <c r="DM82" s="5">
        <f t="shared" si="5"/>
        <v>2.75</v>
      </c>
      <c r="DN82" s="5">
        <f t="shared" si="6"/>
        <v>0</v>
      </c>
    </row>
    <row r="83" ht="15.75" customHeight="1">
      <c r="A83" s="6">
        <v>94.0</v>
      </c>
      <c r="B83" s="2">
        <v>43301.0</v>
      </c>
      <c r="C83" s="4" t="s">
        <v>128</v>
      </c>
      <c r="D83" s="6">
        <v>8.0</v>
      </c>
      <c r="E83" s="6">
        <v>1.0</v>
      </c>
      <c r="F83" s="6">
        <f t="shared" si="1"/>
        <v>0</v>
      </c>
      <c r="G83" s="6">
        <f t="shared" si="2"/>
        <v>0</v>
      </c>
      <c r="H83" s="6">
        <v>1.0</v>
      </c>
      <c r="I83" s="15">
        <v>39.0</v>
      </c>
      <c r="J83" s="6">
        <v>92.0</v>
      </c>
      <c r="K83" s="6">
        <v>1.0</v>
      </c>
      <c r="L83" s="4"/>
      <c r="M83" s="6">
        <v>0.0</v>
      </c>
      <c r="N83" s="4"/>
      <c r="O83" s="4" t="s">
        <v>68</v>
      </c>
      <c r="P83" s="5">
        <v>94.0</v>
      </c>
      <c r="Q83" s="5">
        <v>1.0</v>
      </c>
      <c r="R83" s="5">
        <v>1.0</v>
      </c>
      <c r="S83" s="5">
        <v>1.0</v>
      </c>
      <c r="T83" s="5">
        <v>2.0</v>
      </c>
      <c r="U83" s="5">
        <v>5.0</v>
      </c>
      <c r="V83" s="5">
        <v>1.0</v>
      </c>
      <c r="W83" s="5">
        <v>94.0</v>
      </c>
      <c r="X83" s="5">
        <v>1.0</v>
      </c>
      <c r="Y83" s="5">
        <v>2.0</v>
      </c>
      <c r="Z83" s="5">
        <v>4.0</v>
      </c>
      <c r="AA83" s="5">
        <v>4.0</v>
      </c>
      <c r="AB83" s="5">
        <v>3.0</v>
      </c>
      <c r="AC83" s="5">
        <v>3.0</v>
      </c>
      <c r="AD83" s="5">
        <v>2.0</v>
      </c>
      <c r="AE83" s="5">
        <v>2.0</v>
      </c>
      <c r="AF83" s="5">
        <v>6.0</v>
      </c>
      <c r="AG83" s="5">
        <v>3.0</v>
      </c>
      <c r="AH83" s="5">
        <v>3.0</v>
      </c>
      <c r="AI83" s="5">
        <v>0.0</v>
      </c>
      <c r="AJ83" s="5">
        <v>1.0</v>
      </c>
      <c r="AK83" s="5">
        <v>1.0</v>
      </c>
      <c r="AL83" s="5">
        <v>2.0</v>
      </c>
      <c r="AM83" s="5"/>
      <c r="AN83" s="5" t="s">
        <v>693</v>
      </c>
      <c r="AO83" s="5">
        <v>1.0</v>
      </c>
      <c r="AP83" s="5">
        <v>6.0</v>
      </c>
      <c r="AQ83" s="5">
        <v>6.0</v>
      </c>
      <c r="AR83" s="5">
        <v>2.0</v>
      </c>
      <c r="AS83" s="5">
        <v>4.0</v>
      </c>
      <c r="AT83" s="5">
        <v>1.0</v>
      </c>
      <c r="AU83" s="5">
        <v>4.0</v>
      </c>
      <c r="AV83" s="5">
        <v>0.0</v>
      </c>
      <c r="AW83" s="5">
        <v>2.0</v>
      </c>
      <c r="AX83" s="5">
        <v>6.0</v>
      </c>
      <c r="AY83" s="5">
        <v>2.0</v>
      </c>
      <c r="AZ83" s="5">
        <v>1.0</v>
      </c>
      <c r="BA83" s="5">
        <v>1.0</v>
      </c>
      <c r="BB83" s="5"/>
      <c r="BC83" s="5">
        <v>1.0</v>
      </c>
      <c r="BD83" s="5"/>
      <c r="BE83" s="5" t="s">
        <v>139</v>
      </c>
      <c r="BF83" s="5">
        <v>5.0</v>
      </c>
      <c r="BG83" s="5">
        <v>22.0</v>
      </c>
      <c r="BH83" s="5">
        <v>3.0</v>
      </c>
      <c r="BI83" s="5"/>
      <c r="BJ83" s="5">
        <v>6.0</v>
      </c>
      <c r="BK83" s="5" t="s">
        <v>227</v>
      </c>
      <c r="BL83" s="5">
        <v>5.0</v>
      </c>
      <c r="BM83" s="5">
        <v>5.0</v>
      </c>
      <c r="BN83" s="5" t="s">
        <v>280</v>
      </c>
      <c r="BO83" s="5"/>
      <c r="BP83" s="5">
        <v>94.0</v>
      </c>
      <c r="BQ83" s="5">
        <v>4.0</v>
      </c>
      <c r="BR83" s="5">
        <v>4.0</v>
      </c>
      <c r="BS83" s="5">
        <v>4.0</v>
      </c>
      <c r="BT83" s="5">
        <v>2.0</v>
      </c>
      <c r="BU83" s="5">
        <v>5.0</v>
      </c>
      <c r="BV83" s="5">
        <v>2.0</v>
      </c>
      <c r="BW83" s="5">
        <v>4.0</v>
      </c>
      <c r="BX83" s="5">
        <v>5.0</v>
      </c>
      <c r="BY83" s="5">
        <v>3.0</v>
      </c>
      <c r="BZ83" s="5">
        <v>5.0</v>
      </c>
      <c r="CA83" s="5">
        <v>3.0</v>
      </c>
      <c r="CB83" s="5">
        <v>4.0</v>
      </c>
      <c r="CC83" s="5">
        <v>4.0</v>
      </c>
      <c r="CD83" s="5">
        <v>4.0</v>
      </c>
      <c r="CE83" s="5">
        <v>5.0</v>
      </c>
      <c r="CF83" s="5">
        <v>5.0</v>
      </c>
      <c r="CG83" s="5">
        <v>3.0</v>
      </c>
      <c r="CH83" s="5">
        <v>4.0</v>
      </c>
      <c r="CI83" s="5">
        <v>4.0</v>
      </c>
      <c r="CJ83" s="5">
        <v>5.0</v>
      </c>
      <c r="CK83" s="5">
        <v>2.0</v>
      </c>
      <c r="CL83" s="5">
        <v>4.0</v>
      </c>
      <c r="CM83" s="5">
        <v>4.0</v>
      </c>
      <c r="CN83" s="5">
        <v>2.0</v>
      </c>
      <c r="CO83" s="5">
        <v>5.0</v>
      </c>
      <c r="CP83" s="5">
        <v>4.0</v>
      </c>
      <c r="CQ83" s="5">
        <v>3.0</v>
      </c>
      <c r="CR83" s="5">
        <v>3.0</v>
      </c>
      <c r="CS83" s="5">
        <v>4.0</v>
      </c>
      <c r="CT83" s="5">
        <v>5.0</v>
      </c>
      <c r="CU83" s="5">
        <v>4.0</v>
      </c>
      <c r="CV83" s="5">
        <v>5.0</v>
      </c>
      <c r="CW83" s="5">
        <v>4.0</v>
      </c>
      <c r="CX83" s="5">
        <v>3.0</v>
      </c>
      <c r="CY83" s="5">
        <v>2.0</v>
      </c>
      <c r="CZ83" s="5">
        <v>4.0</v>
      </c>
      <c r="DA83" s="5">
        <v>4.0</v>
      </c>
      <c r="DB83" s="5">
        <v>4.0</v>
      </c>
      <c r="DC83" s="5">
        <v>5.0</v>
      </c>
      <c r="DD83" s="5">
        <v>5.0</v>
      </c>
      <c r="DE83" s="5">
        <v>1.0</v>
      </c>
      <c r="DF83" s="5">
        <v>5.0</v>
      </c>
      <c r="DG83" s="5">
        <v>5.0</v>
      </c>
      <c r="DH83" s="5">
        <v>5.0</v>
      </c>
      <c r="DI83" s="5" t="s">
        <v>696</v>
      </c>
      <c r="DJ83" s="5" t="s">
        <v>697</v>
      </c>
      <c r="DK83" s="5">
        <f t="shared" si="3"/>
        <v>3.454545455</v>
      </c>
      <c r="DL83" s="5">
        <f t="shared" si="4"/>
        <v>2.75</v>
      </c>
      <c r="DM83" s="5">
        <f t="shared" si="5"/>
        <v>2.75</v>
      </c>
      <c r="DN83" s="5">
        <f t="shared" si="6"/>
        <v>0</v>
      </c>
    </row>
    <row r="84" ht="15.75" customHeight="1">
      <c r="A84" s="6">
        <v>82.0</v>
      </c>
      <c r="B84" s="2">
        <v>43301.0</v>
      </c>
      <c r="C84" s="4" t="s">
        <v>128</v>
      </c>
      <c r="D84" s="6">
        <v>8.0</v>
      </c>
      <c r="E84" s="6">
        <v>1.0</v>
      </c>
      <c r="F84" s="6">
        <f t="shared" si="1"/>
        <v>0</v>
      </c>
      <c r="G84" s="6">
        <f t="shared" si="2"/>
        <v>0</v>
      </c>
      <c r="H84" s="6">
        <v>2.0</v>
      </c>
      <c r="I84" s="15">
        <v>40.0</v>
      </c>
      <c r="J84" s="6">
        <v>93.0</v>
      </c>
      <c r="K84" s="6">
        <v>3.0</v>
      </c>
      <c r="L84" s="4"/>
      <c r="M84" s="6">
        <v>0.0</v>
      </c>
      <c r="N84" s="4"/>
      <c r="O84" s="4" t="s">
        <v>68</v>
      </c>
      <c r="P84" s="5">
        <v>82.0</v>
      </c>
      <c r="Q84" s="5">
        <v>5.0</v>
      </c>
      <c r="R84" s="5">
        <v>0.0</v>
      </c>
      <c r="S84" s="5">
        <v>5.0</v>
      </c>
      <c r="T84" s="5">
        <v>1.0</v>
      </c>
      <c r="U84" s="5">
        <v>3.0</v>
      </c>
      <c r="V84" s="5">
        <v>1.0</v>
      </c>
      <c r="W84" s="5">
        <v>82.0</v>
      </c>
      <c r="X84" s="5">
        <v>3.0</v>
      </c>
      <c r="Y84" s="5">
        <v>4.0</v>
      </c>
      <c r="Z84" s="5">
        <v>5.0</v>
      </c>
      <c r="AA84" s="5">
        <v>3.0</v>
      </c>
      <c r="AB84" s="5">
        <v>4.0</v>
      </c>
      <c r="AC84" s="5">
        <v>3.0</v>
      </c>
      <c r="AD84" s="5">
        <v>4.0</v>
      </c>
      <c r="AE84" s="5">
        <v>4.0</v>
      </c>
      <c r="AF84" s="5">
        <v>4.0</v>
      </c>
      <c r="AG84" s="5">
        <v>3.0</v>
      </c>
      <c r="AH84" s="5">
        <v>5.0</v>
      </c>
      <c r="AI84" s="5">
        <v>4.0</v>
      </c>
      <c r="AJ84" s="5">
        <v>2.0</v>
      </c>
      <c r="AK84" s="5">
        <v>2.0</v>
      </c>
      <c r="AL84" s="5">
        <v>2.0</v>
      </c>
      <c r="AM84" s="5"/>
      <c r="AN84" s="5" t="s">
        <v>699</v>
      </c>
      <c r="AO84" s="5">
        <v>4.0</v>
      </c>
      <c r="AP84" s="5">
        <v>4.0</v>
      </c>
      <c r="AQ84" s="5">
        <v>2.0</v>
      </c>
      <c r="AR84" s="5">
        <v>4.0</v>
      </c>
      <c r="AS84" s="5">
        <v>0.0</v>
      </c>
      <c r="AT84" s="5">
        <v>1.0</v>
      </c>
      <c r="AU84" s="5">
        <v>3.0</v>
      </c>
      <c r="AV84" s="5">
        <v>3.0</v>
      </c>
      <c r="AW84" s="5">
        <v>4.0</v>
      </c>
      <c r="AX84" s="5">
        <v>2.0</v>
      </c>
      <c r="AY84" s="5">
        <v>4.0</v>
      </c>
      <c r="AZ84" s="5">
        <v>4.0</v>
      </c>
      <c r="BA84" s="5">
        <v>1.0</v>
      </c>
      <c r="BB84" s="5"/>
      <c r="BC84" s="5">
        <v>2.0</v>
      </c>
      <c r="BD84" s="5"/>
      <c r="BE84" s="5" t="s">
        <v>139</v>
      </c>
      <c r="BF84" s="5">
        <v>3.0</v>
      </c>
      <c r="BG84" s="5">
        <v>20.0</v>
      </c>
      <c r="BH84" s="5">
        <v>3.0</v>
      </c>
      <c r="BI84" s="5"/>
      <c r="BJ84" s="5">
        <v>4.0</v>
      </c>
      <c r="BK84" s="5"/>
      <c r="BL84" s="5">
        <v>4.0</v>
      </c>
      <c r="BM84" s="5">
        <v>5.0</v>
      </c>
      <c r="BN84" s="5" t="s">
        <v>701</v>
      </c>
      <c r="BO84" s="5" t="s">
        <v>702</v>
      </c>
      <c r="BP84" s="5">
        <v>82.0</v>
      </c>
      <c r="BQ84" s="5">
        <v>3.0</v>
      </c>
      <c r="BR84" s="5">
        <v>4.0</v>
      </c>
      <c r="BS84" s="5">
        <v>4.0</v>
      </c>
      <c r="BT84" s="5">
        <v>1.0</v>
      </c>
      <c r="BU84" s="5">
        <v>4.0</v>
      </c>
      <c r="BV84" s="5">
        <v>3.0</v>
      </c>
      <c r="BW84" s="5">
        <v>5.0</v>
      </c>
      <c r="BX84" s="5">
        <v>4.0</v>
      </c>
      <c r="BY84" s="5">
        <v>4.0</v>
      </c>
      <c r="BZ84" s="5">
        <v>3.0</v>
      </c>
      <c r="CA84" s="5">
        <v>4.0</v>
      </c>
      <c r="CB84" s="5">
        <v>1.0</v>
      </c>
      <c r="CC84" s="5">
        <v>4.0</v>
      </c>
      <c r="CD84" s="5">
        <v>2.0</v>
      </c>
      <c r="CE84" s="5">
        <v>5.0</v>
      </c>
      <c r="CF84" s="5">
        <v>4.0</v>
      </c>
      <c r="CG84" s="5">
        <v>5.0</v>
      </c>
      <c r="CH84" s="5">
        <v>1.0</v>
      </c>
      <c r="CI84" s="5">
        <v>3.0</v>
      </c>
      <c r="CJ84" s="5">
        <v>4.0</v>
      </c>
      <c r="CK84" s="5">
        <v>3.0</v>
      </c>
      <c r="CL84" s="5">
        <v>3.0</v>
      </c>
      <c r="CM84" s="5">
        <v>4.0</v>
      </c>
      <c r="CN84" s="5">
        <v>4.0</v>
      </c>
      <c r="CO84" s="5">
        <v>3.0</v>
      </c>
      <c r="CP84" s="5">
        <v>2.0</v>
      </c>
      <c r="CQ84" s="5">
        <v>4.0</v>
      </c>
      <c r="CR84" s="5">
        <v>5.0</v>
      </c>
      <c r="CS84" s="5">
        <v>4.0</v>
      </c>
      <c r="CT84" s="5">
        <v>5.0</v>
      </c>
      <c r="CU84" s="5">
        <v>4.0</v>
      </c>
      <c r="CV84" s="5">
        <v>5.0</v>
      </c>
      <c r="CW84" s="5">
        <v>2.0</v>
      </c>
      <c r="CX84" s="5">
        <v>3.0</v>
      </c>
      <c r="CY84" s="5">
        <v>3.0</v>
      </c>
      <c r="CZ84" s="5">
        <v>4.0</v>
      </c>
      <c r="DA84" s="5">
        <v>2.0</v>
      </c>
      <c r="DB84" s="5">
        <v>4.0</v>
      </c>
      <c r="DC84" s="5">
        <v>2.0</v>
      </c>
      <c r="DD84" s="5">
        <v>5.0</v>
      </c>
      <c r="DE84" s="5">
        <v>2.0</v>
      </c>
      <c r="DF84" s="5">
        <v>4.0</v>
      </c>
      <c r="DG84" s="5">
        <v>3.0</v>
      </c>
      <c r="DH84" s="5">
        <v>5.0</v>
      </c>
      <c r="DI84" s="5" t="s">
        <v>704</v>
      </c>
      <c r="DJ84" s="5" t="s">
        <v>705</v>
      </c>
      <c r="DK84" s="5">
        <f t="shared" si="3"/>
        <v>4.090909091</v>
      </c>
      <c r="DL84" s="5">
        <f t="shared" si="4"/>
        <v>2</v>
      </c>
      <c r="DM84" s="5">
        <f t="shared" si="5"/>
        <v>3.5</v>
      </c>
      <c r="DN84" s="5">
        <f t="shared" si="6"/>
        <v>0</v>
      </c>
    </row>
    <row r="85" ht="15.75" customHeight="1">
      <c r="A85" s="6">
        <v>93.0</v>
      </c>
      <c r="B85" s="2">
        <v>43301.0</v>
      </c>
      <c r="C85" s="4" t="s">
        <v>128</v>
      </c>
      <c r="D85" s="6">
        <v>8.0</v>
      </c>
      <c r="E85" s="6">
        <v>1.0</v>
      </c>
      <c r="F85" s="6">
        <f t="shared" si="1"/>
        <v>0</v>
      </c>
      <c r="G85" s="6">
        <f t="shared" si="2"/>
        <v>0</v>
      </c>
      <c r="H85" s="6">
        <v>2.0</v>
      </c>
      <c r="I85" s="15">
        <v>40.0</v>
      </c>
      <c r="J85" s="6">
        <v>82.0</v>
      </c>
      <c r="K85" s="6">
        <v>3.0</v>
      </c>
      <c r="L85" s="4"/>
      <c r="M85" s="6">
        <v>0.0</v>
      </c>
      <c r="N85" s="4"/>
      <c r="O85" s="4" t="s">
        <v>68</v>
      </c>
      <c r="P85" s="5">
        <v>93.0</v>
      </c>
      <c r="Q85" s="5">
        <v>2.0</v>
      </c>
      <c r="R85" s="5">
        <v>1.0</v>
      </c>
      <c r="S85" s="5">
        <v>5.0</v>
      </c>
      <c r="T85" s="5">
        <v>1.0</v>
      </c>
      <c r="U85" s="5">
        <v>6.0</v>
      </c>
      <c r="V85" s="5">
        <v>1.0</v>
      </c>
      <c r="W85" s="5">
        <v>93.0</v>
      </c>
      <c r="X85" s="5">
        <v>3.0</v>
      </c>
      <c r="Y85" s="5">
        <v>6.0</v>
      </c>
      <c r="Z85" s="5">
        <v>5.0</v>
      </c>
      <c r="AA85" s="5">
        <v>5.0</v>
      </c>
      <c r="AB85" s="5">
        <v>7.0</v>
      </c>
      <c r="AC85" s="5">
        <v>6.0</v>
      </c>
      <c r="AD85" s="5">
        <v>6.0</v>
      </c>
      <c r="AE85" s="5">
        <v>4.0</v>
      </c>
      <c r="AF85" s="5">
        <v>7.0</v>
      </c>
      <c r="AG85" s="5">
        <v>5.0</v>
      </c>
      <c r="AH85" s="5">
        <v>7.0</v>
      </c>
      <c r="AI85" s="5">
        <v>4.0</v>
      </c>
      <c r="AJ85" s="5">
        <v>1.0</v>
      </c>
      <c r="AK85" s="5">
        <v>2.0</v>
      </c>
      <c r="AL85" s="5">
        <v>2.0</v>
      </c>
      <c r="AM85" s="5"/>
      <c r="AN85" s="5" t="s">
        <v>710</v>
      </c>
      <c r="AO85" s="5">
        <v>2.0</v>
      </c>
      <c r="AP85" s="5">
        <v>4.0</v>
      </c>
      <c r="AQ85" s="5">
        <v>5.0</v>
      </c>
      <c r="AR85" s="5">
        <v>3.0</v>
      </c>
      <c r="AS85" s="5">
        <v>0.0</v>
      </c>
      <c r="AT85" s="5">
        <v>0.0</v>
      </c>
      <c r="AU85" s="5">
        <v>1.0</v>
      </c>
      <c r="AV85" s="5">
        <v>3.0</v>
      </c>
      <c r="AW85" s="5">
        <v>4.0</v>
      </c>
      <c r="AX85" s="5">
        <v>5.0</v>
      </c>
      <c r="AY85" s="5">
        <v>2.0</v>
      </c>
      <c r="AZ85" s="5">
        <v>3.0</v>
      </c>
      <c r="BA85" s="5">
        <v>1.0</v>
      </c>
      <c r="BB85" s="5"/>
      <c r="BC85" s="5">
        <v>1.0</v>
      </c>
      <c r="BD85" s="5"/>
      <c r="BE85" s="5" t="s">
        <v>132</v>
      </c>
      <c r="BF85" s="5">
        <v>4.0</v>
      </c>
      <c r="BG85" s="5">
        <v>21.0</v>
      </c>
      <c r="BH85" s="5">
        <v>3.0</v>
      </c>
      <c r="BI85" s="5"/>
      <c r="BJ85" s="5">
        <v>6.0</v>
      </c>
      <c r="BK85" s="5" t="s">
        <v>711</v>
      </c>
      <c r="BL85" s="5">
        <v>4.0</v>
      </c>
      <c r="BM85" s="5">
        <v>5.0</v>
      </c>
      <c r="BN85" s="5" t="s">
        <v>140</v>
      </c>
      <c r="BO85" s="5" t="s">
        <v>712</v>
      </c>
      <c r="BP85" s="5">
        <v>93.0</v>
      </c>
      <c r="BQ85" s="5">
        <v>5.0</v>
      </c>
      <c r="BR85" s="5">
        <v>4.0</v>
      </c>
      <c r="BS85" s="5">
        <v>4.0</v>
      </c>
      <c r="BT85" s="5">
        <v>2.0</v>
      </c>
      <c r="BU85" s="5">
        <v>4.0</v>
      </c>
      <c r="BV85" s="5">
        <v>4.0</v>
      </c>
      <c r="BW85" s="5">
        <v>4.0</v>
      </c>
      <c r="BX85" s="5">
        <v>5.0</v>
      </c>
      <c r="BY85" s="5">
        <v>4.0</v>
      </c>
      <c r="BZ85" s="5">
        <v>4.0</v>
      </c>
      <c r="CA85" s="5">
        <v>4.0</v>
      </c>
      <c r="CB85" s="5">
        <v>3.0</v>
      </c>
      <c r="CC85" s="5">
        <v>2.0</v>
      </c>
      <c r="CD85" s="5">
        <v>5.0</v>
      </c>
      <c r="CE85" s="5">
        <v>4.0</v>
      </c>
      <c r="CF85" s="5">
        <v>5.0</v>
      </c>
      <c r="CG85" s="5">
        <v>5.0</v>
      </c>
      <c r="CH85" s="5">
        <v>5.0</v>
      </c>
      <c r="CI85" s="5">
        <v>5.0</v>
      </c>
      <c r="CJ85" s="5">
        <v>5.0</v>
      </c>
      <c r="CK85" s="5">
        <v>2.0</v>
      </c>
      <c r="CL85" s="5">
        <v>4.0</v>
      </c>
      <c r="CM85" s="5">
        <v>5.0</v>
      </c>
      <c r="CN85" s="5">
        <v>4.0</v>
      </c>
      <c r="CO85" s="5">
        <v>4.0</v>
      </c>
      <c r="CP85" s="5">
        <v>5.0</v>
      </c>
      <c r="CQ85" s="5">
        <v>2.0</v>
      </c>
      <c r="CR85" s="5">
        <v>2.0</v>
      </c>
      <c r="CS85" s="5">
        <v>5.0</v>
      </c>
      <c r="CT85" s="5">
        <v>5.0</v>
      </c>
      <c r="CU85" s="5">
        <v>4.0</v>
      </c>
      <c r="CV85" s="5">
        <v>4.0</v>
      </c>
      <c r="CW85" s="5">
        <v>4.0</v>
      </c>
      <c r="CX85" s="5">
        <v>2.0</v>
      </c>
      <c r="CY85" s="5">
        <v>2.0</v>
      </c>
      <c r="CZ85" s="5">
        <v>5.0</v>
      </c>
      <c r="DA85" s="5">
        <v>3.0</v>
      </c>
      <c r="DB85" s="5">
        <v>4.0</v>
      </c>
      <c r="DC85" s="5">
        <v>5.0</v>
      </c>
      <c r="DD85" s="5">
        <v>5.0</v>
      </c>
      <c r="DE85" s="5">
        <v>2.0</v>
      </c>
      <c r="DF85" s="5">
        <v>5.0</v>
      </c>
      <c r="DG85" s="5">
        <v>4.0</v>
      </c>
      <c r="DH85" s="5">
        <v>5.0</v>
      </c>
      <c r="DI85" s="5" t="s">
        <v>714</v>
      </c>
      <c r="DJ85" s="5" t="s">
        <v>715</v>
      </c>
      <c r="DK85" s="5">
        <f t="shared" si="3"/>
        <v>5.454545455</v>
      </c>
      <c r="DL85" s="5">
        <f t="shared" si="4"/>
        <v>1</v>
      </c>
      <c r="DM85" s="5">
        <f t="shared" si="5"/>
        <v>3.5</v>
      </c>
      <c r="DN85" s="5">
        <f t="shared" si="6"/>
        <v>1</v>
      </c>
    </row>
    <row r="86" ht="15.75" customHeight="1">
      <c r="A86" s="6">
        <v>83.0</v>
      </c>
      <c r="B86" s="2">
        <v>43301.0</v>
      </c>
      <c r="C86" s="4" t="s">
        <v>128</v>
      </c>
      <c r="D86" s="6">
        <v>8.0</v>
      </c>
      <c r="E86" s="6">
        <v>1.0</v>
      </c>
      <c r="F86" s="6">
        <f t="shared" si="1"/>
        <v>0</v>
      </c>
      <c r="G86" s="6">
        <f t="shared" si="2"/>
        <v>0</v>
      </c>
      <c r="H86" s="6">
        <v>3.0</v>
      </c>
      <c r="I86" s="15">
        <v>41.0</v>
      </c>
      <c r="J86" s="6">
        <v>87.0</v>
      </c>
      <c r="K86" s="6">
        <v>1.0</v>
      </c>
      <c r="L86" s="4"/>
      <c r="M86" s="6">
        <v>0.0</v>
      </c>
      <c r="N86" s="4"/>
      <c r="O86" s="4" t="s">
        <v>68</v>
      </c>
      <c r="P86" s="5">
        <v>83.0</v>
      </c>
      <c r="Q86" s="5">
        <v>5.0</v>
      </c>
      <c r="R86" s="5">
        <v>1.0</v>
      </c>
      <c r="S86" s="5">
        <v>1.0</v>
      </c>
      <c r="T86" s="5">
        <v>2.0</v>
      </c>
      <c r="U86" s="5">
        <v>5.0</v>
      </c>
      <c r="V86" s="5">
        <v>1.0</v>
      </c>
      <c r="W86" s="5">
        <v>83.0</v>
      </c>
      <c r="X86" s="5">
        <v>1.0</v>
      </c>
      <c r="Y86" s="5">
        <v>5.0</v>
      </c>
      <c r="Z86" s="5">
        <v>5.0</v>
      </c>
      <c r="AA86" s="5">
        <v>5.0</v>
      </c>
      <c r="AB86" s="5">
        <v>5.0</v>
      </c>
      <c r="AC86" s="5">
        <v>5.0</v>
      </c>
      <c r="AD86" s="5">
        <v>4.0</v>
      </c>
      <c r="AE86" s="5">
        <v>3.0</v>
      </c>
      <c r="AF86" s="5">
        <v>4.0</v>
      </c>
      <c r="AG86" s="5">
        <v>3.0</v>
      </c>
      <c r="AH86" s="5">
        <v>4.0</v>
      </c>
      <c r="AI86" s="5">
        <v>3.0</v>
      </c>
      <c r="AJ86" s="5">
        <v>2.0</v>
      </c>
      <c r="AK86" s="5">
        <v>3.0</v>
      </c>
      <c r="AL86" s="5">
        <v>2.0</v>
      </c>
      <c r="AM86" s="5"/>
      <c r="AN86" s="5" t="s">
        <v>721</v>
      </c>
      <c r="AO86" s="5">
        <v>4.0</v>
      </c>
      <c r="AP86" s="5">
        <v>4.0</v>
      </c>
      <c r="AQ86" s="5">
        <v>4.0</v>
      </c>
      <c r="AR86" s="5">
        <v>4.0</v>
      </c>
      <c r="AS86" s="5">
        <v>4.0</v>
      </c>
      <c r="AT86" s="5">
        <v>3.0</v>
      </c>
      <c r="AU86" s="5">
        <v>3.0</v>
      </c>
      <c r="AV86" s="5">
        <v>3.0</v>
      </c>
      <c r="AW86" s="5">
        <v>3.0</v>
      </c>
      <c r="AX86" s="5">
        <v>4.0</v>
      </c>
      <c r="AY86" s="5">
        <v>4.0</v>
      </c>
      <c r="AZ86" s="5">
        <v>2.0</v>
      </c>
      <c r="BA86" s="5">
        <v>1.0</v>
      </c>
      <c r="BB86" s="5"/>
      <c r="BC86" s="5">
        <v>2.0</v>
      </c>
      <c r="BD86" s="5"/>
      <c r="BE86" s="5" t="s">
        <v>132</v>
      </c>
      <c r="BF86" s="5">
        <v>5.0</v>
      </c>
      <c r="BG86" s="5">
        <v>23.0</v>
      </c>
      <c r="BH86" s="5">
        <v>3.0</v>
      </c>
      <c r="BI86" s="5"/>
      <c r="BJ86" s="5">
        <v>4.0</v>
      </c>
      <c r="BK86" s="5"/>
      <c r="BL86" s="5">
        <v>3.0</v>
      </c>
      <c r="BM86" s="5">
        <v>4.0</v>
      </c>
      <c r="BN86" s="5" t="s">
        <v>202</v>
      </c>
      <c r="BO86" s="5" t="s">
        <v>140</v>
      </c>
      <c r="BP86" s="5">
        <v>83.0</v>
      </c>
      <c r="BQ86" s="5">
        <v>5.0</v>
      </c>
      <c r="BR86" s="5">
        <v>3.0</v>
      </c>
      <c r="BS86" s="5">
        <v>5.0</v>
      </c>
      <c r="BT86" s="5">
        <v>3.0</v>
      </c>
      <c r="BU86" s="5">
        <v>4.0</v>
      </c>
      <c r="BV86" s="5">
        <v>4.0</v>
      </c>
      <c r="BW86" s="5">
        <v>4.0</v>
      </c>
      <c r="BX86" s="5">
        <v>3.0</v>
      </c>
      <c r="BY86" s="5">
        <v>2.0</v>
      </c>
      <c r="BZ86" s="5">
        <v>4.0</v>
      </c>
      <c r="CA86" s="5">
        <v>4.0</v>
      </c>
      <c r="CB86" s="5">
        <v>5.0</v>
      </c>
      <c r="CC86" s="5">
        <v>5.0</v>
      </c>
      <c r="CD86" s="5">
        <v>3.0</v>
      </c>
      <c r="CE86" s="5">
        <v>5.0</v>
      </c>
      <c r="CF86" s="5">
        <v>4.0</v>
      </c>
      <c r="CG86" s="5">
        <v>4.0</v>
      </c>
      <c r="CH86" s="5">
        <v>2.0</v>
      </c>
      <c r="CI86" s="5">
        <v>3.0</v>
      </c>
      <c r="CJ86" s="5">
        <v>4.0</v>
      </c>
      <c r="CK86" s="5">
        <v>2.0</v>
      </c>
      <c r="CL86" s="5">
        <v>4.0</v>
      </c>
      <c r="CM86" s="5">
        <v>4.0</v>
      </c>
      <c r="CN86" s="5">
        <v>3.0</v>
      </c>
      <c r="CO86" s="5">
        <v>3.0</v>
      </c>
      <c r="CP86" s="5">
        <v>4.0</v>
      </c>
      <c r="CQ86" s="5">
        <v>5.0</v>
      </c>
      <c r="CR86" s="5">
        <v>5.0</v>
      </c>
      <c r="CS86" s="5">
        <v>4.0</v>
      </c>
      <c r="CT86" s="5">
        <v>3.0</v>
      </c>
      <c r="CU86" s="5">
        <v>3.0</v>
      </c>
      <c r="CV86" s="5">
        <v>4.0</v>
      </c>
      <c r="CW86" s="5">
        <v>5.0</v>
      </c>
      <c r="CX86" s="5">
        <v>4.0</v>
      </c>
      <c r="CY86" s="5">
        <v>5.0</v>
      </c>
      <c r="CZ86" s="5">
        <v>4.0</v>
      </c>
      <c r="DA86" s="5">
        <v>5.0</v>
      </c>
      <c r="DB86" s="5">
        <v>5.0</v>
      </c>
      <c r="DC86" s="5">
        <v>4.0</v>
      </c>
      <c r="DD86" s="5">
        <v>5.0</v>
      </c>
      <c r="DE86" s="5">
        <v>4.0</v>
      </c>
      <c r="DF86" s="5">
        <v>4.0</v>
      </c>
      <c r="DG86" s="5">
        <v>3.0</v>
      </c>
      <c r="DH86" s="5">
        <v>3.0</v>
      </c>
      <c r="DI86" s="5" t="s">
        <v>722</v>
      </c>
      <c r="DJ86" s="5" t="s">
        <v>723</v>
      </c>
      <c r="DK86" s="5">
        <f t="shared" si="3"/>
        <v>4.545454545</v>
      </c>
      <c r="DL86" s="5">
        <f t="shared" si="4"/>
        <v>3.5</v>
      </c>
      <c r="DM86" s="5">
        <f t="shared" si="5"/>
        <v>3.25</v>
      </c>
      <c r="DN86" s="5">
        <f t="shared" si="6"/>
        <v>1</v>
      </c>
    </row>
    <row r="87" ht="15.75" customHeight="1">
      <c r="A87" s="6">
        <v>87.0</v>
      </c>
      <c r="B87" s="2">
        <v>43301.0</v>
      </c>
      <c r="C87" s="4" t="s">
        <v>128</v>
      </c>
      <c r="D87" s="6">
        <v>8.0</v>
      </c>
      <c r="E87" s="6">
        <v>1.0</v>
      </c>
      <c r="F87" s="6">
        <f t="shared" si="1"/>
        <v>0</v>
      </c>
      <c r="G87" s="6">
        <f t="shared" si="2"/>
        <v>0</v>
      </c>
      <c r="H87" s="6">
        <v>3.0</v>
      </c>
      <c r="I87" s="15">
        <v>41.0</v>
      </c>
      <c r="J87" s="6">
        <v>83.0</v>
      </c>
      <c r="K87" s="6">
        <v>1.0</v>
      </c>
      <c r="L87" s="4"/>
      <c r="M87" s="6">
        <v>0.0</v>
      </c>
      <c r="N87" s="4"/>
      <c r="O87" s="4" t="s">
        <v>68</v>
      </c>
      <c r="P87" s="5">
        <v>87.0</v>
      </c>
      <c r="Q87" s="5">
        <v>2.0</v>
      </c>
      <c r="R87" s="5">
        <v>2.0</v>
      </c>
      <c r="S87" s="5">
        <v>6.0</v>
      </c>
      <c r="T87" s="5">
        <v>2.0</v>
      </c>
      <c r="U87" s="5">
        <v>3.0</v>
      </c>
      <c r="V87" s="5">
        <v>1.0</v>
      </c>
      <c r="W87" s="5">
        <v>87.0</v>
      </c>
      <c r="X87" s="5">
        <v>1.0</v>
      </c>
      <c r="Y87" s="5">
        <v>5.0</v>
      </c>
      <c r="Z87" s="5">
        <v>7.0</v>
      </c>
      <c r="AA87" s="5">
        <v>5.0</v>
      </c>
      <c r="AB87" s="5">
        <v>4.0</v>
      </c>
      <c r="AC87" s="5">
        <v>4.0</v>
      </c>
      <c r="AD87" s="5">
        <v>4.0</v>
      </c>
      <c r="AE87" s="5">
        <v>3.0</v>
      </c>
      <c r="AF87" s="5">
        <v>6.0</v>
      </c>
      <c r="AG87" s="5">
        <v>3.0</v>
      </c>
      <c r="AH87" s="5">
        <v>5.0</v>
      </c>
      <c r="AI87" s="5">
        <v>3.0</v>
      </c>
      <c r="AJ87" s="5">
        <v>3.0</v>
      </c>
      <c r="AK87" s="5">
        <v>3.0</v>
      </c>
      <c r="AL87" s="5">
        <v>2.0</v>
      </c>
      <c r="AM87" s="5"/>
      <c r="AN87" s="5" t="s">
        <v>724</v>
      </c>
      <c r="AO87" s="5">
        <v>2.0</v>
      </c>
      <c r="AP87" s="5">
        <v>6.0</v>
      </c>
      <c r="AQ87" s="5">
        <v>3.0</v>
      </c>
      <c r="AR87" s="5">
        <v>4.0</v>
      </c>
      <c r="AS87" s="5">
        <v>5.0</v>
      </c>
      <c r="AT87" s="5">
        <v>5.0</v>
      </c>
      <c r="AU87" s="5">
        <v>5.0</v>
      </c>
      <c r="AV87" s="5">
        <v>3.0</v>
      </c>
      <c r="AW87" s="5">
        <v>2.0</v>
      </c>
      <c r="AX87" s="5">
        <v>4.0</v>
      </c>
      <c r="AY87" s="5">
        <v>4.0</v>
      </c>
      <c r="AZ87" s="5">
        <v>3.0</v>
      </c>
      <c r="BA87" s="5">
        <v>1.0</v>
      </c>
      <c r="BB87" s="5"/>
      <c r="BC87" s="5">
        <v>2.0</v>
      </c>
      <c r="BD87" s="5"/>
      <c r="BE87" s="5" t="s">
        <v>132</v>
      </c>
      <c r="BF87" s="5">
        <v>4.0</v>
      </c>
      <c r="BG87" s="5">
        <v>34.0</v>
      </c>
      <c r="BH87" s="5">
        <v>2.0</v>
      </c>
      <c r="BI87" s="5"/>
      <c r="BJ87" s="5">
        <v>1.0</v>
      </c>
      <c r="BK87" s="5"/>
      <c r="BL87" s="5">
        <v>4.0</v>
      </c>
      <c r="BM87" s="5">
        <v>5.0</v>
      </c>
      <c r="BN87" s="5" t="s">
        <v>243</v>
      </c>
      <c r="BO87" s="5" t="s">
        <v>140</v>
      </c>
      <c r="BP87" s="5">
        <v>87.0</v>
      </c>
      <c r="BQ87" s="5">
        <v>4.0</v>
      </c>
      <c r="BR87" s="5">
        <v>4.0</v>
      </c>
      <c r="BS87" s="5">
        <v>5.0</v>
      </c>
      <c r="BT87" s="5">
        <v>5.0</v>
      </c>
      <c r="BU87" s="5">
        <v>5.0</v>
      </c>
      <c r="BV87" s="5">
        <v>5.0</v>
      </c>
      <c r="BW87" s="5">
        <v>5.0</v>
      </c>
      <c r="BX87" s="5">
        <v>4.0</v>
      </c>
      <c r="BY87" s="5">
        <v>4.0</v>
      </c>
      <c r="BZ87" s="5">
        <v>5.0</v>
      </c>
      <c r="CA87" s="5">
        <v>3.0</v>
      </c>
      <c r="CB87" s="5">
        <v>3.0</v>
      </c>
      <c r="CC87" s="5">
        <v>4.0</v>
      </c>
      <c r="CD87" s="5">
        <v>5.0</v>
      </c>
      <c r="CE87" s="5">
        <v>5.0</v>
      </c>
      <c r="CF87" s="5">
        <v>5.0</v>
      </c>
      <c r="CG87" s="5">
        <v>5.0</v>
      </c>
      <c r="CH87" s="5">
        <v>4.0</v>
      </c>
      <c r="CI87" s="5">
        <v>5.0</v>
      </c>
      <c r="CJ87" s="5">
        <v>5.0</v>
      </c>
      <c r="CK87" s="5">
        <v>5.0</v>
      </c>
      <c r="CL87" s="5">
        <v>2.0</v>
      </c>
      <c r="CM87" s="5">
        <v>4.0</v>
      </c>
      <c r="CN87" s="5">
        <v>4.0</v>
      </c>
      <c r="CO87" s="5">
        <v>5.0</v>
      </c>
      <c r="CP87" s="5">
        <v>5.0</v>
      </c>
      <c r="CQ87" s="5">
        <v>4.0</v>
      </c>
      <c r="CR87" s="5">
        <v>4.0</v>
      </c>
      <c r="CS87" s="5">
        <v>5.0</v>
      </c>
      <c r="CT87" s="5">
        <v>5.0</v>
      </c>
      <c r="CU87" s="5">
        <v>5.0</v>
      </c>
      <c r="CV87" s="5">
        <v>5.0</v>
      </c>
      <c r="CW87" s="5">
        <v>5.0</v>
      </c>
      <c r="CX87" s="5">
        <v>5.0</v>
      </c>
      <c r="CY87" s="5">
        <v>4.0</v>
      </c>
      <c r="CZ87" s="5">
        <v>4.0</v>
      </c>
      <c r="DA87" s="5">
        <v>4.0</v>
      </c>
      <c r="DB87" s="5">
        <v>5.0</v>
      </c>
      <c r="DC87" s="5">
        <v>5.0</v>
      </c>
      <c r="DD87" s="5">
        <v>5.0</v>
      </c>
      <c r="DE87" s="5">
        <v>1.0</v>
      </c>
      <c r="DF87" s="5">
        <v>4.0</v>
      </c>
      <c r="DG87" s="5">
        <v>5.0</v>
      </c>
      <c r="DH87" s="5">
        <v>5.0</v>
      </c>
      <c r="DI87" s="5" t="s">
        <v>730</v>
      </c>
      <c r="DJ87" s="5" t="s">
        <v>731</v>
      </c>
      <c r="DK87" s="5">
        <f t="shared" si="3"/>
        <v>4.818181818</v>
      </c>
      <c r="DL87" s="5">
        <f t="shared" si="4"/>
        <v>4.75</v>
      </c>
      <c r="DM87" s="5">
        <f t="shared" si="5"/>
        <v>3.25</v>
      </c>
      <c r="DN87" s="5">
        <f t="shared" si="6"/>
        <v>0</v>
      </c>
    </row>
    <row r="88" ht="15.75" customHeight="1">
      <c r="A88" s="6">
        <v>86.0</v>
      </c>
      <c r="B88" s="2">
        <v>43301.0</v>
      </c>
      <c r="C88" s="4" t="s">
        <v>128</v>
      </c>
      <c r="D88" s="6">
        <v>8.0</v>
      </c>
      <c r="E88" s="6">
        <v>1.0</v>
      </c>
      <c r="F88" s="6">
        <f t="shared" si="1"/>
        <v>0</v>
      </c>
      <c r="G88" s="6">
        <f t="shared" si="2"/>
        <v>0</v>
      </c>
      <c r="H88" s="6">
        <v>4.0</v>
      </c>
      <c r="I88" s="15">
        <v>42.0</v>
      </c>
      <c r="J88" s="6">
        <v>95.0</v>
      </c>
      <c r="K88" s="6">
        <v>2.0</v>
      </c>
      <c r="L88" s="4"/>
      <c r="M88" s="6">
        <v>0.0</v>
      </c>
      <c r="N88" s="4"/>
      <c r="O88" s="4" t="s">
        <v>68</v>
      </c>
      <c r="P88" s="5">
        <v>86.0</v>
      </c>
      <c r="Q88" s="5">
        <v>1.0</v>
      </c>
      <c r="R88" s="5">
        <v>2.0</v>
      </c>
      <c r="S88" s="5">
        <v>2.0</v>
      </c>
      <c r="T88" s="5">
        <v>2.0</v>
      </c>
      <c r="U88" s="5">
        <v>1.0</v>
      </c>
      <c r="V88" s="5">
        <v>2.0</v>
      </c>
      <c r="W88" s="5">
        <v>86.0</v>
      </c>
      <c r="X88" s="5">
        <v>2.0</v>
      </c>
      <c r="Y88" s="5">
        <v>2.0</v>
      </c>
      <c r="Z88" s="5">
        <v>2.0</v>
      </c>
      <c r="AA88" s="5">
        <v>3.0</v>
      </c>
      <c r="AB88" s="5">
        <v>3.0</v>
      </c>
      <c r="AC88" s="5">
        <v>1.0</v>
      </c>
      <c r="AD88" s="5">
        <v>4.0</v>
      </c>
      <c r="AE88" s="5">
        <v>4.0</v>
      </c>
      <c r="AF88" s="5">
        <v>4.0</v>
      </c>
      <c r="AG88" s="5">
        <v>4.0</v>
      </c>
      <c r="AH88" s="5">
        <v>4.0</v>
      </c>
      <c r="AI88" s="5">
        <v>3.0</v>
      </c>
      <c r="AJ88" s="5">
        <v>1.0</v>
      </c>
      <c r="AK88" s="5">
        <v>1.0</v>
      </c>
      <c r="AL88" s="5">
        <v>1.0</v>
      </c>
      <c r="AM88" s="5" t="s">
        <v>733</v>
      </c>
      <c r="AN88" s="5"/>
      <c r="AO88" s="5">
        <v>1.0</v>
      </c>
      <c r="AP88" s="5">
        <v>1.0</v>
      </c>
      <c r="AQ88" s="5">
        <v>1.0</v>
      </c>
      <c r="AR88" s="5">
        <v>1.0</v>
      </c>
      <c r="AS88" s="5">
        <v>1.0</v>
      </c>
      <c r="AT88" s="5">
        <v>1.0</v>
      </c>
      <c r="AU88" s="5">
        <v>0.0</v>
      </c>
      <c r="AV88" s="5">
        <v>1.0</v>
      </c>
      <c r="AW88" s="5">
        <v>5.0</v>
      </c>
      <c r="AX88" s="5">
        <v>1.0</v>
      </c>
      <c r="AY88" s="5">
        <v>5.0</v>
      </c>
      <c r="AZ88" s="5">
        <v>5.0</v>
      </c>
      <c r="BA88" s="5">
        <v>1.0</v>
      </c>
      <c r="BB88" s="5"/>
      <c r="BC88" s="5">
        <v>2.0</v>
      </c>
      <c r="BD88" s="5"/>
      <c r="BE88" s="5" t="s">
        <v>139</v>
      </c>
      <c r="BF88" s="5">
        <v>2.0</v>
      </c>
      <c r="BG88" s="5">
        <v>18.0</v>
      </c>
      <c r="BH88" s="5">
        <v>3.0</v>
      </c>
      <c r="BI88" s="5"/>
      <c r="BJ88" s="5">
        <v>4.0</v>
      </c>
      <c r="BK88" s="5"/>
      <c r="BL88" s="5">
        <v>4.0</v>
      </c>
      <c r="BM88" s="5">
        <v>5.0</v>
      </c>
      <c r="BN88" s="5" t="s">
        <v>243</v>
      </c>
      <c r="BO88" s="5"/>
      <c r="BP88" s="5">
        <v>86.0</v>
      </c>
      <c r="BQ88" s="5">
        <v>4.0</v>
      </c>
      <c r="BR88" s="5">
        <v>2.0</v>
      </c>
      <c r="BS88" s="5">
        <v>5.0</v>
      </c>
      <c r="BT88" s="5">
        <v>1.0</v>
      </c>
      <c r="BU88" s="5">
        <v>4.0</v>
      </c>
      <c r="BV88" s="5">
        <v>2.0</v>
      </c>
      <c r="BW88" s="5">
        <v>4.0</v>
      </c>
      <c r="BX88" s="5">
        <v>2.0</v>
      </c>
      <c r="BY88" s="5">
        <v>5.0</v>
      </c>
      <c r="BZ88" s="5">
        <v>5.0</v>
      </c>
      <c r="CA88" s="5">
        <v>4.0</v>
      </c>
      <c r="CB88" s="5">
        <v>4.0</v>
      </c>
      <c r="CC88" s="5">
        <v>5.0</v>
      </c>
      <c r="CD88" s="5">
        <v>2.0</v>
      </c>
      <c r="CE88" s="5">
        <v>3.0</v>
      </c>
      <c r="CF88" s="5">
        <v>4.0</v>
      </c>
      <c r="CG88" s="5">
        <v>3.0</v>
      </c>
      <c r="CH88" s="5">
        <v>1.0</v>
      </c>
      <c r="CI88" s="5">
        <v>2.0</v>
      </c>
      <c r="CJ88" s="5">
        <v>4.0</v>
      </c>
      <c r="CK88" s="5">
        <v>2.0</v>
      </c>
      <c r="CL88" s="5">
        <v>4.0</v>
      </c>
      <c r="CM88" s="5">
        <v>1.0</v>
      </c>
      <c r="CN88" s="5">
        <v>5.0</v>
      </c>
      <c r="CO88" s="5">
        <v>4.0</v>
      </c>
      <c r="CP88" s="5">
        <v>5.0</v>
      </c>
      <c r="CQ88" s="5">
        <v>3.0</v>
      </c>
      <c r="CR88" s="5">
        <v>5.0</v>
      </c>
      <c r="CS88" s="5">
        <v>4.0</v>
      </c>
      <c r="CT88" s="5">
        <v>5.0</v>
      </c>
      <c r="CU88" s="5">
        <v>2.0</v>
      </c>
      <c r="CV88" s="5">
        <v>3.0</v>
      </c>
      <c r="CW88" s="5">
        <v>5.0</v>
      </c>
      <c r="CX88" s="5">
        <v>5.0</v>
      </c>
      <c r="CY88" s="5">
        <v>3.0</v>
      </c>
      <c r="CZ88" s="5">
        <v>5.0</v>
      </c>
      <c r="DA88" s="5">
        <v>3.0</v>
      </c>
      <c r="DB88" s="5">
        <v>5.0</v>
      </c>
      <c r="DC88" s="5">
        <v>2.0</v>
      </c>
      <c r="DD88" s="5">
        <v>5.0</v>
      </c>
      <c r="DE88" s="5">
        <v>5.0</v>
      </c>
      <c r="DF88" s="5">
        <v>4.0</v>
      </c>
      <c r="DG88" s="5">
        <v>4.0</v>
      </c>
      <c r="DH88" s="5">
        <v>4.0</v>
      </c>
      <c r="DI88" s="5" t="s">
        <v>737</v>
      </c>
      <c r="DJ88" s="5" t="s">
        <v>739</v>
      </c>
      <c r="DK88" s="5">
        <f t="shared" si="3"/>
        <v>3.090909091</v>
      </c>
      <c r="DL88" s="5">
        <f t="shared" si="4"/>
        <v>0.75</v>
      </c>
      <c r="DM88" s="5">
        <f t="shared" si="5"/>
        <v>4</v>
      </c>
      <c r="DN88" s="5">
        <f t="shared" si="6"/>
        <v>0</v>
      </c>
    </row>
    <row r="89" ht="15.75" customHeight="1">
      <c r="A89" s="6">
        <v>95.0</v>
      </c>
      <c r="B89" s="2">
        <v>43301.0</v>
      </c>
      <c r="C89" s="4" t="s">
        <v>128</v>
      </c>
      <c r="D89" s="6">
        <v>8.0</v>
      </c>
      <c r="E89" s="6">
        <v>1.0</v>
      </c>
      <c r="F89" s="6">
        <f t="shared" si="1"/>
        <v>0</v>
      </c>
      <c r="G89" s="6">
        <f t="shared" si="2"/>
        <v>0</v>
      </c>
      <c r="H89" s="6">
        <v>4.0</v>
      </c>
      <c r="I89" s="15">
        <v>42.0</v>
      </c>
      <c r="J89" s="6">
        <v>86.0</v>
      </c>
      <c r="K89" s="6">
        <v>2.0</v>
      </c>
      <c r="L89" s="4"/>
      <c r="M89" s="6">
        <v>0.0</v>
      </c>
      <c r="N89" s="4"/>
      <c r="O89" s="4"/>
      <c r="P89" s="5">
        <v>95.0</v>
      </c>
      <c r="Q89" s="5">
        <v>2.0</v>
      </c>
      <c r="R89" s="5">
        <v>1.0</v>
      </c>
      <c r="S89" s="5">
        <v>6.0</v>
      </c>
      <c r="T89" s="5">
        <v>2.0</v>
      </c>
      <c r="U89" s="5">
        <v>5.0</v>
      </c>
      <c r="V89" s="5">
        <v>0.0</v>
      </c>
      <c r="W89" s="5">
        <v>95.0</v>
      </c>
      <c r="X89" s="5">
        <v>2.0</v>
      </c>
      <c r="Y89" s="5">
        <v>7.0</v>
      </c>
      <c r="Z89" s="5">
        <v>7.0</v>
      </c>
      <c r="AA89" s="5">
        <v>7.0</v>
      </c>
      <c r="AB89" s="5">
        <v>7.0</v>
      </c>
      <c r="AC89" s="5">
        <v>7.0</v>
      </c>
      <c r="AD89" s="5">
        <v>7.0</v>
      </c>
      <c r="AE89" s="5">
        <v>1.0</v>
      </c>
      <c r="AF89" s="5">
        <v>7.0</v>
      </c>
      <c r="AG89" s="5">
        <v>1.0</v>
      </c>
      <c r="AH89" s="5">
        <v>7.0</v>
      </c>
      <c r="AI89" s="5">
        <v>6.0</v>
      </c>
      <c r="AJ89" s="5">
        <v>2.0</v>
      </c>
      <c r="AK89" s="5">
        <v>4.0</v>
      </c>
      <c r="AL89" s="5">
        <v>1.0</v>
      </c>
      <c r="AM89" s="5" t="s">
        <v>740</v>
      </c>
      <c r="AN89" s="5"/>
      <c r="AO89" s="5">
        <v>2.0</v>
      </c>
      <c r="AP89" s="5">
        <v>2.0</v>
      </c>
      <c r="AQ89" s="5">
        <v>5.0</v>
      </c>
      <c r="AR89" s="5">
        <v>1.0</v>
      </c>
      <c r="AS89" s="5">
        <v>0.0</v>
      </c>
      <c r="AT89" s="5">
        <v>0.0</v>
      </c>
      <c r="AU89" s="5">
        <v>0.0</v>
      </c>
      <c r="AV89" s="5">
        <v>6.0</v>
      </c>
      <c r="AW89" s="5">
        <v>6.0</v>
      </c>
      <c r="AX89" s="5">
        <v>1.0</v>
      </c>
      <c r="AY89" s="5">
        <v>6.0</v>
      </c>
      <c r="AZ89" s="5">
        <v>6.0</v>
      </c>
      <c r="BA89" s="5">
        <v>1.0</v>
      </c>
      <c r="BB89" s="5"/>
      <c r="BC89" s="5">
        <v>1.0</v>
      </c>
      <c r="BD89" s="5"/>
      <c r="BE89" s="5" t="s">
        <v>139</v>
      </c>
      <c r="BF89" s="5">
        <v>2.0</v>
      </c>
      <c r="BG89" s="5">
        <v>19.0</v>
      </c>
      <c r="BH89" s="5">
        <v>3.0</v>
      </c>
      <c r="BI89" s="5"/>
      <c r="BJ89" s="5">
        <v>4.0</v>
      </c>
      <c r="BK89" s="5"/>
      <c r="BL89" s="5">
        <v>5.0</v>
      </c>
      <c r="BM89" s="5">
        <v>5.0</v>
      </c>
      <c r="BN89" s="5" t="s">
        <v>340</v>
      </c>
      <c r="BO89" s="5" t="s">
        <v>741</v>
      </c>
      <c r="BP89" s="5">
        <v>95.0</v>
      </c>
      <c r="BQ89" s="5">
        <v>3.0</v>
      </c>
      <c r="BR89" s="5">
        <v>3.0</v>
      </c>
      <c r="BS89" s="5">
        <v>3.0</v>
      </c>
      <c r="BT89" s="5">
        <v>3.0</v>
      </c>
      <c r="BU89" s="5">
        <v>4.0</v>
      </c>
      <c r="BV89" s="5">
        <v>3.0</v>
      </c>
      <c r="BW89" s="5">
        <v>4.0</v>
      </c>
      <c r="BX89" s="5">
        <v>4.0</v>
      </c>
      <c r="BY89" s="5">
        <v>3.0</v>
      </c>
      <c r="BZ89" s="5">
        <v>5.0</v>
      </c>
      <c r="CA89" s="5">
        <v>3.0</v>
      </c>
      <c r="CB89" s="5">
        <v>1.0</v>
      </c>
      <c r="CC89" s="5">
        <v>3.0</v>
      </c>
      <c r="CD89" s="5">
        <v>2.0</v>
      </c>
      <c r="CE89" s="5">
        <v>3.0</v>
      </c>
      <c r="CF89" s="5">
        <v>4.0</v>
      </c>
      <c r="CG89" s="5">
        <v>5.0</v>
      </c>
      <c r="CH89" s="5">
        <v>3.0</v>
      </c>
      <c r="CI89" s="5">
        <v>1.0</v>
      </c>
      <c r="CJ89" s="5">
        <v>5.0</v>
      </c>
      <c r="CK89" s="5">
        <v>4.0</v>
      </c>
      <c r="CL89" s="5">
        <v>3.0</v>
      </c>
      <c r="CM89" s="5">
        <v>4.0</v>
      </c>
      <c r="CN89" s="5">
        <v>5.0</v>
      </c>
      <c r="CO89" s="5">
        <v>3.0</v>
      </c>
      <c r="CP89" s="5">
        <v>2.0</v>
      </c>
      <c r="CQ89" s="5">
        <v>3.0</v>
      </c>
      <c r="CR89" s="5">
        <v>3.0</v>
      </c>
      <c r="CS89" s="5">
        <v>2.0</v>
      </c>
      <c r="CT89" s="5">
        <v>5.0</v>
      </c>
      <c r="CU89" s="5">
        <v>4.0</v>
      </c>
      <c r="CV89" s="5">
        <v>4.0</v>
      </c>
      <c r="CW89" s="5">
        <v>4.0</v>
      </c>
      <c r="CX89" s="5">
        <v>3.0</v>
      </c>
      <c r="CY89" s="5">
        <v>3.0</v>
      </c>
      <c r="CZ89" s="5">
        <v>3.0</v>
      </c>
      <c r="DA89" s="5">
        <v>4.0</v>
      </c>
      <c r="DB89" s="5">
        <v>4.0</v>
      </c>
      <c r="DC89" s="5">
        <v>3.0</v>
      </c>
      <c r="DD89" s="5">
        <v>5.0</v>
      </c>
      <c r="DE89" s="5">
        <v>1.0</v>
      </c>
      <c r="DF89" s="5">
        <v>5.0</v>
      </c>
      <c r="DG89" s="5">
        <v>3.0</v>
      </c>
      <c r="DH89" s="5">
        <v>4.0</v>
      </c>
      <c r="DI89" s="5" t="s">
        <v>743</v>
      </c>
      <c r="DJ89" s="5" t="s">
        <v>744</v>
      </c>
      <c r="DK89" s="5">
        <f t="shared" si="3"/>
        <v>6.909090909</v>
      </c>
      <c r="DL89" s="5">
        <f t="shared" si="4"/>
        <v>0.25</v>
      </c>
      <c r="DM89" s="5">
        <f t="shared" si="5"/>
        <v>4.75</v>
      </c>
      <c r="DN89" s="5">
        <f t="shared" si="6"/>
        <v>2</v>
      </c>
    </row>
    <row r="90" ht="15.75" customHeight="1">
      <c r="A90" s="6">
        <v>89.0</v>
      </c>
      <c r="B90" s="2">
        <v>43301.0</v>
      </c>
      <c r="C90" s="4" t="s">
        <v>128</v>
      </c>
      <c r="D90" s="6">
        <v>8.0</v>
      </c>
      <c r="E90" s="6">
        <v>1.0</v>
      </c>
      <c r="F90" s="6">
        <f t="shared" si="1"/>
        <v>0</v>
      </c>
      <c r="G90" s="6">
        <f t="shared" si="2"/>
        <v>0</v>
      </c>
      <c r="H90" s="6">
        <v>5.0</v>
      </c>
      <c r="I90" s="15">
        <v>43.0</v>
      </c>
      <c r="J90" s="6">
        <v>90.0</v>
      </c>
      <c r="K90" s="6">
        <v>3.0</v>
      </c>
      <c r="L90" s="4"/>
      <c r="M90" s="6">
        <v>0.0</v>
      </c>
      <c r="N90" s="4"/>
      <c r="O90" s="4" t="s">
        <v>68</v>
      </c>
      <c r="P90" s="5">
        <v>89.0</v>
      </c>
      <c r="Q90" s="5">
        <v>2.0</v>
      </c>
      <c r="R90" s="5">
        <v>1.0</v>
      </c>
      <c r="S90" s="5">
        <v>5.0</v>
      </c>
      <c r="T90" s="5">
        <v>1.0</v>
      </c>
      <c r="U90" s="5">
        <v>2.0</v>
      </c>
      <c r="V90" s="5">
        <v>1.0</v>
      </c>
      <c r="W90" s="5">
        <v>89.0</v>
      </c>
      <c r="X90" s="5">
        <v>3.0</v>
      </c>
      <c r="Y90" s="5">
        <v>5.0</v>
      </c>
      <c r="Z90" s="5">
        <v>6.0</v>
      </c>
      <c r="AA90" s="5">
        <v>4.0</v>
      </c>
      <c r="AB90" s="5">
        <v>4.0</v>
      </c>
      <c r="AC90" s="5">
        <v>4.0</v>
      </c>
      <c r="AD90" s="5">
        <v>5.0</v>
      </c>
      <c r="AE90" s="5">
        <v>4.0</v>
      </c>
      <c r="AF90" s="5">
        <v>5.0</v>
      </c>
      <c r="AG90" s="5">
        <v>3.0</v>
      </c>
      <c r="AH90" s="5">
        <v>6.0</v>
      </c>
      <c r="AI90" s="5">
        <v>3.0</v>
      </c>
      <c r="AJ90" s="5">
        <v>1.0</v>
      </c>
      <c r="AK90" s="5">
        <v>1.0</v>
      </c>
      <c r="AL90" s="5">
        <v>2.0</v>
      </c>
      <c r="AM90" s="5"/>
      <c r="AN90" s="5" t="s">
        <v>748</v>
      </c>
      <c r="AO90" s="5">
        <v>4.0</v>
      </c>
      <c r="AP90" s="5">
        <v>4.0</v>
      </c>
      <c r="AQ90" s="5">
        <v>2.0</v>
      </c>
      <c r="AR90" s="5">
        <v>2.0</v>
      </c>
      <c r="AS90" s="5">
        <v>1.0</v>
      </c>
      <c r="AT90" s="5">
        <v>1.0</v>
      </c>
      <c r="AU90" s="5">
        <v>1.0</v>
      </c>
      <c r="AV90" s="5">
        <v>2.0</v>
      </c>
      <c r="AW90" s="5">
        <v>3.0</v>
      </c>
      <c r="AX90" s="5">
        <v>3.0</v>
      </c>
      <c r="AY90" s="5">
        <v>4.0</v>
      </c>
      <c r="AZ90" s="5">
        <v>1.0</v>
      </c>
      <c r="BA90" s="5">
        <v>1.0</v>
      </c>
      <c r="BB90" s="5"/>
      <c r="BC90" s="5">
        <v>2.0</v>
      </c>
      <c r="BD90" s="5"/>
      <c r="BE90" s="5" t="s">
        <v>132</v>
      </c>
      <c r="BF90" s="5">
        <v>3.0</v>
      </c>
      <c r="BG90" s="5">
        <v>20.0</v>
      </c>
      <c r="BH90" s="5">
        <v>3.0</v>
      </c>
      <c r="BI90" s="5"/>
      <c r="BJ90" s="5">
        <v>4.0</v>
      </c>
      <c r="BK90" s="5"/>
      <c r="BL90" s="5">
        <v>3.0</v>
      </c>
      <c r="BM90" s="5">
        <v>5.0</v>
      </c>
      <c r="BN90" s="5" t="s">
        <v>750</v>
      </c>
      <c r="BO90" s="5" t="s">
        <v>751</v>
      </c>
      <c r="BP90" s="5">
        <v>89.0</v>
      </c>
      <c r="BQ90" s="5">
        <v>4.0</v>
      </c>
      <c r="BR90" s="5">
        <v>3.0</v>
      </c>
      <c r="BS90" s="5">
        <v>5.0</v>
      </c>
      <c r="BT90" s="5">
        <v>1.0</v>
      </c>
      <c r="BU90" s="5">
        <v>3.0</v>
      </c>
      <c r="BV90" s="5">
        <v>2.0</v>
      </c>
      <c r="BW90" s="5">
        <v>4.0</v>
      </c>
      <c r="BX90" s="5">
        <v>4.0</v>
      </c>
      <c r="BY90" s="5">
        <v>4.0</v>
      </c>
      <c r="BZ90" s="5">
        <v>5.0</v>
      </c>
      <c r="CA90" s="5">
        <v>4.0</v>
      </c>
      <c r="CB90" s="5">
        <v>2.0</v>
      </c>
      <c r="CC90" s="5">
        <v>5.0</v>
      </c>
      <c r="CD90" s="5">
        <v>3.0</v>
      </c>
      <c r="CE90" s="5">
        <v>3.0</v>
      </c>
      <c r="CF90" s="5">
        <v>4.0</v>
      </c>
      <c r="CG90" s="5">
        <v>4.0</v>
      </c>
      <c r="CH90" s="5">
        <v>4.0</v>
      </c>
      <c r="CI90" s="5">
        <v>3.0</v>
      </c>
      <c r="CJ90" s="5">
        <v>3.0</v>
      </c>
      <c r="CK90" s="5">
        <v>2.0</v>
      </c>
      <c r="CL90" s="5">
        <v>4.0</v>
      </c>
      <c r="CM90" s="5">
        <v>3.0</v>
      </c>
      <c r="CN90" s="5">
        <v>4.0</v>
      </c>
      <c r="CO90" s="5">
        <v>4.0</v>
      </c>
      <c r="CP90" s="5">
        <v>4.0</v>
      </c>
      <c r="CQ90" s="5">
        <v>2.0</v>
      </c>
      <c r="CR90" s="5">
        <v>4.0</v>
      </c>
      <c r="CS90" s="5">
        <v>4.0</v>
      </c>
      <c r="CT90" s="5">
        <v>5.0</v>
      </c>
      <c r="CU90" s="5">
        <v>2.0</v>
      </c>
      <c r="CV90" s="5">
        <v>4.0</v>
      </c>
      <c r="CW90" s="5">
        <v>4.0</v>
      </c>
      <c r="CX90" s="5">
        <v>4.0</v>
      </c>
      <c r="CY90" s="5">
        <v>3.0</v>
      </c>
      <c r="CZ90" s="5">
        <v>4.0</v>
      </c>
      <c r="DA90" s="5">
        <v>4.0</v>
      </c>
      <c r="DB90" s="5">
        <v>4.0</v>
      </c>
      <c r="DC90" s="5">
        <v>3.0</v>
      </c>
      <c r="DD90" s="5">
        <v>5.0</v>
      </c>
      <c r="DE90" s="5">
        <v>3.0</v>
      </c>
      <c r="DF90" s="5">
        <v>5.0</v>
      </c>
      <c r="DG90" s="5">
        <v>4.0</v>
      </c>
      <c r="DH90" s="5">
        <v>4.0</v>
      </c>
      <c r="DI90" s="5" t="s">
        <v>753</v>
      </c>
      <c r="DJ90" s="5" t="s">
        <v>754</v>
      </c>
      <c r="DK90" s="5">
        <f t="shared" si="3"/>
        <v>4.636363636</v>
      </c>
      <c r="DL90" s="5">
        <f t="shared" si="4"/>
        <v>1.25</v>
      </c>
      <c r="DM90" s="5">
        <f t="shared" si="5"/>
        <v>2.75</v>
      </c>
      <c r="DN90" s="5">
        <f t="shared" si="6"/>
        <v>0</v>
      </c>
    </row>
    <row r="91" ht="15.75" customHeight="1">
      <c r="A91" s="6">
        <v>90.0</v>
      </c>
      <c r="B91" s="2">
        <v>43301.0</v>
      </c>
      <c r="C91" s="4" t="s">
        <v>128</v>
      </c>
      <c r="D91" s="6">
        <v>8.0</v>
      </c>
      <c r="E91" s="6">
        <v>1.0</v>
      </c>
      <c r="F91" s="6">
        <f t="shared" si="1"/>
        <v>0</v>
      </c>
      <c r="G91" s="6">
        <f t="shared" si="2"/>
        <v>0</v>
      </c>
      <c r="H91" s="6">
        <v>5.0</v>
      </c>
      <c r="I91" s="15">
        <v>43.0</v>
      </c>
      <c r="J91" s="6">
        <v>89.0</v>
      </c>
      <c r="K91" s="6">
        <v>3.0</v>
      </c>
      <c r="L91" s="4"/>
      <c r="M91" s="6">
        <v>0.0</v>
      </c>
      <c r="N91" s="4"/>
      <c r="O91" s="4" t="s">
        <v>68</v>
      </c>
      <c r="P91" s="5">
        <v>90.0</v>
      </c>
      <c r="Q91" s="5">
        <v>3.0</v>
      </c>
      <c r="R91" s="5">
        <v>1.0</v>
      </c>
      <c r="S91" s="5">
        <v>4.0</v>
      </c>
      <c r="T91" s="5">
        <v>1.0</v>
      </c>
      <c r="U91" s="5">
        <v>5.0</v>
      </c>
      <c r="V91" s="5">
        <v>1.0</v>
      </c>
      <c r="W91" s="5">
        <v>90.0</v>
      </c>
      <c r="X91" s="5">
        <v>3.0</v>
      </c>
      <c r="Y91" s="5">
        <v>5.0</v>
      </c>
      <c r="Z91" s="5">
        <v>5.0</v>
      </c>
      <c r="AA91" s="5">
        <v>5.0</v>
      </c>
      <c r="AB91" s="5">
        <v>5.0</v>
      </c>
      <c r="AC91" s="5">
        <v>5.0</v>
      </c>
      <c r="AD91" s="5">
        <v>6.0</v>
      </c>
      <c r="AE91" s="5">
        <v>2.0</v>
      </c>
      <c r="AF91" s="5">
        <v>6.0</v>
      </c>
      <c r="AG91" s="5">
        <v>2.0</v>
      </c>
      <c r="AH91" s="5">
        <v>6.0</v>
      </c>
      <c r="AI91" s="5">
        <v>4.0</v>
      </c>
      <c r="AJ91" s="5">
        <v>2.0</v>
      </c>
      <c r="AK91" s="5">
        <v>3.0</v>
      </c>
      <c r="AL91" s="5">
        <v>2.0</v>
      </c>
      <c r="AM91" s="5"/>
      <c r="AN91" s="5" t="s">
        <v>757</v>
      </c>
      <c r="AO91" s="5">
        <v>3.0</v>
      </c>
      <c r="AP91" s="5">
        <v>4.0</v>
      </c>
      <c r="AQ91" s="5">
        <v>5.0</v>
      </c>
      <c r="AR91" s="5">
        <v>2.0</v>
      </c>
      <c r="AS91" s="5">
        <v>2.0</v>
      </c>
      <c r="AT91" s="5">
        <v>2.0</v>
      </c>
      <c r="AU91" s="5">
        <v>4.0</v>
      </c>
      <c r="AV91" s="5">
        <v>4.0</v>
      </c>
      <c r="AW91" s="5">
        <v>5.0</v>
      </c>
      <c r="AX91" s="5">
        <v>4.0</v>
      </c>
      <c r="AY91" s="5">
        <v>6.0</v>
      </c>
      <c r="AZ91" s="5">
        <v>3.0</v>
      </c>
      <c r="BA91" s="5">
        <v>1.0</v>
      </c>
      <c r="BB91" s="5"/>
      <c r="BC91" s="5">
        <v>2.0</v>
      </c>
      <c r="BD91" s="5"/>
      <c r="BE91" s="5" t="s">
        <v>139</v>
      </c>
      <c r="BF91" s="5">
        <v>2.0</v>
      </c>
      <c r="BG91" s="5">
        <v>19.0</v>
      </c>
      <c r="BH91" s="5">
        <v>3.0</v>
      </c>
      <c r="BI91" s="5"/>
      <c r="BJ91" s="5">
        <v>4.0</v>
      </c>
      <c r="BK91" s="5"/>
      <c r="BL91" s="5">
        <v>4.0</v>
      </c>
      <c r="BM91" s="5">
        <v>5.0</v>
      </c>
      <c r="BN91" s="5" t="s">
        <v>140</v>
      </c>
      <c r="BO91" s="5" t="s">
        <v>759</v>
      </c>
      <c r="BP91" s="5">
        <v>90.0</v>
      </c>
      <c r="BQ91" s="5">
        <v>4.0</v>
      </c>
      <c r="BR91" s="5">
        <v>3.0</v>
      </c>
      <c r="BS91" s="5">
        <v>4.0</v>
      </c>
      <c r="BT91" s="5">
        <v>3.0</v>
      </c>
      <c r="BU91" s="5">
        <v>4.0</v>
      </c>
      <c r="BV91" s="5">
        <v>3.0</v>
      </c>
      <c r="BW91" s="5">
        <v>4.0</v>
      </c>
      <c r="BX91" s="5">
        <v>2.0</v>
      </c>
      <c r="BY91" s="5">
        <v>2.0</v>
      </c>
      <c r="BZ91" s="5">
        <v>5.0</v>
      </c>
      <c r="CA91" s="5">
        <v>3.0</v>
      </c>
      <c r="CB91" s="5">
        <v>3.0</v>
      </c>
      <c r="CC91" s="5">
        <v>4.0</v>
      </c>
      <c r="CD91" s="5">
        <v>4.0</v>
      </c>
      <c r="CE91" s="5">
        <v>3.0</v>
      </c>
      <c r="CF91" s="5">
        <v>3.0</v>
      </c>
      <c r="CG91" s="5">
        <v>3.0</v>
      </c>
      <c r="CH91" s="5">
        <v>2.0</v>
      </c>
      <c r="CI91" s="5">
        <v>5.0</v>
      </c>
      <c r="CJ91" s="5">
        <v>5.0</v>
      </c>
      <c r="CK91" s="5">
        <v>3.0</v>
      </c>
      <c r="CL91" s="5">
        <v>2.0</v>
      </c>
      <c r="CM91" s="5">
        <v>4.0</v>
      </c>
      <c r="CN91" s="5">
        <v>4.0</v>
      </c>
      <c r="CO91" s="5">
        <v>4.0</v>
      </c>
      <c r="CP91" s="5">
        <v>3.0</v>
      </c>
      <c r="CQ91" s="5">
        <v>3.0</v>
      </c>
      <c r="CR91" s="5">
        <v>3.0</v>
      </c>
      <c r="CS91" s="5">
        <v>4.0</v>
      </c>
      <c r="CT91" s="5">
        <v>5.0</v>
      </c>
      <c r="CU91" s="5">
        <v>4.0</v>
      </c>
      <c r="CV91" s="5">
        <v>3.0</v>
      </c>
      <c r="CW91" s="5">
        <v>4.0</v>
      </c>
      <c r="CX91" s="5">
        <v>2.0</v>
      </c>
      <c r="CY91" s="5">
        <v>4.0</v>
      </c>
      <c r="CZ91" s="5">
        <v>3.0</v>
      </c>
      <c r="DA91" s="5">
        <v>4.0</v>
      </c>
      <c r="DB91" s="5">
        <v>2.0</v>
      </c>
      <c r="DC91" s="5">
        <v>5.0</v>
      </c>
      <c r="DD91" s="5">
        <v>4.0</v>
      </c>
      <c r="DE91" s="5">
        <v>2.0</v>
      </c>
      <c r="DF91" s="5">
        <v>3.0</v>
      </c>
      <c r="DG91" s="5">
        <v>4.0</v>
      </c>
      <c r="DH91" s="5">
        <v>3.0</v>
      </c>
      <c r="DI91" s="5" t="s">
        <v>760</v>
      </c>
      <c r="DJ91" s="5" t="s">
        <v>761</v>
      </c>
      <c r="DK91" s="5">
        <f t="shared" si="3"/>
        <v>5.363636364</v>
      </c>
      <c r="DL91" s="5">
        <f t="shared" si="4"/>
        <v>2.5</v>
      </c>
      <c r="DM91" s="5">
        <f t="shared" si="5"/>
        <v>4.5</v>
      </c>
      <c r="DN91" s="5">
        <f t="shared" si="6"/>
        <v>1</v>
      </c>
    </row>
    <row r="92" ht="15.75" customHeight="1">
      <c r="A92" s="6">
        <v>85.0</v>
      </c>
      <c r="B92" s="2">
        <v>43301.0</v>
      </c>
      <c r="C92" s="4" t="s">
        <v>128</v>
      </c>
      <c r="D92" s="6">
        <v>8.0</v>
      </c>
      <c r="E92" s="6">
        <v>1.0</v>
      </c>
      <c r="F92" s="6">
        <f t="shared" si="1"/>
        <v>0</v>
      </c>
      <c r="G92" s="6">
        <f t="shared" si="2"/>
        <v>0</v>
      </c>
      <c r="H92" s="6">
        <v>6.0</v>
      </c>
      <c r="I92" s="15">
        <v>44.0</v>
      </c>
      <c r="J92" s="6">
        <v>91.0</v>
      </c>
      <c r="K92" s="6">
        <v>1.0</v>
      </c>
      <c r="L92" s="4"/>
      <c r="M92" s="6">
        <v>0.0</v>
      </c>
      <c r="N92" s="4"/>
      <c r="O92" s="4" t="s">
        <v>68</v>
      </c>
      <c r="P92" s="5">
        <v>85.0</v>
      </c>
      <c r="Q92" s="5">
        <v>6.0</v>
      </c>
      <c r="R92" s="5">
        <v>2.0</v>
      </c>
      <c r="S92" s="5">
        <v>3.0</v>
      </c>
      <c r="T92" s="5">
        <v>1.0</v>
      </c>
      <c r="U92" s="5">
        <v>6.0</v>
      </c>
      <c r="V92" s="5">
        <v>2.0</v>
      </c>
      <c r="W92" s="5">
        <v>85.0</v>
      </c>
      <c r="X92" s="5">
        <v>1.0</v>
      </c>
      <c r="Y92" s="5">
        <v>4.0</v>
      </c>
      <c r="Z92" s="5">
        <v>7.0</v>
      </c>
      <c r="AA92" s="5">
        <v>4.0</v>
      </c>
      <c r="AB92" s="5">
        <v>4.0</v>
      </c>
      <c r="AC92" s="5">
        <v>3.0</v>
      </c>
      <c r="AD92" s="5">
        <v>7.0</v>
      </c>
      <c r="AE92" s="5">
        <v>4.0</v>
      </c>
      <c r="AF92" s="5">
        <v>2.0</v>
      </c>
      <c r="AG92" s="5">
        <v>3.0</v>
      </c>
      <c r="AH92" s="5">
        <v>3.0</v>
      </c>
      <c r="AI92" s="5">
        <v>4.0</v>
      </c>
      <c r="AJ92" s="5">
        <v>2.0</v>
      </c>
      <c r="AK92" s="5">
        <v>3.0</v>
      </c>
      <c r="AL92" s="5">
        <v>2.0</v>
      </c>
      <c r="AM92" s="5"/>
      <c r="AN92" s="5" t="s">
        <v>766</v>
      </c>
      <c r="AO92" s="5">
        <v>6.0</v>
      </c>
      <c r="AP92" s="5">
        <v>3.0</v>
      </c>
      <c r="AQ92" s="5">
        <v>6.0</v>
      </c>
      <c r="AR92" s="5">
        <v>3.0</v>
      </c>
      <c r="AS92" s="5">
        <v>4.0</v>
      </c>
      <c r="AT92" s="5">
        <v>4.0</v>
      </c>
      <c r="AU92" s="5">
        <v>4.0</v>
      </c>
      <c r="AV92" s="5">
        <v>2.0</v>
      </c>
      <c r="AW92" s="5">
        <v>4.0</v>
      </c>
      <c r="AX92" s="5">
        <v>6.0</v>
      </c>
      <c r="AY92" s="5">
        <v>4.0</v>
      </c>
      <c r="AZ92" s="5">
        <v>4.0</v>
      </c>
      <c r="BA92" s="5">
        <v>1.0</v>
      </c>
      <c r="BB92" s="5"/>
      <c r="BC92" s="5">
        <v>1.0</v>
      </c>
      <c r="BD92" s="5"/>
      <c r="BE92" s="5" t="s">
        <v>132</v>
      </c>
      <c r="BF92" s="5">
        <v>4.0</v>
      </c>
      <c r="BG92" s="5">
        <v>20.0</v>
      </c>
      <c r="BH92" s="5">
        <v>3.0</v>
      </c>
      <c r="BI92" s="5"/>
      <c r="BJ92" s="5">
        <v>6.0</v>
      </c>
      <c r="BK92" s="5" t="s">
        <v>569</v>
      </c>
      <c r="BL92" s="5">
        <v>3.0</v>
      </c>
      <c r="BM92" s="5">
        <v>5.0</v>
      </c>
      <c r="BN92" s="5" t="s">
        <v>202</v>
      </c>
      <c r="BO92" s="5" t="s">
        <v>202</v>
      </c>
      <c r="BP92" s="5">
        <v>85.0</v>
      </c>
      <c r="BQ92" s="5">
        <v>4.0</v>
      </c>
      <c r="BR92" s="5">
        <v>4.0</v>
      </c>
      <c r="BS92" s="5">
        <v>4.0</v>
      </c>
      <c r="BT92" s="5">
        <v>2.0</v>
      </c>
      <c r="BU92" s="5">
        <v>4.0</v>
      </c>
      <c r="BV92" s="5">
        <v>3.0</v>
      </c>
      <c r="BW92" s="5">
        <v>4.0</v>
      </c>
      <c r="BX92" s="5">
        <v>2.0</v>
      </c>
      <c r="BY92" s="5">
        <v>1.0</v>
      </c>
      <c r="BZ92" s="5">
        <v>4.0</v>
      </c>
      <c r="CA92" s="5">
        <v>4.0</v>
      </c>
      <c r="CB92" s="5">
        <v>2.0</v>
      </c>
      <c r="CC92" s="5">
        <v>4.0</v>
      </c>
      <c r="CD92" s="5">
        <v>3.0</v>
      </c>
      <c r="CE92" s="5">
        <v>4.0</v>
      </c>
      <c r="CF92" s="5">
        <v>4.0</v>
      </c>
      <c r="CG92" s="5">
        <v>3.0</v>
      </c>
      <c r="CH92" s="5">
        <v>4.0</v>
      </c>
      <c r="CI92" s="5">
        <v>5.0</v>
      </c>
      <c r="CJ92" s="5">
        <v>5.0</v>
      </c>
      <c r="CK92" s="5">
        <v>3.0</v>
      </c>
      <c r="CL92" s="5">
        <v>4.0</v>
      </c>
      <c r="CM92" s="5">
        <v>3.0</v>
      </c>
      <c r="CN92" s="5">
        <v>4.0</v>
      </c>
      <c r="CO92" s="5">
        <v>3.0</v>
      </c>
      <c r="CP92" s="5">
        <v>3.0</v>
      </c>
      <c r="CQ92" s="5">
        <v>2.0</v>
      </c>
      <c r="CR92" s="5">
        <v>4.0</v>
      </c>
      <c r="CS92" s="5">
        <v>4.0</v>
      </c>
      <c r="CT92" s="5">
        <v>4.0</v>
      </c>
      <c r="CU92" s="5">
        <v>3.0</v>
      </c>
      <c r="CV92" s="5">
        <v>4.0</v>
      </c>
      <c r="CW92" s="5">
        <v>4.0</v>
      </c>
      <c r="CX92" s="5">
        <v>4.0</v>
      </c>
      <c r="CY92" s="5">
        <v>4.0</v>
      </c>
      <c r="CZ92" s="5">
        <v>4.0</v>
      </c>
      <c r="DA92" s="5">
        <v>1.0</v>
      </c>
      <c r="DB92" s="5">
        <v>4.0</v>
      </c>
      <c r="DC92" s="5">
        <v>5.0</v>
      </c>
      <c r="DD92" s="5">
        <v>4.0</v>
      </c>
      <c r="DE92" s="5">
        <v>4.0</v>
      </c>
      <c r="DF92" s="5">
        <v>5.0</v>
      </c>
      <c r="DG92" s="5">
        <v>4.0</v>
      </c>
      <c r="DH92" s="5">
        <v>4.0</v>
      </c>
      <c r="DI92" s="5" t="s">
        <v>767</v>
      </c>
      <c r="DJ92" s="5" t="s">
        <v>768</v>
      </c>
      <c r="DK92" s="5">
        <f t="shared" si="3"/>
        <v>4.272727273</v>
      </c>
      <c r="DL92" s="5">
        <f t="shared" si="4"/>
        <v>3.75</v>
      </c>
      <c r="DM92" s="5">
        <f t="shared" si="5"/>
        <v>4.5</v>
      </c>
      <c r="DN92" s="5">
        <f t="shared" si="6"/>
        <v>1</v>
      </c>
    </row>
    <row r="93" ht="15.75" customHeight="1">
      <c r="A93" s="6">
        <v>91.0</v>
      </c>
      <c r="B93" s="2">
        <v>43301.0</v>
      </c>
      <c r="C93" s="4" t="s">
        <v>128</v>
      </c>
      <c r="D93" s="6">
        <v>8.0</v>
      </c>
      <c r="E93" s="6">
        <v>1.0</v>
      </c>
      <c r="F93" s="6">
        <f t="shared" si="1"/>
        <v>0</v>
      </c>
      <c r="G93" s="6">
        <f t="shared" si="2"/>
        <v>0</v>
      </c>
      <c r="H93" s="6">
        <v>6.0</v>
      </c>
      <c r="I93" s="15">
        <v>44.0</v>
      </c>
      <c r="J93" s="6">
        <v>85.0</v>
      </c>
      <c r="K93" s="6">
        <v>1.0</v>
      </c>
      <c r="L93" s="4"/>
      <c r="M93" s="6">
        <v>0.0</v>
      </c>
      <c r="N93" s="4"/>
      <c r="O93" s="4" t="s">
        <v>68</v>
      </c>
      <c r="P93" s="5">
        <v>91.0</v>
      </c>
      <c r="Q93" s="5">
        <v>3.0</v>
      </c>
      <c r="R93" s="5">
        <v>1.0</v>
      </c>
      <c r="S93" s="5">
        <v>5.0</v>
      </c>
      <c r="T93" s="5">
        <v>2.0</v>
      </c>
      <c r="U93" s="5">
        <v>5.0</v>
      </c>
      <c r="V93" s="5">
        <v>2.0</v>
      </c>
      <c r="W93" s="5">
        <v>91.0</v>
      </c>
      <c r="X93" s="5">
        <v>1.0</v>
      </c>
      <c r="Y93" s="5">
        <v>4.0</v>
      </c>
      <c r="Z93" s="5">
        <v>5.0</v>
      </c>
      <c r="AA93" s="5">
        <v>5.0</v>
      </c>
      <c r="AB93" s="5">
        <v>4.0</v>
      </c>
      <c r="AC93" s="5">
        <v>4.0</v>
      </c>
      <c r="AD93" s="5">
        <v>4.0</v>
      </c>
      <c r="AE93" s="5">
        <v>3.0</v>
      </c>
      <c r="AF93" s="5">
        <v>4.0</v>
      </c>
      <c r="AG93" s="5">
        <v>3.0</v>
      </c>
      <c r="AH93" s="5">
        <v>5.0</v>
      </c>
      <c r="AI93" s="5">
        <v>3.0</v>
      </c>
      <c r="AJ93" s="5">
        <v>2.0</v>
      </c>
      <c r="AK93" s="5">
        <v>1.0</v>
      </c>
      <c r="AL93" s="5">
        <v>2.0</v>
      </c>
      <c r="AM93" s="5"/>
      <c r="AN93" s="5" t="s">
        <v>771</v>
      </c>
      <c r="AO93" s="5">
        <v>1.0</v>
      </c>
      <c r="AP93" s="5">
        <v>4.0</v>
      </c>
      <c r="AQ93" s="5">
        <v>4.0</v>
      </c>
      <c r="AR93" s="5">
        <v>4.0</v>
      </c>
      <c r="AS93" s="5">
        <v>2.0</v>
      </c>
      <c r="AT93" s="5">
        <v>3.0</v>
      </c>
      <c r="AU93" s="5">
        <v>5.0</v>
      </c>
      <c r="AV93" s="5">
        <v>3.0</v>
      </c>
      <c r="AW93" s="5">
        <v>4.0</v>
      </c>
      <c r="AX93" s="5">
        <v>4.0</v>
      </c>
      <c r="AY93" s="5">
        <v>2.0</v>
      </c>
      <c r="AZ93" s="5">
        <v>0.0</v>
      </c>
      <c r="BA93" s="5">
        <v>1.0</v>
      </c>
      <c r="BB93" s="5"/>
      <c r="BC93" s="5">
        <v>2.0</v>
      </c>
      <c r="BD93" s="5"/>
      <c r="BE93" s="5" t="s">
        <v>139</v>
      </c>
      <c r="BF93" s="5">
        <v>5.0</v>
      </c>
      <c r="BG93" s="5">
        <v>22.0</v>
      </c>
      <c r="BH93" s="5">
        <v>3.0</v>
      </c>
      <c r="BI93" s="5"/>
      <c r="BJ93" s="5" t="s">
        <v>330</v>
      </c>
      <c r="BK93" s="5" t="s">
        <v>201</v>
      </c>
      <c r="BL93" s="5">
        <v>5.0</v>
      </c>
      <c r="BM93" s="5">
        <v>5.0</v>
      </c>
      <c r="BN93" s="5" t="s">
        <v>202</v>
      </c>
      <c r="BO93" s="5" t="s">
        <v>773</v>
      </c>
      <c r="BP93" s="5">
        <v>91.0</v>
      </c>
      <c r="BQ93" s="5">
        <v>5.0</v>
      </c>
      <c r="BR93" s="5">
        <v>3.0</v>
      </c>
      <c r="BS93" s="5">
        <v>4.0</v>
      </c>
      <c r="BT93" s="5">
        <v>5.0</v>
      </c>
      <c r="BU93" s="5">
        <v>4.0</v>
      </c>
      <c r="BV93" s="5">
        <v>4.0</v>
      </c>
      <c r="BW93" s="5">
        <v>5.0</v>
      </c>
      <c r="BX93" s="5">
        <v>5.0</v>
      </c>
      <c r="BY93" s="5">
        <v>3.0</v>
      </c>
      <c r="BZ93" s="5">
        <v>4.0</v>
      </c>
      <c r="CA93" s="5">
        <v>4.0</v>
      </c>
      <c r="CB93" s="5">
        <v>2.0</v>
      </c>
      <c r="CC93" s="5">
        <v>5.0</v>
      </c>
      <c r="CD93" s="5">
        <v>5.0</v>
      </c>
      <c r="CE93" s="5">
        <v>4.0</v>
      </c>
      <c r="CF93" s="5">
        <v>4.0</v>
      </c>
      <c r="CG93" s="5">
        <v>4.0</v>
      </c>
      <c r="CH93" s="5">
        <v>4.0</v>
      </c>
      <c r="CI93" s="5">
        <v>4.0</v>
      </c>
      <c r="CJ93" s="5">
        <v>4.0</v>
      </c>
      <c r="CK93" s="5">
        <v>3.0</v>
      </c>
      <c r="CL93" s="5">
        <v>5.0</v>
      </c>
      <c r="CM93" s="5">
        <v>4.0</v>
      </c>
      <c r="CN93" s="5">
        <v>3.0</v>
      </c>
      <c r="CO93" s="5">
        <v>3.0</v>
      </c>
      <c r="CP93" s="5">
        <v>5.0</v>
      </c>
      <c r="CQ93" s="5">
        <v>4.0</v>
      </c>
      <c r="CR93" s="5">
        <v>4.0</v>
      </c>
      <c r="CS93" s="5">
        <v>5.0</v>
      </c>
      <c r="CT93" s="5">
        <v>5.0</v>
      </c>
      <c r="CU93" s="5">
        <v>4.0</v>
      </c>
      <c r="CV93" s="5">
        <v>5.0</v>
      </c>
      <c r="CW93" s="5">
        <v>4.0</v>
      </c>
      <c r="CX93" s="5">
        <v>3.0</v>
      </c>
      <c r="CY93" s="5">
        <v>4.0</v>
      </c>
      <c r="CZ93" s="5">
        <v>5.0</v>
      </c>
      <c r="DA93" s="5">
        <v>4.0</v>
      </c>
      <c r="DB93" s="5">
        <v>4.0</v>
      </c>
      <c r="DC93" s="5">
        <v>5.0</v>
      </c>
      <c r="DD93" s="5">
        <v>5.0</v>
      </c>
      <c r="DE93" s="5">
        <v>4.0</v>
      </c>
      <c r="DF93" s="5">
        <v>5.0</v>
      </c>
      <c r="DG93" s="5">
        <v>5.0</v>
      </c>
      <c r="DH93" s="5">
        <v>2.0</v>
      </c>
      <c r="DI93" s="5" t="s">
        <v>774</v>
      </c>
      <c r="DJ93" s="5" t="s">
        <v>775</v>
      </c>
      <c r="DK93" s="5">
        <f t="shared" si="3"/>
        <v>4.363636364</v>
      </c>
      <c r="DL93" s="5">
        <f t="shared" si="4"/>
        <v>3.5</v>
      </c>
      <c r="DM93" s="5">
        <f t="shared" si="5"/>
        <v>2.5</v>
      </c>
      <c r="DN93" s="5">
        <f t="shared" si="6"/>
        <v>-1</v>
      </c>
    </row>
    <row r="94" ht="15.75" customHeight="1">
      <c r="A94" s="6">
        <v>81.0</v>
      </c>
      <c r="B94" s="2">
        <v>43301.0</v>
      </c>
      <c r="C94" s="4" t="s">
        <v>128</v>
      </c>
      <c r="D94" s="6">
        <v>8.0</v>
      </c>
      <c r="E94" s="6">
        <v>1.0</v>
      </c>
      <c r="F94" s="6">
        <f t="shared" si="1"/>
        <v>0</v>
      </c>
      <c r="G94" s="6">
        <f t="shared" si="2"/>
        <v>0</v>
      </c>
      <c r="H94" s="6">
        <v>7.0</v>
      </c>
      <c r="I94" s="15">
        <v>45.0</v>
      </c>
      <c r="J94" s="6">
        <v>88.0</v>
      </c>
      <c r="K94" s="6">
        <v>3.0</v>
      </c>
      <c r="L94" s="4" t="s">
        <v>175</v>
      </c>
      <c r="M94" s="6">
        <v>2.0</v>
      </c>
      <c r="N94" s="4"/>
      <c r="O94" s="4" t="s">
        <v>68</v>
      </c>
      <c r="P94" s="5">
        <v>81.0</v>
      </c>
      <c r="Q94" s="5">
        <v>3.0</v>
      </c>
      <c r="R94" s="5">
        <v>0.0</v>
      </c>
      <c r="S94" s="5">
        <v>4.0</v>
      </c>
      <c r="T94" s="5">
        <v>0.0</v>
      </c>
      <c r="U94" s="5">
        <v>3.0</v>
      </c>
      <c r="V94" s="5">
        <v>0.0</v>
      </c>
      <c r="W94" s="5">
        <v>81.0</v>
      </c>
      <c r="X94" s="5">
        <v>3.0</v>
      </c>
      <c r="Y94" s="5">
        <v>5.0</v>
      </c>
      <c r="Z94" s="5">
        <v>4.0</v>
      </c>
      <c r="AA94" s="5">
        <v>5.0</v>
      </c>
      <c r="AB94" s="5">
        <v>4.0</v>
      </c>
      <c r="AC94" s="5">
        <v>5.0</v>
      </c>
      <c r="AD94" s="5">
        <v>5.0</v>
      </c>
      <c r="AE94" s="5">
        <v>2.0</v>
      </c>
      <c r="AF94" s="5">
        <v>5.0</v>
      </c>
      <c r="AG94" s="5">
        <v>1.0</v>
      </c>
      <c r="AH94" s="5">
        <v>5.0</v>
      </c>
      <c r="AI94" s="5">
        <v>3.0</v>
      </c>
      <c r="AJ94" s="5">
        <v>4.0</v>
      </c>
      <c r="AK94" s="5">
        <v>3.0</v>
      </c>
      <c r="AL94" s="5">
        <v>1.0</v>
      </c>
      <c r="AM94" s="5" t="s">
        <v>778</v>
      </c>
      <c r="AN94" s="5"/>
      <c r="AO94" s="5">
        <v>4.0</v>
      </c>
      <c r="AP94" s="5">
        <v>4.0</v>
      </c>
      <c r="AQ94" s="5">
        <v>4.0</v>
      </c>
      <c r="AR94" s="5">
        <v>0.0</v>
      </c>
      <c r="AS94" s="5">
        <v>0.0</v>
      </c>
      <c r="AT94" s="5">
        <v>0.0</v>
      </c>
      <c r="AU94" s="5">
        <v>0.0</v>
      </c>
      <c r="AV94" s="5">
        <v>1.0</v>
      </c>
      <c r="AW94" s="5">
        <v>4.0</v>
      </c>
      <c r="AX94" s="5">
        <v>3.0</v>
      </c>
      <c r="AY94" s="5">
        <v>3.0</v>
      </c>
      <c r="AZ94" s="5">
        <v>4.0</v>
      </c>
      <c r="BA94" s="5">
        <v>1.0</v>
      </c>
      <c r="BB94" s="5"/>
      <c r="BC94" s="5">
        <v>1.0</v>
      </c>
      <c r="BD94" s="5"/>
      <c r="BE94" s="5" t="s">
        <v>132</v>
      </c>
      <c r="BF94" s="5">
        <v>3.0</v>
      </c>
      <c r="BG94" s="5">
        <v>20.0</v>
      </c>
      <c r="BH94" s="5">
        <v>3.0</v>
      </c>
      <c r="BI94" s="5"/>
      <c r="BJ94" s="5">
        <v>4.0</v>
      </c>
      <c r="BK94" s="5"/>
      <c r="BL94" s="5">
        <v>3.0</v>
      </c>
      <c r="BM94" s="5">
        <v>5.0</v>
      </c>
      <c r="BN94" s="5" t="s">
        <v>140</v>
      </c>
      <c r="BO94" s="5" t="s">
        <v>140</v>
      </c>
      <c r="BP94" s="5">
        <v>81.0</v>
      </c>
      <c r="BQ94" s="5">
        <v>5.0</v>
      </c>
      <c r="BR94" s="5">
        <v>5.0</v>
      </c>
      <c r="BS94" s="5">
        <v>5.0</v>
      </c>
      <c r="BT94" s="5">
        <v>4.0</v>
      </c>
      <c r="BU94" s="5">
        <v>3.0</v>
      </c>
      <c r="BV94" s="5">
        <v>4.0</v>
      </c>
      <c r="BW94" s="5">
        <v>4.0</v>
      </c>
      <c r="BX94" s="5">
        <v>5.0</v>
      </c>
      <c r="BY94" s="5">
        <v>1.0</v>
      </c>
      <c r="BZ94" s="5">
        <v>3.0</v>
      </c>
      <c r="CA94" s="5">
        <v>2.0</v>
      </c>
      <c r="CB94" s="5">
        <v>3.0</v>
      </c>
      <c r="CC94" s="5">
        <v>4.0</v>
      </c>
      <c r="CD94" s="5">
        <v>4.0</v>
      </c>
      <c r="CE94" s="5">
        <v>4.0</v>
      </c>
      <c r="CF94" s="5">
        <v>1.0</v>
      </c>
      <c r="CG94" s="5">
        <v>2.0</v>
      </c>
      <c r="CH94" s="5">
        <v>4.0</v>
      </c>
      <c r="CI94" s="5">
        <v>5.0</v>
      </c>
      <c r="CJ94" s="5">
        <v>5.0</v>
      </c>
      <c r="CK94" s="5">
        <v>2.0</v>
      </c>
      <c r="CL94" s="5">
        <v>4.0</v>
      </c>
      <c r="CM94" s="5">
        <v>4.0</v>
      </c>
      <c r="CN94" s="5">
        <v>3.0</v>
      </c>
      <c r="CO94" s="5">
        <v>2.0</v>
      </c>
      <c r="CP94" s="5">
        <v>5.0</v>
      </c>
      <c r="CQ94" s="5">
        <v>4.0</v>
      </c>
      <c r="CR94" s="5">
        <v>3.0</v>
      </c>
      <c r="CS94" s="5">
        <v>4.0</v>
      </c>
      <c r="CT94" s="5">
        <v>4.0</v>
      </c>
      <c r="CU94" s="5">
        <v>4.0</v>
      </c>
      <c r="CV94" s="5">
        <v>4.0</v>
      </c>
      <c r="CW94" s="5">
        <v>2.0</v>
      </c>
      <c r="CX94" s="5">
        <v>3.0</v>
      </c>
      <c r="CY94" s="5">
        <v>3.0</v>
      </c>
      <c r="CZ94" s="5">
        <v>4.0</v>
      </c>
      <c r="DA94" s="5">
        <v>4.0</v>
      </c>
      <c r="DB94" s="5">
        <v>4.0</v>
      </c>
      <c r="DC94" s="5">
        <v>4.0</v>
      </c>
      <c r="DD94" s="5">
        <v>4.0</v>
      </c>
      <c r="DE94" s="5">
        <v>4.0</v>
      </c>
      <c r="DF94" s="5">
        <v>4.0</v>
      </c>
      <c r="DG94" s="5">
        <v>4.0</v>
      </c>
      <c r="DH94" s="5">
        <v>2.0</v>
      </c>
      <c r="DI94" s="5" t="s">
        <v>781</v>
      </c>
      <c r="DJ94" s="5" t="s">
        <v>782</v>
      </c>
      <c r="DK94" s="5">
        <f t="shared" si="3"/>
        <v>4.909090909</v>
      </c>
      <c r="DL94" s="5">
        <f t="shared" si="4"/>
        <v>0</v>
      </c>
      <c r="DM94" s="5">
        <f t="shared" si="5"/>
        <v>3.5</v>
      </c>
      <c r="DN94" s="5">
        <f t="shared" si="6"/>
        <v>-1</v>
      </c>
    </row>
    <row r="95" ht="15.75" customHeight="1">
      <c r="A95" s="6">
        <v>88.0</v>
      </c>
      <c r="B95" s="2">
        <v>43301.0</v>
      </c>
      <c r="C95" s="4" t="s">
        <v>128</v>
      </c>
      <c r="D95" s="6">
        <v>8.0</v>
      </c>
      <c r="E95" s="6">
        <v>1.0</v>
      </c>
      <c r="F95" s="6">
        <f t="shared" si="1"/>
        <v>0</v>
      </c>
      <c r="G95" s="6">
        <f t="shared" si="2"/>
        <v>0</v>
      </c>
      <c r="H95" s="6">
        <v>7.0</v>
      </c>
      <c r="I95" s="15">
        <v>45.0</v>
      </c>
      <c r="J95" s="6">
        <v>81.0</v>
      </c>
      <c r="K95" s="6">
        <v>3.0</v>
      </c>
      <c r="L95" s="4" t="s">
        <v>175</v>
      </c>
      <c r="M95" s="6">
        <v>2.0</v>
      </c>
      <c r="N95" s="4"/>
      <c r="O95" s="4" t="s">
        <v>68</v>
      </c>
      <c r="P95" s="5">
        <v>88.0</v>
      </c>
      <c r="Q95" s="5">
        <v>3.0</v>
      </c>
      <c r="R95" s="5">
        <v>0.0</v>
      </c>
      <c r="S95" s="5">
        <v>4.0</v>
      </c>
      <c r="T95" s="5">
        <v>0.0</v>
      </c>
      <c r="U95" s="5">
        <v>3.0</v>
      </c>
      <c r="V95" s="5">
        <v>0.0</v>
      </c>
      <c r="W95" s="5">
        <v>88.0</v>
      </c>
      <c r="X95" s="5">
        <v>3.0</v>
      </c>
      <c r="Y95" s="5">
        <v>6.0</v>
      </c>
      <c r="Z95" s="5">
        <v>6.0</v>
      </c>
      <c r="AA95" s="5">
        <v>7.0</v>
      </c>
      <c r="AB95" s="5">
        <v>7.0</v>
      </c>
      <c r="AC95" s="5">
        <v>5.0</v>
      </c>
      <c r="AD95" s="5">
        <v>6.0</v>
      </c>
      <c r="AE95" s="5">
        <v>1.0</v>
      </c>
      <c r="AF95" s="5">
        <v>7.0</v>
      </c>
      <c r="AG95" s="5">
        <v>3.0</v>
      </c>
      <c r="AH95" s="5">
        <v>6.0</v>
      </c>
      <c r="AI95" s="5">
        <v>6.0</v>
      </c>
      <c r="AJ95" s="5">
        <v>5.0</v>
      </c>
      <c r="AK95" s="5">
        <v>5.0</v>
      </c>
      <c r="AL95" s="5">
        <v>1.0</v>
      </c>
      <c r="AM95" s="5" t="s">
        <v>786</v>
      </c>
      <c r="AN95" s="5"/>
      <c r="AO95" s="5">
        <v>2.0</v>
      </c>
      <c r="AP95" s="5">
        <v>4.0</v>
      </c>
      <c r="AQ95" s="5">
        <v>3.0</v>
      </c>
      <c r="AR95" s="5">
        <v>0.0</v>
      </c>
      <c r="AS95" s="5">
        <v>0.0</v>
      </c>
      <c r="AT95" s="5">
        <v>0.0</v>
      </c>
      <c r="AU95" s="5">
        <v>0.0</v>
      </c>
      <c r="AV95" s="5">
        <v>6.0</v>
      </c>
      <c r="AW95" s="5">
        <v>5.0</v>
      </c>
      <c r="AX95" s="5">
        <v>5.0</v>
      </c>
      <c r="AY95" s="5">
        <v>6.0</v>
      </c>
      <c r="AZ95" s="5">
        <v>6.0</v>
      </c>
      <c r="BA95" s="5">
        <v>1.0</v>
      </c>
      <c r="BB95" s="5"/>
      <c r="BC95" s="5">
        <v>1.0</v>
      </c>
      <c r="BD95" s="5"/>
      <c r="BE95" s="5" t="s">
        <v>132</v>
      </c>
      <c r="BF95" s="5">
        <v>2.0</v>
      </c>
      <c r="BG95" s="5">
        <v>19.0</v>
      </c>
      <c r="BH95" s="5">
        <v>3.0</v>
      </c>
      <c r="BI95" s="5"/>
      <c r="BJ95" s="5">
        <v>4.0</v>
      </c>
      <c r="BK95" s="5"/>
      <c r="BL95" s="5">
        <v>4.0</v>
      </c>
      <c r="BM95" s="5">
        <v>5.0</v>
      </c>
      <c r="BN95" s="5" t="s">
        <v>150</v>
      </c>
      <c r="BO95" s="5"/>
      <c r="BP95" s="5">
        <v>88.0</v>
      </c>
      <c r="BQ95" s="5">
        <v>2.0</v>
      </c>
      <c r="BR95" s="5">
        <v>4.0</v>
      </c>
      <c r="BS95" s="5">
        <v>5.0</v>
      </c>
      <c r="BT95" s="5">
        <v>1.0</v>
      </c>
      <c r="BU95" s="5">
        <v>1.0</v>
      </c>
      <c r="BV95" s="5">
        <v>5.0</v>
      </c>
      <c r="BW95" s="5">
        <v>3.0</v>
      </c>
      <c r="BX95" s="5">
        <v>2.0</v>
      </c>
      <c r="BY95" s="5">
        <v>3.0</v>
      </c>
      <c r="BZ95" s="5">
        <v>3.0</v>
      </c>
      <c r="CA95" s="5">
        <v>2.0</v>
      </c>
      <c r="CB95" s="5">
        <v>2.0</v>
      </c>
      <c r="CC95" s="5">
        <v>5.0</v>
      </c>
      <c r="CD95" s="5">
        <v>5.0</v>
      </c>
      <c r="CE95" s="5">
        <v>4.0</v>
      </c>
      <c r="CF95" s="5">
        <v>2.0</v>
      </c>
      <c r="CG95" s="5">
        <v>4.0</v>
      </c>
      <c r="CH95" s="5">
        <v>1.0</v>
      </c>
      <c r="CI95" s="5">
        <v>5.0</v>
      </c>
      <c r="CJ95" s="5">
        <v>1.0</v>
      </c>
      <c r="CK95" s="5">
        <v>5.0</v>
      </c>
      <c r="CL95" s="5">
        <v>4.0</v>
      </c>
      <c r="CM95" s="5">
        <v>3.0</v>
      </c>
      <c r="CN95" s="5">
        <v>4.0</v>
      </c>
      <c r="CO95" s="5">
        <v>2.0</v>
      </c>
      <c r="CP95" s="5">
        <v>3.0</v>
      </c>
      <c r="CQ95" s="5">
        <v>4.0</v>
      </c>
      <c r="CR95" s="5">
        <v>5.0</v>
      </c>
      <c r="CS95" s="5">
        <v>1.0</v>
      </c>
      <c r="CT95" s="5">
        <v>2.0</v>
      </c>
      <c r="CU95" s="5">
        <v>5.0</v>
      </c>
      <c r="CV95" s="5">
        <v>3.0</v>
      </c>
      <c r="CW95" s="5">
        <v>4.0</v>
      </c>
      <c r="CX95" s="5">
        <v>4.0</v>
      </c>
      <c r="CY95" s="5">
        <v>5.0</v>
      </c>
      <c r="CZ95" s="5">
        <v>1.0</v>
      </c>
      <c r="DA95" s="5">
        <v>3.0</v>
      </c>
      <c r="DB95" s="5">
        <v>5.0</v>
      </c>
      <c r="DC95" s="5">
        <v>5.0</v>
      </c>
      <c r="DD95" s="5">
        <v>3.0</v>
      </c>
      <c r="DE95" s="5">
        <v>5.0</v>
      </c>
      <c r="DF95" s="5">
        <v>4.0</v>
      </c>
      <c r="DG95" s="5">
        <v>2.0</v>
      </c>
      <c r="DH95" s="5">
        <v>4.0</v>
      </c>
      <c r="DI95" s="5" t="s">
        <v>790</v>
      </c>
      <c r="DJ95" s="5" t="s">
        <v>791</v>
      </c>
      <c r="DK95" s="5">
        <f t="shared" si="3"/>
        <v>6.181818182</v>
      </c>
      <c r="DL95" s="5">
        <f t="shared" si="4"/>
        <v>0</v>
      </c>
      <c r="DM95" s="5">
        <f t="shared" si="5"/>
        <v>5.5</v>
      </c>
      <c r="DN95" s="5">
        <f t="shared" si="6"/>
        <v>0</v>
      </c>
    </row>
    <row r="96" ht="15.75" customHeight="1">
      <c r="A96" s="6">
        <v>84.0</v>
      </c>
      <c r="B96" s="2">
        <v>43301.0</v>
      </c>
      <c r="C96" s="4" t="s">
        <v>128</v>
      </c>
      <c r="D96" s="6">
        <v>8.0</v>
      </c>
      <c r="E96" s="6">
        <v>1.0</v>
      </c>
      <c r="F96" s="6">
        <f t="shared" si="1"/>
        <v>0</v>
      </c>
      <c r="G96" s="6">
        <f t="shared" si="2"/>
        <v>0</v>
      </c>
      <c r="H96" s="6">
        <v>8.0</v>
      </c>
      <c r="I96" s="15">
        <v>46.0</v>
      </c>
      <c r="J96" s="6">
        <v>96.0</v>
      </c>
      <c r="K96" s="6">
        <v>3.0</v>
      </c>
      <c r="L96" s="4"/>
      <c r="M96" s="6">
        <v>0.0</v>
      </c>
      <c r="N96" s="4"/>
      <c r="O96" s="4" t="s">
        <v>68</v>
      </c>
      <c r="P96" s="5">
        <v>84.0</v>
      </c>
      <c r="Q96" s="5">
        <v>3.0</v>
      </c>
      <c r="R96" s="5">
        <v>1.0</v>
      </c>
      <c r="S96" s="5">
        <v>5.0</v>
      </c>
      <c r="T96" s="5">
        <v>2.0</v>
      </c>
      <c r="U96" s="5">
        <v>5.0</v>
      </c>
      <c r="V96" s="5">
        <v>2.0</v>
      </c>
      <c r="W96" s="5">
        <v>84.0</v>
      </c>
      <c r="X96" s="5">
        <v>3.0</v>
      </c>
      <c r="Y96" s="5">
        <v>4.0</v>
      </c>
      <c r="Z96" s="5">
        <v>6.0</v>
      </c>
      <c r="AA96" s="5">
        <v>5.0</v>
      </c>
      <c r="AB96" s="5">
        <v>5.0</v>
      </c>
      <c r="AC96" s="5">
        <v>4.0</v>
      </c>
      <c r="AD96" s="5">
        <v>4.0</v>
      </c>
      <c r="AE96" s="5">
        <v>2.0</v>
      </c>
      <c r="AF96" s="5">
        <v>5.0</v>
      </c>
      <c r="AG96" s="5">
        <v>2.0</v>
      </c>
      <c r="AH96" s="5">
        <v>5.0</v>
      </c>
      <c r="AI96" s="5">
        <v>4.0</v>
      </c>
      <c r="AJ96" s="5">
        <v>2.0</v>
      </c>
      <c r="AK96" s="5">
        <v>2.0</v>
      </c>
      <c r="AL96" s="5">
        <v>2.0</v>
      </c>
      <c r="AM96" s="5"/>
      <c r="AN96" s="5" t="s">
        <v>792</v>
      </c>
      <c r="AO96" s="5">
        <v>2.0</v>
      </c>
      <c r="AP96" s="5">
        <v>5.0</v>
      </c>
      <c r="AQ96" s="5">
        <v>5.0</v>
      </c>
      <c r="AR96" s="5">
        <v>3.0</v>
      </c>
      <c r="AS96" s="5">
        <v>4.0</v>
      </c>
      <c r="AT96" s="5">
        <v>2.0</v>
      </c>
      <c r="AU96" s="5">
        <v>2.0</v>
      </c>
      <c r="AV96" s="5">
        <v>3.0</v>
      </c>
      <c r="AW96" s="5">
        <v>2.0</v>
      </c>
      <c r="AX96" s="5">
        <v>2.0</v>
      </c>
      <c r="AY96" s="5">
        <v>4.0</v>
      </c>
      <c r="AZ96" s="5">
        <v>3.0</v>
      </c>
      <c r="BA96" s="5">
        <v>1.0</v>
      </c>
      <c r="BB96" s="5"/>
      <c r="BC96" s="5">
        <v>3.0</v>
      </c>
      <c r="BD96" s="5"/>
      <c r="BE96" s="5" t="s">
        <v>139</v>
      </c>
      <c r="BF96" s="5">
        <v>4.0</v>
      </c>
      <c r="BG96" s="5">
        <v>20.0</v>
      </c>
      <c r="BH96" s="5">
        <v>3.0</v>
      </c>
      <c r="BI96" s="5"/>
      <c r="BJ96" s="5">
        <v>4.0</v>
      </c>
      <c r="BK96" s="5"/>
      <c r="BL96" s="5">
        <v>5.0</v>
      </c>
      <c r="BM96" s="5">
        <v>5.0</v>
      </c>
      <c r="BN96" s="5" t="s">
        <v>133</v>
      </c>
      <c r="BO96" s="5" t="s">
        <v>793</v>
      </c>
      <c r="BP96" s="5">
        <v>84.0</v>
      </c>
      <c r="BQ96" s="5">
        <v>3.0</v>
      </c>
      <c r="BR96" s="5">
        <v>4.0</v>
      </c>
      <c r="BS96" s="5">
        <v>3.0</v>
      </c>
      <c r="BT96" s="5">
        <v>3.0</v>
      </c>
      <c r="BU96" s="5">
        <v>2.0</v>
      </c>
      <c r="BV96" s="5">
        <v>2.0</v>
      </c>
      <c r="BW96" s="5">
        <v>3.0</v>
      </c>
      <c r="BX96" s="5">
        <v>4.0</v>
      </c>
      <c r="BY96" s="5">
        <v>2.0</v>
      </c>
      <c r="BZ96" s="5">
        <v>4.0</v>
      </c>
      <c r="CA96" s="5">
        <v>2.0</v>
      </c>
      <c r="CB96" s="5">
        <v>3.0</v>
      </c>
      <c r="CC96" s="5">
        <v>4.0</v>
      </c>
      <c r="CD96" s="5">
        <v>4.0</v>
      </c>
      <c r="CE96" s="5">
        <v>4.0</v>
      </c>
      <c r="CF96" s="5">
        <v>2.0</v>
      </c>
      <c r="CG96" s="5">
        <v>2.0</v>
      </c>
      <c r="CH96" s="5">
        <v>2.0</v>
      </c>
      <c r="CI96" s="5">
        <v>4.0</v>
      </c>
      <c r="CJ96" s="5">
        <v>4.0</v>
      </c>
      <c r="CK96" s="5">
        <v>2.0</v>
      </c>
      <c r="CL96" s="5">
        <v>4.0</v>
      </c>
      <c r="CM96" s="5">
        <v>3.0</v>
      </c>
      <c r="CN96" s="5">
        <v>2.0</v>
      </c>
      <c r="CO96" s="5">
        <v>2.0</v>
      </c>
      <c r="CP96" s="5">
        <v>2.0</v>
      </c>
      <c r="CQ96" s="5">
        <v>3.0</v>
      </c>
      <c r="CR96" s="5">
        <v>4.0</v>
      </c>
      <c r="CS96" s="5">
        <v>4.0</v>
      </c>
      <c r="CT96" s="5">
        <v>4.0</v>
      </c>
      <c r="CU96" s="5">
        <v>3.0</v>
      </c>
      <c r="CV96" s="5">
        <v>4.0</v>
      </c>
      <c r="CW96" s="5">
        <v>3.0</v>
      </c>
      <c r="CX96" s="5">
        <v>2.0</v>
      </c>
      <c r="CY96" s="5">
        <v>4.0</v>
      </c>
      <c r="CZ96" s="5">
        <v>4.0</v>
      </c>
      <c r="DA96" s="5">
        <v>3.0</v>
      </c>
      <c r="DB96" s="5">
        <v>4.0</v>
      </c>
      <c r="DC96" s="5">
        <v>4.0</v>
      </c>
      <c r="DD96" s="5">
        <v>4.0</v>
      </c>
      <c r="DE96" s="5">
        <v>4.0</v>
      </c>
      <c r="DF96" s="5">
        <v>4.0</v>
      </c>
      <c r="DG96" s="5">
        <v>4.0</v>
      </c>
      <c r="DH96" s="5">
        <v>4.0</v>
      </c>
      <c r="DI96" s="5" t="s">
        <v>794</v>
      </c>
      <c r="DJ96" s="5" t="s">
        <v>795</v>
      </c>
      <c r="DK96" s="5">
        <f t="shared" si="3"/>
        <v>4.909090909</v>
      </c>
      <c r="DL96" s="5">
        <f t="shared" si="4"/>
        <v>2.75</v>
      </c>
      <c r="DM96" s="5">
        <f t="shared" si="5"/>
        <v>2.75</v>
      </c>
      <c r="DN96" s="5">
        <f t="shared" si="6"/>
        <v>0</v>
      </c>
    </row>
    <row r="97" ht="15.75" customHeight="1">
      <c r="A97" s="6">
        <v>96.0</v>
      </c>
      <c r="B97" s="2">
        <v>43301.0</v>
      </c>
      <c r="C97" s="4" t="s">
        <v>128</v>
      </c>
      <c r="D97" s="6">
        <v>8.0</v>
      </c>
      <c r="E97" s="6">
        <v>1.0</v>
      </c>
      <c r="F97" s="6">
        <f t="shared" si="1"/>
        <v>0</v>
      </c>
      <c r="G97" s="6">
        <f t="shared" si="2"/>
        <v>0</v>
      </c>
      <c r="H97" s="6">
        <v>8.0</v>
      </c>
      <c r="I97" s="15">
        <v>46.0</v>
      </c>
      <c r="J97" s="6">
        <v>84.0</v>
      </c>
      <c r="K97" s="6">
        <v>3.0</v>
      </c>
      <c r="L97" s="4"/>
      <c r="M97" s="4"/>
      <c r="N97" s="4"/>
      <c r="O97" s="4"/>
      <c r="P97" s="5">
        <v>96.0</v>
      </c>
      <c r="Q97" s="5">
        <v>1.0</v>
      </c>
      <c r="R97" s="5">
        <v>1.0</v>
      </c>
      <c r="S97" s="5">
        <v>5.0</v>
      </c>
      <c r="T97" s="5">
        <v>0.0</v>
      </c>
      <c r="U97" s="5">
        <v>2.0</v>
      </c>
      <c r="V97" s="5">
        <v>1.0</v>
      </c>
      <c r="W97" s="5">
        <v>96.0</v>
      </c>
      <c r="X97" s="5">
        <v>3.0</v>
      </c>
      <c r="Y97" s="5">
        <v>6.0</v>
      </c>
      <c r="Z97" s="5">
        <v>7.0</v>
      </c>
      <c r="AA97" s="5">
        <v>5.0</v>
      </c>
      <c r="AB97" s="5">
        <v>6.0</v>
      </c>
      <c r="AC97" s="5">
        <v>6.0</v>
      </c>
      <c r="AD97" s="5">
        <v>4.0</v>
      </c>
      <c r="AE97" s="5">
        <v>2.0</v>
      </c>
      <c r="AF97" s="5">
        <v>6.0</v>
      </c>
      <c r="AG97" s="5">
        <v>3.0</v>
      </c>
      <c r="AH97" s="5">
        <v>6.0</v>
      </c>
      <c r="AI97" s="5">
        <v>5.0</v>
      </c>
      <c r="AJ97" s="5">
        <v>2.0</v>
      </c>
      <c r="AK97" s="5">
        <v>2.0</v>
      </c>
      <c r="AL97" s="5">
        <v>2.0</v>
      </c>
      <c r="AM97" s="5"/>
      <c r="AN97" s="5" t="s">
        <v>796</v>
      </c>
      <c r="AO97" s="5">
        <v>2.0</v>
      </c>
      <c r="AP97" s="5">
        <v>3.0</v>
      </c>
      <c r="AQ97" s="5">
        <v>2.0</v>
      </c>
      <c r="AR97" s="5">
        <v>0.0</v>
      </c>
      <c r="AS97" s="5">
        <v>1.0</v>
      </c>
      <c r="AT97" s="5">
        <v>0.0</v>
      </c>
      <c r="AU97" s="5">
        <v>0.0</v>
      </c>
      <c r="AV97" s="5">
        <v>3.0</v>
      </c>
      <c r="AW97" s="5">
        <v>6.0</v>
      </c>
      <c r="AX97" s="5">
        <v>6.0</v>
      </c>
      <c r="AY97" s="5">
        <v>5.0</v>
      </c>
      <c r="AZ97" s="5">
        <v>3.0</v>
      </c>
      <c r="BA97" s="5">
        <v>2.0</v>
      </c>
      <c r="BB97" s="5"/>
      <c r="BC97" s="5">
        <v>1.0</v>
      </c>
      <c r="BD97" s="5"/>
      <c r="BE97" s="5" t="s">
        <v>139</v>
      </c>
      <c r="BF97" s="5">
        <v>3.0</v>
      </c>
      <c r="BG97" s="5">
        <v>20.0</v>
      </c>
      <c r="BH97" s="5">
        <v>3.0</v>
      </c>
      <c r="BI97" s="5"/>
      <c r="BJ97" s="5">
        <v>4.0</v>
      </c>
      <c r="BK97" s="5"/>
      <c r="BL97" s="5">
        <v>4.0</v>
      </c>
      <c r="BM97" s="5">
        <v>5.0</v>
      </c>
      <c r="BN97" s="5" t="s">
        <v>280</v>
      </c>
      <c r="BO97" s="5"/>
      <c r="BP97" s="5">
        <v>96.0</v>
      </c>
      <c r="BQ97" s="5">
        <v>3.0</v>
      </c>
      <c r="BR97" s="5">
        <v>3.0</v>
      </c>
      <c r="BS97" s="5">
        <v>4.0</v>
      </c>
      <c r="BT97" s="5">
        <v>1.0</v>
      </c>
      <c r="BU97" s="5">
        <v>4.0</v>
      </c>
      <c r="BV97" s="5">
        <v>4.0</v>
      </c>
      <c r="BW97" s="5">
        <v>4.0</v>
      </c>
      <c r="BX97" s="5">
        <v>3.0</v>
      </c>
      <c r="BY97" s="5">
        <v>5.0</v>
      </c>
      <c r="BZ97" s="5">
        <v>5.0</v>
      </c>
      <c r="CA97" s="5">
        <v>4.0</v>
      </c>
      <c r="CB97" s="5">
        <v>1.0</v>
      </c>
      <c r="CC97" s="5">
        <v>4.0</v>
      </c>
      <c r="CD97" s="5">
        <v>4.0</v>
      </c>
      <c r="CE97" s="5">
        <v>4.0</v>
      </c>
      <c r="CF97" s="5">
        <v>3.0</v>
      </c>
      <c r="CG97" s="5">
        <v>4.0</v>
      </c>
      <c r="CH97" s="5">
        <v>2.0</v>
      </c>
      <c r="CI97" s="5">
        <v>4.0</v>
      </c>
      <c r="CJ97" s="5">
        <v>4.0</v>
      </c>
      <c r="CK97" s="5">
        <v>4.0</v>
      </c>
      <c r="CL97" s="5">
        <v>4.0</v>
      </c>
      <c r="CM97" s="5">
        <v>4.0</v>
      </c>
      <c r="CN97" s="5">
        <v>3.0</v>
      </c>
      <c r="CO97" s="5">
        <v>4.0</v>
      </c>
      <c r="CP97" s="5">
        <v>3.0</v>
      </c>
      <c r="CQ97" s="5">
        <v>2.0</v>
      </c>
      <c r="CR97" s="5">
        <v>5.0</v>
      </c>
      <c r="CS97" s="5">
        <v>4.0</v>
      </c>
      <c r="CT97" s="5">
        <v>5.0</v>
      </c>
      <c r="CU97" s="5">
        <v>4.0</v>
      </c>
      <c r="CV97" s="5">
        <v>4.0</v>
      </c>
      <c r="CW97" s="5">
        <v>3.0</v>
      </c>
      <c r="CX97" s="5">
        <v>4.0</v>
      </c>
      <c r="CY97" s="5">
        <v>3.0</v>
      </c>
      <c r="CZ97" s="5">
        <v>4.0</v>
      </c>
      <c r="DA97" s="5">
        <v>1.0</v>
      </c>
      <c r="DB97" s="5">
        <v>4.0</v>
      </c>
      <c r="DC97" s="5">
        <v>3.0</v>
      </c>
      <c r="DD97" s="5">
        <v>4.0</v>
      </c>
      <c r="DE97" s="5">
        <v>2.0</v>
      </c>
      <c r="DF97" s="5">
        <v>4.0</v>
      </c>
      <c r="DG97" s="5">
        <v>4.0</v>
      </c>
      <c r="DH97" s="5">
        <v>2.0</v>
      </c>
      <c r="DI97" s="5" t="s">
        <v>800</v>
      </c>
      <c r="DJ97" s="5" t="s">
        <v>801</v>
      </c>
      <c r="DK97" s="5">
        <f t="shared" si="3"/>
        <v>5.636363636</v>
      </c>
      <c r="DL97" s="5">
        <f t="shared" si="4"/>
        <v>0.25</v>
      </c>
      <c r="DM97" s="5">
        <f t="shared" si="5"/>
        <v>5</v>
      </c>
      <c r="DN97" s="5">
        <f t="shared" si="6"/>
        <v>0</v>
      </c>
    </row>
    <row r="98" ht="15.75" customHeight="1">
      <c r="A98" s="6">
        <v>97.0</v>
      </c>
      <c r="B98" s="2">
        <v>43304.0</v>
      </c>
      <c r="C98" s="4" t="s">
        <v>182</v>
      </c>
      <c r="D98" s="6">
        <v>9.0</v>
      </c>
      <c r="E98" s="6">
        <v>3.0</v>
      </c>
      <c r="F98" s="6">
        <f t="shared" si="1"/>
        <v>0</v>
      </c>
      <c r="G98" s="6">
        <f t="shared" si="2"/>
        <v>1</v>
      </c>
      <c r="H98" s="6">
        <v>1.0</v>
      </c>
      <c r="I98" s="15">
        <v>47.0</v>
      </c>
      <c r="J98" s="6">
        <v>101.0</v>
      </c>
      <c r="K98" s="6">
        <v>2.0</v>
      </c>
      <c r="L98" s="4" t="s">
        <v>183</v>
      </c>
      <c r="M98" s="6">
        <v>0.0</v>
      </c>
      <c r="N98" s="4"/>
      <c r="O98" s="4"/>
      <c r="P98" s="5">
        <v>97.0</v>
      </c>
      <c r="Q98" s="5">
        <v>6.0</v>
      </c>
      <c r="R98" s="5">
        <v>2.0</v>
      </c>
      <c r="S98" s="5">
        <v>2.0</v>
      </c>
      <c r="T98" s="5">
        <v>1.0</v>
      </c>
      <c r="U98" s="5">
        <v>5.0</v>
      </c>
      <c r="V98" s="5">
        <v>2.0</v>
      </c>
      <c r="W98" s="5">
        <v>97.0</v>
      </c>
      <c r="X98" s="5">
        <v>2.0</v>
      </c>
      <c r="Y98" s="5">
        <v>7.0</v>
      </c>
      <c r="Z98" s="5">
        <v>7.0</v>
      </c>
      <c r="AA98" s="5">
        <v>7.0</v>
      </c>
      <c r="AB98" s="5">
        <v>7.0</v>
      </c>
      <c r="AC98" s="5">
        <v>7.0</v>
      </c>
      <c r="AD98" s="5">
        <v>7.0</v>
      </c>
      <c r="AE98" s="5">
        <v>1.0</v>
      </c>
      <c r="AF98" s="5">
        <v>6.0</v>
      </c>
      <c r="AG98" s="5">
        <v>1.0</v>
      </c>
      <c r="AH98" s="5">
        <v>7.0</v>
      </c>
      <c r="AI98" s="5">
        <v>6.0</v>
      </c>
      <c r="AJ98" s="5">
        <v>2.0</v>
      </c>
      <c r="AK98" s="5">
        <v>4.0</v>
      </c>
      <c r="AL98" s="5">
        <v>1.0</v>
      </c>
      <c r="AM98" s="5" t="s">
        <v>803</v>
      </c>
      <c r="AN98" s="5"/>
      <c r="AO98" s="5">
        <v>5.0</v>
      </c>
      <c r="AP98" s="5">
        <v>3.0</v>
      </c>
      <c r="AQ98" s="5">
        <v>5.0</v>
      </c>
      <c r="AR98" s="5">
        <v>4.0</v>
      </c>
      <c r="AS98" s="5">
        <v>4.0</v>
      </c>
      <c r="AT98" s="5">
        <v>1.0</v>
      </c>
      <c r="AU98" s="5">
        <v>2.0</v>
      </c>
      <c r="AV98" s="5">
        <v>5.0</v>
      </c>
      <c r="AW98" s="5">
        <v>5.0</v>
      </c>
      <c r="AX98" s="5">
        <v>6.0</v>
      </c>
      <c r="AY98" s="5">
        <v>5.0</v>
      </c>
      <c r="AZ98" s="5">
        <v>6.0</v>
      </c>
      <c r="BA98" s="5">
        <v>2.0</v>
      </c>
      <c r="BB98" s="5"/>
      <c r="BC98" s="5">
        <v>1.0</v>
      </c>
      <c r="BD98" s="5"/>
      <c r="BE98" s="5" t="s">
        <v>139</v>
      </c>
      <c r="BF98" s="5">
        <v>4.0</v>
      </c>
      <c r="BG98" s="5">
        <v>19.0</v>
      </c>
      <c r="BH98" s="5">
        <v>3.0</v>
      </c>
      <c r="BI98" s="5"/>
      <c r="BJ98" s="5">
        <v>4.0</v>
      </c>
      <c r="BK98" s="5"/>
      <c r="BL98" s="5">
        <v>4.0</v>
      </c>
      <c r="BM98" s="5">
        <v>5.0</v>
      </c>
      <c r="BN98" s="5" t="s">
        <v>243</v>
      </c>
      <c r="BO98" s="5" t="s">
        <v>805</v>
      </c>
      <c r="BP98" s="5">
        <v>97.0</v>
      </c>
      <c r="BQ98" s="5">
        <v>5.0</v>
      </c>
      <c r="BR98" s="5">
        <v>2.0</v>
      </c>
      <c r="BS98" s="5">
        <v>3.0</v>
      </c>
      <c r="BT98" s="5">
        <v>4.0</v>
      </c>
      <c r="BU98" s="5">
        <v>5.0</v>
      </c>
      <c r="BV98" s="5">
        <v>1.0</v>
      </c>
      <c r="BW98" s="5">
        <v>5.0</v>
      </c>
      <c r="BX98" s="5">
        <v>4.0</v>
      </c>
      <c r="BY98" s="5">
        <v>1.0</v>
      </c>
      <c r="BZ98" s="5">
        <v>5.0</v>
      </c>
      <c r="CA98" s="5">
        <v>5.0</v>
      </c>
      <c r="CB98" s="5">
        <v>4.0</v>
      </c>
      <c r="CC98" s="5">
        <v>2.0</v>
      </c>
      <c r="CD98" s="5">
        <v>3.0</v>
      </c>
      <c r="CE98" s="5">
        <v>4.0</v>
      </c>
      <c r="CF98" s="5">
        <v>5.0</v>
      </c>
      <c r="CG98" s="5">
        <v>4.0</v>
      </c>
      <c r="CH98" s="5">
        <v>4.0</v>
      </c>
      <c r="CI98" s="5">
        <v>5.0</v>
      </c>
      <c r="CJ98" s="5">
        <v>4.0</v>
      </c>
      <c r="CK98" s="5">
        <v>1.0</v>
      </c>
      <c r="CL98" s="5">
        <v>4.0</v>
      </c>
      <c r="CM98" s="5">
        <v>5.0</v>
      </c>
      <c r="CN98" s="5">
        <v>3.0</v>
      </c>
      <c r="CO98" s="5">
        <v>4.0</v>
      </c>
      <c r="CP98" s="5">
        <v>4.0</v>
      </c>
      <c r="CQ98" s="5">
        <v>2.0</v>
      </c>
      <c r="CR98" s="5">
        <v>3.0</v>
      </c>
      <c r="CS98" s="5">
        <v>2.0</v>
      </c>
      <c r="CT98" s="5">
        <v>5.0</v>
      </c>
      <c r="CU98" s="5">
        <v>4.0</v>
      </c>
      <c r="CV98" s="5">
        <v>4.0</v>
      </c>
      <c r="CW98" s="5">
        <v>4.0</v>
      </c>
      <c r="CX98" s="5">
        <v>2.0</v>
      </c>
      <c r="CY98" s="5">
        <v>4.0</v>
      </c>
      <c r="CZ98" s="5">
        <v>4.0</v>
      </c>
      <c r="DA98" s="5">
        <v>3.0</v>
      </c>
      <c r="DB98" s="5">
        <v>4.0</v>
      </c>
      <c r="DC98" s="5">
        <v>4.0</v>
      </c>
      <c r="DD98" s="5">
        <v>5.0</v>
      </c>
      <c r="DE98" s="5">
        <v>2.0</v>
      </c>
      <c r="DF98" s="5">
        <v>4.0</v>
      </c>
      <c r="DG98" s="5">
        <v>5.0</v>
      </c>
      <c r="DH98" s="5">
        <v>5.0</v>
      </c>
      <c r="DI98" s="5" t="s">
        <v>807</v>
      </c>
      <c r="DJ98" s="5" t="s">
        <v>809</v>
      </c>
      <c r="DK98" s="5">
        <f t="shared" si="3"/>
        <v>6.818181818</v>
      </c>
      <c r="DL98" s="5">
        <f t="shared" si="4"/>
        <v>2.75</v>
      </c>
      <c r="DM98" s="5">
        <f t="shared" si="5"/>
        <v>5.5</v>
      </c>
      <c r="DN98" s="5">
        <f t="shared" si="6"/>
        <v>2</v>
      </c>
    </row>
    <row r="99" ht="15.75" customHeight="1">
      <c r="A99" s="6">
        <v>101.0</v>
      </c>
      <c r="B99" s="2">
        <v>43304.0</v>
      </c>
      <c r="C99" s="4" t="s">
        <v>182</v>
      </c>
      <c r="D99" s="6">
        <v>9.0</v>
      </c>
      <c r="E99" s="6">
        <v>3.0</v>
      </c>
      <c r="F99" s="6">
        <f t="shared" si="1"/>
        <v>0</v>
      </c>
      <c r="G99" s="6">
        <f t="shared" si="2"/>
        <v>1</v>
      </c>
      <c r="H99" s="6">
        <v>1.0</v>
      </c>
      <c r="I99" s="15">
        <v>47.0</v>
      </c>
      <c r="J99" s="6">
        <v>97.0</v>
      </c>
      <c r="K99" s="6">
        <v>2.0</v>
      </c>
      <c r="L99" s="4"/>
      <c r="M99" s="6">
        <v>0.0</v>
      </c>
      <c r="N99" s="4"/>
      <c r="O99" s="4"/>
      <c r="P99" s="5">
        <v>101.0</v>
      </c>
      <c r="Q99" s="5">
        <v>4.0</v>
      </c>
      <c r="R99" s="5">
        <v>1.0</v>
      </c>
      <c r="S99" s="5">
        <v>5.0</v>
      </c>
      <c r="T99" s="5">
        <v>1.0</v>
      </c>
      <c r="U99" s="5">
        <v>4.0</v>
      </c>
      <c r="V99" s="5">
        <v>0.0</v>
      </c>
      <c r="W99" s="5">
        <v>101.0</v>
      </c>
      <c r="X99" s="5">
        <v>2.0</v>
      </c>
      <c r="Y99" s="5">
        <v>7.0</v>
      </c>
      <c r="Z99" s="5">
        <v>7.0</v>
      </c>
      <c r="AA99" s="5">
        <v>7.0</v>
      </c>
      <c r="AB99" s="5">
        <v>7.0</v>
      </c>
      <c r="AC99" s="5">
        <v>7.0</v>
      </c>
      <c r="AD99" s="5">
        <v>6.0</v>
      </c>
      <c r="AE99" s="5">
        <v>4.0</v>
      </c>
      <c r="AF99" s="5">
        <v>6.0</v>
      </c>
      <c r="AG99" s="5">
        <v>3.0</v>
      </c>
      <c r="AH99" s="5">
        <v>6.0</v>
      </c>
      <c r="AI99" s="5">
        <v>6.0</v>
      </c>
      <c r="AJ99" s="5">
        <v>2.0</v>
      </c>
      <c r="AK99" s="5">
        <v>3.0</v>
      </c>
      <c r="AL99" s="5">
        <v>1.0</v>
      </c>
      <c r="AM99" s="5" t="s">
        <v>810</v>
      </c>
      <c r="AN99" s="5"/>
      <c r="AO99" s="5">
        <v>4.0</v>
      </c>
      <c r="AP99" s="5">
        <v>4.0</v>
      </c>
      <c r="AQ99" s="5">
        <v>4.0</v>
      </c>
      <c r="AR99" s="5">
        <v>0.0</v>
      </c>
      <c r="AS99" s="5">
        <v>1.0</v>
      </c>
      <c r="AT99" s="5">
        <v>1.0</v>
      </c>
      <c r="AU99" s="5">
        <v>0.0</v>
      </c>
      <c r="AV99" s="5">
        <v>6.0</v>
      </c>
      <c r="AW99" s="5">
        <v>6.0</v>
      </c>
      <c r="AX99" s="5">
        <v>6.0</v>
      </c>
      <c r="AY99" s="5">
        <v>6.0</v>
      </c>
      <c r="AZ99" s="5">
        <v>6.0</v>
      </c>
      <c r="BA99" s="5">
        <v>2.0</v>
      </c>
      <c r="BB99" s="5"/>
      <c r="BC99" s="5">
        <v>2.0</v>
      </c>
      <c r="BD99" s="5"/>
      <c r="BE99" s="5" t="s">
        <v>139</v>
      </c>
      <c r="BF99" s="5">
        <v>5.0</v>
      </c>
      <c r="BG99" s="5">
        <v>21.0</v>
      </c>
      <c r="BH99" s="5">
        <v>3.0</v>
      </c>
      <c r="BI99" s="5"/>
      <c r="BJ99" s="5" t="s">
        <v>548</v>
      </c>
      <c r="BK99" s="5"/>
      <c r="BL99" s="5">
        <v>5.0</v>
      </c>
      <c r="BM99" s="5">
        <v>5.0</v>
      </c>
      <c r="BN99" s="5" t="s">
        <v>133</v>
      </c>
      <c r="BO99" s="5" t="s">
        <v>811</v>
      </c>
      <c r="BP99" s="5">
        <v>101.0</v>
      </c>
      <c r="BQ99" s="5">
        <v>4.0</v>
      </c>
      <c r="BR99" s="5">
        <v>1.0</v>
      </c>
      <c r="BS99" s="5">
        <v>4.0</v>
      </c>
      <c r="BT99" s="5">
        <v>3.0</v>
      </c>
      <c r="BU99" s="5">
        <v>5.0</v>
      </c>
      <c r="BV99" s="5">
        <v>2.0</v>
      </c>
      <c r="BW99" s="5">
        <v>4.0</v>
      </c>
      <c r="BX99" s="5">
        <v>3.0</v>
      </c>
      <c r="BY99" s="5">
        <v>5.0</v>
      </c>
      <c r="BZ99" s="5">
        <v>5.0</v>
      </c>
      <c r="CA99" s="5">
        <v>3.0</v>
      </c>
      <c r="CB99" s="5">
        <v>2.0</v>
      </c>
      <c r="CC99" s="5">
        <v>3.0</v>
      </c>
      <c r="CD99" s="5">
        <v>2.0</v>
      </c>
      <c r="CE99" s="5">
        <v>5.0</v>
      </c>
      <c r="CF99" s="5">
        <v>4.0</v>
      </c>
      <c r="CG99" s="5">
        <v>5.0</v>
      </c>
      <c r="CH99" s="5">
        <v>4.0</v>
      </c>
      <c r="CI99" s="5">
        <v>2.0</v>
      </c>
      <c r="CJ99" s="5">
        <v>4.0</v>
      </c>
      <c r="CK99" s="5">
        <v>2.0</v>
      </c>
      <c r="CL99" s="5">
        <v>4.0</v>
      </c>
      <c r="CM99" s="5">
        <v>4.0</v>
      </c>
      <c r="CN99" s="5">
        <v>5.0</v>
      </c>
      <c r="CO99" s="5">
        <v>5.0</v>
      </c>
      <c r="CP99" s="5">
        <v>4.0</v>
      </c>
      <c r="CQ99" s="5">
        <v>2.0</v>
      </c>
      <c r="CR99" s="5">
        <v>3.0</v>
      </c>
      <c r="CS99" s="5">
        <v>3.0</v>
      </c>
      <c r="CT99" s="5">
        <v>4.0</v>
      </c>
      <c r="CU99" s="5">
        <v>3.0</v>
      </c>
      <c r="CV99" s="5">
        <v>5.0</v>
      </c>
      <c r="CW99" s="5">
        <v>2.0</v>
      </c>
      <c r="CX99" s="5">
        <v>5.0</v>
      </c>
      <c r="CY99" s="5">
        <v>2.0</v>
      </c>
      <c r="CZ99" s="5">
        <v>3.0</v>
      </c>
      <c r="DA99" s="5">
        <v>2.0</v>
      </c>
      <c r="DB99" s="5">
        <v>4.0</v>
      </c>
      <c r="DC99" s="5">
        <v>2.0</v>
      </c>
      <c r="DD99" s="5">
        <v>5.0</v>
      </c>
      <c r="DE99" s="5">
        <v>2.0</v>
      </c>
      <c r="DF99" s="5">
        <v>4.0</v>
      </c>
      <c r="DG99" s="5">
        <v>4.0</v>
      </c>
      <c r="DH99" s="5">
        <v>3.0</v>
      </c>
      <c r="DI99" s="5" t="s">
        <v>812</v>
      </c>
      <c r="DJ99" s="5" t="s">
        <v>813</v>
      </c>
      <c r="DK99" s="5">
        <f t="shared" si="3"/>
        <v>6.181818182</v>
      </c>
      <c r="DL99" s="5">
        <f t="shared" si="4"/>
        <v>0.5</v>
      </c>
      <c r="DM99" s="5">
        <f t="shared" si="5"/>
        <v>6</v>
      </c>
      <c r="DN99" s="5">
        <f t="shared" si="6"/>
        <v>1</v>
      </c>
    </row>
    <row r="100" ht="15.75" customHeight="1">
      <c r="A100" s="6">
        <v>98.0</v>
      </c>
      <c r="B100" s="2">
        <v>43304.0</v>
      </c>
      <c r="C100" s="4" t="s">
        <v>182</v>
      </c>
      <c r="D100" s="6">
        <v>9.0</v>
      </c>
      <c r="E100" s="6">
        <v>3.0</v>
      </c>
      <c r="F100" s="6">
        <f t="shared" si="1"/>
        <v>0</v>
      </c>
      <c r="G100" s="6">
        <f t="shared" si="2"/>
        <v>1</v>
      </c>
      <c r="H100" s="6">
        <v>2.0</v>
      </c>
      <c r="I100" s="15">
        <v>48.0</v>
      </c>
      <c r="J100" s="6">
        <v>102.0</v>
      </c>
      <c r="K100" s="6">
        <v>3.0</v>
      </c>
      <c r="L100" s="4"/>
      <c r="M100" s="6">
        <v>0.0</v>
      </c>
      <c r="N100" s="4"/>
      <c r="O100" s="4"/>
      <c r="P100" s="5">
        <v>98.0</v>
      </c>
      <c r="Q100" s="5">
        <v>5.0</v>
      </c>
      <c r="R100" s="5">
        <v>1.0</v>
      </c>
      <c r="S100" s="5">
        <v>6.0</v>
      </c>
      <c r="T100" s="5">
        <v>2.0</v>
      </c>
      <c r="U100" s="5">
        <v>5.0</v>
      </c>
      <c r="V100" s="5">
        <v>2.0</v>
      </c>
      <c r="W100" s="5">
        <v>98.0</v>
      </c>
      <c r="X100" s="5">
        <v>3.0</v>
      </c>
      <c r="Y100" s="5">
        <v>5.0</v>
      </c>
      <c r="Z100" s="5">
        <v>4.0</v>
      </c>
      <c r="AA100" s="5">
        <v>5.0</v>
      </c>
      <c r="AB100" s="5">
        <v>5.0</v>
      </c>
      <c r="AC100" s="5">
        <v>4.0</v>
      </c>
      <c r="AD100" s="5">
        <v>4.0</v>
      </c>
      <c r="AE100" s="5">
        <v>4.0</v>
      </c>
      <c r="AF100" s="5">
        <v>5.0</v>
      </c>
      <c r="AG100" s="5">
        <v>2.0</v>
      </c>
      <c r="AH100" s="5">
        <v>7.0</v>
      </c>
      <c r="AI100" s="5">
        <v>3.0</v>
      </c>
      <c r="AJ100" s="5">
        <v>2.0</v>
      </c>
      <c r="AK100" s="5">
        <v>1.0</v>
      </c>
      <c r="AL100" s="5">
        <v>2.0</v>
      </c>
      <c r="AM100" s="5"/>
      <c r="AN100" s="5" t="s">
        <v>825</v>
      </c>
      <c r="AO100" s="5">
        <v>5.0</v>
      </c>
      <c r="AP100" s="5">
        <v>6.0</v>
      </c>
      <c r="AQ100" s="5">
        <v>5.0</v>
      </c>
      <c r="AR100" s="5">
        <v>3.0</v>
      </c>
      <c r="AS100" s="5">
        <v>1.0</v>
      </c>
      <c r="AT100" s="5">
        <v>0.0</v>
      </c>
      <c r="AU100" s="5">
        <v>2.0</v>
      </c>
      <c r="AV100" s="5">
        <v>3.0</v>
      </c>
      <c r="AW100" s="5">
        <v>3.0</v>
      </c>
      <c r="AX100" s="5">
        <v>4.0</v>
      </c>
      <c r="AY100" s="5">
        <v>4.0</v>
      </c>
      <c r="AZ100" s="5">
        <v>3.0</v>
      </c>
      <c r="BA100" s="5">
        <v>2.0</v>
      </c>
      <c r="BB100" s="5"/>
      <c r="BC100" s="5">
        <v>1.0</v>
      </c>
      <c r="BD100" s="5"/>
      <c r="BE100" s="5" t="s">
        <v>139</v>
      </c>
      <c r="BF100" s="5">
        <v>5.0</v>
      </c>
      <c r="BG100" s="5">
        <v>21.0</v>
      </c>
      <c r="BH100" s="5">
        <v>3.0</v>
      </c>
      <c r="BI100" s="5"/>
      <c r="BJ100" s="5">
        <v>6.0</v>
      </c>
      <c r="BK100" s="5" t="s">
        <v>834</v>
      </c>
      <c r="BL100" s="5">
        <v>4.0</v>
      </c>
      <c r="BM100" s="5">
        <v>5.0</v>
      </c>
      <c r="BN100" s="5" t="s">
        <v>133</v>
      </c>
      <c r="BO100" s="5" t="s">
        <v>837</v>
      </c>
      <c r="BP100" s="5">
        <v>98.0</v>
      </c>
      <c r="BQ100" s="5">
        <v>5.0</v>
      </c>
      <c r="BR100" s="5">
        <v>2.0</v>
      </c>
      <c r="BS100" s="5">
        <v>4.0</v>
      </c>
      <c r="BT100" s="5">
        <v>5.0</v>
      </c>
      <c r="BU100" s="5">
        <v>5.0</v>
      </c>
      <c r="BV100" s="5">
        <v>2.0</v>
      </c>
      <c r="BW100" s="5">
        <v>5.0</v>
      </c>
      <c r="BX100" s="5">
        <v>4.0</v>
      </c>
      <c r="BY100" s="5">
        <v>2.0</v>
      </c>
      <c r="BZ100" s="5">
        <v>5.0</v>
      </c>
      <c r="CA100" s="5">
        <v>4.0</v>
      </c>
      <c r="CB100" s="5">
        <v>2.0</v>
      </c>
      <c r="CC100" s="5">
        <v>4.0</v>
      </c>
      <c r="CD100" s="5">
        <v>4.0</v>
      </c>
      <c r="CE100" s="5">
        <v>5.0</v>
      </c>
      <c r="CF100" s="5">
        <v>4.0</v>
      </c>
      <c r="CG100" s="5">
        <v>2.0</v>
      </c>
      <c r="CH100" s="5">
        <v>5.0</v>
      </c>
      <c r="CI100" s="5">
        <v>4.0</v>
      </c>
      <c r="CJ100" s="5">
        <v>5.0</v>
      </c>
      <c r="CK100" s="5">
        <v>1.0</v>
      </c>
      <c r="CL100" s="5">
        <v>3.0</v>
      </c>
      <c r="CM100" s="5">
        <v>4.0</v>
      </c>
      <c r="CN100" s="5">
        <v>3.0</v>
      </c>
      <c r="CO100" s="5">
        <v>5.0</v>
      </c>
      <c r="CP100" s="5">
        <v>5.0</v>
      </c>
      <c r="CQ100" s="5">
        <v>4.0</v>
      </c>
      <c r="CR100" s="5">
        <v>4.0</v>
      </c>
      <c r="CS100" s="5">
        <v>5.0</v>
      </c>
      <c r="CT100" s="5">
        <v>5.0</v>
      </c>
      <c r="CU100" s="5">
        <v>2.0</v>
      </c>
      <c r="CV100" s="5">
        <v>3.0</v>
      </c>
      <c r="CW100" s="5">
        <v>4.0</v>
      </c>
      <c r="CX100" s="5">
        <v>4.0</v>
      </c>
      <c r="CY100" s="5">
        <v>1.0</v>
      </c>
      <c r="CZ100" s="5">
        <v>5.0</v>
      </c>
      <c r="DA100" s="5">
        <v>4.0</v>
      </c>
      <c r="DB100" s="5">
        <v>3.0</v>
      </c>
      <c r="DC100" s="5">
        <v>1.0</v>
      </c>
      <c r="DD100" s="5">
        <v>5.0</v>
      </c>
      <c r="DE100" s="5">
        <v>1.0</v>
      </c>
      <c r="DF100" s="5">
        <v>4.0</v>
      </c>
      <c r="DG100" s="5">
        <v>4.0</v>
      </c>
      <c r="DH100" s="5">
        <v>5.0</v>
      </c>
      <c r="DI100" s="5" t="s">
        <v>853</v>
      </c>
      <c r="DJ100" s="5" t="s">
        <v>856</v>
      </c>
      <c r="DK100" s="5">
        <f t="shared" si="3"/>
        <v>4.727272727</v>
      </c>
      <c r="DL100" s="5">
        <f t="shared" si="4"/>
        <v>1.5</v>
      </c>
      <c r="DM100" s="5">
        <f t="shared" si="5"/>
        <v>3.5</v>
      </c>
      <c r="DN100" s="5">
        <f t="shared" si="6"/>
        <v>-1</v>
      </c>
    </row>
    <row r="101" ht="15.75" customHeight="1">
      <c r="A101" s="6">
        <v>102.0</v>
      </c>
      <c r="B101" s="2">
        <v>43304.0</v>
      </c>
      <c r="C101" s="4" t="s">
        <v>182</v>
      </c>
      <c r="D101" s="6">
        <v>9.0</v>
      </c>
      <c r="E101" s="6">
        <v>3.0</v>
      </c>
      <c r="F101" s="6">
        <f t="shared" si="1"/>
        <v>0</v>
      </c>
      <c r="G101" s="6">
        <f t="shared" si="2"/>
        <v>1</v>
      </c>
      <c r="H101" s="6">
        <v>2.0</v>
      </c>
      <c r="I101" s="15">
        <v>48.0</v>
      </c>
      <c r="J101" s="6">
        <v>98.0</v>
      </c>
      <c r="K101" s="6">
        <v>3.0</v>
      </c>
      <c r="L101" s="4" t="s">
        <v>190</v>
      </c>
      <c r="M101" s="6">
        <v>0.0</v>
      </c>
      <c r="N101" s="4"/>
      <c r="O101" s="4"/>
      <c r="P101" s="5">
        <v>102.0</v>
      </c>
      <c r="Q101" s="5">
        <v>4.0</v>
      </c>
      <c r="R101" s="5">
        <v>0.0</v>
      </c>
      <c r="S101" s="5">
        <v>5.0</v>
      </c>
      <c r="T101" s="5">
        <v>1.0</v>
      </c>
      <c r="U101" s="5">
        <v>1.0</v>
      </c>
      <c r="V101" s="5">
        <v>1.0</v>
      </c>
      <c r="W101" s="5">
        <v>102.0</v>
      </c>
      <c r="X101" s="5">
        <v>3.0</v>
      </c>
      <c r="Y101" s="5">
        <v>5.0</v>
      </c>
      <c r="Z101" s="5">
        <v>6.0</v>
      </c>
      <c r="AA101" s="5">
        <v>5.0</v>
      </c>
      <c r="AB101" s="5">
        <v>5.0</v>
      </c>
      <c r="AC101" s="5">
        <v>4.0</v>
      </c>
      <c r="AD101" s="5">
        <v>7.0</v>
      </c>
      <c r="AE101" s="5">
        <v>2.0</v>
      </c>
      <c r="AF101" s="5">
        <v>6.0</v>
      </c>
      <c r="AG101" s="5">
        <v>5.0</v>
      </c>
      <c r="AH101" s="5">
        <v>6.0</v>
      </c>
      <c r="AI101" s="5">
        <v>4.0</v>
      </c>
      <c r="AJ101" s="5">
        <v>2.0</v>
      </c>
      <c r="AK101" s="5">
        <v>3.0</v>
      </c>
      <c r="AL101" s="5">
        <v>2.0</v>
      </c>
      <c r="AM101" s="5"/>
      <c r="AN101" s="5" t="s">
        <v>888</v>
      </c>
      <c r="AO101" s="5">
        <v>5.0</v>
      </c>
      <c r="AP101" s="5">
        <v>3.0</v>
      </c>
      <c r="AQ101" s="5">
        <v>2.0</v>
      </c>
      <c r="AR101" s="5">
        <v>1.0</v>
      </c>
      <c r="AS101" s="5">
        <v>1.0</v>
      </c>
      <c r="AT101" s="5">
        <v>1.0</v>
      </c>
      <c r="AU101" s="5">
        <v>3.0</v>
      </c>
      <c r="AV101" s="5">
        <v>4.0</v>
      </c>
      <c r="AW101" s="5">
        <v>5.0</v>
      </c>
      <c r="AX101" s="5">
        <v>4.0</v>
      </c>
      <c r="AY101" s="5">
        <v>5.0</v>
      </c>
      <c r="AZ101" s="5">
        <v>2.0</v>
      </c>
      <c r="BA101" s="5">
        <v>2.0</v>
      </c>
      <c r="BB101" s="5"/>
      <c r="BC101" s="5">
        <v>1.0</v>
      </c>
      <c r="BD101" s="5"/>
      <c r="BE101" s="5" t="s">
        <v>132</v>
      </c>
      <c r="BF101" s="5">
        <v>5.0</v>
      </c>
      <c r="BG101" s="5">
        <v>21.0</v>
      </c>
      <c r="BH101" s="5">
        <v>6.0</v>
      </c>
      <c r="BI101" s="5" t="s">
        <v>889</v>
      </c>
      <c r="BJ101" s="5">
        <v>4.0</v>
      </c>
      <c r="BK101" s="5"/>
      <c r="BL101" s="5">
        <v>3.0</v>
      </c>
      <c r="BM101" s="5">
        <v>4.0</v>
      </c>
      <c r="BN101" s="5" t="s">
        <v>202</v>
      </c>
      <c r="BO101" s="5" t="s">
        <v>202</v>
      </c>
      <c r="BP101" s="5">
        <v>102.0</v>
      </c>
      <c r="BQ101" s="5">
        <v>4.0</v>
      </c>
      <c r="BR101" s="5">
        <v>2.0</v>
      </c>
      <c r="BS101" s="5">
        <v>4.0</v>
      </c>
      <c r="BT101" s="5">
        <v>2.0</v>
      </c>
      <c r="BU101" s="5">
        <v>4.0</v>
      </c>
      <c r="BV101" s="5">
        <v>2.0</v>
      </c>
      <c r="BW101" s="5">
        <v>5.0</v>
      </c>
      <c r="BX101" s="5">
        <v>4.0</v>
      </c>
      <c r="BY101" s="5">
        <v>4.0</v>
      </c>
      <c r="BZ101" s="5">
        <v>5.0</v>
      </c>
      <c r="CA101" s="5">
        <v>4.0</v>
      </c>
      <c r="CB101" s="5">
        <v>4.0</v>
      </c>
      <c r="CC101" s="5">
        <v>4.0</v>
      </c>
      <c r="CD101" s="5">
        <v>2.0</v>
      </c>
      <c r="CE101" s="5">
        <v>4.0</v>
      </c>
      <c r="CF101" s="5">
        <v>4.0</v>
      </c>
      <c r="CG101" s="5">
        <v>4.0</v>
      </c>
      <c r="CH101" s="5">
        <v>3.0</v>
      </c>
      <c r="CI101" s="5">
        <v>2.0</v>
      </c>
      <c r="CJ101" s="5">
        <v>4.0</v>
      </c>
      <c r="CK101" s="5">
        <v>3.0</v>
      </c>
      <c r="CL101" s="5">
        <v>4.0</v>
      </c>
      <c r="CM101" s="5">
        <v>5.0</v>
      </c>
      <c r="CN101" s="5">
        <v>4.0</v>
      </c>
      <c r="CO101" s="5">
        <v>4.0</v>
      </c>
      <c r="CP101" s="5">
        <v>4.0</v>
      </c>
      <c r="CQ101" s="5">
        <v>4.0</v>
      </c>
      <c r="CR101" s="5">
        <v>4.0</v>
      </c>
      <c r="CS101" s="5">
        <v>5.0</v>
      </c>
      <c r="CT101" s="5">
        <v>4.0</v>
      </c>
      <c r="CU101" s="5">
        <v>4.0</v>
      </c>
      <c r="CV101" s="5">
        <v>5.0</v>
      </c>
      <c r="CW101" s="5">
        <v>4.0</v>
      </c>
      <c r="CX101" s="5">
        <v>5.0</v>
      </c>
      <c r="CY101" s="5">
        <v>4.0</v>
      </c>
      <c r="CZ101" s="5">
        <v>4.0</v>
      </c>
      <c r="DA101" s="5">
        <v>4.0</v>
      </c>
      <c r="DB101" s="5">
        <v>4.0</v>
      </c>
      <c r="DC101" s="5">
        <v>1.0</v>
      </c>
      <c r="DD101" s="5">
        <v>4.0</v>
      </c>
      <c r="DE101" s="5">
        <v>5.0</v>
      </c>
      <c r="DF101" s="5">
        <v>5.0</v>
      </c>
      <c r="DG101" s="5">
        <v>5.0</v>
      </c>
      <c r="DH101" s="5">
        <v>4.0</v>
      </c>
      <c r="DI101" s="5" t="s">
        <v>894</v>
      </c>
      <c r="DJ101" s="5" t="s">
        <v>895</v>
      </c>
      <c r="DK101" s="5">
        <f t="shared" si="3"/>
        <v>5.181818182</v>
      </c>
      <c r="DL101" s="5">
        <f t="shared" si="4"/>
        <v>1.5</v>
      </c>
      <c r="DM101" s="5">
        <f t="shared" si="5"/>
        <v>4</v>
      </c>
      <c r="DN101" s="5">
        <f t="shared" si="6"/>
        <v>1</v>
      </c>
    </row>
    <row r="102" ht="15.75" customHeight="1">
      <c r="A102" s="6">
        <v>99.0</v>
      </c>
      <c r="B102" s="2">
        <v>43304.0</v>
      </c>
      <c r="C102" s="4" t="s">
        <v>182</v>
      </c>
      <c r="D102" s="6">
        <v>9.0</v>
      </c>
      <c r="E102" s="6">
        <v>3.0</v>
      </c>
      <c r="F102" s="6">
        <f t="shared" si="1"/>
        <v>0</v>
      </c>
      <c r="G102" s="6">
        <f t="shared" si="2"/>
        <v>1</v>
      </c>
      <c r="H102" s="6">
        <v>3.0</v>
      </c>
      <c r="I102" s="15">
        <v>49.0</v>
      </c>
      <c r="J102" s="6">
        <v>104.0</v>
      </c>
      <c r="K102" s="6">
        <v>2.0</v>
      </c>
      <c r="L102" s="4" t="s">
        <v>187</v>
      </c>
      <c r="M102" s="6">
        <v>0.0</v>
      </c>
      <c r="N102" s="4"/>
      <c r="O102" s="4"/>
      <c r="P102" s="5">
        <v>99.0</v>
      </c>
      <c r="Q102" s="5">
        <v>4.0</v>
      </c>
      <c r="R102" s="5">
        <v>1.0</v>
      </c>
      <c r="S102" s="5">
        <v>5.0</v>
      </c>
      <c r="T102" s="5">
        <v>1.0</v>
      </c>
      <c r="U102" s="5">
        <v>3.0</v>
      </c>
      <c r="V102" s="5">
        <v>1.0</v>
      </c>
      <c r="W102" s="5">
        <v>99.0</v>
      </c>
      <c r="X102" s="5">
        <v>2.0</v>
      </c>
      <c r="Y102" s="5">
        <v>2.0</v>
      </c>
      <c r="Z102" s="5">
        <v>3.0</v>
      </c>
      <c r="AA102" s="5">
        <v>3.0</v>
      </c>
      <c r="AB102" s="5">
        <v>3.0</v>
      </c>
      <c r="AC102" s="5">
        <v>2.0</v>
      </c>
      <c r="AD102" s="5">
        <v>2.0</v>
      </c>
      <c r="AE102" s="5">
        <v>4.0</v>
      </c>
      <c r="AF102" s="5">
        <v>3.0</v>
      </c>
      <c r="AG102" s="5">
        <v>5.0</v>
      </c>
      <c r="AH102" s="5">
        <v>4.0</v>
      </c>
      <c r="AI102" s="5">
        <v>0.0</v>
      </c>
      <c r="AJ102" s="5">
        <v>3.0</v>
      </c>
      <c r="AK102" s="5">
        <v>1.0</v>
      </c>
      <c r="AL102" s="5">
        <v>2.0</v>
      </c>
      <c r="AM102" s="5"/>
      <c r="AN102" s="5" t="s">
        <v>904</v>
      </c>
      <c r="AO102" s="5">
        <v>3.0</v>
      </c>
      <c r="AP102" s="5">
        <v>5.0</v>
      </c>
      <c r="AQ102" s="5">
        <v>3.0</v>
      </c>
      <c r="AR102" s="5">
        <v>4.0</v>
      </c>
      <c r="AS102" s="5">
        <v>2.0</v>
      </c>
      <c r="AT102" s="5">
        <v>2.0</v>
      </c>
      <c r="AU102" s="5">
        <v>4.0</v>
      </c>
      <c r="AV102" s="5">
        <v>3.0</v>
      </c>
      <c r="AW102" s="5">
        <v>2.0</v>
      </c>
      <c r="AX102" s="5">
        <v>2.0</v>
      </c>
      <c r="AY102" s="5">
        <v>3.0</v>
      </c>
      <c r="AZ102" s="5">
        <v>3.0</v>
      </c>
      <c r="BA102" s="5">
        <v>2.0</v>
      </c>
      <c r="BB102" s="5"/>
      <c r="BC102" s="5">
        <v>2.0</v>
      </c>
      <c r="BD102" s="5"/>
      <c r="BE102" s="5" t="s">
        <v>139</v>
      </c>
      <c r="BF102" s="5">
        <v>3.0</v>
      </c>
      <c r="BG102" s="5">
        <v>20.0</v>
      </c>
      <c r="BH102" s="5">
        <v>3.0</v>
      </c>
      <c r="BI102" s="5"/>
      <c r="BJ102" s="5">
        <v>1.0</v>
      </c>
      <c r="BK102" s="5"/>
      <c r="BL102" s="5">
        <v>5.0</v>
      </c>
      <c r="BM102" s="5">
        <v>5.0</v>
      </c>
      <c r="BN102" s="5" t="s">
        <v>133</v>
      </c>
      <c r="BO102" s="5"/>
      <c r="BP102" s="5">
        <v>99.0</v>
      </c>
      <c r="BQ102" s="5">
        <v>4.0</v>
      </c>
      <c r="BR102" s="5">
        <v>3.0</v>
      </c>
      <c r="BS102" s="5">
        <v>3.0</v>
      </c>
      <c r="BT102" s="5">
        <v>1.0</v>
      </c>
      <c r="BU102" s="5">
        <v>3.0</v>
      </c>
      <c r="BV102" s="5">
        <v>3.0</v>
      </c>
      <c r="BW102" s="5">
        <v>4.0</v>
      </c>
      <c r="BX102" s="5">
        <v>4.0</v>
      </c>
      <c r="BY102" s="5">
        <v>5.0</v>
      </c>
      <c r="BZ102" s="5">
        <v>4.0</v>
      </c>
      <c r="CA102" s="5">
        <v>3.0</v>
      </c>
      <c r="CB102" s="5">
        <v>2.0</v>
      </c>
      <c r="CC102" s="5">
        <v>2.0</v>
      </c>
      <c r="CD102" s="5">
        <v>3.0</v>
      </c>
      <c r="CE102" s="5">
        <v>2.0</v>
      </c>
      <c r="CF102" s="5">
        <v>4.0</v>
      </c>
      <c r="CG102" s="5">
        <v>4.0</v>
      </c>
      <c r="CH102" s="5">
        <v>4.0</v>
      </c>
      <c r="CI102" s="5">
        <v>2.0</v>
      </c>
      <c r="CJ102" s="5">
        <v>3.0</v>
      </c>
      <c r="CK102" s="5">
        <v>3.0</v>
      </c>
      <c r="CL102" s="5">
        <v>4.0</v>
      </c>
      <c r="CM102" s="5">
        <v>3.0</v>
      </c>
      <c r="CN102" s="5">
        <v>4.0</v>
      </c>
      <c r="CO102" s="5">
        <v>3.0</v>
      </c>
      <c r="CP102" s="5">
        <v>5.0</v>
      </c>
      <c r="CQ102" s="5">
        <v>4.0</v>
      </c>
      <c r="CR102" s="5">
        <v>2.0</v>
      </c>
      <c r="CS102" s="5">
        <v>3.0</v>
      </c>
      <c r="CT102" s="5">
        <v>2.0</v>
      </c>
      <c r="CU102" s="5">
        <v>4.0</v>
      </c>
      <c r="CV102" s="5">
        <v>4.0</v>
      </c>
      <c r="CW102" s="5">
        <v>3.0</v>
      </c>
      <c r="CX102" s="5">
        <v>4.0</v>
      </c>
      <c r="CY102" s="5">
        <v>4.0</v>
      </c>
      <c r="CZ102" s="5">
        <v>4.0</v>
      </c>
      <c r="DA102" s="5">
        <v>4.0</v>
      </c>
      <c r="DB102" s="5">
        <v>2.0</v>
      </c>
      <c r="DC102" s="5">
        <v>2.0</v>
      </c>
      <c r="DD102" s="5">
        <v>3.0</v>
      </c>
      <c r="DE102" s="5">
        <v>3.0</v>
      </c>
      <c r="DF102" s="5">
        <v>5.0</v>
      </c>
      <c r="DG102" s="5">
        <v>4.0</v>
      </c>
      <c r="DH102" s="5">
        <v>2.0</v>
      </c>
      <c r="DI102" s="5" t="s">
        <v>909</v>
      </c>
      <c r="DJ102" s="5" t="s">
        <v>911</v>
      </c>
      <c r="DK102" s="5">
        <f t="shared" si="3"/>
        <v>2.636363636</v>
      </c>
      <c r="DL102" s="5">
        <f t="shared" si="4"/>
        <v>3</v>
      </c>
      <c r="DM102" s="5">
        <f t="shared" si="5"/>
        <v>2.5</v>
      </c>
      <c r="DN102" s="5">
        <f t="shared" si="6"/>
        <v>-2</v>
      </c>
    </row>
    <row r="103" ht="15.75" customHeight="1">
      <c r="A103" s="6">
        <v>104.0</v>
      </c>
      <c r="B103" s="2">
        <v>43304.0</v>
      </c>
      <c r="C103" s="4" t="s">
        <v>182</v>
      </c>
      <c r="D103" s="6">
        <v>9.0</v>
      </c>
      <c r="E103" s="6">
        <v>3.0</v>
      </c>
      <c r="F103" s="6">
        <f t="shared" si="1"/>
        <v>0</v>
      </c>
      <c r="G103" s="6">
        <f t="shared" si="2"/>
        <v>1</v>
      </c>
      <c r="H103" s="6">
        <v>3.0</v>
      </c>
      <c r="I103" s="15">
        <v>49.0</v>
      </c>
      <c r="J103" s="6">
        <v>99.0</v>
      </c>
      <c r="K103" s="6">
        <v>2.0</v>
      </c>
      <c r="L103" s="4" t="s">
        <v>192</v>
      </c>
      <c r="M103" s="6">
        <v>0.0</v>
      </c>
      <c r="N103" s="4"/>
      <c r="O103" s="4"/>
      <c r="P103" s="5">
        <v>104.0</v>
      </c>
      <c r="Q103" s="5">
        <v>4.0</v>
      </c>
      <c r="R103" s="5">
        <v>1.0</v>
      </c>
      <c r="S103" s="5">
        <v>2.0</v>
      </c>
      <c r="T103" s="5">
        <v>1.0</v>
      </c>
      <c r="U103" s="5">
        <v>1.0</v>
      </c>
      <c r="V103" s="5">
        <v>2.0</v>
      </c>
      <c r="W103" s="5">
        <v>104.0</v>
      </c>
      <c r="X103" s="5">
        <v>2.0</v>
      </c>
      <c r="Y103" s="5">
        <v>3.0</v>
      </c>
      <c r="Z103" s="5">
        <v>4.0</v>
      </c>
      <c r="AA103" s="5">
        <v>4.0</v>
      </c>
      <c r="AB103" s="5">
        <v>4.0</v>
      </c>
      <c r="AC103" s="5">
        <v>3.0</v>
      </c>
      <c r="AD103" s="5">
        <v>5.0</v>
      </c>
      <c r="AE103" s="5">
        <v>3.0</v>
      </c>
      <c r="AF103" s="5">
        <v>4.0</v>
      </c>
      <c r="AG103" s="5">
        <v>2.0</v>
      </c>
      <c r="AH103" s="5">
        <v>6.0</v>
      </c>
      <c r="AI103" s="5">
        <v>4.0</v>
      </c>
      <c r="AJ103" s="5">
        <v>2.0</v>
      </c>
      <c r="AK103" s="5">
        <v>3.0</v>
      </c>
      <c r="AL103" s="5">
        <v>2.0</v>
      </c>
      <c r="AM103" s="5"/>
      <c r="AN103" s="5" t="s">
        <v>919</v>
      </c>
      <c r="AO103" s="5">
        <v>4.0</v>
      </c>
      <c r="AP103" s="5">
        <v>2.0</v>
      </c>
      <c r="AQ103" s="5">
        <v>1.0</v>
      </c>
      <c r="AR103" s="5">
        <v>3.0</v>
      </c>
      <c r="AS103" s="5">
        <v>0.0</v>
      </c>
      <c r="AT103" s="5">
        <v>1.0</v>
      </c>
      <c r="AU103" s="5">
        <v>1.0</v>
      </c>
      <c r="AV103" s="5">
        <v>3.0</v>
      </c>
      <c r="AW103" s="5">
        <v>4.0</v>
      </c>
      <c r="AX103" s="5">
        <v>4.0</v>
      </c>
      <c r="AY103" s="5">
        <v>3.0</v>
      </c>
      <c r="AZ103" s="5">
        <v>3.0</v>
      </c>
      <c r="BA103" s="5">
        <v>2.0</v>
      </c>
      <c r="BB103" s="5"/>
      <c r="BC103" s="5">
        <v>2.0</v>
      </c>
      <c r="BD103" s="5"/>
      <c r="BE103" s="5" t="s">
        <v>139</v>
      </c>
      <c r="BF103" s="5">
        <v>4.0</v>
      </c>
      <c r="BG103" s="5">
        <v>20.0</v>
      </c>
      <c r="BH103" s="5">
        <v>6.0</v>
      </c>
      <c r="BI103" s="5" t="s">
        <v>922</v>
      </c>
      <c r="BJ103" s="5">
        <v>4.0</v>
      </c>
      <c r="BK103" s="5"/>
      <c r="BL103" s="5">
        <v>3.0</v>
      </c>
      <c r="BM103" s="5">
        <v>3.0</v>
      </c>
      <c r="BN103" s="5" t="s">
        <v>202</v>
      </c>
      <c r="BO103" s="5" t="s">
        <v>202</v>
      </c>
      <c r="BP103" s="5">
        <v>104.0</v>
      </c>
      <c r="BQ103" s="5">
        <v>5.0</v>
      </c>
      <c r="BR103" s="5">
        <v>2.0</v>
      </c>
      <c r="BS103" s="5">
        <v>4.0</v>
      </c>
      <c r="BT103" s="5">
        <v>4.0</v>
      </c>
      <c r="BU103" s="5">
        <v>5.0</v>
      </c>
      <c r="BV103" s="5">
        <v>4.0</v>
      </c>
      <c r="BW103" s="5">
        <v>4.0</v>
      </c>
      <c r="BX103" s="5">
        <v>4.0</v>
      </c>
      <c r="BY103" s="5">
        <v>2.0</v>
      </c>
      <c r="BZ103" s="5">
        <v>5.0</v>
      </c>
      <c r="CA103" s="5">
        <v>5.0</v>
      </c>
      <c r="CB103" s="5">
        <v>3.0</v>
      </c>
      <c r="CC103" s="5">
        <v>5.0</v>
      </c>
      <c r="CD103" s="5">
        <v>5.0</v>
      </c>
      <c r="CE103" s="5">
        <v>5.0</v>
      </c>
      <c r="CF103" s="5">
        <v>5.0</v>
      </c>
      <c r="CG103" s="5">
        <v>4.0</v>
      </c>
      <c r="CH103" s="5">
        <v>4.0</v>
      </c>
      <c r="CI103" s="5">
        <v>4.0</v>
      </c>
      <c r="CJ103" s="5">
        <v>5.0</v>
      </c>
      <c r="CK103" s="5">
        <v>4.0</v>
      </c>
      <c r="CL103" s="5">
        <v>5.0</v>
      </c>
      <c r="CM103" s="5">
        <v>4.0</v>
      </c>
      <c r="CN103" s="5">
        <v>4.0</v>
      </c>
      <c r="CO103" s="5">
        <v>5.0</v>
      </c>
      <c r="CP103" s="5">
        <v>3.0</v>
      </c>
      <c r="CQ103" s="5">
        <v>4.0</v>
      </c>
      <c r="CR103" s="5">
        <v>5.0</v>
      </c>
      <c r="CS103" s="5">
        <v>4.0</v>
      </c>
      <c r="CT103" s="5">
        <v>5.0</v>
      </c>
      <c r="CU103" s="5">
        <v>4.0</v>
      </c>
      <c r="CV103" s="5">
        <v>4.0</v>
      </c>
      <c r="CW103" s="5">
        <v>4.0</v>
      </c>
      <c r="CX103" s="5">
        <v>3.0</v>
      </c>
      <c r="CY103" s="5">
        <v>4.0</v>
      </c>
      <c r="CZ103" s="5">
        <v>5.0</v>
      </c>
      <c r="DA103" s="5">
        <v>4.0</v>
      </c>
      <c r="DB103" s="5">
        <v>2.0</v>
      </c>
      <c r="DC103" s="5">
        <v>4.0</v>
      </c>
      <c r="DD103" s="5">
        <v>3.0</v>
      </c>
      <c r="DE103" s="5">
        <v>5.0</v>
      </c>
      <c r="DF103" s="5">
        <v>4.0</v>
      </c>
      <c r="DG103" s="5">
        <v>4.0</v>
      </c>
      <c r="DH103" s="5">
        <v>4.0</v>
      </c>
      <c r="DI103" s="5" t="s">
        <v>926</v>
      </c>
      <c r="DJ103" s="5" t="s">
        <v>928</v>
      </c>
      <c r="DK103" s="5">
        <f t="shared" si="3"/>
        <v>4.363636364</v>
      </c>
      <c r="DL103" s="5">
        <f t="shared" si="4"/>
        <v>1.25</v>
      </c>
      <c r="DM103" s="5">
        <f t="shared" si="5"/>
        <v>3.5</v>
      </c>
      <c r="DN103" s="5">
        <f t="shared" si="6"/>
        <v>1</v>
      </c>
    </row>
    <row r="104" ht="15.75" customHeight="1">
      <c r="A104" s="6">
        <v>100.0</v>
      </c>
      <c r="B104" s="2">
        <v>43304.0</v>
      </c>
      <c r="C104" s="4" t="s">
        <v>182</v>
      </c>
      <c r="D104" s="6">
        <v>9.0</v>
      </c>
      <c r="E104" s="6">
        <v>3.0</v>
      </c>
      <c r="F104" s="6">
        <f t="shared" si="1"/>
        <v>0</v>
      </c>
      <c r="G104" s="6">
        <f t="shared" si="2"/>
        <v>1</v>
      </c>
      <c r="H104" s="6">
        <v>4.0</v>
      </c>
      <c r="I104" s="15">
        <v>50.0</v>
      </c>
      <c r="J104" s="6">
        <v>103.0</v>
      </c>
      <c r="K104" s="6">
        <v>3.0</v>
      </c>
      <c r="L104" s="4"/>
      <c r="M104" s="6">
        <v>0.0</v>
      </c>
      <c r="N104" s="4"/>
      <c r="O104" s="4"/>
      <c r="P104" s="5">
        <v>100.0</v>
      </c>
      <c r="Q104" s="5">
        <v>2.0</v>
      </c>
      <c r="R104" s="5">
        <v>1.0</v>
      </c>
      <c r="S104" s="5">
        <v>3.0</v>
      </c>
      <c r="T104" s="5">
        <v>1.0</v>
      </c>
      <c r="U104" s="5">
        <v>5.0</v>
      </c>
      <c r="V104" s="5">
        <v>1.0</v>
      </c>
      <c r="W104" s="5">
        <v>100.0</v>
      </c>
      <c r="X104" s="5">
        <v>3.0</v>
      </c>
      <c r="Y104" s="5">
        <v>7.0</v>
      </c>
      <c r="Z104" s="5">
        <v>7.0</v>
      </c>
      <c r="AA104" s="5">
        <v>7.0</v>
      </c>
      <c r="AB104" s="5">
        <v>7.0</v>
      </c>
      <c r="AC104" s="5">
        <v>7.0</v>
      </c>
      <c r="AD104" s="5">
        <v>7.0</v>
      </c>
      <c r="AE104" s="5">
        <v>2.0</v>
      </c>
      <c r="AF104" s="5">
        <v>7.0</v>
      </c>
      <c r="AG104" s="5">
        <v>2.0</v>
      </c>
      <c r="AH104" s="5">
        <v>7.0</v>
      </c>
      <c r="AI104" s="5">
        <v>5.0</v>
      </c>
      <c r="AJ104" s="5">
        <v>2.0</v>
      </c>
      <c r="AK104" s="5">
        <v>4.0</v>
      </c>
      <c r="AL104" s="5">
        <v>1.0</v>
      </c>
      <c r="AM104" s="5" t="s">
        <v>936</v>
      </c>
      <c r="AN104" s="5"/>
      <c r="AO104" s="5">
        <v>2.0</v>
      </c>
      <c r="AP104" s="5">
        <v>3.0</v>
      </c>
      <c r="AQ104" s="5">
        <v>3.0</v>
      </c>
      <c r="AR104" s="5">
        <v>1.0</v>
      </c>
      <c r="AS104" s="5">
        <v>1.0</v>
      </c>
      <c r="AT104" s="5">
        <v>1.0</v>
      </c>
      <c r="AU104" s="5">
        <v>1.0</v>
      </c>
      <c r="AV104" s="5">
        <v>5.0</v>
      </c>
      <c r="AW104" s="5">
        <v>5.0</v>
      </c>
      <c r="AX104" s="5">
        <v>5.0</v>
      </c>
      <c r="AY104" s="5">
        <v>5.0</v>
      </c>
      <c r="AZ104" s="5">
        <v>5.0</v>
      </c>
      <c r="BA104" s="5">
        <v>2.0</v>
      </c>
      <c r="BB104" s="5"/>
      <c r="BC104" s="5">
        <v>1.0</v>
      </c>
      <c r="BD104" s="5"/>
      <c r="BE104" s="5" t="s">
        <v>132</v>
      </c>
      <c r="BF104" s="5">
        <v>4.0</v>
      </c>
      <c r="BG104" s="5">
        <v>21.0</v>
      </c>
      <c r="BH104" s="5">
        <v>3.0</v>
      </c>
      <c r="BI104" s="5"/>
      <c r="BJ104" s="5">
        <v>4.0</v>
      </c>
      <c r="BK104" s="5"/>
      <c r="BL104" s="5">
        <v>5.0</v>
      </c>
      <c r="BM104" s="5">
        <v>4.0</v>
      </c>
      <c r="BN104" s="5" t="s">
        <v>140</v>
      </c>
      <c r="BO104" s="5" t="s">
        <v>938</v>
      </c>
      <c r="BP104" s="5">
        <v>100.0</v>
      </c>
      <c r="BQ104" s="5">
        <v>4.0</v>
      </c>
      <c r="BR104" s="5">
        <v>2.0</v>
      </c>
      <c r="BS104" s="5">
        <v>5.0</v>
      </c>
      <c r="BT104" s="5">
        <v>2.0</v>
      </c>
      <c r="BU104" s="5">
        <v>5.0</v>
      </c>
      <c r="BV104" s="5">
        <v>4.0</v>
      </c>
      <c r="BW104" s="5">
        <v>4.0</v>
      </c>
      <c r="BX104" s="5">
        <v>5.0</v>
      </c>
      <c r="BY104" s="5">
        <v>5.0</v>
      </c>
      <c r="BZ104" s="5">
        <v>4.0</v>
      </c>
      <c r="CA104" s="5">
        <v>5.0</v>
      </c>
      <c r="CB104" s="5">
        <v>2.0</v>
      </c>
      <c r="CC104" s="5">
        <v>5.0</v>
      </c>
      <c r="CD104" s="5">
        <v>4.0</v>
      </c>
      <c r="CE104" s="5">
        <v>5.0</v>
      </c>
      <c r="CF104" s="5">
        <v>4.0</v>
      </c>
      <c r="CG104" s="5">
        <v>4.0</v>
      </c>
      <c r="CH104" s="5">
        <v>4.0</v>
      </c>
      <c r="CI104" s="5">
        <v>5.0</v>
      </c>
      <c r="CJ104" s="5">
        <v>4.0</v>
      </c>
      <c r="CK104" s="5">
        <v>4.0</v>
      </c>
      <c r="CL104" s="5">
        <v>5.0</v>
      </c>
      <c r="CM104" s="5">
        <v>5.0</v>
      </c>
      <c r="CN104" s="5">
        <v>5.0</v>
      </c>
      <c r="CO104" s="5">
        <v>4.0</v>
      </c>
      <c r="CP104" s="5">
        <v>2.0</v>
      </c>
      <c r="CQ104" s="5">
        <v>4.0</v>
      </c>
      <c r="CR104" s="5">
        <v>5.0</v>
      </c>
      <c r="CS104" s="5">
        <v>4.0</v>
      </c>
      <c r="CT104" s="5">
        <v>4.0</v>
      </c>
      <c r="CU104" s="5">
        <v>4.0</v>
      </c>
      <c r="CV104" s="5">
        <v>5.0</v>
      </c>
      <c r="CW104" s="5">
        <v>5.0</v>
      </c>
      <c r="CX104" s="5">
        <v>5.0</v>
      </c>
      <c r="CY104" s="5">
        <v>5.0</v>
      </c>
      <c r="CZ104" s="5">
        <v>2.0</v>
      </c>
      <c r="DA104" s="5">
        <v>1.0</v>
      </c>
      <c r="DB104" s="5">
        <v>5.0</v>
      </c>
      <c r="DC104" s="5">
        <v>5.0</v>
      </c>
      <c r="DD104" s="5">
        <v>5.0</v>
      </c>
      <c r="DE104" s="5">
        <v>2.0</v>
      </c>
      <c r="DF104" s="5">
        <v>4.0</v>
      </c>
      <c r="DG104" s="5">
        <v>5.0</v>
      </c>
      <c r="DH104" s="5">
        <v>2.0</v>
      </c>
      <c r="DI104" s="5" t="s">
        <v>942</v>
      </c>
      <c r="DJ104" s="5" t="s">
        <v>943</v>
      </c>
      <c r="DK104" s="5">
        <f t="shared" si="3"/>
        <v>6.636363636</v>
      </c>
      <c r="DL104" s="5">
        <f t="shared" si="4"/>
        <v>1</v>
      </c>
      <c r="DM104" s="5">
        <f t="shared" si="5"/>
        <v>5</v>
      </c>
      <c r="DN104" s="5">
        <f t="shared" si="6"/>
        <v>2</v>
      </c>
    </row>
    <row r="105" ht="15.75" customHeight="1">
      <c r="A105" s="6">
        <v>103.0</v>
      </c>
      <c r="B105" s="2">
        <v>43304.0</v>
      </c>
      <c r="C105" s="4" t="s">
        <v>182</v>
      </c>
      <c r="D105" s="6">
        <v>9.0</v>
      </c>
      <c r="E105" s="6">
        <v>3.0</v>
      </c>
      <c r="F105" s="6">
        <f t="shared" si="1"/>
        <v>0</v>
      </c>
      <c r="G105" s="6">
        <f t="shared" si="2"/>
        <v>1</v>
      </c>
      <c r="H105" s="6">
        <v>4.0</v>
      </c>
      <c r="I105" s="15">
        <v>50.0</v>
      </c>
      <c r="J105" s="6">
        <v>100.0</v>
      </c>
      <c r="K105" s="6">
        <v>3.0</v>
      </c>
      <c r="L105" s="4"/>
      <c r="M105" s="6">
        <v>0.0</v>
      </c>
      <c r="N105" s="4"/>
      <c r="O105" s="4"/>
      <c r="P105" s="5">
        <v>103.0</v>
      </c>
      <c r="Q105" s="5">
        <v>4.0</v>
      </c>
      <c r="R105" s="5">
        <v>1.0</v>
      </c>
      <c r="S105" s="5">
        <v>6.0</v>
      </c>
      <c r="T105" s="5">
        <v>2.0</v>
      </c>
      <c r="U105" s="5">
        <v>1.0</v>
      </c>
      <c r="V105" s="5">
        <v>2.0</v>
      </c>
      <c r="W105" s="5">
        <v>103.0</v>
      </c>
      <c r="X105" s="5">
        <v>3.0</v>
      </c>
      <c r="Y105" s="5">
        <v>7.0</v>
      </c>
      <c r="Z105" s="5">
        <v>7.0</v>
      </c>
      <c r="AA105" s="5">
        <v>7.0</v>
      </c>
      <c r="AB105" s="5">
        <v>7.0</v>
      </c>
      <c r="AC105" s="5">
        <v>7.0</v>
      </c>
      <c r="AD105" s="5">
        <v>7.0</v>
      </c>
      <c r="AE105" s="5">
        <v>1.0</v>
      </c>
      <c r="AF105" s="5">
        <v>7.0</v>
      </c>
      <c r="AG105" s="5">
        <v>1.0</v>
      </c>
      <c r="AH105" s="5">
        <v>7.0</v>
      </c>
      <c r="AI105" s="5">
        <v>6.0</v>
      </c>
      <c r="AJ105" s="5">
        <v>5.0</v>
      </c>
      <c r="AK105" s="5">
        <v>3.0</v>
      </c>
      <c r="AL105" s="5">
        <v>1.0</v>
      </c>
      <c r="AM105" s="5" t="s">
        <v>949</v>
      </c>
      <c r="AN105" s="5"/>
      <c r="AO105" s="5">
        <v>4.0</v>
      </c>
      <c r="AP105" s="5">
        <v>6.0</v>
      </c>
      <c r="AQ105" s="5">
        <v>2.0</v>
      </c>
      <c r="AR105" s="5">
        <v>0.0</v>
      </c>
      <c r="AS105" s="5">
        <v>0.0</v>
      </c>
      <c r="AT105" s="5">
        <v>0.0</v>
      </c>
      <c r="AU105" s="5">
        <v>0.0</v>
      </c>
      <c r="AV105" s="5">
        <v>5.0</v>
      </c>
      <c r="AW105" s="5">
        <v>5.0</v>
      </c>
      <c r="AX105" s="5">
        <v>6.0</v>
      </c>
      <c r="AY105" s="5">
        <v>4.0</v>
      </c>
      <c r="AZ105" s="5">
        <v>5.0</v>
      </c>
      <c r="BA105" s="5">
        <v>2.0</v>
      </c>
      <c r="BB105" s="5"/>
      <c r="BC105" s="5">
        <v>2.0</v>
      </c>
      <c r="BD105" s="5"/>
      <c r="BE105" s="5" t="s">
        <v>139</v>
      </c>
      <c r="BF105" s="5">
        <v>2.0</v>
      </c>
      <c r="BG105" s="5">
        <v>19.0</v>
      </c>
      <c r="BH105" s="5">
        <v>3.0</v>
      </c>
      <c r="BI105" s="5"/>
      <c r="BJ105" s="5">
        <v>6.0</v>
      </c>
      <c r="BK105" s="5" t="s">
        <v>950</v>
      </c>
      <c r="BL105" s="5">
        <v>4.0</v>
      </c>
      <c r="BM105" s="5">
        <v>5.0</v>
      </c>
      <c r="BN105" s="5" t="s">
        <v>133</v>
      </c>
      <c r="BO105" s="5" t="s">
        <v>140</v>
      </c>
      <c r="BP105" s="5">
        <v>103.0</v>
      </c>
      <c r="BQ105" s="5">
        <v>5.0</v>
      </c>
      <c r="BR105" s="5">
        <v>2.0</v>
      </c>
      <c r="BS105" s="5">
        <v>5.0</v>
      </c>
      <c r="BT105" s="5">
        <v>1.0</v>
      </c>
      <c r="BU105" s="5">
        <v>4.0</v>
      </c>
      <c r="BV105" s="5">
        <v>4.0</v>
      </c>
      <c r="BW105" s="5">
        <v>4.0</v>
      </c>
      <c r="BX105" s="5">
        <v>4.0</v>
      </c>
      <c r="BY105" s="5">
        <v>3.0</v>
      </c>
      <c r="BZ105" s="5">
        <v>5.0</v>
      </c>
      <c r="CA105" s="5">
        <v>4.0</v>
      </c>
      <c r="CB105" s="5">
        <v>1.0</v>
      </c>
      <c r="CC105" s="5">
        <v>5.0</v>
      </c>
      <c r="CD105" s="5">
        <v>3.0</v>
      </c>
      <c r="CE105" s="5">
        <v>5.0</v>
      </c>
      <c r="CF105" s="5">
        <v>4.0</v>
      </c>
      <c r="CG105" s="5">
        <v>4.0</v>
      </c>
      <c r="CH105" s="5">
        <v>1.0</v>
      </c>
      <c r="CI105" s="5">
        <v>5.0</v>
      </c>
      <c r="CJ105" s="5">
        <v>5.0</v>
      </c>
      <c r="CK105" s="5">
        <v>3.0</v>
      </c>
      <c r="CL105" s="5">
        <v>2.0</v>
      </c>
      <c r="CM105" s="5">
        <v>3.0</v>
      </c>
      <c r="CN105" s="5">
        <v>3.0</v>
      </c>
      <c r="CO105" s="5">
        <v>2.0</v>
      </c>
      <c r="CP105" s="5">
        <v>4.0</v>
      </c>
      <c r="CQ105" s="5">
        <v>2.0</v>
      </c>
      <c r="CR105" s="5">
        <v>5.0</v>
      </c>
      <c r="CS105" s="5">
        <v>4.0</v>
      </c>
      <c r="CT105" s="5">
        <v>5.0</v>
      </c>
      <c r="CU105" s="5">
        <v>4.0</v>
      </c>
      <c r="CV105" s="5">
        <v>4.0</v>
      </c>
      <c r="CW105" s="5">
        <v>4.0</v>
      </c>
      <c r="CX105" s="5">
        <v>4.0</v>
      </c>
      <c r="CY105" s="5">
        <v>2.0</v>
      </c>
      <c r="CZ105" s="5">
        <v>4.0</v>
      </c>
      <c r="DA105" s="5">
        <v>1.0</v>
      </c>
      <c r="DB105" s="5">
        <v>3.0</v>
      </c>
      <c r="DC105" s="5">
        <v>2.0</v>
      </c>
      <c r="DD105" s="5">
        <v>5.0</v>
      </c>
      <c r="DE105" s="5">
        <v>4.0</v>
      </c>
      <c r="DF105" s="5">
        <v>3.0</v>
      </c>
      <c r="DG105" s="5">
        <v>4.0</v>
      </c>
      <c r="DH105" s="5">
        <v>3.0</v>
      </c>
      <c r="DI105" s="5" t="s">
        <v>952</v>
      </c>
      <c r="DJ105" s="5" t="s">
        <v>953</v>
      </c>
      <c r="DK105" s="5">
        <f t="shared" si="3"/>
        <v>6.909090909</v>
      </c>
      <c r="DL105" s="5">
        <f t="shared" si="4"/>
        <v>0</v>
      </c>
      <c r="DM105" s="5">
        <f t="shared" si="5"/>
        <v>5</v>
      </c>
      <c r="DN105" s="5">
        <f t="shared" si="6"/>
        <v>-2</v>
      </c>
    </row>
    <row r="106" ht="15.75" customHeight="1">
      <c r="A106" s="6">
        <v>105.0</v>
      </c>
      <c r="B106" s="2">
        <v>43304.0</v>
      </c>
      <c r="C106" s="4" t="s">
        <v>182</v>
      </c>
      <c r="D106" s="6">
        <v>10.0</v>
      </c>
      <c r="E106" s="6">
        <v>2.0</v>
      </c>
      <c r="F106" s="6">
        <f t="shared" si="1"/>
        <v>1</v>
      </c>
      <c r="G106" s="6">
        <f t="shared" si="2"/>
        <v>0</v>
      </c>
      <c r="H106" s="6">
        <v>1.0</v>
      </c>
      <c r="I106" s="15">
        <v>51.0</v>
      </c>
      <c r="J106" s="6">
        <v>106.0</v>
      </c>
      <c r="K106" s="6">
        <v>1.0</v>
      </c>
      <c r="L106" s="4"/>
      <c r="M106" s="6">
        <v>0.0</v>
      </c>
      <c r="N106" s="17" t="s">
        <v>193</v>
      </c>
      <c r="O106" s="4"/>
      <c r="P106" s="5">
        <v>105.0</v>
      </c>
      <c r="Q106" s="5">
        <v>5.0</v>
      </c>
      <c r="R106" s="5">
        <v>2.0</v>
      </c>
      <c r="S106" s="5">
        <v>3.0</v>
      </c>
      <c r="T106" s="5">
        <v>1.0</v>
      </c>
      <c r="U106" s="5">
        <v>6.0</v>
      </c>
      <c r="V106" s="5">
        <v>2.0</v>
      </c>
      <c r="W106" s="5">
        <v>105.0</v>
      </c>
      <c r="X106" s="5">
        <v>1.0</v>
      </c>
      <c r="Y106" s="5">
        <v>7.0</v>
      </c>
      <c r="Z106" s="5">
        <v>6.0</v>
      </c>
      <c r="AA106" s="5">
        <v>7.0</v>
      </c>
      <c r="AB106" s="5">
        <v>7.0</v>
      </c>
      <c r="AC106" s="5">
        <v>7.0</v>
      </c>
      <c r="AD106" s="5">
        <v>4.0</v>
      </c>
      <c r="AE106" s="5">
        <v>2.0</v>
      </c>
      <c r="AF106" s="5">
        <v>7.0</v>
      </c>
      <c r="AG106" s="5">
        <v>1.0</v>
      </c>
      <c r="AH106" s="5">
        <v>7.0</v>
      </c>
      <c r="AI106" s="5">
        <v>5.0</v>
      </c>
      <c r="AJ106" s="5">
        <v>2.0</v>
      </c>
      <c r="AK106" s="5">
        <v>3.0</v>
      </c>
      <c r="AL106" s="5">
        <v>1.0</v>
      </c>
      <c r="AM106" s="5" t="s">
        <v>958</v>
      </c>
      <c r="AN106" s="5"/>
      <c r="AO106" s="5">
        <v>5.0</v>
      </c>
      <c r="AP106" s="5">
        <v>2.0</v>
      </c>
      <c r="AQ106" s="5">
        <v>6.0</v>
      </c>
      <c r="AR106" s="5">
        <v>5.0</v>
      </c>
      <c r="AS106" s="5">
        <v>2.0</v>
      </c>
      <c r="AT106" s="5">
        <v>2.0</v>
      </c>
      <c r="AU106" s="5">
        <v>2.0</v>
      </c>
      <c r="AV106" s="5">
        <v>5.0</v>
      </c>
      <c r="AW106" s="5">
        <v>6.0</v>
      </c>
      <c r="AX106" s="5">
        <v>6.0</v>
      </c>
      <c r="AY106" s="5">
        <v>6.0</v>
      </c>
      <c r="AZ106" s="5">
        <v>5.0</v>
      </c>
      <c r="BA106" s="5">
        <v>1.0</v>
      </c>
      <c r="BB106" s="5"/>
      <c r="BC106" s="5">
        <v>2.0</v>
      </c>
      <c r="BD106" s="5"/>
      <c r="BE106" s="5" t="s">
        <v>139</v>
      </c>
      <c r="BF106" s="5">
        <v>5.0</v>
      </c>
      <c r="BG106" s="5">
        <v>21.0</v>
      </c>
      <c r="BH106" s="5">
        <v>3.0</v>
      </c>
      <c r="BI106" s="5"/>
      <c r="BJ106" s="5">
        <v>1.0</v>
      </c>
      <c r="BK106" s="5"/>
      <c r="BL106" s="5">
        <v>5.0</v>
      </c>
      <c r="BM106" s="5">
        <v>5.0</v>
      </c>
      <c r="BN106" s="5" t="s">
        <v>140</v>
      </c>
      <c r="BO106" s="5" t="s">
        <v>960</v>
      </c>
      <c r="BP106" s="5">
        <v>105.0</v>
      </c>
      <c r="BQ106" s="5">
        <v>5.0</v>
      </c>
      <c r="BR106" s="5">
        <v>4.0</v>
      </c>
      <c r="BS106" s="5">
        <v>4.0</v>
      </c>
      <c r="BT106" s="5">
        <v>2.0</v>
      </c>
      <c r="BU106" s="5">
        <v>4.0</v>
      </c>
      <c r="BV106" s="5">
        <v>2.0</v>
      </c>
      <c r="BW106" s="5">
        <v>2.0</v>
      </c>
      <c r="BX106" s="5">
        <v>4.0</v>
      </c>
      <c r="BY106" s="5">
        <v>2.0</v>
      </c>
      <c r="BZ106" s="5">
        <v>4.0</v>
      </c>
      <c r="CA106" s="5">
        <v>4.0</v>
      </c>
      <c r="CB106" s="5">
        <v>1.0</v>
      </c>
      <c r="CC106" s="5">
        <v>4.0</v>
      </c>
      <c r="CD106" s="5">
        <v>4.0</v>
      </c>
      <c r="CE106" s="5">
        <v>2.0</v>
      </c>
      <c r="CF106" s="5">
        <v>4.0</v>
      </c>
      <c r="CG106" s="5">
        <v>4.0</v>
      </c>
      <c r="CH106" s="5">
        <v>5.0</v>
      </c>
      <c r="CI106" s="5">
        <v>5.0</v>
      </c>
      <c r="CJ106" s="5">
        <v>4.0</v>
      </c>
      <c r="CK106" s="5">
        <v>4.0</v>
      </c>
      <c r="CL106" s="5">
        <v>5.0</v>
      </c>
      <c r="CM106" s="5">
        <v>5.0</v>
      </c>
      <c r="CN106" s="5">
        <v>2.0</v>
      </c>
      <c r="CO106" s="5">
        <v>1.0</v>
      </c>
      <c r="CP106" s="5">
        <v>5.0</v>
      </c>
      <c r="CQ106" s="5">
        <v>2.0</v>
      </c>
      <c r="CR106" s="5">
        <v>2.0</v>
      </c>
      <c r="CS106" s="5">
        <v>5.0</v>
      </c>
      <c r="CT106" s="5">
        <v>2.0</v>
      </c>
      <c r="CU106" s="5">
        <v>4.0</v>
      </c>
      <c r="CV106" s="5">
        <v>4.0</v>
      </c>
      <c r="CW106" s="5">
        <v>3.0</v>
      </c>
      <c r="CX106" s="5">
        <v>2.0</v>
      </c>
      <c r="CY106" s="5">
        <v>4.0</v>
      </c>
      <c r="CZ106" s="5">
        <v>5.0</v>
      </c>
      <c r="DA106" s="5">
        <v>2.0</v>
      </c>
      <c r="DB106" s="5">
        <v>2.0</v>
      </c>
      <c r="DC106" s="5">
        <v>5.0</v>
      </c>
      <c r="DD106" s="5">
        <v>2.0</v>
      </c>
      <c r="DE106" s="5">
        <v>4.0</v>
      </c>
      <c r="DF106" s="5">
        <v>4.0</v>
      </c>
      <c r="DG106" s="5">
        <v>5.0</v>
      </c>
      <c r="DH106" s="5">
        <v>1.0</v>
      </c>
      <c r="DI106" s="5" t="s">
        <v>962</v>
      </c>
      <c r="DJ106" s="5"/>
      <c r="DK106" s="5">
        <f t="shared" si="3"/>
        <v>6.363636364</v>
      </c>
      <c r="DL106" s="5">
        <f t="shared" si="4"/>
        <v>2.75</v>
      </c>
      <c r="DM106" s="5">
        <f t="shared" si="5"/>
        <v>5.75</v>
      </c>
      <c r="DN106" s="5">
        <f t="shared" si="6"/>
        <v>1</v>
      </c>
    </row>
    <row r="107" ht="15.75" customHeight="1">
      <c r="A107" s="6">
        <v>106.0</v>
      </c>
      <c r="B107" s="2">
        <v>43304.0</v>
      </c>
      <c r="C107" s="4" t="s">
        <v>182</v>
      </c>
      <c r="D107" s="6">
        <v>10.0</v>
      </c>
      <c r="E107" s="6">
        <v>2.0</v>
      </c>
      <c r="F107" s="6">
        <f t="shared" si="1"/>
        <v>1</v>
      </c>
      <c r="G107" s="6">
        <f t="shared" si="2"/>
        <v>0</v>
      </c>
      <c r="H107" s="6">
        <v>1.0</v>
      </c>
      <c r="I107" s="15">
        <v>51.0</v>
      </c>
      <c r="J107" s="6">
        <v>105.0</v>
      </c>
      <c r="K107" s="6">
        <v>1.0</v>
      </c>
      <c r="L107" s="4"/>
      <c r="M107" s="6">
        <v>0.0</v>
      </c>
      <c r="N107" s="4"/>
      <c r="O107" s="4"/>
      <c r="P107" s="5">
        <v>106.0</v>
      </c>
      <c r="Q107" s="5">
        <v>2.0</v>
      </c>
      <c r="R107" s="5">
        <v>2.0</v>
      </c>
      <c r="S107" s="5">
        <v>4.0</v>
      </c>
      <c r="T107" s="5">
        <v>1.0</v>
      </c>
      <c r="U107" s="5">
        <v>6.0</v>
      </c>
      <c r="V107" s="5">
        <v>2.0</v>
      </c>
      <c r="W107" s="5">
        <v>106.0</v>
      </c>
      <c r="X107" s="5">
        <v>1.0</v>
      </c>
      <c r="Y107" s="5">
        <v>6.0</v>
      </c>
      <c r="Z107" s="5">
        <v>7.0</v>
      </c>
      <c r="AA107" s="5">
        <v>7.0</v>
      </c>
      <c r="AB107" s="5">
        <v>7.0</v>
      </c>
      <c r="AC107" s="5">
        <v>7.0</v>
      </c>
      <c r="AD107" s="5">
        <v>4.0</v>
      </c>
      <c r="AE107" s="5">
        <v>2.0</v>
      </c>
      <c r="AF107" s="5">
        <v>7.0</v>
      </c>
      <c r="AG107" s="5">
        <v>3.0</v>
      </c>
      <c r="AH107" s="5">
        <v>6.0</v>
      </c>
      <c r="AI107" s="5">
        <v>5.0</v>
      </c>
      <c r="AJ107" s="5">
        <v>2.0</v>
      </c>
      <c r="AK107" s="5">
        <v>5.0</v>
      </c>
      <c r="AL107" s="5">
        <v>1.0</v>
      </c>
      <c r="AM107" s="5" t="s">
        <v>966</v>
      </c>
      <c r="AN107" s="5"/>
      <c r="AO107" s="5">
        <v>2.0</v>
      </c>
      <c r="AP107" s="5">
        <v>4.0</v>
      </c>
      <c r="AQ107" s="5">
        <v>6.0</v>
      </c>
      <c r="AR107" s="5">
        <v>1.0</v>
      </c>
      <c r="AS107" s="5">
        <v>1.0</v>
      </c>
      <c r="AT107" s="5">
        <v>0.0</v>
      </c>
      <c r="AU107" s="5">
        <v>1.0</v>
      </c>
      <c r="AV107" s="5">
        <v>4.0</v>
      </c>
      <c r="AW107" s="5">
        <v>6.0</v>
      </c>
      <c r="AX107" s="5">
        <v>6.0</v>
      </c>
      <c r="AY107" s="5">
        <v>6.0</v>
      </c>
      <c r="AZ107" s="5">
        <v>6.0</v>
      </c>
      <c r="BA107" s="5">
        <v>1.0</v>
      </c>
      <c r="BB107" s="5"/>
      <c r="BC107" s="5">
        <v>2.0</v>
      </c>
      <c r="BD107" s="5"/>
      <c r="BE107" s="5" t="s">
        <v>139</v>
      </c>
      <c r="BF107" s="5">
        <v>4.0</v>
      </c>
      <c r="BG107" s="5">
        <v>20.0</v>
      </c>
      <c r="BH107" s="5">
        <v>3.0</v>
      </c>
      <c r="BI107" s="5"/>
      <c r="BJ107" s="5">
        <v>1.0</v>
      </c>
      <c r="BK107" s="5"/>
      <c r="BL107" s="5">
        <v>5.0</v>
      </c>
      <c r="BM107" s="5">
        <v>5.0</v>
      </c>
      <c r="BN107" s="5" t="s">
        <v>202</v>
      </c>
      <c r="BO107" s="5" t="s">
        <v>202</v>
      </c>
      <c r="BP107" s="5">
        <v>106.0</v>
      </c>
      <c r="BQ107" s="5">
        <v>4.0</v>
      </c>
      <c r="BR107" s="5">
        <v>2.0</v>
      </c>
      <c r="BS107" s="5">
        <v>5.0</v>
      </c>
      <c r="BT107" s="5">
        <v>2.0</v>
      </c>
      <c r="BU107" s="5">
        <v>3.0</v>
      </c>
      <c r="BV107" s="5">
        <v>2.0</v>
      </c>
      <c r="BW107" s="5">
        <v>5.0</v>
      </c>
      <c r="BX107" s="5">
        <v>1.0</v>
      </c>
      <c r="BY107" s="5">
        <v>3.0</v>
      </c>
      <c r="BZ107" s="5">
        <v>5.0</v>
      </c>
      <c r="CA107" s="5">
        <v>4.0</v>
      </c>
      <c r="CB107" s="5">
        <v>1.0</v>
      </c>
      <c r="CC107" s="5">
        <v>5.0</v>
      </c>
      <c r="CD107" s="5">
        <v>4.0</v>
      </c>
      <c r="CE107" s="5">
        <v>3.0</v>
      </c>
      <c r="CF107" s="5">
        <v>3.0</v>
      </c>
      <c r="CG107" s="5">
        <v>4.0</v>
      </c>
      <c r="CH107" s="5">
        <v>1.0</v>
      </c>
      <c r="CI107" s="5">
        <v>5.0</v>
      </c>
      <c r="CJ107" s="5">
        <v>4.0</v>
      </c>
      <c r="CK107" s="5">
        <v>4.0</v>
      </c>
      <c r="CL107" s="5">
        <v>5.0</v>
      </c>
      <c r="CM107" s="5">
        <v>1.0</v>
      </c>
      <c r="CN107" s="5">
        <v>3.0</v>
      </c>
      <c r="CO107" s="5">
        <v>4.0</v>
      </c>
      <c r="CP107" s="5">
        <v>4.0</v>
      </c>
      <c r="CQ107" s="5">
        <v>1.0</v>
      </c>
      <c r="CR107" s="5">
        <v>4.0</v>
      </c>
      <c r="CS107" s="5">
        <v>4.0</v>
      </c>
      <c r="CT107" s="5">
        <v>3.0</v>
      </c>
      <c r="CU107" s="5">
        <v>4.0</v>
      </c>
      <c r="CV107" s="5">
        <v>5.0</v>
      </c>
      <c r="CW107" s="5">
        <v>4.0</v>
      </c>
      <c r="CX107" s="5">
        <v>4.0</v>
      </c>
      <c r="CY107" s="5">
        <v>2.0</v>
      </c>
      <c r="CZ107" s="5">
        <v>4.0</v>
      </c>
      <c r="DA107" s="5">
        <v>3.0</v>
      </c>
      <c r="DB107" s="5">
        <v>4.0</v>
      </c>
      <c r="DC107" s="5">
        <v>4.0</v>
      </c>
      <c r="DD107" s="5">
        <v>5.0</v>
      </c>
      <c r="DE107" s="5">
        <v>2.0</v>
      </c>
      <c r="DF107" s="5">
        <v>5.0</v>
      </c>
      <c r="DG107" s="5">
        <v>3.0</v>
      </c>
      <c r="DH107" s="5">
        <v>3.0</v>
      </c>
      <c r="DI107" s="5" t="s">
        <v>969</v>
      </c>
      <c r="DJ107" s="5" t="s">
        <v>970</v>
      </c>
      <c r="DK107" s="5">
        <f t="shared" si="3"/>
        <v>6.090909091</v>
      </c>
      <c r="DL107" s="5">
        <f t="shared" si="4"/>
        <v>0.75</v>
      </c>
      <c r="DM107" s="5">
        <f t="shared" si="5"/>
        <v>6</v>
      </c>
      <c r="DN107" s="5">
        <f t="shared" si="6"/>
        <v>3</v>
      </c>
    </row>
    <row r="108" ht="15.75" customHeight="1">
      <c r="A108" s="6">
        <v>107.0</v>
      </c>
      <c r="B108" s="2">
        <v>43304.0</v>
      </c>
      <c r="C108" s="4" t="s">
        <v>182</v>
      </c>
      <c r="D108" s="6">
        <v>10.0</v>
      </c>
      <c r="E108" s="6">
        <v>2.0</v>
      </c>
      <c r="F108" s="6">
        <f t="shared" si="1"/>
        <v>1</v>
      </c>
      <c r="G108" s="6">
        <f t="shared" si="2"/>
        <v>0</v>
      </c>
      <c r="H108" s="6">
        <v>2.0</v>
      </c>
      <c r="I108" s="15">
        <v>52.0</v>
      </c>
      <c r="J108" s="6">
        <v>108.0</v>
      </c>
      <c r="K108" s="6">
        <v>2.0</v>
      </c>
      <c r="L108" s="4"/>
      <c r="M108" s="6">
        <v>0.0</v>
      </c>
      <c r="N108" s="4"/>
      <c r="O108" s="4"/>
      <c r="P108" s="5">
        <v>107.0</v>
      </c>
      <c r="Q108" s="5">
        <v>3.0</v>
      </c>
      <c r="R108" s="5">
        <v>0.0</v>
      </c>
      <c r="S108" s="5">
        <v>2.0</v>
      </c>
      <c r="T108" s="5">
        <v>1.0</v>
      </c>
      <c r="U108" s="5">
        <v>2.0</v>
      </c>
      <c r="V108" s="5">
        <v>1.0</v>
      </c>
      <c r="W108" s="5">
        <v>107.0</v>
      </c>
      <c r="X108" s="5">
        <v>2.0</v>
      </c>
      <c r="Y108" s="5">
        <v>5.0</v>
      </c>
      <c r="Z108" s="5">
        <v>5.0</v>
      </c>
      <c r="AA108" s="5">
        <v>5.0</v>
      </c>
      <c r="AB108" s="5">
        <v>6.0</v>
      </c>
      <c r="AC108" s="5">
        <v>5.0</v>
      </c>
      <c r="AD108" s="5">
        <v>6.0</v>
      </c>
      <c r="AE108" s="5">
        <v>7.0</v>
      </c>
      <c r="AF108" s="5">
        <v>6.0</v>
      </c>
      <c r="AG108" s="5">
        <v>5.0</v>
      </c>
      <c r="AH108" s="5">
        <v>7.0</v>
      </c>
      <c r="AI108" s="5">
        <v>4.0</v>
      </c>
      <c r="AJ108" s="5">
        <v>2.0</v>
      </c>
      <c r="AK108" s="5">
        <v>2.0</v>
      </c>
      <c r="AL108" s="5">
        <v>2.0</v>
      </c>
      <c r="AM108" s="5"/>
      <c r="AN108" s="5" t="s">
        <v>976</v>
      </c>
      <c r="AO108" s="5">
        <v>3.0</v>
      </c>
      <c r="AP108" s="5">
        <v>3.0</v>
      </c>
      <c r="AQ108" s="5">
        <v>2.0</v>
      </c>
      <c r="AR108" s="5">
        <v>2.0</v>
      </c>
      <c r="AS108" s="5">
        <v>2.0</v>
      </c>
      <c r="AT108" s="5">
        <v>0.0</v>
      </c>
      <c r="AU108" s="5">
        <v>0.0</v>
      </c>
      <c r="AV108" s="5">
        <v>3.0</v>
      </c>
      <c r="AW108" s="5">
        <v>2.0</v>
      </c>
      <c r="AX108" s="5">
        <v>3.0</v>
      </c>
      <c r="AY108" s="5">
        <v>2.0</v>
      </c>
      <c r="AZ108" s="5">
        <v>3.0</v>
      </c>
      <c r="BA108" s="5">
        <v>1.0</v>
      </c>
      <c r="BB108" s="5"/>
      <c r="BC108" s="5">
        <v>1.0</v>
      </c>
      <c r="BD108" s="5"/>
      <c r="BE108" s="5" t="s">
        <v>139</v>
      </c>
      <c r="BF108" s="5">
        <v>1.0</v>
      </c>
      <c r="BG108" s="5">
        <v>22.0</v>
      </c>
      <c r="BH108" s="5">
        <v>3.0</v>
      </c>
      <c r="BI108" s="5"/>
      <c r="BJ108" s="5">
        <v>4.0</v>
      </c>
      <c r="BK108" s="5"/>
      <c r="BL108" s="5">
        <v>3.0</v>
      </c>
      <c r="BM108" s="5">
        <v>5.0</v>
      </c>
      <c r="BN108" s="5" t="s">
        <v>202</v>
      </c>
      <c r="BO108" s="5"/>
      <c r="BP108" s="5">
        <v>107.0</v>
      </c>
      <c r="BQ108" s="5">
        <v>4.0</v>
      </c>
      <c r="BR108" s="5">
        <v>4.0</v>
      </c>
      <c r="BS108" s="5">
        <v>4.0</v>
      </c>
      <c r="BT108" s="5">
        <v>4.0</v>
      </c>
      <c r="BU108" s="5">
        <v>4.0</v>
      </c>
      <c r="BV108" s="5">
        <v>4.0</v>
      </c>
      <c r="BW108" s="5">
        <v>3.0</v>
      </c>
      <c r="BX108" s="5">
        <v>4.0</v>
      </c>
      <c r="BY108" s="5">
        <v>3.0</v>
      </c>
      <c r="BZ108" s="5">
        <v>5.0</v>
      </c>
      <c r="CA108" s="5">
        <v>4.0</v>
      </c>
      <c r="CB108" s="5">
        <v>1.0</v>
      </c>
      <c r="CC108" s="5">
        <v>4.0</v>
      </c>
      <c r="CD108" s="5">
        <v>4.0</v>
      </c>
      <c r="CE108" s="5">
        <v>4.0</v>
      </c>
      <c r="CF108" s="5">
        <v>4.0</v>
      </c>
      <c r="CG108" s="5">
        <v>4.0</v>
      </c>
      <c r="CH108" s="5">
        <v>5.0</v>
      </c>
      <c r="CI108" s="5">
        <v>4.0</v>
      </c>
      <c r="CJ108" s="5">
        <v>4.0</v>
      </c>
      <c r="CK108" s="5">
        <v>4.0</v>
      </c>
      <c r="CL108" s="5">
        <v>4.0</v>
      </c>
      <c r="CM108" s="5">
        <v>4.0</v>
      </c>
      <c r="CN108" s="5">
        <v>4.0</v>
      </c>
      <c r="CO108" s="5">
        <v>3.0</v>
      </c>
      <c r="CP108" s="5">
        <v>4.0</v>
      </c>
      <c r="CQ108" s="5">
        <v>4.0</v>
      </c>
      <c r="CR108" s="5">
        <v>4.0</v>
      </c>
      <c r="CS108" s="5">
        <v>4.0</v>
      </c>
      <c r="CT108" s="5">
        <v>4.0</v>
      </c>
      <c r="CU108" s="5">
        <v>4.0</v>
      </c>
      <c r="CV108" s="5">
        <v>4.0</v>
      </c>
      <c r="CW108" s="5">
        <v>3.0</v>
      </c>
      <c r="CX108" s="5">
        <v>2.0</v>
      </c>
      <c r="CY108" s="5">
        <v>2.0</v>
      </c>
      <c r="CZ108" s="5">
        <v>4.0</v>
      </c>
      <c r="DA108" s="5">
        <v>2.0</v>
      </c>
      <c r="DB108" s="5">
        <v>3.0</v>
      </c>
      <c r="DC108" s="5">
        <v>2.0</v>
      </c>
      <c r="DD108" s="5">
        <v>4.0</v>
      </c>
      <c r="DE108" s="5">
        <v>2.0</v>
      </c>
      <c r="DF108" s="5">
        <v>4.0</v>
      </c>
      <c r="DG108" s="5">
        <v>4.0</v>
      </c>
      <c r="DH108" s="5">
        <v>3.0</v>
      </c>
      <c r="DI108" s="5" t="s">
        <v>981</v>
      </c>
      <c r="DJ108" s="5" t="s">
        <v>982</v>
      </c>
      <c r="DK108" s="5">
        <f t="shared" si="3"/>
        <v>4.818181818</v>
      </c>
      <c r="DL108" s="5">
        <f t="shared" si="4"/>
        <v>1</v>
      </c>
      <c r="DM108" s="5">
        <f t="shared" si="5"/>
        <v>2.5</v>
      </c>
      <c r="DN108" s="5">
        <f t="shared" si="6"/>
        <v>0</v>
      </c>
    </row>
    <row r="109" ht="15.75" customHeight="1">
      <c r="A109" s="6">
        <v>108.0</v>
      </c>
      <c r="B109" s="2">
        <v>43304.0</v>
      </c>
      <c r="C109" s="4" t="s">
        <v>182</v>
      </c>
      <c r="D109" s="6">
        <v>10.0</v>
      </c>
      <c r="E109" s="6">
        <v>2.0</v>
      </c>
      <c r="F109" s="6">
        <f t="shared" si="1"/>
        <v>1</v>
      </c>
      <c r="G109" s="6">
        <f t="shared" si="2"/>
        <v>0</v>
      </c>
      <c r="H109" s="6">
        <v>2.0</v>
      </c>
      <c r="I109" s="15">
        <v>52.0</v>
      </c>
      <c r="J109" s="6">
        <v>107.0</v>
      </c>
      <c r="K109" s="6">
        <v>2.0</v>
      </c>
      <c r="L109" s="4"/>
      <c r="M109" s="6">
        <v>0.0</v>
      </c>
      <c r="N109" s="4"/>
      <c r="O109" s="4"/>
      <c r="P109" s="5">
        <v>108.0</v>
      </c>
      <c r="Q109" s="5">
        <v>4.0</v>
      </c>
      <c r="R109" s="5">
        <v>1.0</v>
      </c>
      <c r="S109" s="5">
        <v>5.0</v>
      </c>
      <c r="T109" s="5">
        <v>2.0</v>
      </c>
      <c r="U109" s="5">
        <v>5.0</v>
      </c>
      <c r="V109" s="5">
        <v>1.0</v>
      </c>
      <c r="W109" s="5">
        <v>108.0</v>
      </c>
      <c r="X109" s="5">
        <v>2.0</v>
      </c>
      <c r="Y109" s="5">
        <v>7.0</v>
      </c>
      <c r="Z109" s="5">
        <v>7.0</v>
      </c>
      <c r="AA109" s="5">
        <v>7.0</v>
      </c>
      <c r="AB109" s="5">
        <v>7.0</v>
      </c>
      <c r="AC109" s="5">
        <v>7.0</v>
      </c>
      <c r="AD109" s="5">
        <v>5.0</v>
      </c>
      <c r="AE109" s="5">
        <v>1.0</v>
      </c>
      <c r="AF109" s="5">
        <v>6.0</v>
      </c>
      <c r="AG109" s="5">
        <v>1.0</v>
      </c>
      <c r="AH109" s="5">
        <v>5.0</v>
      </c>
      <c r="AI109" s="5">
        <v>5.0</v>
      </c>
      <c r="AJ109" s="5">
        <v>2.0</v>
      </c>
      <c r="AK109" s="5">
        <v>3.0</v>
      </c>
      <c r="AL109" s="5">
        <v>1.0</v>
      </c>
      <c r="AM109" s="5" t="s">
        <v>985</v>
      </c>
      <c r="AN109" s="5"/>
      <c r="AO109" s="5">
        <v>4.0</v>
      </c>
      <c r="AP109" s="5">
        <v>6.0</v>
      </c>
      <c r="AQ109" s="5">
        <v>5.0</v>
      </c>
      <c r="AR109" s="5">
        <v>2.0</v>
      </c>
      <c r="AS109" s="5">
        <v>2.0</v>
      </c>
      <c r="AT109" s="5">
        <v>2.0</v>
      </c>
      <c r="AU109" s="5">
        <v>1.0</v>
      </c>
      <c r="AV109" s="5">
        <v>4.0</v>
      </c>
      <c r="AW109" s="5">
        <v>6.0</v>
      </c>
      <c r="AX109" s="5">
        <v>5.0</v>
      </c>
      <c r="AY109" s="5">
        <v>6.0</v>
      </c>
      <c r="AZ109" s="5">
        <v>6.0</v>
      </c>
      <c r="BA109" s="5">
        <v>1.0</v>
      </c>
      <c r="BB109" s="5"/>
      <c r="BC109" s="5">
        <v>2.0</v>
      </c>
      <c r="BD109" s="5"/>
      <c r="BE109" s="5" t="s">
        <v>132</v>
      </c>
      <c r="BF109" s="5">
        <v>2.0</v>
      </c>
      <c r="BG109" s="5">
        <v>18.0</v>
      </c>
      <c r="BH109" s="5">
        <v>3.0</v>
      </c>
      <c r="BI109" s="5"/>
      <c r="BJ109" s="5" t="s">
        <v>987</v>
      </c>
      <c r="BK109" s="5"/>
      <c r="BL109" s="5">
        <v>4.0</v>
      </c>
      <c r="BM109" s="5">
        <v>5.0</v>
      </c>
      <c r="BN109" s="5" t="s">
        <v>216</v>
      </c>
      <c r="BO109" s="5" t="s">
        <v>988</v>
      </c>
      <c r="BP109" s="5">
        <v>108.0</v>
      </c>
      <c r="BQ109" s="5">
        <v>5.0</v>
      </c>
      <c r="BR109" s="5">
        <v>5.0</v>
      </c>
      <c r="BS109" s="5">
        <v>5.0</v>
      </c>
      <c r="BT109" s="5">
        <v>4.0</v>
      </c>
      <c r="BU109" s="5">
        <v>4.0</v>
      </c>
      <c r="BV109" s="5">
        <v>3.0</v>
      </c>
      <c r="BW109" s="5">
        <v>4.0</v>
      </c>
      <c r="BX109" s="5">
        <v>2.0</v>
      </c>
      <c r="BY109" s="5">
        <v>4.0</v>
      </c>
      <c r="BZ109" s="5">
        <v>5.0</v>
      </c>
      <c r="CA109" s="5">
        <v>3.0</v>
      </c>
      <c r="CB109" s="5">
        <v>3.0</v>
      </c>
      <c r="CC109" s="5">
        <v>5.0</v>
      </c>
      <c r="CD109" s="5">
        <v>5.0</v>
      </c>
      <c r="CE109" s="5">
        <v>4.0</v>
      </c>
      <c r="CF109" s="5">
        <v>5.0</v>
      </c>
      <c r="CG109" s="5">
        <v>5.0</v>
      </c>
      <c r="CH109" s="5">
        <v>3.0</v>
      </c>
      <c r="CI109" s="5">
        <v>5.0</v>
      </c>
      <c r="CJ109" s="5">
        <v>5.0</v>
      </c>
      <c r="CK109" s="5">
        <v>4.0</v>
      </c>
      <c r="CL109" s="5">
        <v>5.0</v>
      </c>
      <c r="CM109" s="5">
        <v>5.0</v>
      </c>
      <c r="CN109" s="5">
        <v>3.0</v>
      </c>
      <c r="CO109" s="5">
        <v>4.0</v>
      </c>
      <c r="CP109" s="5">
        <v>3.0</v>
      </c>
      <c r="CQ109" s="5">
        <v>2.0</v>
      </c>
      <c r="CR109" s="5">
        <v>5.0</v>
      </c>
      <c r="CS109" s="5">
        <v>5.0</v>
      </c>
      <c r="CT109" s="5">
        <v>5.0</v>
      </c>
      <c r="CU109" s="5">
        <v>5.0</v>
      </c>
      <c r="CV109" s="5">
        <v>5.0</v>
      </c>
      <c r="CW109" s="5">
        <v>5.0</v>
      </c>
      <c r="CX109" s="5">
        <v>4.0</v>
      </c>
      <c r="CY109" s="5">
        <v>5.0</v>
      </c>
      <c r="CZ109" s="5">
        <v>4.0</v>
      </c>
      <c r="DA109" s="5">
        <v>2.0</v>
      </c>
      <c r="DB109" s="5">
        <v>5.0</v>
      </c>
      <c r="DC109" s="5">
        <v>4.0</v>
      </c>
      <c r="DD109" s="5">
        <v>5.0</v>
      </c>
      <c r="DE109" s="5">
        <v>3.0</v>
      </c>
      <c r="DF109" s="5">
        <v>5.0</v>
      </c>
      <c r="DG109" s="5">
        <v>5.0</v>
      </c>
      <c r="DH109" s="5">
        <v>5.0</v>
      </c>
      <c r="DI109" s="5" t="s">
        <v>991</v>
      </c>
      <c r="DJ109" s="5" t="s">
        <v>993</v>
      </c>
      <c r="DK109" s="5">
        <f t="shared" si="3"/>
        <v>6.363636364</v>
      </c>
      <c r="DL109" s="5">
        <f t="shared" si="4"/>
        <v>1.75</v>
      </c>
      <c r="DM109" s="5">
        <f t="shared" si="5"/>
        <v>5.75</v>
      </c>
      <c r="DN109" s="5">
        <f t="shared" si="6"/>
        <v>1</v>
      </c>
    </row>
    <row r="110" ht="15.75" customHeight="1">
      <c r="A110" s="6">
        <v>113.0</v>
      </c>
      <c r="B110" s="2">
        <v>43305.0</v>
      </c>
      <c r="C110" s="4" t="s">
        <v>197</v>
      </c>
      <c r="D110" s="6">
        <v>11.0</v>
      </c>
      <c r="E110" s="6">
        <v>1.0</v>
      </c>
      <c r="F110" s="6">
        <f t="shared" si="1"/>
        <v>0</v>
      </c>
      <c r="G110" s="6">
        <f t="shared" si="2"/>
        <v>0</v>
      </c>
      <c r="H110" s="6">
        <v>1.0</v>
      </c>
      <c r="I110" s="15">
        <v>53.0</v>
      </c>
      <c r="J110" s="6">
        <v>115.0</v>
      </c>
      <c r="K110" s="6">
        <v>3.0</v>
      </c>
      <c r="L110" s="4"/>
      <c r="M110" s="6">
        <v>0.0</v>
      </c>
      <c r="N110" s="4"/>
      <c r="O110" s="4" t="s">
        <v>68</v>
      </c>
      <c r="P110" s="5">
        <v>113.0</v>
      </c>
      <c r="Q110" s="5">
        <v>2.0</v>
      </c>
      <c r="R110" s="5">
        <v>1.0</v>
      </c>
      <c r="S110" s="5">
        <v>4.0</v>
      </c>
      <c r="T110" s="5">
        <v>1.0</v>
      </c>
      <c r="U110" s="5">
        <v>2.0</v>
      </c>
      <c r="V110" s="5">
        <v>1.0</v>
      </c>
      <c r="W110" s="5">
        <v>113.0</v>
      </c>
      <c r="X110" s="5">
        <v>3.0</v>
      </c>
      <c r="Y110" s="5">
        <v>5.0</v>
      </c>
      <c r="Z110" s="5">
        <v>5.0</v>
      </c>
      <c r="AA110" s="5">
        <v>3.0</v>
      </c>
      <c r="AB110" s="5">
        <v>3.0</v>
      </c>
      <c r="AC110" s="5">
        <v>3.0</v>
      </c>
      <c r="AD110" s="5">
        <v>4.0</v>
      </c>
      <c r="AE110" s="5">
        <v>4.0</v>
      </c>
      <c r="AF110" s="5">
        <v>4.0</v>
      </c>
      <c r="AG110" s="5">
        <v>4.0</v>
      </c>
      <c r="AH110" s="5">
        <v>4.0</v>
      </c>
      <c r="AI110" s="5">
        <v>4.0</v>
      </c>
      <c r="AJ110" s="5">
        <v>1.0</v>
      </c>
      <c r="AK110" s="5">
        <v>1.0</v>
      </c>
      <c r="AL110" s="5">
        <v>2.0</v>
      </c>
      <c r="AM110" s="5"/>
      <c r="AN110" s="5" t="s">
        <v>999</v>
      </c>
      <c r="AO110" s="5">
        <v>2.0</v>
      </c>
      <c r="AP110" s="5">
        <v>5.0</v>
      </c>
      <c r="AQ110" s="5">
        <v>1.0</v>
      </c>
      <c r="AR110" s="5">
        <v>4.0</v>
      </c>
      <c r="AS110" s="5">
        <v>2.0</v>
      </c>
      <c r="AT110" s="5">
        <v>2.0</v>
      </c>
      <c r="AU110" s="5">
        <v>3.0</v>
      </c>
      <c r="AV110" s="5">
        <v>3.0</v>
      </c>
      <c r="AW110" s="5">
        <v>3.0</v>
      </c>
      <c r="AX110" s="5">
        <v>1.0</v>
      </c>
      <c r="AY110" s="5">
        <v>3.0</v>
      </c>
      <c r="AZ110" s="5">
        <v>3.0</v>
      </c>
      <c r="BA110" s="5">
        <v>1.0</v>
      </c>
      <c r="BB110" s="5"/>
      <c r="BC110" s="5">
        <v>2.0</v>
      </c>
      <c r="BD110" s="5"/>
      <c r="BE110" s="5" t="s">
        <v>139</v>
      </c>
      <c r="BF110" s="5">
        <v>4.0</v>
      </c>
      <c r="BG110" s="5">
        <v>21.0</v>
      </c>
      <c r="BH110" s="5">
        <v>3.0</v>
      </c>
      <c r="BI110" s="5"/>
      <c r="BJ110" s="5">
        <v>4.0</v>
      </c>
      <c r="BK110" s="5"/>
      <c r="BL110" s="5">
        <v>4.0</v>
      </c>
      <c r="BM110" s="5">
        <v>5.0</v>
      </c>
      <c r="BN110" s="5" t="s">
        <v>133</v>
      </c>
      <c r="BO110" s="5" t="s">
        <v>216</v>
      </c>
      <c r="BP110" s="5">
        <v>113.0</v>
      </c>
      <c r="BQ110" s="5">
        <v>3.0</v>
      </c>
      <c r="BR110" s="5">
        <v>3.0</v>
      </c>
      <c r="BS110" s="5">
        <v>4.0</v>
      </c>
      <c r="BT110" s="5">
        <v>3.0</v>
      </c>
      <c r="BU110" s="5">
        <v>3.0</v>
      </c>
      <c r="BV110" s="5">
        <v>2.0</v>
      </c>
      <c r="BW110" s="5">
        <v>2.0</v>
      </c>
      <c r="BX110" s="5">
        <v>4.0</v>
      </c>
      <c r="BY110" s="5">
        <v>4.0</v>
      </c>
      <c r="BZ110" s="5">
        <v>4.0</v>
      </c>
      <c r="CA110" s="5">
        <v>4.0</v>
      </c>
      <c r="CB110" s="5">
        <v>2.0</v>
      </c>
      <c r="CC110" s="5">
        <v>4.0</v>
      </c>
      <c r="CD110" s="5">
        <v>4.0</v>
      </c>
      <c r="CE110" s="5">
        <v>2.0</v>
      </c>
      <c r="CF110" s="5">
        <v>4.0</v>
      </c>
      <c r="CG110" s="5">
        <v>2.0</v>
      </c>
      <c r="CH110" s="5">
        <v>4.0</v>
      </c>
      <c r="CI110" s="5">
        <v>4.0</v>
      </c>
      <c r="CJ110" s="5">
        <v>3.0</v>
      </c>
      <c r="CK110" s="5">
        <v>2.0</v>
      </c>
      <c r="CL110" s="5">
        <v>4.0</v>
      </c>
      <c r="CM110" s="5">
        <v>4.0</v>
      </c>
      <c r="CN110" s="5">
        <v>3.0</v>
      </c>
      <c r="CO110" s="5">
        <v>3.0</v>
      </c>
      <c r="CP110" s="5">
        <v>4.0</v>
      </c>
      <c r="CQ110" s="5">
        <v>4.0</v>
      </c>
      <c r="CR110" s="5">
        <v>4.0</v>
      </c>
      <c r="CS110" s="5">
        <v>3.0</v>
      </c>
      <c r="CT110" s="5">
        <v>3.0</v>
      </c>
      <c r="CU110" s="5">
        <v>2.0</v>
      </c>
      <c r="CV110" s="5">
        <v>4.0</v>
      </c>
      <c r="CW110" s="5">
        <v>4.0</v>
      </c>
      <c r="CX110" s="5">
        <v>3.0</v>
      </c>
      <c r="CY110" s="5">
        <v>2.0</v>
      </c>
      <c r="CZ110" s="5">
        <v>5.0</v>
      </c>
      <c r="DA110" s="5">
        <v>4.0</v>
      </c>
      <c r="DB110" s="5">
        <v>5.0</v>
      </c>
      <c r="DC110" s="5">
        <v>2.0</v>
      </c>
      <c r="DD110" s="5">
        <v>4.0</v>
      </c>
      <c r="DE110" s="5">
        <v>3.0</v>
      </c>
      <c r="DF110" s="5">
        <v>4.0</v>
      </c>
      <c r="DG110" s="5">
        <v>2.0</v>
      </c>
      <c r="DH110" s="5">
        <v>2.0</v>
      </c>
      <c r="DI110" s="5" t="s">
        <v>1003</v>
      </c>
      <c r="DJ110" s="5" t="s">
        <v>1004</v>
      </c>
      <c r="DK110" s="5">
        <f t="shared" si="3"/>
        <v>3.909090909</v>
      </c>
      <c r="DL110" s="5">
        <f t="shared" si="4"/>
        <v>2.75</v>
      </c>
      <c r="DM110" s="5">
        <f t="shared" si="5"/>
        <v>2.5</v>
      </c>
      <c r="DN110" s="5">
        <f t="shared" si="6"/>
        <v>0</v>
      </c>
    </row>
    <row r="111" ht="15.75" customHeight="1">
      <c r="A111" s="6">
        <v>115.0</v>
      </c>
      <c r="B111" s="2">
        <v>43305.0</v>
      </c>
      <c r="C111" s="4" t="s">
        <v>197</v>
      </c>
      <c r="D111" s="6">
        <v>11.0</v>
      </c>
      <c r="E111" s="6">
        <v>1.0</v>
      </c>
      <c r="F111" s="6">
        <f t="shared" si="1"/>
        <v>0</v>
      </c>
      <c r="G111" s="6">
        <f t="shared" si="2"/>
        <v>0</v>
      </c>
      <c r="H111" s="6">
        <v>1.0</v>
      </c>
      <c r="I111" s="15">
        <v>53.0</v>
      </c>
      <c r="J111" s="6">
        <v>113.0</v>
      </c>
      <c r="K111" s="6">
        <v>3.0</v>
      </c>
      <c r="L111" s="4"/>
      <c r="M111" s="6">
        <v>0.0</v>
      </c>
      <c r="N111" s="4"/>
      <c r="O111" s="4" t="s">
        <v>68</v>
      </c>
      <c r="P111" s="5">
        <v>115.0</v>
      </c>
      <c r="Q111" s="5">
        <v>5.0</v>
      </c>
      <c r="R111" s="5">
        <v>2.0</v>
      </c>
      <c r="S111" s="5">
        <v>4.0</v>
      </c>
      <c r="T111" s="5">
        <v>1.0</v>
      </c>
      <c r="U111" s="5">
        <v>6.0</v>
      </c>
      <c r="V111" s="5">
        <v>2.0</v>
      </c>
      <c r="W111" s="5">
        <v>115.0</v>
      </c>
      <c r="X111" s="5">
        <v>3.0</v>
      </c>
      <c r="Y111" s="5">
        <v>6.0</v>
      </c>
      <c r="Z111" s="5">
        <v>6.0</v>
      </c>
      <c r="AA111" s="5">
        <v>5.0</v>
      </c>
      <c r="AB111" s="5">
        <v>5.0</v>
      </c>
      <c r="AC111" s="5">
        <v>5.0</v>
      </c>
      <c r="AD111" s="5">
        <v>4.0</v>
      </c>
      <c r="AE111" s="5">
        <v>4.0</v>
      </c>
      <c r="AF111" s="5">
        <v>5.0</v>
      </c>
      <c r="AG111" s="5">
        <v>4.0</v>
      </c>
      <c r="AH111" s="5">
        <v>5.0</v>
      </c>
      <c r="AI111" s="5">
        <v>4.0</v>
      </c>
      <c r="AJ111" s="5">
        <v>1.0</v>
      </c>
      <c r="AK111" s="5">
        <v>2.0</v>
      </c>
      <c r="AL111" s="5">
        <v>2.0</v>
      </c>
      <c r="AM111" s="5"/>
      <c r="AN111" s="5" t="s">
        <v>1009</v>
      </c>
      <c r="AO111" s="5">
        <v>5.0</v>
      </c>
      <c r="AP111" s="5">
        <v>2.0</v>
      </c>
      <c r="AQ111" s="5">
        <v>6.0</v>
      </c>
      <c r="AR111" s="5">
        <v>0.0</v>
      </c>
      <c r="AS111" s="5">
        <v>0.0</v>
      </c>
      <c r="AT111" s="5">
        <v>0.0</v>
      </c>
      <c r="AU111" s="5">
        <v>0.0</v>
      </c>
      <c r="AV111" s="5">
        <v>4.0</v>
      </c>
      <c r="AW111" s="5">
        <v>6.0</v>
      </c>
      <c r="AX111" s="5">
        <v>6.0</v>
      </c>
      <c r="AY111" s="5">
        <v>6.0</v>
      </c>
      <c r="AZ111" s="5">
        <v>5.0</v>
      </c>
      <c r="BA111" s="5">
        <v>1.0</v>
      </c>
      <c r="BB111" s="5"/>
      <c r="BC111" s="5">
        <v>2.0</v>
      </c>
      <c r="BD111" s="5"/>
      <c r="BE111" s="5" t="s">
        <v>139</v>
      </c>
      <c r="BF111" s="5">
        <v>4.0</v>
      </c>
      <c r="BG111" s="5">
        <v>21.0</v>
      </c>
      <c r="BH111" s="5">
        <v>3.0</v>
      </c>
      <c r="BI111" s="5"/>
      <c r="BJ111" s="5">
        <v>4.0</v>
      </c>
      <c r="BK111" s="5"/>
      <c r="BL111" s="5">
        <v>5.0</v>
      </c>
      <c r="BM111" s="5">
        <v>5.0</v>
      </c>
      <c r="BN111" s="5" t="s">
        <v>202</v>
      </c>
      <c r="BO111" s="5"/>
      <c r="BP111" s="5">
        <v>115.0</v>
      </c>
      <c r="BQ111" s="5">
        <v>5.0</v>
      </c>
      <c r="BR111" s="5">
        <v>2.0</v>
      </c>
      <c r="BS111" s="5">
        <v>4.0</v>
      </c>
      <c r="BT111" s="5">
        <v>4.0</v>
      </c>
      <c r="BU111" s="5">
        <v>5.0</v>
      </c>
      <c r="BV111" s="5">
        <v>2.0</v>
      </c>
      <c r="BW111" s="5">
        <v>4.0</v>
      </c>
      <c r="BX111" s="5">
        <v>1.0</v>
      </c>
      <c r="BY111" s="5">
        <v>1.0</v>
      </c>
      <c r="BZ111" s="5">
        <v>5.0</v>
      </c>
      <c r="CA111" s="5">
        <v>3.0</v>
      </c>
      <c r="CB111" s="5">
        <v>1.0</v>
      </c>
      <c r="CC111" s="5">
        <v>4.0</v>
      </c>
      <c r="CD111" s="5">
        <v>2.0</v>
      </c>
      <c r="CE111" s="5">
        <v>4.0</v>
      </c>
      <c r="CF111" s="5">
        <v>5.0</v>
      </c>
      <c r="CG111" s="5">
        <v>4.0</v>
      </c>
      <c r="CH111" s="5">
        <v>2.0</v>
      </c>
      <c r="CI111" s="5">
        <v>5.0</v>
      </c>
      <c r="CJ111" s="5">
        <v>5.0</v>
      </c>
      <c r="CK111" s="5">
        <v>2.0</v>
      </c>
      <c r="CL111" s="5">
        <v>5.0</v>
      </c>
      <c r="CM111" s="5">
        <v>4.0</v>
      </c>
      <c r="CN111" s="5">
        <v>1.0</v>
      </c>
      <c r="CO111" s="5">
        <v>3.0</v>
      </c>
      <c r="CP111" s="5">
        <v>5.0</v>
      </c>
      <c r="CQ111" s="5">
        <v>1.0</v>
      </c>
      <c r="CR111" s="5">
        <v>4.0</v>
      </c>
      <c r="CS111" s="5">
        <v>4.0</v>
      </c>
      <c r="CT111" s="5">
        <v>5.0</v>
      </c>
      <c r="CU111" s="5">
        <v>3.0</v>
      </c>
      <c r="CV111" s="5">
        <v>5.0</v>
      </c>
      <c r="CW111" s="5">
        <v>4.0</v>
      </c>
      <c r="CX111" s="5">
        <v>4.0</v>
      </c>
      <c r="CY111" s="5">
        <v>5.0</v>
      </c>
      <c r="CZ111" s="5">
        <v>4.0</v>
      </c>
      <c r="DA111" s="5">
        <v>1.0</v>
      </c>
      <c r="DB111" s="5">
        <v>3.0</v>
      </c>
      <c r="DC111" s="5">
        <v>1.0</v>
      </c>
      <c r="DD111" s="5">
        <v>5.0</v>
      </c>
      <c r="DE111" s="5">
        <v>3.0</v>
      </c>
      <c r="DF111" s="5">
        <v>4.0</v>
      </c>
      <c r="DG111" s="5">
        <v>4.0</v>
      </c>
      <c r="DH111" s="5">
        <v>4.0</v>
      </c>
      <c r="DI111" s="5" t="s">
        <v>1014</v>
      </c>
      <c r="DJ111" s="5" t="s">
        <v>1015</v>
      </c>
      <c r="DK111" s="5">
        <f t="shared" si="3"/>
        <v>4.818181818</v>
      </c>
      <c r="DL111" s="5">
        <f t="shared" si="4"/>
        <v>0</v>
      </c>
      <c r="DM111" s="5">
        <f t="shared" si="5"/>
        <v>5.75</v>
      </c>
      <c r="DN111" s="5">
        <f t="shared" si="6"/>
        <v>1</v>
      </c>
    </row>
    <row r="112" ht="15.75" customHeight="1">
      <c r="A112" s="6">
        <v>112.0</v>
      </c>
      <c r="B112" s="2">
        <v>43305.0</v>
      </c>
      <c r="C112" s="4" t="s">
        <v>197</v>
      </c>
      <c r="D112" s="6">
        <v>11.0</v>
      </c>
      <c r="E112" s="6">
        <v>1.0</v>
      </c>
      <c r="F112" s="6">
        <f t="shared" si="1"/>
        <v>0</v>
      </c>
      <c r="G112" s="6">
        <f t="shared" si="2"/>
        <v>0</v>
      </c>
      <c r="H112" s="6">
        <v>2.0</v>
      </c>
      <c r="I112" s="15">
        <v>54.0</v>
      </c>
      <c r="J112" s="6">
        <v>114.0</v>
      </c>
      <c r="K112" s="6">
        <v>3.0</v>
      </c>
      <c r="L112" s="4"/>
      <c r="M112" s="6">
        <v>0.0</v>
      </c>
      <c r="N112" s="4"/>
      <c r="O112" s="4" t="s">
        <v>68</v>
      </c>
      <c r="P112" s="5">
        <v>112.0</v>
      </c>
      <c r="Q112" s="5">
        <v>3.0</v>
      </c>
      <c r="R112" s="5">
        <v>0.0</v>
      </c>
      <c r="S112" s="5">
        <v>5.0</v>
      </c>
      <c r="T112" s="5">
        <v>1.0</v>
      </c>
      <c r="U112" s="5">
        <v>6.0</v>
      </c>
      <c r="V112" s="5">
        <v>2.0</v>
      </c>
      <c r="W112" s="5">
        <v>112.0</v>
      </c>
      <c r="X112" s="5">
        <v>3.0</v>
      </c>
      <c r="Y112" s="5">
        <v>3.0</v>
      </c>
      <c r="Z112" s="5">
        <v>2.0</v>
      </c>
      <c r="AA112" s="5">
        <v>4.0</v>
      </c>
      <c r="AB112" s="5">
        <v>4.0</v>
      </c>
      <c r="AC112" s="5">
        <v>3.0</v>
      </c>
      <c r="AD112" s="5">
        <v>4.0</v>
      </c>
      <c r="AE112" s="5">
        <v>4.0</v>
      </c>
      <c r="AF112" s="5">
        <v>4.0</v>
      </c>
      <c r="AG112" s="5">
        <v>4.0</v>
      </c>
      <c r="AH112" s="5">
        <v>5.0</v>
      </c>
      <c r="AI112" s="5">
        <v>2.0</v>
      </c>
      <c r="AJ112" s="5">
        <v>1.0</v>
      </c>
      <c r="AK112" s="5">
        <v>1.0</v>
      </c>
      <c r="AL112" s="5">
        <v>2.0</v>
      </c>
      <c r="AM112" s="5"/>
      <c r="AN112" s="5" t="s">
        <v>1021</v>
      </c>
      <c r="AO112" s="5">
        <v>3.0</v>
      </c>
      <c r="AP112" s="5">
        <v>6.0</v>
      </c>
      <c r="AQ112" s="5">
        <v>6.0</v>
      </c>
      <c r="AR112" s="5">
        <v>4.0</v>
      </c>
      <c r="AS112" s="5">
        <v>2.0</v>
      </c>
      <c r="AT112" s="5">
        <v>4.0</v>
      </c>
      <c r="AU112" s="5">
        <v>5.0</v>
      </c>
      <c r="AV112" s="5">
        <v>2.0</v>
      </c>
      <c r="AW112" s="5">
        <v>4.0</v>
      </c>
      <c r="AX112" s="5">
        <v>4.0</v>
      </c>
      <c r="AY112" s="5">
        <v>1.0</v>
      </c>
      <c r="AZ112" s="5">
        <v>0.0</v>
      </c>
      <c r="BA112" s="5">
        <v>1.0</v>
      </c>
      <c r="BB112" s="5"/>
      <c r="BC112" s="5">
        <v>2.0</v>
      </c>
      <c r="BD112" s="5"/>
      <c r="BE112" s="5" t="s">
        <v>139</v>
      </c>
      <c r="BF112" s="5">
        <v>3.0</v>
      </c>
      <c r="BG112" s="5">
        <v>20.0</v>
      </c>
      <c r="BH112" s="5">
        <v>3.0</v>
      </c>
      <c r="BI112" s="5"/>
      <c r="BJ112" s="5">
        <v>4.0</v>
      </c>
      <c r="BK112" s="5"/>
      <c r="BL112" s="5">
        <v>5.0</v>
      </c>
      <c r="BM112" s="5">
        <v>5.0</v>
      </c>
      <c r="BN112" s="5" t="s">
        <v>202</v>
      </c>
      <c r="BO112" s="5"/>
      <c r="BP112" s="5">
        <v>112.0</v>
      </c>
      <c r="BQ112" s="5">
        <v>2.0</v>
      </c>
      <c r="BR112" s="5">
        <v>4.0</v>
      </c>
      <c r="BS112" s="5">
        <v>2.0</v>
      </c>
      <c r="BT112" s="5">
        <v>2.0</v>
      </c>
      <c r="BU112" s="5">
        <v>4.0</v>
      </c>
      <c r="BV112" s="5">
        <v>5.0</v>
      </c>
      <c r="BW112" s="5">
        <v>4.0</v>
      </c>
      <c r="BX112" s="5">
        <v>3.0</v>
      </c>
      <c r="BY112" s="5">
        <v>4.0</v>
      </c>
      <c r="BZ112" s="5">
        <v>4.0</v>
      </c>
      <c r="CA112" s="5">
        <v>4.0</v>
      </c>
      <c r="CB112" s="5">
        <v>2.0</v>
      </c>
      <c r="CC112" s="5">
        <v>4.0</v>
      </c>
      <c r="CD112" s="5">
        <v>2.0</v>
      </c>
      <c r="CE112" s="5">
        <v>5.0</v>
      </c>
      <c r="CF112" s="5">
        <v>3.0</v>
      </c>
      <c r="CG112" s="5">
        <v>4.0</v>
      </c>
      <c r="CH112" s="5">
        <v>4.0</v>
      </c>
      <c r="CI112" s="5">
        <v>2.0</v>
      </c>
      <c r="CJ112" s="5">
        <v>3.0</v>
      </c>
      <c r="CK112" s="5">
        <v>4.0</v>
      </c>
      <c r="CL112" s="5">
        <v>4.0</v>
      </c>
      <c r="CM112" s="5">
        <v>4.0</v>
      </c>
      <c r="CN112" s="5">
        <v>2.0</v>
      </c>
      <c r="CO112" s="5">
        <v>4.0</v>
      </c>
      <c r="CP112" s="5">
        <v>1.0</v>
      </c>
      <c r="CQ112" s="5">
        <v>2.0</v>
      </c>
      <c r="CR112" s="5">
        <v>2.0</v>
      </c>
      <c r="CS112" s="5">
        <v>3.0</v>
      </c>
      <c r="CT112" s="5">
        <v>2.0</v>
      </c>
      <c r="CU112" s="5">
        <v>5.0</v>
      </c>
      <c r="CV112" s="5">
        <v>5.0</v>
      </c>
      <c r="CW112" s="5">
        <v>4.0</v>
      </c>
      <c r="CX112" s="5">
        <v>4.0</v>
      </c>
      <c r="CY112" s="5">
        <v>2.0</v>
      </c>
      <c r="CZ112" s="5">
        <v>2.0</v>
      </c>
      <c r="DA112" s="5">
        <v>1.0</v>
      </c>
      <c r="DB112" s="5">
        <v>4.0</v>
      </c>
      <c r="DC112" s="5">
        <v>2.0</v>
      </c>
      <c r="DD112" s="5">
        <v>5.0</v>
      </c>
      <c r="DE112" s="5">
        <v>2.0</v>
      </c>
      <c r="DF112" s="5">
        <v>5.0</v>
      </c>
      <c r="DG112" s="5">
        <v>2.0</v>
      </c>
      <c r="DH112" s="5">
        <v>2.0</v>
      </c>
      <c r="DI112" s="5" t="s">
        <v>1029</v>
      </c>
      <c r="DJ112" s="5" t="s">
        <v>1030</v>
      </c>
      <c r="DK112" s="5">
        <f t="shared" si="3"/>
        <v>3.545454545</v>
      </c>
      <c r="DL112" s="5">
        <f t="shared" si="4"/>
        <v>3.75</v>
      </c>
      <c r="DM112" s="5">
        <f t="shared" si="5"/>
        <v>2.25</v>
      </c>
      <c r="DN112" s="5">
        <f t="shared" si="6"/>
        <v>0</v>
      </c>
    </row>
    <row r="113" ht="15.75" customHeight="1">
      <c r="A113" s="6">
        <v>114.0</v>
      </c>
      <c r="B113" s="2">
        <v>43305.0</v>
      </c>
      <c r="C113" s="4" t="s">
        <v>197</v>
      </c>
      <c r="D113" s="6">
        <v>11.0</v>
      </c>
      <c r="E113" s="6">
        <v>1.0</v>
      </c>
      <c r="F113" s="6">
        <f t="shared" si="1"/>
        <v>0</v>
      </c>
      <c r="G113" s="6">
        <f t="shared" si="2"/>
        <v>0</v>
      </c>
      <c r="H113" s="6">
        <v>2.0</v>
      </c>
      <c r="I113" s="15">
        <v>54.0</v>
      </c>
      <c r="J113" s="6">
        <v>112.0</v>
      </c>
      <c r="K113" s="6">
        <v>3.0</v>
      </c>
      <c r="L113" s="4"/>
      <c r="M113" s="6">
        <v>0.0</v>
      </c>
      <c r="N113" s="4"/>
      <c r="O113" s="4" t="s">
        <v>68</v>
      </c>
      <c r="P113" s="5">
        <v>114.0</v>
      </c>
      <c r="Q113" s="5">
        <v>5.0</v>
      </c>
      <c r="R113" s="5">
        <v>2.0</v>
      </c>
      <c r="S113" s="5">
        <v>2.0</v>
      </c>
      <c r="T113" s="5">
        <v>1.0</v>
      </c>
      <c r="U113" s="5">
        <v>3.0</v>
      </c>
      <c r="V113" s="5">
        <v>1.0</v>
      </c>
      <c r="W113" s="5">
        <v>114.0</v>
      </c>
      <c r="X113" s="5">
        <v>3.0</v>
      </c>
      <c r="Y113" s="5">
        <v>5.0</v>
      </c>
      <c r="Z113" s="5">
        <v>4.0</v>
      </c>
      <c r="AA113" s="5">
        <v>5.0</v>
      </c>
      <c r="AB113" s="5">
        <v>5.0</v>
      </c>
      <c r="AC113" s="5">
        <v>4.0</v>
      </c>
      <c r="AD113" s="5">
        <v>5.0</v>
      </c>
      <c r="AE113" s="5">
        <v>2.0</v>
      </c>
      <c r="AF113" s="5">
        <v>4.0</v>
      </c>
      <c r="AG113" s="5">
        <v>2.0</v>
      </c>
      <c r="AH113" s="5">
        <v>5.0</v>
      </c>
      <c r="AI113" s="5">
        <v>3.0</v>
      </c>
      <c r="AJ113" s="5">
        <v>2.0</v>
      </c>
      <c r="AK113" s="5">
        <v>2.0</v>
      </c>
      <c r="AL113" s="5">
        <v>2.0</v>
      </c>
      <c r="AM113" s="5"/>
      <c r="AN113" s="5" t="s">
        <v>1033</v>
      </c>
      <c r="AO113" s="5">
        <v>5.0</v>
      </c>
      <c r="AP113" s="5">
        <v>3.0</v>
      </c>
      <c r="AQ113" s="5">
        <v>3.0</v>
      </c>
      <c r="AR113" s="5">
        <v>1.0</v>
      </c>
      <c r="AS113" s="5">
        <v>1.0</v>
      </c>
      <c r="AT113" s="5">
        <v>1.0</v>
      </c>
      <c r="AU113" s="5">
        <v>1.0</v>
      </c>
      <c r="AV113" s="5">
        <v>3.0</v>
      </c>
      <c r="AW113" s="5">
        <v>4.0</v>
      </c>
      <c r="AX113" s="5">
        <v>4.0</v>
      </c>
      <c r="AY113" s="5">
        <v>3.0</v>
      </c>
      <c r="AZ113" s="5">
        <v>1.0</v>
      </c>
      <c r="BA113" s="5">
        <v>1.0</v>
      </c>
      <c r="BB113" s="5"/>
      <c r="BC113" s="5">
        <v>1.0</v>
      </c>
      <c r="BD113" s="5"/>
      <c r="BE113" s="5" t="s">
        <v>139</v>
      </c>
      <c r="BF113" s="5">
        <v>2.0</v>
      </c>
      <c r="BG113" s="5">
        <v>19.0</v>
      </c>
      <c r="BH113" s="5">
        <v>3.0</v>
      </c>
      <c r="BI113" s="5"/>
      <c r="BJ113" s="5">
        <v>4.0</v>
      </c>
      <c r="BK113" s="5"/>
      <c r="BL113" s="5">
        <v>4.0</v>
      </c>
      <c r="BM113" s="5">
        <v>5.0</v>
      </c>
      <c r="BN113" s="5" t="s">
        <v>334</v>
      </c>
      <c r="BO113" s="5" t="s">
        <v>334</v>
      </c>
      <c r="BP113" s="5">
        <v>114.0</v>
      </c>
      <c r="BQ113" s="5">
        <v>5.0</v>
      </c>
      <c r="BR113" s="5">
        <v>5.0</v>
      </c>
      <c r="BS113" s="5">
        <v>5.0</v>
      </c>
      <c r="BT113" s="5">
        <v>4.0</v>
      </c>
      <c r="BU113" s="5">
        <v>5.0</v>
      </c>
      <c r="BV113" s="5">
        <v>4.0</v>
      </c>
      <c r="BW113" s="5">
        <v>5.0</v>
      </c>
      <c r="BX113" s="5">
        <v>4.0</v>
      </c>
      <c r="BY113" s="5">
        <v>4.0</v>
      </c>
      <c r="BZ113" s="5">
        <v>5.0</v>
      </c>
      <c r="CA113" s="5">
        <v>5.0</v>
      </c>
      <c r="CB113" s="5">
        <v>4.0</v>
      </c>
      <c r="CC113" s="5">
        <v>5.0</v>
      </c>
      <c r="CD113" s="5">
        <v>5.0</v>
      </c>
      <c r="CE113" s="5">
        <v>5.0</v>
      </c>
      <c r="CF113" s="5">
        <v>4.0</v>
      </c>
      <c r="CG113" s="5">
        <v>5.0</v>
      </c>
      <c r="CH113" s="5">
        <v>5.0</v>
      </c>
      <c r="CI113" s="5">
        <v>5.0</v>
      </c>
      <c r="CJ113" s="5">
        <v>5.0</v>
      </c>
      <c r="CK113" s="5">
        <v>5.0</v>
      </c>
      <c r="CL113" s="5">
        <v>5.0</v>
      </c>
      <c r="CM113" s="5">
        <v>4.0</v>
      </c>
      <c r="CN113" s="5">
        <v>4.0</v>
      </c>
      <c r="CO113" s="5">
        <v>5.0</v>
      </c>
      <c r="CP113" s="5">
        <v>5.0</v>
      </c>
      <c r="CQ113" s="5">
        <v>5.0</v>
      </c>
      <c r="CR113" s="5">
        <v>5.0</v>
      </c>
      <c r="CS113" s="5">
        <v>5.0</v>
      </c>
      <c r="CT113" s="5">
        <v>5.0</v>
      </c>
      <c r="CU113" s="5">
        <v>5.0</v>
      </c>
      <c r="CV113" s="5">
        <v>5.0</v>
      </c>
      <c r="CW113" s="5">
        <v>5.0</v>
      </c>
      <c r="CX113" s="5">
        <v>5.0</v>
      </c>
      <c r="CY113" s="5">
        <v>4.0</v>
      </c>
      <c r="CZ113" s="5">
        <v>4.0</v>
      </c>
      <c r="DA113" s="5">
        <v>5.0</v>
      </c>
      <c r="DB113" s="5">
        <v>4.0</v>
      </c>
      <c r="DC113" s="5">
        <v>5.0</v>
      </c>
      <c r="DD113" s="5">
        <v>5.0</v>
      </c>
      <c r="DE113" s="5">
        <v>5.0</v>
      </c>
      <c r="DF113" s="5">
        <v>4.0</v>
      </c>
      <c r="DG113" s="5">
        <v>5.0</v>
      </c>
      <c r="DH113" s="5">
        <v>5.0</v>
      </c>
      <c r="DI113" s="5" t="s">
        <v>1036</v>
      </c>
      <c r="DJ113" s="5" t="s">
        <v>1037</v>
      </c>
      <c r="DK113" s="5">
        <f t="shared" si="3"/>
        <v>4.727272727</v>
      </c>
      <c r="DL113" s="5">
        <f t="shared" si="4"/>
        <v>1</v>
      </c>
      <c r="DM113" s="5">
        <f t="shared" si="5"/>
        <v>3</v>
      </c>
      <c r="DN113" s="5">
        <f t="shared" si="6"/>
        <v>0</v>
      </c>
    </row>
    <row r="114" ht="15.75" customHeight="1">
      <c r="A114" s="6">
        <v>109.0</v>
      </c>
      <c r="B114" s="2">
        <v>43305.0</v>
      </c>
      <c r="C114" s="4" t="s">
        <v>197</v>
      </c>
      <c r="D114" s="6">
        <v>11.0</v>
      </c>
      <c r="E114" s="6">
        <v>1.0</v>
      </c>
      <c r="F114" s="6">
        <f t="shared" si="1"/>
        <v>0</v>
      </c>
      <c r="G114" s="6">
        <f t="shared" si="2"/>
        <v>0</v>
      </c>
      <c r="H114" s="6">
        <v>3.0</v>
      </c>
      <c r="I114" s="15">
        <v>55.0</v>
      </c>
      <c r="J114" s="6">
        <v>111.0</v>
      </c>
      <c r="K114" s="6">
        <v>3.0</v>
      </c>
      <c r="L114" s="4"/>
      <c r="M114" s="6">
        <v>0.0</v>
      </c>
      <c r="N114" s="4"/>
      <c r="O114" s="4" t="s">
        <v>68</v>
      </c>
      <c r="P114" s="5">
        <v>109.0</v>
      </c>
      <c r="Q114" s="5">
        <v>2.0</v>
      </c>
      <c r="R114" s="5">
        <v>1.0</v>
      </c>
      <c r="S114" s="5">
        <v>6.0</v>
      </c>
      <c r="T114" s="5">
        <v>2.0</v>
      </c>
      <c r="U114" s="5">
        <v>2.0</v>
      </c>
      <c r="V114" s="5">
        <v>1.0</v>
      </c>
      <c r="W114" s="5">
        <v>109.0</v>
      </c>
      <c r="X114" s="5">
        <v>3.0</v>
      </c>
      <c r="Y114" s="5">
        <v>5.0</v>
      </c>
      <c r="Z114" s="5">
        <v>5.0</v>
      </c>
      <c r="AA114" s="5">
        <v>5.0</v>
      </c>
      <c r="AB114" s="5">
        <v>4.0</v>
      </c>
      <c r="AC114" s="5">
        <v>4.0</v>
      </c>
      <c r="AD114" s="5">
        <v>4.0</v>
      </c>
      <c r="AE114" s="5">
        <v>3.0</v>
      </c>
      <c r="AF114" s="5">
        <v>5.0</v>
      </c>
      <c r="AG114" s="5">
        <v>3.0</v>
      </c>
      <c r="AH114" s="5">
        <v>6.0</v>
      </c>
      <c r="AI114" s="5">
        <v>3.0</v>
      </c>
      <c r="AJ114" s="5">
        <v>1.0</v>
      </c>
      <c r="AK114" s="5">
        <v>1.0</v>
      </c>
      <c r="AL114" s="5">
        <v>2.0</v>
      </c>
      <c r="AM114" s="5"/>
      <c r="AN114" s="5" t="s">
        <v>1040</v>
      </c>
      <c r="AO114" s="5">
        <v>1.0</v>
      </c>
      <c r="AP114" s="5">
        <v>6.0</v>
      </c>
      <c r="AQ114" s="5">
        <v>1.0</v>
      </c>
      <c r="AR114" s="5">
        <v>3.0</v>
      </c>
      <c r="AS114" s="5">
        <v>2.0</v>
      </c>
      <c r="AT114" s="5">
        <v>4.0</v>
      </c>
      <c r="AU114" s="5">
        <v>6.0</v>
      </c>
      <c r="AV114" s="5">
        <v>3.0</v>
      </c>
      <c r="AW114" s="5">
        <v>1.0</v>
      </c>
      <c r="AX114" s="5">
        <v>1.0</v>
      </c>
      <c r="AY114" s="5">
        <v>2.0</v>
      </c>
      <c r="AZ114" s="5">
        <v>0.0</v>
      </c>
      <c r="BA114" s="5">
        <v>1.0</v>
      </c>
      <c r="BB114" s="5"/>
      <c r="BC114" s="5">
        <v>2.0</v>
      </c>
      <c r="BD114" s="5"/>
      <c r="BE114" s="5" t="s">
        <v>139</v>
      </c>
      <c r="BF114" s="5">
        <v>3.0</v>
      </c>
      <c r="BG114" s="5">
        <v>21.0</v>
      </c>
      <c r="BH114" s="5">
        <v>3.0</v>
      </c>
      <c r="BI114" s="5"/>
      <c r="BJ114" s="5">
        <v>6.0</v>
      </c>
      <c r="BK114" s="5" t="s">
        <v>392</v>
      </c>
      <c r="BL114" s="5">
        <v>3.0</v>
      </c>
      <c r="BM114" s="5">
        <v>4.0</v>
      </c>
      <c r="BN114" s="5" t="s">
        <v>133</v>
      </c>
      <c r="BO114" s="5"/>
      <c r="BP114" s="5">
        <v>109.0</v>
      </c>
      <c r="BQ114" s="5">
        <v>4.0</v>
      </c>
      <c r="BR114" s="5">
        <v>3.0</v>
      </c>
      <c r="BS114" s="5">
        <v>4.0</v>
      </c>
      <c r="BT114" s="5">
        <v>2.0</v>
      </c>
      <c r="BU114" s="5">
        <v>4.0</v>
      </c>
      <c r="BV114" s="5">
        <v>1.0</v>
      </c>
      <c r="BW114" s="5">
        <v>5.0</v>
      </c>
      <c r="BX114" s="5">
        <v>4.0</v>
      </c>
      <c r="BY114" s="5">
        <v>1.0</v>
      </c>
      <c r="BZ114" s="5">
        <v>5.0</v>
      </c>
      <c r="CA114" s="5">
        <v>4.0</v>
      </c>
      <c r="CB114" s="5">
        <v>2.0</v>
      </c>
      <c r="CC114" s="5">
        <v>5.0</v>
      </c>
      <c r="CD114" s="5">
        <v>5.0</v>
      </c>
      <c r="CE114" s="5">
        <v>2.0</v>
      </c>
      <c r="CF114" s="5">
        <v>3.0</v>
      </c>
      <c r="CG114" s="5">
        <v>4.0</v>
      </c>
      <c r="CH114" s="5">
        <v>3.0</v>
      </c>
      <c r="CI114" s="5">
        <v>5.0</v>
      </c>
      <c r="CJ114" s="5">
        <v>4.0</v>
      </c>
      <c r="CK114" s="5">
        <v>2.0</v>
      </c>
      <c r="CL114" s="5">
        <v>5.0</v>
      </c>
      <c r="CM114" s="5">
        <v>4.0</v>
      </c>
      <c r="CN114" s="5">
        <v>2.0</v>
      </c>
      <c r="CO114" s="5">
        <v>3.0</v>
      </c>
      <c r="CP114" s="5">
        <v>3.0</v>
      </c>
      <c r="CQ114" s="5">
        <v>3.0</v>
      </c>
      <c r="CR114" s="5">
        <v>4.0</v>
      </c>
      <c r="CS114" s="5">
        <v>4.0</v>
      </c>
      <c r="CT114" s="5">
        <v>4.0</v>
      </c>
      <c r="CU114" s="5">
        <v>4.0</v>
      </c>
      <c r="CV114" s="5">
        <v>5.0</v>
      </c>
      <c r="CW114" s="5">
        <v>4.0</v>
      </c>
      <c r="CX114" s="5">
        <v>1.0</v>
      </c>
      <c r="CY114" s="5">
        <v>4.0</v>
      </c>
      <c r="CZ114" s="5">
        <v>4.0</v>
      </c>
      <c r="DA114" s="5">
        <v>3.0</v>
      </c>
      <c r="DB114" s="5">
        <v>4.0</v>
      </c>
      <c r="DC114" s="5">
        <v>4.0</v>
      </c>
      <c r="DD114" s="5">
        <v>3.0</v>
      </c>
      <c r="DE114" s="5">
        <v>4.0</v>
      </c>
      <c r="DF114" s="5">
        <v>4.0</v>
      </c>
      <c r="DG114" s="5">
        <v>4.0</v>
      </c>
      <c r="DH114" s="5">
        <v>3.0</v>
      </c>
      <c r="DI114" s="5" t="s">
        <v>1045</v>
      </c>
      <c r="DJ114" s="5" t="s">
        <v>1046</v>
      </c>
      <c r="DK114" s="5">
        <f t="shared" si="3"/>
        <v>4.636363636</v>
      </c>
      <c r="DL114" s="5">
        <f t="shared" si="4"/>
        <v>3.75</v>
      </c>
      <c r="DM114" s="5">
        <f t="shared" si="5"/>
        <v>1</v>
      </c>
      <c r="DN114" s="5">
        <f t="shared" si="6"/>
        <v>0</v>
      </c>
    </row>
    <row r="115" ht="15.75" customHeight="1">
      <c r="A115" s="6">
        <v>111.0</v>
      </c>
      <c r="B115" s="2">
        <v>43305.0</v>
      </c>
      <c r="C115" s="4" t="s">
        <v>197</v>
      </c>
      <c r="D115" s="6">
        <v>11.0</v>
      </c>
      <c r="E115" s="6">
        <v>1.0</v>
      </c>
      <c r="F115" s="6">
        <f t="shared" si="1"/>
        <v>0</v>
      </c>
      <c r="G115" s="6">
        <f t="shared" si="2"/>
        <v>0</v>
      </c>
      <c r="H115" s="6">
        <v>3.0</v>
      </c>
      <c r="I115" s="15">
        <v>55.0</v>
      </c>
      <c r="J115" s="6">
        <v>109.0</v>
      </c>
      <c r="K115" s="6">
        <v>3.0</v>
      </c>
      <c r="L115" s="4"/>
      <c r="M115" s="6">
        <v>0.0</v>
      </c>
      <c r="N115" s="4"/>
      <c r="O115" s="4" t="s">
        <v>68</v>
      </c>
      <c r="P115" s="5">
        <v>111.0</v>
      </c>
      <c r="Q115" s="5">
        <v>2.0</v>
      </c>
      <c r="R115" s="5">
        <v>1.0</v>
      </c>
      <c r="S115" s="5">
        <v>6.0</v>
      </c>
      <c r="T115" s="5">
        <v>2.0</v>
      </c>
      <c r="U115" s="5">
        <v>5.0</v>
      </c>
      <c r="V115" s="5">
        <v>1.0</v>
      </c>
      <c r="W115" s="5">
        <v>111.0</v>
      </c>
      <c r="X115" s="5">
        <v>3.0</v>
      </c>
      <c r="Y115" s="5">
        <v>5.0</v>
      </c>
      <c r="Z115" s="5">
        <v>4.0</v>
      </c>
      <c r="AA115" s="5">
        <v>3.0</v>
      </c>
      <c r="AB115" s="5">
        <v>4.0</v>
      </c>
      <c r="AC115" s="5">
        <v>5.0</v>
      </c>
      <c r="AD115" s="5">
        <v>6.0</v>
      </c>
      <c r="AE115" s="5">
        <v>6.0</v>
      </c>
      <c r="AF115" s="5">
        <v>5.0</v>
      </c>
      <c r="AG115" s="5">
        <v>5.0</v>
      </c>
      <c r="AH115" s="5">
        <v>7.0</v>
      </c>
      <c r="AI115" s="5">
        <v>4.0</v>
      </c>
      <c r="AJ115" s="5">
        <v>3.0</v>
      </c>
      <c r="AK115" s="5">
        <v>2.0</v>
      </c>
      <c r="AL115" s="5">
        <v>2.0</v>
      </c>
      <c r="AM115" s="5"/>
      <c r="AN115" s="5" t="s">
        <v>1052</v>
      </c>
      <c r="AO115" s="5">
        <v>2.0</v>
      </c>
      <c r="AP115" s="5">
        <v>6.0</v>
      </c>
      <c r="AQ115" s="5">
        <v>6.0</v>
      </c>
      <c r="AR115" s="5">
        <v>2.0</v>
      </c>
      <c r="AS115" s="5">
        <v>3.0</v>
      </c>
      <c r="AT115" s="5">
        <v>1.0</v>
      </c>
      <c r="AU115" s="5">
        <v>1.0</v>
      </c>
      <c r="AV115" s="5">
        <v>1.0</v>
      </c>
      <c r="AW115" s="5">
        <v>1.0</v>
      </c>
      <c r="AX115" s="5">
        <v>5.0</v>
      </c>
      <c r="AY115" s="5">
        <v>2.0</v>
      </c>
      <c r="AZ115" s="5">
        <v>3.0</v>
      </c>
      <c r="BA115" s="5">
        <v>1.0</v>
      </c>
      <c r="BB115" s="5"/>
      <c r="BC115" s="5">
        <v>2.0</v>
      </c>
      <c r="BD115" s="5"/>
      <c r="BE115" s="5" t="s">
        <v>139</v>
      </c>
      <c r="BF115" s="5">
        <v>2.0</v>
      </c>
      <c r="BG115" s="5">
        <v>18.0</v>
      </c>
      <c r="BH115" s="5">
        <v>3.0</v>
      </c>
      <c r="BI115" s="5"/>
      <c r="BJ115" s="5" t="s">
        <v>1054</v>
      </c>
      <c r="BK115" s="5"/>
      <c r="BL115" s="5">
        <v>4.0</v>
      </c>
      <c r="BM115" s="5">
        <v>5.0</v>
      </c>
      <c r="BN115" s="5" t="s">
        <v>280</v>
      </c>
      <c r="BO115" s="5" t="s">
        <v>1055</v>
      </c>
      <c r="BP115" s="5">
        <v>111.0</v>
      </c>
      <c r="BQ115" s="5">
        <v>4.0</v>
      </c>
      <c r="BR115" s="5">
        <v>1.0</v>
      </c>
      <c r="BS115" s="5">
        <v>4.0</v>
      </c>
      <c r="BT115" s="5">
        <v>4.0</v>
      </c>
      <c r="BU115" s="5">
        <v>3.0</v>
      </c>
      <c r="BV115" s="5">
        <v>3.0</v>
      </c>
      <c r="BW115" s="5">
        <v>3.0</v>
      </c>
      <c r="BX115" s="5">
        <v>2.0</v>
      </c>
      <c r="BY115" s="5">
        <v>2.0</v>
      </c>
      <c r="BZ115" s="5">
        <v>5.0</v>
      </c>
      <c r="CA115" s="5">
        <v>2.0</v>
      </c>
      <c r="CB115" s="5">
        <v>1.0</v>
      </c>
      <c r="CC115" s="5">
        <v>5.0</v>
      </c>
      <c r="CD115" s="5">
        <v>4.0</v>
      </c>
      <c r="CE115" s="5">
        <v>3.0</v>
      </c>
      <c r="CF115" s="5">
        <v>2.0</v>
      </c>
      <c r="CG115" s="5">
        <v>5.0</v>
      </c>
      <c r="CH115" s="5">
        <v>4.0</v>
      </c>
      <c r="CI115" s="5">
        <v>4.0</v>
      </c>
      <c r="CJ115" s="5">
        <v>4.0</v>
      </c>
      <c r="CK115" s="5">
        <v>2.0</v>
      </c>
      <c r="CL115" s="5">
        <v>4.0</v>
      </c>
      <c r="CM115" s="5">
        <v>3.0</v>
      </c>
      <c r="CN115" s="5">
        <v>2.0</v>
      </c>
      <c r="CO115" s="5">
        <v>2.0</v>
      </c>
      <c r="CP115" s="5">
        <v>2.0</v>
      </c>
      <c r="CQ115" s="5">
        <v>2.0</v>
      </c>
      <c r="CR115" s="5">
        <v>4.0</v>
      </c>
      <c r="CS115" s="5">
        <v>4.0</v>
      </c>
      <c r="CT115" s="5">
        <v>4.0</v>
      </c>
      <c r="CU115" s="5">
        <v>4.0</v>
      </c>
      <c r="CV115" s="5">
        <v>4.0</v>
      </c>
      <c r="CW115" s="5">
        <v>3.0</v>
      </c>
      <c r="CX115" s="5">
        <v>2.0</v>
      </c>
      <c r="CY115" s="5">
        <v>3.0</v>
      </c>
      <c r="CZ115" s="5">
        <v>2.0</v>
      </c>
      <c r="DA115" s="5">
        <v>2.0</v>
      </c>
      <c r="DB115" s="5">
        <v>4.0</v>
      </c>
      <c r="DC115" s="5">
        <v>2.0</v>
      </c>
      <c r="DD115" s="5">
        <v>5.0</v>
      </c>
      <c r="DE115" s="5">
        <v>2.0</v>
      </c>
      <c r="DF115" s="5">
        <v>2.0</v>
      </c>
      <c r="DG115" s="5">
        <v>4.0</v>
      </c>
      <c r="DH115" s="5">
        <v>2.0</v>
      </c>
      <c r="DI115" s="5" t="s">
        <v>1058</v>
      </c>
      <c r="DJ115" s="5" t="s">
        <v>1059</v>
      </c>
      <c r="DK115" s="5">
        <f t="shared" si="3"/>
        <v>4.363636364</v>
      </c>
      <c r="DL115" s="5">
        <f t="shared" si="4"/>
        <v>1.75</v>
      </c>
      <c r="DM115" s="5">
        <f t="shared" si="5"/>
        <v>2.75</v>
      </c>
      <c r="DN115" s="5">
        <f t="shared" si="6"/>
        <v>-1</v>
      </c>
    </row>
    <row r="116" ht="15.75" customHeight="1">
      <c r="A116" s="6">
        <v>110.0</v>
      </c>
      <c r="B116" s="2">
        <v>43305.0</v>
      </c>
      <c r="C116" s="4" t="s">
        <v>197</v>
      </c>
      <c r="D116" s="6">
        <v>11.0</v>
      </c>
      <c r="E116" s="6">
        <v>1.0</v>
      </c>
      <c r="F116" s="6">
        <f t="shared" si="1"/>
        <v>0</v>
      </c>
      <c r="G116" s="6">
        <f t="shared" si="2"/>
        <v>0</v>
      </c>
      <c r="H116" s="4" t="s">
        <v>198</v>
      </c>
      <c r="I116" s="33"/>
      <c r="J116" s="4" t="s">
        <v>198</v>
      </c>
      <c r="K116" s="4" t="s">
        <v>198</v>
      </c>
      <c r="L116" s="4" t="s">
        <v>198</v>
      </c>
      <c r="M116" s="4" t="s">
        <v>198</v>
      </c>
      <c r="N116" s="4" t="s">
        <v>198</v>
      </c>
      <c r="O116" s="17" t="s">
        <v>198</v>
      </c>
      <c r="P116" s="5">
        <v>110.0</v>
      </c>
      <c r="Q116" s="5">
        <v>3.0</v>
      </c>
      <c r="R116" s="5">
        <v>0.0</v>
      </c>
      <c r="S116" s="5">
        <v>3.0</v>
      </c>
      <c r="T116" s="5">
        <v>1.0</v>
      </c>
      <c r="U116" s="5">
        <v>3.0</v>
      </c>
      <c r="V116" s="5">
        <v>0.0</v>
      </c>
      <c r="W116" s="5">
        <v>110.0</v>
      </c>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c r="AY116" s="5"/>
      <c r="AZ116" s="5"/>
      <c r="BA116" s="5"/>
      <c r="BB116" s="5"/>
      <c r="BC116" s="5"/>
      <c r="BD116" s="5"/>
      <c r="BE116" s="5"/>
      <c r="BF116" s="5"/>
      <c r="BG116" s="5"/>
      <c r="BH116" s="5"/>
      <c r="BI116" s="5"/>
      <c r="BJ116" s="5"/>
      <c r="BK116" s="5"/>
      <c r="BL116" s="5"/>
      <c r="BM116" s="5"/>
      <c r="BN116" s="5"/>
      <c r="BO116" s="5"/>
      <c r="BP116" s="5">
        <v>110.0</v>
      </c>
      <c r="BQ116" s="5">
        <v>2.0</v>
      </c>
      <c r="BR116" s="5">
        <v>3.0</v>
      </c>
      <c r="BS116" s="5">
        <v>3.0</v>
      </c>
      <c r="BT116" s="5">
        <v>1.0</v>
      </c>
      <c r="BU116" s="5">
        <v>2.0</v>
      </c>
      <c r="BV116" s="5">
        <v>5.0</v>
      </c>
      <c r="BW116" s="5">
        <v>3.0</v>
      </c>
      <c r="BX116" s="5">
        <v>3.0</v>
      </c>
      <c r="BY116" s="5">
        <v>3.0</v>
      </c>
      <c r="BZ116" s="5">
        <v>2.0</v>
      </c>
      <c r="CA116" s="5">
        <v>3.0</v>
      </c>
      <c r="CB116" s="5">
        <v>1.0</v>
      </c>
      <c r="CC116" s="5">
        <v>4.0</v>
      </c>
      <c r="CD116" s="5">
        <v>2.0</v>
      </c>
      <c r="CE116" s="5">
        <v>2.0</v>
      </c>
      <c r="CF116" s="5">
        <v>2.0</v>
      </c>
      <c r="CG116" s="5">
        <v>3.0</v>
      </c>
      <c r="CH116" s="5">
        <v>2.0</v>
      </c>
      <c r="CI116" s="5">
        <v>3.0</v>
      </c>
      <c r="CJ116" s="5">
        <v>3.0</v>
      </c>
      <c r="CK116" s="5">
        <v>5.0</v>
      </c>
      <c r="CL116" s="5">
        <v>3.0</v>
      </c>
      <c r="CM116" s="5">
        <v>4.0</v>
      </c>
      <c r="CN116" s="5">
        <v>3.0</v>
      </c>
      <c r="CO116" s="5">
        <v>2.0</v>
      </c>
      <c r="CP116" s="5">
        <v>1.0</v>
      </c>
      <c r="CQ116" s="5">
        <v>3.0</v>
      </c>
      <c r="CR116" s="5">
        <v>2.0</v>
      </c>
      <c r="CS116" s="5">
        <v>2.0</v>
      </c>
      <c r="CT116" s="5">
        <v>2.0</v>
      </c>
      <c r="CU116" s="5">
        <v>4.0</v>
      </c>
      <c r="CV116" s="5">
        <v>3.0</v>
      </c>
      <c r="CW116" s="5">
        <v>3.0</v>
      </c>
      <c r="CX116" s="5">
        <v>3.0</v>
      </c>
      <c r="CY116" s="5">
        <v>4.0</v>
      </c>
      <c r="CZ116" s="5">
        <v>2.0</v>
      </c>
      <c r="DA116" s="5">
        <v>3.0</v>
      </c>
      <c r="DB116" s="5">
        <v>4.0</v>
      </c>
      <c r="DC116" s="5">
        <v>4.0</v>
      </c>
      <c r="DD116" s="5">
        <v>2.0</v>
      </c>
      <c r="DE116" s="5">
        <v>4.0</v>
      </c>
      <c r="DF116" s="5">
        <v>3.0</v>
      </c>
      <c r="DG116" s="5">
        <v>3.0</v>
      </c>
      <c r="DH116" s="5">
        <v>1.0</v>
      </c>
      <c r="DI116" s="5" t="s">
        <v>1069</v>
      </c>
      <c r="DJ116" s="5"/>
      <c r="DK116" s="5">
        <f t="shared" si="3"/>
        <v>8</v>
      </c>
      <c r="DL116" s="5" t="str">
        <f t="shared" si="4"/>
        <v>#DIV/0!</v>
      </c>
      <c r="DM116" s="5" t="str">
        <f t="shared" si="5"/>
        <v>#DIV/0!</v>
      </c>
      <c r="DN116" s="5">
        <f t="shared" si="6"/>
        <v>0</v>
      </c>
    </row>
    <row r="117" ht="15.75" customHeight="1">
      <c r="A117" s="6">
        <v>116.0</v>
      </c>
      <c r="B117" s="2">
        <v>43305.0</v>
      </c>
      <c r="C117" s="4" t="s">
        <v>197</v>
      </c>
      <c r="D117" s="6">
        <v>12.0</v>
      </c>
      <c r="E117" s="6">
        <v>4.0</v>
      </c>
      <c r="F117" s="6">
        <f t="shared" si="1"/>
        <v>1</v>
      </c>
      <c r="G117" s="6">
        <f t="shared" si="2"/>
        <v>1</v>
      </c>
      <c r="H117" s="6">
        <v>1.0</v>
      </c>
      <c r="I117" s="15">
        <v>56.0</v>
      </c>
      <c r="J117" s="6">
        <v>118.0</v>
      </c>
      <c r="K117" s="6">
        <v>2.0</v>
      </c>
      <c r="L117" s="4" t="s">
        <v>208</v>
      </c>
      <c r="M117" s="6">
        <v>1.0</v>
      </c>
      <c r="N117" s="4"/>
      <c r="O117" s="4"/>
      <c r="P117" s="5">
        <v>116.0</v>
      </c>
      <c r="Q117" s="5">
        <v>4.0</v>
      </c>
      <c r="R117" s="5">
        <v>1.0</v>
      </c>
      <c r="S117" s="5">
        <v>4.0</v>
      </c>
      <c r="T117" s="5">
        <v>1.0</v>
      </c>
      <c r="U117" s="5">
        <v>3.0</v>
      </c>
      <c r="V117" s="5">
        <v>0.0</v>
      </c>
      <c r="W117" s="5">
        <v>116.0</v>
      </c>
      <c r="X117" s="5">
        <v>2.0</v>
      </c>
      <c r="Y117" s="5">
        <v>7.0</v>
      </c>
      <c r="Z117" s="5">
        <v>7.0</v>
      </c>
      <c r="AA117" s="5">
        <v>7.0</v>
      </c>
      <c r="AB117" s="5">
        <v>7.0</v>
      </c>
      <c r="AC117" s="5">
        <v>7.0</v>
      </c>
      <c r="AD117" s="5">
        <v>7.0</v>
      </c>
      <c r="AE117" s="5">
        <v>3.0</v>
      </c>
      <c r="AF117" s="5">
        <v>7.0</v>
      </c>
      <c r="AG117" s="5">
        <v>3.0</v>
      </c>
      <c r="AH117" s="5">
        <v>7.0</v>
      </c>
      <c r="AI117" s="5">
        <v>5.0</v>
      </c>
      <c r="AJ117" s="5">
        <v>4.0</v>
      </c>
      <c r="AK117" s="5">
        <v>5.0</v>
      </c>
      <c r="AL117" s="5">
        <v>1.0</v>
      </c>
      <c r="AM117" s="5" t="s">
        <v>1073</v>
      </c>
      <c r="AN117" s="5"/>
      <c r="AO117" s="5">
        <v>4.0</v>
      </c>
      <c r="AP117" s="5">
        <v>6.0</v>
      </c>
      <c r="AQ117" s="5">
        <v>3.0</v>
      </c>
      <c r="AR117" s="5">
        <v>0.0</v>
      </c>
      <c r="AS117" s="5">
        <v>3.0</v>
      </c>
      <c r="AT117" s="5">
        <v>1.0</v>
      </c>
      <c r="AU117" s="5">
        <v>1.0</v>
      </c>
      <c r="AV117" s="5">
        <v>6.0</v>
      </c>
      <c r="AW117" s="5">
        <v>6.0</v>
      </c>
      <c r="AX117" s="5">
        <v>6.0</v>
      </c>
      <c r="AY117" s="5">
        <v>6.0</v>
      </c>
      <c r="AZ117" s="5">
        <v>6.0</v>
      </c>
      <c r="BA117" s="5">
        <v>2.0</v>
      </c>
      <c r="BB117" s="5"/>
      <c r="BC117" s="5">
        <v>2.0</v>
      </c>
      <c r="BD117" s="5"/>
      <c r="BE117" s="5" t="s">
        <v>132</v>
      </c>
      <c r="BF117" s="5">
        <v>3.0</v>
      </c>
      <c r="BG117" s="5">
        <v>20.0</v>
      </c>
      <c r="BH117" s="5">
        <v>3.0</v>
      </c>
      <c r="BI117" s="5"/>
      <c r="BJ117" s="5">
        <v>4.0</v>
      </c>
      <c r="BK117" s="5"/>
      <c r="BL117" s="5">
        <v>4.0</v>
      </c>
      <c r="BM117" s="5">
        <v>5.0</v>
      </c>
      <c r="BN117" s="5" t="s">
        <v>150</v>
      </c>
      <c r="BO117" s="5" t="s">
        <v>1075</v>
      </c>
      <c r="BP117" s="5">
        <v>116.0</v>
      </c>
      <c r="BQ117" s="5">
        <v>1.0</v>
      </c>
      <c r="BR117" s="5">
        <v>4.0</v>
      </c>
      <c r="BS117" s="5">
        <v>5.0</v>
      </c>
      <c r="BT117" s="5">
        <v>3.0</v>
      </c>
      <c r="BU117" s="5">
        <v>3.0</v>
      </c>
      <c r="BV117" s="5">
        <v>4.0</v>
      </c>
      <c r="BW117" s="5">
        <v>3.0</v>
      </c>
      <c r="BX117" s="5">
        <v>4.0</v>
      </c>
      <c r="BY117" s="5">
        <v>3.0</v>
      </c>
      <c r="BZ117" s="5">
        <v>4.0</v>
      </c>
      <c r="CA117" s="5">
        <v>2.0</v>
      </c>
      <c r="CB117" s="5">
        <v>1.0</v>
      </c>
      <c r="CC117" s="5">
        <v>4.0</v>
      </c>
      <c r="CD117" s="5">
        <v>4.0</v>
      </c>
      <c r="CE117" s="5">
        <v>3.0</v>
      </c>
      <c r="CF117" s="5">
        <v>2.0</v>
      </c>
      <c r="CG117" s="5">
        <v>3.0</v>
      </c>
      <c r="CH117" s="5">
        <v>4.0</v>
      </c>
      <c r="CI117" s="5">
        <v>3.0</v>
      </c>
      <c r="CJ117" s="5">
        <v>3.0</v>
      </c>
      <c r="CK117" s="5">
        <v>5.0</v>
      </c>
      <c r="CL117" s="5">
        <v>1.0</v>
      </c>
      <c r="CM117" s="5">
        <v>4.0</v>
      </c>
      <c r="CN117" s="5">
        <v>2.0</v>
      </c>
      <c r="CO117" s="5">
        <v>3.0</v>
      </c>
      <c r="CP117" s="5">
        <v>2.0</v>
      </c>
      <c r="CQ117" s="5">
        <v>4.0</v>
      </c>
      <c r="CR117" s="5">
        <v>5.0</v>
      </c>
      <c r="CS117" s="5">
        <v>3.0</v>
      </c>
      <c r="CT117" s="5">
        <v>4.0</v>
      </c>
      <c r="CU117" s="5">
        <v>4.0</v>
      </c>
      <c r="CV117" s="5">
        <v>3.0</v>
      </c>
      <c r="CW117" s="5">
        <v>4.0</v>
      </c>
      <c r="CX117" s="5">
        <v>3.0</v>
      </c>
      <c r="CY117" s="5">
        <v>5.0</v>
      </c>
      <c r="CZ117" s="5">
        <v>2.0</v>
      </c>
      <c r="DA117" s="5">
        <v>1.0</v>
      </c>
      <c r="DB117" s="5">
        <v>5.0</v>
      </c>
      <c r="DC117" s="5">
        <v>3.0</v>
      </c>
      <c r="DD117" s="5">
        <v>3.0</v>
      </c>
      <c r="DE117" s="5">
        <v>1.0</v>
      </c>
      <c r="DF117" s="5">
        <v>2.0</v>
      </c>
      <c r="DG117" s="5">
        <v>4.0</v>
      </c>
      <c r="DH117" s="5">
        <v>4.0</v>
      </c>
      <c r="DI117" s="5" t="s">
        <v>1077</v>
      </c>
      <c r="DJ117" s="5" t="s">
        <v>1078</v>
      </c>
      <c r="DK117" s="5">
        <f t="shared" si="3"/>
        <v>6.454545455</v>
      </c>
      <c r="DL117" s="5">
        <f t="shared" si="4"/>
        <v>1.25</v>
      </c>
      <c r="DM117" s="5">
        <f t="shared" si="5"/>
        <v>6</v>
      </c>
      <c r="DN117" s="5">
        <f t="shared" si="6"/>
        <v>1</v>
      </c>
    </row>
    <row r="118" ht="15.75" customHeight="1">
      <c r="A118" s="6">
        <v>118.0</v>
      </c>
      <c r="B118" s="2">
        <v>43305.0</v>
      </c>
      <c r="C118" s="4" t="s">
        <v>197</v>
      </c>
      <c r="D118" s="6">
        <v>12.0</v>
      </c>
      <c r="E118" s="6">
        <v>4.0</v>
      </c>
      <c r="F118" s="6">
        <f t="shared" si="1"/>
        <v>1</v>
      </c>
      <c r="G118" s="6">
        <f t="shared" si="2"/>
        <v>1</v>
      </c>
      <c r="H118" s="6">
        <v>1.0</v>
      </c>
      <c r="I118" s="15">
        <v>56.0</v>
      </c>
      <c r="J118" s="6">
        <v>116.0</v>
      </c>
      <c r="K118" s="6">
        <v>2.0</v>
      </c>
      <c r="L118" s="20" t="s">
        <v>208</v>
      </c>
      <c r="M118" s="6">
        <v>1.0</v>
      </c>
      <c r="N118" s="4"/>
      <c r="O118" s="4"/>
      <c r="P118" s="5">
        <v>118.0</v>
      </c>
      <c r="Q118" s="5">
        <v>5.0</v>
      </c>
      <c r="R118" s="5">
        <v>2.0</v>
      </c>
      <c r="S118" s="5">
        <v>3.0</v>
      </c>
      <c r="T118" s="5">
        <v>1.0</v>
      </c>
      <c r="U118" s="5">
        <v>3.0</v>
      </c>
      <c r="V118" s="5">
        <v>1.0</v>
      </c>
      <c r="W118" s="5">
        <v>118.0</v>
      </c>
      <c r="X118" s="5">
        <v>2.0</v>
      </c>
      <c r="Y118" s="5">
        <v>5.0</v>
      </c>
      <c r="Z118" s="5">
        <v>6.0</v>
      </c>
      <c r="AA118" s="5">
        <v>6.0</v>
      </c>
      <c r="AB118" s="5">
        <v>6.0</v>
      </c>
      <c r="AC118" s="5">
        <v>7.0</v>
      </c>
      <c r="AD118" s="5">
        <v>4.0</v>
      </c>
      <c r="AE118" s="5">
        <v>3.0</v>
      </c>
      <c r="AF118" s="5">
        <v>5.0</v>
      </c>
      <c r="AG118" s="5">
        <v>2.0</v>
      </c>
      <c r="AH118" s="5">
        <v>5.0</v>
      </c>
      <c r="AI118" s="5">
        <v>5.0</v>
      </c>
      <c r="AJ118" s="5">
        <v>5.0</v>
      </c>
      <c r="AK118" s="5">
        <v>5.0</v>
      </c>
      <c r="AL118" s="5">
        <v>1.0</v>
      </c>
      <c r="AM118" s="5" t="s">
        <v>1085</v>
      </c>
      <c r="AN118" s="5"/>
      <c r="AO118" s="5">
        <v>5.0</v>
      </c>
      <c r="AP118" s="5">
        <v>4.0</v>
      </c>
      <c r="AQ118" s="5">
        <v>3.0</v>
      </c>
      <c r="AR118" s="5">
        <v>0.0</v>
      </c>
      <c r="AS118" s="5">
        <v>3.0</v>
      </c>
      <c r="AT118" s="5">
        <v>0.0</v>
      </c>
      <c r="AU118" s="5">
        <v>0.0</v>
      </c>
      <c r="AV118" s="5">
        <v>6.0</v>
      </c>
      <c r="AW118" s="5">
        <v>6.0</v>
      </c>
      <c r="AX118" s="5">
        <v>6.0</v>
      </c>
      <c r="AY118" s="5">
        <v>6.0</v>
      </c>
      <c r="AZ118" s="5">
        <v>6.0</v>
      </c>
      <c r="BA118" s="5">
        <v>2.0</v>
      </c>
      <c r="BB118" s="5"/>
      <c r="BC118" s="5">
        <v>1.0</v>
      </c>
      <c r="BD118" s="5"/>
      <c r="BE118" s="5" t="s">
        <v>139</v>
      </c>
      <c r="BF118" s="5">
        <v>3.0</v>
      </c>
      <c r="BG118" s="5">
        <v>23.0</v>
      </c>
      <c r="BH118" s="5">
        <v>6.0</v>
      </c>
      <c r="BI118" s="5" t="s">
        <v>1086</v>
      </c>
      <c r="BJ118" s="5">
        <v>4.0</v>
      </c>
      <c r="BK118" s="5"/>
      <c r="BL118" s="5">
        <v>4.0</v>
      </c>
      <c r="BM118" s="5">
        <v>5.0</v>
      </c>
      <c r="BN118" s="5" t="s">
        <v>1088</v>
      </c>
      <c r="BO118" s="5" t="s">
        <v>1089</v>
      </c>
      <c r="BP118" s="5">
        <v>118.0</v>
      </c>
      <c r="BQ118" s="5">
        <v>3.0</v>
      </c>
      <c r="BR118" s="5">
        <v>2.0</v>
      </c>
      <c r="BS118" s="5">
        <v>5.0</v>
      </c>
      <c r="BT118" s="5">
        <v>1.0</v>
      </c>
      <c r="BU118" s="5">
        <v>4.0</v>
      </c>
      <c r="BV118" s="5">
        <v>4.0</v>
      </c>
      <c r="BW118" s="5">
        <v>4.0</v>
      </c>
      <c r="BX118" s="5">
        <v>4.0</v>
      </c>
      <c r="BY118" s="5">
        <v>5.0</v>
      </c>
      <c r="BZ118" s="5">
        <v>5.0</v>
      </c>
      <c r="CA118" s="5">
        <v>4.0</v>
      </c>
      <c r="CB118" s="5">
        <v>1.0</v>
      </c>
      <c r="CC118" s="5">
        <v>5.0</v>
      </c>
      <c r="CD118" s="5">
        <v>4.0</v>
      </c>
      <c r="CE118" s="5">
        <v>5.0</v>
      </c>
      <c r="CF118" s="5">
        <v>4.0</v>
      </c>
      <c r="CG118" s="5">
        <v>5.0</v>
      </c>
      <c r="CH118" s="5">
        <v>4.0</v>
      </c>
      <c r="CI118" s="5">
        <v>1.0</v>
      </c>
      <c r="CJ118" s="5">
        <v>5.0</v>
      </c>
      <c r="CK118" s="5">
        <v>4.0</v>
      </c>
      <c r="CL118" s="5">
        <v>5.0</v>
      </c>
      <c r="CM118" s="5">
        <v>2.0</v>
      </c>
      <c r="CN118" s="5">
        <v>5.0</v>
      </c>
      <c r="CO118" s="5">
        <v>4.0</v>
      </c>
      <c r="CP118" s="5">
        <v>3.0</v>
      </c>
      <c r="CQ118" s="5">
        <v>2.0</v>
      </c>
      <c r="CR118" s="5">
        <v>5.0</v>
      </c>
      <c r="CS118" s="5">
        <v>4.0</v>
      </c>
      <c r="CT118" s="5">
        <v>5.0</v>
      </c>
      <c r="CU118" s="5">
        <v>4.0</v>
      </c>
      <c r="CV118" s="5">
        <v>5.0</v>
      </c>
      <c r="CW118" s="5">
        <v>5.0</v>
      </c>
      <c r="CX118" s="5">
        <v>5.0</v>
      </c>
      <c r="CY118" s="5">
        <v>4.0</v>
      </c>
      <c r="CZ118" s="5">
        <v>5.0</v>
      </c>
      <c r="DA118" s="5">
        <v>2.0</v>
      </c>
      <c r="DB118" s="5">
        <v>2.0</v>
      </c>
      <c r="DC118" s="5">
        <v>3.0</v>
      </c>
      <c r="DD118" s="5">
        <v>5.0</v>
      </c>
      <c r="DE118" s="5">
        <v>2.0</v>
      </c>
      <c r="DF118" s="5">
        <v>5.0</v>
      </c>
      <c r="DG118" s="5">
        <v>4.0</v>
      </c>
      <c r="DH118" s="5">
        <v>5.0</v>
      </c>
      <c r="DI118" s="5" t="s">
        <v>1091</v>
      </c>
      <c r="DJ118" s="5" t="s">
        <v>1092</v>
      </c>
      <c r="DK118" s="5">
        <f t="shared" si="3"/>
        <v>5.454545455</v>
      </c>
      <c r="DL118" s="5">
        <f t="shared" si="4"/>
        <v>0.75</v>
      </c>
      <c r="DM118" s="5">
        <f t="shared" si="5"/>
        <v>6</v>
      </c>
      <c r="DN118" s="5">
        <f t="shared" si="6"/>
        <v>0</v>
      </c>
    </row>
    <row r="119" ht="15.75" customHeight="1">
      <c r="A119" s="28">
        <v>117.0</v>
      </c>
      <c r="B119" s="26">
        <v>43305.0</v>
      </c>
      <c r="C119" s="27" t="s">
        <v>197</v>
      </c>
      <c r="D119" s="28">
        <v>12.0</v>
      </c>
      <c r="E119" s="28">
        <v>4.0</v>
      </c>
      <c r="F119" s="28">
        <f t="shared" si="1"/>
        <v>1</v>
      </c>
      <c r="G119" s="28">
        <f t="shared" si="2"/>
        <v>1</v>
      </c>
      <c r="H119" s="27" t="s">
        <v>198</v>
      </c>
      <c r="I119" s="45"/>
      <c r="J119" s="27" t="s">
        <v>198</v>
      </c>
      <c r="K119" s="27" t="s">
        <v>198</v>
      </c>
      <c r="L119" s="27" t="s">
        <v>198</v>
      </c>
      <c r="M119" s="27" t="s">
        <v>198</v>
      </c>
      <c r="N119" s="27" t="s">
        <v>198</v>
      </c>
      <c r="O119" s="27"/>
      <c r="P119" s="5">
        <v>117.0</v>
      </c>
      <c r="Q119" s="5">
        <v>6.0</v>
      </c>
      <c r="R119" s="5">
        <v>2.0</v>
      </c>
      <c r="S119" s="5">
        <v>2.0</v>
      </c>
      <c r="T119" s="5">
        <v>0.0</v>
      </c>
      <c r="U119" s="5">
        <v>1.0</v>
      </c>
      <c r="V119" s="5">
        <v>2.0</v>
      </c>
      <c r="W119" s="5">
        <v>117.0</v>
      </c>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c r="AY119" s="5"/>
      <c r="AZ119" s="5"/>
      <c r="BA119" s="5"/>
      <c r="BB119" s="5"/>
      <c r="BC119" s="5"/>
      <c r="BD119" s="5"/>
      <c r="BE119" s="5"/>
      <c r="BF119" s="5"/>
      <c r="BG119" s="5"/>
      <c r="BH119" s="5"/>
      <c r="BI119" s="5"/>
      <c r="BJ119" s="5"/>
      <c r="BK119" s="5"/>
      <c r="BL119" s="5"/>
      <c r="BM119" s="5"/>
      <c r="BN119" s="5"/>
      <c r="BO119" s="5"/>
      <c r="BP119" s="5">
        <v>117.0</v>
      </c>
      <c r="BQ119" s="5"/>
      <c r="BR119" s="5"/>
      <c r="BS119" s="5"/>
      <c r="BT119" s="5"/>
      <c r="BU119" s="5"/>
      <c r="BV119" s="5"/>
      <c r="BW119" s="5"/>
      <c r="BX119" s="5"/>
      <c r="BY119" s="5"/>
      <c r="BZ119" s="5"/>
      <c r="CA119" s="5"/>
      <c r="CB119" s="5"/>
      <c r="CC119" s="5"/>
      <c r="CD119" s="5"/>
      <c r="CE119" s="5"/>
      <c r="CF119" s="5"/>
      <c r="CG119" s="5"/>
      <c r="CH119" s="5"/>
      <c r="CI119" s="5"/>
      <c r="CJ119" s="5"/>
      <c r="CK119" s="5"/>
      <c r="CL119" s="5"/>
      <c r="CM119" s="5"/>
      <c r="CN119" s="5"/>
      <c r="CO119" s="5"/>
      <c r="CP119" s="5"/>
      <c r="CQ119" s="5"/>
      <c r="CR119" s="5"/>
      <c r="CS119" s="5"/>
      <c r="CT119" s="5"/>
      <c r="CU119" s="5"/>
      <c r="CV119" s="5"/>
      <c r="CW119" s="5"/>
      <c r="CX119" s="5"/>
      <c r="CY119" s="5"/>
      <c r="CZ119" s="5"/>
      <c r="DA119" s="5"/>
      <c r="DB119" s="5"/>
      <c r="DC119" s="5"/>
      <c r="DD119" s="5"/>
      <c r="DE119" s="5"/>
      <c r="DF119" s="5"/>
      <c r="DG119" s="5"/>
      <c r="DH119" s="5"/>
      <c r="DI119" s="5"/>
      <c r="DJ119" s="5"/>
      <c r="DK119" s="5">
        <f t="shared" si="3"/>
        <v>8</v>
      </c>
      <c r="DL119" s="5" t="str">
        <f t="shared" si="4"/>
        <v>#DIV/0!</v>
      </c>
      <c r="DM119" s="5" t="str">
        <f t="shared" si="5"/>
        <v>#DIV/0!</v>
      </c>
      <c r="DN119" s="5">
        <f t="shared" si="6"/>
        <v>0</v>
      </c>
    </row>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9" width="8.71"/>
  </cols>
  <sheetData>
    <row r="1">
      <c r="A1" s="1" t="s">
        <v>0</v>
      </c>
      <c r="B1" s="1" t="s">
        <v>1</v>
      </c>
      <c r="C1" s="1" t="s">
        <v>2</v>
      </c>
      <c r="D1" s="1" t="s">
        <v>3</v>
      </c>
      <c r="E1" s="1" t="s">
        <v>4</v>
      </c>
      <c r="F1" s="1" t="s">
        <v>5</v>
      </c>
      <c r="G1" s="1" t="s">
        <v>6</v>
      </c>
      <c r="H1" s="1" t="s">
        <v>7</v>
      </c>
      <c r="I1" s="1" t="s">
        <v>8</v>
      </c>
      <c r="J1" s="1" t="s">
        <v>9</v>
      </c>
      <c r="K1" s="1" t="s">
        <v>10</v>
      </c>
      <c r="L1" s="1" t="s">
        <v>11</v>
      </c>
    </row>
    <row r="2">
      <c r="A2" s="2">
        <v>43298.0</v>
      </c>
      <c r="B2" s="4" t="s">
        <v>16</v>
      </c>
      <c r="C2" s="6">
        <v>1.0</v>
      </c>
      <c r="D2" s="6">
        <v>3.0</v>
      </c>
      <c r="E2" s="6">
        <v>2.0</v>
      </c>
      <c r="F2" s="6">
        <v>1.0</v>
      </c>
      <c r="G2" s="6">
        <v>17.0</v>
      </c>
      <c r="H2" s="6">
        <v>2.0</v>
      </c>
      <c r="I2" s="4"/>
      <c r="J2" s="6">
        <v>0.0</v>
      </c>
      <c r="K2" s="4"/>
      <c r="L2" s="4" t="s">
        <v>68</v>
      </c>
    </row>
    <row r="3">
      <c r="A3" s="2">
        <v>43298.0</v>
      </c>
      <c r="B3" s="4" t="s">
        <v>16</v>
      </c>
      <c r="C3" s="6">
        <v>1.0</v>
      </c>
      <c r="D3" s="6">
        <v>3.0</v>
      </c>
      <c r="E3" s="6">
        <v>8.0</v>
      </c>
      <c r="F3" s="6">
        <v>2.0</v>
      </c>
      <c r="G3" s="6">
        <v>13.0</v>
      </c>
      <c r="H3" s="6">
        <v>3.0</v>
      </c>
      <c r="I3" s="4"/>
      <c r="J3" s="6">
        <v>0.0</v>
      </c>
      <c r="K3" s="4"/>
      <c r="L3" s="4" t="s">
        <v>68</v>
      </c>
    </row>
    <row r="4">
      <c r="A4" s="2">
        <v>43298.0</v>
      </c>
      <c r="B4" s="4" t="s">
        <v>16</v>
      </c>
      <c r="C4" s="6">
        <v>1.0</v>
      </c>
      <c r="D4" s="6">
        <v>3.0</v>
      </c>
      <c r="E4" s="6">
        <v>4.0</v>
      </c>
      <c r="F4" s="6">
        <v>3.0</v>
      </c>
      <c r="G4" s="6">
        <v>14.0</v>
      </c>
      <c r="H4" s="6">
        <v>2.0</v>
      </c>
      <c r="I4" s="4"/>
      <c r="J4" s="6">
        <v>0.0</v>
      </c>
      <c r="K4" s="4"/>
      <c r="L4" s="4" t="s">
        <v>68</v>
      </c>
    </row>
    <row r="5">
      <c r="A5" s="7">
        <v>43298.0</v>
      </c>
      <c r="B5" s="8" t="s">
        <v>16</v>
      </c>
      <c r="C5" s="10">
        <v>1.0</v>
      </c>
      <c r="D5" s="10">
        <v>3.0</v>
      </c>
      <c r="E5" s="10">
        <v>3.0</v>
      </c>
      <c r="F5" s="10">
        <v>4.0</v>
      </c>
      <c r="G5" s="10">
        <v>11.0</v>
      </c>
      <c r="H5" s="10">
        <v>1.0</v>
      </c>
      <c r="I5" s="8" t="s">
        <v>126</v>
      </c>
      <c r="J5" s="10">
        <v>0.0</v>
      </c>
      <c r="K5" s="12"/>
      <c r="L5" s="12" t="s">
        <v>68</v>
      </c>
    </row>
    <row r="6">
      <c r="A6" s="2">
        <v>43298.0</v>
      </c>
      <c r="B6" s="4" t="s">
        <v>16</v>
      </c>
      <c r="C6" s="6">
        <v>1.0</v>
      </c>
      <c r="D6" s="6">
        <v>3.0</v>
      </c>
      <c r="E6" s="6">
        <v>1.0</v>
      </c>
      <c r="F6" s="6">
        <v>5.0</v>
      </c>
      <c r="G6" s="6">
        <v>12.0</v>
      </c>
      <c r="H6" s="6">
        <v>1.0</v>
      </c>
      <c r="I6" s="4"/>
      <c r="J6" s="6">
        <v>0.0</v>
      </c>
      <c r="K6" s="4"/>
      <c r="L6" s="4" t="s">
        <v>68</v>
      </c>
    </row>
    <row r="7">
      <c r="A7" s="2">
        <v>43298.0</v>
      </c>
      <c r="B7" s="4" t="s">
        <v>16</v>
      </c>
      <c r="C7" s="6">
        <v>1.0</v>
      </c>
      <c r="D7" s="6">
        <v>3.0</v>
      </c>
      <c r="E7" s="6">
        <v>6.0</v>
      </c>
      <c r="F7" s="6">
        <v>6.0</v>
      </c>
      <c r="G7" s="6">
        <v>15.0</v>
      </c>
      <c r="H7" s="6">
        <v>1.0</v>
      </c>
      <c r="I7" s="4" t="s">
        <v>127</v>
      </c>
      <c r="J7" s="6">
        <v>1.0</v>
      </c>
      <c r="K7" s="4"/>
      <c r="L7" s="4" t="s">
        <v>68</v>
      </c>
    </row>
    <row r="8">
      <c r="A8" s="2">
        <v>43298.0</v>
      </c>
      <c r="B8" s="4" t="s">
        <v>16</v>
      </c>
      <c r="C8" s="6">
        <v>1.0</v>
      </c>
      <c r="D8" s="6">
        <v>3.0</v>
      </c>
      <c r="E8" s="6">
        <v>7.0</v>
      </c>
      <c r="F8" s="6">
        <v>7.0</v>
      </c>
      <c r="G8" s="6">
        <v>8.0</v>
      </c>
      <c r="H8" s="6">
        <v>3.0</v>
      </c>
      <c r="I8" s="4"/>
      <c r="J8" s="6">
        <v>0.0</v>
      </c>
      <c r="K8" s="4"/>
      <c r="L8" s="4" t="s">
        <v>68</v>
      </c>
    </row>
    <row r="9">
      <c r="A9" s="2">
        <v>43298.0</v>
      </c>
      <c r="B9" s="4" t="s">
        <v>16</v>
      </c>
      <c r="C9" s="6">
        <v>1.0</v>
      </c>
      <c r="D9" s="6">
        <v>3.0</v>
      </c>
      <c r="E9" s="6">
        <v>7.0</v>
      </c>
      <c r="F9" s="6">
        <v>8.0</v>
      </c>
      <c r="G9" s="6">
        <v>7.0</v>
      </c>
      <c r="H9" s="6">
        <v>3.0</v>
      </c>
      <c r="I9" s="4"/>
      <c r="J9" s="6">
        <v>0.0</v>
      </c>
      <c r="K9" s="4"/>
      <c r="L9" s="4" t="s">
        <v>68</v>
      </c>
    </row>
    <row r="10">
      <c r="A10" s="2">
        <v>43298.0</v>
      </c>
      <c r="B10" s="4" t="s">
        <v>16</v>
      </c>
      <c r="C10" s="6">
        <v>1.0</v>
      </c>
      <c r="D10" s="6">
        <v>3.0</v>
      </c>
      <c r="E10" s="6">
        <v>5.0</v>
      </c>
      <c r="F10" s="6">
        <v>9.0</v>
      </c>
      <c r="G10" s="6">
        <v>16.0</v>
      </c>
      <c r="H10" s="6">
        <v>3.0</v>
      </c>
      <c r="I10" s="4"/>
      <c r="J10" s="6">
        <v>0.0</v>
      </c>
      <c r="K10" s="4"/>
      <c r="L10" s="4" t="s">
        <v>68</v>
      </c>
    </row>
    <row r="11">
      <c r="A11" s="2">
        <v>43298.0</v>
      </c>
      <c r="B11" s="4" t="s">
        <v>16</v>
      </c>
      <c r="C11" s="6">
        <v>1.0</v>
      </c>
      <c r="D11" s="6">
        <v>3.0</v>
      </c>
      <c r="E11" s="4" t="s">
        <v>129</v>
      </c>
      <c r="F11" s="6">
        <v>10.0</v>
      </c>
      <c r="G11" s="4" t="s">
        <v>129</v>
      </c>
      <c r="H11" s="4" t="s">
        <v>129</v>
      </c>
      <c r="I11" s="4" t="s">
        <v>130</v>
      </c>
      <c r="J11" s="4" t="s">
        <v>129</v>
      </c>
      <c r="K11" s="4"/>
      <c r="L11" s="4" t="s">
        <v>68</v>
      </c>
    </row>
    <row r="12">
      <c r="A12" s="7">
        <v>43298.0</v>
      </c>
      <c r="B12" s="8" t="s">
        <v>16</v>
      </c>
      <c r="C12" s="10">
        <v>1.0</v>
      </c>
      <c r="D12" s="10">
        <v>3.0</v>
      </c>
      <c r="E12" s="10">
        <v>3.0</v>
      </c>
      <c r="F12" s="10">
        <v>11.0</v>
      </c>
      <c r="G12" s="10">
        <v>4.0</v>
      </c>
      <c r="H12" s="10">
        <v>1.0</v>
      </c>
      <c r="I12" s="8" t="s">
        <v>126</v>
      </c>
      <c r="J12" s="10">
        <v>0.0</v>
      </c>
      <c r="K12" s="12"/>
      <c r="L12" s="12" t="s">
        <v>68</v>
      </c>
    </row>
    <row r="13">
      <c r="A13" s="2">
        <v>43298.0</v>
      </c>
      <c r="B13" s="4" t="s">
        <v>16</v>
      </c>
      <c r="C13" s="6">
        <v>1.0</v>
      </c>
      <c r="D13" s="6">
        <v>3.0</v>
      </c>
      <c r="E13" s="6">
        <v>1.0</v>
      </c>
      <c r="F13" s="6">
        <v>12.0</v>
      </c>
      <c r="G13" s="6">
        <v>5.0</v>
      </c>
      <c r="H13" s="6">
        <v>1.0</v>
      </c>
      <c r="I13" s="4"/>
      <c r="J13" s="6">
        <v>0.0</v>
      </c>
      <c r="K13" s="4"/>
      <c r="L13" s="4" t="s">
        <v>68</v>
      </c>
    </row>
    <row r="14">
      <c r="A14" s="2">
        <v>43298.0</v>
      </c>
      <c r="B14" s="4" t="s">
        <v>16</v>
      </c>
      <c r="C14" s="6">
        <v>1.0</v>
      </c>
      <c r="D14" s="6">
        <v>3.0</v>
      </c>
      <c r="E14" s="6">
        <v>8.0</v>
      </c>
      <c r="F14" s="6">
        <v>13.0</v>
      </c>
      <c r="G14" s="6">
        <v>2.0</v>
      </c>
      <c r="H14" s="6">
        <v>3.0</v>
      </c>
      <c r="I14" s="4"/>
      <c r="J14" s="6">
        <v>0.0</v>
      </c>
      <c r="K14" s="4"/>
      <c r="L14" s="4" t="s">
        <v>68</v>
      </c>
    </row>
    <row r="15">
      <c r="A15" s="2">
        <v>43298.0</v>
      </c>
      <c r="B15" s="4" t="s">
        <v>16</v>
      </c>
      <c r="C15" s="6">
        <v>1.0</v>
      </c>
      <c r="D15" s="6">
        <v>3.0</v>
      </c>
      <c r="E15" s="6">
        <v>4.0</v>
      </c>
      <c r="F15" s="6">
        <v>14.0</v>
      </c>
      <c r="G15" s="6">
        <v>3.0</v>
      </c>
      <c r="H15" s="6">
        <v>2.0</v>
      </c>
      <c r="I15" s="4"/>
      <c r="J15" s="6">
        <v>0.0</v>
      </c>
      <c r="K15" s="4"/>
      <c r="L15" s="4" t="s">
        <v>68</v>
      </c>
    </row>
    <row r="16">
      <c r="A16" s="2">
        <v>43298.0</v>
      </c>
      <c r="B16" s="4" t="s">
        <v>16</v>
      </c>
      <c r="C16" s="6">
        <v>1.0</v>
      </c>
      <c r="D16" s="6">
        <v>3.0</v>
      </c>
      <c r="E16" s="6">
        <v>6.0</v>
      </c>
      <c r="F16" s="6">
        <v>15.0</v>
      </c>
      <c r="G16" s="6">
        <v>6.0</v>
      </c>
      <c r="H16" s="6">
        <v>1.0</v>
      </c>
      <c r="I16" s="4" t="s">
        <v>127</v>
      </c>
      <c r="J16" s="6">
        <v>1.0</v>
      </c>
      <c r="K16" s="4"/>
      <c r="L16" s="4" t="s">
        <v>68</v>
      </c>
    </row>
    <row r="17">
      <c r="A17" s="2">
        <v>43298.0</v>
      </c>
      <c r="B17" s="4" t="s">
        <v>16</v>
      </c>
      <c r="C17" s="6">
        <v>1.0</v>
      </c>
      <c r="D17" s="6">
        <v>3.0</v>
      </c>
      <c r="E17" s="6">
        <v>5.0</v>
      </c>
      <c r="F17" s="6">
        <v>16.0</v>
      </c>
      <c r="G17" s="6">
        <v>9.0</v>
      </c>
      <c r="H17" s="6">
        <v>3.0</v>
      </c>
      <c r="I17" s="4"/>
      <c r="J17" s="6">
        <v>0.0</v>
      </c>
      <c r="K17" s="4"/>
      <c r="L17" s="4" t="s">
        <v>68</v>
      </c>
    </row>
    <row r="18">
      <c r="A18" s="2">
        <v>43298.0</v>
      </c>
      <c r="B18" s="4" t="s">
        <v>16</v>
      </c>
      <c r="C18" s="6">
        <v>1.0</v>
      </c>
      <c r="D18" s="6">
        <v>3.0</v>
      </c>
      <c r="E18" s="6">
        <v>2.0</v>
      </c>
      <c r="F18" s="6">
        <v>17.0</v>
      </c>
      <c r="G18" s="6">
        <v>1.0</v>
      </c>
      <c r="H18" s="6">
        <v>2.0</v>
      </c>
      <c r="I18" s="4"/>
      <c r="J18" s="6">
        <v>0.0</v>
      </c>
      <c r="K18" s="4"/>
      <c r="L18" s="4" t="s">
        <v>68</v>
      </c>
    </row>
    <row r="19">
      <c r="A19" s="2">
        <v>43299.0</v>
      </c>
      <c r="B19" s="4" t="s">
        <v>16</v>
      </c>
      <c r="C19" s="6">
        <v>2.0</v>
      </c>
      <c r="D19" s="6">
        <v>2.0</v>
      </c>
      <c r="E19" s="6">
        <v>1.0</v>
      </c>
      <c r="F19" s="6">
        <v>18.0</v>
      </c>
      <c r="G19" s="6">
        <v>23.0</v>
      </c>
      <c r="H19" s="6">
        <v>2.0</v>
      </c>
      <c r="I19" s="4"/>
      <c r="J19" s="6">
        <v>0.0</v>
      </c>
      <c r="K19" s="4"/>
      <c r="L19" s="4"/>
    </row>
    <row r="20">
      <c r="A20" s="2">
        <v>43299.0</v>
      </c>
      <c r="B20" s="4" t="s">
        <v>16</v>
      </c>
      <c r="C20" s="6">
        <v>2.0</v>
      </c>
      <c r="D20" s="6">
        <v>2.0</v>
      </c>
      <c r="E20" s="4" t="s">
        <v>134</v>
      </c>
      <c r="F20" s="6">
        <v>19.0</v>
      </c>
      <c r="G20" s="4" t="s">
        <v>134</v>
      </c>
      <c r="H20" s="4" t="s">
        <v>134</v>
      </c>
      <c r="I20" s="4" t="s">
        <v>134</v>
      </c>
      <c r="J20" s="17" t="s">
        <v>134</v>
      </c>
      <c r="K20" s="4"/>
      <c r="L20" s="4"/>
    </row>
    <row r="21" ht="15.75" customHeight="1">
      <c r="A21" s="2">
        <v>43299.0</v>
      </c>
      <c r="B21" s="4" t="s">
        <v>16</v>
      </c>
      <c r="C21" s="6">
        <v>2.0</v>
      </c>
      <c r="D21" s="6">
        <v>2.0</v>
      </c>
      <c r="E21" s="6">
        <v>3.0</v>
      </c>
      <c r="F21" s="6">
        <v>20.0</v>
      </c>
      <c r="G21" s="6">
        <v>21.0</v>
      </c>
      <c r="H21" s="6">
        <v>1.0</v>
      </c>
      <c r="I21" s="4"/>
      <c r="J21" s="6">
        <v>0.0</v>
      </c>
      <c r="K21" s="4"/>
      <c r="L21" s="4"/>
    </row>
    <row r="22" ht="15.75" customHeight="1">
      <c r="A22" s="2">
        <v>43299.0</v>
      </c>
      <c r="B22" s="4" t="s">
        <v>16</v>
      </c>
      <c r="C22" s="6">
        <v>2.0</v>
      </c>
      <c r="D22" s="6">
        <v>2.0</v>
      </c>
      <c r="E22" s="6">
        <v>3.0</v>
      </c>
      <c r="F22" s="6">
        <v>21.0</v>
      </c>
      <c r="G22" s="6">
        <v>20.0</v>
      </c>
      <c r="H22" s="6">
        <v>1.0</v>
      </c>
      <c r="I22" s="4"/>
      <c r="J22" s="6">
        <v>0.0</v>
      </c>
      <c r="K22" s="4"/>
      <c r="L22" s="4"/>
    </row>
    <row r="23" ht="15.75" customHeight="1">
      <c r="A23" s="2">
        <v>43299.0</v>
      </c>
      <c r="B23" s="4" t="s">
        <v>16</v>
      </c>
      <c r="C23" s="6">
        <v>2.0</v>
      </c>
      <c r="D23" s="6">
        <v>2.0</v>
      </c>
      <c r="E23" s="6">
        <v>2.0</v>
      </c>
      <c r="F23" s="6">
        <v>22.0</v>
      </c>
      <c r="G23" s="6">
        <v>24.0</v>
      </c>
      <c r="H23" s="6">
        <v>1.0</v>
      </c>
      <c r="I23" s="4"/>
      <c r="J23" s="6">
        <v>0.0</v>
      </c>
      <c r="K23" s="4"/>
      <c r="L23" s="4"/>
    </row>
    <row r="24" ht="15.75" customHeight="1">
      <c r="A24" s="2">
        <v>43299.0</v>
      </c>
      <c r="B24" s="4" t="s">
        <v>16</v>
      </c>
      <c r="C24" s="6">
        <v>2.0</v>
      </c>
      <c r="D24" s="6">
        <v>2.0</v>
      </c>
      <c r="E24" s="6">
        <v>1.0</v>
      </c>
      <c r="F24" s="6">
        <v>23.0</v>
      </c>
      <c r="G24" s="6">
        <v>18.0</v>
      </c>
      <c r="H24" s="6">
        <v>2.0</v>
      </c>
      <c r="I24" s="4"/>
      <c r="J24" s="6">
        <v>0.0</v>
      </c>
      <c r="K24" s="4"/>
      <c r="L24" s="4"/>
    </row>
    <row r="25" ht="15.75" customHeight="1">
      <c r="A25" s="2">
        <v>43299.0</v>
      </c>
      <c r="B25" s="4" t="s">
        <v>16</v>
      </c>
      <c r="C25" s="6">
        <v>2.0</v>
      </c>
      <c r="D25" s="6">
        <v>2.0</v>
      </c>
      <c r="E25" s="6">
        <v>2.0</v>
      </c>
      <c r="F25" s="6">
        <v>24.0</v>
      </c>
      <c r="G25" s="6">
        <v>22.0</v>
      </c>
      <c r="H25" s="6">
        <v>1.0</v>
      </c>
      <c r="I25" s="4"/>
      <c r="J25" s="6">
        <v>0.0</v>
      </c>
      <c r="K25" s="4"/>
      <c r="L25" s="4"/>
    </row>
    <row r="26" ht="15.75" customHeight="1">
      <c r="A26" s="2">
        <v>43299.0</v>
      </c>
      <c r="B26" s="4" t="s">
        <v>16</v>
      </c>
      <c r="C26" s="6">
        <v>3.0</v>
      </c>
      <c r="D26" s="6">
        <v>4.0</v>
      </c>
      <c r="E26" s="6">
        <v>7.0</v>
      </c>
      <c r="F26" s="6">
        <v>25.0</v>
      </c>
      <c r="G26" s="6">
        <v>38.0</v>
      </c>
      <c r="H26" s="6">
        <v>2.0</v>
      </c>
      <c r="I26" s="4"/>
      <c r="J26" s="6">
        <v>0.0</v>
      </c>
      <c r="K26" s="4"/>
      <c r="L26" s="4"/>
    </row>
    <row r="27" ht="15.75" customHeight="1">
      <c r="A27" s="2">
        <v>43299.0</v>
      </c>
      <c r="B27" s="4" t="s">
        <v>16</v>
      </c>
      <c r="C27" s="6">
        <v>3.0</v>
      </c>
      <c r="D27" s="6">
        <v>4.0</v>
      </c>
      <c r="E27" s="6">
        <v>1.0</v>
      </c>
      <c r="F27" s="6">
        <v>26.0</v>
      </c>
      <c r="G27" s="6">
        <v>33.0</v>
      </c>
      <c r="H27" s="6">
        <v>2.0</v>
      </c>
      <c r="I27" s="4"/>
      <c r="J27" s="6">
        <v>0.0</v>
      </c>
      <c r="K27" s="4"/>
      <c r="L27" s="4"/>
    </row>
    <row r="28" ht="15.75" customHeight="1">
      <c r="A28" s="2">
        <v>43299.0</v>
      </c>
      <c r="B28" s="4" t="s">
        <v>16</v>
      </c>
      <c r="C28" s="6">
        <v>3.0</v>
      </c>
      <c r="D28" s="6">
        <v>4.0</v>
      </c>
      <c r="E28" s="6">
        <v>4.0</v>
      </c>
      <c r="F28" s="6">
        <v>27.0</v>
      </c>
      <c r="G28" s="6">
        <v>32.0</v>
      </c>
      <c r="H28" s="6">
        <v>1.0</v>
      </c>
      <c r="I28" s="4"/>
      <c r="J28" s="6">
        <v>0.0</v>
      </c>
      <c r="K28" s="4"/>
      <c r="L28" s="4"/>
    </row>
    <row r="29" ht="15.75" customHeight="1">
      <c r="A29" s="2">
        <v>43299.0</v>
      </c>
      <c r="B29" s="4" t="s">
        <v>16</v>
      </c>
      <c r="C29" s="6">
        <v>3.0</v>
      </c>
      <c r="D29" s="6">
        <v>4.0</v>
      </c>
      <c r="E29" s="6">
        <v>3.0</v>
      </c>
      <c r="F29" s="6">
        <v>28.0</v>
      </c>
      <c r="G29" s="6">
        <v>30.0</v>
      </c>
      <c r="H29" s="6">
        <v>3.0</v>
      </c>
      <c r="I29" s="4"/>
      <c r="J29" s="6">
        <v>0.0</v>
      </c>
      <c r="K29" s="4"/>
      <c r="L29" s="4"/>
    </row>
    <row r="30" ht="15.75" customHeight="1">
      <c r="A30" s="2">
        <v>43299.0</v>
      </c>
      <c r="B30" s="4" t="s">
        <v>16</v>
      </c>
      <c r="C30" s="6">
        <v>3.0</v>
      </c>
      <c r="D30" s="6">
        <v>4.0</v>
      </c>
      <c r="E30" s="6">
        <v>5.0</v>
      </c>
      <c r="F30" s="6">
        <v>29.0</v>
      </c>
      <c r="G30" s="6">
        <v>35.0</v>
      </c>
      <c r="H30" s="6">
        <v>1.0</v>
      </c>
      <c r="I30" s="4"/>
      <c r="J30" s="6">
        <v>0.0</v>
      </c>
      <c r="K30" s="4"/>
      <c r="L30" s="4"/>
    </row>
    <row r="31" ht="15.75" customHeight="1">
      <c r="A31" s="2">
        <v>43299.0</v>
      </c>
      <c r="B31" s="4" t="s">
        <v>16</v>
      </c>
      <c r="C31" s="6">
        <v>3.0</v>
      </c>
      <c r="D31" s="6">
        <v>4.0</v>
      </c>
      <c r="E31" s="6">
        <v>3.0</v>
      </c>
      <c r="F31" s="6">
        <v>30.0</v>
      </c>
      <c r="G31" s="6">
        <v>28.0</v>
      </c>
      <c r="H31" s="6">
        <v>3.0</v>
      </c>
      <c r="I31" s="4"/>
      <c r="J31" s="6">
        <v>0.0</v>
      </c>
      <c r="K31" s="4"/>
      <c r="L31" s="4"/>
    </row>
    <row r="32" ht="15.75" customHeight="1">
      <c r="A32" s="2">
        <v>43299.0</v>
      </c>
      <c r="B32" s="4" t="s">
        <v>16</v>
      </c>
      <c r="C32" s="6">
        <v>3.0</v>
      </c>
      <c r="D32" s="6">
        <v>4.0</v>
      </c>
      <c r="E32" s="6">
        <v>2.0</v>
      </c>
      <c r="F32" s="6">
        <v>31.0</v>
      </c>
      <c r="G32" s="6">
        <v>37.0</v>
      </c>
      <c r="H32" s="6">
        <v>3.0</v>
      </c>
      <c r="I32" s="4"/>
      <c r="J32" s="6">
        <v>0.0</v>
      </c>
      <c r="K32" s="4"/>
      <c r="L32" s="4"/>
    </row>
    <row r="33" ht="15.75" customHeight="1">
      <c r="A33" s="2">
        <v>43299.0</v>
      </c>
      <c r="B33" s="4" t="s">
        <v>16</v>
      </c>
      <c r="C33" s="6">
        <v>3.0</v>
      </c>
      <c r="D33" s="6">
        <v>4.0</v>
      </c>
      <c r="E33" s="6">
        <v>4.0</v>
      </c>
      <c r="F33" s="6">
        <v>32.0</v>
      </c>
      <c r="G33" s="6">
        <v>27.0</v>
      </c>
      <c r="H33" s="6">
        <v>1.0</v>
      </c>
      <c r="I33" s="4"/>
      <c r="J33" s="6">
        <v>0.0</v>
      </c>
      <c r="K33" s="4"/>
      <c r="L33" s="4"/>
    </row>
    <row r="34" ht="15.75" customHeight="1">
      <c r="A34" s="2">
        <v>43299.0</v>
      </c>
      <c r="B34" s="4" t="s">
        <v>16</v>
      </c>
      <c r="C34" s="6">
        <v>3.0</v>
      </c>
      <c r="D34" s="6">
        <v>4.0</v>
      </c>
      <c r="E34" s="6">
        <v>1.0</v>
      </c>
      <c r="F34" s="6">
        <v>33.0</v>
      </c>
      <c r="G34" s="6">
        <v>26.0</v>
      </c>
      <c r="H34" s="6">
        <v>2.0</v>
      </c>
      <c r="I34" s="4"/>
      <c r="J34" s="6">
        <v>0.0</v>
      </c>
      <c r="K34" s="4"/>
      <c r="L34" s="4"/>
    </row>
    <row r="35" ht="15.75" customHeight="1">
      <c r="A35" s="2">
        <v>43299.0</v>
      </c>
      <c r="B35" s="4" t="s">
        <v>16</v>
      </c>
      <c r="C35" s="6">
        <v>3.0</v>
      </c>
      <c r="D35" s="6">
        <v>4.0</v>
      </c>
      <c r="E35" s="6">
        <v>6.0</v>
      </c>
      <c r="F35" s="6">
        <v>34.0</v>
      </c>
      <c r="G35" s="6">
        <v>36.0</v>
      </c>
      <c r="H35" s="6">
        <v>1.0</v>
      </c>
      <c r="I35" s="4" t="s">
        <v>145</v>
      </c>
      <c r="J35" s="6" t="s">
        <v>146</v>
      </c>
      <c r="K35" s="4"/>
      <c r="L35" s="4"/>
    </row>
    <row r="36" ht="15.75" customHeight="1">
      <c r="A36" s="2">
        <v>43299.0</v>
      </c>
      <c r="B36" s="4" t="s">
        <v>16</v>
      </c>
      <c r="C36" s="6">
        <v>3.0</v>
      </c>
      <c r="D36" s="6">
        <v>4.0</v>
      </c>
      <c r="E36" s="6">
        <v>5.0</v>
      </c>
      <c r="F36" s="6">
        <v>35.0</v>
      </c>
      <c r="G36" s="6">
        <v>29.0</v>
      </c>
      <c r="H36" s="6">
        <v>1.0</v>
      </c>
      <c r="I36" s="4"/>
      <c r="J36" s="6">
        <v>0.0</v>
      </c>
      <c r="K36" s="4"/>
      <c r="L36" s="4"/>
    </row>
    <row r="37" ht="15.75" customHeight="1">
      <c r="A37" s="2">
        <v>43299.0</v>
      </c>
      <c r="B37" s="4" t="s">
        <v>16</v>
      </c>
      <c r="C37" s="6">
        <v>3.0</v>
      </c>
      <c r="D37" s="6">
        <v>4.0</v>
      </c>
      <c r="E37" s="6">
        <v>6.0</v>
      </c>
      <c r="F37" s="6">
        <v>36.0</v>
      </c>
      <c r="G37" s="6">
        <v>34.0</v>
      </c>
      <c r="H37" s="6">
        <v>1.0</v>
      </c>
      <c r="I37" s="4" t="s">
        <v>145</v>
      </c>
      <c r="J37" s="6" t="s">
        <v>146</v>
      </c>
      <c r="K37" s="4"/>
      <c r="L37" s="4"/>
    </row>
    <row r="38" ht="15.75" customHeight="1">
      <c r="A38" s="2">
        <v>43299.0</v>
      </c>
      <c r="B38" s="4" t="s">
        <v>16</v>
      </c>
      <c r="C38" s="6">
        <v>3.0</v>
      </c>
      <c r="D38" s="6">
        <v>4.0</v>
      </c>
      <c r="E38" s="6">
        <v>2.0</v>
      </c>
      <c r="F38" s="6">
        <v>37.0</v>
      </c>
      <c r="G38" s="6">
        <v>31.0</v>
      </c>
      <c r="H38" s="6">
        <v>3.0</v>
      </c>
      <c r="I38" s="4"/>
      <c r="J38" s="6">
        <v>0.0</v>
      </c>
      <c r="K38" s="4"/>
      <c r="L38" s="4"/>
    </row>
    <row r="39" ht="15.75" customHeight="1">
      <c r="A39" s="2">
        <v>43299.0</v>
      </c>
      <c r="B39" s="4" t="s">
        <v>16</v>
      </c>
      <c r="C39" s="6">
        <v>3.0</v>
      </c>
      <c r="D39" s="6">
        <v>4.0</v>
      </c>
      <c r="E39" s="6">
        <v>7.0</v>
      </c>
      <c r="F39" s="6">
        <v>38.0</v>
      </c>
      <c r="G39" s="6">
        <v>25.0</v>
      </c>
      <c r="H39" s="6">
        <v>2.0</v>
      </c>
      <c r="I39" s="4"/>
      <c r="J39" s="6">
        <v>0.0</v>
      </c>
      <c r="K39" s="4"/>
      <c r="L39" s="4"/>
    </row>
    <row r="40" ht="15.75" customHeight="1">
      <c r="A40" s="2">
        <v>43299.0</v>
      </c>
      <c r="B40" s="4" t="s">
        <v>147</v>
      </c>
      <c r="C40" s="6">
        <v>4.0</v>
      </c>
      <c r="D40" s="6">
        <v>1.0</v>
      </c>
      <c r="E40" s="6">
        <v>1.0</v>
      </c>
      <c r="F40" s="6">
        <v>39.0</v>
      </c>
      <c r="G40" s="6">
        <v>43.0</v>
      </c>
      <c r="H40" s="6">
        <v>3.0</v>
      </c>
      <c r="I40" s="4"/>
      <c r="J40" s="6">
        <v>0.0</v>
      </c>
      <c r="K40" s="17" t="s">
        <v>148</v>
      </c>
      <c r="L40" s="4"/>
    </row>
    <row r="41" ht="15.75" customHeight="1">
      <c r="A41" s="2">
        <v>43299.0</v>
      </c>
      <c r="B41" s="4" t="s">
        <v>147</v>
      </c>
      <c r="C41" s="6">
        <v>4.0</v>
      </c>
      <c r="D41" s="6">
        <v>1.0</v>
      </c>
      <c r="E41" s="6">
        <v>8.0</v>
      </c>
      <c r="F41" s="6">
        <v>40.0</v>
      </c>
      <c r="G41" s="6">
        <v>41.0</v>
      </c>
      <c r="H41" s="6">
        <v>2.0</v>
      </c>
      <c r="I41" s="4"/>
      <c r="J41" s="6">
        <v>0.0</v>
      </c>
      <c r="K41" s="4"/>
      <c r="L41" s="4"/>
    </row>
    <row r="42" ht="15.75" customHeight="1">
      <c r="A42" s="2">
        <v>43299.0</v>
      </c>
      <c r="B42" s="4" t="s">
        <v>147</v>
      </c>
      <c r="C42" s="6">
        <v>4.0</v>
      </c>
      <c r="D42" s="6">
        <v>1.0</v>
      </c>
      <c r="E42" s="6">
        <v>8.0</v>
      </c>
      <c r="F42" s="6">
        <v>41.0</v>
      </c>
      <c r="G42" s="6">
        <v>40.0</v>
      </c>
      <c r="H42" s="6">
        <v>2.0</v>
      </c>
      <c r="I42" s="4"/>
      <c r="J42" s="6">
        <v>0.0</v>
      </c>
      <c r="K42" s="4"/>
      <c r="L42" s="4"/>
    </row>
    <row r="43" ht="15.75" customHeight="1">
      <c r="A43" s="2">
        <v>43299.0</v>
      </c>
      <c r="B43" s="4" t="s">
        <v>147</v>
      </c>
      <c r="C43" s="6">
        <v>4.0</v>
      </c>
      <c r="D43" s="6">
        <v>1.0</v>
      </c>
      <c r="E43" s="6">
        <v>4.0</v>
      </c>
      <c r="F43" s="6">
        <v>42.0</v>
      </c>
      <c r="G43" s="6">
        <v>53.0</v>
      </c>
      <c r="H43" s="6">
        <v>3.0</v>
      </c>
      <c r="I43" s="4"/>
      <c r="J43" s="6">
        <v>0.0</v>
      </c>
      <c r="K43" s="4"/>
      <c r="L43" s="4"/>
    </row>
    <row r="44" ht="15.75" customHeight="1">
      <c r="A44" s="2">
        <v>43299.0</v>
      </c>
      <c r="B44" s="4" t="s">
        <v>147</v>
      </c>
      <c r="C44" s="6">
        <v>4.0</v>
      </c>
      <c r="D44" s="6">
        <v>1.0</v>
      </c>
      <c r="E44" s="6">
        <v>1.0</v>
      </c>
      <c r="F44" s="6">
        <v>43.0</v>
      </c>
      <c r="G44" s="6">
        <v>39.0</v>
      </c>
      <c r="H44" s="6">
        <v>3.0</v>
      </c>
      <c r="I44" s="4"/>
      <c r="J44" s="6">
        <v>0.0</v>
      </c>
      <c r="K44" s="4"/>
      <c r="L44" s="4"/>
    </row>
    <row r="45" ht="15.75" customHeight="1">
      <c r="A45" s="2">
        <v>43299.0</v>
      </c>
      <c r="B45" s="4" t="s">
        <v>147</v>
      </c>
      <c r="C45" s="6">
        <v>4.0</v>
      </c>
      <c r="D45" s="6">
        <v>1.0</v>
      </c>
      <c r="E45" s="6">
        <v>7.0</v>
      </c>
      <c r="F45" s="6">
        <v>44.0</v>
      </c>
      <c r="G45" s="6">
        <v>52.0</v>
      </c>
      <c r="H45" s="6">
        <v>1.0</v>
      </c>
      <c r="I45" s="4" t="s">
        <v>151</v>
      </c>
      <c r="J45" s="6" t="s">
        <v>146</v>
      </c>
      <c r="K45" s="4"/>
      <c r="L45" s="4"/>
    </row>
    <row r="46" ht="15.75" customHeight="1">
      <c r="A46" s="2">
        <v>43299.0</v>
      </c>
      <c r="B46" s="4" t="s">
        <v>147</v>
      </c>
      <c r="C46" s="6">
        <v>4.0</v>
      </c>
      <c r="D46" s="6">
        <v>1.0</v>
      </c>
      <c r="E46" s="6">
        <v>5.0</v>
      </c>
      <c r="F46" s="6">
        <v>45.0</v>
      </c>
      <c r="G46" s="6">
        <v>46.0</v>
      </c>
      <c r="H46" s="6">
        <v>1.0</v>
      </c>
      <c r="I46" s="4"/>
      <c r="J46" s="6">
        <v>0.0</v>
      </c>
      <c r="K46" s="4"/>
      <c r="L46" s="4"/>
    </row>
    <row r="47" ht="15.75" customHeight="1">
      <c r="A47" s="2">
        <v>43299.0</v>
      </c>
      <c r="B47" s="4" t="s">
        <v>147</v>
      </c>
      <c r="C47" s="6">
        <v>4.0</v>
      </c>
      <c r="D47" s="6">
        <v>1.0</v>
      </c>
      <c r="E47" s="6">
        <v>5.0</v>
      </c>
      <c r="F47" s="6">
        <v>46.0</v>
      </c>
      <c r="G47" s="6">
        <v>45.0</v>
      </c>
      <c r="H47" s="6">
        <v>1.0</v>
      </c>
      <c r="I47" s="4"/>
      <c r="J47" s="6">
        <v>0.0</v>
      </c>
      <c r="K47" s="4"/>
      <c r="L47" s="4"/>
    </row>
    <row r="48" ht="15.75" customHeight="1">
      <c r="A48" s="2">
        <v>43299.0</v>
      </c>
      <c r="B48" s="4" t="s">
        <v>147</v>
      </c>
      <c r="C48" s="6">
        <v>4.0</v>
      </c>
      <c r="D48" s="6">
        <v>1.0</v>
      </c>
      <c r="E48" s="6">
        <v>2.0</v>
      </c>
      <c r="F48" s="6">
        <v>47.0</v>
      </c>
      <c r="G48" s="6">
        <v>54.0</v>
      </c>
      <c r="H48" s="6">
        <v>3.0</v>
      </c>
      <c r="I48" s="4"/>
      <c r="J48" s="6">
        <v>0.0</v>
      </c>
      <c r="K48" s="4"/>
      <c r="L48" s="4"/>
    </row>
    <row r="49" ht="15.75" customHeight="1">
      <c r="A49" s="2">
        <v>43299.0</v>
      </c>
      <c r="B49" s="4" t="s">
        <v>147</v>
      </c>
      <c r="C49" s="6">
        <v>4.0</v>
      </c>
      <c r="D49" s="6">
        <v>1.0</v>
      </c>
      <c r="E49" s="6">
        <v>6.0</v>
      </c>
      <c r="F49" s="6">
        <v>48.0</v>
      </c>
      <c r="G49" s="6">
        <v>50.0</v>
      </c>
      <c r="H49" s="6">
        <v>1.0</v>
      </c>
      <c r="I49" s="4"/>
      <c r="J49" s="6">
        <v>0.0</v>
      </c>
      <c r="K49" s="4"/>
      <c r="L49" s="4"/>
    </row>
    <row r="50" ht="15.75" customHeight="1">
      <c r="A50" s="2">
        <v>43299.0</v>
      </c>
      <c r="B50" s="4" t="s">
        <v>147</v>
      </c>
      <c r="C50" s="6">
        <v>4.0</v>
      </c>
      <c r="D50" s="6">
        <v>1.0</v>
      </c>
      <c r="E50" s="6">
        <v>3.0</v>
      </c>
      <c r="F50" s="6">
        <v>49.0</v>
      </c>
      <c r="G50" s="6">
        <v>56.0</v>
      </c>
      <c r="H50" s="6">
        <v>1.0</v>
      </c>
      <c r="I50" s="4"/>
      <c r="J50" s="6">
        <v>0.0</v>
      </c>
      <c r="K50" s="4"/>
      <c r="L50" s="4"/>
    </row>
    <row r="51" ht="15.75" customHeight="1">
      <c r="A51" s="2">
        <v>43299.0</v>
      </c>
      <c r="B51" s="4" t="s">
        <v>147</v>
      </c>
      <c r="C51" s="6">
        <v>4.0</v>
      </c>
      <c r="D51" s="6">
        <v>1.0</v>
      </c>
      <c r="E51" s="6">
        <v>6.0</v>
      </c>
      <c r="F51" s="6">
        <v>50.0</v>
      </c>
      <c r="G51" s="6">
        <v>48.0</v>
      </c>
      <c r="H51" s="6">
        <v>1.0</v>
      </c>
      <c r="I51" s="4"/>
      <c r="J51" s="6">
        <v>0.0</v>
      </c>
      <c r="K51" s="4"/>
      <c r="L51" s="4"/>
    </row>
    <row r="52" ht="15.75" customHeight="1">
      <c r="A52" s="2">
        <v>43299.0</v>
      </c>
      <c r="B52" s="4" t="s">
        <v>147</v>
      </c>
      <c r="C52" s="6">
        <v>4.0</v>
      </c>
      <c r="D52" s="6">
        <v>1.0</v>
      </c>
      <c r="E52" s="6">
        <v>9.0</v>
      </c>
      <c r="F52" s="6">
        <v>51.0</v>
      </c>
      <c r="G52" s="6">
        <v>55.0</v>
      </c>
      <c r="H52" s="6">
        <v>1.0</v>
      </c>
      <c r="I52" s="4" t="s">
        <v>154</v>
      </c>
      <c r="J52" s="6">
        <v>1.0</v>
      </c>
      <c r="K52" s="4"/>
      <c r="L52" s="4"/>
    </row>
    <row r="53" ht="15.75" customHeight="1">
      <c r="A53" s="2">
        <v>43299.0</v>
      </c>
      <c r="B53" s="4" t="s">
        <v>147</v>
      </c>
      <c r="C53" s="6">
        <v>4.0</v>
      </c>
      <c r="D53" s="6">
        <v>1.0</v>
      </c>
      <c r="E53" s="6">
        <v>7.0</v>
      </c>
      <c r="F53" s="6">
        <v>52.0</v>
      </c>
      <c r="G53" s="6">
        <v>44.0</v>
      </c>
      <c r="H53" s="6">
        <v>1.0</v>
      </c>
      <c r="I53" s="4" t="s">
        <v>151</v>
      </c>
      <c r="J53" s="6" t="s">
        <v>146</v>
      </c>
      <c r="K53" s="4"/>
      <c r="L53" s="4"/>
    </row>
    <row r="54" ht="15.75" customHeight="1">
      <c r="A54" s="2">
        <v>43299.0</v>
      </c>
      <c r="B54" s="4" t="s">
        <v>147</v>
      </c>
      <c r="C54" s="6">
        <v>4.0</v>
      </c>
      <c r="D54" s="6">
        <v>1.0</v>
      </c>
      <c r="E54" s="6">
        <v>4.0</v>
      </c>
      <c r="F54" s="6">
        <v>53.0</v>
      </c>
      <c r="G54" s="6">
        <v>42.0</v>
      </c>
      <c r="H54" s="6">
        <v>3.0</v>
      </c>
      <c r="I54" s="4"/>
      <c r="J54" s="6">
        <v>0.0</v>
      </c>
      <c r="K54" s="4"/>
      <c r="L54" s="4"/>
    </row>
    <row r="55" ht="15.75" customHeight="1">
      <c r="A55" s="2">
        <v>43299.0</v>
      </c>
      <c r="B55" s="4" t="s">
        <v>147</v>
      </c>
      <c r="C55" s="6">
        <v>4.0</v>
      </c>
      <c r="D55" s="6">
        <v>1.0</v>
      </c>
      <c r="E55" s="6">
        <v>2.0</v>
      </c>
      <c r="F55" s="6">
        <v>54.0</v>
      </c>
      <c r="G55" s="6">
        <v>47.0</v>
      </c>
      <c r="H55" s="6">
        <v>3.0</v>
      </c>
      <c r="I55" s="4"/>
      <c r="J55" s="6">
        <v>0.0</v>
      </c>
      <c r="K55" s="4"/>
      <c r="L55" s="4"/>
    </row>
    <row r="56" ht="15.75" customHeight="1">
      <c r="A56" s="2">
        <v>43299.0</v>
      </c>
      <c r="B56" s="4" t="s">
        <v>147</v>
      </c>
      <c r="C56" s="6">
        <v>4.0</v>
      </c>
      <c r="D56" s="6">
        <v>1.0</v>
      </c>
      <c r="E56" s="6">
        <v>9.0</v>
      </c>
      <c r="F56" s="6">
        <v>55.0</v>
      </c>
      <c r="G56" s="6">
        <v>51.0</v>
      </c>
      <c r="H56" s="6">
        <v>1.0</v>
      </c>
      <c r="I56" s="20" t="s">
        <v>151</v>
      </c>
      <c r="J56" s="6" t="s">
        <v>146</v>
      </c>
      <c r="K56" s="4"/>
      <c r="L56" s="4"/>
    </row>
    <row r="57" ht="15.75" customHeight="1">
      <c r="A57" s="2">
        <v>43299.0</v>
      </c>
      <c r="B57" s="4" t="s">
        <v>147</v>
      </c>
      <c r="C57" s="6">
        <v>4.0</v>
      </c>
      <c r="D57" s="6">
        <v>1.0</v>
      </c>
      <c r="E57" s="6">
        <v>3.0</v>
      </c>
      <c r="F57" s="6">
        <v>56.0</v>
      </c>
      <c r="G57" s="6">
        <v>49.0</v>
      </c>
      <c r="H57" s="6">
        <v>1.0</v>
      </c>
      <c r="I57" s="4" t="s">
        <v>160</v>
      </c>
      <c r="J57" s="6">
        <v>0.0</v>
      </c>
      <c r="K57" s="4"/>
      <c r="L57" s="4"/>
    </row>
    <row r="58" ht="15.75" customHeight="1">
      <c r="A58" s="2">
        <v>43299.0</v>
      </c>
      <c r="B58" s="4" t="s">
        <v>147</v>
      </c>
      <c r="C58" s="6">
        <v>5.0</v>
      </c>
      <c r="D58" s="6">
        <v>2.0</v>
      </c>
      <c r="E58" s="4" t="s">
        <v>134</v>
      </c>
      <c r="F58" s="6">
        <v>57.0</v>
      </c>
      <c r="G58" s="4" t="s">
        <v>134</v>
      </c>
      <c r="H58" s="4" t="s">
        <v>134</v>
      </c>
      <c r="I58" s="4" t="s">
        <v>134</v>
      </c>
      <c r="J58" s="17" t="s">
        <v>134</v>
      </c>
      <c r="K58" s="4"/>
      <c r="L58" s="4"/>
    </row>
    <row r="59" ht="15.75" customHeight="1">
      <c r="A59" s="2">
        <v>43299.0</v>
      </c>
      <c r="B59" s="4" t="s">
        <v>147</v>
      </c>
      <c r="C59" s="6">
        <v>5.0</v>
      </c>
      <c r="D59" s="6">
        <v>2.0</v>
      </c>
      <c r="E59" s="6">
        <v>1.0</v>
      </c>
      <c r="F59" s="6">
        <v>58.0</v>
      </c>
      <c r="G59" s="6">
        <v>60.0</v>
      </c>
      <c r="H59" s="6">
        <v>3.0</v>
      </c>
      <c r="I59" s="4"/>
      <c r="J59" s="6">
        <v>0.0</v>
      </c>
      <c r="K59" s="4"/>
      <c r="L59" s="4"/>
    </row>
    <row r="60" ht="15.75" customHeight="1">
      <c r="A60" s="2">
        <v>43299.0</v>
      </c>
      <c r="B60" s="4" t="s">
        <v>147</v>
      </c>
      <c r="C60" s="6">
        <v>5.0</v>
      </c>
      <c r="D60" s="6">
        <v>2.0</v>
      </c>
      <c r="E60" s="6">
        <v>2.0</v>
      </c>
      <c r="F60" s="6">
        <v>59.0</v>
      </c>
      <c r="G60" s="6">
        <v>61.0</v>
      </c>
      <c r="H60" s="6">
        <v>3.0</v>
      </c>
      <c r="I60" s="4"/>
      <c r="J60" s="6">
        <v>0.0</v>
      </c>
      <c r="K60" s="4"/>
      <c r="L60" s="4"/>
    </row>
    <row r="61" ht="15.75" customHeight="1">
      <c r="A61" s="2">
        <v>43299.0</v>
      </c>
      <c r="B61" s="4" t="s">
        <v>147</v>
      </c>
      <c r="C61" s="6">
        <v>5.0</v>
      </c>
      <c r="D61" s="6">
        <v>2.0</v>
      </c>
      <c r="E61" s="6">
        <v>1.0</v>
      </c>
      <c r="F61" s="6">
        <v>60.0</v>
      </c>
      <c r="G61" s="6">
        <v>58.0</v>
      </c>
      <c r="H61" s="6">
        <v>3.0</v>
      </c>
      <c r="I61" s="4"/>
      <c r="J61" s="6">
        <v>0.0</v>
      </c>
      <c r="K61" s="4"/>
      <c r="L61" s="4"/>
    </row>
    <row r="62" ht="15.75" customHeight="1">
      <c r="A62" s="2">
        <v>43299.0</v>
      </c>
      <c r="B62" s="4" t="s">
        <v>147</v>
      </c>
      <c r="C62" s="6">
        <v>5.0</v>
      </c>
      <c r="D62" s="6">
        <v>2.0</v>
      </c>
      <c r="E62" s="6">
        <v>2.0</v>
      </c>
      <c r="F62" s="6">
        <v>61.0</v>
      </c>
      <c r="G62" s="6">
        <v>59.0</v>
      </c>
      <c r="H62" s="6">
        <v>3.0</v>
      </c>
      <c r="I62" s="4"/>
      <c r="J62" s="6">
        <v>0.0</v>
      </c>
      <c r="K62" s="4"/>
      <c r="L62" s="4"/>
    </row>
    <row r="63" ht="15.75" customHeight="1">
      <c r="A63" s="2">
        <v>43300.0</v>
      </c>
      <c r="B63" s="4" t="s">
        <v>161</v>
      </c>
      <c r="C63" s="6">
        <v>6.0</v>
      </c>
      <c r="D63" s="6">
        <v>4.0</v>
      </c>
      <c r="E63" s="6">
        <v>3.0</v>
      </c>
      <c r="F63" s="6">
        <v>62.0</v>
      </c>
      <c r="G63" s="6">
        <v>65.0</v>
      </c>
      <c r="H63" s="6">
        <v>2.0</v>
      </c>
      <c r="I63" s="4"/>
      <c r="J63" s="6">
        <v>0.0</v>
      </c>
      <c r="K63" s="4"/>
      <c r="L63" s="4" t="s">
        <v>68</v>
      </c>
    </row>
    <row r="64" ht="15.75" customHeight="1">
      <c r="A64" s="2">
        <v>43300.0</v>
      </c>
      <c r="B64" s="4" t="s">
        <v>161</v>
      </c>
      <c r="C64" s="6">
        <v>6.0</v>
      </c>
      <c r="D64" s="6">
        <v>4.0</v>
      </c>
      <c r="E64" s="6">
        <v>4.0</v>
      </c>
      <c r="F64" s="6">
        <v>63.0</v>
      </c>
      <c r="G64" s="6">
        <v>67.0</v>
      </c>
      <c r="H64" s="6">
        <v>1.0</v>
      </c>
      <c r="I64" s="4"/>
      <c r="J64" s="6">
        <v>0.0</v>
      </c>
      <c r="K64" s="4"/>
      <c r="L64" s="4" t="s">
        <v>68</v>
      </c>
    </row>
    <row r="65" ht="15.75" customHeight="1">
      <c r="A65" s="2">
        <v>43300.0</v>
      </c>
      <c r="B65" s="4" t="s">
        <v>161</v>
      </c>
      <c r="C65" s="6">
        <v>6.0</v>
      </c>
      <c r="D65" s="6">
        <v>4.0</v>
      </c>
      <c r="E65" s="6">
        <v>2.0</v>
      </c>
      <c r="F65" s="6">
        <v>64.0</v>
      </c>
      <c r="G65" s="6">
        <v>66.0</v>
      </c>
      <c r="H65" s="6">
        <v>1.0</v>
      </c>
      <c r="I65" s="4"/>
      <c r="J65" s="6">
        <v>0.0</v>
      </c>
      <c r="K65" s="4"/>
      <c r="L65" s="4" t="s">
        <v>68</v>
      </c>
    </row>
    <row r="66" ht="15.75" customHeight="1">
      <c r="A66" s="2">
        <v>43300.0</v>
      </c>
      <c r="B66" s="4" t="s">
        <v>161</v>
      </c>
      <c r="C66" s="6">
        <v>6.0</v>
      </c>
      <c r="D66" s="6">
        <v>4.0</v>
      </c>
      <c r="E66" s="6">
        <v>3.0</v>
      </c>
      <c r="F66" s="6">
        <v>65.0</v>
      </c>
      <c r="G66" s="6">
        <v>62.0</v>
      </c>
      <c r="H66" s="6">
        <v>2.0</v>
      </c>
      <c r="I66" s="4"/>
      <c r="J66" s="6">
        <v>0.0</v>
      </c>
      <c r="K66" s="4"/>
      <c r="L66" s="4" t="s">
        <v>68</v>
      </c>
    </row>
    <row r="67" ht="15.75" customHeight="1">
      <c r="A67" s="2">
        <v>43300.0</v>
      </c>
      <c r="B67" s="4" t="s">
        <v>161</v>
      </c>
      <c r="C67" s="6">
        <v>6.0</v>
      </c>
      <c r="D67" s="6">
        <v>4.0</v>
      </c>
      <c r="E67" s="6">
        <v>2.0</v>
      </c>
      <c r="F67" s="6">
        <v>66.0</v>
      </c>
      <c r="G67" s="6">
        <v>64.0</v>
      </c>
      <c r="H67" s="6">
        <v>1.0</v>
      </c>
      <c r="I67" s="4"/>
      <c r="J67" s="6">
        <v>0.0</v>
      </c>
      <c r="K67" s="4"/>
      <c r="L67" s="4" t="s">
        <v>68</v>
      </c>
    </row>
    <row r="68" ht="15.75" customHeight="1">
      <c r="A68" s="2">
        <v>43300.0</v>
      </c>
      <c r="B68" s="4" t="s">
        <v>161</v>
      </c>
      <c r="C68" s="6">
        <v>6.0</v>
      </c>
      <c r="D68" s="6">
        <v>4.0</v>
      </c>
      <c r="E68" s="6">
        <v>4.0</v>
      </c>
      <c r="F68" s="6">
        <v>67.0</v>
      </c>
      <c r="G68" s="6">
        <v>63.0</v>
      </c>
      <c r="H68" s="6">
        <v>1.0</v>
      </c>
      <c r="I68" s="4"/>
      <c r="J68" s="6">
        <v>0.0</v>
      </c>
      <c r="K68" s="4"/>
      <c r="L68" s="4" t="s">
        <v>68</v>
      </c>
    </row>
    <row r="69" ht="15.75" customHeight="1">
      <c r="A69" s="2">
        <v>43300.0</v>
      </c>
      <c r="B69" s="4" t="s">
        <v>161</v>
      </c>
      <c r="C69" s="6">
        <v>6.0</v>
      </c>
      <c r="D69" s="6">
        <v>4.0</v>
      </c>
      <c r="E69" s="6">
        <v>5.0</v>
      </c>
      <c r="F69" s="6">
        <v>68.0</v>
      </c>
      <c r="G69" s="6">
        <v>71.0</v>
      </c>
      <c r="H69" s="6">
        <v>2.0</v>
      </c>
      <c r="I69" s="4" t="s">
        <v>151</v>
      </c>
      <c r="J69" s="6" t="s">
        <v>146</v>
      </c>
      <c r="K69" s="4"/>
      <c r="L69" s="4" t="s">
        <v>68</v>
      </c>
    </row>
    <row r="70" ht="15.75" customHeight="1">
      <c r="A70" s="2">
        <v>43300.0</v>
      </c>
      <c r="B70" s="4" t="s">
        <v>161</v>
      </c>
      <c r="C70" s="6">
        <v>6.0</v>
      </c>
      <c r="D70" s="6">
        <v>4.0</v>
      </c>
      <c r="E70" s="6">
        <v>1.0</v>
      </c>
      <c r="F70" s="6">
        <v>69.0</v>
      </c>
      <c r="G70" s="6">
        <v>70.0</v>
      </c>
      <c r="H70" s="6">
        <v>2.0</v>
      </c>
      <c r="I70" s="4"/>
      <c r="J70" s="6">
        <v>0.0</v>
      </c>
      <c r="K70" s="4"/>
      <c r="L70" s="4" t="s">
        <v>68</v>
      </c>
    </row>
    <row r="71" ht="15.75" customHeight="1">
      <c r="A71" s="2">
        <v>43300.0</v>
      </c>
      <c r="B71" s="4" t="s">
        <v>161</v>
      </c>
      <c r="C71" s="6">
        <v>6.0</v>
      </c>
      <c r="D71" s="6">
        <v>4.0</v>
      </c>
      <c r="E71" s="6">
        <v>1.0</v>
      </c>
      <c r="F71" s="6">
        <v>70.0</v>
      </c>
      <c r="G71" s="6">
        <v>69.0</v>
      </c>
      <c r="H71" s="6">
        <v>2.0</v>
      </c>
      <c r="I71" s="4"/>
      <c r="J71" s="6">
        <v>0.0</v>
      </c>
      <c r="K71" s="4"/>
      <c r="L71" s="4" t="s">
        <v>68</v>
      </c>
    </row>
    <row r="72" ht="15.75" customHeight="1">
      <c r="A72" s="2">
        <v>43300.0</v>
      </c>
      <c r="B72" s="4" t="s">
        <v>161</v>
      </c>
      <c r="C72" s="6">
        <v>6.0</v>
      </c>
      <c r="D72" s="6">
        <v>4.0</v>
      </c>
      <c r="E72" s="6">
        <v>5.0</v>
      </c>
      <c r="F72" s="6">
        <v>71.0</v>
      </c>
      <c r="G72" s="6">
        <v>68.0</v>
      </c>
      <c r="H72" s="6">
        <v>2.0</v>
      </c>
      <c r="I72" s="4" t="s">
        <v>166</v>
      </c>
      <c r="J72" s="6">
        <v>1.0</v>
      </c>
      <c r="K72" s="4"/>
      <c r="L72" s="4" t="s">
        <v>68</v>
      </c>
    </row>
    <row r="73" ht="15.75" customHeight="1">
      <c r="A73" s="2">
        <v>43300.0</v>
      </c>
      <c r="B73" s="4" t="s">
        <v>161</v>
      </c>
      <c r="C73" s="6">
        <v>7.0</v>
      </c>
      <c r="D73" s="6">
        <v>3.0</v>
      </c>
      <c r="E73" s="6">
        <v>3.0</v>
      </c>
      <c r="F73" s="6">
        <v>72.0</v>
      </c>
      <c r="G73" s="6">
        <v>77.0</v>
      </c>
      <c r="H73" s="6">
        <v>1.0</v>
      </c>
      <c r="I73" s="4"/>
      <c r="J73" s="6">
        <v>0.0</v>
      </c>
      <c r="K73" s="4"/>
      <c r="L73" s="4" t="s">
        <v>68</v>
      </c>
    </row>
    <row r="74" ht="15.75" customHeight="1">
      <c r="A74" s="2">
        <v>43300.0</v>
      </c>
      <c r="B74" s="4" t="s">
        <v>161</v>
      </c>
      <c r="C74" s="6">
        <v>7.0</v>
      </c>
      <c r="D74" s="6">
        <v>3.0</v>
      </c>
      <c r="E74" s="6">
        <v>2.0</v>
      </c>
      <c r="F74" s="6">
        <v>73.0</v>
      </c>
      <c r="G74" s="6">
        <v>75.0</v>
      </c>
      <c r="H74" s="6">
        <v>1.0</v>
      </c>
      <c r="I74" s="4"/>
      <c r="J74" s="6">
        <v>0.0</v>
      </c>
      <c r="K74" s="4"/>
      <c r="L74" s="4" t="s">
        <v>68</v>
      </c>
    </row>
    <row r="75" ht="15.75" customHeight="1">
      <c r="A75" s="2">
        <v>43300.0</v>
      </c>
      <c r="B75" s="4" t="s">
        <v>161</v>
      </c>
      <c r="C75" s="6">
        <v>7.0</v>
      </c>
      <c r="D75" s="6">
        <v>3.0</v>
      </c>
      <c r="E75" s="6">
        <v>1.0</v>
      </c>
      <c r="F75" s="6">
        <v>74.0</v>
      </c>
      <c r="G75" s="6">
        <v>78.0</v>
      </c>
      <c r="H75" s="6">
        <v>1.0</v>
      </c>
      <c r="I75" s="4"/>
      <c r="J75" s="6">
        <v>0.0</v>
      </c>
      <c r="K75" s="4"/>
      <c r="L75" s="4" t="s">
        <v>68</v>
      </c>
    </row>
    <row r="76" ht="15.75" customHeight="1">
      <c r="A76" s="2">
        <v>43300.0</v>
      </c>
      <c r="B76" s="4" t="s">
        <v>161</v>
      </c>
      <c r="C76" s="6">
        <v>7.0</v>
      </c>
      <c r="D76" s="6">
        <v>3.0</v>
      </c>
      <c r="E76" s="6">
        <v>2.0</v>
      </c>
      <c r="F76" s="6">
        <v>75.0</v>
      </c>
      <c r="G76" s="6">
        <v>73.0</v>
      </c>
      <c r="H76" s="6">
        <v>1.0</v>
      </c>
      <c r="I76" s="4"/>
      <c r="J76" s="6">
        <v>0.0</v>
      </c>
      <c r="K76" s="4"/>
      <c r="L76" s="4" t="s">
        <v>68</v>
      </c>
    </row>
    <row r="77" ht="15.75" customHeight="1">
      <c r="A77" s="2">
        <v>43300.0</v>
      </c>
      <c r="B77" s="4" t="s">
        <v>161</v>
      </c>
      <c r="C77" s="6">
        <v>7.0</v>
      </c>
      <c r="D77" s="6">
        <v>3.0</v>
      </c>
      <c r="E77" s="6">
        <v>4.0</v>
      </c>
      <c r="F77" s="6">
        <v>76.0</v>
      </c>
      <c r="G77" s="6">
        <v>79.0</v>
      </c>
      <c r="H77" s="6">
        <v>1.0</v>
      </c>
      <c r="I77" s="4"/>
      <c r="J77" s="6">
        <v>0.0</v>
      </c>
      <c r="K77" s="4"/>
      <c r="L77" s="4" t="s">
        <v>68</v>
      </c>
    </row>
    <row r="78" ht="15.75" customHeight="1">
      <c r="A78" s="2">
        <v>43300.0</v>
      </c>
      <c r="B78" s="4" t="s">
        <v>161</v>
      </c>
      <c r="C78" s="6">
        <v>7.0</v>
      </c>
      <c r="D78" s="6">
        <v>3.0</v>
      </c>
      <c r="E78" s="6">
        <v>3.0</v>
      </c>
      <c r="F78" s="6">
        <v>77.0</v>
      </c>
      <c r="G78" s="6">
        <v>72.0</v>
      </c>
      <c r="H78" s="6">
        <v>1.0</v>
      </c>
      <c r="I78" s="4"/>
      <c r="J78" s="6">
        <v>0.0</v>
      </c>
      <c r="K78" s="4"/>
      <c r="L78" s="4" t="s">
        <v>68</v>
      </c>
    </row>
    <row r="79" ht="15.75" customHeight="1">
      <c r="A79" s="2">
        <v>43300.0</v>
      </c>
      <c r="B79" s="4" t="s">
        <v>161</v>
      </c>
      <c r="C79" s="6">
        <v>7.0</v>
      </c>
      <c r="D79" s="6">
        <v>3.0</v>
      </c>
      <c r="E79" s="6">
        <v>1.0</v>
      </c>
      <c r="F79" s="6">
        <v>78.0</v>
      </c>
      <c r="G79" s="6">
        <v>74.0</v>
      </c>
      <c r="H79" s="6">
        <v>1.0</v>
      </c>
      <c r="I79" s="4"/>
      <c r="J79" s="6">
        <v>0.0</v>
      </c>
      <c r="K79" s="4"/>
      <c r="L79" s="4" t="s">
        <v>68</v>
      </c>
    </row>
    <row r="80" ht="15.75" customHeight="1">
      <c r="A80" s="2">
        <v>43300.0</v>
      </c>
      <c r="B80" s="4" t="s">
        <v>161</v>
      </c>
      <c r="C80" s="6">
        <v>7.0</v>
      </c>
      <c r="D80" s="6">
        <v>3.0</v>
      </c>
      <c r="E80" s="6">
        <v>4.0</v>
      </c>
      <c r="F80" s="6">
        <v>79.0</v>
      </c>
      <c r="G80" s="6">
        <v>76.0</v>
      </c>
      <c r="H80" s="6">
        <v>1.0</v>
      </c>
      <c r="I80" s="4"/>
      <c r="J80" s="6">
        <v>0.0</v>
      </c>
      <c r="K80" s="4"/>
      <c r="L80" s="4" t="s">
        <v>68</v>
      </c>
    </row>
    <row r="81" ht="15.75" customHeight="1">
      <c r="A81" s="2">
        <v>43300.0</v>
      </c>
      <c r="B81" s="4" t="s">
        <v>161</v>
      </c>
      <c r="C81" s="6">
        <v>7.0</v>
      </c>
      <c r="D81" s="6">
        <v>3.0</v>
      </c>
      <c r="E81" s="4" t="s">
        <v>134</v>
      </c>
      <c r="F81" s="6">
        <v>80.0</v>
      </c>
      <c r="G81" s="4" t="s">
        <v>134</v>
      </c>
      <c r="H81" s="4" t="s">
        <v>134</v>
      </c>
      <c r="I81" s="4" t="s">
        <v>134</v>
      </c>
      <c r="J81" s="4" t="s">
        <v>134</v>
      </c>
      <c r="K81" s="4" t="s">
        <v>134</v>
      </c>
      <c r="L81" s="17" t="s">
        <v>134</v>
      </c>
    </row>
    <row r="82" ht="15.75" customHeight="1">
      <c r="A82" s="2">
        <v>43301.0</v>
      </c>
      <c r="B82" s="4" t="s">
        <v>128</v>
      </c>
      <c r="C82" s="6">
        <v>8.0</v>
      </c>
      <c r="D82" s="6">
        <v>1.0</v>
      </c>
      <c r="E82" s="6">
        <v>7.0</v>
      </c>
      <c r="F82" s="6">
        <v>81.0</v>
      </c>
      <c r="G82" s="6">
        <v>88.0</v>
      </c>
      <c r="H82" s="6">
        <v>3.0</v>
      </c>
      <c r="I82" s="4" t="s">
        <v>175</v>
      </c>
      <c r="J82" s="6">
        <v>2.0</v>
      </c>
      <c r="K82" s="4"/>
      <c r="L82" s="4" t="s">
        <v>68</v>
      </c>
    </row>
    <row r="83" ht="15.75" customHeight="1">
      <c r="A83" s="2">
        <v>43301.0</v>
      </c>
      <c r="B83" s="4" t="s">
        <v>128</v>
      </c>
      <c r="C83" s="6">
        <v>8.0</v>
      </c>
      <c r="D83" s="6">
        <v>1.0</v>
      </c>
      <c r="E83" s="6">
        <v>2.0</v>
      </c>
      <c r="F83" s="6">
        <v>82.0</v>
      </c>
      <c r="G83" s="6">
        <v>93.0</v>
      </c>
      <c r="H83" s="6">
        <v>3.0</v>
      </c>
      <c r="I83" s="4"/>
      <c r="J83" s="6">
        <v>0.0</v>
      </c>
      <c r="K83" s="4"/>
      <c r="L83" s="4" t="s">
        <v>68</v>
      </c>
    </row>
    <row r="84" ht="15.75" customHeight="1">
      <c r="A84" s="2">
        <v>43301.0</v>
      </c>
      <c r="B84" s="4" t="s">
        <v>128</v>
      </c>
      <c r="C84" s="6">
        <v>8.0</v>
      </c>
      <c r="D84" s="6">
        <v>1.0</v>
      </c>
      <c r="E84" s="6">
        <v>3.0</v>
      </c>
      <c r="F84" s="6">
        <v>83.0</v>
      </c>
      <c r="G84" s="6">
        <v>87.0</v>
      </c>
      <c r="H84" s="6">
        <v>1.0</v>
      </c>
      <c r="I84" s="4"/>
      <c r="J84" s="6">
        <v>0.0</v>
      </c>
      <c r="K84" s="4"/>
      <c r="L84" s="4" t="s">
        <v>68</v>
      </c>
    </row>
    <row r="85" ht="15.75" customHeight="1">
      <c r="A85" s="2">
        <v>43301.0</v>
      </c>
      <c r="B85" s="4" t="s">
        <v>128</v>
      </c>
      <c r="C85" s="6">
        <v>8.0</v>
      </c>
      <c r="D85" s="6">
        <v>1.0</v>
      </c>
      <c r="E85" s="6">
        <v>8.0</v>
      </c>
      <c r="F85" s="6">
        <v>84.0</v>
      </c>
      <c r="G85" s="6">
        <v>96.0</v>
      </c>
      <c r="H85" s="6">
        <v>3.0</v>
      </c>
      <c r="I85" s="4"/>
      <c r="J85" s="6">
        <v>0.0</v>
      </c>
      <c r="K85" s="4"/>
      <c r="L85" s="4" t="s">
        <v>68</v>
      </c>
    </row>
    <row r="86" ht="15.75" customHeight="1">
      <c r="A86" s="2">
        <v>43301.0</v>
      </c>
      <c r="B86" s="4" t="s">
        <v>128</v>
      </c>
      <c r="C86" s="6">
        <v>8.0</v>
      </c>
      <c r="D86" s="6">
        <v>1.0</v>
      </c>
      <c r="E86" s="6">
        <v>6.0</v>
      </c>
      <c r="F86" s="6">
        <v>85.0</v>
      </c>
      <c r="G86" s="6">
        <v>91.0</v>
      </c>
      <c r="H86" s="6">
        <v>1.0</v>
      </c>
      <c r="I86" s="4"/>
      <c r="J86" s="6">
        <v>0.0</v>
      </c>
      <c r="K86" s="4"/>
      <c r="L86" s="4" t="s">
        <v>68</v>
      </c>
    </row>
    <row r="87" ht="15.75" customHeight="1">
      <c r="A87" s="2">
        <v>43301.0</v>
      </c>
      <c r="B87" s="4" t="s">
        <v>128</v>
      </c>
      <c r="C87" s="6">
        <v>8.0</v>
      </c>
      <c r="D87" s="6">
        <v>1.0</v>
      </c>
      <c r="E87" s="6">
        <v>4.0</v>
      </c>
      <c r="F87" s="6">
        <v>86.0</v>
      </c>
      <c r="G87" s="6">
        <v>95.0</v>
      </c>
      <c r="H87" s="6">
        <v>2.0</v>
      </c>
      <c r="I87" s="4"/>
      <c r="J87" s="6">
        <v>0.0</v>
      </c>
      <c r="K87" s="4"/>
      <c r="L87" s="4" t="s">
        <v>68</v>
      </c>
    </row>
    <row r="88" ht="15.75" customHeight="1">
      <c r="A88" s="2">
        <v>43301.0</v>
      </c>
      <c r="B88" s="4" t="s">
        <v>128</v>
      </c>
      <c r="C88" s="6">
        <v>8.0</v>
      </c>
      <c r="D88" s="6">
        <v>1.0</v>
      </c>
      <c r="E88" s="6">
        <v>3.0</v>
      </c>
      <c r="F88" s="6">
        <v>87.0</v>
      </c>
      <c r="G88" s="6">
        <v>83.0</v>
      </c>
      <c r="H88" s="6">
        <v>1.0</v>
      </c>
      <c r="I88" s="4"/>
      <c r="J88" s="6">
        <v>0.0</v>
      </c>
      <c r="K88" s="4"/>
      <c r="L88" s="4" t="s">
        <v>68</v>
      </c>
    </row>
    <row r="89" ht="15.75" customHeight="1">
      <c r="A89" s="2">
        <v>43301.0</v>
      </c>
      <c r="B89" s="4" t="s">
        <v>128</v>
      </c>
      <c r="C89" s="6">
        <v>8.0</v>
      </c>
      <c r="D89" s="6">
        <v>1.0</v>
      </c>
      <c r="E89" s="6">
        <v>7.0</v>
      </c>
      <c r="F89" s="6">
        <v>88.0</v>
      </c>
      <c r="G89" s="6">
        <v>81.0</v>
      </c>
      <c r="H89" s="6">
        <v>3.0</v>
      </c>
      <c r="I89" s="4" t="s">
        <v>175</v>
      </c>
      <c r="J89" s="6">
        <v>2.0</v>
      </c>
      <c r="K89" s="4"/>
      <c r="L89" s="4" t="s">
        <v>68</v>
      </c>
    </row>
    <row r="90" ht="15.75" customHeight="1">
      <c r="A90" s="2">
        <v>43301.0</v>
      </c>
      <c r="B90" s="4" t="s">
        <v>128</v>
      </c>
      <c r="C90" s="6">
        <v>8.0</v>
      </c>
      <c r="D90" s="6">
        <v>1.0</v>
      </c>
      <c r="E90" s="6">
        <v>5.0</v>
      </c>
      <c r="F90" s="6">
        <v>89.0</v>
      </c>
      <c r="G90" s="6">
        <v>90.0</v>
      </c>
      <c r="H90" s="6">
        <v>3.0</v>
      </c>
      <c r="I90" s="4"/>
      <c r="J90" s="6">
        <v>0.0</v>
      </c>
      <c r="K90" s="4"/>
      <c r="L90" s="4" t="s">
        <v>68</v>
      </c>
    </row>
    <row r="91" ht="15.75" customHeight="1">
      <c r="A91" s="2">
        <v>43301.0</v>
      </c>
      <c r="B91" s="4" t="s">
        <v>128</v>
      </c>
      <c r="C91" s="6">
        <v>8.0</v>
      </c>
      <c r="D91" s="6">
        <v>1.0</v>
      </c>
      <c r="E91" s="6">
        <v>5.0</v>
      </c>
      <c r="F91" s="6">
        <v>90.0</v>
      </c>
      <c r="G91" s="6">
        <v>89.0</v>
      </c>
      <c r="H91" s="6">
        <v>3.0</v>
      </c>
      <c r="I91" s="4"/>
      <c r="J91" s="6">
        <v>0.0</v>
      </c>
      <c r="K91" s="4"/>
      <c r="L91" s="4" t="s">
        <v>68</v>
      </c>
    </row>
    <row r="92" ht="15.75" customHeight="1">
      <c r="A92" s="2">
        <v>43301.0</v>
      </c>
      <c r="B92" s="4" t="s">
        <v>128</v>
      </c>
      <c r="C92" s="6">
        <v>8.0</v>
      </c>
      <c r="D92" s="6">
        <v>1.0</v>
      </c>
      <c r="E92" s="6">
        <v>6.0</v>
      </c>
      <c r="F92" s="6">
        <v>91.0</v>
      </c>
      <c r="G92" s="6">
        <v>85.0</v>
      </c>
      <c r="H92" s="6">
        <v>1.0</v>
      </c>
      <c r="I92" s="4"/>
      <c r="J92" s="6">
        <v>0.0</v>
      </c>
      <c r="K92" s="4"/>
      <c r="L92" s="4" t="s">
        <v>68</v>
      </c>
    </row>
    <row r="93" ht="15.75" customHeight="1">
      <c r="A93" s="2">
        <v>43301.0</v>
      </c>
      <c r="B93" s="4" t="s">
        <v>128</v>
      </c>
      <c r="C93" s="6">
        <v>8.0</v>
      </c>
      <c r="D93" s="6">
        <v>1.0</v>
      </c>
      <c r="E93" s="6">
        <v>1.0</v>
      </c>
      <c r="F93" s="6">
        <v>92.0</v>
      </c>
      <c r="G93" s="6">
        <v>94.0</v>
      </c>
      <c r="H93" s="6">
        <v>1.0</v>
      </c>
      <c r="I93" s="4"/>
      <c r="J93" s="6">
        <v>0.0</v>
      </c>
      <c r="K93" s="4"/>
      <c r="L93" s="4" t="s">
        <v>68</v>
      </c>
    </row>
    <row r="94" ht="15.75" customHeight="1">
      <c r="A94" s="2">
        <v>43301.0</v>
      </c>
      <c r="B94" s="4" t="s">
        <v>128</v>
      </c>
      <c r="C94" s="6">
        <v>8.0</v>
      </c>
      <c r="D94" s="6">
        <v>1.0</v>
      </c>
      <c r="E94" s="6">
        <v>2.0</v>
      </c>
      <c r="F94" s="6">
        <v>93.0</v>
      </c>
      <c r="G94" s="6">
        <v>82.0</v>
      </c>
      <c r="H94" s="6">
        <v>3.0</v>
      </c>
      <c r="I94" s="4"/>
      <c r="J94" s="6">
        <v>0.0</v>
      </c>
      <c r="K94" s="4"/>
      <c r="L94" s="4" t="s">
        <v>68</v>
      </c>
    </row>
    <row r="95" ht="15.75" customHeight="1">
      <c r="A95" s="2">
        <v>43301.0</v>
      </c>
      <c r="B95" s="4" t="s">
        <v>128</v>
      </c>
      <c r="C95" s="6">
        <v>8.0</v>
      </c>
      <c r="D95" s="6">
        <v>1.0</v>
      </c>
      <c r="E95" s="6">
        <v>1.0</v>
      </c>
      <c r="F95" s="6">
        <v>94.0</v>
      </c>
      <c r="G95" s="6">
        <v>92.0</v>
      </c>
      <c r="H95" s="6">
        <v>1.0</v>
      </c>
      <c r="I95" s="4"/>
      <c r="J95" s="6">
        <v>0.0</v>
      </c>
      <c r="K95" s="4"/>
      <c r="L95" s="4" t="s">
        <v>68</v>
      </c>
    </row>
    <row r="96" ht="15.75" customHeight="1">
      <c r="A96" s="2">
        <v>43301.0</v>
      </c>
      <c r="B96" s="4" t="s">
        <v>128</v>
      </c>
      <c r="C96" s="6">
        <v>8.0</v>
      </c>
      <c r="D96" s="6">
        <v>1.0</v>
      </c>
      <c r="E96" s="6">
        <v>4.0</v>
      </c>
      <c r="F96" s="6">
        <v>95.0</v>
      </c>
      <c r="G96" s="6">
        <v>86.0</v>
      </c>
      <c r="H96" s="6">
        <v>2.0</v>
      </c>
      <c r="I96" s="4"/>
      <c r="J96" s="6">
        <v>0.0</v>
      </c>
      <c r="K96" s="4"/>
      <c r="L96" s="4"/>
    </row>
    <row r="97" ht="15.75" customHeight="1">
      <c r="A97" s="2">
        <v>43301.0</v>
      </c>
      <c r="B97" s="4" t="s">
        <v>128</v>
      </c>
      <c r="C97" s="6">
        <v>8.0</v>
      </c>
      <c r="D97" s="6">
        <v>1.0</v>
      </c>
      <c r="E97" s="6">
        <v>8.0</v>
      </c>
      <c r="F97" s="6">
        <v>96.0</v>
      </c>
      <c r="G97" s="6">
        <v>84.0</v>
      </c>
      <c r="H97" s="6">
        <v>3.0</v>
      </c>
      <c r="I97" s="4"/>
      <c r="J97" s="4"/>
      <c r="K97" s="4"/>
      <c r="L97" s="4"/>
    </row>
    <row r="98" ht="15.75" customHeight="1">
      <c r="A98" s="2">
        <v>43304.0</v>
      </c>
      <c r="B98" s="4" t="s">
        <v>182</v>
      </c>
      <c r="C98" s="6">
        <v>9.0</v>
      </c>
      <c r="D98" s="6">
        <v>3.0</v>
      </c>
      <c r="E98" s="6">
        <v>1.0</v>
      </c>
      <c r="F98" s="6">
        <v>97.0</v>
      </c>
      <c r="G98" s="6">
        <v>101.0</v>
      </c>
      <c r="H98" s="6">
        <v>2.0</v>
      </c>
      <c r="I98" s="4" t="s">
        <v>183</v>
      </c>
      <c r="J98" s="6">
        <v>0.0</v>
      </c>
      <c r="K98" s="4"/>
      <c r="L98" s="4"/>
    </row>
    <row r="99" ht="15.75" customHeight="1">
      <c r="A99" s="2">
        <v>43304.0</v>
      </c>
      <c r="B99" s="4" t="s">
        <v>182</v>
      </c>
      <c r="C99" s="6">
        <v>9.0</v>
      </c>
      <c r="D99" s="6">
        <v>3.0</v>
      </c>
      <c r="E99" s="6">
        <v>2.0</v>
      </c>
      <c r="F99" s="6">
        <v>98.0</v>
      </c>
      <c r="G99" s="6">
        <v>102.0</v>
      </c>
      <c r="H99" s="6">
        <v>3.0</v>
      </c>
      <c r="I99" s="4"/>
      <c r="J99" s="6">
        <v>0.0</v>
      </c>
      <c r="K99" s="4"/>
      <c r="L99" s="4"/>
    </row>
    <row r="100" ht="15.75" customHeight="1">
      <c r="A100" s="2">
        <v>43304.0</v>
      </c>
      <c r="B100" s="4" t="s">
        <v>182</v>
      </c>
      <c r="C100" s="6">
        <v>9.0</v>
      </c>
      <c r="D100" s="6">
        <v>3.0</v>
      </c>
      <c r="E100" s="6">
        <v>3.0</v>
      </c>
      <c r="F100" s="6">
        <v>99.0</v>
      </c>
      <c r="G100" s="6">
        <v>104.0</v>
      </c>
      <c r="H100" s="6">
        <v>2.0</v>
      </c>
      <c r="I100" s="4" t="s">
        <v>187</v>
      </c>
      <c r="J100" s="6">
        <v>0.0</v>
      </c>
      <c r="K100" s="4"/>
      <c r="L100" s="4"/>
    </row>
    <row r="101" ht="15.75" customHeight="1">
      <c r="A101" s="2">
        <v>43304.0</v>
      </c>
      <c r="B101" s="4" t="s">
        <v>182</v>
      </c>
      <c r="C101" s="6">
        <v>9.0</v>
      </c>
      <c r="D101" s="6">
        <v>3.0</v>
      </c>
      <c r="E101" s="6">
        <v>4.0</v>
      </c>
      <c r="F101" s="6">
        <v>100.0</v>
      </c>
      <c r="G101" s="6">
        <v>103.0</v>
      </c>
      <c r="H101" s="6">
        <v>3.0</v>
      </c>
      <c r="I101" s="4"/>
      <c r="J101" s="6">
        <v>0.0</v>
      </c>
      <c r="K101" s="4"/>
      <c r="L101" s="4"/>
    </row>
    <row r="102" ht="15.75" customHeight="1">
      <c r="A102" s="2">
        <v>43304.0</v>
      </c>
      <c r="B102" s="4" t="s">
        <v>182</v>
      </c>
      <c r="C102" s="6">
        <v>9.0</v>
      </c>
      <c r="D102" s="6">
        <v>3.0</v>
      </c>
      <c r="E102" s="6">
        <v>1.0</v>
      </c>
      <c r="F102" s="6">
        <v>101.0</v>
      </c>
      <c r="G102" s="6">
        <v>97.0</v>
      </c>
      <c r="H102" s="6">
        <v>2.0</v>
      </c>
      <c r="I102" s="4"/>
      <c r="J102" s="6">
        <v>0.0</v>
      </c>
      <c r="K102" s="4"/>
      <c r="L102" s="4"/>
    </row>
    <row r="103" ht="15.75" customHeight="1">
      <c r="A103" s="2">
        <v>43304.0</v>
      </c>
      <c r="B103" s="4" t="s">
        <v>182</v>
      </c>
      <c r="C103" s="6">
        <v>9.0</v>
      </c>
      <c r="D103" s="6">
        <v>3.0</v>
      </c>
      <c r="E103" s="6">
        <v>2.0</v>
      </c>
      <c r="F103" s="6">
        <v>102.0</v>
      </c>
      <c r="G103" s="6">
        <v>98.0</v>
      </c>
      <c r="H103" s="6">
        <v>3.0</v>
      </c>
      <c r="I103" s="4" t="s">
        <v>190</v>
      </c>
      <c r="J103" s="6">
        <v>0.0</v>
      </c>
      <c r="K103" s="4"/>
      <c r="L103" s="4"/>
    </row>
    <row r="104" ht="15.75" customHeight="1">
      <c r="A104" s="2">
        <v>43304.0</v>
      </c>
      <c r="B104" s="4" t="s">
        <v>182</v>
      </c>
      <c r="C104" s="6">
        <v>9.0</v>
      </c>
      <c r="D104" s="6">
        <v>3.0</v>
      </c>
      <c r="E104" s="6">
        <v>4.0</v>
      </c>
      <c r="F104" s="6">
        <v>103.0</v>
      </c>
      <c r="G104" s="6">
        <v>100.0</v>
      </c>
      <c r="H104" s="6">
        <v>3.0</v>
      </c>
      <c r="I104" s="4"/>
      <c r="J104" s="6">
        <v>0.0</v>
      </c>
      <c r="K104" s="4"/>
      <c r="L104" s="4"/>
    </row>
    <row r="105" ht="15.75" customHeight="1">
      <c r="A105" s="2">
        <v>43304.0</v>
      </c>
      <c r="B105" s="4" t="s">
        <v>182</v>
      </c>
      <c r="C105" s="6">
        <v>9.0</v>
      </c>
      <c r="D105" s="6">
        <v>3.0</v>
      </c>
      <c r="E105" s="6">
        <v>3.0</v>
      </c>
      <c r="F105" s="6">
        <v>104.0</v>
      </c>
      <c r="G105" s="6">
        <v>99.0</v>
      </c>
      <c r="H105" s="6">
        <v>2.0</v>
      </c>
      <c r="I105" s="4" t="s">
        <v>192</v>
      </c>
      <c r="J105" s="6">
        <v>0.0</v>
      </c>
      <c r="K105" s="4"/>
      <c r="L105" s="4"/>
    </row>
    <row r="106" ht="15.75" customHeight="1">
      <c r="A106" s="2">
        <v>43304.0</v>
      </c>
      <c r="B106" s="4" t="s">
        <v>182</v>
      </c>
      <c r="C106" s="6">
        <v>10.0</v>
      </c>
      <c r="D106" s="6">
        <v>2.0</v>
      </c>
      <c r="E106" s="6">
        <v>1.0</v>
      </c>
      <c r="F106" s="6">
        <v>105.0</v>
      </c>
      <c r="G106" s="6">
        <v>106.0</v>
      </c>
      <c r="H106" s="6">
        <v>1.0</v>
      </c>
      <c r="I106" s="4"/>
      <c r="J106" s="6">
        <v>0.0</v>
      </c>
      <c r="K106" s="17" t="s">
        <v>193</v>
      </c>
      <c r="L106" s="4"/>
    </row>
    <row r="107" ht="15.75" customHeight="1">
      <c r="A107" s="2">
        <v>43304.0</v>
      </c>
      <c r="B107" s="4" t="s">
        <v>182</v>
      </c>
      <c r="C107" s="6">
        <v>10.0</v>
      </c>
      <c r="D107" s="6">
        <v>2.0</v>
      </c>
      <c r="E107" s="6">
        <v>1.0</v>
      </c>
      <c r="F107" s="6">
        <v>106.0</v>
      </c>
      <c r="G107" s="6">
        <v>105.0</v>
      </c>
      <c r="H107" s="6">
        <v>1.0</v>
      </c>
      <c r="I107" s="4"/>
      <c r="J107" s="6">
        <v>0.0</v>
      </c>
      <c r="K107" s="4"/>
      <c r="L107" s="4"/>
    </row>
    <row r="108" ht="15.75" customHeight="1">
      <c r="A108" s="2">
        <v>43304.0</v>
      </c>
      <c r="B108" s="4" t="s">
        <v>182</v>
      </c>
      <c r="C108" s="6">
        <v>10.0</v>
      </c>
      <c r="D108" s="6">
        <v>2.0</v>
      </c>
      <c r="E108" s="6">
        <v>2.0</v>
      </c>
      <c r="F108" s="6">
        <v>107.0</v>
      </c>
      <c r="G108" s="6">
        <v>108.0</v>
      </c>
      <c r="H108" s="6">
        <v>2.0</v>
      </c>
      <c r="I108" s="4"/>
      <c r="J108" s="6">
        <v>0.0</v>
      </c>
      <c r="K108" s="4"/>
      <c r="L108" s="4"/>
    </row>
    <row r="109" ht="15.75" customHeight="1">
      <c r="A109" s="2">
        <v>43304.0</v>
      </c>
      <c r="B109" s="4" t="s">
        <v>182</v>
      </c>
      <c r="C109" s="6">
        <v>10.0</v>
      </c>
      <c r="D109" s="6">
        <v>2.0</v>
      </c>
      <c r="E109" s="6">
        <v>2.0</v>
      </c>
      <c r="F109" s="6">
        <v>108.0</v>
      </c>
      <c r="G109" s="6">
        <v>107.0</v>
      </c>
      <c r="H109" s="6">
        <v>2.0</v>
      </c>
      <c r="I109" s="4"/>
      <c r="J109" s="6">
        <v>0.0</v>
      </c>
      <c r="K109" s="4"/>
      <c r="L109" s="4"/>
    </row>
    <row r="110" ht="15.75" customHeight="1">
      <c r="A110" s="2">
        <v>43305.0</v>
      </c>
      <c r="B110" s="4" t="s">
        <v>197</v>
      </c>
      <c r="C110" s="6">
        <v>11.0</v>
      </c>
      <c r="D110" s="6">
        <v>1.0</v>
      </c>
      <c r="E110" s="6">
        <v>3.0</v>
      </c>
      <c r="F110" s="6">
        <v>109.0</v>
      </c>
      <c r="G110" s="6">
        <v>111.0</v>
      </c>
      <c r="H110" s="6">
        <v>3.0</v>
      </c>
      <c r="I110" s="4"/>
      <c r="J110" s="6">
        <v>0.0</v>
      </c>
      <c r="K110" s="4"/>
      <c r="L110" s="4" t="s">
        <v>68</v>
      </c>
    </row>
    <row r="111" ht="15.75" customHeight="1">
      <c r="A111" s="2">
        <v>43305.0</v>
      </c>
      <c r="B111" s="4" t="s">
        <v>197</v>
      </c>
      <c r="C111" s="6">
        <v>11.0</v>
      </c>
      <c r="D111" s="6">
        <v>1.0</v>
      </c>
      <c r="E111" s="4" t="s">
        <v>198</v>
      </c>
      <c r="F111" s="6">
        <v>110.0</v>
      </c>
      <c r="G111" s="4" t="s">
        <v>198</v>
      </c>
      <c r="H111" s="4" t="s">
        <v>198</v>
      </c>
      <c r="I111" s="4" t="s">
        <v>198</v>
      </c>
      <c r="J111" s="4" t="s">
        <v>198</v>
      </c>
      <c r="K111" s="4" t="s">
        <v>198</v>
      </c>
      <c r="L111" s="17" t="s">
        <v>198</v>
      </c>
    </row>
    <row r="112" ht="15.75" customHeight="1">
      <c r="A112" s="2">
        <v>43305.0</v>
      </c>
      <c r="B112" s="4" t="s">
        <v>197</v>
      </c>
      <c r="C112" s="6">
        <v>11.0</v>
      </c>
      <c r="D112" s="6">
        <v>1.0</v>
      </c>
      <c r="E112" s="6">
        <v>3.0</v>
      </c>
      <c r="F112" s="6">
        <v>111.0</v>
      </c>
      <c r="G112" s="6">
        <v>109.0</v>
      </c>
      <c r="H112" s="6">
        <v>3.0</v>
      </c>
      <c r="I112" s="4"/>
      <c r="J112" s="6">
        <v>0.0</v>
      </c>
      <c r="K112" s="4"/>
      <c r="L112" s="4" t="s">
        <v>68</v>
      </c>
    </row>
    <row r="113" ht="15.75" customHeight="1">
      <c r="A113" s="2">
        <v>43305.0</v>
      </c>
      <c r="B113" s="4" t="s">
        <v>197</v>
      </c>
      <c r="C113" s="6">
        <v>11.0</v>
      </c>
      <c r="D113" s="6">
        <v>1.0</v>
      </c>
      <c r="E113" s="6">
        <v>2.0</v>
      </c>
      <c r="F113" s="6">
        <v>112.0</v>
      </c>
      <c r="G113" s="6">
        <v>114.0</v>
      </c>
      <c r="H113" s="6">
        <v>3.0</v>
      </c>
      <c r="I113" s="4"/>
      <c r="J113" s="6">
        <v>0.0</v>
      </c>
      <c r="K113" s="4"/>
      <c r="L113" s="4" t="s">
        <v>68</v>
      </c>
    </row>
    <row r="114" ht="15.75" customHeight="1">
      <c r="A114" s="2">
        <v>43305.0</v>
      </c>
      <c r="B114" s="4" t="s">
        <v>197</v>
      </c>
      <c r="C114" s="6">
        <v>11.0</v>
      </c>
      <c r="D114" s="6">
        <v>1.0</v>
      </c>
      <c r="E114" s="6">
        <v>1.0</v>
      </c>
      <c r="F114" s="6">
        <v>113.0</v>
      </c>
      <c r="G114" s="6">
        <v>115.0</v>
      </c>
      <c r="H114" s="6">
        <v>3.0</v>
      </c>
      <c r="I114" s="4"/>
      <c r="J114" s="6">
        <v>0.0</v>
      </c>
      <c r="K114" s="4"/>
      <c r="L114" s="4" t="s">
        <v>68</v>
      </c>
    </row>
    <row r="115" ht="15.75" customHeight="1">
      <c r="A115" s="2">
        <v>43305.0</v>
      </c>
      <c r="B115" s="4" t="s">
        <v>197</v>
      </c>
      <c r="C115" s="6">
        <v>11.0</v>
      </c>
      <c r="D115" s="6">
        <v>1.0</v>
      </c>
      <c r="E115" s="6">
        <v>2.0</v>
      </c>
      <c r="F115" s="6">
        <v>114.0</v>
      </c>
      <c r="G115" s="6">
        <v>112.0</v>
      </c>
      <c r="H115" s="6">
        <v>3.0</v>
      </c>
      <c r="I115" s="4"/>
      <c r="J115" s="6">
        <v>0.0</v>
      </c>
      <c r="K115" s="4"/>
      <c r="L115" s="4" t="s">
        <v>68</v>
      </c>
    </row>
    <row r="116" ht="15.75" customHeight="1">
      <c r="A116" s="2">
        <v>43305.0</v>
      </c>
      <c r="B116" s="4" t="s">
        <v>197</v>
      </c>
      <c r="C116" s="6">
        <v>11.0</v>
      </c>
      <c r="D116" s="6">
        <v>1.0</v>
      </c>
      <c r="E116" s="6">
        <v>1.0</v>
      </c>
      <c r="F116" s="6">
        <v>115.0</v>
      </c>
      <c r="G116" s="6">
        <v>113.0</v>
      </c>
      <c r="H116" s="6">
        <v>3.0</v>
      </c>
      <c r="I116" s="4"/>
      <c r="J116" s="6">
        <v>0.0</v>
      </c>
      <c r="K116" s="4"/>
      <c r="L116" s="4" t="s">
        <v>68</v>
      </c>
    </row>
    <row r="117" ht="15.75" customHeight="1">
      <c r="A117" s="2">
        <v>43305.0</v>
      </c>
      <c r="B117" s="4" t="s">
        <v>197</v>
      </c>
      <c r="C117" s="6">
        <v>12.0</v>
      </c>
      <c r="D117" s="6">
        <v>4.0</v>
      </c>
      <c r="E117" s="6">
        <v>1.0</v>
      </c>
      <c r="F117" s="6">
        <v>116.0</v>
      </c>
      <c r="G117" s="6">
        <v>118.0</v>
      </c>
      <c r="H117" s="6">
        <v>2.0</v>
      </c>
      <c r="I117" s="4" t="s">
        <v>208</v>
      </c>
      <c r="J117" s="6">
        <v>1.0</v>
      </c>
      <c r="K117" s="4"/>
      <c r="L117" s="4"/>
    </row>
    <row r="118" ht="15.75" customHeight="1">
      <c r="A118" s="2">
        <v>43305.0</v>
      </c>
      <c r="B118" s="4" t="s">
        <v>197</v>
      </c>
      <c r="C118" s="6">
        <v>12.0</v>
      </c>
      <c r="D118" s="6">
        <v>4.0</v>
      </c>
      <c r="E118" s="4" t="s">
        <v>198</v>
      </c>
      <c r="F118" s="6">
        <v>117.0</v>
      </c>
      <c r="G118" s="4" t="s">
        <v>198</v>
      </c>
      <c r="H118" s="4" t="s">
        <v>198</v>
      </c>
      <c r="I118" s="4" t="s">
        <v>198</v>
      </c>
      <c r="J118" s="4" t="s">
        <v>198</v>
      </c>
      <c r="K118" s="4" t="s">
        <v>198</v>
      </c>
      <c r="L118" s="4"/>
    </row>
    <row r="119" ht="15.75" customHeight="1">
      <c r="A119" s="26">
        <v>43305.0</v>
      </c>
      <c r="B119" s="27" t="s">
        <v>197</v>
      </c>
      <c r="C119" s="28">
        <v>12.0</v>
      </c>
      <c r="D119" s="28">
        <v>4.0</v>
      </c>
      <c r="E119" s="28">
        <v>1.0</v>
      </c>
      <c r="F119" s="28">
        <v>118.0</v>
      </c>
      <c r="G119" s="28">
        <v>116.0</v>
      </c>
      <c r="H119" s="28">
        <v>2.0</v>
      </c>
      <c r="I119" s="29" t="s">
        <v>208</v>
      </c>
      <c r="J119" s="28">
        <v>1.0</v>
      </c>
      <c r="K119" s="27"/>
      <c r="L119" s="27"/>
    </row>
    <row r="120" ht="15.75" customHeight="1">
      <c r="A120" s="13">
        <v>43308.0</v>
      </c>
      <c r="B120" s="14" t="s">
        <v>128</v>
      </c>
      <c r="C120" s="11">
        <v>13.0</v>
      </c>
      <c r="D120" s="11">
        <v>2.0</v>
      </c>
      <c r="E120" s="11">
        <v>2.0</v>
      </c>
      <c r="F120" s="11">
        <v>119.0</v>
      </c>
      <c r="G120" s="11">
        <v>127.0</v>
      </c>
      <c r="H120" s="11">
        <v>2.0</v>
      </c>
      <c r="I120" s="14"/>
      <c r="J120" s="11">
        <v>0.0</v>
      </c>
      <c r="K120" s="14"/>
      <c r="L120" s="14" t="s">
        <v>68</v>
      </c>
      <c r="M120" s="19"/>
      <c r="N120" s="19"/>
      <c r="O120" s="19"/>
      <c r="P120" s="19"/>
      <c r="Q120" s="19"/>
      <c r="R120" s="19"/>
      <c r="S120" s="19"/>
      <c r="T120" s="19"/>
      <c r="U120" s="19"/>
      <c r="V120" s="19"/>
      <c r="W120" s="19"/>
      <c r="X120" s="19"/>
      <c r="Y120" s="19"/>
      <c r="Z120" s="19"/>
      <c r="AA120" s="19"/>
      <c r="AB120" s="19"/>
      <c r="AC120" s="19"/>
    </row>
    <row r="121" ht="15.75" customHeight="1">
      <c r="A121" s="24">
        <v>43308.0</v>
      </c>
      <c r="B121" s="25" t="s">
        <v>128</v>
      </c>
      <c r="C121" s="23">
        <v>13.0</v>
      </c>
      <c r="D121" s="23">
        <v>2.0</v>
      </c>
      <c r="E121" s="23">
        <v>3.0</v>
      </c>
      <c r="F121" s="23">
        <v>120.0</v>
      </c>
      <c r="G121" s="23">
        <v>122.0</v>
      </c>
      <c r="H121" s="23">
        <v>1.0</v>
      </c>
      <c r="I121" s="25"/>
      <c r="J121" s="23">
        <v>0.0</v>
      </c>
      <c r="K121" s="25"/>
      <c r="L121" s="25" t="s">
        <v>68</v>
      </c>
    </row>
    <row r="122" ht="15.75" customHeight="1">
      <c r="A122" s="24">
        <v>43308.0</v>
      </c>
      <c r="B122" s="25" t="s">
        <v>128</v>
      </c>
      <c r="C122" s="23">
        <v>13.0</v>
      </c>
      <c r="D122" s="23">
        <v>2.0</v>
      </c>
      <c r="E122" s="23">
        <v>1.0</v>
      </c>
      <c r="F122" s="23">
        <v>121.0</v>
      </c>
      <c r="G122" s="23">
        <v>130.0</v>
      </c>
      <c r="H122" s="23">
        <v>1.0</v>
      </c>
      <c r="I122" s="25"/>
      <c r="J122" s="23">
        <v>0.0</v>
      </c>
      <c r="K122" s="25"/>
      <c r="L122" s="25" t="s">
        <v>68</v>
      </c>
    </row>
    <row r="123" ht="15.75" customHeight="1">
      <c r="A123" s="24">
        <v>43308.0</v>
      </c>
      <c r="B123" s="25" t="s">
        <v>128</v>
      </c>
      <c r="C123" s="23">
        <v>13.0</v>
      </c>
      <c r="D123" s="23">
        <v>2.0</v>
      </c>
      <c r="E123" s="23">
        <v>3.0</v>
      </c>
      <c r="F123" s="23">
        <v>122.0</v>
      </c>
      <c r="G123" s="23">
        <v>120.0</v>
      </c>
      <c r="H123" s="23">
        <v>1.0</v>
      </c>
      <c r="I123" s="25"/>
      <c r="J123" s="23">
        <v>0.0</v>
      </c>
      <c r="K123" s="25"/>
      <c r="L123" s="25" t="s">
        <v>68</v>
      </c>
    </row>
    <row r="124" ht="15.75" customHeight="1">
      <c r="A124" s="24">
        <v>43308.0</v>
      </c>
      <c r="B124" s="25" t="s">
        <v>128</v>
      </c>
      <c r="C124" s="23">
        <v>13.0</v>
      </c>
      <c r="D124" s="23">
        <v>2.0</v>
      </c>
      <c r="E124" s="23">
        <v>7.0</v>
      </c>
      <c r="F124" s="23">
        <v>123.0</v>
      </c>
      <c r="G124" s="23">
        <v>128.0</v>
      </c>
      <c r="H124" s="23">
        <v>3.0</v>
      </c>
      <c r="I124" s="25"/>
      <c r="J124" s="23">
        <v>0.0</v>
      </c>
      <c r="K124" s="25"/>
      <c r="L124" s="25" t="s">
        <v>68</v>
      </c>
    </row>
    <row r="125" ht="15.75" customHeight="1">
      <c r="A125" s="24">
        <v>43308.0</v>
      </c>
      <c r="B125" s="25" t="s">
        <v>128</v>
      </c>
      <c r="C125" s="23">
        <v>13.0</v>
      </c>
      <c r="D125" s="23">
        <v>2.0</v>
      </c>
      <c r="E125" s="23">
        <v>4.0</v>
      </c>
      <c r="F125" s="23">
        <v>124.0</v>
      </c>
      <c r="G125" s="23">
        <v>129.0</v>
      </c>
      <c r="H125" s="23">
        <v>3.0</v>
      </c>
      <c r="I125" s="25"/>
      <c r="J125" s="23">
        <v>1.0</v>
      </c>
      <c r="K125" s="25"/>
      <c r="L125" s="25" t="s">
        <v>68</v>
      </c>
    </row>
    <row r="126" ht="15.75" customHeight="1">
      <c r="A126" s="24">
        <v>43308.0</v>
      </c>
      <c r="B126" s="25" t="s">
        <v>128</v>
      </c>
      <c r="C126" s="23">
        <v>13.0</v>
      </c>
      <c r="D126" s="23">
        <v>2.0</v>
      </c>
      <c r="E126" s="23">
        <v>6.0</v>
      </c>
      <c r="F126" s="23">
        <v>125.0</v>
      </c>
      <c r="G126" s="23">
        <v>126.0</v>
      </c>
      <c r="H126" s="23">
        <v>3.0</v>
      </c>
      <c r="I126" s="25"/>
      <c r="J126" s="23">
        <v>0.0</v>
      </c>
      <c r="K126" s="25"/>
      <c r="L126" s="25" t="s">
        <v>68</v>
      </c>
    </row>
    <row r="127" ht="15.75" customHeight="1">
      <c r="A127" s="24">
        <v>43308.0</v>
      </c>
      <c r="B127" s="25" t="s">
        <v>128</v>
      </c>
      <c r="C127" s="23">
        <v>13.0</v>
      </c>
      <c r="D127" s="23">
        <v>2.0</v>
      </c>
      <c r="E127" s="23">
        <v>6.0</v>
      </c>
      <c r="F127" s="23">
        <v>126.0</v>
      </c>
      <c r="G127" s="23">
        <v>125.0</v>
      </c>
      <c r="H127" s="23">
        <v>3.0</v>
      </c>
      <c r="I127" s="25"/>
      <c r="J127" s="23">
        <v>0.0</v>
      </c>
      <c r="K127" s="25"/>
      <c r="L127" s="25" t="s">
        <v>68</v>
      </c>
    </row>
    <row r="128" ht="15.75" customHeight="1">
      <c r="A128" s="24">
        <v>43308.0</v>
      </c>
      <c r="B128" s="25" t="s">
        <v>128</v>
      </c>
      <c r="C128" s="23">
        <v>13.0</v>
      </c>
      <c r="D128" s="23">
        <v>2.0</v>
      </c>
      <c r="E128" s="23">
        <v>2.0</v>
      </c>
      <c r="F128" s="23">
        <v>127.0</v>
      </c>
      <c r="G128" s="23">
        <v>119.0</v>
      </c>
      <c r="H128" s="23">
        <v>2.0</v>
      </c>
      <c r="I128" s="25"/>
      <c r="J128" s="23">
        <v>0.0</v>
      </c>
      <c r="K128" s="25"/>
      <c r="L128" s="25" t="s">
        <v>68</v>
      </c>
    </row>
    <row r="129" ht="15.75" customHeight="1">
      <c r="A129" s="24">
        <v>43308.0</v>
      </c>
      <c r="B129" s="25" t="s">
        <v>128</v>
      </c>
      <c r="C129" s="23">
        <v>13.0</v>
      </c>
      <c r="D129" s="23">
        <v>2.0</v>
      </c>
      <c r="E129" s="23">
        <v>7.0</v>
      </c>
      <c r="F129" s="23">
        <v>128.0</v>
      </c>
      <c r="G129" s="23">
        <v>123.0</v>
      </c>
      <c r="H129" s="23">
        <v>3.0</v>
      </c>
      <c r="I129" s="25"/>
      <c r="J129" s="23">
        <v>0.0</v>
      </c>
      <c r="K129" s="25"/>
      <c r="L129" s="25" t="s">
        <v>68</v>
      </c>
    </row>
    <row r="130" ht="15.75" customHeight="1">
      <c r="A130" s="24">
        <v>43308.0</v>
      </c>
      <c r="B130" s="25" t="s">
        <v>128</v>
      </c>
      <c r="C130" s="23">
        <v>13.0</v>
      </c>
      <c r="D130" s="23">
        <v>2.0</v>
      </c>
      <c r="E130" s="23">
        <v>4.0</v>
      </c>
      <c r="F130" s="23">
        <v>129.0</v>
      </c>
      <c r="G130" s="23">
        <v>124.0</v>
      </c>
      <c r="H130" s="23">
        <v>3.0</v>
      </c>
      <c r="I130" s="25" t="s">
        <v>223</v>
      </c>
      <c r="J130" s="23">
        <v>1.0</v>
      </c>
      <c r="K130" s="25"/>
      <c r="L130" s="25" t="s">
        <v>68</v>
      </c>
    </row>
    <row r="131" ht="15.75" customHeight="1">
      <c r="A131" s="24">
        <v>43308.0</v>
      </c>
      <c r="B131" s="25" t="s">
        <v>128</v>
      </c>
      <c r="C131" s="23">
        <v>13.0</v>
      </c>
      <c r="D131" s="23">
        <v>2.0</v>
      </c>
      <c r="E131" s="23">
        <v>1.0</v>
      </c>
      <c r="F131" s="23">
        <v>130.0</v>
      </c>
      <c r="G131" s="23">
        <v>121.0</v>
      </c>
      <c r="H131" s="23">
        <v>1.0</v>
      </c>
      <c r="I131" s="25"/>
      <c r="J131" s="23">
        <v>0.0</v>
      </c>
      <c r="K131" s="25"/>
      <c r="L131" s="25" t="s">
        <v>68</v>
      </c>
    </row>
    <row r="132" ht="15.75" customHeight="1">
      <c r="A132" s="24">
        <v>43308.0</v>
      </c>
      <c r="B132" s="25" t="s">
        <v>128</v>
      </c>
      <c r="C132" s="23">
        <v>13.0</v>
      </c>
      <c r="D132" s="23">
        <v>2.0</v>
      </c>
      <c r="E132" s="23">
        <v>5.0</v>
      </c>
      <c r="F132" s="23">
        <v>131.0</v>
      </c>
      <c r="G132" s="23">
        <v>132.0</v>
      </c>
      <c r="H132" s="23">
        <v>3.0</v>
      </c>
      <c r="I132" s="25"/>
      <c r="J132" s="23">
        <v>0.0</v>
      </c>
      <c r="K132" s="25"/>
      <c r="L132" s="25" t="s">
        <v>68</v>
      </c>
    </row>
    <row r="133" ht="15.75" customHeight="1">
      <c r="A133" s="24">
        <v>43308.0</v>
      </c>
      <c r="B133" s="25" t="s">
        <v>128</v>
      </c>
      <c r="C133" s="23">
        <v>13.0</v>
      </c>
      <c r="D133" s="23">
        <v>2.0</v>
      </c>
      <c r="E133" s="23">
        <v>5.0</v>
      </c>
      <c r="F133" s="23">
        <v>132.0</v>
      </c>
      <c r="G133" s="23">
        <v>131.0</v>
      </c>
      <c r="H133" s="23">
        <v>3.0</v>
      </c>
      <c r="I133" s="25"/>
      <c r="J133" s="23">
        <v>0.0</v>
      </c>
      <c r="K133" s="25"/>
      <c r="L133" s="25" t="s">
        <v>68</v>
      </c>
    </row>
    <row r="134" ht="15.75" customHeight="1">
      <c r="A134" s="24">
        <v>43308.0</v>
      </c>
      <c r="B134" s="25" t="s">
        <v>128</v>
      </c>
      <c r="C134" s="23">
        <v>14.0</v>
      </c>
      <c r="D134" s="23">
        <v>4.0</v>
      </c>
      <c r="E134" s="23">
        <v>1.0</v>
      </c>
      <c r="F134" s="23">
        <v>133.0</v>
      </c>
      <c r="G134" s="23">
        <v>137.0</v>
      </c>
      <c r="H134" s="23">
        <v>3.0</v>
      </c>
      <c r="I134" s="25"/>
      <c r="J134" s="23">
        <v>0.0</v>
      </c>
      <c r="K134" s="25"/>
      <c r="L134" s="25" t="s">
        <v>68</v>
      </c>
    </row>
    <row r="135" ht="15.75" customHeight="1">
      <c r="A135" s="24">
        <v>43308.0</v>
      </c>
      <c r="B135" s="25" t="s">
        <v>128</v>
      </c>
      <c r="C135" s="23">
        <v>14.0</v>
      </c>
      <c r="D135" s="23">
        <v>4.0</v>
      </c>
      <c r="E135" s="23">
        <v>2.0</v>
      </c>
      <c r="F135" s="23">
        <v>134.0</v>
      </c>
      <c r="G135" s="23">
        <v>135.0</v>
      </c>
      <c r="H135" s="23">
        <v>2.0</v>
      </c>
      <c r="I135" s="25"/>
      <c r="J135" s="23">
        <v>0.0</v>
      </c>
      <c r="K135" s="25"/>
      <c r="L135" s="25" t="s">
        <v>68</v>
      </c>
    </row>
    <row r="136" ht="15.75" customHeight="1">
      <c r="A136" s="24">
        <v>43308.0</v>
      </c>
      <c r="B136" s="25" t="s">
        <v>128</v>
      </c>
      <c r="C136" s="23">
        <v>14.0</v>
      </c>
      <c r="D136" s="23">
        <v>4.0</v>
      </c>
      <c r="E136" s="23">
        <v>2.0</v>
      </c>
      <c r="F136" s="23">
        <v>135.0</v>
      </c>
      <c r="G136" s="23">
        <v>134.0</v>
      </c>
      <c r="H136" s="23">
        <v>2.0</v>
      </c>
      <c r="I136" s="25"/>
      <c r="J136" s="23">
        <v>0.0</v>
      </c>
      <c r="K136" s="25"/>
      <c r="L136" s="25" t="s">
        <v>68</v>
      </c>
    </row>
    <row r="137" ht="15.75" customHeight="1">
      <c r="A137" s="24">
        <v>43308.0</v>
      </c>
      <c r="B137" s="25" t="s">
        <v>128</v>
      </c>
      <c r="C137" s="23">
        <v>14.0</v>
      </c>
      <c r="D137" s="23">
        <v>4.0</v>
      </c>
      <c r="E137" s="25" t="s">
        <v>198</v>
      </c>
      <c r="F137" s="23">
        <v>136.0</v>
      </c>
      <c r="G137" s="25" t="s">
        <v>198</v>
      </c>
      <c r="H137" s="25" t="s">
        <v>198</v>
      </c>
      <c r="I137" s="25" t="s">
        <v>198</v>
      </c>
      <c r="J137" s="25" t="s">
        <v>198</v>
      </c>
      <c r="K137" s="25" t="s">
        <v>198</v>
      </c>
      <c r="L137" s="25" t="s">
        <v>68</v>
      </c>
    </row>
    <row r="138" ht="15.75" customHeight="1">
      <c r="A138" s="24">
        <v>43308.0</v>
      </c>
      <c r="B138" s="25" t="s">
        <v>128</v>
      </c>
      <c r="C138" s="23">
        <v>14.0</v>
      </c>
      <c r="D138" s="23">
        <v>4.0</v>
      </c>
      <c r="E138" s="23">
        <v>1.0</v>
      </c>
      <c r="F138" s="23">
        <v>137.0</v>
      </c>
      <c r="G138" s="23">
        <v>133.0</v>
      </c>
      <c r="H138" s="23">
        <v>3.0</v>
      </c>
      <c r="I138" s="25"/>
      <c r="J138" s="23">
        <v>0.0</v>
      </c>
      <c r="K138" s="25"/>
      <c r="L138" s="25" t="s">
        <v>68</v>
      </c>
    </row>
    <row r="139" ht="15.75" customHeight="1">
      <c r="A139" s="24">
        <v>43311.0</v>
      </c>
      <c r="B139" s="25" t="s">
        <v>182</v>
      </c>
      <c r="C139" s="23">
        <v>15.0</v>
      </c>
      <c r="D139" s="23">
        <v>2.0</v>
      </c>
      <c r="E139" s="23">
        <v>3.0</v>
      </c>
      <c r="F139" s="23">
        <v>138.0</v>
      </c>
      <c r="G139" s="23">
        <v>142.0</v>
      </c>
      <c r="H139" s="23">
        <v>1.0</v>
      </c>
      <c r="I139" s="25"/>
      <c r="J139" s="23">
        <v>0.0</v>
      </c>
      <c r="K139" s="25"/>
      <c r="L139" s="25"/>
    </row>
    <row r="140" ht="15.75" customHeight="1">
      <c r="A140" s="24">
        <v>43311.0</v>
      </c>
      <c r="B140" s="25" t="s">
        <v>182</v>
      </c>
      <c r="C140" s="23">
        <v>15.0</v>
      </c>
      <c r="D140" s="23">
        <v>2.0</v>
      </c>
      <c r="E140" s="23">
        <v>1.0</v>
      </c>
      <c r="F140" s="23">
        <v>139.0</v>
      </c>
      <c r="G140" s="23">
        <v>141.0</v>
      </c>
      <c r="H140" s="23">
        <v>2.0</v>
      </c>
      <c r="I140" s="25"/>
      <c r="J140" s="23">
        <v>0.0</v>
      </c>
      <c r="K140" s="25"/>
      <c r="L140" s="25"/>
    </row>
    <row r="141" ht="15.75" customHeight="1">
      <c r="A141" s="24">
        <v>43311.0</v>
      </c>
      <c r="B141" s="25" t="s">
        <v>182</v>
      </c>
      <c r="C141" s="23">
        <v>15.0</v>
      </c>
      <c r="D141" s="23">
        <v>2.0</v>
      </c>
      <c r="E141" s="23">
        <v>2.0</v>
      </c>
      <c r="F141" s="23">
        <v>140.0</v>
      </c>
      <c r="G141" s="23">
        <v>143.0</v>
      </c>
      <c r="H141" s="23">
        <v>2.0</v>
      </c>
      <c r="I141" s="25"/>
      <c r="J141" s="23">
        <v>0.0</v>
      </c>
      <c r="K141" s="25"/>
      <c r="L141" s="25"/>
    </row>
    <row r="142" ht="15.75" customHeight="1">
      <c r="A142" s="24">
        <v>43311.0</v>
      </c>
      <c r="B142" s="25" t="s">
        <v>182</v>
      </c>
      <c r="C142" s="23">
        <v>15.0</v>
      </c>
      <c r="D142" s="23">
        <v>2.0</v>
      </c>
      <c r="E142" s="23">
        <v>1.0</v>
      </c>
      <c r="F142" s="23">
        <v>141.0</v>
      </c>
      <c r="G142" s="23">
        <v>139.0</v>
      </c>
      <c r="H142" s="23">
        <v>2.0</v>
      </c>
      <c r="I142" s="25"/>
      <c r="J142" s="23">
        <v>0.0</v>
      </c>
      <c r="K142" s="25"/>
      <c r="L142" s="25"/>
    </row>
    <row r="143" ht="15.75" customHeight="1">
      <c r="A143" s="24">
        <v>43311.0</v>
      </c>
      <c r="B143" s="25" t="s">
        <v>182</v>
      </c>
      <c r="C143" s="23">
        <v>15.0</v>
      </c>
      <c r="D143" s="23">
        <v>2.0</v>
      </c>
      <c r="E143" s="23">
        <v>3.0</v>
      </c>
      <c r="F143" s="23">
        <v>142.0</v>
      </c>
      <c r="G143" s="23">
        <v>138.0</v>
      </c>
      <c r="H143" s="23">
        <v>1.0</v>
      </c>
      <c r="I143" s="25"/>
      <c r="J143" s="23">
        <v>0.0</v>
      </c>
      <c r="K143" s="25"/>
      <c r="L143" s="25"/>
    </row>
    <row r="144" ht="15.75" customHeight="1">
      <c r="A144" s="24">
        <v>43311.0</v>
      </c>
      <c r="B144" s="25" t="s">
        <v>182</v>
      </c>
      <c r="C144" s="23">
        <v>15.0</v>
      </c>
      <c r="D144" s="23">
        <v>2.0</v>
      </c>
      <c r="E144" s="23">
        <v>2.0</v>
      </c>
      <c r="F144" s="23">
        <v>143.0</v>
      </c>
      <c r="G144" s="23">
        <v>140.0</v>
      </c>
      <c r="H144" s="23">
        <v>2.0</v>
      </c>
      <c r="I144" s="25" t="s">
        <v>234</v>
      </c>
      <c r="J144" s="23">
        <v>0.0</v>
      </c>
      <c r="K144" s="25"/>
      <c r="L144" s="25"/>
    </row>
    <row r="145" ht="15.75" customHeight="1">
      <c r="A145" s="24">
        <v>43312.0</v>
      </c>
      <c r="B145" s="25" t="s">
        <v>236</v>
      </c>
      <c r="C145" s="23">
        <v>16.0</v>
      </c>
      <c r="D145" s="23">
        <v>1.0</v>
      </c>
      <c r="E145" s="23">
        <v>1.0</v>
      </c>
      <c r="F145" s="23">
        <v>144.0</v>
      </c>
      <c r="G145" s="23">
        <v>146.0</v>
      </c>
      <c r="H145" s="23">
        <v>3.0</v>
      </c>
      <c r="I145" s="25" t="s">
        <v>237</v>
      </c>
      <c r="J145" s="23">
        <v>1.0</v>
      </c>
      <c r="K145" s="25"/>
      <c r="L145" s="25" t="s">
        <v>68</v>
      </c>
    </row>
    <row r="146" ht="15.75" customHeight="1">
      <c r="A146" s="24">
        <v>43312.0</v>
      </c>
      <c r="B146" s="25" t="s">
        <v>236</v>
      </c>
      <c r="C146" s="23">
        <v>16.0</v>
      </c>
      <c r="D146" s="23">
        <v>1.0</v>
      </c>
      <c r="E146" s="25" t="s">
        <v>198</v>
      </c>
      <c r="F146" s="23">
        <v>145.0</v>
      </c>
      <c r="G146" s="25" t="s">
        <v>198</v>
      </c>
      <c r="H146" s="25" t="s">
        <v>198</v>
      </c>
      <c r="I146" s="25" t="s">
        <v>198</v>
      </c>
      <c r="J146" s="25" t="s">
        <v>198</v>
      </c>
      <c r="K146" s="25" t="s">
        <v>198</v>
      </c>
      <c r="L146" s="31" t="s">
        <v>198</v>
      </c>
    </row>
    <row r="147" ht="15.75" customHeight="1">
      <c r="A147" s="24">
        <v>43312.0</v>
      </c>
      <c r="B147" s="25" t="s">
        <v>236</v>
      </c>
      <c r="C147" s="23">
        <v>16.0</v>
      </c>
      <c r="D147" s="23">
        <v>1.0</v>
      </c>
      <c r="E147" s="23">
        <v>1.0</v>
      </c>
      <c r="F147" s="23">
        <v>146.0</v>
      </c>
      <c r="G147" s="23">
        <v>144.0</v>
      </c>
      <c r="H147" s="23">
        <v>3.0</v>
      </c>
      <c r="I147" s="32" t="s">
        <v>240</v>
      </c>
      <c r="J147" s="23">
        <v>1.0</v>
      </c>
      <c r="K147" s="25"/>
      <c r="L147" s="25" t="s">
        <v>68</v>
      </c>
    </row>
    <row r="148" ht="15.75" customHeight="1">
      <c r="A148" s="24">
        <v>43313.0</v>
      </c>
      <c r="B148" s="25" t="s">
        <v>161</v>
      </c>
      <c r="C148" s="23">
        <v>17.0</v>
      </c>
      <c r="D148" s="23">
        <v>4.0</v>
      </c>
      <c r="E148" s="23">
        <v>2.0</v>
      </c>
      <c r="F148" s="23">
        <v>147.0</v>
      </c>
      <c r="G148" s="23">
        <v>149.0</v>
      </c>
      <c r="H148" s="23">
        <v>3.0</v>
      </c>
      <c r="I148" s="25"/>
      <c r="J148" s="23">
        <v>0.0</v>
      </c>
      <c r="K148" s="25"/>
      <c r="L148" s="25" t="s">
        <v>68</v>
      </c>
    </row>
    <row r="149" ht="15.75" customHeight="1">
      <c r="A149" s="24">
        <v>43313.0</v>
      </c>
      <c r="B149" s="25" t="s">
        <v>161</v>
      </c>
      <c r="C149" s="23">
        <v>17.0</v>
      </c>
      <c r="D149" s="23">
        <v>4.0</v>
      </c>
      <c r="E149" s="23">
        <v>3.0</v>
      </c>
      <c r="F149" s="23">
        <v>148.0</v>
      </c>
      <c r="G149" s="23">
        <v>151.0</v>
      </c>
      <c r="H149" s="23">
        <v>2.0</v>
      </c>
      <c r="I149" s="25"/>
      <c r="J149" s="23">
        <v>0.0</v>
      </c>
      <c r="K149" s="25"/>
      <c r="L149" s="25" t="s">
        <v>68</v>
      </c>
    </row>
    <row r="150" ht="15.75" customHeight="1">
      <c r="A150" s="24">
        <v>43313.0</v>
      </c>
      <c r="B150" s="25" t="s">
        <v>161</v>
      </c>
      <c r="C150" s="23">
        <v>17.0</v>
      </c>
      <c r="D150" s="23">
        <v>4.0</v>
      </c>
      <c r="E150" s="23">
        <v>2.0</v>
      </c>
      <c r="F150" s="23">
        <v>149.0</v>
      </c>
      <c r="G150" s="23">
        <v>147.0</v>
      </c>
      <c r="H150" s="23">
        <v>3.0</v>
      </c>
      <c r="I150" s="25"/>
      <c r="J150" s="23">
        <v>0.0</v>
      </c>
      <c r="K150" s="25"/>
      <c r="L150" s="25" t="s">
        <v>68</v>
      </c>
    </row>
    <row r="151" ht="15.75" customHeight="1">
      <c r="A151" s="24">
        <v>43313.0</v>
      </c>
      <c r="B151" s="25" t="s">
        <v>161</v>
      </c>
      <c r="C151" s="23">
        <v>17.0</v>
      </c>
      <c r="D151" s="23">
        <v>4.0</v>
      </c>
      <c r="E151" s="23">
        <v>1.0</v>
      </c>
      <c r="F151" s="23">
        <v>150.0</v>
      </c>
      <c r="G151" s="23">
        <v>152.0</v>
      </c>
      <c r="H151" s="23">
        <v>3.0</v>
      </c>
      <c r="I151" s="25"/>
      <c r="J151" s="23">
        <v>0.0</v>
      </c>
      <c r="K151" s="25"/>
      <c r="L151" s="25" t="s">
        <v>68</v>
      </c>
    </row>
    <row r="152" ht="15.75" customHeight="1">
      <c r="A152" s="24">
        <v>43313.0</v>
      </c>
      <c r="B152" s="25" t="s">
        <v>161</v>
      </c>
      <c r="C152" s="23">
        <v>17.0</v>
      </c>
      <c r="D152" s="23">
        <v>4.0</v>
      </c>
      <c r="E152" s="23">
        <v>3.0</v>
      </c>
      <c r="F152" s="23">
        <v>151.0</v>
      </c>
      <c r="G152" s="23">
        <v>148.0</v>
      </c>
      <c r="H152" s="23">
        <v>2.0</v>
      </c>
      <c r="I152" s="25"/>
      <c r="J152" s="23">
        <v>0.0</v>
      </c>
      <c r="K152" s="25"/>
      <c r="L152" s="25" t="s">
        <v>68</v>
      </c>
    </row>
    <row r="153" ht="15.75" customHeight="1">
      <c r="A153" s="24">
        <v>43313.0</v>
      </c>
      <c r="B153" s="25" t="s">
        <v>161</v>
      </c>
      <c r="C153" s="23">
        <v>17.0</v>
      </c>
      <c r="D153" s="23">
        <v>4.0</v>
      </c>
      <c r="E153" s="23">
        <v>1.0</v>
      </c>
      <c r="F153" s="23">
        <v>152.0</v>
      </c>
      <c r="G153" s="23">
        <v>150.0</v>
      </c>
      <c r="H153" s="23">
        <v>3.0</v>
      </c>
      <c r="I153" s="25"/>
      <c r="J153" s="23">
        <v>0.0</v>
      </c>
      <c r="K153" s="25"/>
      <c r="L153" s="25" t="s">
        <v>68</v>
      </c>
    </row>
    <row r="154" ht="15.75" customHeight="1">
      <c r="A154" s="24">
        <v>43313.0</v>
      </c>
      <c r="B154" s="25" t="s">
        <v>161</v>
      </c>
      <c r="C154" s="23">
        <v>18.0</v>
      </c>
      <c r="D154" s="23">
        <v>4.0</v>
      </c>
      <c r="E154" s="25" t="s">
        <v>198</v>
      </c>
      <c r="F154" s="23">
        <v>153.0</v>
      </c>
      <c r="G154" s="25" t="s">
        <v>198</v>
      </c>
      <c r="H154" s="25" t="s">
        <v>198</v>
      </c>
      <c r="I154" s="25" t="s">
        <v>198</v>
      </c>
      <c r="J154" s="25" t="s">
        <v>198</v>
      </c>
      <c r="K154" s="25" t="s">
        <v>198</v>
      </c>
      <c r="L154" s="31" t="s">
        <v>198</v>
      </c>
    </row>
    <row r="155" ht="15.75" customHeight="1">
      <c r="A155" s="24">
        <v>43313.0</v>
      </c>
      <c r="B155" s="25" t="s">
        <v>161</v>
      </c>
      <c r="C155" s="23">
        <v>18.0</v>
      </c>
      <c r="D155" s="23">
        <v>4.0</v>
      </c>
      <c r="E155" s="23">
        <v>2.0</v>
      </c>
      <c r="F155" s="23">
        <v>154.0</v>
      </c>
      <c r="G155" s="23">
        <v>158.0</v>
      </c>
      <c r="H155" s="23">
        <v>3.0</v>
      </c>
      <c r="I155" s="25"/>
      <c r="J155" s="23">
        <v>0.0</v>
      </c>
      <c r="K155" s="25"/>
      <c r="L155" s="25" t="s">
        <v>68</v>
      </c>
    </row>
    <row r="156" ht="15.75" customHeight="1">
      <c r="A156" s="24">
        <v>43313.0</v>
      </c>
      <c r="B156" s="25" t="s">
        <v>161</v>
      </c>
      <c r="C156" s="23">
        <v>18.0</v>
      </c>
      <c r="D156" s="23">
        <v>4.0</v>
      </c>
      <c r="E156" s="23">
        <v>3.0</v>
      </c>
      <c r="F156" s="23">
        <v>155.0</v>
      </c>
      <c r="G156" s="23">
        <v>159.0</v>
      </c>
      <c r="H156" s="23">
        <v>1.0</v>
      </c>
      <c r="I156" s="25"/>
      <c r="J156" s="23">
        <v>0.0</v>
      </c>
      <c r="K156" s="25"/>
      <c r="L156" s="25" t="s">
        <v>68</v>
      </c>
    </row>
    <row r="157" ht="15.75" customHeight="1">
      <c r="A157" s="24">
        <v>43313.0</v>
      </c>
      <c r="B157" s="25" t="s">
        <v>161</v>
      </c>
      <c r="C157" s="23">
        <v>18.0</v>
      </c>
      <c r="D157" s="23">
        <v>4.0</v>
      </c>
      <c r="E157" s="23">
        <v>1.0</v>
      </c>
      <c r="F157" s="23">
        <v>156.0</v>
      </c>
      <c r="G157" s="23">
        <v>157.0</v>
      </c>
      <c r="H157" s="23">
        <v>3.0</v>
      </c>
      <c r="I157" s="25"/>
      <c r="J157" s="23">
        <v>0.0</v>
      </c>
      <c r="K157" s="25"/>
      <c r="L157" s="25" t="s">
        <v>68</v>
      </c>
    </row>
    <row r="158" ht="15.75" customHeight="1">
      <c r="A158" s="24">
        <v>43313.0</v>
      </c>
      <c r="B158" s="25" t="s">
        <v>161</v>
      </c>
      <c r="C158" s="23">
        <v>18.0</v>
      </c>
      <c r="D158" s="23">
        <v>4.0</v>
      </c>
      <c r="E158" s="23">
        <v>1.0</v>
      </c>
      <c r="F158" s="23">
        <v>157.0</v>
      </c>
      <c r="G158" s="23">
        <v>156.0</v>
      </c>
      <c r="H158" s="23">
        <v>3.0</v>
      </c>
      <c r="I158" s="25" t="s">
        <v>249</v>
      </c>
      <c r="J158" s="23">
        <v>0.0</v>
      </c>
      <c r="K158" s="25"/>
      <c r="L158" s="25" t="s">
        <v>68</v>
      </c>
    </row>
    <row r="159" ht="15.75" customHeight="1">
      <c r="A159" s="24">
        <v>43313.0</v>
      </c>
      <c r="B159" s="25" t="s">
        <v>161</v>
      </c>
      <c r="C159" s="23">
        <v>18.0</v>
      </c>
      <c r="D159" s="23">
        <v>4.0</v>
      </c>
      <c r="E159" s="23">
        <v>2.0</v>
      </c>
      <c r="F159" s="23">
        <v>158.0</v>
      </c>
      <c r="G159" s="23">
        <v>154.0</v>
      </c>
      <c r="H159" s="23">
        <v>3.0</v>
      </c>
      <c r="I159" s="25"/>
      <c r="J159" s="23">
        <v>0.0</v>
      </c>
      <c r="K159" s="25"/>
      <c r="L159" s="25" t="s">
        <v>68</v>
      </c>
    </row>
    <row r="160" ht="15.75" customHeight="1">
      <c r="A160" s="24">
        <v>43313.0</v>
      </c>
      <c r="B160" s="25" t="s">
        <v>161</v>
      </c>
      <c r="C160" s="23">
        <v>18.0</v>
      </c>
      <c r="D160" s="23">
        <v>4.0</v>
      </c>
      <c r="E160" s="23">
        <v>3.0</v>
      </c>
      <c r="F160" s="23">
        <v>159.0</v>
      </c>
      <c r="G160" s="23">
        <v>155.0</v>
      </c>
      <c r="H160" s="23">
        <v>1.0</v>
      </c>
      <c r="I160" s="25" t="s">
        <v>250</v>
      </c>
      <c r="J160" s="23">
        <v>0.0</v>
      </c>
      <c r="K160" s="25"/>
      <c r="L160" s="25" t="s">
        <v>68</v>
      </c>
    </row>
    <row r="161" ht="15.75" customHeight="1">
      <c r="A161" s="24">
        <v>43315.0</v>
      </c>
      <c r="B161" s="25" t="s">
        <v>161</v>
      </c>
      <c r="C161" s="23">
        <v>19.0</v>
      </c>
      <c r="D161" s="23">
        <v>1.0</v>
      </c>
      <c r="E161" s="23">
        <v>3.0</v>
      </c>
      <c r="F161" s="23">
        <v>160.0</v>
      </c>
      <c r="G161" s="23">
        <v>166.0</v>
      </c>
      <c r="H161" s="23">
        <v>2.0</v>
      </c>
      <c r="I161" s="25"/>
      <c r="J161" s="23">
        <v>0.0</v>
      </c>
      <c r="K161" s="25"/>
      <c r="L161" s="25" t="s">
        <v>68</v>
      </c>
    </row>
    <row r="162" ht="15.75" customHeight="1">
      <c r="A162" s="24">
        <v>43315.0</v>
      </c>
      <c r="B162" s="25" t="s">
        <v>161</v>
      </c>
      <c r="C162" s="23">
        <v>19.0</v>
      </c>
      <c r="D162" s="23">
        <v>1.0</v>
      </c>
      <c r="E162" s="23">
        <v>4.0</v>
      </c>
      <c r="F162" s="23">
        <v>161.0</v>
      </c>
      <c r="G162" s="23">
        <v>162.0</v>
      </c>
      <c r="H162" s="23">
        <v>3.0</v>
      </c>
      <c r="I162" s="25"/>
      <c r="J162" s="23">
        <v>0.0</v>
      </c>
      <c r="K162" s="25"/>
      <c r="L162" s="25" t="s">
        <v>68</v>
      </c>
    </row>
    <row r="163" ht="15.75" customHeight="1">
      <c r="A163" s="24">
        <v>43315.0</v>
      </c>
      <c r="B163" s="25" t="s">
        <v>161</v>
      </c>
      <c r="C163" s="23">
        <v>19.0</v>
      </c>
      <c r="D163" s="23">
        <v>1.0</v>
      </c>
      <c r="E163" s="23">
        <v>4.0</v>
      </c>
      <c r="F163" s="23">
        <v>162.0</v>
      </c>
      <c r="G163" s="23">
        <v>161.0</v>
      </c>
      <c r="H163" s="23">
        <v>3.0</v>
      </c>
      <c r="I163" s="25"/>
      <c r="J163" s="23">
        <v>0.0</v>
      </c>
      <c r="K163" s="25"/>
      <c r="L163" s="25" t="s">
        <v>68</v>
      </c>
    </row>
    <row r="164" ht="15.75" customHeight="1">
      <c r="A164" s="24">
        <v>43315.0</v>
      </c>
      <c r="B164" s="25" t="s">
        <v>161</v>
      </c>
      <c r="C164" s="23">
        <v>19.0</v>
      </c>
      <c r="D164" s="23">
        <v>1.0</v>
      </c>
      <c r="E164" s="23">
        <v>1.0</v>
      </c>
      <c r="F164" s="23">
        <v>163.0</v>
      </c>
      <c r="G164" s="23">
        <v>165.0</v>
      </c>
      <c r="H164" s="23">
        <v>1.0</v>
      </c>
      <c r="I164" s="32" t="s">
        <v>253</v>
      </c>
      <c r="J164" s="23">
        <v>1.0</v>
      </c>
      <c r="K164" s="25"/>
      <c r="L164" s="25" t="s">
        <v>68</v>
      </c>
    </row>
    <row r="165" ht="15.75" customHeight="1">
      <c r="A165" s="24">
        <v>43315.0</v>
      </c>
      <c r="B165" s="25" t="s">
        <v>161</v>
      </c>
      <c r="C165" s="23">
        <v>19.0</v>
      </c>
      <c r="D165" s="23">
        <v>1.0</v>
      </c>
      <c r="E165" s="23">
        <v>5.0</v>
      </c>
      <c r="F165" s="23">
        <v>164.0</v>
      </c>
      <c r="G165" s="23">
        <v>169.0</v>
      </c>
      <c r="H165" s="23">
        <v>2.0</v>
      </c>
      <c r="I165" s="25"/>
      <c r="J165" s="23">
        <v>0.0</v>
      </c>
      <c r="K165" s="25"/>
      <c r="L165" s="25" t="s">
        <v>68</v>
      </c>
    </row>
    <row r="166" ht="15.75" customHeight="1">
      <c r="A166" s="24">
        <v>43315.0</v>
      </c>
      <c r="B166" s="25" t="s">
        <v>161</v>
      </c>
      <c r="C166" s="23">
        <v>19.0</v>
      </c>
      <c r="D166" s="23">
        <v>1.0</v>
      </c>
      <c r="E166" s="23">
        <v>1.0</v>
      </c>
      <c r="F166" s="23">
        <v>165.0</v>
      </c>
      <c r="G166" s="23">
        <v>163.0</v>
      </c>
      <c r="H166" s="23">
        <v>1.0</v>
      </c>
      <c r="I166" s="32" t="s">
        <v>253</v>
      </c>
      <c r="J166" s="23">
        <v>1.0</v>
      </c>
      <c r="K166" s="25"/>
      <c r="L166" s="25" t="s">
        <v>68</v>
      </c>
    </row>
    <row r="167" ht="15.75" customHeight="1">
      <c r="A167" s="24">
        <v>43315.0</v>
      </c>
      <c r="B167" s="25" t="s">
        <v>161</v>
      </c>
      <c r="C167" s="23">
        <v>19.0</v>
      </c>
      <c r="D167" s="23">
        <v>1.0</v>
      </c>
      <c r="E167" s="23">
        <v>3.0</v>
      </c>
      <c r="F167" s="23">
        <v>166.0</v>
      </c>
      <c r="G167" s="23">
        <v>160.0</v>
      </c>
      <c r="H167" s="23">
        <v>2.0</v>
      </c>
      <c r="I167" s="25"/>
      <c r="J167" s="23">
        <v>0.0</v>
      </c>
      <c r="K167" s="25"/>
      <c r="L167" s="25" t="s">
        <v>68</v>
      </c>
    </row>
    <row r="168" ht="15.75" customHeight="1">
      <c r="A168" s="24">
        <v>43315.0</v>
      </c>
      <c r="B168" s="25" t="s">
        <v>161</v>
      </c>
      <c r="C168" s="23">
        <v>19.0</v>
      </c>
      <c r="D168" s="23">
        <v>1.0</v>
      </c>
      <c r="E168" s="23">
        <v>2.0</v>
      </c>
      <c r="F168" s="23">
        <v>167.0</v>
      </c>
      <c r="G168" s="23">
        <v>168.0</v>
      </c>
      <c r="H168" s="23">
        <v>1.0</v>
      </c>
      <c r="I168" s="25"/>
      <c r="J168" s="23">
        <v>0.0</v>
      </c>
      <c r="K168" s="25"/>
      <c r="L168" s="25" t="s">
        <v>68</v>
      </c>
    </row>
    <row r="169" ht="15.75" customHeight="1">
      <c r="A169" s="24">
        <v>43315.0</v>
      </c>
      <c r="B169" s="25" t="s">
        <v>161</v>
      </c>
      <c r="C169" s="23">
        <v>19.0</v>
      </c>
      <c r="D169" s="23">
        <v>1.0</v>
      </c>
      <c r="E169" s="23">
        <v>2.0</v>
      </c>
      <c r="F169" s="23">
        <v>168.0</v>
      </c>
      <c r="G169" s="23">
        <v>167.0</v>
      </c>
      <c r="H169" s="23">
        <v>1.0</v>
      </c>
      <c r="I169" s="25"/>
      <c r="J169" s="23">
        <v>0.0</v>
      </c>
      <c r="K169" s="25"/>
      <c r="L169" s="25" t="s">
        <v>68</v>
      </c>
    </row>
    <row r="170" ht="15.75" customHeight="1">
      <c r="A170" s="24">
        <v>43315.0</v>
      </c>
      <c r="B170" s="25" t="s">
        <v>161</v>
      </c>
      <c r="C170" s="23">
        <v>19.0</v>
      </c>
      <c r="D170" s="23">
        <v>1.0</v>
      </c>
      <c r="E170" s="23">
        <v>5.0</v>
      </c>
      <c r="F170" s="23">
        <v>169.0</v>
      </c>
      <c r="G170" s="23">
        <v>164.0</v>
      </c>
      <c r="H170" s="23">
        <v>2.0</v>
      </c>
      <c r="I170" s="25"/>
      <c r="J170" s="23">
        <v>0.0</v>
      </c>
      <c r="K170" s="25"/>
      <c r="L170" s="25" t="s">
        <v>68</v>
      </c>
    </row>
    <row r="171" ht="15.75" customHeight="1">
      <c r="A171" s="24">
        <v>43315.0</v>
      </c>
      <c r="B171" s="25" t="s">
        <v>161</v>
      </c>
      <c r="C171" s="23">
        <v>20.0</v>
      </c>
      <c r="D171" s="23">
        <v>1.0</v>
      </c>
      <c r="E171" s="23">
        <v>2.0</v>
      </c>
      <c r="F171" s="23">
        <v>170.0</v>
      </c>
      <c r="G171" s="23">
        <v>171.0</v>
      </c>
      <c r="H171" s="23">
        <v>3.0</v>
      </c>
      <c r="I171" s="25"/>
      <c r="J171" s="23">
        <v>0.0</v>
      </c>
      <c r="K171" s="25"/>
      <c r="L171" s="25"/>
    </row>
    <row r="172" ht="15.75" customHeight="1">
      <c r="A172" s="24">
        <v>43315.0</v>
      </c>
      <c r="B172" s="25" t="s">
        <v>161</v>
      </c>
      <c r="C172" s="23">
        <v>20.0</v>
      </c>
      <c r="D172" s="23">
        <v>1.0</v>
      </c>
      <c r="E172" s="23">
        <v>2.0</v>
      </c>
      <c r="F172" s="23">
        <v>171.0</v>
      </c>
      <c r="G172" s="23">
        <v>170.0</v>
      </c>
      <c r="H172" s="23">
        <v>3.0</v>
      </c>
      <c r="I172" s="25"/>
      <c r="J172" s="23">
        <v>0.0</v>
      </c>
      <c r="K172" s="25"/>
      <c r="L172" s="25"/>
    </row>
    <row r="173" ht="15.75" customHeight="1">
      <c r="A173" s="24">
        <v>43315.0</v>
      </c>
      <c r="B173" s="25" t="s">
        <v>161</v>
      </c>
      <c r="C173" s="23">
        <v>20.0</v>
      </c>
      <c r="D173" s="23">
        <v>1.0</v>
      </c>
      <c r="E173" s="23">
        <v>1.0</v>
      </c>
      <c r="F173" s="23">
        <v>172.0</v>
      </c>
      <c r="G173" s="23">
        <v>173.0</v>
      </c>
      <c r="H173" s="23">
        <v>1.0</v>
      </c>
      <c r="I173" s="25"/>
      <c r="J173" s="23">
        <v>0.0</v>
      </c>
      <c r="K173" s="25"/>
      <c r="L173" s="25"/>
    </row>
    <row r="174" ht="15.75" customHeight="1">
      <c r="A174" s="24">
        <v>43315.0</v>
      </c>
      <c r="B174" s="25" t="s">
        <v>161</v>
      </c>
      <c r="C174" s="23">
        <v>20.0</v>
      </c>
      <c r="D174" s="23">
        <v>1.0</v>
      </c>
      <c r="E174" s="23">
        <v>1.0</v>
      </c>
      <c r="F174" s="23">
        <v>173.0</v>
      </c>
      <c r="G174" s="23">
        <v>172.0</v>
      </c>
      <c r="H174" s="23">
        <v>1.0</v>
      </c>
      <c r="I174" s="25"/>
      <c r="J174" s="23">
        <v>0.0</v>
      </c>
      <c r="K174" s="25"/>
      <c r="L174" s="25"/>
    </row>
    <row r="175" ht="15.75" customHeight="1">
      <c r="A175" s="24">
        <v>43315.0</v>
      </c>
      <c r="B175" s="25" t="s">
        <v>161</v>
      </c>
      <c r="C175" s="23">
        <v>20.0</v>
      </c>
      <c r="D175" s="23">
        <v>1.0</v>
      </c>
      <c r="E175" s="23">
        <v>3.0</v>
      </c>
      <c r="F175" s="23">
        <v>174.0</v>
      </c>
      <c r="G175" s="23">
        <v>176.0</v>
      </c>
      <c r="H175" s="23">
        <v>3.0</v>
      </c>
      <c r="I175" s="25"/>
      <c r="J175" s="23">
        <v>0.0</v>
      </c>
      <c r="K175" s="25"/>
      <c r="L175" s="25"/>
    </row>
    <row r="176" ht="15.75" customHeight="1">
      <c r="A176" s="24">
        <v>43315.0</v>
      </c>
      <c r="B176" s="25" t="s">
        <v>161</v>
      </c>
      <c r="C176" s="23">
        <v>20.0</v>
      </c>
      <c r="D176" s="23">
        <v>1.0</v>
      </c>
      <c r="E176" s="25" t="s">
        <v>198</v>
      </c>
      <c r="F176" s="23">
        <v>175.0</v>
      </c>
      <c r="G176" s="25" t="s">
        <v>198</v>
      </c>
      <c r="H176" s="25" t="s">
        <v>198</v>
      </c>
      <c r="I176" s="25" t="s">
        <v>198</v>
      </c>
      <c r="J176" s="25" t="s">
        <v>198</v>
      </c>
      <c r="K176" s="25" t="s">
        <v>198</v>
      </c>
      <c r="L176" s="31" t="s">
        <v>198</v>
      </c>
    </row>
    <row r="177" ht="15.75" customHeight="1">
      <c r="A177" s="24">
        <v>43315.0</v>
      </c>
      <c r="B177" s="25" t="s">
        <v>161</v>
      </c>
      <c r="C177" s="23">
        <v>20.0</v>
      </c>
      <c r="D177" s="23">
        <v>1.0</v>
      </c>
      <c r="E177" s="23">
        <v>3.0</v>
      </c>
      <c r="F177" s="23">
        <v>176.0</v>
      </c>
      <c r="G177" s="23">
        <v>174.0</v>
      </c>
      <c r="H177" s="23">
        <v>3.0</v>
      </c>
      <c r="I177" s="25"/>
      <c r="J177" s="23">
        <v>0.0</v>
      </c>
      <c r="K177" s="25"/>
      <c r="L177" s="25"/>
    </row>
    <row r="178" ht="15.75" customHeight="1">
      <c r="A178" s="24">
        <v>43318.0</v>
      </c>
      <c r="B178" s="25" t="s">
        <v>261</v>
      </c>
      <c r="C178" s="23">
        <v>21.0</v>
      </c>
      <c r="D178" s="23">
        <v>3.0</v>
      </c>
      <c r="E178" s="25" t="s">
        <v>262</v>
      </c>
      <c r="F178" s="23">
        <v>177.0</v>
      </c>
      <c r="G178" s="25" t="s">
        <v>262</v>
      </c>
      <c r="H178" s="25" t="s">
        <v>262</v>
      </c>
      <c r="I178" s="34" t="s">
        <v>263</v>
      </c>
      <c r="J178" s="25" t="s">
        <v>262</v>
      </c>
      <c r="K178" s="25" t="s">
        <v>262</v>
      </c>
      <c r="L178" s="25" t="s">
        <v>262</v>
      </c>
    </row>
    <row r="179" ht="15.75" customHeight="1">
      <c r="A179" s="24">
        <v>43318.0</v>
      </c>
      <c r="B179" s="25" t="s">
        <v>261</v>
      </c>
      <c r="C179" s="23">
        <v>21.0</v>
      </c>
      <c r="D179" s="23">
        <v>3.0</v>
      </c>
      <c r="E179" s="25" t="s">
        <v>198</v>
      </c>
      <c r="F179" s="23">
        <v>178.0</v>
      </c>
      <c r="G179" s="25" t="s">
        <v>198</v>
      </c>
      <c r="H179" s="25" t="s">
        <v>198</v>
      </c>
      <c r="I179" s="25" t="s">
        <v>198</v>
      </c>
      <c r="J179" s="25" t="s">
        <v>198</v>
      </c>
      <c r="K179" s="25" t="s">
        <v>198</v>
      </c>
      <c r="L179" s="31" t="s">
        <v>198</v>
      </c>
    </row>
    <row r="180" ht="15.75" customHeight="1">
      <c r="A180" s="24">
        <v>43318.0</v>
      </c>
      <c r="B180" s="25" t="s">
        <v>261</v>
      </c>
      <c r="C180" s="23">
        <v>21.0</v>
      </c>
      <c r="D180" s="23">
        <v>3.0</v>
      </c>
      <c r="E180" s="25" t="s">
        <v>265</v>
      </c>
      <c r="F180" s="23">
        <v>179.0</v>
      </c>
      <c r="G180" s="25" t="s">
        <v>265</v>
      </c>
      <c r="H180" s="25" t="s">
        <v>265</v>
      </c>
      <c r="I180" s="25" t="s">
        <v>265</v>
      </c>
      <c r="J180" s="25" t="s">
        <v>265</v>
      </c>
      <c r="K180" s="25" t="s">
        <v>265</v>
      </c>
      <c r="L180" s="31" t="s">
        <v>265</v>
      </c>
    </row>
    <row r="181" ht="15.75" customHeight="1">
      <c r="A181" s="24">
        <v>43318.0</v>
      </c>
      <c r="B181" s="25" t="s">
        <v>261</v>
      </c>
      <c r="C181" s="23">
        <v>21.0</v>
      </c>
      <c r="D181" s="23">
        <v>3.0</v>
      </c>
      <c r="E181" s="23">
        <v>1.0</v>
      </c>
      <c r="F181" s="23">
        <v>180.0</v>
      </c>
      <c r="G181" s="23">
        <v>181.0</v>
      </c>
      <c r="H181" s="23">
        <v>1.0</v>
      </c>
      <c r="I181" s="25"/>
      <c r="J181" s="23">
        <v>0.0</v>
      </c>
      <c r="K181" s="25"/>
      <c r="L181" s="25"/>
    </row>
    <row r="182" ht="15.75" customHeight="1">
      <c r="A182" s="24">
        <v>43318.0</v>
      </c>
      <c r="B182" s="25" t="s">
        <v>261</v>
      </c>
      <c r="C182" s="23">
        <v>21.0</v>
      </c>
      <c r="D182" s="23">
        <v>3.0</v>
      </c>
      <c r="E182" s="23">
        <v>1.0</v>
      </c>
      <c r="F182" s="23">
        <v>181.0</v>
      </c>
      <c r="G182" s="23">
        <v>180.0</v>
      </c>
      <c r="H182" s="23">
        <v>1.0</v>
      </c>
      <c r="I182" s="25"/>
      <c r="J182" s="23">
        <v>0.0</v>
      </c>
      <c r="K182" s="25"/>
      <c r="L182" s="25"/>
    </row>
    <row r="183" ht="15.75" customHeight="1">
      <c r="A183" s="24">
        <v>43319.0</v>
      </c>
      <c r="B183" s="25" t="s">
        <v>266</v>
      </c>
      <c r="C183" s="23">
        <v>22.0</v>
      </c>
      <c r="D183" s="23">
        <v>2.0</v>
      </c>
      <c r="E183" s="23">
        <v>1.0</v>
      </c>
      <c r="F183" s="23">
        <v>182.0</v>
      </c>
      <c r="G183" s="23">
        <v>183.0</v>
      </c>
      <c r="H183" s="23">
        <v>1.0</v>
      </c>
      <c r="I183" s="25" t="s">
        <v>267</v>
      </c>
      <c r="J183" s="23">
        <v>0.0</v>
      </c>
      <c r="K183" s="25"/>
      <c r="L183" s="25"/>
    </row>
    <row r="184" ht="15.75" customHeight="1">
      <c r="A184" s="24">
        <v>43319.0</v>
      </c>
      <c r="B184" s="25" t="s">
        <v>266</v>
      </c>
      <c r="C184" s="23">
        <v>22.0</v>
      </c>
      <c r="D184" s="23">
        <v>2.0</v>
      </c>
      <c r="E184" s="23">
        <v>1.0</v>
      </c>
      <c r="F184" s="23">
        <v>183.0</v>
      </c>
      <c r="G184" s="23">
        <v>182.0</v>
      </c>
      <c r="H184" s="23">
        <v>1.0</v>
      </c>
      <c r="I184" s="25"/>
      <c r="J184" s="23">
        <v>0.0</v>
      </c>
      <c r="K184" s="25"/>
      <c r="L184" s="25"/>
    </row>
    <row r="185" ht="15.75" customHeight="1">
      <c r="A185" s="24">
        <v>43319.0</v>
      </c>
      <c r="B185" s="25" t="s">
        <v>266</v>
      </c>
      <c r="C185" s="23">
        <v>22.0</v>
      </c>
      <c r="D185" s="23">
        <v>2.0</v>
      </c>
      <c r="E185" s="25" t="s">
        <v>198</v>
      </c>
      <c r="F185" s="23">
        <v>184.0</v>
      </c>
      <c r="G185" s="25" t="s">
        <v>198</v>
      </c>
      <c r="H185" s="25" t="s">
        <v>198</v>
      </c>
      <c r="I185" s="25" t="s">
        <v>198</v>
      </c>
      <c r="J185" s="25" t="s">
        <v>198</v>
      </c>
      <c r="K185" s="25" t="s">
        <v>198</v>
      </c>
      <c r="L185" s="31" t="s">
        <v>198</v>
      </c>
    </row>
    <row r="186" ht="15.75" customHeight="1">
      <c r="A186" s="24">
        <v>43319.0</v>
      </c>
      <c r="B186" s="25" t="s">
        <v>266</v>
      </c>
      <c r="C186" s="23">
        <v>23.0</v>
      </c>
      <c r="D186" s="23">
        <v>2.0</v>
      </c>
      <c r="E186" s="23">
        <v>1.0</v>
      </c>
      <c r="F186" s="23">
        <v>185.0</v>
      </c>
      <c r="G186" s="23">
        <v>186.0</v>
      </c>
      <c r="H186" s="23">
        <v>3.0</v>
      </c>
      <c r="I186" s="25" t="s">
        <v>271</v>
      </c>
      <c r="J186" s="23">
        <v>2.0</v>
      </c>
      <c r="K186" s="25" t="s">
        <v>271</v>
      </c>
      <c r="L186" s="25"/>
    </row>
    <row r="187" ht="15.75" customHeight="1">
      <c r="A187" s="24">
        <v>43319.0</v>
      </c>
      <c r="B187" s="25" t="s">
        <v>266</v>
      </c>
      <c r="C187" s="23">
        <v>23.0</v>
      </c>
      <c r="D187" s="23">
        <v>2.0</v>
      </c>
      <c r="E187" s="23">
        <v>1.0</v>
      </c>
      <c r="F187" s="23">
        <v>186.0</v>
      </c>
      <c r="G187" s="23">
        <v>185.0</v>
      </c>
      <c r="H187" s="23">
        <v>3.0</v>
      </c>
      <c r="I187" s="25" t="s">
        <v>271</v>
      </c>
      <c r="J187" s="23">
        <v>2.0</v>
      </c>
      <c r="K187" s="25" t="s">
        <v>271</v>
      </c>
      <c r="L187" s="25"/>
    </row>
    <row r="188" ht="15.75" customHeight="1">
      <c r="A188" s="24">
        <v>43320.0</v>
      </c>
      <c r="B188" s="25" t="s">
        <v>273</v>
      </c>
      <c r="C188" s="23">
        <v>24.0</v>
      </c>
      <c r="D188" s="23">
        <v>3.0</v>
      </c>
      <c r="E188" s="23">
        <v>1.0</v>
      </c>
      <c r="F188" s="23">
        <v>187.0</v>
      </c>
      <c r="G188" s="23">
        <v>190.0</v>
      </c>
      <c r="H188" s="23">
        <v>1.0</v>
      </c>
      <c r="I188" s="25" t="s">
        <v>274</v>
      </c>
      <c r="J188" s="23">
        <v>0.0</v>
      </c>
      <c r="K188" s="25"/>
      <c r="L188" s="25" t="s">
        <v>68</v>
      </c>
    </row>
    <row r="189" ht="15.75" customHeight="1">
      <c r="A189" s="24">
        <v>43320.0</v>
      </c>
      <c r="B189" s="25" t="s">
        <v>273</v>
      </c>
      <c r="C189" s="23">
        <v>24.0</v>
      </c>
      <c r="D189" s="23">
        <v>3.0</v>
      </c>
      <c r="E189" s="23">
        <v>2.0</v>
      </c>
      <c r="F189" s="23">
        <v>188.0</v>
      </c>
      <c r="G189" s="23">
        <v>189.0</v>
      </c>
      <c r="H189" s="23">
        <v>1.0</v>
      </c>
      <c r="I189" s="25"/>
      <c r="J189" s="23">
        <v>0.0</v>
      </c>
      <c r="K189" s="25"/>
      <c r="L189" s="25" t="s">
        <v>68</v>
      </c>
    </row>
    <row r="190" ht="15.75" customHeight="1">
      <c r="A190" s="24">
        <v>43320.0</v>
      </c>
      <c r="B190" s="25" t="s">
        <v>273</v>
      </c>
      <c r="C190" s="23">
        <v>24.0</v>
      </c>
      <c r="D190" s="23">
        <v>3.0</v>
      </c>
      <c r="E190" s="23">
        <v>2.0</v>
      </c>
      <c r="F190" s="23">
        <v>189.0</v>
      </c>
      <c r="G190" s="23">
        <v>188.0</v>
      </c>
      <c r="H190" s="23">
        <v>1.0</v>
      </c>
      <c r="I190" s="25"/>
      <c r="J190" s="23">
        <v>0.0</v>
      </c>
      <c r="K190" s="25"/>
      <c r="L190" s="25" t="s">
        <v>68</v>
      </c>
    </row>
    <row r="191" ht="15.75" customHeight="1">
      <c r="A191" s="24">
        <v>43320.0</v>
      </c>
      <c r="B191" s="25" t="s">
        <v>273</v>
      </c>
      <c r="C191" s="23">
        <v>24.0</v>
      </c>
      <c r="D191" s="23">
        <v>3.0</v>
      </c>
      <c r="E191" s="23">
        <v>1.0</v>
      </c>
      <c r="F191" s="23">
        <v>190.0</v>
      </c>
      <c r="G191" s="23">
        <v>187.0</v>
      </c>
      <c r="H191" s="23">
        <v>1.0</v>
      </c>
      <c r="I191" s="25"/>
      <c r="J191" s="23">
        <v>0.0</v>
      </c>
      <c r="K191" s="25"/>
      <c r="L191" s="25" t="s">
        <v>68</v>
      </c>
    </row>
    <row r="192" ht="15.75" customHeight="1">
      <c r="A192" s="24">
        <v>43320.0</v>
      </c>
      <c r="B192" s="25" t="s">
        <v>273</v>
      </c>
      <c r="C192" s="23">
        <v>25.0</v>
      </c>
      <c r="D192" s="23">
        <v>4.0</v>
      </c>
      <c r="E192" s="23">
        <v>1.0</v>
      </c>
      <c r="F192" s="23">
        <v>191.0</v>
      </c>
      <c r="G192" s="23">
        <v>192.0</v>
      </c>
      <c r="H192" s="23">
        <v>3.0</v>
      </c>
      <c r="I192" s="25"/>
      <c r="J192" s="23">
        <v>0.0</v>
      </c>
      <c r="K192" s="25"/>
      <c r="L192" s="25"/>
    </row>
    <row r="193" ht="15.75" customHeight="1">
      <c r="A193" s="24">
        <v>43320.0</v>
      </c>
      <c r="B193" s="25" t="s">
        <v>273</v>
      </c>
      <c r="C193" s="23">
        <v>25.0</v>
      </c>
      <c r="D193" s="23">
        <v>4.0</v>
      </c>
      <c r="E193" s="23">
        <v>1.0</v>
      </c>
      <c r="F193" s="23">
        <v>192.0</v>
      </c>
      <c r="G193" s="23">
        <v>191.0</v>
      </c>
      <c r="H193" s="23">
        <v>3.0</v>
      </c>
      <c r="I193" s="25"/>
      <c r="J193" s="23">
        <v>0.0</v>
      </c>
      <c r="K193" s="25"/>
      <c r="L193" s="25"/>
    </row>
    <row r="194" ht="15.75" customHeight="1">
      <c r="A194" s="24">
        <v>43321.0</v>
      </c>
      <c r="B194" s="25" t="s">
        <v>266</v>
      </c>
      <c r="C194" s="23">
        <v>26.0</v>
      </c>
      <c r="D194" s="23">
        <v>2.0</v>
      </c>
      <c r="E194" s="23">
        <v>1.0</v>
      </c>
      <c r="F194" s="23">
        <v>193.0</v>
      </c>
      <c r="G194" s="23">
        <v>195.0</v>
      </c>
      <c r="H194" s="23">
        <v>2.0</v>
      </c>
      <c r="I194" s="25"/>
      <c r="J194" s="23">
        <v>0.0</v>
      </c>
      <c r="K194" s="25"/>
      <c r="L194" s="25" t="s">
        <v>68</v>
      </c>
    </row>
    <row r="195" ht="15.75" customHeight="1">
      <c r="A195" s="24">
        <v>43321.0</v>
      </c>
      <c r="B195" s="25" t="s">
        <v>266</v>
      </c>
      <c r="C195" s="23">
        <v>26.0</v>
      </c>
      <c r="D195" s="23">
        <v>2.0</v>
      </c>
      <c r="E195" s="23">
        <v>2.0</v>
      </c>
      <c r="F195" s="23">
        <v>194.0</v>
      </c>
      <c r="G195" s="23">
        <v>196.0</v>
      </c>
      <c r="H195" s="23">
        <v>2.0</v>
      </c>
      <c r="I195" s="25"/>
      <c r="J195" s="23">
        <v>0.0</v>
      </c>
      <c r="K195" s="25"/>
      <c r="L195" s="25" t="s">
        <v>68</v>
      </c>
    </row>
    <row r="196" ht="15.75" customHeight="1">
      <c r="A196" s="24">
        <v>43321.0</v>
      </c>
      <c r="B196" s="25" t="s">
        <v>266</v>
      </c>
      <c r="C196" s="23">
        <v>26.0</v>
      </c>
      <c r="D196" s="23">
        <v>2.0</v>
      </c>
      <c r="E196" s="23">
        <v>1.0</v>
      </c>
      <c r="F196" s="23">
        <v>195.0</v>
      </c>
      <c r="G196" s="23">
        <v>193.0</v>
      </c>
      <c r="H196" s="23">
        <v>2.0</v>
      </c>
      <c r="I196" s="25"/>
      <c r="J196" s="23">
        <v>0.0</v>
      </c>
      <c r="K196" s="25"/>
      <c r="L196" s="25" t="s">
        <v>68</v>
      </c>
    </row>
    <row r="197" ht="15.75" customHeight="1">
      <c r="A197" s="24">
        <v>43321.0</v>
      </c>
      <c r="B197" s="25" t="s">
        <v>266</v>
      </c>
      <c r="C197" s="23">
        <v>26.0</v>
      </c>
      <c r="D197" s="23">
        <v>2.0</v>
      </c>
      <c r="E197" s="23">
        <v>2.0</v>
      </c>
      <c r="F197" s="23">
        <v>196.0</v>
      </c>
      <c r="G197" s="23">
        <v>194.0</v>
      </c>
      <c r="H197" s="23">
        <v>2.0</v>
      </c>
      <c r="I197" s="25"/>
      <c r="J197" s="23">
        <v>0.0</v>
      </c>
      <c r="K197" s="25"/>
      <c r="L197" s="25" t="s">
        <v>68</v>
      </c>
    </row>
    <row r="198" ht="15.75" customHeight="1">
      <c r="A198" s="24">
        <v>43321.0</v>
      </c>
      <c r="B198" s="25" t="s">
        <v>266</v>
      </c>
      <c r="C198" s="23">
        <v>27.0</v>
      </c>
      <c r="D198" s="23">
        <v>1.0</v>
      </c>
      <c r="E198" s="23">
        <v>1.0</v>
      </c>
      <c r="F198" s="23">
        <v>197.0</v>
      </c>
      <c r="G198" s="23">
        <v>198.0</v>
      </c>
      <c r="H198" s="23">
        <v>3.0</v>
      </c>
      <c r="I198" s="25"/>
      <c r="J198" s="23">
        <v>0.0</v>
      </c>
      <c r="K198" s="25"/>
      <c r="L198" s="25" t="s">
        <v>68</v>
      </c>
    </row>
    <row r="199" ht="15.75" customHeight="1">
      <c r="A199" s="24">
        <v>43321.0</v>
      </c>
      <c r="B199" s="25" t="s">
        <v>266</v>
      </c>
      <c r="C199" s="23">
        <v>27.0</v>
      </c>
      <c r="D199" s="23">
        <v>1.0</v>
      </c>
      <c r="E199" s="23">
        <v>1.0</v>
      </c>
      <c r="F199" s="23">
        <v>198.0</v>
      </c>
      <c r="G199" s="23">
        <v>197.0</v>
      </c>
      <c r="H199" s="23">
        <v>3.0</v>
      </c>
      <c r="I199" s="25"/>
      <c r="J199" s="23">
        <v>0.0</v>
      </c>
      <c r="K199" s="25"/>
      <c r="L199" s="25" t="s">
        <v>68</v>
      </c>
    </row>
    <row r="200" ht="15.75" customHeight="1">
      <c r="A200" s="24">
        <v>43325.0</v>
      </c>
      <c r="B200" s="25" t="s">
        <v>261</v>
      </c>
      <c r="C200" s="23">
        <v>28.0</v>
      </c>
      <c r="D200" s="23">
        <v>3.0</v>
      </c>
      <c r="E200" s="23">
        <v>2.0</v>
      </c>
      <c r="F200" s="23">
        <v>199.0</v>
      </c>
      <c r="G200" s="23">
        <v>202.0</v>
      </c>
      <c r="H200" s="23">
        <v>3.0</v>
      </c>
      <c r="I200" s="25" t="s">
        <v>285</v>
      </c>
      <c r="J200" s="23">
        <v>1.0</v>
      </c>
      <c r="K200" s="25"/>
      <c r="L200" s="25"/>
      <c r="M200" s="25"/>
      <c r="N200" s="25"/>
      <c r="O200" s="25"/>
      <c r="P200" s="25"/>
      <c r="Q200" s="25"/>
      <c r="R200" s="25"/>
      <c r="S200" s="25"/>
      <c r="T200" s="25"/>
      <c r="U200" s="25"/>
      <c r="V200" s="25"/>
      <c r="W200" s="25"/>
      <c r="X200" s="25"/>
      <c r="Y200" s="25"/>
      <c r="Z200" s="25"/>
      <c r="AA200" s="25"/>
      <c r="AB200" s="25"/>
      <c r="AC200" s="25"/>
    </row>
    <row r="201" ht="15.75" customHeight="1">
      <c r="A201" s="24">
        <v>43325.0</v>
      </c>
      <c r="B201" s="25" t="s">
        <v>261</v>
      </c>
      <c r="C201" s="23">
        <v>28.0</v>
      </c>
      <c r="D201" s="23">
        <v>3.0</v>
      </c>
      <c r="E201" s="25" t="s">
        <v>286</v>
      </c>
      <c r="F201" s="23">
        <v>200.0</v>
      </c>
      <c r="G201" s="25" t="s">
        <v>286</v>
      </c>
      <c r="H201" s="25" t="s">
        <v>286</v>
      </c>
      <c r="I201" s="25" t="s">
        <v>286</v>
      </c>
      <c r="J201" s="25" t="s">
        <v>286</v>
      </c>
      <c r="K201" s="25" t="s">
        <v>286</v>
      </c>
      <c r="L201" s="31" t="s">
        <v>286</v>
      </c>
      <c r="M201" s="25"/>
      <c r="N201" s="25"/>
      <c r="O201" s="25"/>
      <c r="P201" s="25"/>
      <c r="Q201" s="25"/>
      <c r="R201" s="25"/>
      <c r="S201" s="25"/>
      <c r="T201" s="25"/>
      <c r="U201" s="25"/>
      <c r="V201" s="25"/>
      <c r="W201" s="25"/>
      <c r="X201" s="25"/>
      <c r="Y201" s="25"/>
      <c r="Z201" s="25"/>
      <c r="AA201" s="25"/>
      <c r="AB201" s="25"/>
      <c r="AC201" s="25"/>
    </row>
    <row r="202" ht="15.75" customHeight="1">
      <c r="A202" s="24">
        <v>43325.0</v>
      </c>
      <c r="B202" s="25" t="s">
        <v>261</v>
      </c>
      <c r="C202" s="23">
        <v>28.0</v>
      </c>
      <c r="D202" s="23">
        <v>3.0</v>
      </c>
      <c r="E202" s="23">
        <v>1.0</v>
      </c>
      <c r="F202" s="23">
        <v>201.0</v>
      </c>
      <c r="G202" s="23">
        <v>203.0</v>
      </c>
      <c r="H202" s="23">
        <v>1.0</v>
      </c>
      <c r="I202" s="25"/>
      <c r="J202" s="23">
        <v>0.0</v>
      </c>
      <c r="K202" s="25"/>
      <c r="L202" s="25"/>
      <c r="M202" s="25"/>
      <c r="N202" s="25"/>
      <c r="O202" s="25"/>
      <c r="P202" s="25"/>
      <c r="Q202" s="25"/>
      <c r="R202" s="25"/>
      <c r="S202" s="25"/>
      <c r="T202" s="25"/>
      <c r="U202" s="25"/>
      <c r="V202" s="25"/>
      <c r="W202" s="25"/>
      <c r="X202" s="25"/>
      <c r="Y202" s="25"/>
      <c r="Z202" s="25"/>
      <c r="AA202" s="25"/>
      <c r="AB202" s="25"/>
      <c r="AC202" s="25"/>
    </row>
    <row r="203" ht="15.75" customHeight="1">
      <c r="A203" s="24">
        <v>43325.0</v>
      </c>
      <c r="B203" s="25" t="s">
        <v>261</v>
      </c>
      <c r="C203" s="23">
        <v>28.0</v>
      </c>
      <c r="D203" s="23">
        <v>3.0</v>
      </c>
      <c r="E203" s="23">
        <v>2.0</v>
      </c>
      <c r="F203" s="23">
        <v>202.0</v>
      </c>
      <c r="G203" s="23">
        <v>199.0</v>
      </c>
      <c r="H203" s="23">
        <v>3.0</v>
      </c>
      <c r="I203" s="25" t="s">
        <v>285</v>
      </c>
      <c r="J203" s="23">
        <v>1.0</v>
      </c>
      <c r="K203" s="25"/>
      <c r="L203" s="25"/>
      <c r="M203" s="25"/>
      <c r="N203" s="25"/>
      <c r="O203" s="25"/>
      <c r="P203" s="25"/>
      <c r="Q203" s="25"/>
      <c r="R203" s="25"/>
      <c r="S203" s="25"/>
      <c r="T203" s="25"/>
      <c r="U203" s="25"/>
      <c r="V203" s="25"/>
      <c r="W203" s="25"/>
      <c r="X203" s="25"/>
      <c r="Y203" s="25"/>
      <c r="Z203" s="25"/>
      <c r="AA203" s="25"/>
      <c r="AB203" s="25"/>
      <c r="AC203" s="25"/>
    </row>
    <row r="204" ht="15.75" customHeight="1">
      <c r="A204" s="24">
        <v>43325.0</v>
      </c>
      <c r="B204" s="25" t="s">
        <v>261</v>
      </c>
      <c r="C204" s="23">
        <v>28.0</v>
      </c>
      <c r="D204" s="23">
        <v>3.0</v>
      </c>
      <c r="E204" s="23">
        <v>1.0</v>
      </c>
      <c r="F204" s="23">
        <v>203.0</v>
      </c>
      <c r="G204" s="23">
        <v>201.0</v>
      </c>
      <c r="H204" s="23">
        <v>1.0</v>
      </c>
      <c r="I204" s="25"/>
      <c r="J204" s="23">
        <v>0.0</v>
      </c>
      <c r="K204" s="25"/>
      <c r="L204" s="25"/>
      <c r="M204" s="25"/>
      <c r="N204" s="25"/>
      <c r="O204" s="25"/>
      <c r="P204" s="25"/>
      <c r="Q204" s="25"/>
      <c r="R204" s="25"/>
      <c r="S204" s="25"/>
      <c r="T204" s="25"/>
      <c r="U204" s="25"/>
      <c r="V204" s="25"/>
      <c r="W204" s="25"/>
      <c r="X204" s="25"/>
      <c r="Y204" s="25"/>
      <c r="Z204" s="25"/>
      <c r="AA204" s="25"/>
      <c r="AB204" s="25"/>
      <c r="AC204" s="25"/>
    </row>
    <row r="205" ht="15.75" customHeight="1">
      <c r="A205" s="24">
        <v>43326.0</v>
      </c>
      <c r="B205" s="25" t="s">
        <v>289</v>
      </c>
      <c r="C205" s="23">
        <v>29.0</v>
      </c>
      <c r="D205" s="23">
        <v>2.0</v>
      </c>
      <c r="E205" s="23">
        <v>1.0</v>
      </c>
      <c r="F205" s="23">
        <v>204.0</v>
      </c>
      <c r="G205" s="23">
        <v>206.0</v>
      </c>
      <c r="H205" s="23">
        <v>1.0</v>
      </c>
      <c r="I205" s="25"/>
      <c r="J205" s="23">
        <v>0.0</v>
      </c>
      <c r="K205" s="25" t="s">
        <v>291</v>
      </c>
      <c r="L205" s="25" t="s">
        <v>292</v>
      </c>
      <c r="M205" s="25"/>
      <c r="N205" s="25"/>
      <c r="O205" s="25"/>
      <c r="P205" s="25"/>
      <c r="Q205" s="25"/>
      <c r="R205" s="25"/>
      <c r="S205" s="25"/>
      <c r="T205" s="25"/>
      <c r="U205" s="25"/>
      <c r="V205" s="25"/>
      <c r="W205" s="25"/>
      <c r="X205" s="25"/>
      <c r="Y205" s="25"/>
      <c r="Z205" s="25"/>
      <c r="AA205" s="25"/>
      <c r="AB205" s="25"/>
      <c r="AC205" s="25"/>
    </row>
    <row r="206" ht="15.75" customHeight="1">
      <c r="A206" s="24">
        <v>43326.0</v>
      </c>
      <c r="B206" s="25" t="s">
        <v>289</v>
      </c>
      <c r="C206" s="23">
        <v>29.0</v>
      </c>
      <c r="D206" s="23">
        <v>2.0</v>
      </c>
      <c r="E206" s="25" t="s">
        <v>286</v>
      </c>
      <c r="F206" s="23">
        <v>205.0</v>
      </c>
      <c r="G206" s="25" t="s">
        <v>286</v>
      </c>
      <c r="H206" s="25" t="s">
        <v>286</v>
      </c>
      <c r="I206" s="25" t="s">
        <v>286</v>
      </c>
      <c r="J206" s="25" t="s">
        <v>286</v>
      </c>
      <c r="K206" s="25" t="s">
        <v>286</v>
      </c>
      <c r="L206" s="31" t="s">
        <v>286</v>
      </c>
      <c r="M206" s="25"/>
      <c r="N206" s="25"/>
      <c r="O206" s="25"/>
      <c r="P206" s="25"/>
      <c r="Q206" s="25"/>
      <c r="R206" s="25"/>
      <c r="S206" s="25"/>
      <c r="T206" s="25"/>
      <c r="U206" s="25"/>
      <c r="V206" s="25"/>
      <c r="W206" s="25"/>
      <c r="X206" s="25"/>
      <c r="Y206" s="25"/>
      <c r="Z206" s="25"/>
      <c r="AA206" s="25"/>
      <c r="AB206" s="25"/>
      <c r="AC206" s="25"/>
    </row>
    <row r="207" ht="15.75" customHeight="1">
      <c r="A207" s="24">
        <v>43326.0</v>
      </c>
      <c r="B207" s="25" t="s">
        <v>289</v>
      </c>
      <c r="C207" s="23">
        <v>29.0</v>
      </c>
      <c r="D207" s="23">
        <v>2.0</v>
      </c>
      <c r="E207" s="23">
        <v>1.0</v>
      </c>
      <c r="F207" s="23">
        <v>206.0</v>
      </c>
      <c r="G207" s="23">
        <v>204.0</v>
      </c>
      <c r="H207" s="23">
        <v>1.0</v>
      </c>
      <c r="I207" s="25"/>
      <c r="J207" s="23">
        <v>0.0</v>
      </c>
      <c r="K207" s="25" t="s">
        <v>295</v>
      </c>
      <c r="L207" s="25" t="s">
        <v>292</v>
      </c>
      <c r="M207" s="25"/>
      <c r="N207" s="25"/>
      <c r="O207" s="25"/>
      <c r="P207" s="25"/>
      <c r="Q207" s="25"/>
      <c r="R207" s="25"/>
      <c r="S207" s="25"/>
      <c r="T207" s="25"/>
      <c r="U207" s="25"/>
      <c r="V207" s="25"/>
      <c r="W207" s="25"/>
      <c r="X207" s="25"/>
      <c r="Y207" s="25"/>
      <c r="Z207" s="25"/>
      <c r="AA207" s="25"/>
      <c r="AB207" s="25"/>
      <c r="AC207" s="25"/>
    </row>
    <row r="208" ht="15.75" customHeight="1">
      <c r="A208" s="24">
        <v>43327.0</v>
      </c>
      <c r="B208" s="25" t="s">
        <v>266</v>
      </c>
      <c r="C208" s="23">
        <v>30.0</v>
      </c>
      <c r="D208" s="23">
        <v>3.0</v>
      </c>
      <c r="E208" s="23">
        <v>1.0</v>
      </c>
      <c r="F208" s="23">
        <v>207.0</v>
      </c>
      <c r="G208" s="23">
        <v>208.0</v>
      </c>
      <c r="H208" s="23">
        <v>2.0</v>
      </c>
      <c r="I208" s="25"/>
      <c r="J208" s="23">
        <v>0.0</v>
      </c>
      <c r="K208" s="25"/>
      <c r="L208" s="25" t="s">
        <v>68</v>
      </c>
      <c r="M208" s="25"/>
      <c r="N208" s="25"/>
      <c r="O208" s="25"/>
      <c r="P208" s="25"/>
      <c r="Q208" s="25"/>
      <c r="R208" s="25"/>
      <c r="S208" s="25"/>
      <c r="T208" s="25"/>
      <c r="U208" s="25"/>
      <c r="V208" s="25"/>
      <c r="W208" s="25"/>
      <c r="X208" s="25"/>
      <c r="Y208" s="25"/>
      <c r="Z208" s="25"/>
      <c r="AA208" s="25"/>
      <c r="AB208" s="25"/>
      <c r="AC208" s="25"/>
    </row>
    <row r="209" ht="15.75" customHeight="1">
      <c r="A209" s="24">
        <v>43327.0</v>
      </c>
      <c r="B209" s="25" t="s">
        <v>266</v>
      </c>
      <c r="C209" s="23">
        <v>30.0</v>
      </c>
      <c r="D209" s="23">
        <v>3.0</v>
      </c>
      <c r="E209" s="23">
        <v>1.0</v>
      </c>
      <c r="F209" s="23">
        <v>208.0</v>
      </c>
      <c r="G209" s="23">
        <v>207.0</v>
      </c>
      <c r="H209" s="23">
        <v>2.0</v>
      </c>
      <c r="I209" s="25"/>
      <c r="J209" s="23">
        <v>0.0</v>
      </c>
      <c r="K209" s="25"/>
      <c r="L209" s="25" t="s">
        <v>68</v>
      </c>
      <c r="M209" s="25"/>
      <c r="N209" s="25"/>
      <c r="O209" s="25"/>
      <c r="P209" s="25"/>
      <c r="Q209" s="25"/>
      <c r="R209" s="25"/>
      <c r="S209" s="25"/>
      <c r="T209" s="25"/>
      <c r="U209" s="25"/>
      <c r="V209" s="25"/>
      <c r="W209" s="25"/>
      <c r="X209" s="25"/>
      <c r="Y209" s="25"/>
      <c r="Z209" s="25"/>
      <c r="AA209" s="25"/>
      <c r="AB209" s="25"/>
      <c r="AC209" s="25"/>
    </row>
    <row r="210" ht="15.75" customHeight="1">
      <c r="A210" s="24">
        <v>43327.0</v>
      </c>
      <c r="B210" s="25" t="s">
        <v>266</v>
      </c>
      <c r="C210" s="23">
        <v>30.0</v>
      </c>
      <c r="D210" s="23">
        <v>3.0</v>
      </c>
      <c r="E210" s="25" t="s">
        <v>198</v>
      </c>
      <c r="F210" s="23">
        <v>209.0</v>
      </c>
      <c r="G210" s="25" t="s">
        <v>198</v>
      </c>
      <c r="H210" s="25" t="s">
        <v>198</v>
      </c>
      <c r="I210" s="25" t="s">
        <v>198</v>
      </c>
      <c r="J210" s="25" t="s">
        <v>198</v>
      </c>
      <c r="K210" s="25" t="s">
        <v>198</v>
      </c>
      <c r="L210" s="31" t="s">
        <v>198</v>
      </c>
      <c r="M210" s="25"/>
      <c r="N210" s="25"/>
      <c r="O210" s="25"/>
      <c r="P210" s="25"/>
      <c r="Q210" s="25"/>
      <c r="R210" s="25"/>
      <c r="S210" s="25"/>
      <c r="T210" s="25"/>
      <c r="U210" s="25"/>
      <c r="V210" s="25"/>
      <c r="W210" s="25"/>
      <c r="X210" s="25"/>
      <c r="Y210" s="25"/>
      <c r="Z210" s="25"/>
      <c r="AA210" s="25"/>
      <c r="AB210" s="25"/>
      <c r="AC210" s="25"/>
    </row>
    <row r="211" ht="15.75" customHeight="1">
      <c r="A211" s="24">
        <v>43329.0</v>
      </c>
      <c r="B211" s="25" t="s">
        <v>261</v>
      </c>
      <c r="C211" s="23">
        <v>31.0</v>
      </c>
      <c r="D211" s="23">
        <v>1.0</v>
      </c>
      <c r="E211" s="23">
        <v>7.0</v>
      </c>
      <c r="F211" s="23">
        <v>210.0</v>
      </c>
      <c r="G211" s="23">
        <v>222.0</v>
      </c>
      <c r="H211" s="23">
        <v>3.0</v>
      </c>
      <c r="I211" s="25"/>
      <c r="J211" s="23">
        <v>0.0</v>
      </c>
      <c r="K211" s="25"/>
      <c r="L211" s="25" t="s">
        <v>68</v>
      </c>
      <c r="M211" s="25"/>
      <c r="N211" s="25"/>
      <c r="O211" s="25"/>
      <c r="P211" s="25"/>
      <c r="Q211" s="25"/>
      <c r="R211" s="25"/>
      <c r="S211" s="25"/>
      <c r="T211" s="25"/>
      <c r="U211" s="25"/>
      <c r="V211" s="25"/>
      <c r="W211" s="25"/>
      <c r="X211" s="25"/>
      <c r="Y211" s="25"/>
      <c r="Z211" s="25"/>
      <c r="AA211" s="25"/>
      <c r="AB211" s="25"/>
      <c r="AC211" s="25"/>
    </row>
    <row r="212" ht="15.75" customHeight="1">
      <c r="A212" s="24">
        <v>43329.0</v>
      </c>
      <c r="B212" s="25" t="s">
        <v>261</v>
      </c>
      <c r="C212" s="23">
        <v>31.0</v>
      </c>
      <c r="D212" s="23">
        <v>1.0</v>
      </c>
      <c r="E212" s="23">
        <v>3.0</v>
      </c>
      <c r="F212" s="23">
        <v>211.0</v>
      </c>
      <c r="G212" s="23">
        <v>215.0</v>
      </c>
      <c r="H212" s="23">
        <v>2.0</v>
      </c>
      <c r="I212" s="25"/>
      <c r="J212" s="23">
        <v>0.0</v>
      </c>
      <c r="K212" s="25"/>
      <c r="L212" s="25" t="s">
        <v>68</v>
      </c>
      <c r="M212" s="25"/>
      <c r="N212" s="25"/>
      <c r="O212" s="25"/>
      <c r="P212" s="25"/>
      <c r="Q212" s="25"/>
      <c r="R212" s="25"/>
      <c r="S212" s="25"/>
      <c r="T212" s="25"/>
      <c r="U212" s="25"/>
      <c r="V212" s="25"/>
      <c r="W212" s="25"/>
      <c r="X212" s="25"/>
      <c r="Y212" s="25"/>
      <c r="Z212" s="25"/>
      <c r="AA212" s="25"/>
      <c r="AB212" s="25"/>
      <c r="AC212" s="25"/>
    </row>
    <row r="213" ht="15.75" customHeight="1">
      <c r="A213" s="24">
        <v>43329.0</v>
      </c>
      <c r="B213" s="25" t="s">
        <v>261</v>
      </c>
      <c r="C213" s="23">
        <v>31.0</v>
      </c>
      <c r="D213" s="23">
        <v>1.0</v>
      </c>
      <c r="E213" s="23">
        <v>6.0</v>
      </c>
      <c r="F213" s="23">
        <v>212.0</v>
      </c>
      <c r="G213" s="23">
        <v>218.0</v>
      </c>
      <c r="H213" s="23">
        <v>3.0</v>
      </c>
      <c r="I213" s="25"/>
      <c r="J213" s="23">
        <v>0.0</v>
      </c>
      <c r="K213" s="25"/>
      <c r="L213" s="25" t="s">
        <v>68</v>
      </c>
      <c r="M213" s="25"/>
      <c r="N213" s="25"/>
      <c r="O213" s="25"/>
      <c r="P213" s="25"/>
      <c r="Q213" s="25"/>
      <c r="R213" s="25"/>
      <c r="S213" s="25"/>
      <c r="T213" s="25"/>
      <c r="U213" s="25"/>
      <c r="V213" s="25"/>
      <c r="W213" s="25"/>
      <c r="X213" s="25"/>
      <c r="Y213" s="25"/>
      <c r="Z213" s="25"/>
      <c r="AA213" s="25"/>
      <c r="AB213" s="25"/>
      <c r="AC213" s="25"/>
    </row>
    <row r="214" ht="15.75" customHeight="1">
      <c r="A214" s="24">
        <v>43329.0</v>
      </c>
      <c r="B214" s="25" t="s">
        <v>261</v>
      </c>
      <c r="C214" s="23">
        <v>31.0</v>
      </c>
      <c r="D214" s="23">
        <v>1.0</v>
      </c>
      <c r="E214" s="23">
        <v>1.0</v>
      </c>
      <c r="F214" s="23">
        <v>213.0</v>
      </c>
      <c r="G214" s="23">
        <v>216.0</v>
      </c>
      <c r="H214" s="23">
        <v>2.0</v>
      </c>
      <c r="I214" s="25"/>
      <c r="J214" s="23">
        <v>0.0</v>
      </c>
      <c r="K214" s="25"/>
      <c r="L214" s="25" t="s">
        <v>68</v>
      </c>
      <c r="M214" s="25"/>
      <c r="N214" s="25"/>
      <c r="O214" s="25"/>
      <c r="P214" s="25"/>
      <c r="Q214" s="25"/>
      <c r="R214" s="25"/>
      <c r="S214" s="25"/>
      <c r="T214" s="25"/>
      <c r="U214" s="25"/>
      <c r="V214" s="25"/>
      <c r="W214" s="25"/>
      <c r="X214" s="25"/>
      <c r="Y214" s="25"/>
      <c r="Z214" s="25"/>
      <c r="AA214" s="25"/>
      <c r="AB214" s="25"/>
      <c r="AC214" s="25"/>
    </row>
    <row r="215" ht="15.75" customHeight="1">
      <c r="A215" s="24">
        <v>43329.0</v>
      </c>
      <c r="B215" s="25" t="s">
        <v>261</v>
      </c>
      <c r="C215" s="23">
        <v>31.0</v>
      </c>
      <c r="D215" s="23">
        <v>1.0</v>
      </c>
      <c r="E215" s="23">
        <v>2.0</v>
      </c>
      <c r="F215" s="23">
        <v>214.0</v>
      </c>
      <c r="G215" s="23">
        <v>217.0</v>
      </c>
      <c r="H215" s="23">
        <v>1.0</v>
      </c>
      <c r="I215" s="25"/>
      <c r="J215" s="23">
        <v>0.0</v>
      </c>
      <c r="K215" s="25"/>
      <c r="L215" s="25" t="s">
        <v>68</v>
      </c>
      <c r="M215" s="25"/>
      <c r="N215" s="25"/>
      <c r="O215" s="25"/>
      <c r="P215" s="25"/>
      <c r="Q215" s="25"/>
      <c r="R215" s="25"/>
      <c r="S215" s="25"/>
      <c r="T215" s="25"/>
      <c r="U215" s="25"/>
      <c r="V215" s="25"/>
      <c r="W215" s="25"/>
      <c r="X215" s="25"/>
      <c r="Y215" s="25"/>
      <c r="Z215" s="25"/>
      <c r="AA215" s="25"/>
      <c r="AB215" s="25"/>
      <c r="AC215" s="25"/>
    </row>
    <row r="216" ht="15.75" customHeight="1">
      <c r="A216" s="24">
        <v>43329.0</v>
      </c>
      <c r="B216" s="25" t="s">
        <v>261</v>
      </c>
      <c r="C216" s="23">
        <v>31.0</v>
      </c>
      <c r="D216" s="23">
        <v>1.0</v>
      </c>
      <c r="E216" s="23">
        <v>3.0</v>
      </c>
      <c r="F216" s="23">
        <v>215.0</v>
      </c>
      <c r="G216" s="23">
        <v>211.0</v>
      </c>
      <c r="H216" s="23">
        <v>2.0</v>
      </c>
      <c r="I216" s="25"/>
      <c r="J216" s="23">
        <v>0.0</v>
      </c>
      <c r="K216" s="25"/>
      <c r="L216" s="25" t="s">
        <v>68</v>
      </c>
      <c r="M216" s="25"/>
      <c r="N216" s="25"/>
      <c r="O216" s="25"/>
      <c r="P216" s="25"/>
      <c r="Q216" s="25"/>
      <c r="R216" s="25"/>
      <c r="S216" s="25"/>
      <c r="T216" s="25"/>
      <c r="U216" s="25"/>
      <c r="V216" s="25"/>
      <c r="W216" s="25"/>
      <c r="X216" s="25"/>
      <c r="Y216" s="25"/>
      <c r="Z216" s="25"/>
      <c r="AA216" s="25"/>
      <c r="AB216" s="25"/>
      <c r="AC216" s="25"/>
    </row>
    <row r="217" ht="15.75" customHeight="1">
      <c r="A217" s="24">
        <v>43329.0</v>
      </c>
      <c r="B217" s="25" t="s">
        <v>261</v>
      </c>
      <c r="C217" s="23">
        <v>31.0</v>
      </c>
      <c r="D217" s="23">
        <v>1.0</v>
      </c>
      <c r="E217" s="23">
        <v>1.0</v>
      </c>
      <c r="F217" s="23">
        <v>216.0</v>
      </c>
      <c r="G217" s="23">
        <v>213.0</v>
      </c>
      <c r="H217" s="23">
        <v>2.0</v>
      </c>
      <c r="I217" s="25"/>
      <c r="J217" s="23">
        <v>0.0</v>
      </c>
      <c r="K217" s="25"/>
      <c r="L217" s="25" t="s">
        <v>68</v>
      </c>
      <c r="M217" s="25"/>
      <c r="N217" s="25"/>
      <c r="O217" s="25"/>
      <c r="P217" s="25"/>
      <c r="Q217" s="25"/>
      <c r="R217" s="25"/>
      <c r="S217" s="25"/>
      <c r="T217" s="25"/>
      <c r="U217" s="25"/>
      <c r="V217" s="25"/>
      <c r="W217" s="25"/>
      <c r="X217" s="25"/>
      <c r="Y217" s="25"/>
      <c r="Z217" s="25"/>
      <c r="AA217" s="25"/>
      <c r="AB217" s="25"/>
      <c r="AC217" s="25"/>
    </row>
    <row r="218" ht="15.75" customHeight="1">
      <c r="A218" s="24">
        <v>43329.0</v>
      </c>
      <c r="B218" s="25" t="s">
        <v>261</v>
      </c>
      <c r="C218" s="23">
        <v>31.0</v>
      </c>
      <c r="D218" s="23">
        <v>1.0</v>
      </c>
      <c r="E218" s="23">
        <v>2.0</v>
      </c>
      <c r="F218" s="23">
        <v>217.0</v>
      </c>
      <c r="G218" s="23">
        <v>214.0</v>
      </c>
      <c r="H218" s="23">
        <v>1.0</v>
      </c>
      <c r="I218" s="25"/>
      <c r="J218" s="23">
        <v>0.0</v>
      </c>
      <c r="K218" s="25"/>
      <c r="L218" s="25" t="s">
        <v>68</v>
      </c>
      <c r="M218" s="25"/>
      <c r="N218" s="25"/>
      <c r="O218" s="25"/>
      <c r="P218" s="25"/>
      <c r="Q218" s="25"/>
      <c r="R218" s="25"/>
      <c r="S218" s="25"/>
      <c r="T218" s="25"/>
      <c r="U218" s="25"/>
      <c r="V218" s="25"/>
      <c r="W218" s="25"/>
      <c r="X218" s="25"/>
      <c r="Y218" s="25"/>
      <c r="Z218" s="25"/>
      <c r="AA218" s="25"/>
      <c r="AB218" s="25"/>
      <c r="AC218" s="25"/>
    </row>
    <row r="219" ht="15.75" customHeight="1">
      <c r="A219" s="24">
        <v>43329.0</v>
      </c>
      <c r="B219" s="25" t="s">
        <v>261</v>
      </c>
      <c r="C219" s="23">
        <v>31.0</v>
      </c>
      <c r="D219" s="23">
        <v>1.0</v>
      </c>
      <c r="E219" s="23">
        <v>6.0</v>
      </c>
      <c r="F219" s="23">
        <v>218.0</v>
      </c>
      <c r="G219" s="23">
        <v>212.0</v>
      </c>
      <c r="H219" s="23">
        <v>3.0</v>
      </c>
      <c r="I219" s="25"/>
      <c r="J219" s="23">
        <v>0.0</v>
      </c>
      <c r="K219" s="25"/>
      <c r="L219" s="25" t="s">
        <v>68</v>
      </c>
      <c r="M219" s="25"/>
      <c r="N219" s="25"/>
      <c r="O219" s="25"/>
      <c r="P219" s="25"/>
      <c r="Q219" s="25"/>
      <c r="R219" s="25"/>
      <c r="S219" s="25"/>
      <c r="T219" s="25"/>
      <c r="U219" s="25"/>
      <c r="V219" s="25"/>
      <c r="W219" s="25"/>
      <c r="X219" s="25"/>
      <c r="Y219" s="25"/>
      <c r="Z219" s="25"/>
      <c r="AA219" s="25"/>
      <c r="AB219" s="25"/>
      <c r="AC219" s="25"/>
    </row>
    <row r="220" ht="15.75" customHeight="1">
      <c r="A220" s="24">
        <v>43329.0</v>
      </c>
      <c r="B220" s="25" t="s">
        <v>261</v>
      </c>
      <c r="C220" s="23">
        <v>31.0</v>
      </c>
      <c r="D220" s="23">
        <v>1.0</v>
      </c>
      <c r="E220" s="23">
        <v>5.0</v>
      </c>
      <c r="F220" s="23">
        <v>219.0</v>
      </c>
      <c r="G220" s="23">
        <v>223.0</v>
      </c>
      <c r="H220" s="23">
        <v>3.0</v>
      </c>
      <c r="I220" s="25"/>
      <c r="J220" s="23">
        <v>0.0</v>
      </c>
      <c r="K220" s="25"/>
      <c r="L220" s="25" t="s">
        <v>68</v>
      </c>
      <c r="M220" s="25"/>
      <c r="N220" s="25"/>
      <c r="O220" s="25"/>
      <c r="P220" s="25"/>
      <c r="Q220" s="25"/>
      <c r="R220" s="25"/>
      <c r="S220" s="25"/>
      <c r="T220" s="25"/>
      <c r="U220" s="25"/>
      <c r="V220" s="25"/>
      <c r="W220" s="25"/>
      <c r="X220" s="25"/>
      <c r="Y220" s="25"/>
      <c r="Z220" s="25"/>
      <c r="AA220" s="25"/>
      <c r="AB220" s="25"/>
      <c r="AC220" s="25"/>
    </row>
    <row r="221" ht="15.75" customHeight="1">
      <c r="A221" s="24">
        <v>43329.0</v>
      </c>
      <c r="B221" s="25" t="s">
        <v>261</v>
      </c>
      <c r="C221" s="23">
        <v>31.0</v>
      </c>
      <c r="D221" s="23">
        <v>1.0</v>
      </c>
      <c r="E221" s="23">
        <v>4.0</v>
      </c>
      <c r="F221" s="23">
        <v>220.0</v>
      </c>
      <c r="G221" s="23">
        <v>221.0</v>
      </c>
      <c r="H221" s="23">
        <v>3.0</v>
      </c>
      <c r="I221" s="25"/>
      <c r="J221" s="23">
        <v>0.0</v>
      </c>
      <c r="K221" s="25"/>
      <c r="L221" s="25" t="s">
        <v>68</v>
      </c>
      <c r="M221" s="25"/>
      <c r="N221" s="25"/>
      <c r="O221" s="25"/>
      <c r="P221" s="25"/>
      <c r="Q221" s="25"/>
      <c r="R221" s="25"/>
      <c r="S221" s="25"/>
      <c r="T221" s="25"/>
      <c r="U221" s="25"/>
      <c r="V221" s="25"/>
      <c r="W221" s="25"/>
      <c r="X221" s="25"/>
      <c r="Y221" s="25"/>
      <c r="Z221" s="25"/>
      <c r="AA221" s="25"/>
      <c r="AB221" s="25"/>
      <c r="AC221" s="25"/>
    </row>
    <row r="222" ht="15.75" customHeight="1">
      <c r="A222" s="24">
        <v>43329.0</v>
      </c>
      <c r="B222" s="25" t="s">
        <v>261</v>
      </c>
      <c r="C222" s="23">
        <v>31.0</v>
      </c>
      <c r="D222" s="23">
        <v>1.0</v>
      </c>
      <c r="E222" s="23">
        <v>4.0</v>
      </c>
      <c r="F222" s="23">
        <v>221.0</v>
      </c>
      <c r="G222" s="23">
        <v>220.0</v>
      </c>
      <c r="H222" s="23">
        <v>3.0</v>
      </c>
      <c r="I222" s="25"/>
      <c r="J222" s="23">
        <v>0.0</v>
      </c>
      <c r="K222" s="25"/>
      <c r="L222" s="25" t="s">
        <v>68</v>
      </c>
      <c r="M222" s="25"/>
      <c r="N222" s="25"/>
      <c r="O222" s="25"/>
      <c r="P222" s="25"/>
      <c r="Q222" s="25"/>
      <c r="R222" s="25"/>
      <c r="S222" s="25"/>
      <c r="T222" s="25"/>
      <c r="U222" s="25"/>
      <c r="V222" s="25"/>
      <c r="W222" s="25"/>
      <c r="X222" s="25"/>
      <c r="Y222" s="25"/>
      <c r="Z222" s="25"/>
      <c r="AA222" s="25"/>
      <c r="AB222" s="25"/>
      <c r="AC222" s="25"/>
    </row>
    <row r="223" ht="15.75" customHeight="1">
      <c r="A223" s="24">
        <v>43329.0</v>
      </c>
      <c r="B223" s="25" t="s">
        <v>261</v>
      </c>
      <c r="C223" s="23">
        <v>31.0</v>
      </c>
      <c r="D223" s="23">
        <v>1.0</v>
      </c>
      <c r="E223" s="23">
        <v>7.0</v>
      </c>
      <c r="F223" s="23">
        <v>222.0</v>
      </c>
      <c r="G223" s="23">
        <v>210.0</v>
      </c>
      <c r="H223" s="23">
        <v>3.0</v>
      </c>
      <c r="I223" s="25"/>
      <c r="J223" s="23">
        <v>0.0</v>
      </c>
      <c r="K223" s="25"/>
      <c r="L223" s="25" t="s">
        <v>68</v>
      </c>
      <c r="M223" s="25"/>
      <c r="N223" s="25"/>
      <c r="O223" s="25"/>
      <c r="P223" s="25"/>
      <c r="Q223" s="25"/>
      <c r="R223" s="25"/>
      <c r="S223" s="25"/>
      <c r="T223" s="25"/>
      <c r="U223" s="25"/>
      <c r="V223" s="25"/>
      <c r="W223" s="25"/>
      <c r="X223" s="25"/>
      <c r="Y223" s="25"/>
      <c r="Z223" s="25"/>
      <c r="AA223" s="25"/>
      <c r="AB223" s="25"/>
      <c r="AC223" s="25"/>
    </row>
    <row r="224" ht="15.75" customHeight="1">
      <c r="A224" s="24">
        <v>43329.0</v>
      </c>
      <c r="B224" s="25" t="s">
        <v>261</v>
      </c>
      <c r="C224" s="23">
        <v>31.0</v>
      </c>
      <c r="D224" s="23">
        <v>1.0</v>
      </c>
      <c r="E224" s="23">
        <v>5.0</v>
      </c>
      <c r="F224" s="23">
        <v>223.0</v>
      </c>
      <c r="G224" s="23">
        <v>219.0</v>
      </c>
      <c r="H224" s="23">
        <v>3.0</v>
      </c>
      <c r="I224" s="25"/>
      <c r="J224" s="23">
        <v>0.0</v>
      </c>
      <c r="K224" s="25"/>
      <c r="L224" s="25" t="s">
        <v>68</v>
      </c>
      <c r="M224" s="25"/>
      <c r="N224" s="25"/>
      <c r="O224" s="25"/>
      <c r="P224" s="25"/>
      <c r="Q224" s="25"/>
      <c r="R224" s="25"/>
      <c r="S224" s="25"/>
      <c r="T224" s="25"/>
      <c r="U224" s="25"/>
      <c r="V224" s="25"/>
      <c r="W224" s="25"/>
      <c r="X224" s="25"/>
      <c r="Y224" s="25"/>
      <c r="Z224" s="25"/>
      <c r="AA224" s="25"/>
      <c r="AB224" s="25"/>
      <c r="AC224" s="25"/>
    </row>
    <row r="225" ht="15.75" customHeight="1">
      <c r="A225" s="24">
        <v>43332.0</v>
      </c>
      <c r="B225" s="25" t="s">
        <v>266</v>
      </c>
      <c r="C225" s="23">
        <v>32.0</v>
      </c>
      <c r="D225" s="23">
        <v>4.0</v>
      </c>
      <c r="E225" s="23">
        <v>6.0</v>
      </c>
      <c r="F225" s="23">
        <v>224.0</v>
      </c>
      <c r="G225" s="23">
        <v>231.0</v>
      </c>
      <c r="H225" s="23">
        <v>3.0</v>
      </c>
      <c r="I225" s="25" t="s">
        <v>316</v>
      </c>
      <c r="J225" s="23">
        <v>1.0</v>
      </c>
      <c r="K225" s="25"/>
      <c r="L225" s="25" t="s">
        <v>68</v>
      </c>
      <c r="M225" s="25"/>
      <c r="N225" s="25"/>
      <c r="O225" s="25"/>
      <c r="P225" s="25"/>
      <c r="Q225" s="25"/>
      <c r="R225" s="25"/>
      <c r="S225" s="25"/>
      <c r="T225" s="25"/>
      <c r="U225" s="25"/>
      <c r="V225" s="25"/>
      <c r="W225" s="25"/>
      <c r="X225" s="25"/>
      <c r="Y225" s="25"/>
      <c r="Z225" s="25"/>
      <c r="AA225" s="25"/>
      <c r="AB225" s="25"/>
      <c r="AC225" s="25"/>
    </row>
    <row r="226" ht="15.75" customHeight="1">
      <c r="A226" s="24">
        <v>43332.0</v>
      </c>
      <c r="B226" s="25" t="s">
        <v>266</v>
      </c>
      <c r="C226" s="23">
        <v>32.0</v>
      </c>
      <c r="D226" s="23">
        <v>4.0</v>
      </c>
      <c r="E226" s="23">
        <v>3.0</v>
      </c>
      <c r="F226" s="23">
        <v>225.0</v>
      </c>
      <c r="G226" s="23">
        <v>228.0</v>
      </c>
      <c r="H226" s="23">
        <v>3.0</v>
      </c>
      <c r="I226" s="25"/>
      <c r="J226" s="23">
        <v>0.0</v>
      </c>
      <c r="K226" s="25"/>
      <c r="L226" s="25" t="s">
        <v>68</v>
      </c>
      <c r="M226" s="25"/>
      <c r="N226" s="25"/>
      <c r="O226" s="25"/>
      <c r="P226" s="25"/>
      <c r="Q226" s="25"/>
      <c r="R226" s="25"/>
      <c r="S226" s="25"/>
      <c r="T226" s="25"/>
      <c r="U226" s="25"/>
      <c r="V226" s="25"/>
      <c r="W226" s="25"/>
      <c r="X226" s="25"/>
      <c r="Y226" s="25"/>
      <c r="Z226" s="25"/>
      <c r="AA226" s="25"/>
      <c r="AB226" s="25"/>
      <c r="AC226" s="25"/>
    </row>
    <row r="227" ht="15.75" customHeight="1">
      <c r="A227" s="24">
        <v>43332.0</v>
      </c>
      <c r="B227" s="25" t="s">
        <v>266</v>
      </c>
      <c r="C227" s="23">
        <v>32.0</v>
      </c>
      <c r="D227" s="23">
        <v>4.0</v>
      </c>
      <c r="E227" s="23">
        <v>1.0</v>
      </c>
      <c r="F227" s="23">
        <v>226.0</v>
      </c>
      <c r="G227" s="23">
        <v>229.0</v>
      </c>
      <c r="H227" s="23">
        <v>1.0</v>
      </c>
      <c r="I227" s="25"/>
      <c r="J227" s="23">
        <v>0.0</v>
      </c>
      <c r="K227" s="25"/>
      <c r="L227" s="25" t="s">
        <v>68</v>
      </c>
      <c r="M227" s="25"/>
      <c r="N227" s="25"/>
      <c r="O227" s="25"/>
      <c r="P227" s="25"/>
      <c r="Q227" s="25"/>
      <c r="R227" s="25"/>
      <c r="S227" s="25"/>
      <c r="T227" s="25"/>
      <c r="U227" s="25"/>
      <c r="V227" s="25"/>
      <c r="W227" s="25"/>
      <c r="X227" s="25"/>
      <c r="Y227" s="25"/>
      <c r="Z227" s="25"/>
      <c r="AA227" s="25"/>
      <c r="AB227" s="25"/>
      <c r="AC227" s="25"/>
    </row>
    <row r="228" ht="15.75" customHeight="1">
      <c r="A228" s="24">
        <v>43332.0</v>
      </c>
      <c r="B228" s="25" t="s">
        <v>266</v>
      </c>
      <c r="C228" s="23">
        <v>32.0</v>
      </c>
      <c r="D228" s="23">
        <v>4.0</v>
      </c>
      <c r="E228" s="23">
        <v>5.0</v>
      </c>
      <c r="F228" s="23">
        <v>227.0</v>
      </c>
      <c r="G228" s="23">
        <v>234.0</v>
      </c>
      <c r="H228" s="23">
        <v>3.0</v>
      </c>
      <c r="I228" s="25" t="s">
        <v>316</v>
      </c>
      <c r="J228" s="23">
        <v>1.0</v>
      </c>
      <c r="K228" s="25"/>
      <c r="L228" s="25" t="s">
        <v>68</v>
      </c>
      <c r="M228" s="25"/>
      <c r="N228" s="25"/>
      <c r="O228" s="25"/>
      <c r="P228" s="25"/>
      <c r="Q228" s="25"/>
      <c r="R228" s="25"/>
      <c r="S228" s="25"/>
      <c r="T228" s="25"/>
      <c r="U228" s="25"/>
      <c r="V228" s="25"/>
      <c r="W228" s="25"/>
      <c r="X228" s="25"/>
      <c r="Y228" s="25"/>
      <c r="Z228" s="25"/>
      <c r="AA228" s="25"/>
      <c r="AB228" s="25"/>
      <c r="AC228" s="25"/>
    </row>
    <row r="229" ht="15.75" customHeight="1">
      <c r="A229" s="24">
        <v>43332.0</v>
      </c>
      <c r="B229" s="25" t="s">
        <v>266</v>
      </c>
      <c r="C229" s="23">
        <v>32.0</v>
      </c>
      <c r="D229" s="23">
        <v>4.0</v>
      </c>
      <c r="E229" s="23">
        <v>3.0</v>
      </c>
      <c r="F229" s="23">
        <v>228.0</v>
      </c>
      <c r="G229" s="23">
        <v>225.0</v>
      </c>
      <c r="H229" s="23">
        <v>3.0</v>
      </c>
      <c r="I229" s="25"/>
      <c r="J229" s="23">
        <v>0.0</v>
      </c>
      <c r="K229" s="25"/>
      <c r="L229" s="25" t="s">
        <v>68</v>
      </c>
      <c r="M229" s="25"/>
      <c r="N229" s="25"/>
      <c r="O229" s="25"/>
      <c r="P229" s="25"/>
      <c r="Q229" s="25"/>
      <c r="R229" s="25"/>
      <c r="S229" s="25"/>
      <c r="T229" s="25"/>
      <c r="U229" s="25"/>
      <c r="V229" s="25"/>
      <c r="W229" s="25"/>
      <c r="X229" s="25"/>
      <c r="Y229" s="25"/>
      <c r="Z229" s="25"/>
      <c r="AA229" s="25"/>
      <c r="AB229" s="25"/>
      <c r="AC229" s="25"/>
    </row>
    <row r="230" ht="15.75" customHeight="1">
      <c r="A230" s="24">
        <v>43332.0</v>
      </c>
      <c r="B230" s="25" t="s">
        <v>266</v>
      </c>
      <c r="C230" s="23">
        <v>32.0</v>
      </c>
      <c r="D230" s="23">
        <v>4.0</v>
      </c>
      <c r="E230" s="23">
        <v>1.0</v>
      </c>
      <c r="F230" s="23">
        <v>229.0</v>
      </c>
      <c r="G230" s="23">
        <v>226.0</v>
      </c>
      <c r="H230" s="23">
        <v>1.0</v>
      </c>
      <c r="I230" s="25"/>
      <c r="J230" s="23">
        <v>0.0</v>
      </c>
      <c r="K230" s="25"/>
      <c r="L230" s="25" t="s">
        <v>68</v>
      </c>
      <c r="M230" s="25"/>
      <c r="N230" s="25"/>
      <c r="O230" s="25"/>
      <c r="P230" s="25"/>
      <c r="Q230" s="25"/>
      <c r="R230" s="25"/>
      <c r="S230" s="25"/>
      <c r="T230" s="25"/>
      <c r="U230" s="25"/>
      <c r="V230" s="25"/>
      <c r="W230" s="25"/>
      <c r="X230" s="25"/>
      <c r="Y230" s="25"/>
      <c r="Z230" s="25"/>
      <c r="AA230" s="25"/>
      <c r="AB230" s="25"/>
      <c r="AC230" s="25"/>
    </row>
    <row r="231" ht="15.75" customHeight="1">
      <c r="A231" s="24">
        <v>43332.0</v>
      </c>
      <c r="B231" s="25" t="s">
        <v>266</v>
      </c>
      <c r="C231" s="23">
        <v>32.0</v>
      </c>
      <c r="D231" s="23">
        <v>4.0</v>
      </c>
      <c r="E231" s="23">
        <v>4.0</v>
      </c>
      <c r="F231" s="23">
        <v>230.0</v>
      </c>
      <c r="G231" s="23">
        <v>232.0</v>
      </c>
      <c r="H231" s="23">
        <v>1.0</v>
      </c>
      <c r="I231" s="25" t="s">
        <v>326</v>
      </c>
      <c r="J231" s="23">
        <v>0.0</v>
      </c>
      <c r="K231" s="25"/>
      <c r="L231" s="25" t="s">
        <v>68</v>
      </c>
      <c r="M231" s="25"/>
      <c r="N231" s="25"/>
      <c r="O231" s="25"/>
      <c r="P231" s="25"/>
      <c r="Q231" s="25"/>
      <c r="R231" s="25"/>
      <c r="S231" s="25"/>
      <c r="T231" s="25"/>
      <c r="U231" s="25"/>
      <c r="V231" s="25"/>
      <c r="W231" s="25"/>
      <c r="X231" s="25"/>
      <c r="Y231" s="25"/>
      <c r="Z231" s="25"/>
      <c r="AA231" s="25"/>
      <c r="AB231" s="25"/>
      <c r="AC231" s="25"/>
    </row>
    <row r="232" ht="15.75" customHeight="1">
      <c r="A232" s="24">
        <v>43332.0</v>
      </c>
      <c r="B232" s="25" t="s">
        <v>266</v>
      </c>
      <c r="C232" s="23">
        <v>32.0</v>
      </c>
      <c r="D232" s="23">
        <v>4.0</v>
      </c>
      <c r="E232" s="23">
        <v>6.0</v>
      </c>
      <c r="F232" s="23">
        <v>231.0</v>
      </c>
      <c r="G232" s="23">
        <v>224.0</v>
      </c>
      <c r="H232" s="23">
        <v>3.0</v>
      </c>
      <c r="I232" s="25" t="s">
        <v>316</v>
      </c>
      <c r="J232" s="23">
        <v>1.0</v>
      </c>
      <c r="K232" s="25"/>
      <c r="L232" s="25" t="s">
        <v>68</v>
      </c>
      <c r="M232" s="25"/>
      <c r="N232" s="25"/>
      <c r="O232" s="25"/>
      <c r="P232" s="25"/>
      <c r="Q232" s="25"/>
      <c r="R232" s="25"/>
      <c r="S232" s="25"/>
      <c r="T232" s="25"/>
      <c r="U232" s="25"/>
      <c r="V232" s="25"/>
      <c r="W232" s="25"/>
      <c r="X232" s="25"/>
      <c r="Y232" s="25"/>
      <c r="Z232" s="25"/>
      <c r="AA232" s="25"/>
      <c r="AB232" s="25"/>
      <c r="AC232" s="25"/>
    </row>
    <row r="233" ht="15.75" customHeight="1">
      <c r="A233" s="24">
        <v>43332.0</v>
      </c>
      <c r="B233" s="25" t="s">
        <v>266</v>
      </c>
      <c r="C233" s="23">
        <v>32.0</v>
      </c>
      <c r="D233" s="23">
        <v>4.0</v>
      </c>
      <c r="E233" s="23">
        <v>4.0</v>
      </c>
      <c r="F233" s="23">
        <v>232.0</v>
      </c>
      <c r="G233" s="23">
        <v>230.0</v>
      </c>
      <c r="H233" s="23">
        <v>1.0</v>
      </c>
      <c r="I233" s="25"/>
      <c r="J233" s="23">
        <v>0.0</v>
      </c>
      <c r="K233" s="25"/>
      <c r="L233" s="25" t="s">
        <v>68</v>
      </c>
      <c r="M233" s="25"/>
      <c r="N233" s="25"/>
      <c r="O233" s="25"/>
      <c r="P233" s="25"/>
      <c r="Q233" s="25"/>
      <c r="R233" s="25"/>
      <c r="S233" s="25"/>
      <c r="T233" s="25"/>
      <c r="U233" s="25"/>
      <c r="V233" s="25"/>
      <c r="W233" s="25"/>
      <c r="X233" s="25"/>
      <c r="Y233" s="25"/>
      <c r="Z233" s="25"/>
      <c r="AA233" s="25"/>
      <c r="AB233" s="25"/>
      <c r="AC233" s="25"/>
    </row>
    <row r="234" ht="15.75" customHeight="1">
      <c r="A234" s="24">
        <v>43332.0</v>
      </c>
      <c r="B234" s="25" t="s">
        <v>266</v>
      </c>
      <c r="C234" s="23">
        <v>32.0</v>
      </c>
      <c r="D234" s="23">
        <v>4.0</v>
      </c>
      <c r="E234" s="23">
        <v>2.0</v>
      </c>
      <c r="F234" s="23">
        <v>233.0</v>
      </c>
      <c r="G234" s="23">
        <v>235.0</v>
      </c>
      <c r="H234" s="23">
        <v>2.0</v>
      </c>
      <c r="I234" s="25"/>
      <c r="J234" s="23">
        <v>0.0</v>
      </c>
      <c r="K234" s="25"/>
      <c r="L234" s="25" t="s">
        <v>68</v>
      </c>
      <c r="M234" s="25"/>
      <c r="N234" s="25"/>
      <c r="O234" s="25"/>
      <c r="P234" s="25"/>
      <c r="Q234" s="25"/>
      <c r="R234" s="25"/>
      <c r="S234" s="25"/>
      <c r="T234" s="25"/>
      <c r="U234" s="25"/>
      <c r="V234" s="25"/>
      <c r="W234" s="25"/>
      <c r="X234" s="25"/>
      <c r="Y234" s="25"/>
      <c r="Z234" s="25"/>
      <c r="AA234" s="25"/>
      <c r="AB234" s="25"/>
      <c r="AC234" s="25"/>
    </row>
    <row r="235" ht="15.75" customHeight="1">
      <c r="A235" s="24">
        <v>43332.0</v>
      </c>
      <c r="B235" s="25" t="s">
        <v>266</v>
      </c>
      <c r="C235" s="23">
        <v>32.0</v>
      </c>
      <c r="D235" s="23">
        <v>4.0</v>
      </c>
      <c r="E235" s="23">
        <v>5.0</v>
      </c>
      <c r="F235" s="23">
        <v>234.0</v>
      </c>
      <c r="G235" s="23">
        <v>227.0</v>
      </c>
      <c r="H235" s="23">
        <v>3.0</v>
      </c>
      <c r="I235" s="25" t="s">
        <v>316</v>
      </c>
      <c r="J235" s="23">
        <v>1.0</v>
      </c>
      <c r="K235" s="25"/>
      <c r="L235" s="25" t="s">
        <v>68</v>
      </c>
      <c r="M235" s="25"/>
      <c r="N235" s="25"/>
      <c r="O235" s="25"/>
      <c r="P235" s="25"/>
      <c r="Q235" s="25"/>
      <c r="R235" s="25"/>
      <c r="S235" s="25"/>
      <c r="T235" s="25"/>
      <c r="U235" s="25"/>
      <c r="V235" s="25"/>
      <c r="W235" s="25"/>
      <c r="X235" s="25"/>
      <c r="Y235" s="25"/>
      <c r="Z235" s="25"/>
      <c r="AA235" s="25"/>
      <c r="AB235" s="25"/>
      <c r="AC235" s="25"/>
    </row>
    <row r="236" ht="15.75" customHeight="1">
      <c r="A236" s="24">
        <v>43332.0</v>
      </c>
      <c r="B236" s="25" t="s">
        <v>266</v>
      </c>
      <c r="C236" s="23">
        <v>32.0</v>
      </c>
      <c r="D236" s="23">
        <v>4.0</v>
      </c>
      <c r="E236" s="23">
        <v>2.0</v>
      </c>
      <c r="F236" s="23">
        <v>235.0</v>
      </c>
      <c r="G236" s="23">
        <v>233.0</v>
      </c>
      <c r="H236" s="23">
        <v>2.0</v>
      </c>
      <c r="I236" s="25"/>
      <c r="J236" s="23">
        <v>0.0</v>
      </c>
      <c r="K236" s="25"/>
      <c r="L236" s="25" t="s">
        <v>68</v>
      </c>
      <c r="M236" s="25"/>
      <c r="N236" s="25"/>
      <c r="O236" s="25"/>
      <c r="P236" s="25"/>
      <c r="Q236" s="25"/>
      <c r="R236" s="25"/>
      <c r="S236" s="25"/>
      <c r="T236" s="25"/>
      <c r="U236" s="25"/>
      <c r="V236" s="25"/>
      <c r="W236" s="25"/>
      <c r="X236" s="25"/>
      <c r="Y236" s="25"/>
      <c r="Z236" s="25"/>
      <c r="AA236" s="25"/>
      <c r="AB236" s="25"/>
      <c r="AC236" s="25"/>
    </row>
    <row r="237" ht="15.75" customHeight="1">
      <c r="A237" s="24">
        <v>43333.0</v>
      </c>
      <c r="B237" s="25" t="s">
        <v>261</v>
      </c>
      <c r="C237" s="23">
        <v>33.0</v>
      </c>
      <c r="D237" s="23">
        <v>4.0</v>
      </c>
      <c r="E237" s="25" t="s">
        <v>334</v>
      </c>
      <c r="F237" s="23">
        <v>236.0</v>
      </c>
      <c r="G237" s="25" t="s">
        <v>334</v>
      </c>
      <c r="H237" s="25" t="s">
        <v>334</v>
      </c>
      <c r="I237" s="25" t="s">
        <v>335</v>
      </c>
      <c r="J237" s="25" t="s">
        <v>334</v>
      </c>
      <c r="K237" s="25" t="s">
        <v>335</v>
      </c>
      <c r="L237" s="25" t="s">
        <v>334</v>
      </c>
      <c r="M237" s="25"/>
      <c r="N237" s="25"/>
      <c r="O237" s="25"/>
      <c r="P237" s="25"/>
      <c r="Q237" s="25"/>
      <c r="R237" s="25"/>
      <c r="S237" s="25"/>
      <c r="T237" s="25"/>
      <c r="U237" s="25"/>
      <c r="V237" s="25"/>
      <c r="W237" s="25"/>
      <c r="X237" s="25"/>
      <c r="Y237" s="25"/>
      <c r="Z237" s="25"/>
      <c r="AA237" s="25"/>
      <c r="AB237" s="25"/>
      <c r="AC237" s="25"/>
    </row>
    <row r="238" ht="15.75" customHeight="1">
      <c r="A238" s="24">
        <v>43333.0</v>
      </c>
      <c r="B238" s="25" t="s">
        <v>261</v>
      </c>
      <c r="C238" s="23">
        <v>33.0</v>
      </c>
      <c r="D238" s="23">
        <v>4.0</v>
      </c>
      <c r="E238" s="23">
        <v>1.0</v>
      </c>
      <c r="F238" s="23">
        <v>237.0</v>
      </c>
      <c r="G238" s="23">
        <v>252.0</v>
      </c>
      <c r="H238" s="23">
        <v>3.0</v>
      </c>
      <c r="I238" s="25" t="s">
        <v>336</v>
      </c>
      <c r="J238" s="23">
        <v>0.0</v>
      </c>
      <c r="K238" s="25"/>
      <c r="L238" s="25" t="s">
        <v>68</v>
      </c>
      <c r="M238" s="25"/>
      <c r="N238" s="25"/>
      <c r="O238" s="25"/>
      <c r="P238" s="25"/>
      <c r="Q238" s="25"/>
      <c r="R238" s="25"/>
      <c r="S238" s="25"/>
      <c r="T238" s="25"/>
      <c r="U238" s="25"/>
      <c r="V238" s="25"/>
      <c r="W238" s="25"/>
      <c r="X238" s="25"/>
      <c r="Y238" s="25"/>
      <c r="Z238" s="25"/>
      <c r="AA238" s="25"/>
      <c r="AB238" s="25"/>
      <c r="AC238" s="25"/>
    </row>
    <row r="239" ht="15.75" customHeight="1">
      <c r="A239" s="24">
        <v>43333.0</v>
      </c>
      <c r="B239" s="25" t="s">
        <v>261</v>
      </c>
      <c r="C239" s="23">
        <v>33.0</v>
      </c>
      <c r="D239" s="23">
        <v>4.0</v>
      </c>
      <c r="E239" s="23">
        <v>3.0</v>
      </c>
      <c r="F239" s="23">
        <v>238.0</v>
      </c>
      <c r="G239" s="23">
        <v>242.0</v>
      </c>
      <c r="H239" s="23">
        <v>1.0</v>
      </c>
      <c r="I239" s="25"/>
      <c r="J239" s="23">
        <v>0.0</v>
      </c>
      <c r="K239" s="25"/>
      <c r="L239" s="25" t="s">
        <v>68</v>
      </c>
      <c r="M239" s="25"/>
      <c r="N239" s="25"/>
      <c r="O239" s="25"/>
      <c r="P239" s="25"/>
      <c r="Q239" s="25"/>
      <c r="R239" s="25"/>
      <c r="S239" s="25"/>
      <c r="T239" s="25"/>
      <c r="U239" s="25"/>
      <c r="V239" s="25"/>
      <c r="W239" s="25"/>
      <c r="X239" s="25"/>
      <c r="Y239" s="25"/>
      <c r="Z239" s="25"/>
      <c r="AA239" s="25"/>
      <c r="AB239" s="25"/>
      <c r="AC239" s="25"/>
    </row>
    <row r="240" ht="15.75" customHeight="1">
      <c r="A240" s="24">
        <v>43333.0</v>
      </c>
      <c r="B240" s="25" t="s">
        <v>261</v>
      </c>
      <c r="C240" s="23">
        <v>33.0</v>
      </c>
      <c r="D240" s="23">
        <v>4.0</v>
      </c>
      <c r="E240" s="23">
        <v>6.0</v>
      </c>
      <c r="F240" s="23">
        <v>239.0</v>
      </c>
      <c r="G240" s="23">
        <v>251.0</v>
      </c>
      <c r="H240" s="23">
        <v>3.0</v>
      </c>
      <c r="I240" s="25"/>
      <c r="J240" s="23">
        <v>0.0</v>
      </c>
      <c r="K240" s="25"/>
      <c r="L240" s="25" t="s">
        <v>68</v>
      </c>
      <c r="M240" s="25"/>
      <c r="N240" s="25"/>
      <c r="O240" s="25"/>
      <c r="P240" s="25"/>
      <c r="Q240" s="25"/>
      <c r="R240" s="25"/>
      <c r="S240" s="25"/>
      <c r="T240" s="25"/>
      <c r="U240" s="25"/>
      <c r="V240" s="25"/>
      <c r="W240" s="25"/>
      <c r="X240" s="25"/>
      <c r="Y240" s="25"/>
      <c r="Z240" s="25"/>
      <c r="AA240" s="25"/>
      <c r="AB240" s="25"/>
      <c r="AC240" s="25"/>
    </row>
    <row r="241" ht="15.75" customHeight="1">
      <c r="A241" s="24">
        <v>43333.0</v>
      </c>
      <c r="B241" s="25" t="s">
        <v>261</v>
      </c>
      <c r="C241" s="23">
        <v>33.0</v>
      </c>
      <c r="D241" s="23">
        <v>4.0</v>
      </c>
      <c r="E241" s="25" t="s">
        <v>334</v>
      </c>
      <c r="F241" s="23">
        <v>240.0</v>
      </c>
      <c r="G241" s="25" t="s">
        <v>334</v>
      </c>
      <c r="H241" s="25" t="s">
        <v>334</v>
      </c>
      <c r="I241" s="32" t="s">
        <v>335</v>
      </c>
      <c r="J241" s="25" t="s">
        <v>334</v>
      </c>
      <c r="K241" s="25" t="s">
        <v>335</v>
      </c>
      <c r="L241" s="25" t="s">
        <v>334</v>
      </c>
      <c r="M241" s="25"/>
      <c r="N241" s="25"/>
      <c r="O241" s="25"/>
      <c r="P241" s="25"/>
      <c r="Q241" s="25"/>
      <c r="R241" s="25"/>
      <c r="S241" s="25"/>
      <c r="T241" s="25"/>
      <c r="U241" s="25"/>
      <c r="V241" s="25"/>
      <c r="W241" s="25"/>
      <c r="X241" s="25"/>
      <c r="Y241" s="25"/>
      <c r="Z241" s="25"/>
      <c r="AA241" s="25"/>
      <c r="AB241" s="25"/>
      <c r="AC241" s="25"/>
    </row>
    <row r="242" ht="15.75" customHeight="1">
      <c r="A242" s="24">
        <v>43333.0</v>
      </c>
      <c r="B242" s="25" t="s">
        <v>261</v>
      </c>
      <c r="C242" s="23">
        <v>33.0</v>
      </c>
      <c r="D242" s="23">
        <v>4.0</v>
      </c>
      <c r="E242" s="23">
        <v>5.0</v>
      </c>
      <c r="F242" s="23">
        <v>241.0</v>
      </c>
      <c r="G242" s="23">
        <v>245.0</v>
      </c>
      <c r="H242" s="23">
        <v>1.0</v>
      </c>
      <c r="I242" s="25"/>
      <c r="J242" s="23">
        <v>0.0</v>
      </c>
      <c r="K242" s="25"/>
      <c r="L242" s="25" t="s">
        <v>68</v>
      </c>
      <c r="M242" s="25"/>
      <c r="N242" s="25"/>
      <c r="O242" s="25"/>
      <c r="P242" s="25"/>
      <c r="Q242" s="25"/>
      <c r="R242" s="25"/>
      <c r="S242" s="25"/>
      <c r="T242" s="25"/>
      <c r="U242" s="25"/>
      <c r="V242" s="25"/>
      <c r="W242" s="25"/>
      <c r="X242" s="25"/>
      <c r="Y242" s="25"/>
      <c r="Z242" s="25"/>
      <c r="AA242" s="25"/>
      <c r="AB242" s="25"/>
      <c r="AC242" s="25"/>
    </row>
    <row r="243" ht="15.75" customHeight="1">
      <c r="A243" s="24">
        <v>43333.0</v>
      </c>
      <c r="B243" s="25" t="s">
        <v>261</v>
      </c>
      <c r="C243" s="23">
        <v>33.0</v>
      </c>
      <c r="D243" s="23">
        <v>4.0</v>
      </c>
      <c r="E243" s="23">
        <v>3.0</v>
      </c>
      <c r="F243" s="23">
        <v>242.0</v>
      </c>
      <c r="G243" s="23">
        <v>238.0</v>
      </c>
      <c r="H243" s="23">
        <v>1.0</v>
      </c>
      <c r="I243" s="25"/>
      <c r="J243" s="23">
        <v>0.0</v>
      </c>
      <c r="K243" s="25"/>
      <c r="L243" s="25" t="s">
        <v>68</v>
      </c>
      <c r="M243" s="25"/>
      <c r="N243" s="25"/>
      <c r="O243" s="25"/>
      <c r="P243" s="25"/>
      <c r="Q243" s="25"/>
      <c r="R243" s="25"/>
      <c r="S243" s="25"/>
      <c r="T243" s="25"/>
      <c r="U243" s="25"/>
      <c r="V243" s="25"/>
      <c r="W243" s="25"/>
      <c r="X243" s="25"/>
      <c r="Y243" s="25"/>
      <c r="Z243" s="25"/>
      <c r="AA243" s="25"/>
      <c r="AB243" s="25"/>
      <c r="AC243" s="25"/>
    </row>
    <row r="244" ht="15.75" customHeight="1">
      <c r="A244" s="24">
        <v>43333.0</v>
      </c>
      <c r="B244" s="25" t="s">
        <v>261</v>
      </c>
      <c r="C244" s="23">
        <v>33.0</v>
      </c>
      <c r="D244" s="23">
        <v>4.0</v>
      </c>
      <c r="E244" s="23">
        <v>2.0</v>
      </c>
      <c r="F244" s="23">
        <v>243.0</v>
      </c>
      <c r="G244" s="23">
        <v>244.0</v>
      </c>
      <c r="H244" s="23">
        <v>3.0</v>
      </c>
      <c r="I244" s="25"/>
      <c r="J244" s="23">
        <v>0.0</v>
      </c>
      <c r="K244" s="25"/>
      <c r="L244" s="25" t="s">
        <v>68</v>
      </c>
      <c r="M244" s="25"/>
      <c r="N244" s="25"/>
      <c r="O244" s="25"/>
      <c r="P244" s="25"/>
      <c r="Q244" s="25"/>
      <c r="R244" s="25"/>
      <c r="S244" s="25"/>
      <c r="T244" s="25"/>
      <c r="U244" s="25"/>
      <c r="V244" s="25"/>
      <c r="W244" s="25"/>
      <c r="X244" s="25"/>
      <c r="Y244" s="25"/>
      <c r="Z244" s="25"/>
      <c r="AA244" s="25"/>
      <c r="AB244" s="25"/>
      <c r="AC244" s="25"/>
    </row>
    <row r="245" ht="15.75" customHeight="1">
      <c r="A245" s="24">
        <v>43333.0</v>
      </c>
      <c r="B245" s="25" t="s">
        <v>261</v>
      </c>
      <c r="C245" s="23">
        <v>33.0</v>
      </c>
      <c r="D245" s="23">
        <v>4.0</v>
      </c>
      <c r="E245" s="23">
        <v>2.0</v>
      </c>
      <c r="F245" s="23">
        <v>244.0</v>
      </c>
      <c r="G245" s="23">
        <v>243.0</v>
      </c>
      <c r="H245" s="23">
        <v>3.0</v>
      </c>
      <c r="I245" s="25"/>
      <c r="J245" s="23">
        <v>0.0</v>
      </c>
      <c r="K245" s="25"/>
      <c r="L245" s="25" t="s">
        <v>68</v>
      </c>
      <c r="M245" s="25"/>
      <c r="N245" s="25"/>
      <c r="O245" s="25"/>
      <c r="P245" s="25"/>
      <c r="Q245" s="25"/>
      <c r="R245" s="25"/>
      <c r="S245" s="25"/>
      <c r="T245" s="25"/>
      <c r="U245" s="25"/>
      <c r="V245" s="25"/>
      <c r="W245" s="25"/>
      <c r="X245" s="25"/>
      <c r="Y245" s="25"/>
      <c r="Z245" s="25"/>
      <c r="AA245" s="25"/>
      <c r="AB245" s="25"/>
      <c r="AC245" s="25"/>
    </row>
    <row r="246" ht="15.75" customHeight="1">
      <c r="A246" s="24">
        <v>43333.0</v>
      </c>
      <c r="B246" s="25" t="s">
        <v>261</v>
      </c>
      <c r="C246" s="23">
        <v>33.0</v>
      </c>
      <c r="D246" s="23">
        <v>4.0</v>
      </c>
      <c r="E246" s="23">
        <v>5.0</v>
      </c>
      <c r="F246" s="23">
        <v>245.0</v>
      </c>
      <c r="G246" s="23">
        <v>241.0</v>
      </c>
      <c r="H246" s="23">
        <v>1.0</v>
      </c>
      <c r="I246" s="25"/>
      <c r="J246" s="23">
        <v>0.0</v>
      </c>
      <c r="K246" s="25"/>
      <c r="L246" s="25" t="s">
        <v>68</v>
      </c>
      <c r="M246" s="25"/>
      <c r="N246" s="25"/>
      <c r="O246" s="25"/>
      <c r="P246" s="25"/>
      <c r="Q246" s="25"/>
      <c r="R246" s="25"/>
      <c r="S246" s="25"/>
      <c r="T246" s="25"/>
      <c r="U246" s="25"/>
      <c r="V246" s="25"/>
      <c r="W246" s="25"/>
      <c r="X246" s="25"/>
      <c r="Y246" s="25"/>
      <c r="Z246" s="25"/>
      <c r="AA246" s="25"/>
      <c r="AB246" s="25"/>
      <c r="AC246" s="25"/>
    </row>
    <row r="247" ht="15.75" customHeight="1">
      <c r="A247" s="24">
        <v>43333.0</v>
      </c>
      <c r="B247" s="25" t="s">
        <v>261</v>
      </c>
      <c r="C247" s="23">
        <v>33.0</v>
      </c>
      <c r="D247" s="23">
        <v>4.0</v>
      </c>
      <c r="E247" s="23">
        <v>4.0</v>
      </c>
      <c r="F247" s="23">
        <v>246.0</v>
      </c>
      <c r="G247" s="23">
        <v>248.0</v>
      </c>
      <c r="H247" s="23">
        <v>1.0</v>
      </c>
      <c r="I247" s="25"/>
      <c r="J247" s="23">
        <v>1.0</v>
      </c>
      <c r="K247" s="25"/>
      <c r="L247" s="25" t="s">
        <v>68</v>
      </c>
      <c r="M247" s="25"/>
      <c r="N247" s="25"/>
      <c r="O247" s="25"/>
      <c r="P247" s="25"/>
      <c r="Q247" s="25"/>
      <c r="R247" s="25"/>
      <c r="S247" s="25"/>
      <c r="T247" s="25"/>
      <c r="U247" s="25"/>
      <c r="V247" s="25"/>
      <c r="W247" s="25"/>
      <c r="X247" s="25"/>
      <c r="Y247" s="25"/>
      <c r="Z247" s="25"/>
      <c r="AA247" s="25"/>
      <c r="AB247" s="25"/>
      <c r="AC247" s="25"/>
    </row>
    <row r="248" ht="15.75" customHeight="1">
      <c r="A248" s="24">
        <v>43333.0</v>
      </c>
      <c r="B248" s="25" t="s">
        <v>261</v>
      </c>
      <c r="C248" s="23">
        <v>33.0</v>
      </c>
      <c r="D248" s="23">
        <v>4.0</v>
      </c>
      <c r="E248" s="23">
        <v>7.0</v>
      </c>
      <c r="F248" s="23">
        <v>247.0</v>
      </c>
      <c r="G248" s="23">
        <v>250.0</v>
      </c>
      <c r="H248" s="23">
        <v>1.0</v>
      </c>
      <c r="I248" s="25"/>
      <c r="J248" s="23">
        <v>0.0</v>
      </c>
      <c r="K248" s="25"/>
      <c r="L248" s="25" t="s">
        <v>68</v>
      </c>
      <c r="M248" s="25"/>
      <c r="N248" s="25"/>
      <c r="O248" s="25"/>
      <c r="P248" s="25"/>
      <c r="Q248" s="25"/>
      <c r="R248" s="25"/>
      <c r="S248" s="25"/>
      <c r="T248" s="25"/>
      <c r="U248" s="25"/>
      <c r="V248" s="25"/>
      <c r="W248" s="25"/>
      <c r="X248" s="25"/>
      <c r="Y248" s="25"/>
      <c r="Z248" s="25"/>
      <c r="AA248" s="25"/>
      <c r="AB248" s="25"/>
      <c r="AC248" s="25"/>
    </row>
    <row r="249" ht="15.75" customHeight="1">
      <c r="A249" s="24">
        <v>43333.0</v>
      </c>
      <c r="B249" s="25" t="s">
        <v>261</v>
      </c>
      <c r="C249" s="23">
        <v>33.0</v>
      </c>
      <c r="D249" s="23">
        <v>4.0</v>
      </c>
      <c r="E249" s="23">
        <v>4.0</v>
      </c>
      <c r="F249" s="23">
        <v>248.0</v>
      </c>
      <c r="G249" s="23">
        <v>246.0</v>
      </c>
      <c r="H249" s="23">
        <v>1.0</v>
      </c>
      <c r="I249" s="25"/>
      <c r="J249" s="23">
        <v>1.0</v>
      </c>
      <c r="K249" s="25"/>
      <c r="L249" s="25" t="s">
        <v>68</v>
      </c>
      <c r="M249" s="25"/>
      <c r="N249" s="25"/>
      <c r="O249" s="25"/>
      <c r="P249" s="25"/>
      <c r="Q249" s="25"/>
      <c r="R249" s="25"/>
      <c r="S249" s="25"/>
      <c r="T249" s="25"/>
      <c r="U249" s="25"/>
      <c r="V249" s="25"/>
      <c r="W249" s="25"/>
      <c r="X249" s="25"/>
      <c r="Y249" s="25"/>
      <c r="Z249" s="25"/>
      <c r="AA249" s="25"/>
      <c r="AB249" s="25"/>
      <c r="AC249" s="25"/>
    </row>
    <row r="250" ht="15.75" customHeight="1">
      <c r="A250" s="24">
        <v>43333.0</v>
      </c>
      <c r="B250" s="25" t="s">
        <v>261</v>
      </c>
      <c r="C250" s="23">
        <v>33.0</v>
      </c>
      <c r="D250" s="23">
        <v>4.0</v>
      </c>
      <c r="E250" s="25" t="s">
        <v>198</v>
      </c>
      <c r="F250" s="23">
        <v>249.0</v>
      </c>
      <c r="G250" s="25" t="s">
        <v>198</v>
      </c>
      <c r="H250" s="25" t="s">
        <v>198</v>
      </c>
      <c r="I250" s="25" t="s">
        <v>198</v>
      </c>
      <c r="J250" s="25" t="s">
        <v>198</v>
      </c>
      <c r="K250" s="25" t="s">
        <v>198</v>
      </c>
      <c r="L250" s="31" t="s">
        <v>198</v>
      </c>
      <c r="M250" s="25"/>
      <c r="N250" s="25"/>
      <c r="O250" s="25"/>
      <c r="P250" s="25"/>
      <c r="Q250" s="25"/>
      <c r="R250" s="25"/>
      <c r="S250" s="25"/>
      <c r="T250" s="25"/>
      <c r="U250" s="25"/>
      <c r="V250" s="25"/>
      <c r="W250" s="25"/>
      <c r="X250" s="25"/>
      <c r="Y250" s="25"/>
      <c r="Z250" s="25"/>
      <c r="AA250" s="25"/>
      <c r="AB250" s="25"/>
      <c r="AC250" s="25"/>
    </row>
    <row r="251" ht="15.75" customHeight="1">
      <c r="A251" s="24">
        <v>43333.0</v>
      </c>
      <c r="B251" s="25" t="s">
        <v>261</v>
      </c>
      <c r="C251" s="23">
        <v>33.0</v>
      </c>
      <c r="D251" s="23">
        <v>4.0</v>
      </c>
      <c r="E251" s="23">
        <v>7.0</v>
      </c>
      <c r="F251" s="23">
        <v>250.0</v>
      </c>
      <c r="G251" s="23">
        <v>247.0</v>
      </c>
      <c r="H251" s="23">
        <v>1.0</v>
      </c>
      <c r="I251" s="25"/>
      <c r="J251" s="23">
        <v>0.0</v>
      </c>
      <c r="K251" s="25"/>
      <c r="L251" s="25" t="s">
        <v>68</v>
      </c>
      <c r="M251" s="25"/>
      <c r="N251" s="25"/>
      <c r="O251" s="25"/>
      <c r="P251" s="25"/>
      <c r="Q251" s="25"/>
      <c r="R251" s="25"/>
      <c r="S251" s="25"/>
      <c r="T251" s="25"/>
      <c r="U251" s="25"/>
      <c r="V251" s="25"/>
      <c r="W251" s="25"/>
      <c r="X251" s="25"/>
      <c r="Y251" s="25"/>
      <c r="Z251" s="25"/>
      <c r="AA251" s="25"/>
      <c r="AB251" s="25"/>
      <c r="AC251" s="25"/>
    </row>
    <row r="252" ht="15.75" customHeight="1">
      <c r="A252" s="24">
        <v>43333.0</v>
      </c>
      <c r="B252" s="25" t="s">
        <v>261</v>
      </c>
      <c r="C252" s="23">
        <v>33.0</v>
      </c>
      <c r="D252" s="23">
        <v>4.0</v>
      </c>
      <c r="E252" s="23">
        <v>6.0</v>
      </c>
      <c r="F252" s="23">
        <v>251.0</v>
      </c>
      <c r="G252" s="23">
        <v>239.0</v>
      </c>
      <c r="H252" s="23">
        <v>3.0</v>
      </c>
      <c r="I252" s="25"/>
      <c r="J252" s="23">
        <v>0.0</v>
      </c>
      <c r="K252" s="25"/>
      <c r="L252" s="25" t="s">
        <v>68</v>
      </c>
      <c r="M252" s="25"/>
      <c r="N252" s="25"/>
      <c r="O252" s="25"/>
      <c r="P252" s="25"/>
      <c r="Q252" s="25"/>
      <c r="R252" s="25"/>
      <c r="S252" s="25"/>
      <c r="T252" s="25"/>
      <c r="U252" s="25"/>
      <c r="V252" s="25"/>
      <c r="W252" s="25"/>
      <c r="X252" s="25"/>
      <c r="Y252" s="25"/>
      <c r="Z252" s="25"/>
      <c r="AA252" s="25"/>
      <c r="AB252" s="25"/>
      <c r="AC252" s="25"/>
    </row>
    <row r="253" ht="15.75" customHeight="1">
      <c r="A253" s="24">
        <v>43333.0</v>
      </c>
      <c r="B253" s="25" t="s">
        <v>261</v>
      </c>
      <c r="C253" s="23">
        <v>33.0</v>
      </c>
      <c r="D253" s="23">
        <v>4.0</v>
      </c>
      <c r="E253" s="23">
        <v>1.0</v>
      </c>
      <c r="F253" s="23">
        <v>252.0</v>
      </c>
      <c r="G253" s="23">
        <v>237.0</v>
      </c>
      <c r="H253" s="23">
        <v>3.0</v>
      </c>
      <c r="I253" s="25" t="s">
        <v>355</v>
      </c>
      <c r="J253" s="23">
        <v>0.0</v>
      </c>
      <c r="K253" s="25"/>
      <c r="L253" s="25" t="s">
        <v>68</v>
      </c>
      <c r="M253" s="25"/>
      <c r="N253" s="25"/>
      <c r="O253" s="25"/>
      <c r="P253" s="25"/>
      <c r="Q253" s="25"/>
      <c r="R253" s="25"/>
      <c r="S253" s="25"/>
      <c r="T253" s="25"/>
      <c r="U253" s="25"/>
      <c r="V253" s="25"/>
      <c r="W253" s="25"/>
      <c r="X253" s="25"/>
      <c r="Y253" s="25"/>
      <c r="Z253" s="25"/>
      <c r="AA253" s="25"/>
      <c r="AB253" s="25"/>
      <c r="AC253" s="25"/>
    </row>
    <row r="254" ht="15.75" customHeight="1">
      <c r="A254" s="24">
        <v>43334.0</v>
      </c>
      <c r="B254" s="25" t="s">
        <v>357</v>
      </c>
      <c r="C254" s="23">
        <v>34.0</v>
      </c>
      <c r="D254" s="23">
        <v>3.0</v>
      </c>
      <c r="E254" s="23">
        <v>1.0</v>
      </c>
      <c r="F254" s="23">
        <v>253.0</v>
      </c>
      <c r="G254" s="23">
        <v>257.0</v>
      </c>
      <c r="H254" s="23">
        <v>1.0</v>
      </c>
      <c r="I254" s="25"/>
      <c r="J254" s="23">
        <v>2.0</v>
      </c>
      <c r="K254" s="25"/>
      <c r="L254" s="25" t="s">
        <v>68</v>
      </c>
      <c r="M254" s="25"/>
      <c r="N254" s="25"/>
      <c r="O254" s="25"/>
      <c r="P254" s="25"/>
      <c r="Q254" s="25"/>
      <c r="R254" s="25"/>
      <c r="S254" s="25"/>
      <c r="T254" s="25"/>
      <c r="U254" s="25"/>
      <c r="V254" s="25"/>
      <c r="W254" s="25"/>
      <c r="X254" s="25"/>
      <c r="Y254" s="25"/>
      <c r="Z254" s="25"/>
      <c r="AA254" s="25"/>
      <c r="AB254" s="25"/>
      <c r="AC254" s="25"/>
    </row>
    <row r="255" ht="15.75" customHeight="1">
      <c r="A255" s="24">
        <v>43334.0</v>
      </c>
      <c r="B255" s="25" t="s">
        <v>357</v>
      </c>
      <c r="C255" s="23">
        <v>34.0</v>
      </c>
      <c r="D255" s="23">
        <v>3.0</v>
      </c>
      <c r="E255" s="25" t="s">
        <v>360</v>
      </c>
      <c r="F255" s="23">
        <v>254.0</v>
      </c>
      <c r="G255" s="25" t="s">
        <v>198</v>
      </c>
      <c r="H255" s="25" t="s">
        <v>198</v>
      </c>
      <c r="I255" s="25" t="s">
        <v>198</v>
      </c>
      <c r="J255" s="25"/>
      <c r="K255" s="25"/>
      <c r="L255" s="25"/>
      <c r="M255" s="25"/>
      <c r="N255" s="25"/>
      <c r="O255" s="25"/>
      <c r="P255" s="25"/>
      <c r="Q255" s="25"/>
      <c r="R255" s="25"/>
      <c r="S255" s="25"/>
      <c r="T255" s="25"/>
      <c r="U255" s="25"/>
      <c r="V255" s="25"/>
      <c r="W255" s="25"/>
      <c r="X255" s="25"/>
      <c r="Y255" s="25"/>
      <c r="Z255" s="25"/>
      <c r="AA255" s="25"/>
      <c r="AB255" s="25"/>
      <c r="AC255" s="25"/>
    </row>
    <row r="256" ht="15.75" customHeight="1">
      <c r="A256" s="24">
        <v>43334.0</v>
      </c>
      <c r="B256" s="25" t="s">
        <v>357</v>
      </c>
      <c r="C256" s="23">
        <v>34.0</v>
      </c>
      <c r="D256" s="23">
        <v>3.0</v>
      </c>
      <c r="E256" s="23">
        <v>2.0</v>
      </c>
      <c r="F256" s="23">
        <v>255.0</v>
      </c>
      <c r="G256" s="23">
        <v>256.0</v>
      </c>
      <c r="H256" s="23">
        <v>1.0</v>
      </c>
      <c r="I256" s="25"/>
      <c r="J256" s="23">
        <v>0.0</v>
      </c>
      <c r="K256" s="25"/>
      <c r="L256" s="25" t="s">
        <v>68</v>
      </c>
      <c r="M256" s="25"/>
      <c r="N256" s="25"/>
      <c r="O256" s="25"/>
      <c r="P256" s="25"/>
      <c r="Q256" s="25"/>
      <c r="R256" s="25"/>
      <c r="S256" s="25"/>
      <c r="T256" s="25"/>
      <c r="U256" s="25"/>
      <c r="V256" s="25"/>
      <c r="W256" s="25"/>
      <c r="X256" s="25"/>
      <c r="Y256" s="25"/>
      <c r="Z256" s="25"/>
      <c r="AA256" s="25"/>
      <c r="AB256" s="25"/>
      <c r="AC256" s="25"/>
    </row>
    <row r="257" ht="15.75" customHeight="1">
      <c r="A257" s="24">
        <v>43334.0</v>
      </c>
      <c r="B257" s="25" t="s">
        <v>357</v>
      </c>
      <c r="C257" s="23">
        <v>34.0</v>
      </c>
      <c r="D257" s="23">
        <v>3.0</v>
      </c>
      <c r="E257" s="23">
        <v>2.0</v>
      </c>
      <c r="F257" s="23">
        <v>256.0</v>
      </c>
      <c r="G257" s="23">
        <v>255.0</v>
      </c>
      <c r="H257" s="23">
        <v>1.0</v>
      </c>
      <c r="I257" s="25"/>
      <c r="J257" s="23">
        <v>0.0</v>
      </c>
      <c r="K257" s="25"/>
      <c r="L257" s="25" t="s">
        <v>68</v>
      </c>
      <c r="M257" s="25"/>
      <c r="N257" s="25"/>
      <c r="O257" s="25"/>
      <c r="P257" s="25"/>
      <c r="Q257" s="25"/>
      <c r="R257" s="25"/>
      <c r="S257" s="25"/>
      <c r="T257" s="25"/>
      <c r="U257" s="25"/>
      <c r="V257" s="25"/>
      <c r="W257" s="25"/>
      <c r="X257" s="25"/>
      <c r="Y257" s="25"/>
      <c r="Z257" s="25"/>
      <c r="AA257" s="25"/>
      <c r="AB257" s="25"/>
      <c r="AC257" s="25"/>
    </row>
    <row r="258" ht="15.75" customHeight="1">
      <c r="A258" s="24">
        <v>43334.0</v>
      </c>
      <c r="B258" s="25" t="s">
        <v>357</v>
      </c>
      <c r="C258" s="23">
        <v>34.0</v>
      </c>
      <c r="D258" s="23">
        <v>3.0</v>
      </c>
      <c r="E258" s="23">
        <v>1.0</v>
      </c>
      <c r="F258" s="23">
        <v>257.0</v>
      </c>
      <c r="G258" s="23">
        <v>253.0</v>
      </c>
      <c r="H258" s="23">
        <v>1.0</v>
      </c>
      <c r="I258" s="25"/>
      <c r="J258" s="23">
        <v>2.0</v>
      </c>
      <c r="K258" s="25"/>
      <c r="L258" s="25" t="s">
        <v>68</v>
      </c>
      <c r="M258" s="25"/>
      <c r="N258" s="25"/>
      <c r="O258" s="25"/>
      <c r="P258" s="25"/>
      <c r="Q258" s="25"/>
      <c r="R258" s="25"/>
      <c r="S258" s="25"/>
      <c r="T258" s="25"/>
      <c r="U258" s="25"/>
      <c r="V258" s="25"/>
      <c r="W258" s="25"/>
      <c r="X258" s="25"/>
      <c r="Y258" s="25"/>
      <c r="Z258" s="25"/>
      <c r="AA258" s="25"/>
      <c r="AB258" s="25"/>
      <c r="AC258" s="25"/>
    </row>
    <row r="259" ht="15.75" customHeight="1">
      <c r="A259" s="24">
        <v>43336.0</v>
      </c>
      <c r="B259" s="25" t="s">
        <v>128</v>
      </c>
      <c r="C259" s="23">
        <v>35.0</v>
      </c>
      <c r="D259" s="23">
        <v>1.0</v>
      </c>
      <c r="E259" s="23">
        <v>4.0</v>
      </c>
      <c r="F259" s="23">
        <v>258.0</v>
      </c>
      <c r="G259" s="23">
        <v>265.0</v>
      </c>
      <c r="H259" s="23">
        <v>2.0</v>
      </c>
      <c r="I259" s="25" t="s">
        <v>366</v>
      </c>
      <c r="J259" s="23">
        <v>0.0</v>
      </c>
      <c r="K259" s="25"/>
      <c r="L259" s="25" t="s">
        <v>68</v>
      </c>
      <c r="M259" s="25"/>
      <c r="N259" s="25"/>
      <c r="O259" s="25"/>
      <c r="P259" s="25"/>
      <c r="Q259" s="25"/>
      <c r="R259" s="25"/>
      <c r="S259" s="25"/>
      <c r="T259" s="25"/>
      <c r="U259" s="25"/>
      <c r="V259" s="25"/>
      <c r="W259" s="25"/>
      <c r="X259" s="25"/>
      <c r="Y259" s="25"/>
      <c r="Z259" s="25"/>
      <c r="AA259" s="25"/>
      <c r="AB259" s="25"/>
      <c r="AC259" s="25"/>
    </row>
    <row r="260" ht="15.75" customHeight="1">
      <c r="A260" s="24">
        <v>43336.0</v>
      </c>
      <c r="B260" s="25" t="s">
        <v>128</v>
      </c>
      <c r="C260" s="23">
        <v>35.0</v>
      </c>
      <c r="D260" s="23">
        <v>1.0</v>
      </c>
      <c r="E260" s="23">
        <v>2.0</v>
      </c>
      <c r="F260" s="23">
        <v>259.0</v>
      </c>
      <c r="G260" s="23">
        <v>274.0</v>
      </c>
      <c r="H260" s="23">
        <v>2.0</v>
      </c>
      <c r="I260" s="25"/>
      <c r="J260" s="23">
        <v>0.0</v>
      </c>
      <c r="K260" s="25"/>
      <c r="L260" s="25" t="s">
        <v>68</v>
      </c>
      <c r="M260" s="25"/>
      <c r="N260" s="25"/>
      <c r="O260" s="25"/>
      <c r="P260" s="25"/>
      <c r="Q260" s="25"/>
      <c r="R260" s="25"/>
      <c r="S260" s="25"/>
      <c r="T260" s="25"/>
      <c r="U260" s="25"/>
      <c r="V260" s="25"/>
      <c r="W260" s="25"/>
      <c r="X260" s="25"/>
      <c r="Y260" s="25"/>
      <c r="Z260" s="25"/>
      <c r="AA260" s="25"/>
      <c r="AB260" s="25"/>
      <c r="AC260" s="25"/>
    </row>
    <row r="261" ht="15.75" customHeight="1">
      <c r="A261" s="24">
        <v>43336.0</v>
      </c>
      <c r="B261" s="25" t="s">
        <v>128</v>
      </c>
      <c r="C261" s="23">
        <v>35.0</v>
      </c>
      <c r="D261" s="23">
        <v>1.0</v>
      </c>
      <c r="E261" s="23">
        <v>3.0</v>
      </c>
      <c r="F261" s="23">
        <v>260.0</v>
      </c>
      <c r="G261" s="23">
        <v>270.0</v>
      </c>
      <c r="H261" s="23">
        <v>2.0</v>
      </c>
      <c r="I261" s="25"/>
      <c r="J261" s="23">
        <v>0.0</v>
      </c>
      <c r="K261" s="25"/>
      <c r="L261" s="25" t="s">
        <v>68</v>
      </c>
      <c r="M261" s="25"/>
      <c r="N261" s="25"/>
      <c r="O261" s="25"/>
      <c r="P261" s="25"/>
      <c r="Q261" s="25"/>
      <c r="R261" s="25"/>
      <c r="S261" s="25"/>
      <c r="T261" s="25"/>
      <c r="U261" s="25"/>
      <c r="V261" s="25"/>
      <c r="W261" s="25"/>
      <c r="X261" s="25"/>
      <c r="Y261" s="25"/>
      <c r="Z261" s="25"/>
      <c r="AA261" s="25"/>
      <c r="AB261" s="25"/>
      <c r="AC261" s="25"/>
    </row>
    <row r="262" ht="15.75" customHeight="1">
      <c r="A262" s="24">
        <v>43336.0</v>
      </c>
      <c r="B262" s="25" t="s">
        <v>128</v>
      </c>
      <c r="C262" s="23">
        <v>35.0</v>
      </c>
      <c r="D262" s="23">
        <v>1.0</v>
      </c>
      <c r="E262" s="23">
        <v>5.0</v>
      </c>
      <c r="F262" s="23">
        <v>261.0</v>
      </c>
      <c r="G262" s="23">
        <v>269.0</v>
      </c>
      <c r="H262" s="23">
        <v>1.0</v>
      </c>
      <c r="I262" s="25"/>
      <c r="J262" s="23">
        <v>0.0</v>
      </c>
      <c r="K262" s="25"/>
      <c r="L262" s="25" t="s">
        <v>68</v>
      </c>
      <c r="M262" s="25"/>
      <c r="N262" s="25"/>
      <c r="O262" s="25"/>
      <c r="P262" s="25"/>
      <c r="Q262" s="25"/>
      <c r="R262" s="25"/>
      <c r="S262" s="25"/>
      <c r="T262" s="25"/>
      <c r="U262" s="25"/>
      <c r="V262" s="25"/>
      <c r="W262" s="25"/>
      <c r="X262" s="25"/>
      <c r="Y262" s="25"/>
      <c r="Z262" s="25"/>
      <c r="AA262" s="25"/>
      <c r="AB262" s="25"/>
      <c r="AC262" s="25"/>
    </row>
    <row r="263" ht="15.75" customHeight="1">
      <c r="A263" s="24">
        <v>43336.0</v>
      </c>
      <c r="B263" s="25" t="s">
        <v>128</v>
      </c>
      <c r="C263" s="23">
        <v>35.0</v>
      </c>
      <c r="D263" s="23">
        <v>1.0</v>
      </c>
      <c r="E263" s="23">
        <v>7.0</v>
      </c>
      <c r="F263" s="23">
        <v>262.0</v>
      </c>
      <c r="G263" s="23">
        <v>267.0</v>
      </c>
      <c r="H263" s="23">
        <v>1.0</v>
      </c>
      <c r="I263" s="25"/>
      <c r="J263" s="23">
        <v>0.0</v>
      </c>
      <c r="K263" s="25"/>
      <c r="L263" s="25" t="s">
        <v>68</v>
      </c>
      <c r="M263" s="25"/>
      <c r="N263" s="25"/>
      <c r="O263" s="25"/>
      <c r="P263" s="25"/>
      <c r="Q263" s="25"/>
      <c r="R263" s="25"/>
      <c r="S263" s="25"/>
      <c r="T263" s="25"/>
      <c r="U263" s="25"/>
      <c r="V263" s="25"/>
      <c r="W263" s="25"/>
      <c r="X263" s="25"/>
      <c r="Y263" s="25"/>
      <c r="Z263" s="25"/>
      <c r="AA263" s="25"/>
      <c r="AB263" s="25"/>
      <c r="AC263" s="25"/>
    </row>
    <row r="264" ht="15.75" customHeight="1">
      <c r="A264" s="24">
        <v>43336.0</v>
      </c>
      <c r="B264" s="25" t="s">
        <v>128</v>
      </c>
      <c r="C264" s="23">
        <v>35.0</v>
      </c>
      <c r="D264" s="23">
        <v>1.0</v>
      </c>
      <c r="E264" s="23">
        <v>9.0</v>
      </c>
      <c r="F264" s="23">
        <v>263.0</v>
      </c>
      <c r="G264" s="23">
        <v>273.0</v>
      </c>
      <c r="H264" s="23">
        <v>2.0</v>
      </c>
      <c r="I264" s="25" t="s">
        <v>373</v>
      </c>
      <c r="J264" s="23">
        <v>2.0</v>
      </c>
      <c r="K264" s="25"/>
      <c r="L264" s="25" t="s">
        <v>68</v>
      </c>
      <c r="M264" s="25"/>
      <c r="N264" s="25"/>
      <c r="O264" s="25"/>
      <c r="P264" s="25"/>
      <c r="Q264" s="25"/>
      <c r="R264" s="25"/>
      <c r="S264" s="25"/>
      <c r="T264" s="25"/>
      <c r="U264" s="25"/>
      <c r="V264" s="25"/>
      <c r="W264" s="25"/>
      <c r="X264" s="25"/>
      <c r="Y264" s="25"/>
      <c r="Z264" s="25"/>
      <c r="AA264" s="25"/>
      <c r="AB264" s="25"/>
      <c r="AC264" s="25"/>
    </row>
    <row r="265" ht="15.75" customHeight="1">
      <c r="A265" s="24">
        <v>43336.0</v>
      </c>
      <c r="B265" s="25" t="s">
        <v>128</v>
      </c>
      <c r="C265" s="23">
        <v>35.0</v>
      </c>
      <c r="D265" s="23">
        <v>1.0</v>
      </c>
      <c r="E265" s="23">
        <v>6.0</v>
      </c>
      <c r="F265" s="23">
        <v>264.0</v>
      </c>
      <c r="G265" s="23">
        <v>271.0</v>
      </c>
      <c r="H265" s="23">
        <v>3.0</v>
      </c>
      <c r="I265" s="25"/>
      <c r="J265" s="23">
        <v>0.0</v>
      </c>
      <c r="K265" s="25" t="s">
        <v>378</v>
      </c>
      <c r="L265" s="25" t="s">
        <v>68</v>
      </c>
      <c r="M265" s="25"/>
      <c r="N265" s="25"/>
      <c r="O265" s="25"/>
      <c r="P265" s="25"/>
      <c r="Q265" s="25"/>
      <c r="R265" s="25"/>
      <c r="S265" s="25"/>
      <c r="T265" s="25"/>
      <c r="U265" s="25"/>
      <c r="V265" s="25"/>
      <c r="W265" s="25"/>
      <c r="X265" s="25"/>
      <c r="Y265" s="25"/>
      <c r="Z265" s="25"/>
      <c r="AA265" s="25"/>
      <c r="AB265" s="25"/>
      <c r="AC265" s="25"/>
    </row>
    <row r="266" ht="15.75" customHeight="1">
      <c r="A266" s="24">
        <v>43336.0</v>
      </c>
      <c r="B266" s="25" t="s">
        <v>128</v>
      </c>
      <c r="C266" s="23">
        <v>35.0</v>
      </c>
      <c r="D266" s="23">
        <v>1.0</v>
      </c>
      <c r="E266" s="23">
        <v>4.0</v>
      </c>
      <c r="F266" s="23">
        <v>265.0</v>
      </c>
      <c r="G266" s="23">
        <v>258.0</v>
      </c>
      <c r="H266" s="23">
        <v>2.0</v>
      </c>
      <c r="I266" s="25"/>
      <c r="J266" s="23">
        <v>0.0</v>
      </c>
      <c r="K266" s="25"/>
      <c r="L266" s="25" t="s">
        <v>68</v>
      </c>
      <c r="M266" s="25"/>
      <c r="N266" s="25"/>
      <c r="O266" s="25"/>
      <c r="P266" s="25"/>
      <c r="Q266" s="25"/>
      <c r="R266" s="25"/>
      <c r="S266" s="25"/>
      <c r="T266" s="25"/>
      <c r="U266" s="25"/>
      <c r="V266" s="25"/>
      <c r="W266" s="25"/>
      <c r="X266" s="25"/>
      <c r="Y266" s="25"/>
      <c r="Z266" s="25"/>
      <c r="AA266" s="25"/>
      <c r="AB266" s="25"/>
      <c r="AC266" s="25"/>
    </row>
    <row r="267" ht="15.75" customHeight="1">
      <c r="A267" s="24">
        <v>43336.0</v>
      </c>
      <c r="B267" s="25" t="s">
        <v>128</v>
      </c>
      <c r="C267" s="23">
        <v>35.0</v>
      </c>
      <c r="D267" s="23">
        <v>1.0</v>
      </c>
      <c r="E267" s="23">
        <v>8.0</v>
      </c>
      <c r="F267" s="23">
        <v>266.0</v>
      </c>
      <c r="G267" s="23">
        <v>268.0</v>
      </c>
      <c r="H267" s="23">
        <v>1.0</v>
      </c>
      <c r="I267" s="25"/>
      <c r="J267" s="23">
        <v>0.0</v>
      </c>
      <c r="K267" s="25"/>
      <c r="L267" s="25" t="s">
        <v>68</v>
      </c>
      <c r="M267" s="25"/>
      <c r="N267" s="25"/>
      <c r="O267" s="25"/>
      <c r="P267" s="25"/>
      <c r="Q267" s="25"/>
      <c r="R267" s="25"/>
      <c r="S267" s="25"/>
      <c r="T267" s="25"/>
      <c r="U267" s="25"/>
      <c r="V267" s="25"/>
      <c r="W267" s="25"/>
      <c r="X267" s="25"/>
      <c r="Y267" s="25"/>
      <c r="Z267" s="25"/>
      <c r="AA267" s="25"/>
      <c r="AB267" s="25"/>
      <c r="AC267" s="25"/>
    </row>
    <row r="268" ht="15.75" customHeight="1">
      <c r="A268" s="24">
        <v>43336.0</v>
      </c>
      <c r="B268" s="25" t="s">
        <v>128</v>
      </c>
      <c r="C268" s="23">
        <v>35.0</v>
      </c>
      <c r="D268" s="23">
        <v>1.0</v>
      </c>
      <c r="E268" s="23">
        <v>7.0</v>
      </c>
      <c r="F268" s="23">
        <v>267.0</v>
      </c>
      <c r="G268" s="23">
        <v>262.0</v>
      </c>
      <c r="H268" s="23">
        <v>1.0</v>
      </c>
      <c r="I268" s="25"/>
      <c r="J268" s="23">
        <v>0.0</v>
      </c>
      <c r="K268" s="25"/>
      <c r="L268" s="25" t="s">
        <v>68</v>
      </c>
      <c r="M268" s="25"/>
      <c r="N268" s="25"/>
      <c r="O268" s="25"/>
      <c r="P268" s="25"/>
      <c r="Q268" s="25"/>
      <c r="R268" s="25"/>
      <c r="S268" s="25"/>
      <c r="T268" s="25"/>
      <c r="U268" s="25"/>
      <c r="V268" s="25"/>
      <c r="W268" s="25"/>
      <c r="X268" s="25"/>
      <c r="Y268" s="25"/>
      <c r="Z268" s="25"/>
      <c r="AA268" s="25"/>
      <c r="AB268" s="25"/>
      <c r="AC268" s="25"/>
    </row>
    <row r="269" ht="15.75" customHeight="1">
      <c r="A269" s="24">
        <v>43336.0</v>
      </c>
      <c r="B269" s="25" t="s">
        <v>128</v>
      </c>
      <c r="C269" s="23">
        <v>35.0</v>
      </c>
      <c r="D269" s="23">
        <v>1.0</v>
      </c>
      <c r="E269" s="23">
        <v>8.0</v>
      </c>
      <c r="F269" s="23">
        <v>268.0</v>
      </c>
      <c r="G269" s="23">
        <v>266.0</v>
      </c>
      <c r="H269" s="23">
        <v>1.0</v>
      </c>
      <c r="I269" s="25" t="s">
        <v>382</v>
      </c>
      <c r="J269" s="23">
        <v>0.0</v>
      </c>
      <c r="K269" s="25"/>
      <c r="L269" s="25" t="s">
        <v>68</v>
      </c>
      <c r="M269" s="25"/>
      <c r="N269" s="25"/>
      <c r="O269" s="25"/>
      <c r="P269" s="25"/>
      <c r="Q269" s="25"/>
      <c r="R269" s="25"/>
      <c r="S269" s="25"/>
      <c r="T269" s="25"/>
      <c r="U269" s="25"/>
      <c r="V269" s="25"/>
      <c r="W269" s="25"/>
      <c r="X269" s="25"/>
      <c r="Y269" s="25"/>
      <c r="Z269" s="25"/>
      <c r="AA269" s="25"/>
      <c r="AB269" s="25"/>
      <c r="AC269" s="25"/>
    </row>
    <row r="270" ht="15.75" customHeight="1">
      <c r="A270" s="24">
        <v>43336.0</v>
      </c>
      <c r="B270" s="25" t="s">
        <v>128</v>
      </c>
      <c r="C270" s="23">
        <v>35.0</v>
      </c>
      <c r="D270" s="23">
        <v>1.0</v>
      </c>
      <c r="E270" s="23">
        <v>5.0</v>
      </c>
      <c r="F270" s="23">
        <v>269.0</v>
      </c>
      <c r="G270" s="23">
        <v>261.0</v>
      </c>
      <c r="H270" s="23">
        <v>1.0</v>
      </c>
      <c r="I270" s="25"/>
      <c r="J270" s="23">
        <v>0.0</v>
      </c>
      <c r="K270" s="25"/>
      <c r="L270" s="25" t="s">
        <v>68</v>
      </c>
      <c r="M270" s="25"/>
      <c r="N270" s="25"/>
      <c r="O270" s="25"/>
      <c r="P270" s="25"/>
      <c r="Q270" s="25"/>
      <c r="R270" s="25"/>
      <c r="S270" s="25"/>
      <c r="T270" s="25"/>
      <c r="U270" s="25"/>
      <c r="V270" s="25"/>
      <c r="W270" s="25"/>
      <c r="X270" s="25"/>
      <c r="Y270" s="25"/>
      <c r="Z270" s="25"/>
      <c r="AA270" s="25"/>
      <c r="AB270" s="25"/>
      <c r="AC270" s="25"/>
    </row>
    <row r="271" ht="15.75" customHeight="1">
      <c r="A271" s="24">
        <v>43336.0</v>
      </c>
      <c r="B271" s="25" t="s">
        <v>128</v>
      </c>
      <c r="C271" s="23">
        <v>35.0</v>
      </c>
      <c r="D271" s="23">
        <v>1.0</v>
      </c>
      <c r="E271" s="23">
        <v>3.0</v>
      </c>
      <c r="F271" s="23">
        <v>270.0</v>
      </c>
      <c r="G271" s="23">
        <v>260.0</v>
      </c>
      <c r="H271" s="23">
        <v>2.0</v>
      </c>
      <c r="I271" s="25"/>
      <c r="J271" s="23">
        <v>0.0</v>
      </c>
      <c r="K271" s="25"/>
      <c r="L271" s="25" t="s">
        <v>68</v>
      </c>
      <c r="M271" s="25"/>
      <c r="N271" s="25"/>
      <c r="O271" s="25"/>
      <c r="P271" s="25"/>
      <c r="Q271" s="25"/>
      <c r="R271" s="25"/>
      <c r="S271" s="25"/>
      <c r="T271" s="25"/>
      <c r="U271" s="25"/>
      <c r="V271" s="25"/>
      <c r="W271" s="25"/>
      <c r="X271" s="25"/>
      <c r="Y271" s="25"/>
      <c r="Z271" s="25"/>
      <c r="AA271" s="25"/>
      <c r="AB271" s="25"/>
      <c r="AC271" s="25"/>
    </row>
    <row r="272" ht="15.75" customHeight="1">
      <c r="A272" s="24">
        <v>43336.0</v>
      </c>
      <c r="B272" s="25" t="s">
        <v>128</v>
      </c>
      <c r="C272" s="23">
        <v>35.0</v>
      </c>
      <c r="D272" s="23">
        <v>1.0</v>
      </c>
      <c r="E272" s="23">
        <v>6.0</v>
      </c>
      <c r="F272" s="23">
        <v>271.0</v>
      </c>
      <c r="G272" s="23">
        <v>264.0</v>
      </c>
      <c r="H272" s="23">
        <v>3.0</v>
      </c>
      <c r="I272" s="25" t="s">
        <v>385</v>
      </c>
      <c r="J272" s="23">
        <v>0.0</v>
      </c>
      <c r="K272" s="25" t="s">
        <v>378</v>
      </c>
      <c r="L272" s="25" t="s">
        <v>68</v>
      </c>
      <c r="M272" s="25"/>
      <c r="N272" s="25"/>
      <c r="O272" s="25"/>
      <c r="P272" s="25"/>
      <c r="Q272" s="25"/>
      <c r="R272" s="25"/>
      <c r="S272" s="25"/>
      <c r="T272" s="25"/>
      <c r="U272" s="25"/>
      <c r="V272" s="25"/>
      <c r="W272" s="25"/>
      <c r="X272" s="25"/>
      <c r="Y272" s="25"/>
      <c r="Z272" s="25"/>
      <c r="AA272" s="25"/>
      <c r="AB272" s="25"/>
      <c r="AC272" s="25"/>
    </row>
    <row r="273" ht="15.75" customHeight="1">
      <c r="A273" s="24">
        <v>43336.0</v>
      </c>
      <c r="B273" s="25" t="s">
        <v>128</v>
      </c>
      <c r="C273" s="23">
        <v>35.0</v>
      </c>
      <c r="D273" s="23">
        <v>1.0</v>
      </c>
      <c r="E273" s="23">
        <v>1.0</v>
      </c>
      <c r="F273" s="23">
        <v>272.0</v>
      </c>
      <c r="G273" s="23">
        <v>275.0</v>
      </c>
      <c r="H273" s="23">
        <v>2.0</v>
      </c>
      <c r="I273" s="25" t="s">
        <v>389</v>
      </c>
      <c r="J273" s="23">
        <v>1.0</v>
      </c>
      <c r="K273" s="25"/>
      <c r="L273" s="25" t="s">
        <v>68</v>
      </c>
      <c r="M273" s="25"/>
      <c r="N273" s="25"/>
      <c r="O273" s="25"/>
      <c r="P273" s="25"/>
      <c r="Q273" s="25"/>
      <c r="R273" s="25"/>
      <c r="S273" s="25"/>
      <c r="T273" s="25"/>
      <c r="U273" s="25"/>
      <c r="V273" s="25"/>
      <c r="W273" s="25"/>
      <c r="X273" s="25"/>
      <c r="Y273" s="25"/>
      <c r="Z273" s="25"/>
      <c r="AA273" s="25"/>
      <c r="AB273" s="25"/>
      <c r="AC273" s="25"/>
    </row>
    <row r="274" ht="15.75" customHeight="1">
      <c r="A274" s="24">
        <v>43336.0</v>
      </c>
      <c r="B274" s="25" t="s">
        <v>128</v>
      </c>
      <c r="C274" s="23">
        <v>35.0</v>
      </c>
      <c r="D274" s="23">
        <v>1.0</v>
      </c>
      <c r="E274" s="23">
        <v>9.0</v>
      </c>
      <c r="F274" s="23">
        <v>273.0</v>
      </c>
      <c r="G274" s="23">
        <v>263.0</v>
      </c>
      <c r="H274" s="23">
        <v>2.0</v>
      </c>
      <c r="I274" s="25" t="s">
        <v>373</v>
      </c>
      <c r="J274" s="23">
        <v>2.0</v>
      </c>
      <c r="K274" s="25"/>
      <c r="L274" s="25" t="s">
        <v>68</v>
      </c>
      <c r="M274" s="25"/>
      <c r="N274" s="25"/>
      <c r="O274" s="25"/>
      <c r="P274" s="25"/>
      <c r="Q274" s="25"/>
      <c r="R274" s="25"/>
      <c r="S274" s="25"/>
      <c r="T274" s="25"/>
      <c r="U274" s="25"/>
      <c r="V274" s="25"/>
      <c r="W274" s="25"/>
      <c r="X274" s="25"/>
      <c r="Y274" s="25"/>
      <c r="Z274" s="25"/>
      <c r="AA274" s="25"/>
      <c r="AB274" s="25"/>
      <c r="AC274" s="25"/>
    </row>
    <row r="275" ht="15.75" customHeight="1">
      <c r="A275" s="24">
        <v>43336.0</v>
      </c>
      <c r="B275" s="25" t="s">
        <v>128</v>
      </c>
      <c r="C275" s="23">
        <v>35.0</v>
      </c>
      <c r="D275" s="23">
        <v>1.0</v>
      </c>
      <c r="E275" s="23">
        <v>2.0</v>
      </c>
      <c r="F275" s="23">
        <v>274.0</v>
      </c>
      <c r="G275" s="23">
        <v>259.0</v>
      </c>
      <c r="H275" s="23">
        <v>2.0</v>
      </c>
      <c r="I275" s="25"/>
      <c r="J275" s="23">
        <v>0.0</v>
      </c>
      <c r="K275" s="25"/>
      <c r="L275" s="25" t="s">
        <v>68</v>
      </c>
      <c r="M275" s="25"/>
      <c r="N275" s="25"/>
      <c r="O275" s="25"/>
      <c r="P275" s="25"/>
      <c r="Q275" s="25"/>
      <c r="R275" s="25"/>
      <c r="S275" s="25"/>
      <c r="T275" s="25"/>
      <c r="U275" s="25"/>
      <c r="V275" s="25"/>
      <c r="W275" s="25"/>
      <c r="X275" s="25"/>
      <c r="Y275" s="25"/>
      <c r="Z275" s="25"/>
      <c r="AA275" s="25"/>
      <c r="AB275" s="25"/>
      <c r="AC275" s="25"/>
    </row>
    <row r="276" ht="15.75" customHeight="1">
      <c r="A276" s="24">
        <v>43336.0</v>
      </c>
      <c r="B276" s="25" t="s">
        <v>128</v>
      </c>
      <c r="C276" s="23">
        <v>35.0</v>
      </c>
      <c r="D276" s="23">
        <v>1.0</v>
      </c>
      <c r="E276" s="23">
        <v>1.0</v>
      </c>
      <c r="F276" s="23">
        <v>275.0</v>
      </c>
      <c r="G276" s="23">
        <v>272.0</v>
      </c>
      <c r="H276" s="23">
        <v>2.0</v>
      </c>
      <c r="I276" s="25" t="s">
        <v>396</v>
      </c>
      <c r="J276" s="23">
        <v>1.0</v>
      </c>
      <c r="K276" s="25"/>
      <c r="L276" s="25" t="s">
        <v>68</v>
      </c>
      <c r="M276" s="25"/>
      <c r="N276" s="25"/>
      <c r="O276" s="25"/>
      <c r="P276" s="25"/>
      <c r="Q276" s="25"/>
      <c r="R276" s="25"/>
      <c r="S276" s="25"/>
      <c r="T276" s="25"/>
      <c r="U276" s="25"/>
      <c r="V276" s="25"/>
      <c r="W276" s="25"/>
      <c r="X276" s="25"/>
      <c r="Y276" s="25"/>
      <c r="Z276" s="25"/>
      <c r="AA276" s="25"/>
      <c r="AB276" s="25"/>
      <c r="AC276" s="25"/>
    </row>
    <row r="277" ht="15.75" customHeight="1">
      <c r="A277" s="24">
        <v>43336.0</v>
      </c>
      <c r="B277" s="25" t="s">
        <v>128</v>
      </c>
      <c r="C277" s="23">
        <v>36.0</v>
      </c>
      <c r="D277" s="23">
        <v>2.0</v>
      </c>
      <c r="E277" s="23">
        <v>6.0</v>
      </c>
      <c r="F277" s="23">
        <v>276.0</v>
      </c>
      <c r="G277" s="23">
        <v>285.0</v>
      </c>
      <c r="H277" s="23">
        <v>3.0</v>
      </c>
      <c r="I277" s="25"/>
      <c r="J277" s="23">
        <v>0.0</v>
      </c>
      <c r="K277" s="25"/>
      <c r="L277" s="25" t="s">
        <v>68</v>
      </c>
      <c r="M277" s="25"/>
      <c r="N277" s="25"/>
      <c r="O277" s="25"/>
      <c r="P277" s="25"/>
      <c r="Q277" s="25"/>
      <c r="R277" s="25"/>
      <c r="S277" s="25"/>
      <c r="T277" s="25"/>
      <c r="U277" s="25"/>
      <c r="V277" s="25"/>
      <c r="W277" s="25"/>
      <c r="X277" s="25"/>
      <c r="Y277" s="25"/>
      <c r="Z277" s="25"/>
      <c r="AA277" s="25"/>
      <c r="AB277" s="25"/>
      <c r="AC277" s="25"/>
    </row>
    <row r="278" ht="15.75" customHeight="1">
      <c r="A278" s="24">
        <v>43336.0</v>
      </c>
      <c r="B278" s="25" t="s">
        <v>128</v>
      </c>
      <c r="C278" s="23">
        <v>36.0</v>
      </c>
      <c r="D278" s="23">
        <v>2.0</v>
      </c>
      <c r="E278" s="23">
        <v>7.0</v>
      </c>
      <c r="F278" s="23">
        <v>277.0</v>
      </c>
      <c r="G278" s="23">
        <v>284.0</v>
      </c>
      <c r="H278" s="23">
        <v>3.0</v>
      </c>
      <c r="I278" s="25"/>
      <c r="J278" s="23">
        <v>0.0</v>
      </c>
      <c r="K278" s="25"/>
      <c r="L278" s="25" t="s">
        <v>68</v>
      </c>
      <c r="M278" s="25"/>
      <c r="N278" s="25"/>
      <c r="O278" s="25"/>
      <c r="P278" s="25"/>
      <c r="Q278" s="25"/>
      <c r="R278" s="25"/>
      <c r="S278" s="25"/>
      <c r="T278" s="25"/>
      <c r="U278" s="25"/>
      <c r="V278" s="25"/>
      <c r="W278" s="25"/>
      <c r="X278" s="25"/>
      <c r="Y278" s="25"/>
      <c r="Z278" s="25"/>
      <c r="AA278" s="25"/>
      <c r="AB278" s="25"/>
      <c r="AC278" s="25"/>
    </row>
    <row r="279" ht="15.75" customHeight="1">
      <c r="A279" s="24">
        <v>43336.0</v>
      </c>
      <c r="B279" s="25" t="s">
        <v>128</v>
      </c>
      <c r="C279" s="23">
        <v>36.0</v>
      </c>
      <c r="D279" s="23">
        <v>2.0</v>
      </c>
      <c r="E279" s="23">
        <v>4.0</v>
      </c>
      <c r="F279" s="23">
        <v>278.0</v>
      </c>
      <c r="G279" s="23">
        <v>283.0</v>
      </c>
      <c r="H279" s="23">
        <v>1.0</v>
      </c>
      <c r="I279" s="25"/>
      <c r="J279" s="23">
        <v>0.0</v>
      </c>
      <c r="K279" s="25"/>
      <c r="L279" s="25" t="s">
        <v>68</v>
      </c>
      <c r="M279" s="25"/>
      <c r="N279" s="25"/>
      <c r="O279" s="25"/>
      <c r="P279" s="25"/>
      <c r="Q279" s="25"/>
      <c r="R279" s="25"/>
      <c r="S279" s="25"/>
      <c r="T279" s="25"/>
      <c r="U279" s="25"/>
      <c r="V279" s="25"/>
      <c r="W279" s="25"/>
      <c r="X279" s="25"/>
      <c r="Y279" s="25"/>
      <c r="Z279" s="25"/>
      <c r="AA279" s="25"/>
      <c r="AB279" s="25"/>
      <c r="AC279" s="25"/>
    </row>
    <row r="280" ht="15.75" customHeight="1">
      <c r="A280" s="24">
        <v>43336.0</v>
      </c>
      <c r="B280" s="25" t="s">
        <v>128</v>
      </c>
      <c r="C280" s="23">
        <v>36.0</v>
      </c>
      <c r="D280" s="23">
        <v>2.0</v>
      </c>
      <c r="E280" s="23">
        <v>1.0</v>
      </c>
      <c r="F280" s="23">
        <v>279.0</v>
      </c>
      <c r="G280" s="23">
        <v>280.0</v>
      </c>
      <c r="H280" s="23">
        <v>3.0</v>
      </c>
      <c r="I280" s="25"/>
      <c r="J280" s="23">
        <v>0.0</v>
      </c>
      <c r="K280" s="25"/>
      <c r="L280" s="25" t="s">
        <v>68</v>
      </c>
      <c r="M280" s="25"/>
      <c r="N280" s="25"/>
      <c r="O280" s="25"/>
      <c r="P280" s="25"/>
      <c r="Q280" s="25"/>
      <c r="R280" s="25"/>
      <c r="S280" s="25"/>
      <c r="T280" s="25"/>
      <c r="U280" s="25"/>
      <c r="V280" s="25"/>
      <c r="W280" s="25"/>
      <c r="X280" s="25"/>
      <c r="Y280" s="25"/>
      <c r="Z280" s="25"/>
      <c r="AA280" s="25"/>
      <c r="AB280" s="25"/>
      <c r="AC280" s="25"/>
    </row>
    <row r="281" ht="15.75" customHeight="1">
      <c r="A281" s="24">
        <v>43336.0</v>
      </c>
      <c r="B281" s="25" t="s">
        <v>128</v>
      </c>
      <c r="C281" s="23">
        <v>36.0</v>
      </c>
      <c r="D281" s="23">
        <v>2.0</v>
      </c>
      <c r="E281" s="23">
        <v>1.0</v>
      </c>
      <c r="F281" s="23">
        <v>280.0</v>
      </c>
      <c r="G281" s="23">
        <v>279.0</v>
      </c>
      <c r="H281" s="23">
        <v>3.0</v>
      </c>
      <c r="I281" s="25"/>
      <c r="J281" s="23">
        <v>0.0</v>
      </c>
      <c r="K281" s="25"/>
      <c r="L281" s="25" t="s">
        <v>68</v>
      </c>
      <c r="M281" s="25"/>
      <c r="N281" s="25"/>
      <c r="O281" s="25"/>
      <c r="P281" s="25"/>
      <c r="Q281" s="25"/>
      <c r="R281" s="25"/>
      <c r="S281" s="25"/>
      <c r="T281" s="25"/>
      <c r="U281" s="25"/>
      <c r="V281" s="25"/>
      <c r="W281" s="25"/>
      <c r="X281" s="25"/>
      <c r="Y281" s="25"/>
      <c r="Z281" s="25"/>
      <c r="AA281" s="25"/>
      <c r="AB281" s="25"/>
      <c r="AC281" s="25"/>
    </row>
    <row r="282" ht="15.75" customHeight="1">
      <c r="A282" s="24">
        <v>43336.0</v>
      </c>
      <c r="B282" s="25" t="s">
        <v>128</v>
      </c>
      <c r="C282" s="23">
        <v>36.0</v>
      </c>
      <c r="D282" s="23">
        <v>2.0</v>
      </c>
      <c r="E282" s="23">
        <v>5.0</v>
      </c>
      <c r="F282" s="23">
        <v>281.0</v>
      </c>
      <c r="G282" s="23">
        <v>286.0</v>
      </c>
      <c r="H282" s="23">
        <v>1.0</v>
      </c>
      <c r="I282" s="25"/>
      <c r="J282" s="23">
        <v>0.0</v>
      </c>
      <c r="K282" s="25"/>
      <c r="L282" s="25" t="s">
        <v>68</v>
      </c>
      <c r="M282" s="25"/>
      <c r="N282" s="25"/>
      <c r="O282" s="25"/>
      <c r="P282" s="25"/>
      <c r="Q282" s="25"/>
      <c r="R282" s="25"/>
      <c r="S282" s="25"/>
      <c r="T282" s="25"/>
      <c r="U282" s="25"/>
      <c r="V282" s="25"/>
      <c r="W282" s="25"/>
      <c r="X282" s="25"/>
      <c r="Y282" s="25"/>
      <c r="Z282" s="25"/>
      <c r="AA282" s="25"/>
      <c r="AB282" s="25"/>
      <c r="AC282" s="25"/>
    </row>
    <row r="283" ht="15.75" customHeight="1">
      <c r="A283" s="24">
        <v>43336.0</v>
      </c>
      <c r="B283" s="25" t="s">
        <v>128</v>
      </c>
      <c r="C283" s="23">
        <v>36.0</v>
      </c>
      <c r="D283" s="23">
        <v>2.0</v>
      </c>
      <c r="E283" s="23">
        <v>2.0</v>
      </c>
      <c r="F283" s="23">
        <v>282.0</v>
      </c>
      <c r="G283" s="23">
        <v>292.0</v>
      </c>
      <c r="H283" s="23">
        <v>3.0</v>
      </c>
      <c r="I283" s="25"/>
      <c r="J283" s="23">
        <v>0.0</v>
      </c>
      <c r="K283" s="25"/>
      <c r="L283" s="25" t="s">
        <v>68</v>
      </c>
      <c r="M283" s="25"/>
      <c r="N283" s="25"/>
      <c r="O283" s="25"/>
      <c r="P283" s="25"/>
      <c r="Q283" s="25"/>
      <c r="R283" s="25"/>
      <c r="S283" s="25"/>
      <c r="T283" s="25"/>
      <c r="U283" s="25"/>
      <c r="V283" s="25"/>
      <c r="W283" s="25"/>
      <c r="X283" s="25"/>
      <c r="Y283" s="25"/>
      <c r="Z283" s="25"/>
      <c r="AA283" s="25"/>
      <c r="AB283" s="25"/>
      <c r="AC283" s="25"/>
    </row>
    <row r="284" ht="15.75" customHeight="1">
      <c r="A284" s="24">
        <v>43336.0</v>
      </c>
      <c r="B284" s="25" t="s">
        <v>128</v>
      </c>
      <c r="C284" s="23">
        <v>36.0</v>
      </c>
      <c r="D284" s="23">
        <v>2.0</v>
      </c>
      <c r="E284" s="23">
        <v>4.0</v>
      </c>
      <c r="F284" s="23">
        <v>283.0</v>
      </c>
      <c r="G284" s="23">
        <v>278.0</v>
      </c>
      <c r="H284" s="23">
        <v>1.0</v>
      </c>
      <c r="I284" s="25"/>
      <c r="J284" s="23">
        <v>0.0</v>
      </c>
      <c r="K284" s="25"/>
      <c r="L284" s="25" t="s">
        <v>68</v>
      </c>
      <c r="M284" s="25"/>
      <c r="N284" s="25"/>
      <c r="O284" s="25"/>
      <c r="P284" s="25"/>
      <c r="Q284" s="25"/>
      <c r="R284" s="25"/>
      <c r="S284" s="25"/>
      <c r="T284" s="25"/>
      <c r="U284" s="25"/>
      <c r="V284" s="25"/>
      <c r="W284" s="25"/>
      <c r="X284" s="25"/>
      <c r="Y284" s="25"/>
      <c r="Z284" s="25"/>
      <c r="AA284" s="25"/>
      <c r="AB284" s="25"/>
      <c r="AC284" s="25"/>
    </row>
    <row r="285" ht="15.75" customHeight="1">
      <c r="A285" s="24">
        <v>43336.0</v>
      </c>
      <c r="B285" s="25" t="s">
        <v>128</v>
      </c>
      <c r="C285" s="23">
        <v>36.0</v>
      </c>
      <c r="D285" s="23">
        <v>2.0</v>
      </c>
      <c r="E285" s="23">
        <v>7.0</v>
      </c>
      <c r="F285" s="23">
        <v>284.0</v>
      </c>
      <c r="G285" s="23">
        <v>277.0</v>
      </c>
      <c r="H285" s="23">
        <v>3.0</v>
      </c>
      <c r="I285" s="25"/>
      <c r="J285" s="23">
        <v>0.0</v>
      </c>
      <c r="K285" s="25"/>
      <c r="L285" s="25" t="s">
        <v>68</v>
      </c>
      <c r="M285" s="25"/>
      <c r="N285" s="25"/>
      <c r="O285" s="25"/>
      <c r="P285" s="25"/>
      <c r="Q285" s="25"/>
      <c r="R285" s="25"/>
      <c r="S285" s="25"/>
      <c r="T285" s="25"/>
      <c r="U285" s="25"/>
      <c r="V285" s="25"/>
      <c r="W285" s="25"/>
      <c r="X285" s="25"/>
      <c r="Y285" s="25"/>
      <c r="Z285" s="25"/>
      <c r="AA285" s="25"/>
      <c r="AB285" s="25"/>
      <c r="AC285" s="25"/>
    </row>
    <row r="286" ht="15.75" customHeight="1">
      <c r="A286" s="24">
        <v>43336.0</v>
      </c>
      <c r="B286" s="25" t="s">
        <v>128</v>
      </c>
      <c r="C286" s="23">
        <v>36.0</v>
      </c>
      <c r="D286" s="23">
        <v>2.0</v>
      </c>
      <c r="E286" s="23">
        <v>6.0</v>
      </c>
      <c r="F286" s="23">
        <v>285.0</v>
      </c>
      <c r="G286" s="23">
        <v>276.0</v>
      </c>
      <c r="H286" s="23">
        <v>3.0</v>
      </c>
      <c r="I286" s="25"/>
      <c r="J286" s="23">
        <v>0.0</v>
      </c>
      <c r="K286" s="25"/>
      <c r="L286" s="25" t="s">
        <v>68</v>
      </c>
      <c r="M286" s="25"/>
      <c r="N286" s="25"/>
      <c r="O286" s="25"/>
      <c r="P286" s="25"/>
      <c r="Q286" s="25"/>
      <c r="R286" s="25"/>
      <c r="S286" s="25"/>
      <c r="T286" s="25"/>
      <c r="U286" s="25"/>
      <c r="V286" s="25"/>
      <c r="W286" s="25"/>
      <c r="X286" s="25"/>
      <c r="Y286" s="25"/>
      <c r="Z286" s="25"/>
      <c r="AA286" s="25"/>
      <c r="AB286" s="25"/>
      <c r="AC286" s="25"/>
    </row>
    <row r="287" ht="15.75" customHeight="1">
      <c r="A287" s="24">
        <v>43336.0</v>
      </c>
      <c r="B287" s="25" t="s">
        <v>128</v>
      </c>
      <c r="C287" s="23">
        <v>36.0</v>
      </c>
      <c r="D287" s="23">
        <v>2.0</v>
      </c>
      <c r="E287" s="23">
        <v>5.0</v>
      </c>
      <c r="F287" s="23">
        <v>286.0</v>
      </c>
      <c r="G287" s="23">
        <v>281.0</v>
      </c>
      <c r="H287" s="23">
        <v>1.0</v>
      </c>
      <c r="I287" s="25"/>
      <c r="J287" s="23">
        <v>0.0</v>
      </c>
      <c r="K287" s="25"/>
      <c r="L287" s="25" t="s">
        <v>68</v>
      </c>
      <c r="M287" s="25"/>
      <c r="N287" s="25"/>
      <c r="O287" s="25"/>
      <c r="P287" s="25"/>
      <c r="Q287" s="25"/>
      <c r="R287" s="25"/>
      <c r="S287" s="25"/>
      <c r="T287" s="25"/>
      <c r="U287" s="25"/>
      <c r="V287" s="25"/>
      <c r="W287" s="25"/>
      <c r="X287" s="25"/>
      <c r="Y287" s="25"/>
      <c r="Z287" s="25"/>
      <c r="AA287" s="25"/>
      <c r="AB287" s="25"/>
      <c r="AC287" s="25"/>
    </row>
    <row r="288" ht="15.75" customHeight="1">
      <c r="A288" s="24">
        <v>43336.0</v>
      </c>
      <c r="B288" s="25" t="s">
        <v>128</v>
      </c>
      <c r="C288" s="23">
        <v>36.0</v>
      </c>
      <c r="D288" s="23">
        <v>2.0</v>
      </c>
      <c r="E288" s="23">
        <v>9.0</v>
      </c>
      <c r="F288" s="23">
        <v>287.0</v>
      </c>
      <c r="G288" s="23">
        <v>295.0</v>
      </c>
      <c r="H288" s="23">
        <v>3.0</v>
      </c>
      <c r="I288" s="25" t="s">
        <v>407</v>
      </c>
      <c r="J288" s="23">
        <v>1.0</v>
      </c>
      <c r="K288" s="25"/>
      <c r="L288" s="25" t="s">
        <v>68</v>
      </c>
      <c r="M288" s="25"/>
      <c r="N288" s="25"/>
      <c r="O288" s="25"/>
      <c r="P288" s="25"/>
      <c r="Q288" s="25"/>
      <c r="R288" s="25"/>
      <c r="S288" s="25"/>
      <c r="T288" s="25"/>
      <c r="U288" s="25"/>
      <c r="V288" s="25"/>
      <c r="W288" s="25"/>
      <c r="X288" s="25"/>
      <c r="Y288" s="25"/>
      <c r="Z288" s="25"/>
      <c r="AA288" s="25"/>
      <c r="AB288" s="25"/>
      <c r="AC288" s="25"/>
    </row>
    <row r="289" ht="15.75" customHeight="1">
      <c r="A289" s="24">
        <v>43336.0</v>
      </c>
      <c r="B289" s="25" t="s">
        <v>128</v>
      </c>
      <c r="C289" s="23">
        <v>36.0</v>
      </c>
      <c r="D289" s="23">
        <v>2.0</v>
      </c>
      <c r="E289" s="23">
        <v>8.0</v>
      </c>
      <c r="F289" s="23">
        <v>288.0</v>
      </c>
      <c r="G289" s="23">
        <v>291.0</v>
      </c>
      <c r="H289" s="23">
        <v>3.0</v>
      </c>
      <c r="I289" s="25"/>
      <c r="J289" s="23">
        <v>0.0</v>
      </c>
      <c r="K289" s="25"/>
      <c r="L289" s="25" t="s">
        <v>68</v>
      </c>
      <c r="M289" s="25"/>
      <c r="N289" s="25"/>
      <c r="O289" s="25"/>
      <c r="P289" s="25"/>
      <c r="Q289" s="25"/>
      <c r="R289" s="25"/>
      <c r="S289" s="25"/>
      <c r="T289" s="25"/>
      <c r="U289" s="25"/>
      <c r="V289" s="25"/>
      <c r="W289" s="25"/>
      <c r="X289" s="25"/>
      <c r="Y289" s="25"/>
      <c r="Z289" s="25"/>
      <c r="AA289" s="25"/>
      <c r="AB289" s="25"/>
      <c r="AC289" s="25"/>
    </row>
    <row r="290" ht="15.75" customHeight="1">
      <c r="A290" s="24">
        <v>43336.0</v>
      </c>
      <c r="B290" s="25" t="s">
        <v>128</v>
      </c>
      <c r="C290" s="23">
        <v>36.0</v>
      </c>
      <c r="D290" s="23">
        <v>2.0</v>
      </c>
      <c r="E290" s="23">
        <v>10.0</v>
      </c>
      <c r="F290" s="23">
        <v>289.0</v>
      </c>
      <c r="G290" s="23">
        <v>294.0</v>
      </c>
      <c r="H290" s="23">
        <v>1.0</v>
      </c>
      <c r="I290" s="25"/>
      <c r="J290" s="23">
        <v>0.0</v>
      </c>
      <c r="K290" s="25"/>
      <c r="L290" s="25" t="s">
        <v>68</v>
      </c>
      <c r="M290" s="25"/>
      <c r="N290" s="25"/>
      <c r="O290" s="25"/>
      <c r="P290" s="25"/>
      <c r="Q290" s="25"/>
      <c r="R290" s="25"/>
      <c r="S290" s="25"/>
      <c r="T290" s="25"/>
      <c r="U290" s="25"/>
      <c r="V290" s="25"/>
      <c r="W290" s="25"/>
      <c r="X290" s="25"/>
      <c r="Y290" s="25"/>
      <c r="Z290" s="25"/>
      <c r="AA290" s="25"/>
      <c r="AB290" s="25"/>
      <c r="AC290" s="25"/>
    </row>
    <row r="291" ht="15.75" customHeight="1">
      <c r="A291" s="24">
        <v>43336.0</v>
      </c>
      <c r="B291" s="25" t="s">
        <v>128</v>
      </c>
      <c r="C291" s="23">
        <v>36.0</v>
      </c>
      <c r="D291" s="23">
        <v>2.0</v>
      </c>
      <c r="E291" s="23">
        <v>3.0</v>
      </c>
      <c r="F291" s="23">
        <v>290.0</v>
      </c>
      <c r="G291" s="23">
        <v>293.0</v>
      </c>
      <c r="H291" s="23">
        <v>3.0</v>
      </c>
      <c r="I291" s="25"/>
      <c r="J291" s="23">
        <v>0.0</v>
      </c>
      <c r="K291" s="25"/>
      <c r="L291" s="25" t="s">
        <v>68</v>
      </c>
      <c r="M291" s="25"/>
      <c r="N291" s="25"/>
      <c r="O291" s="25"/>
      <c r="P291" s="25"/>
      <c r="Q291" s="25"/>
      <c r="R291" s="25"/>
      <c r="S291" s="25"/>
      <c r="T291" s="25"/>
      <c r="U291" s="25"/>
      <c r="V291" s="25"/>
      <c r="W291" s="25"/>
      <c r="X291" s="25"/>
      <c r="Y291" s="25"/>
      <c r="Z291" s="25"/>
      <c r="AA291" s="25"/>
      <c r="AB291" s="25"/>
      <c r="AC291" s="25"/>
    </row>
    <row r="292" ht="15.75" customHeight="1">
      <c r="A292" s="24">
        <v>43336.0</v>
      </c>
      <c r="B292" s="25" t="s">
        <v>128</v>
      </c>
      <c r="C292" s="23">
        <v>36.0</v>
      </c>
      <c r="D292" s="23">
        <v>2.0</v>
      </c>
      <c r="E292" s="23">
        <v>8.0</v>
      </c>
      <c r="F292" s="23">
        <v>291.0</v>
      </c>
      <c r="G292" s="23">
        <v>288.0</v>
      </c>
      <c r="H292" s="23">
        <v>3.0</v>
      </c>
      <c r="I292" s="25"/>
      <c r="J292" s="23">
        <v>0.0</v>
      </c>
      <c r="K292" s="25"/>
      <c r="L292" s="25" t="s">
        <v>68</v>
      </c>
      <c r="M292" s="25"/>
      <c r="N292" s="25"/>
      <c r="O292" s="25"/>
      <c r="P292" s="25"/>
      <c r="Q292" s="25"/>
      <c r="R292" s="25"/>
      <c r="S292" s="25"/>
      <c r="T292" s="25"/>
      <c r="U292" s="25"/>
      <c r="V292" s="25"/>
      <c r="W292" s="25"/>
      <c r="X292" s="25"/>
      <c r="Y292" s="25"/>
      <c r="Z292" s="25"/>
      <c r="AA292" s="25"/>
      <c r="AB292" s="25"/>
      <c r="AC292" s="25"/>
    </row>
    <row r="293" ht="15.75" customHeight="1">
      <c r="A293" s="24">
        <v>43336.0</v>
      </c>
      <c r="B293" s="25" t="s">
        <v>128</v>
      </c>
      <c r="C293" s="23">
        <v>36.0</v>
      </c>
      <c r="D293" s="23">
        <v>2.0</v>
      </c>
      <c r="E293" s="23">
        <v>2.0</v>
      </c>
      <c r="F293" s="23">
        <v>292.0</v>
      </c>
      <c r="G293" s="23">
        <v>282.0</v>
      </c>
      <c r="H293" s="23">
        <v>3.0</v>
      </c>
      <c r="I293" s="25"/>
      <c r="J293" s="23">
        <v>0.0</v>
      </c>
      <c r="K293" s="25"/>
      <c r="L293" s="25" t="s">
        <v>68</v>
      </c>
      <c r="M293" s="25"/>
      <c r="N293" s="25"/>
      <c r="O293" s="25"/>
      <c r="P293" s="25"/>
      <c r="Q293" s="25"/>
      <c r="R293" s="25"/>
      <c r="S293" s="25"/>
      <c r="T293" s="25"/>
      <c r="U293" s="25"/>
      <c r="V293" s="25"/>
      <c r="W293" s="25"/>
      <c r="X293" s="25"/>
      <c r="Y293" s="25"/>
      <c r="Z293" s="25"/>
      <c r="AA293" s="25"/>
      <c r="AB293" s="25"/>
      <c r="AC293" s="25"/>
    </row>
    <row r="294" ht="15.75" customHeight="1">
      <c r="A294" s="24">
        <v>43336.0</v>
      </c>
      <c r="B294" s="25" t="s">
        <v>128</v>
      </c>
      <c r="C294" s="23">
        <v>36.0</v>
      </c>
      <c r="D294" s="23">
        <v>2.0</v>
      </c>
      <c r="E294" s="23">
        <v>3.0</v>
      </c>
      <c r="F294" s="23">
        <v>293.0</v>
      </c>
      <c r="G294" s="23">
        <v>290.0</v>
      </c>
      <c r="H294" s="23">
        <v>1.0</v>
      </c>
      <c r="I294" s="25"/>
      <c r="J294" s="23">
        <v>0.0</v>
      </c>
      <c r="K294" s="25"/>
      <c r="L294" s="25" t="s">
        <v>68</v>
      </c>
      <c r="M294" s="25"/>
      <c r="N294" s="25"/>
      <c r="O294" s="25"/>
      <c r="P294" s="25"/>
      <c r="Q294" s="25"/>
      <c r="R294" s="25"/>
      <c r="S294" s="25"/>
      <c r="T294" s="25"/>
      <c r="U294" s="25"/>
      <c r="V294" s="25"/>
      <c r="W294" s="25"/>
      <c r="X294" s="25"/>
      <c r="Y294" s="25"/>
      <c r="Z294" s="25"/>
      <c r="AA294" s="25"/>
      <c r="AB294" s="25"/>
      <c r="AC294" s="25"/>
    </row>
    <row r="295" ht="15.75" customHeight="1">
      <c r="A295" s="24">
        <v>43336.0</v>
      </c>
      <c r="B295" s="25" t="s">
        <v>128</v>
      </c>
      <c r="C295" s="23">
        <v>36.0</v>
      </c>
      <c r="D295" s="23">
        <v>2.0</v>
      </c>
      <c r="E295" s="23">
        <v>10.0</v>
      </c>
      <c r="F295" s="23">
        <v>294.0</v>
      </c>
      <c r="G295" s="23">
        <v>289.0</v>
      </c>
      <c r="H295" s="23">
        <v>1.0</v>
      </c>
      <c r="I295" s="25"/>
      <c r="J295" s="23">
        <v>0.0</v>
      </c>
      <c r="K295" s="25"/>
      <c r="L295" s="25" t="s">
        <v>68</v>
      </c>
      <c r="M295" s="25"/>
      <c r="N295" s="25"/>
      <c r="O295" s="25"/>
      <c r="P295" s="25"/>
      <c r="Q295" s="25"/>
      <c r="R295" s="25"/>
      <c r="S295" s="25"/>
      <c r="T295" s="25"/>
      <c r="U295" s="25"/>
      <c r="V295" s="25"/>
      <c r="W295" s="25"/>
      <c r="X295" s="25"/>
      <c r="Y295" s="25"/>
      <c r="Z295" s="25"/>
      <c r="AA295" s="25"/>
      <c r="AB295" s="25"/>
      <c r="AC295" s="25"/>
    </row>
    <row r="296" ht="15.75" customHeight="1">
      <c r="A296" s="24">
        <v>43336.0</v>
      </c>
      <c r="B296" s="25" t="s">
        <v>128</v>
      </c>
      <c r="C296" s="23">
        <v>36.0</v>
      </c>
      <c r="D296" s="23">
        <v>2.0</v>
      </c>
      <c r="E296" s="23">
        <v>9.0</v>
      </c>
      <c r="F296" s="23">
        <v>295.0</v>
      </c>
      <c r="G296" s="23">
        <v>287.0</v>
      </c>
      <c r="H296" s="23">
        <v>3.0</v>
      </c>
      <c r="I296" s="25" t="s">
        <v>419</v>
      </c>
      <c r="J296" s="23">
        <v>1.0</v>
      </c>
      <c r="K296" s="25"/>
      <c r="L296" s="25" t="s">
        <v>68</v>
      </c>
      <c r="M296" s="25"/>
      <c r="N296" s="25"/>
      <c r="O296" s="25"/>
      <c r="P296" s="25"/>
      <c r="Q296" s="25"/>
      <c r="R296" s="25"/>
      <c r="S296" s="25"/>
      <c r="T296" s="25"/>
      <c r="U296" s="25"/>
      <c r="V296" s="25"/>
      <c r="W296" s="25"/>
      <c r="X296" s="25"/>
      <c r="Y296" s="25"/>
      <c r="Z296" s="25"/>
      <c r="AA296" s="25"/>
      <c r="AB296" s="25"/>
      <c r="AC296" s="25"/>
    </row>
    <row r="297" ht="15.75" customHeight="1">
      <c r="A297" s="24">
        <v>43340.0</v>
      </c>
      <c r="B297" s="25" t="s">
        <v>421</v>
      </c>
      <c r="C297" s="23">
        <v>37.0</v>
      </c>
      <c r="D297" s="23">
        <v>1.0</v>
      </c>
      <c r="E297" s="23">
        <v>8.0</v>
      </c>
      <c r="F297" s="23">
        <v>296.0</v>
      </c>
      <c r="G297" s="23">
        <v>308.0</v>
      </c>
      <c r="H297" s="23">
        <v>3.0</v>
      </c>
      <c r="I297" s="25"/>
      <c r="J297" s="23">
        <v>0.0</v>
      </c>
      <c r="K297" s="25"/>
      <c r="L297" s="25"/>
      <c r="M297" s="25"/>
      <c r="N297" s="25"/>
      <c r="O297" s="25"/>
      <c r="P297" s="25"/>
      <c r="Q297" s="25"/>
      <c r="R297" s="25"/>
      <c r="S297" s="25"/>
      <c r="T297" s="25"/>
      <c r="U297" s="25"/>
      <c r="V297" s="25"/>
      <c r="W297" s="25"/>
      <c r="X297" s="25"/>
      <c r="Y297" s="25"/>
      <c r="Z297" s="25"/>
      <c r="AA297" s="25"/>
      <c r="AB297" s="25"/>
      <c r="AC297" s="25"/>
    </row>
    <row r="298" ht="15.75" customHeight="1">
      <c r="A298" s="24">
        <v>43340.0</v>
      </c>
      <c r="B298" s="25" t="s">
        <v>421</v>
      </c>
      <c r="C298" s="23">
        <v>37.0</v>
      </c>
      <c r="D298" s="23">
        <v>1.0</v>
      </c>
      <c r="E298" s="23">
        <v>3.0</v>
      </c>
      <c r="F298" s="23">
        <v>297.0</v>
      </c>
      <c r="G298" s="23">
        <v>302.0</v>
      </c>
      <c r="H298" s="23">
        <v>2.0</v>
      </c>
      <c r="I298" s="25" t="s">
        <v>423</v>
      </c>
      <c r="J298" s="23">
        <v>1.0</v>
      </c>
      <c r="K298" s="25"/>
      <c r="L298" s="25"/>
      <c r="M298" s="25"/>
      <c r="N298" s="25"/>
      <c r="O298" s="25"/>
      <c r="P298" s="25"/>
      <c r="Q298" s="25"/>
      <c r="R298" s="25"/>
      <c r="S298" s="25"/>
      <c r="T298" s="25"/>
      <c r="U298" s="25"/>
      <c r="V298" s="25"/>
      <c r="W298" s="25"/>
      <c r="X298" s="25"/>
      <c r="Y298" s="25"/>
      <c r="Z298" s="25"/>
      <c r="AA298" s="25"/>
      <c r="AB298" s="25"/>
      <c r="AC298" s="25"/>
    </row>
    <row r="299" ht="15.75" customHeight="1">
      <c r="A299" s="24">
        <v>43340.0</v>
      </c>
      <c r="B299" s="25" t="s">
        <v>421</v>
      </c>
      <c r="C299" s="23">
        <v>37.0</v>
      </c>
      <c r="D299" s="23">
        <v>1.0</v>
      </c>
      <c r="E299" s="23">
        <v>4.0</v>
      </c>
      <c r="F299" s="23">
        <v>298.0</v>
      </c>
      <c r="G299" s="23">
        <v>311.0</v>
      </c>
      <c r="H299" s="23">
        <v>2.0</v>
      </c>
      <c r="I299" s="25"/>
      <c r="J299" s="23">
        <v>0.0</v>
      </c>
      <c r="K299" s="25"/>
      <c r="L299" s="25"/>
      <c r="M299" s="25"/>
      <c r="N299" s="25"/>
      <c r="O299" s="25"/>
      <c r="P299" s="25"/>
      <c r="Q299" s="25"/>
      <c r="R299" s="25"/>
      <c r="S299" s="25"/>
      <c r="T299" s="25"/>
      <c r="U299" s="25"/>
      <c r="V299" s="25"/>
      <c r="W299" s="25"/>
      <c r="X299" s="25"/>
      <c r="Y299" s="25"/>
      <c r="Z299" s="25"/>
      <c r="AA299" s="25"/>
      <c r="AB299" s="25"/>
      <c r="AC299" s="25"/>
    </row>
    <row r="300" ht="15.75" customHeight="1">
      <c r="A300" s="24">
        <v>43340.0</v>
      </c>
      <c r="B300" s="25" t="s">
        <v>421</v>
      </c>
      <c r="C300" s="23">
        <v>37.0</v>
      </c>
      <c r="D300" s="23">
        <v>1.0</v>
      </c>
      <c r="E300" s="23">
        <v>6.0</v>
      </c>
      <c r="F300" s="23">
        <v>299.0</v>
      </c>
      <c r="G300" s="23">
        <v>301.0</v>
      </c>
      <c r="H300" s="23">
        <v>3.0</v>
      </c>
      <c r="I300" s="25"/>
      <c r="J300" s="23">
        <v>0.0</v>
      </c>
      <c r="K300" s="25"/>
      <c r="L300" s="25"/>
      <c r="M300" s="25"/>
      <c r="N300" s="25"/>
      <c r="O300" s="25"/>
      <c r="P300" s="25"/>
      <c r="Q300" s="25"/>
      <c r="R300" s="25"/>
      <c r="S300" s="25"/>
      <c r="T300" s="25"/>
      <c r="U300" s="25"/>
      <c r="V300" s="25"/>
      <c r="W300" s="25"/>
      <c r="X300" s="25"/>
      <c r="Y300" s="25"/>
      <c r="Z300" s="25"/>
      <c r="AA300" s="25"/>
      <c r="AB300" s="25"/>
      <c r="AC300" s="25"/>
    </row>
    <row r="301" ht="15.75" customHeight="1">
      <c r="A301" s="24">
        <v>43340.0</v>
      </c>
      <c r="B301" s="25" t="s">
        <v>421</v>
      </c>
      <c r="C301" s="23">
        <v>37.0</v>
      </c>
      <c r="D301" s="23">
        <v>1.0</v>
      </c>
      <c r="E301" s="23">
        <v>1.0</v>
      </c>
      <c r="F301" s="23">
        <v>300.0</v>
      </c>
      <c r="G301" s="23">
        <v>305.0</v>
      </c>
      <c r="H301" s="23">
        <v>2.0</v>
      </c>
      <c r="I301" s="25"/>
      <c r="J301" s="23">
        <v>0.0</v>
      </c>
      <c r="K301" s="25"/>
      <c r="L301" s="25"/>
      <c r="M301" s="25"/>
      <c r="N301" s="25"/>
      <c r="O301" s="25"/>
      <c r="P301" s="25"/>
      <c r="Q301" s="25"/>
      <c r="R301" s="25"/>
      <c r="S301" s="25"/>
      <c r="T301" s="25"/>
      <c r="U301" s="25"/>
      <c r="V301" s="25"/>
      <c r="W301" s="25"/>
      <c r="X301" s="25"/>
      <c r="Y301" s="25"/>
      <c r="Z301" s="25"/>
      <c r="AA301" s="25"/>
      <c r="AB301" s="25"/>
      <c r="AC301" s="25"/>
    </row>
    <row r="302" ht="15.75" customHeight="1">
      <c r="A302" s="24">
        <v>43340.0</v>
      </c>
      <c r="B302" s="25" t="s">
        <v>421</v>
      </c>
      <c r="C302" s="23">
        <v>37.0</v>
      </c>
      <c r="D302" s="23">
        <v>1.0</v>
      </c>
      <c r="E302" s="23">
        <v>6.0</v>
      </c>
      <c r="F302" s="23">
        <v>301.0</v>
      </c>
      <c r="G302" s="23">
        <v>299.0</v>
      </c>
      <c r="H302" s="23">
        <v>3.0</v>
      </c>
      <c r="I302" s="25"/>
      <c r="J302" s="23">
        <v>0.0</v>
      </c>
      <c r="K302" s="25"/>
      <c r="L302" s="25"/>
      <c r="M302" s="25"/>
      <c r="N302" s="25"/>
      <c r="O302" s="25"/>
      <c r="P302" s="25"/>
      <c r="Q302" s="25"/>
      <c r="R302" s="25"/>
      <c r="S302" s="25"/>
      <c r="T302" s="25"/>
      <c r="U302" s="25"/>
      <c r="V302" s="25"/>
      <c r="W302" s="25"/>
      <c r="X302" s="25"/>
      <c r="Y302" s="25"/>
      <c r="Z302" s="25"/>
      <c r="AA302" s="25"/>
      <c r="AB302" s="25"/>
      <c r="AC302" s="25"/>
    </row>
    <row r="303" ht="15.75" customHeight="1">
      <c r="A303" s="24">
        <v>43340.0</v>
      </c>
      <c r="B303" s="25" t="s">
        <v>421</v>
      </c>
      <c r="C303" s="23">
        <v>37.0</v>
      </c>
      <c r="D303" s="23">
        <v>1.0</v>
      </c>
      <c r="E303" s="23">
        <v>3.0</v>
      </c>
      <c r="F303" s="23">
        <v>302.0</v>
      </c>
      <c r="G303" s="23">
        <v>297.0</v>
      </c>
      <c r="H303" s="23">
        <v>2.0</v>
      </c>
      <c r="I303" s="25" t="s">
        <v>432</v>
      </c>
      <c r="J303" s="23">
        <v>1.0</v>
      </c>
      <c r="K303" s="25"/>
      <c r="L303" s="25"/>
      <c r="M303" s="25"/>
      <c r="N303" s="25"/>
      <c r="O303" s="25"/>
      <c r="P303" s="25"/>
      <c r="Q303" s="25"/>
      <c r="R303" s="25"/>
      <c r="S303" s="25"/>
      <c r="T303" s="25"/>
      <c r="U303" s="25"/>
      <c r="V303" s="25"/>
      <c r="W303" s="25"/>
      <c r="X303" s="25"/>
      <c r="Y303" s="25"/>
      <c r="Z303" s="25"/>
      <c r="AA303" s="25"/>
      <c r="AB303" s="25"/>
      <c r="AC303" s="25"/>
    </row>
    <row r="304" ht="15.75" customHeight="1">
      <c r="A304" s="24">
        <v>43340.0</v>
      </c>
      <c r="B304" s="25" t="s">
        <v>421</v>
      </c>
      <c r="C304" s="23">
        <v>37.0</v>
      </c>
      <c r="D304" s="23">
        <v>1.0</v>
      </c>
      <c r="E304" s="23">
        <v>2.0</v>
      </c>
      <c r="F304" s="23">
        <v>303.0</v>
      </c>
      <c r="G304" s="23">
        <v>309.0</v>
      </c>
      <c r="H304" s="23">
        <v>2.0</v>
      </c>
      <c r="I304" s="25"/>
      <c r="J304" s="23">
        <v>0.0</v>
      </c>
      <c r="K304" s="25"/>
      <c r="L304" s="25"/>
      <c r="M304" s="25"/>
      <c r="N304" s="25"/>
      <c r="O304" s="25"/>
      <c r="P304" s="25"/>
      <c r="Q304" s="25"/>
      <c r="R304" s="25"/>
      <c r="S304" s="25"/>
      <c r="T304" s="25"/>
      <c r="U304" s="25"/>
      <c r="V304" s="25"/>
      <c r="W304" s="25"/>
      <c r="X304" s="25"/>
      <c r="Y304" s="25"/>
      <c r="Z304" s="25"/>
      <c r="AA304" s="25"/>
      <c r="AB304" s="25"/>
      <c r="AC304" s="25"/>
    </row>
    <row r="305" ht="15.75" customHeight="1">
      <c r="A305" s="24">
        <v>43340.0</v>
      </c>
      <c r="B305" s="25" t="s">
        <v>421</v>
      </c>
      <c r="C305" s="23">
        <v>37.0</v>
      </c>
      <c r="D305" s="23">
        <v>1.0</v>
      </c>
      <c r="E305" s="23">
        <v>7.0</v>
      </c>
      <c r="F305" s="23">
        <v>304.0</v>
      </c>
      <c r="G305" s="23">
        <v>306.0</v>
      </c>
      <c r="H305" s="23">
        <v>3.0</v>
      </c>
      <c r="I305" s="25"/>
      <c r="J305" s="23">
        <v>0.0</v>
      </c>
      <c r="K305" s="25"/>
      <c r="L305" s="25"/>
      <c r="M305" s="25"/>
      <c r="N305" s="25"/>
      <c r="O305" s="25"/>
      <c r="P305" s="25"/>
      <c r="Q305" s="25"/>
      <c r="R305" s="25"/>
      <c r="S305" s="25"/>
      <c r="T305" s="25"/>
      <c r="U305" s="25"/>
      <c r="V305" s="25"/>
      <c r="W305" s="25"/>
      <c r="X305" s="25"/>
      <c r="Y305" s="25"/>
      <c r="Z305" s="25"/>
      <c r="AA305" s="25"/>
      <c r="AB305" s="25"/>
      <c r="AC305" s="25"/>
    </row>
    <row r="306" ht="15.75" customHeight="1">
      <c r="A306" s="24">
        <v>43340.0</v>
      </c>
      <c r="B306" s="25" t="s">
        <v>421</v>
      </c>
      <c r="C306" s="23">
        <v>37.0</v>
      </c>
      <c r="D306" s="23">
        <v>1.0</v>
      </c>
      <c r="E306" s="23">
        <v>1.0</v>
      </c>
      <c r="F306" s="23">
        <v>305.0</v>
      </c>
      <c r="G306" s="23">
        <v>300.0</v>
      </c>
      <c r="H306" s="23">
        <v>2.0</v>
      </c>
      <c r="I306" s="25"/>
      <c r="J306" s="23">
        <v>0.0</v>
      </c>
      <c r="K306" s="25"/>
      <c r="L306" s="25"/>
      <c r="M306" s="25"/>
      <c r="N306" s="25"/>
      <c r="O306" s="25"/>
      <c r="P306" s="25"/>
      <c r="Q306" s="25"/>
      <c r="R306" s="25"/>
      <c r="S306" s="25"/>
      <c r="T306" s="25"/>
      <c r="U306" s="25"/>
      <c r="V306" s="25"/>
      <c r="W306" s="25"/>
      <c r="X306" s="25"/>
      <c r="Y306" s="25"/>
      <c r="Z306" s="25"/>
      <c r="AA306" s="25"/>
      <c r="AB306" s="25"/>
      <c r="AC306" s="25"/>
    </row>
    <row r="307" ht="15.75" customHeight="1">
      <c r="A307" s="24">
        <v>43340.0</v>
      </c>
      <c r="B307" s="25" t="s">
        <v>421</v>
      </c>
      <c r="C307" s="23">
        <v>37.0</v>
      </c>
      <c r="D307" s="23">
        <v>1.0</v>
      </c>
      <c r="E307" s="23">
        <v>7.0</v>
      </c>
      <c r="F307" s="23">
        <v>306.0</v>
      </c>
      <c r="G307" s="23">
        <v>304.0</v>
      </c>
      <c r="H307" s="23">
        <v>3.0</v>
      </c>
      <c r="I307" s="25"/>
      <c r="J307" s="23">
        <v>0.0</v>
      </c>
      <c r="K307" s="25"/>
      <c r="L307" s="25"/>
      <c r="M307" s="25"/>
      <c r="N307" s="25"/>
      <c r="O307" s="25"/>
      <c r="P307" s="25"/>
      <c r="Q307" s="25"/>
      <c r="R307" s="25"/>
      <c r="S307" s="25"/>
      <c r="T307" s="25"/>
      <c r="U307" s="25"/>
      <c r="V307" s="25"/>
      <c r="W307" s="25"/>
      <c r="X307" s="25"/>
      <c r="Y307" s="25"/>
      <c r="Z307" s="25"/>
      <c r="AA307" s="25"/>
      <c r="AB307" s="25"/>
      <c r="AC307" s="25"/>
    </row>
    <row r="308" ht="15.75" customHeight="1">
      <c r="A308" s="24">
        <v>43340.0</v>
      </c>
      <c r="B308" s="25" t="s">
        <v>421</v>
      </c>
      <c r="C308" s="23">
        <v>37.0</v>
      </c>
      <c r="D308" s="23">
        <v>1.0</v>
      </c>
      <c r="E308" s="23">
        <v>5.0</v>
      </c>
      <c r="F308" s="23">
        <v>307.0</v>
      </c>
      <c r="G308" s="23">
        <v>310.0</v>
      </c>
      <c r="H308" s="23">
        <v>3.0</v>
      </c>
      <c r="I308" s="25"/>
      <c r="J308" s="23">
        <v>0.0</v>
      </c>
      <c r="K308" s="25"/>
      <c r="L308" s="25"/>
      <c r="M308" s="25"/>
      <c r="N308" s="25"/>
      <c r="O308" s="25"/>
      <c r="P308" s="25"/>
      <c r="Q308" s="25"/>
      <c r="R308" s="25"/>
      <c r="S308" s="25"/>
      <c r="T308" s="25"/>
      <c r="U308" s="25"/>
      <c r="V308" s="25"/>
      <c r="W308" s="25"/>
      <c r="X308" s="25"/>
      <c r="Y308" s="25"/>
      <c r="Z308" s="25"/>
      <c r="AA308" s="25"/>
      <c r="AB308" s="25"/>
      <c r="AC308" s="25"/>
    </row>
    <row r="309" ht="15.75" customHeight="1">
      <c r="A309" s="24">
        <v>43340.0</v>
      </c>
      <c r="B309" s="25" t="s">
        <v>421</v>
      </c>
      <c r="C309" s="23">
        <v>37.0</v>
      </c>
      <c r="D309" s="23">
        <v>1.0</v>
      </c>
      <c r="E309" s="23">
        <v>8.0</v>
      </c>
      <c r="F309" s="23">
        <v>308.0</v>
      </c>
      <c r="G309" s="23">
        <v>296.0</v>
      </c>
      <c r="H309" s="23">
        <v>3.0</v>
      </c>
      <c r="I309" s="25"/>
      <c r="J309" s="23">
        <v>0.0</v>
      </c>
      <c r="K309" s="25"/>
      <c r="L309" s="25"/>
      <c r="M309" s="25"/>
      <c r="N309" s="25"/>
      <c r="O309" s="25"/>
      <c r="P309" s="25"/>
      <c r="Q309" s="25"/>
      <c r="R309" s="25"/>
      <c r="S309" s="25"/>
      <c r="T309" s="25"/>
      <c r="U309" s="25"/>
      <c r="V309" s="25"/>
      <c r="W309" s="25"/>
      <c r="X309" s="25"/>
      <c r="Y309" s="25"/>
      <c r="Z309" s="25"/>
      <c r="AA309" s="25"/>
      <c r="AB309" s="25"/>
      <c r="AC309" s="25"/>
    </row>
    <row r="310" ht="15.75" customHeight="1">
      <c r="A310" s="24">
        <v>43340.0</v>
      </c>
      <c r="B310" s="25" t="s">
        <v>421</v>
      </c>
      <c r="C310" s="23">
        <v>37.0</v>
      </c>
      <c r="D310" s="23">
        <v>1.0</v>
      </c>
      <c r="E310" s="23">
        <v>2.0</v>
      </c>
      <c r="F310" s="23">
        <v>309.0</v>
      </c>
      <c r="G310" s="23">
        <v>303.0</v>
      </c>
      <c r="H310" s="23">
        <v>2.0</v>
      </c>
      <c r="I310" s="25"/>
      <c r="J310" s="23">
        <v>0.0</v>
      </c>
      <c r="K310" s="25"/>
      <c r="L310" s="25"/>
      <c r="M310" s="25"/>
      <c r="N310" s="25"/>
      <c r="O310" s="25"/>
      <c r="P310" s="25"/>
      <c r="Q310" s="25"/>
      <c r="R310" s="25"/>
      <c r="S310" s="25"/>
      <c r="T310" s="25"/>
      <c r="U310" s="25"/>
      <c r="V310" s="25"/>
      <c r="W310" s="25"/>
      <c r="X310" s="25"/>
      <c r="Y310" s="25"/>
      <c r="Z310" s="25"/>
      <c r="AA310" s="25"/>
      <c r="AB310" s="25"/>
      <c r="AC310" s="25"/>
    </row>
    <row r="311" ht="15.75" customHeight="1">
      <c r="A311" s="24">
        <v>43340.0</v>
      </c>
      <c r="B311" s="25" t="s">
        <v>421</v>
      </c>
      <c r="C311" s="23">
        <v>37.0</v>
      </c>
      <c r="D311" s="23">
        <v>1.0</v>
      </c>
      <c r="E311" s="23">
        <v>5.0</v>
      </c>
      <c r="F311" s="23">
        <v>310.0</v>
      </c>
      <c r="G311" s="23">
        <v>307.0</v>
      </c>
      <c r="H311" s="23">
        <v>3.0</v>
      </c>
      <c r="I311" s="25"/>
      <c r="J311" s="23">
        <v>0.0</v>
      </c>
      <c r="K311" s="25"/>
      <c r="L311" s="25"/>
      <c r="M311" s="25"/>
      <c r="N311" s="25"/>
      <c r="O311" s="25"/>
      <c r="P311" s="25"/>
      <c r="Q311" s="25"/>
      <c r="R311" s="25"/>
      <c r="S311" s="25"/>
      <c r="T311" s="25"/>
      <c r="U311" s="25"/>
      <c r="V311" s="25"/>
      <c r="W311" s="25"/>
      <c r="X311" s="25"/>
      <c r="Y311" s="25"/>
      <c r="Z311" s="25"/>
      <c r="AA311" s="25"/>
      <c r="AB311" s="25"/>
      <c r="AC311" s="25"/>
    </row>
    <row r="312" ht="15.75" customHeight="1">
      <c r="A312" s="24">
        <v>43340.0</v>
      </c>
      <c r="B312" s="25" t="s">
        <v>421</v>
      </c>
      <c r="C312" s="23">
        <v>37.0</v>
      </c>
      <c r="D312" s="23">
        <v>1.0</v>
      </c>
      <c r="E312" s="23">
        <v>4.0</v>
      </c>
      <c r="F312" s="23">
        <v>311.0</v>
      </c>
      <c r="G312" s="23">
        <v>298.0</v>
      </c>
      <c r="H312" s="23">
        <v>2.0</v>
      </c>
      <c r="I312" s="25"/>
      <c r="J312" s="23">
        <v>0.0</v>
      </c>
      <c r="K312" s="25"/>
      <c r="L312" s="25"/>
      <c r="M312" s="25"/>
      <c r="N312" s="25"/>
      <c r="O312" s="25"/>
      <c r="P312" s="25"/>
      <c r="Q312" s="25"/>
      <c r="R312" s="25"/>
      <c r="S312" s="25"/>
      <c r="T312" s="25"/>
      <c r="U312" s="25"/>
      <c r="V312" s="25"/>
      <c r="W312" s="25"/>
      <c r="X312" s="25"/>
      <c r="Y312" s="25"/>
      <c r="Z312" s="25"/>
      <c r="AA312" s="25"/>
      <c r="AB312" s="25"/>
      <c r="AC312" s="25"/>
    </row>
    <row r="313" ht="15.75" customHeight="1">
      <c r="A313" s="24">
        <v>43340.0</v>
      </c>
      <c r="B313" s="25" t="s">
        <v>421</v>
      </c>
      <c r="C313" s="23">
        <v>38.0</v>
      </c>
      <c r="D313" s="23">
        <v>2.0</v>
      </c>
      <c r="E313" s="23">
        <v>2.0</v>
      </c>
      <c r="F313" s="23">
        <v>312.0</v>
      </c>
      <c r="G313" s="23">
        <v>323.0</v>
      </c>
      <c r="H313" s="23">
        <v>2.0</v>
      </c>
      <c r="I313" s="25"/>
      <c r="J313" s="23">
        <v>0.0</v>
      </c>
      <c r="K313" s="25"/>
      <c r="L313" s="25"/>
      <c r="M313" s="25"/>
      <c r="N313" s="25"/>
      <c r="O313" s="25"/>
      <c r="P313" s="25"/>
      <c r="Q313" s="25"/>
      <c r="R313" s="25"/>
      <c r="S313" s="25"/>
      <c r="T313" s="25"/>
      <c r="U313" s="25"/>
      <c r="V313" s="25"/>
      <c r="W313" s="25"/>
      <c r="X313" s="25"/>
      <c r="Y313" s="25"/>
      <c r="Z313" s="25"/>
      <c r="AA313" s="25"/>
      <c r="AB313" s="25"/>
      <c r="AC313" s="25"/>
    </row>
    <row r="314" ht="15.75" customHeight="1">
      <c r="A314" s="24">
        <v>43340.0</v>
      </c>
      <c r="B314" s="25" t="s">
        <v>421</v>
      </c>
      <c r="C314" s="23">
        <v>38.0</v>
      </c>
      <c r="D314" s="23">
        <v>2.0</v>
      </c>
      <c r="E314" s="23">
        <v>1.0</v>
      </c>
      <c r="F314" s="23">
        <v>313.0</v>
      </c>
      <c r="G314" s="23">
        <v>315.0</v>
      </c>
      <c r="H314" s="23">
        <v>1.0</v>
      </c>
      <c r="I314" s="25"/>
      <c r="J314" s="23">
        <v>0.0</v>
      </c>
      <c r="K314" s="25"/>
      <c r="L314" s="25"/>
      <c r="M314" s="25"/>
      <c r="N314" s="25"/>
      <c r="O314" s="25"/>
      <c r="P314" s="25"/>
      <c r="Q314" s="25"/>
      <c r="R314" s="25"/>
      <c r="S314" s="25"/>
      <c r="T314" s="25"/>
      <c r="U314" s="25"/>
      <c r="V314" s="25"/>
      <c r="W314" s="25"/>
      <c r="X314" s="25"/>
      <c r="Y314" s="25"/>
      <c r="Z314" s="25"/>
      <c r="AA314" s="25"/>
      <c r="AB314" s="25"/>
      <c r="AC314" s="25"/>
    </row>
    <row r="315" ht="15.75" customHeight="1">
      <c r="A315" s="24">
        <v>43340.0</v>
      </c>
      <c r="B315" s="25" t="s">
        <v>421</v>
      </c>
      <c r="C315" s="23">
        <v>38.0</v>
      </c>
      <c r="D315" s="23">
        <v>2.0</v>
      </c>
      <c r="E315" s="23">
        <v>5.0</v>
      </c>
      <c r="F315" s="23">
        <v>314.0</v>
      </c>
      <c r="G315" s="23">
        <v>319.0</v>
      </c>
      <c r="H315" s="23">
        <v>3.0</v>
      </c>
      <c r="I315" s="25"/>
      <c r="J315" s="23">
        <v>0.0</v>
      </c>
      <c r="K315" s="25"/>
      <c r="L315" s="25"/>
      <c r="M315" s="25"/>
      <c r="N315" s="25"/>
      <c r="O315" s="25"/>
      <c r="P315" s="25"/>
      <c r="Q315" s="25"/>
      <c r="R315" s="25"/>
      <c r="S315" s="25"/>
      <c r="T315" s="25"/>
      <c r="U315" s="25"/>
      <c r="V315" s="25"/>
      <c r="W315" s="25"/>
      <c r="X315" s="25"/>
      <c r="Y315" s="25"/>
      <c r="Z315" s="25"/>
      <c r="AA315" s="25"/>
      <c r="AB315" s="25"/>
      <c r="AC315" s="25"/>
    </row>
    <row r="316" ht="15.75" customHeight="1">
      <c r="A316" s="24">
        <v>43340.0</v>
      </c>
      <c r="B316" s="25" t="s">
        <v>421</v>
      </c>
      <c r="C316" s="23">
        <v>38.0</v>
      </c>
      <c r="D316" s="23">
        <v>2.0</v>
      </c>
      <c r="E316" s="23">
        <v>1.0</v>
      </c>
      <c r="F316" s="23">
        <v>315.0</v>
      </c>
      <c r="G316" s="23">
        <v>313.0</v>
      </c>
      <c r="H316" s="23">
        <v>1.0</v>
      </c>
      <c r="I316" s="25"/>
      <c r="J316" s="23">
        <v>0.0</v>
      </c>
      <c r="K316" s="25"/>
      <c r="L316" s="25"/>
      <c r="M316" s="25"/>
      <c r="N316" s="25"/>
      <c r="O316" s="25"/>
      <c r="P316" s="25"/>
      <c r="Q316" s="25"/>
      <c r="R316" s="25"/>
      <c r="S316" s="25"/>
      <c r="T316" s="25"/>
      <c r="U316" s="25"/>
      <c r="V316" s="25"/>
      <c r="W316" s="25"/>
      <c r="X316" s="25"/>
      <c r="Y316" s="25"/>
      <c r="Z316" s="25"/>
      <c r="AA316" s="25"/>
      <c r="AB316" s="25"/>
      <c r="AC316" s="25"/>
    </row>
    <row r="317" ht="15.75" customHeight="1">
      <c r="A317" s="24">
        <v>43340.0</v>
      </c>
      <c r="B317" s="25" t="s">
        <v>421</v>
      </c>
      <c r="C317" s="23">
        <v>38.0</v>
      </c>
      <c r="D317" s="23">
        <v>2.0</v>
      </c>
      <c r="E317" s="23">
        <v>3.0</v>
      </c>
      <c r="F317" s="23">
        <v>316.0</v>
      </c>
      <c r="G317" s="23">
        <v>322.0</v>
      </c>
      <c r="H317" s="23">
        <v>2.0</v>
      </c>
      <c r="I317" s="25"/>
      <c r="J317" s="23">
        <v>0.0</v>
      </c>
      <c r="K317" s="25"/>
      <c r="L317" s="25"/>
      <c r="M317" s="25"/>
      <c r="N317" s="25"/>
      <c r="O317" s="25"/>
      <c r="P317" s="25"/>
      <c r="Q317" s="25"/>
      <c r="R317" s="25"/>
      <c r="S317" s="25"/>
      <c r="T317" s="25"/>
      <c r="U317" s="25"/>
      <c r="V317" s="25"/>
      <c r="W317" s="25"/>
      <c r="X317" s="25"/>
      <c r="Y317" s="25"/>
      <c r="Z317" s="25"/>
      <c r="AA317" s="25"/>
      <c r="AB317" s="25"/>
      <c r="AC317" s="25"/>
    </row>
    <row r="318" ht="15.75" customHeight="1">
      <c r="A318" s="24">
        <v>43340.0</v>
      </c>
      <c r="B318" s="25" t="s">
        <v>421</v>
      </c>
      <c r="C318" s="23">
        <v>38.0</v>
      </c>
      <c r="D318" s="23">
        <v>2.0</v>
      </c>
      <c r="E318" s="23">
        <v>4.0</v>
      </c>
      <c r="F318" s="23">
        <v>317.0</v>
      </c>
      <c r="G318" s="23">
        <v>320.0</v>
      </c>
      <c r="H318" s="23">
        <v>2.0</v>
      </c>
      <c r="I318" s="25"/>
      <c r="J318" s="23">
        <v>0.0</v>
      </c>
      <c r="K318" s="25"/>
      <c r="L318" s="25"/>
      <c r="M318" s="25"/>
      <c r="N318" s="25"/>
      <c r="O318" s="25"/>
      <c r="P318" s="25"/>
      <c r="Q318" s="25"/>
      <c r="R318" s="25"/>
      <c r="S318" s="25"/>
      <c r="T318" s="25"/>
      <c r="U318" s="25"/>
      <c r="V318" s="25"/>
      <c r="W318" s="25"/>
      <c r="X318" s="25"/>
      <c r="Y318" s="25"/>
      <c r="Z318" s="25"/>
      <c r="AA318" s="25"/>
      <c r="AB318" s="25"/>
      <c r="AC318" s="25"/>
    </row>
    <row r="319" ht="15.75" customHeight="1">
      <c r="A319" s="24">
        <v>43340.0</v>
      </c>
      <c r="B319" s="25" t="s">
        <v>421</v>
      </c>
      <c r="C319" s="23">
        <v>38.0</v>
      </c>
      <c r="D319" s="23">
        <v>2.0</v>
      </c>
      <c r="E319" s="25" t="s">
        <v>198</v>
      </c>
      <c r="F319" s="23">
        <v>318.0</v>
      </c>
      <c r="G319" s="25" t="s">
        <v>198</v>
      </c>
      <c r="H319" s="25" t="s">
        <v>198</v>
      </c>
      <c r="I319" s="25" t="s">
        <v>198</v>
      </c>
      <c r="J319" s="25" t="s">
        <v>198</v>
      </c>
      <c r="K319" s="25" t="s">
        <v>198</v>
      </c>
      <c r="L319" s="31" t="s">
        <v>198</v>
      </c>
      <c r="M319" s="25"/>
      <c r="N319" s="25"/>
      <c r="O319" s="25"/>
      <c r="P319" s="25"/>
      <c r="Q319" s="25"/>
      <c r="R319" s="25"/>
      <c r="S319" s="25"/>
      <c r="T319" s="25"/>
      <c r="U319" s="25"/>
      <c r="V319" s="25"/>
      <c r="W319" s="25"/>
      <c r="X319" s="25"/>
      <c r="Y319" s="25"/>
      <c r="Z319" s="25"/>
      <c r="AA319" s="25"/>
      <c r="AB319" s="25"/>
      <c r="AC319" s="25"/>
    </row>
    <row r="320" ht="15.75" customHeight="1">
      <c r="A320" s="24">
        <v>43340.0</v>
      </c>
      <c r="B320" s="25" t="s">
        <v>421</v>
      </c>
      <c r="C320" s="23">
        <v>38.0</v>
      </c>
      <c r="D320" s="23">
        <v>2.0</v>
      </c>
      <c r="E320" s="23">
        <v>5.0</v>
      </c>
      <c r="F320" s="23">
        <v>319.0</v>
      </c>
      <c r="G320" s="23">
        <v>314.0</v>
      </c>
      <c r="H320" s="23">
        <v>3.0</v>
      </c>
      <c r="I320" s="25"/>
      <c r="J320" s="23">
        <v>0.0</v>
      </c>
      <c r="K320" s="25"/>
      <c r="L320" s="25"/>
      <c r="M320" s="25"/>
      <c r="N320" s="25"/>
      <c r="O320" s="25"/>
      <c r="P320" s="25"/>
      <c r="Q320" s="25"/>
      <c r="R320" s="25"/>
      <c r="S320" s="25"/>
      <c r="T320" s="25"/>
      <c r="U320" s="25"/>
      <c r="V320" s="25"/>
      <c r="W320" s="25"/>
      <c r="X320" s="25"/>
      <c r="Y320" s="25"/>
      <c r="Z320" s="25"/>
      <c r="AA320" s="25"/>
      <c r="AB320" s="25"/>
      <c r="AC320" s="25"/>
    </row>
    <row r="321" ht="15.75" customHeight="1">
      <c r="A321" s="24">
        <v>43340.0</v>
      </c>
      <c r="B321" s="25" t="s">
        <v>421</v>
      </c>
      <c r="C321" s="23">
        <v>38.0</v>
      </c>
      <c r="D321" s="23">
        <v>2.0</v>
      </c>
      <c r="E321" s="23">
        <v>4.0</v>
      </c>
      <c r="F321" s="23">
        <v>320.0</v>
      </c>
      <c r="G321" s="23">
        <v>317.0</v>
      </c>
      <c r="H321" s="23">
        <v>2.0</v>
      </c>
      <c r="I321" s="25"/>
      <c r="J321" s="23">
        <v>0.0</v>
      </c>
      <c r="K321" s="25"/>
      <c r="L321" s="25"/>
      <c r="M321" s="25"/>
      <c r="N321" s="25"/>
      <c r="O321" s="25"/>
      <c r="P321" s="25"/>
      <c r="Q321" s="25"/>
      <c r="R321" s="25"/>
      <c r="S321" s="25"/>
      <c r="T321" s="25"/>
      <c r="U321" s="25"/>
      <c r="V321" s="25"/>
      <c r="W321" s="25"/>
      <c r="X321" s="25"/>
      <c r="Y321" s="25"/>
      <c r="Z321" s="25"/>
      <c r="AA321" s="25"/>
      <c r="AB321" s="25"/>
      <c r="AC321" s="25"/>
    </row>
    <row r="322" ht="15.75" customHeight="1">
      <c r="A322" s="24">
        <v>43340.0</v>
      </c>
      <c r="B322" s="25" t="s">
        <v>421</v>
      </c>
      <c r="C322" s="23">
        <v>38.0</v>
      </c>
      <c r="D322" s="23">
        <v>2.0</v>
      </c>
      <c r="E322" s="25" t="s">
        <v>457</v>
      </c>
      <c r="F322" s="23">
        <v>321.0</v>
      </c>
      <c r="G322" s="25" t="s">
        <v>457</v>
      </c>
      <c r="H322" s="25" t="s">
        <v>457</v>
      </c>
      <c r="I322" s="25" t="s">
        <v>457</v>
      </c>
      <c r="J322" s="25" t="s">
        <v>457</v>
      </c>
      <c r="K322" s="25" t="s">
        <v>457</v>
      </c>
      <c r="L322" s="25" t="s">
        <v>457</v>
      </c>
      <c r="M322" s="25"/>
      <c r="N322" s="25"/>
      <c r="O322" s="25"/>
      <c r="P322" s="25"/>
      <c r="Q322" s="25"/>
      <c r="R322" s="25"/>
      <c r="S322" s="25"/>
      <c r="T322" s="25"/>
      <c r="U322" s="25"/>
      <c r="V322" s="25"/>
      <c r="W322" s="25"/>
      <c r="X322" s="25"/>
      <c r="Y322" s="25"/>
      <c r="Z322" s="25"/>
      <c r="AA322" s="25"/>
      <c r="AB322" s="25"/>
      <c r="AC322" s="25"/>
    </row>
    <row r="323" ht="15.75" customHeight="1">
      <c r="A323" s="24">
        <v>43340.0</v>
      </c>
      <c r="B323" s="25" t="s">
        <v>421</v>
      </c>
      <c r="C323" s="23">
        <v>38.0</v>
      </c>
      <c r="D323" s="23">
        <v>2.0</v>
      </c>
      <c r="E323" s="23">
        <v>3.0</v>
      </c>
      <c r="F323" s="23">
        <v>322.0</v>
      </c>
      <c r="G323" s="23">
        <v>316.0</v>
      </c>
      <c r="H323" s="23">
        <v>2.0</v>
      </c>
      <c r="I323" s="25"/>
      <c r="J323" s="23">
        <v>0.0</v>
      </c>
      <c r="K323" s="25"/>
      <c r="L323" s="25"/>
      <c r="M323" s="25"/>
      <c r="N323" s="25"/>
      <c r="O323" s="25"/>
      <c r="P323" s="25"/>
      <c r="Q323" s="25"/>
      <c r="R323" s="25"/>
      <c r="S323" s="25"/>
      <c r="T323" s="25"/>
      <c r="U323" s="25"/>
      <c r="V323" s="25"/>
      <c r="W323" s="25"/>
      <c r="X323" s="25"/>
      <c r="Y323" s="25"/>
      <c r="Z323" s="25"/>
      <c r="AA323" s="25"/>
      <c r="AB323" s="25"/>
      <c r="AC323" s="25"/>
    </row>
    <row r="324" ht="15.75" customHeight="1">
      <c r="A324" s="24">
        <v>43340.0</v>
      </c>
      <c r="B324" s="25" t="s">
        <v>421</v>
      </c>
      <c r="C324" s="23">
        <v>38.0</v>
      </c>
      <c r="D324" s="23">
        <v>2.0</v>
      </c>
      <c r="E324" s="23">
        <v>2.0</v>
      </c>
      <c r="F324" s="23">
        <v>323.0</v>
      </c>
      <c r="G324" s="23">
        <v>312.0</v>
      </c>
      <c r="H324" s="23">
        <v>2.0</v>
      </c>
      <c r="I324" s="25"/>
      <c r="J324" s="23">
        <v>0.0</v>
      </c>
      <c r="K324" s="25"/>
      <c r="L324" s="25"/>
      <c r="M324" s="25"/>
      <c r="N324" s="25"/>
      <c r="O324" s="25"/>
      <c r="P324" s="25"/>
      <c r="Q324" s="25"/>
      <c r="R324" s="25"/>
      <c r="S324" s="25"/>
      <c r="T324" s="25"/>
      <c r="U324" s="25"/>
      <c r="V324" s="25"/>
      <c r="W324" s="25"/>
      <c r="X324" s="25"/>
      <c r="Y324" s="25"/>
      <c r="Z324" s="25"/>
      <c r="AA324" s="25"/>
      <c r="AB324" s="25"/>
      <c r="AC324" s="25"/>
    </row>
    <row r="325" ht="15.75" customHeight="1">
      <c r="A325" s="24">
        <v>43341.0</v>
      </c>
      <c r="B325" s="25" t="s">
        <v>461</v>
      </c>
      <c r="C325" s="23">
        <v>39.0</v>
      </c>
      <c r="D325" s="23">
        <v>4.0</v>
      </c>
      <c r="E325" s="23">
        <v>6.0</v>
      </c>
      <c r="F325" s="23">
        <v>324.0</v>
      </c>
      <c r="G325" s="23">
        <v>325.0</v>
      </c>
      <c r="H325" s="23">
        <v>3.0</v>
      </c>
      <c r="I325" s="25"/>
      <c r="J325" s="23">
        <v>0.0</v>
      </c>
      <c r="K325" s="25"/>
      <c r="L325" s="25" t="s">
        <v>68</v>
      </c>
      <c r="M325" s="25"/>
      <c r="N325" s="25"/>
      <c r="O325" s="25"/>
      <c r="P325" s="25"/>
      <c r="Q325" s="25"/>
      <c r="R325" s="25"/>
      <c r="S325" s="25"/>
      <c r="T325" s="25"/>
      <c r="U325" s="25"/>
      <c r="V325" s="25"/>
      <c r="W325" s="25"/>
      <c r="X325" s="25"/>
      <c r="Y325" s="25"/>
      <c r="Z325" s="25"/>
      <c r="AA325" s="25"/>
      <c r="AB325" s="25"/>
      <c r="AC325" s="25"/>
    </row>
    <row r="326" ht="15.75" customHeight="1">
      <c r="A326" s="24">
        <v>43341.0</v>
      </c>
      <c r="B326" s="25" t="s">
        <v>461</v>
      </c>
      <c r="C326" s="23">
        <v>39.0</v>
      </c>
      <c r="D326" s="23">
        <v>4.0</v>
      </c>
      <c r="E326" s="23">
        <v>6.0</v>
      </c>
      <c r="F326" s="23">
        <v>325.0</v>
      </c>
      <c r="G326" s="23">
        <v>324.0</v>
      </c>
      <c r="H326" s="23">
        <v>3.0</v>
      </c>
      <c r="I326" s="25"/>
      <c r="J326" s="23">
        <v>0.0</v>
      </c>
      <c r="K326" s="25"/>
      <c r="L326" s="25" t="s">
        <v>68</v>
      </c>
      <c r="M326" s="25"/>
      <c r="N326" s="25"/>
      <c r="O326" s="25"/>
      <c r="P326" s="25"/>
      <c r="Q326" s="25"/>
      <c r="R326" s="25"/>
      <c r="S326" s="25"/>
      <c r="T326" s="25"/>
      <c r="U326" s="25"/>
      <c r="V326" s="25"/>
      <c r="W326" s="25"/>
      <c r="X326" s="25"/>
      <c r="Y326" s="25"/>
      <c r="Z326" s="25"/>
      <c r="AA326" s="25"/>
      <c r="AB326" s="25"/>
      <c r="AC326" s="25"/>
    </row>
    <row r="327" ht="15.75" customHeight="1">
      <c r="A327" s="24">
        <v>43341.0</v>
      </c>
      <c r="B327" s="25" t="s">
        <v>461</v>
      </c>
      <c r="C327" s="23">
        <v>39.0</v>
      </c>
      <c r="D327" s="23">
        <v>4.0</v>
      </c>
      <c r="E327" s="23">
        <v>2.0</v>
      </c>
      <c r="F327" s="23">
        <v>326.0</v>
      </c>
      <c r="G327" s="23">
        <v>332.0</v>
      </c>
      <c r="H327" s="23">
        <v>1.0</v>
      </c>
      <c r="I327" s="25"/>
      <c r="J327" s="23">
        <v>0.0</v>
      </c>
      <c r="K327" s="25"/>
      <c r="L327" s="25" t="s">
        <v>68</v>
      </c>
      <c r="M327" s="25"/>
      <c r="N327" s="25"/>
      <c r="O327" s="25"/>
      <c r="P327" s="25"/>
      <c r="Q327" s="25"/>
      <c r="R327" s="25"/>
      <c r="S327" s="25"/>
      <c r="T327" s="25"/>
      <c r="U327" s="25"/>
      <c r="V327" s="25"/>
      <c r="W327" s="25"/>
      <c r="X327" s="25"/>
      <c r="Y327" s="25"/>
      <c r="Z327" s="25"/>
      <c r="AA327" s="25"/>
      <c r="AB327" s="25"/>
      <c r="AC327" s="25"/>
    </row>
    <row r="328" ht="15.75" customHeight="1">
      <c r="A328" s="24">
        <v>43341.0</v>
      </c>
      <c r="B328" s="25" t="s">
        <v>461</v>
      </c>
      <c r="C328" s="23">
        <v>39.0</v>
      </c>
      <c r="D328" s="23">
        <v>4.0</v>
      </c>
      <c r="E328" s="23">
        <v>3.0</v>
      </c>
      <c r="F328" s="23">
        <v>327.0</v>
      </c>
      <c r="G328" s="23">
        <v>330.0</v>
      </c>
      <c r="H328" s="23">
        <v>3.0</v>
      </c>
      <c r="I328" s="25"/>
      <c r="J328" s="23">
        <v>0.0</v>
      </c>
      <c r="K328" s="25"/>
      <c r="L328" s="25" t="s">
        <v>68</v>
      </c>
      <c r="M328" s="25"/>
      <c r="N328" s="25"/>
      <c r="O328" s="25"/>
      <c r="P328" s="25"/>
      <c r="Q328" s="25"/>
      <c r="R328" s="25"/>
      <c r="S328" s="25"/>
      <c r="T328" s="25"/>
      <c r="U328" s="25"/>
      <c r="V328" s="25"/>
      <c r="W328" s="25"/>
      <c r="X328" s="25"/>
      <c r="Y328" s="25"/>
      <c r="Z328" s="25"/>
      <c r="AA328" s="25"/>
      <c r="AB328" s="25"/>
      <c r="AC328" s="25"/>
    </row>
    <row r="329" ht="15.75" customHeight="1">
      <c r="A329" s="24">
        <v>43341.0</v>
      </c>
      <c r="B329" s="25" t="s">
        <v>461</v>
      </c>
      <c r="C329" s="23">
        <v>39.0</v>
      </c>
      <c r="D329" s="23">
        <v>4.0</v>
      </c>
      <c r="E329" s="23">
        <v>5.0</v>
      </c>
      <c r="F329" s="23">
        <v>328.0</v>
      </c>
      <c r="G329" s="23">
        <v>331.0</v>
      </c>
      <c r="H329" s="23">
        <v>1.0</v>
      </c>
      <c r="I329" s="25"/>
      <c r="J329" s="23">
        <v>0.0</v>
      </c>
      <c r="K329" s="25"/>
      <c r="L329" s="25" t="s">
        <v>68</v>
      </c>
      <c r="M329" s="25"/>
      <c r="N329" s="25"/>
      <c r="O329" s="25"/>
      <c r="P329" s="25"/>
      <c r="Q329" s="25"/>
      <c r="R329" s="25"/>
      <c r="S329" s="25"/>
      <c r="T329" s="25"/>
      <c r="U329" s="25"/>
      <c r="V329" s="25"/>
      <c r="W329" s="25"/>
      <c r="X329" s="25"/>
      <c r="Y329" s="25"/>
      <c r="Z329" s="25"/>
      <c r="AA329" s="25"/>
      <c r="AB329" s="25"/>
      <c r="AC329" s="25"/>
    </row>
    <row r="330" ht="15.75" customHeight="1">
      <c r="A330" s="24">
        <v>43341.0</v>
      </c>
      <c r="B330" s="25" t="s">
        <v>461</v>
      </c>
      <c r="C330" s="23">
        <v>39.0</v>
      </c>
      <c r="D330" s="23">
        <v>4.0</v>
      </c>
      <c r="E330" s="23">
        <v>4.0</v>
      </c>
      <c r="F330" s="23">
        <v>329.0</v>
      </c>
      <c r="G330" s="23">
        <v>333.0</v>
      </c>
      <c r="H330" s="23">
        <v>3.0</v>
      </c>
      <c r="I330" s="25"/>
      <c r="J330" s="23">
        <v>0.0</v>
      </c>
      <c r="K330" s="25"/>
      <c r="L330" s="25" t="s">
        <v>68</v>
      </c>
      <c r="M330" s="25"/>
      <c r="N330" s="25"/>
      <c r="O330" s="25"/>
      <c r="P330" s="25"/>
      <c r="Q330" s="25"/>
      <c r="R330" s="25"/>
      <c r="S330" s="25"/>
      <c r="T330" s="25"/>
      <c r="U330" s="25"/>
      <c r="V330" s="25"/>
      <c r="W330" s="25"/>
      <c r="X330" s="25"/>
      <c r="Y330" s="25"/>
      <c r="Z330" s="25"/>
      <c r="AA330" s="25"/>
      <c r="AB330" s="25"/>
      <c r="AC330" s="25"/>
    </row>
    <row r="331" ht="15.75" customHeight="1">
      <c r="A331" s="24">
        <v>43341.0</v>
      </c>
      <c r="B331" s="25" t="s">
        <v>461</v>
      </c>
      <c r="C331" s="23">
        <v>39.0</v>
      </c>
      <c r="D331" s="23">
        <v>4.0</v>
      </c>
      <c r="E331" s="23">
        <v>3.0</v>
      </c>
      <c r="F331" s="23">
        <v>330.0</v>
      </c>
      <c r="G331" s="23">
        <v>327.0</v>
      </c>
      <c r="H331" s="23">
        <v>3.0</v>
      </c>
      <c r="I331" s="25"/>
      <c r="J331" s="23">
        <v>0.0</v>
      </c>
      <c r="K331" s="25"/>
      <c r="L331" s="25" t="s">
        <v>68</v>
      </c>
      <c r="M331" s="25"/>
      <c r="N331" s="25"/>
      <c r="O331" s="25"/>
      <c r="P331" s="25"/>
      <c r="Q331" s="25"/>
      <c r="R331" s="25"/>
      <c r="S331" s="25"/>
      <c r="T331" s="25"/>
      <c r="U331" s="25"/>
      <c r="V331" s="25"/>
      <c r="W331" s="25"/>
      <c r="X331" s="25"/>
      <c r="Y331" s="25"/>
      <c r="Z331" s="25"/>
      <c r="AA331" s="25"/>
      <c r="AB331" s="25"/>
      <c r="AC331" s="25"/>
    </row>
    <row r="332" ht="15.75" customHeight="1">
      <c r="A332" s="24">
        <v>43341.0</v>
      </c>
      <c r="B332" s="25" t="s">
        <v>461</v>
      </c>
      <c r="C332" s="23">
        <v>39.0</v>
      </c>
      <c r="D332" s="23">
        <v>4.0</v>
      </c>
      <c r="E332" s="23">
        <v>5.0</v>
      </c>
      <c r="F332" s="23">
        <v>331.0</v>
      </c>
      <c r="G332" s="23">
        <v>328.0</v>
      </c>
      <c r="H332" s="23">
        <v>1.0</v>
      </c>
      <c r="I332" s="25"/>
      <c r="J332" s="23">
        <v>0.0</v>
      </c>
      <c r="K332" s="25"/>
      <c r="L332" s="25" t="s">
        <v>68</v>
      </c>
      <c r="M332" s="25"/>
      <c r="N332" s="25"/>
      <c r="O332" s="25"/>
      <c r="P332" s="25"/>
      <c r="Q332" s="25"/>
      <c r="R332" s="25"/>
      <c r="S332" s="25"/>
      <c r="T332" s="25"/>
      <c r="U332" s="25"/>
      <c r="V332" s="25"/>
      <c r="W332" s="25"/>
      <c r="X332" s="25"/>
      <c r="Y332" s="25"/>
      <c r="Z332" s="25"/>
      <c r="AA332" s="25"/>
      <c r="AB332" s="25"/>
      <c r="AC332" s="25"/>
    </row>
    <row r="333" ht="15.75" customHeight="1">
      <c r="A333" s="24">
        <v>43341.0</v>
      </c>
      <c r="B333" s="25" t="s">
        <v>461</v>
      </c>
      <c r="C333" s="23">
        <v>39.0</v>
      </c>
      <c r="D333" s="23">
        <v>4.0</v>
      </c>
      <c r="E333" s="23">
        <v>2.0</v>
      </c>
      <c r="F333" s="23">
        <v>332.0</v>
      </c>
      <c r="G333" s="23">
        <v>326.0</v>
      </c>
      <c r="H333" s="23">
        <v>1.0</v>
      </c>
      <c r="I333" s="25" t="s">
        <v>471</v>
      </c>
      <c r="J333" s="23">
        <v>0.0</v>
      </c>
      <c r="K333" s="25"/>
      <c r="L333" s="25" t="s">
        <v>68</v>
      </c>
      <c r="M333" s="25"/>
      <c r="N333" s="25"/>
      <c r="O333" s="25"/>
      <c r="P333" s="25"/>
      <c r="Q333" s="25"/>
      <c r="R333" s="25"/>
      <c r="S333" s="25"/>
      <c r="T333" s="25"/>
      <c r="U333" s="25"/>
      <c r="V333" s="25"/>
      <c r="W333" s="25"/>
      <c r="X333" s="25"/>
      <c r="Y333" s="25"/>
      <c r="Z333" s="25"/>
      <c r="AA333" s="25"/>
      <c r="AB333" s="25"/>
      <c r="AC333" s="25"/>
    </row>
    <row r="334" ht="15.75" customHeight="1">
      <c r="A334" s="24">
        <v>43341.0</v>
      </c>
      <c r="B334" s="25" t="s">
        <v>461</v>
      </c>
      <c r="C334" s="23">
        <v>39.0</v>
      </c>
      <c r="D334" s="23">
        <v>4.0</v>
      </c>
      <c r="E334" s="23">
        <v>4.0</v>
      </c>
      <c r="F334" s="23">
        <v>333.0</v>
      </c>
      <c r="G334" s="23">
        <v>329.0</v>
      </c>
      <c r="H334" s="23">
        <v>3.0</v>
      </c>
      <c r="I334" s="25"/>
      <c r="J334" s="23">
        <v>0.0</v>
      </c>
      <c r="K334" s="25"/>
      <c r="L334" s="25" t="s">
        <v>68</v>
      </c>
      <c r="M334" s="25"/>
      <c r="N334" s="25"/>
      <c r="O334" s="25"/>
      <c r="P334" s="25"/>
      <c r="Q334" s="25"/>
      <c r="R334" s="25"/>
      <c r="S334" s="25"/>
      <c r="T334" s="25"/>
      <c r="U334" s="25"/>
      <c r="V334" s="25"/>
      <c r="W334" s="25"/>
      <c r="X334" s="25"/>
      <c r="Y334" s="25"/>
      <c r="Z334" s="25"/>
      <c r="AA334" s="25"/>
      <c r="AB334" s="25"/>
      <c r="AC334" s="25"/>
    </row>
    <row r="335" ht="15.75" customHeight="1">
      <c r="A335" s="24">
        <v>43341.0</v>
      </c>
      <c r="B335" s="25" t="s">
        <v>461</v>
      </c>
      <c r="C335" s="23">
        <v>39.0</v>
      </c>
      <c r="D335" s="23">
        <v>4.0</v>
      </c>
      <c r="E335" s="23">
        <v>1.0</v>
      </c>
      <c r="F335" s="23">
        <v>334.0</v>
      </c>
      <c r="G335" s="23">
        <v>335.0</v>
      </c>
      <c r="H335" s="23">
        <v>3.0</v>
      </c>
      <c r="I335" s="25"/>
      <c r="J335" s="23">
        <v>0.0</v>
      </c>
      <c r="K335" s="25"/>
      <c r="L335" s="25" t="s">
        <v>68</v>
      </c>
      <c r="M335" s="25"/>
      <c r="N335" s="25"/>
      <c r="O335" s="25"/>
      <c r="P335" s="25"/>
      <c r="Q335" s="25"/>
      <c r="R335" s="25"/>
      <c r="S335" s="25"/>
      <c r="T335" s="25"/>
      <c r="U335" s="25"/>
      <c r="V335" s="25"/>
      <c r="W335" s="25"/>
      <c r="X335" s="25"/>
      <c r="Y335" s="25"/>
      <c r="Z335" s="25"/>
      <c r="AA335" s="25"/>
      <c r="AB335" s="25"/>
      <c r="AC335" s="25"/>
    </row>
    <row r="336" ht="15.75" customHeight="1">
      <c r="A336" s="24">
        <v>43341.0</v>
      </c>
      <c r="B336" s="25" t="s">
        <v>461</v>
      </c>
      <c r="C336" s="23">
        <v>39.0</v>
      </c>
      <c r="D336" s="23">
        <v>4.0</v>
      </c>
      <c r="E336" s="23">
        <v>1.0</v>
      </c>
      <c r="F336" s="23">
        <v>335.0</v>
      </c>
      <c r="G336" s="23">
        <v>334.0</v>
      </c>
      <c r="H336" s="23">
        <v>3.0</v>
      </c>
      <c r="I336" s="25"/>
      <c r="J336" s="23">
        <v>0.0</v>
      </c>
      <c r="K336" s="25"/>
      <c r="L336" s="25" t="s">
        <v>68</v>
      </c>
      <c r="M336" s="25"/>
      <c r="N336" s="25"/>
      <c r="O336" s="25"/>
      <c r="P336" s="25"/>
      <c r="Q336" s="25"/>
      <c r="R336" s="25"/>
      <c r="S336" s="25"/>
      <c r="T336" s="25"/>
      <c r="U336" s="25"/>
      <c r="V336" s="25"/>
      <c r="W336" s="25"/>
      <c r="X336" s="25"/>
      <c r="Y336" s="25"/>
      <c r="Z336" s="25"/>
      <c r="AA336" s="25"/>
      <c r="AB336" s="25"/>
      <c r="AC336" s="25"/>
    </row>
    <row r="337" ht="15.75" customHeight="1">
      <c r="A337" s="24">
        <v>43342.0</v>
      </c>
      <c r="B337" s="25" t="s">
        <v>461</v>
      </c>
      <c r="C337" s="23">
        <v>40.0</v>
      </c>
      <c r="D337" s="23">
        <v>3.0</v>
      </c>
      <c r="E337" s="23">
        <v>4.0</v>
      </c>
      <c r="F337" s="23">
        <v>336.0</v>
      </c>
      <c r="G337" s="23">
        <v>343.0</v>
      </c>
      <c r="H337" s="23">
        <v>1.0</v>
      </c>
      <c r="I337" s="25"/>
      <c r="J337" s="23">
        <v>0.0</v>
      </c>
      <c r="K337" s="25"/>
      <c r="L337" s="25" t="s">
        <v>68</v>
      </c>
      <c r="M337" s="25"/>
      <c r="N337" s="25"/>
      <c r="O337" s="25"/>
      <c r="P337" s="25"/>
      <c r="Q337" s="25"/>
      <c r="R337" s="25"/>
      <c r="S337" s="25"/>
      <c r="T337" s="25"/>
      <c r="U337" s="25"/>
      <c r="V337" s="25"/>
      <c r="W337" s="25"/>
      <c r="X337" s="25"/>
      <c r="Y337" s="25"/>
      <c r="Z337" s="25"/>
      <c r="AA337" s="25"/>
      <c r="AB337" s="25"/>
      <c r="AC337" s="25"/>
    </row>
    <row r="338" ht="15.75" customHeight="1">
      <c r="A338" s="24">
        <v>43342.0</v>
      </c>
      <c r="B338" s="25" t="s">
        <v>461</v>
      </c>
      <c r="C338" s="23">
        <v>40.0</v>
      </c>
      <c r="D338" s="23">
        <v>3.0</v>
      </c>
      <c r="E338" s="23">
        <v>1.0</v>
      </c>
      <c r="F338" s="23">
        <v>337.0</v>
      </c>
      <c r="G338" s="23">
        <v>347.0</v>
      </c>
      <c r="H338" s="23">
        <v>3.0</v>
      </c>
      <c r="I338" s="25"/>
      <c r="J338" s="23">
        <v>0.0</v>
      </c>
      <c r="K338" s="25"/>
      <c r="L338" s="25" t="s">
        <v>68</v>
      </c>
      <c r="M338" s="25"/>
      <c r="N338" s="25"/>
      <c r="O338" s="25"/>
      <c r="P338" s="25"/>
      <c r="Q338" s="25"/>
      <c r="R338" s="25"/>
      <c r="S338" s="25"/>
      <c r="T338" s="25"/>
      <c r="U338" s="25"/>
      <c r="V338" s="25"/>
      <c r="W338" s="25"/>
      <c r="X338" s="25"/>
      <c r="Y338" s="25"/>
      <c r="Z338" s="25"/>
      <c r="AA338" s="25"/>
      <c r="AB338" s="25"/>
      <c r="AC338" s="25"/>
    </row>
    <row r="339" ht="15.75" customHeight="1">
      <c r="A339" s="24">
        <v>43342.0</v>
      </c>
      <c r="B339" s="25" t="s">
        <v>461</v>
      </c>
      <c r="C339" s="23">
        <v>40.0</v>
      </c>
      <c r="D339" s="23">
        <v>3.0</v>
      </c>
      <c r="E339" s="23">
        <v>7.0</v>
      </c>
      <c r="F339" s="23">
        <v>338.0</v>
      </c>
      <c r="G339" s="23">
        <v>342.0</v>
      </c>
      <c r="H339" s="23">
        <v>3.0</v>
      </c>
      <c r="I339" s="25"/>
      <c r="J339" s="23">
        <v>0.0</v>
      </c>
      <c r="K339" s="25"/>
      <c r="L339" s="25" t="s">
        <v>68</v>
      </c>
      <c r="M339" s="25"/>
      <c r="N339" s="25"/>
      <c r="O339" s="25"/>
      <c r="P339" s="25"/>
      <c r="Q339" s="25"/>
      <c r="R339" s="25"/>
      <c r="S339" s="25"/>
      <c r="T339" s="25"/>
      <c r="U339" s="25"/>
      <c r="V339" s="25"/>
      <c r="W339" s="25"/>
      <c r="X339" s="25"/>
      <c r="Y339" s="25"/>
      <c r="Z339" s="25"/>
      <c r="AA339" s="25"/>
      <c r="AB339" s="25"/>
      <c r="AC339" s="25"/>
    </row>
    <row r="340" ht="15.75" customHeight="1">
      <c r="A340" s="24">
        <v>43342.0</v>
      </c>
      <c r="B340" s="25" t="s">
        <v>461</v>
      </c>
      <c r="C340" s="23">
        <v>40.0</v>
      </c>
      <c r="D340" s="23">
        <v>3.0</v>
      </c>
      <c r="E340" s="23">
        <v>3.0</v>
      </c>
      <c r="F340" s="23">
        <v>339.0</v>
      </c>
      <c r="G340" s="23">
        <v>346.0</v>
      </c>
      <c r="H340" s="23">
        <v>2.0</v>
      </c>
      <c r="I340" s="25"/>
      <c r="J340" s="23">
        <v>0.0</v>
      </c>
      <c r="K340" s="25"/>
      <c r="L340" s="25" t="s">
        <v>68</v>
      </c>
      <c r="M340" s="25"/>
      <c r="N340" s="25"/>
      <c r="O340" s="25"/>
      <c r="P340" s="25"/>
      <c r="Q340" s="25"/>
      <c r="R340" s="25"/>
      <c r="S340" s="25"/>
      <c r="T340" s="25"/>
      <c r="U340" s="25"/>
      <c r="V340" s="25"/>
      <c r="W340" s="25"/>
      <c r="X340" s="25"/>
      <c r="Y340" s="25"/>
      <c r="Z340" s="25"/>
      <c r="AA340" s="25"/>
      <c r="AB340" s="25"/>
      <c r="AC340" s="25"/>
    </row>
    <row r="341" ht="15.75" customHeight="1">
      <c r="A341" s="24">
        <v>43342.0</v>
      </c>
      <c r="B341" s="25" t="s">
        <v>461</v>
      </c>
      <c r="C341" s="23">
        <v>40.0</v>
      </c>
      <c r="D341" s="23">
        <v>3.0</v>
      </c>
      <c r="E341" s="23">
        <v>6.0</v>
      </c>
      <c r="F341" s="23">
        <v>340.0</v>
      </c>
      <c r="G341" s="23">
        <v>348.0</v>
      </c>
      <c r="H341" s="23">
        <v>2.0</v>
      </c>
      <c r="I341" s="25"/>
      <c r="J341" s="23">
        <v>0.0</v>
      </c>
      <c r="K341" s="25"/>
      <c r="L341" s="25" t="s">
        <v>68</v>
      </c>
      <c r="M341" s="25"/>
      <c r="N341" s="25"/>
      <c r="O341" s="25"/>
      <c r="P341" s="25"/>
      <c r="Q341" s="25"/>
      <c r="R341" s="25"/>
      <c r="S341" s="25"/>
      <c r="T341" s="25"/>
      <c r="U341" s="25"/>
      <c r="V341" s="25"/>
      <c r="W341" s="25"/>
      <c r="X341" s="25"/>
      <c r="Y341" s="25"/>
      <c r="Z341" s="25"/>
      <c r="AA341" s="25"/>
      <c r="AB341" s="25"/>
      <c r="AC341" s="25"/>
    </row>
    <row r="342" ht="15.75" customHeight="1">
      <c r="A342" s="24">
        <v>43342.0</v>
      </c>
      <c r="B342" s="25" t="s">
        <v>461</v>
      </c>
      <c r="C342" s="23">
        <v>40.0</v>
      </c>
      <c r="D342" s="23">
        <v>3.0</v>
      </c>
      <c r="E342" s="23">
        <v>5.0</v>
      </c>
      <c r="F342" s="23">
        <v>341.0</v>
      </c>
      <c r="G342" s="23">
        <v>349.0</v>
      </c>
      <c r="H342" s="23">
        <v>1.0</v>
      </c>
      <c r="I342" s="25"/>
      <c r="J342" s="23">
        <v>0.0</v>
      </c>
      <c r="K342" s="25"/>
      <c r="L342" s="25" t="s">
        <v>68</v>
      </c>
      <c r="M342" s="25"/>
      <c r="N342" s="25"/>
      <c r="O342" s="25"/>
      <c r="P342" s="25"/>
      <c r="Q342" s="25"/>
      <c r="R342" s="25"/>
      <c r="S342" s="25"/>
      <c r="T342" s="25"/>
      <c r="U342" s="25"/>
      <c r="V342" s="25"/>
      <c r="W342" s="25"/>
      <c r="X342" s="25"/>
      <c r="Y342" s="25"/>
      <c r="Z342" s="25"/>
      <c r="AA342" s="25"/>
      <c r="AB342" s="25"/>
      <c r="AC342" s="25"/>
    </row>
    <row r="343" ht="15.75" customHeight="1">
      <c r="A343" s="24">
        <v>43342.0</v>
      </c>
      <c r="B343" s="25" t="s">
        <v>461</v>
      </c>
      <c r="C343" s="23">
        <v>40.0</v>
      </c>
      <c r="D343" s="23">
        <v>3.0</v>
      </c>
      <c r="E343" s="23">
        <v>7.0</v>
      </c>
      <c r="F343" s="23">
        <v>342.0</v>
      </c>
      <c r="G343" s="23">
        <v>338.0</v>
      </c>
      <c r="H343" s="23">
        <v>3.0</v>
      </c>
      <c r="I343" s="25"/>
      <c r="J343" s="23">
        <v>0.0</v>
      </c>
      <c r="K343" s="25"/>
      <c r="L343" s="25" t="s">
        <v>68</v>
      </c>
      <c r="M343" s="25"/>
      <c r="N343" s="25"/>
      <c r="O343" s="25"/>
      <c r="P343" s="25"/>
      <c r="Q343" s="25"/>
      <c r="R343" s="25"/>
      <c r="S343" s="25"/>
      <c r="T343" s="25"/>
      <c r="U343" s="25"/>
      <c r="V343" s="25"/>
      <c r="W343" s="25"/>
      <c r="X343" s="25"/>
      <c r="Y343" s="25"/>
      <c r="Z343" s="25"/>
      <c r="AA343" s="25"/>
      <c r="AB343" s="25"/>
      <c r="AC343" s="25"/>
    </row>
    <row r="344" ht="15.75" customHeight="1">
      <c r="A344" s="24">
        <v>43342.0</v>
      </c>
      <c r="B344" s="25" t="s">
        <v>461</v>
      </c>
      <c r="C344" s="23">
        <v>40.0</v>
      </c>
      <c r="D344" s="23">
        <v>3.0</v>
      </c>
      <c r="E344" s="23">
        <v>4.0</v>
      </c>
      <c r="F344" s="23">
        <v>343.0</v>
      </c>
      <c r="G344" s="23">
        <v>336.0</v>
      </c>
      <c r="H344" s="23">
        <v>1.0</v>
      </c>
      <c r="I344" s="25"/>
      <c r="J344" s="23">
        <v>0.0</v>
      </c>
      <c r="K344" s="25"/>
      <c r="L344" s="25" t="s">
        <v>68</v>
      </c>
      <c r="M344" s="25"/>
      <c r="N344" s="25"/>
      <c r="O344" s="25"/>
      <c r="P344" s="25"/>
      <c r="Q344" s="25"/>
      <c r="R344" s="25"/>
      <c r="S344" s="25"/>
      <c r="T344" s="25"/>
      <c r="U344" s="25"/>
      <c r="V344" s="25"/>
      <c r="W344" s="25"/>
      <c r="X344" s="25"/>
      <c r="Y344" s="25"/>
      <c r="Z344" s="25"/>
      <c r="AA344" s="25"/>
      <c r="AB344" s="25"/>
      <c r="AC344" s="25"/>
    </row>
    <row r="345" ht="15.75" customHeight="1">
      <c r="A345" s="24">
        <v>43342.0</v>
      </c>
      <c r="B345" s="25" t="s">
        <v>461</v>
      </c>
      <c r="C345" s="23">
        <v>40.0</v>
      </c>
      <c r="D345" s="23">
        <v>3.0</v>
      </c>
      <c r="E345" s="23">
        <v>2.0</v>
      </c>
      <c r="F345" s="23">
        <v>344.0</v>
      </c>
      <c r="G345" s="23">
        <v>345.0</v>
      </c>
      <c r="H345" s="23">
        <v>2.0</v>
      </c>
      <c r="I345" s="25"/>
      <c r="J345" s="23">
        <v>0.0</v>
      </c>
      <c r="K345" s="25"/>
      <c r="L345" s="25" t="s">
        <v>68</v>
      </c>
      <c r="M345" s="25"/>
      <c r="N345" s="25"/>
      <c r="O345" s="25"/>
      <c r="P345" s="25"/>
      <c r="Q345" s="25"/>
      <c r="R345" s="25"/>
      <c r="S345" s="25"/>
      <c r="T345" s="25"/>
      <c r="U345" s="25"/>
      <c r="V345" s="25"/>
      <c r="W345" s="25"/>
      <c r="X345" s="25"/>
      <c r="Y345" s="25"/>
      <c r="Z345" s="25"/>
      <c r="AA345" s="25"/>
      <c r="AB345" s="25"/>
      <c r="AC345" s="25"/>
    </row>
    <row r="346" ht="15.75" customHeight="1">
      <c r="A346" s="24">
        <v>43342.0</v>
      </c>
      <c r="B346" s="25" t="s">
        <v>461</v>
      </c>
      <c r="C346" s="23">
        <v>40.0</v>
      </c>
      <c r="D346" s="23">
        <v>3.0</v>
      </c>
      <c r="E346" s="23">
        <v>2.0</v>
      </c>
      <c r="F346" s="23">
        <v>345.0</v>
      </c>
      <c r="G346" s="23">
        <v>344.0</v>
      </c>
      <c r="H346" s="23">
        <v>2.0</v>
      </c>
      <c r="I346" s="25"/>
      <c r="J346" s="23">
        <v>0.0</v>
      </c>
      <c r="K346" s="25"/>
      <c r="L346" s="25" t="s">
        <v>68</v>
      </c>
      <c r="M346" s="25"/>
      <c r="N346" s="25"/>
      <c r="O346" s="25"/>
      <c r="P346" s="25"/>
      <c r="Q346" s="25"/>
      <c r="R346" s="25"/>
      <c r="S346" s="25"/>
      <c r="T346" s="25"/>
      <c r="U346" s="25"/>
      <c r="V346" s="25"/>
      <c r="W346" s="25"/>
      <c r="X346" s="25"/>
      <c r="Y346" s="25"/>
      <c r="Z346" s="25"/>
      <c r="AA346" s="25"/>
      <c r="AB346" s="25"/>
      <c r="AC346" s="25"/>
    </row>
    <row r="347" ht="15.75" customHeight="1">
      <c r="A347" s="24">
        <v>43342.0</v>
      </c>
      <c r="B347" s="25" t="s">
        <v>461</v>
      </c>
      <c r="C347" s="23">
        <v>40.0</v>
      </c>
      <c r="D347" s="23">
        <v>3.0</v>
      </c>
      <c r="E347" s="23">
        <v>3.0</v>
      </c>
      <c r="F347" s="23">
        <v>346.0</v>
      </c>
      <c r="G347" s="23">
        <v>339.0</v>
      </c>
      <c r="H347" s="23">
        <v>2.0</v>
      </c>
      <c r="I347" s="25"/>
      <c r="J347" s="23">
        <v>0.0</v>
      </c>
      <c r="K347" s="25"/>
      <c r="L347" s="25" t="s">
        <v>68</v>
      </c>
      <c r="M347" s="25"/>
      <c r="N347" s="25"/>
      <c r="O347" s="25"/>
      <c r="P347" s="25"/>
      <c r="Q347" s="25"/>
      <c r="R347" s="25"/>
      <c r="S347" s="25"/>
      <c r="T347" s="25"/>
      <c r="U347" s="25"/>
      <c r="V347" s="25"/>
      <c r="W347" s="25"/>
      <c r="X347" s="25"/>
      <c r="Y347" s="25"/>
      <c r="Z347" s="25"/>
      <c r="AA347" s="25"/>
      <c r="AB347" s="25"/>
      <c r="AC347" s="25"/>
    </row>
    <row r="348" ht="15.75" customHeight="1">
      <c r="A348" s="24">
        <v>43342.0</v>
      </c>
      <c r="B348" s="25" t="s">
        <v>461</v>
      </c>
      <c r="C348" s="23">
        <v>40.0</v>
      </c>
      <c r="D348" s="23">
        <v>3.0</v>
      </c>
      <c r="E348" s="23">
        <v>1.0</v>
      </c>
      <c r="F348" s="23">
        <v>347.0</v>
      </c>
      <c r="G348" s="23">
        <v>337.0</v>
      </c>
      <c r="H348" s="23">
        <v>3.0</v>
      </c>
      <c r="I348" s="25"/>
      <c r="J348" s="23">
        <v>0.0</v>
      </c>
      <c r="K348" s="25"/>
      <c r="L348" s="25" t="s">
        <v>68</v>
      </c>
      <c r="M348" s="25"/>
      <c r="N348" s="25"/>
      <c r="O348" s="25"/>
      <c r="P348" s="25"/>
      <c r="Q348" s="25"/>
      <c r="R348" s="25"/>
      <c r="S348" s="25"/>
      <c r="T348" s="25"/>
      <c r="U348" s="25"/>
      <c r="V348" s="25"/>
      <c r="W348" s="25"/>
      <c r="X348" s="25"/>
      <c r="Y348" s="25"/>
      <c r="Z348" s="25"/>
      <c r="AA348" s="25"/>
      <c r="AB348" s="25"/>
      <c r="AC348" s="25"/>
    </row>
    <row r="349" ht="15.75" customHeight="1">
      <c r="A349" s="24">
        <v>43342.0</v>
      </c>
      <c r="B349" s="25" t="s">
        <v>461</v>
      </c>
      <c r="C349" s="23">
        <v>40.0</v>
      </c>
      <c r="D349" s="23">
        <v>3.0</v>
      </c>
      <c r="E349" s="23">
        <v>6.0</v>
      </c>
      <c r="F349" s="23">
        <v>348.0</v>
      </c>
      <c r="G349" s="23">
        <v>340.0</v>
      </c>
      <c r="H349" s="23">
        <v>2.0</v>
      </c>
      <c r="I349" s="25"/>
      <c r="J349" s="23">
        <v>0.0</v>
      </c>
      <c r="K349" s="25"/>
      <c r="L349" s="25" t="s">
        <v>68</v>
      </c>
      <c r="M349" s="25"/>
      <c r="N349" s="25"/>
      <c r="O349" s="25"/>
      <c r="P349" s="25"/>
      <c r="Q349" s="25"/>
      <c r="R349" s="25"/>
      <c r="S349" s="25"/>
      <c r="T349" s="25"/>
      <c r="U349" s="25"/>
      <c r="V349" s="25"/>
      <c r="W349" s="25"/>
      <c r="X349" s="25"/>
      <c r="Y349" s="25"/>
      <c r="Z349" s="25"/>
      <c r="AA349" s="25"/>
      <c r="AB349" s="25"/>
      <c r="AC349" s="25"/>
    </row>
    <row r="350" ht="15.75" customHeight="1">
      <c r="A350" s="24">
        <v>43342.0</v>
      </c>
      <c r="B350" s="25" t="s">
        <v>461</v>
      </c>
      <c r="C350" s="23">
        <v>40.0</v>
      </c>
      <c r="D350" s="23">
        <v>3.0</v>
      </c>
      <c r="E350" s="23">
        <v>5.0</v>
      </c>
      <c r="F350" s="23">
        <v>349.0</v>
      </c>
      <c r="G350" s="23">
        <v>341.0</v>
      </c>
      <c r="H350" s="23">
        <v>1.0</v>
      </c>
      <c r="I350" s="25"/>
      <c r="J350" s="23">
        <v>0.0</v>
      </c>
      <c r="K350" s="25"/>
      <c r="L350" s="25" t="s">
        <v>68</v>
      </c>
      <c r="M350" s="25"/>
      <c r="N350" s="25"/>
      <c r="O350" s="25"/>
      <c r="P350" s="25"/>
      <c r="Q350" s="25"/>
      <c r="R350" s="25"/>
      <c r="S350" s="25"/>
      <c r="T350" s="25"/>
      <c r="U350" s="25"/>
      <c r="V350" s="25"/>
      <c r="W350" s="25"/>
      <c r="X350" s="25"/>
      <c r="Y350" s="25"/>
      <c r="Z350" s="25"/>
      <c r="AA350" s="25"/>
      <c r="AB350" s="25"/>
      <c r="AC350" s="25"/>
    </row>
    <row r="351" ht="15.75" customHeight="1">
      <c r="A351" s="24">
        <v>43343.0</v>
      </c>
      <c r="B351" s="25" t="s">
        <v>461</v>
      </c>
      <c r="C351" s="23">
        <v>41.0</v>
      </c>
      <c r="D351" s="23">
        <v>1.0</v>
      </c>
      <c r="E351" s="23">
        <v>8.0</v>
      </c>
      <c r="F351" s="23">
        <v>350.0</v>
      </c>
      <c r="G351" s="23">
        <v>352.0</v>
      </c>
      <c r="H351" s="23">
        <v>1.0</v>
      </c>
      <c r="I351" s="25"/>
      <c r="J351" s="23">
        <v>0.0</v>
      </c>
      <c r="K351" s="25"/>
      <c r="L351" s="25" t="s">
        <v>68</v>
      </c>
      <c r="M351" s="25"/>
      <c r="N351" s="25"/>
      <c r="O351" s="25"/>
      <c r="P351" s="25"/>
      <c r="Q351" s="25"/>
      <c r="R351" s="25"/>
      <c r="S351" s="25"/>
      <c r="T351" s="25"/>
      <c r="U351" s="25"/>
      <c r="V351" s="25"/>
      <c r="W351" s="25"/>
      <c r="X351" s="25"/>
      <c r="Y351" s="25"/>
      <c r="Z351" s="25"/>
      <c r="AA351" s="25"/>
      <c r="AB351" s="25"/>
      <c r="AC351" s="25"/>
    </row>
    <row r="352" ht="15.75" customHeight="1">
      <c r="A352" s="24">
        <v>43343.0</v>
      </c>
      <c r="B352" s="25" t="s">
        <v>461</v>
      </c>
      <c r="C352" s="23">
        <v>41.0</v>
      </c>
      <c r="D352" s="23">
        <v>1.0</v>
      </c>
      <c r="E352" s="23">
        <v>5.0</v>
      </c>
      <c r="F352" s="23">
        <v>351.0</v>
      </c>
      <c r="G352" s="23">
        <v>360.0</v>
      </c>
      <c r="H352" s="23">
        <v>3.0</v>
      </c>
      <c r="I352" s="25"/>
      <c r="J352" s="23">
        <v>0.0</v>
      </c>
      <c r="K352" s="25"/>
      <c r="L352" s="25" t="s">
        <v>68</v>
      </c>
      <c r="M352" s="25"/>
      <c r="N352" s="25"/>
      <c r="O352" s="25"/>
      <c r="P352" s="25"/>
      <c r="Q352" s="25"/>
      <c r="R352" s="25"/>
      <c r="S352" s="25"/>
      <c r="T352" s="25"/>
      <c r="U352" s="25"/>
      <c r="V352" s="25"/>
      <c r="W352" s="25"/>
      <c r="X352" s="25"/>
      <c r="Y352" s="25"/>
      <c r="Z352" s="25"/>
      <c r="AA352" s="25"/>
      <c r="AB352" s="25"/>
      <c r="AC352" s="25"/>
    </row>
    <row r="353" ht="15.75" customHeight="1">
      <c r="A353" s="24">
        <v>43343.0</v>
      </c>
      <c r="B353" s="25" t="s">
        <v>461</v>
      </c>
      <c r="C353" s="23">
        <v>41.0</v>
      </c>
      <c r="D353" s="23">
        <v>1.0</v>
      </c>
      <c r="E353" s="23">
        <v>8.0</v>
      </c>
      <c r="F353" s="23">
        <v>352.0</v>
      </c>
      <c r="G353" s="23">
        <v>350.0</v>
      </c>
      <c r="H353" s="23">
        <v>1.0</v>
      </c>
      <c r="I353" s="25"/>
      <c r="J353" s="23">
        <v>0.0</v>
      </c>
      <c r="K353" s="25"/>
      <c r="L353" s="25" t="s">
        <v>68</v>
      </c>
      <c r="M353" s="25"/>
      <c r="N353" s="25"/>
      <c r="O353" s="25"/>
      <c r="P353" s="25"/>
      <c r="Q353" s="25"/>
      <c r="R353" s="25"/>
      <c r="S353" s="25"/>
      <c r="T353" s="25"/>
      <c r="U353" s="25"/>
      <c r="V353" s="25"/>
      <c r="W353" s="25"/>
      <c r="X353" s="25"/>
      <c r="Y353" s="25"/>
      <c r="Z353" s="25"/>
      <c r="AA353" s="25"/>
      <c r="AB353" s="25"/>
      <c r="AC353" s="25"/>
    </row>
    <row r="354" ht="15.75" customHeight="1">
      <c r="A354" s="24">
        <v>43343.0</v>
      </c>
      <c r="B354" s="25" t="s">
        <v>461</v>
      </c>
      <c r="C354" s="23">
        <v>41.0</v>
      </c>
      <c r="D354" s="23">
        <v>1.0</v>
      </c>
      <c r="E354" s="23">
        <v>4.0</v>
      </c>
      <c r="F354" s="23">
        <v>353.0</v>
      </c>
      <c r="G354" s="23">
        <v>365.0</v>
      </c>
      <c r="H354" s="23">
        <v>1.0</v>
      </c>
      <c r="I354" s="25"/>
      <c r="J354" s="23">
        <v>0.0</v>
      </c>
      <c r="K354" s="25"/>
      <c r="L354" s="25" t="s">
        <v>68</v>
      </c>
      <c r="M354" s="25"/>
      <c r="N354" s="25"/>
      <c r="O354" s="25"/>
      <c r="P354" s="25"/>
      <c r="Q354" s="25"/>
      <c r="R354" s="25"/>
      <c r="S354" s="25"/>
      <c r="T354" s="25"/>
      <c r="U354" s="25"/>
      <c r="V354" s="25"/>
      <c r="W354" s="25"/>
      <c r="X354" s="25"/>
      <c r="Y354" s="25"/>
      <c r="Z354" s="25"/>
      <c r="AA354" s="25"/>
      <c r="AB354" s="25"/>
      <c r="AC354" s="25"/>
    </row>
    <row r="355" ht="15.75" customHeight="1">
      <c r="A355" s="24">
        <v>43343.0</v>
      </c>
      <c r="B355" s="25" t="s">
        <v>461</v>
      </c>
      <c r="C355" s="23">
        <v>41.0</v>
      </c>
      <c r="D355" s="23">
        <v>1.0</v>
      </c>
      <c r="E355" s="23">
        <v>1.0</v>
      </c>
      <c r="F355" s="23">
        <v>354.0</v>
      </c>
      <c r="G355" s="23">
        <v>362.0</v>
      </c>
      <c r="H355" s="23">
        <v>1.0</v>
      </c>
      <c r="I355" s="25"/>
      <c r="J355" s="23">
        <v>0.0</v>
      </c>
      <c r="K355" s="25"/>
      <c r="L355" s="25" t="s">
        <v>68</v>
      </c>
      <c r="M355" s="25"/>
      <c r="N355" s="25"/>
      <c r="O355" s="25"/>
      <c r="P355" s="25"/>
      <c r="Q355" s="25"/>
      <c r="R355" s="25"/>
      <c r="S355" s="25"/>
      <c r="T355" s="25"/>
      <c r="U355" s="25"/>
      <c r="V355" s="25"/>
      <c r="W355" s="25"/>
      <c r="X355" s="25"/>
      <c r="Y355" s="25"/>
      <c r="Z355" s="25"/>
      <c r="AA355" s="25"/>
      <c r="AB355" s="25"/>
      <c r="AC355" s="25"/>
    </row>
    <row r="356" ht="15.75" customHeight="1">
      <c r="A356" s="24">
        <v>43343.0</v>
      </c>
      <c r="B356" s="25" t="s">
        <v>461</v>
      </c>
      <c r="C356" s="23">
        <v>41.0</v>
      </c>
      <c r="D356" s="23">
        <v>1.0</v>
      </c>
      <c r="E356" s="23">
        <v>6.0</v>
      </c>
      <c r="F356" s="23">
        <v>355.0</v>
      </c>
      <c r="G356" s="23">
        <v>358.0</v>
      </c>
      <c r="H356" s="23">
        <v>2.0</v>
      </c>
      <c r="I356" s="25" t="s">
        <v>493</v>
      </c>
      <c r="J356" s="23">
        <v>1.0</v>
      </c>
      <c r="K356" s="25"/>
      <c r="L356" s="25" t="s">
        <v>68</v>
      </c>
      <c r="M356" s="25"/>
      <c r="N356" s="25"/>
      <c r="O356" s="25"/>
      <c r="P356" s="25"/>
      <c r="Q356" s="25"/>
      <c r="R356" s="25"/>
      <c r="S356" s="25"/>
      <c r="T356" s="25"/>
      <c r="U356" s="25"/>
      <c r="V356" s="25"/>
      <c r="W356" s="25"/>
      <c r="X356" s="25"/>
      <c r="Y356" s="25"/>
      <c r="Z356" s="25"/>
      <c r="AA356" s="25"/>
      <c r="AB356" s="25"/>
      <c r="AC356" s="25"/>
    </row>
    <row r="357" ht="15.75" customHeight="1">
      <c r="A357" s="24">
        <v>43343.0</v>
      </c>
      <c r="B357" s="25" t="s">
        <v>461</v>
      </c>
      <c r="C357" s="23">
        <v>41.0</v>
      </c>
      <c r="D357" s="23">
        <v>1.0</v>
      </c>
      <c r="E357" s="23">
        <v>7.0</v>
      </c>
      <c r="F357" s="23">
        <v>356.0</v>
      </c>
      <c r="G357" s="23">
        <v>361.0</v>
      </c>
      <c r="H357" s="23">
        <v>3.0</v>
      </c>
      <c r="I357" s="25"/>
      <c r="J357" s="23">
        <v>0.0</v>
      </c>
      <c r="K357" s="25"/>
      <c r="L357" s="25" t="s">
        <v>68</v>
      </c>
      <c r="M357" s="25"/>
      <c r="N357" s="25"/>
      <c r="O357" s="25"/>
      <c r="P357" s="25"/>
      <c r="Q357" s="25"/>
      <c r="R357" s="25"/>
      <c r="S357" s="25"/>
      <c r="T357" s="25"/>
      <c r="U357" s="25"/>
      <c r="V357" s="25"/>
      <c r="W357" s="25"/>
      <c r="X357" s="25"/>
      <c r="Y357" s="25"/>
      <c r="Z357" s="25"/>
      <c r="AA357" s="25"/>
      <c r="AB357" s="25"/>
      <c r="AC357" s="25"/>
    </row>
    <row r="358" ht="15.75" customHeight="1">
      <c r="A358" s="24">
        <v>43343.0</v>
      </c>
      <c r="B358" s="25" t="s">
        <v>461</v>
      </c>
      <c r="C358" s="23">
        <v>41.0</v>
      </c>
      <c r="D358" s="23">
        <v>1.0</v>
      </c>
      <c r="E358" s="23">
        <v>3.0</v>
      </c>
      <c r="F358" s="23">
        <v>357.0</v>
      </c>
      <c r="G358" s="23">
        <v>359.0</v>
      </c>
      <c r="H358" s="23">
        <v>3.0</v>
      </c>
      <c r="I358" s="25"/>
      <c r="J358" s="23">
        <v>0.0</v>
      </c>
      <c r="K358" s="25"/>
      <c r="L358" s="25" t="s">
        <v>68</v>
      </c>
      <c r="M358" s="25"/>
      <c r="N358" s="25"/>
      <c r="O358" s="25"/>
      <c r="P358" s="25"/>
      <c r="Q358" s="25"/>
      <c r="R358" s="25"/>
      <c r="S358" s="25"/>
      <c r="T358" s="25"/>
      <c r="U358" s="25"/>
      <c r="V358" s="25"/>
      <c r="W358" s="25"/>
      <c r="X358" s="25"/>
      <c r="Y358" s="25"/>
      <c r="Z358" s="25"/>
      <c r="AA358" s="25"/>
      <c r="AB358" s="25"/>
      <c r="AC358" s="25"/>
    </row>
    <row r="359" ht="15.75" customHeight="1">
      <c r="A359" s="24">
        <v>43343.0</v>
      </c>
      <c r="B359" s="25" t="s">
        <v>461</v>
      </c>
      <c r="C359" s="23">
        <v>41.0</v>
      </c>
      <c r="D359" s="23">
        <v>1.0</v>
      </c>
      <c r="E359" s="23">
        <v>6.0</v>
      </c>
      <c r="F359" s="23">
        <v>358.0</v>
      </c>
      <c r="G359" s="23">
        <v>355.0</v>
      </c>
      <c r="H359" s="23">
        <v>2.0</v>
      </c>
      <c r="I359" s="25" t="s">
        <v>493</v>
      </c>
      <c r="J359" s="23">
        <v>1.0</v>
      </c>
      <c r="K359" s="25"/>
      <c r="L359" s="25" t="s">
        <v>68</v>
      </c>
      <c r="M359" s="25"/>
      <c r="N359" s="25"/>
      <c r="O359" s="25"/>
      <c r="P359" s="25"/>
      <c r="Q359" s="25"/>
      <c r="R359" s="25"/>
      <c r="S359" s="25"/>
      <c r="T359" s="25"/>
      <c r="U359" s="25"/>
      <c r="V359" s="25"/>
      <c r="W359" s="25"/>
      <c r="X359" s="25"/>
      <c r="Y359" s="25"/>
      <c r="Z359" s="25"/>
      <c r="AA359" s="25"/>
      <c r="AB359" s="25"/>
      <c r="AC359" s="25"/>
    </row>
    <row r="360" ht="15.75" customHeight="1">
      <c r="A360" s="24">
        <v>43343.0</v>
      </c>
      <c r="B360" s="25" t="s">
        <v>461</v>
      </c>
      <c r="C360" s="23">
        <v>41.0</v>
      </c>
      <c r="D360" s="23">
        <v>1.0</v>
      </c>
      <c r="E360" s="23">
        <v>3.0</v>
      </c>
      <c r="F360" s="23">
        <v>359.0</v>
      </c>
      <c r="G360" s="23">
        <v>357.0</v>
      </c>
      <c r="H360" s="23">
        <v>3.0</v>
      </c>
      <c r="I360" s="25"/>
      <c r="J360" s="23">
        <v>0.0</v>
      </c>
      <c r="K360" s="25"/>
      <c r="L360" s="25" t="s">
        <v>68</v>
      </c>
      <c r="M360" s="25"/>
      <c r="N360" s="25"/>
      <c r="O360" s="25"/>
      <c r="P360" s="25"/>
      <c r="Q360" s="25"/>
      <c r="R360" s="25"/>
      <c r="S360" s="25"/>
      <c r="T360" s="25"/>
      <c r="U360" s="25"/>
      <c r="V360" s="25"/>
      <c r="W360" s="25"/>
      <c r="X360" s="25"/>
      <c r="Y360" s="25"/>
      <c r="Z360" s="25"/>
      <c r="AA360" s="25"/>
      <c r="AB360" s="25"/>
      <c r="AC360" s="25"/>
    </row>
    <row r="361" ht="15.75" customHeight="1">
      <c r="A361" s="24">
        <v>43343.0</v>
      </c>
      <c r="B361" s="25" t="s">
        <v>461</v>
      </c>
      <c r="C361" s="23">
        <v>41.0</v>
      </c>
      <c r="D361" s="23">
        <v>1.0</v>
      </c>
      <c r="E361" s="23">
        <v>5.0</v>
      </c>
      <c r="F361" s="23">
        <v>360.0</v>
      </c>
      <c r="G361" s="23">
        <v>351.0</v>
      </c>
      <c r="H361" s="23">
        <v>3.0</v>
      </c>
      <c r="I361" s="25"/>
      <c r="J361" s="23">
        <v>0.0</v>
      </c>
      <c r="K361" s="25"/>
      <c r="L361" s="25" t="s">
        <v>68</v>
      </c>
      <c r="M361" s="25"/>
      <c r="N361" s="25"/>
      <c r="O361" s="25"/>
      <c r="P361" s="25"/>
      <c r="Q361" s="25"/>
      <c r="R361" s="25"/>
      <c r="S361" s="25"/>
      <c r="T361" s="25"/>
      <c r="U361" s="25"/>
      <c r="V361" s="25"/>
      <c r="W361" s="25"/>
      <c r="X361" s="25"/>
      <c r="Y361" s="25"/>
      <c r="Z361" s="25"/>
      <c r="AA361" s="25"/>
      <c r="AB361" s="25"/>
      <c r="AC361" s="25"/>
    </row>
    <row r="362" ht="15.75" customHeight="1">
      <c r="A362" s="24">
        <v>43343.0</v>
      </c>
      <c r="B362" s="25" t="s">
        <v>461</v>
      </c>
      <c r="C362" s="23">
        <v>41.0</v>
      </c>
      <c r="D362" s="23">
        <v>1.0</v>
      </c>
      <c r="E362" s="23">
        <v>7.0</v>
      </c>
      <c r="F362" s="23">
        <v>361.0</v>
      </c>
      <c r="G362" s="23">
        <v>356.0</v>
      </c>
      <c r="H362" s="23">
        <v>3.0</v>
      </c>
      <c r="I362" s="25"/>
      <c r="J362" s="23">
        <v>0.0</v>
      </c>
      <c r="K362" s="25"/>
      <c r="L362" s="25" t="s">
        <v>68</v>
      </c>
      <c r="M362" s="25"/>
      <c r="N362" s="25"/>
      <c r="O362" s="25"/>
      <c r="P362" s="25"/>
      <c r="Q362" s="25"/>
      <c r="R362" s="25"/>
      <c r="S362" s="25"/>
      <c r="T362" s="25"/>
      <c r="U362" s="25"/>
      <c r="V362" s="25"/>
      <c r="W362" s="25"/>
      <c r="X362" s="25"/>
      <c r="Y362" s="25"/>
      <c r="Z362" s="25"/>
      <c r="AA362" s="25"/>
      <c r="AB362" s="25"/>
      <c r="AC362" s="25"/>
    </row>
    <row r="363" ht="15.75" customHeight="1">
      <c r="A363" s="24">
        <v>43343.0</v>
      </c>
      <c r="B363" s="25" t="s">
        <v>461</v>
      </c>
      <c r="C363" s="23">
        <v>41.0</v>
      </c>
      <c r="D363" s="23">
        <v>1.0</v>
      </c>
      <c r="E363" s="23">
        <v>1.0</v>
      </c>
      <c r="F363" s="23">
        <v>362.0</v>
      </c>
      <c r="G363" s="23">
        <v>354.0</v>
      </c>
      <c r="H363" s="23">
        <v>1.0</v>
      </c>
      <c r="I363" s="25"/>
      <c r="J363" s="23">
        <v>0.0</v>
      </c>
      <c r="K363" s="25"/>
      <c r="L363" s="25" t="s">
        <v>68</v>
      </c>
      <c r="M363" s="25"/>
      <c r="N363" s="25"/>
      <c r="O363" s="25"/>
      <c r="P363" s="25"/>
      <c r="Q363" s="25"/>
      <c r="R363" s="25"/>
      <c r="S363" s="25"/>
      <c r="T363" s="25"/>
      <c r="U363" s="25"/>
      <c r="V363" s="25"/>
      <c r="W363" s="25"/>
      <c r="X363" s="25"/>
      <c r="Y363" s="25"/>
      <c r="Z363" s="25"/>
      <c r="AA363" s="25"/>
      <c r="AB363" s="25"/>
      <c r="AC363" s="25"/>
    </row>
    <row r="364" ht="15.75" customHeight="1">
      <c r="A364" s="24">
        <v>43343.0</v>
      </c>
      <c r="B364" s="25" t="s">
        <v>461</v>
      </c>
      <c r="C364" s="23">
        <v>41.0</v>
      </c>
      <c r="D364" s="23">
        <v>1.0</v>
      </c>
      <c r="E364" s="23">
        <v>2.0</v>
      </c>
      <c r="F364" s="23">
        <v>363.0</v>
      </c>
      <c r="G364" s="23">
        <v>364.0</v>
      </c>
      <c r="H364" s="23">
        <v>1.0</v>
      </c>
      <c r="I364" s="25"/>
      <c r="J364" s="23">
        <v>0.0</v>
      </c>
      <c r="K364" s="25"/>
      <c r="L364" s="25" t="s">
        <v>68</v>
      </c>
      <c r="M364" s="25"/>
      <c r="N364" s="25"/>
      <c r="O364" s="25"/>
      <c r="P364" s="25"/>
      <c r="Q364" s="25"/>
      <c r="R364" s="25"/>
      <c r="S364" s="25"/>
      <c r="T364" s="25"/>
      <c r="U364" s="25"/>
      <c r="V364" s="25"/>
      <c r="W364" s="25"/>
      <c r="X364" s="25"/>
      <c r="Y364" s="25"/>
      <c r="Z364" s="25"/>
      <c r="AA364" s="25"/>
      <c r="AB364" s="25"/>
      <c r="AC364" s="25"/>
    </row>
    <row r="365" ht="15.75" customHeight="1">
      <c r="A365" s="24">
        <v>43343.0</v>
      </c>
      <c r="B365" s="25" t="s">
        <v>461</v>
      </c>
      <c r="C365" s="23">
        <v>41.0</v>
      </c>
      <c r="D365" s="23">
        <v>1.0</v>
      </c>
      <c r="E365" s="23">
        <v>2.0</v>
      </c>
      <c r="F365" s="23">
        <v>364.0</v>
      </c>
      <c r="G365" s="23">
        <v>363.0</v>
      </c>
      <c r="H365" s="23">
        <v>1.0</v>
      </c>
      <c r="I365" s="25"/>
      <c r="J365" s="23">
        <v>0.0</v>
      </c>
      <c r="K365" s="25"/>
      <c r="L365" s="25" t="s">
        <v>68</v>
      </c>
      <c r="M365" s="25"/>
      <c r="N365" s="25"/>
      <c r="O365" s="25"/>
      <c r="P365" s="25"/>
      <c r="Q365" s="25"/>
      <c r="R365" s="25"/>
      <c r="S365" s="25"/>
      <c r="T365" s="25"/>
      <c r="U365" s="25"/>
      <c r="V365" s="25"/>
      <c r="W365" s="25"/>
      <c r="X365" s="25"/>
      <c r="Y365" s="25"/>
      <c r="Z365" s="25"/>
      <c r="AA365" s="25"/>
      <c r="AB365" s="25"/>
      <c r="AC365" s="25"/>
    </row>
    <row r="366" ht="15.75" customHeight="1">
      <c r="A366" s="24">
        <v>43343.0</v>
      </c>
      <c r="B366" s="25" t="s">
        <v>461</v>
      </c>
      <c r="C366" s="23">
        <v>41.0</v>
      </c>
      <c r="D366" s="23">
        <v>1.0</v>
      </c>
      <c r="E366" s="23">
        <v>4.0</v>
      </c>
      <c r="F366" s="23">
        <v>365.0</v>
      </c>
      <c r="G366" s="23">
        <v>353.0</v>
      </c>
      <c r="H366" s="23">
        <v>1.0</v>
      </c>
      <c r="I366" s="25"/>
      <c r="J366" s="23">
        <v>0.0</v>
      </c>
      <c r="K366" s="25"/>
      <c r="L366" s="25" t="s">
        <v>68</v>
      </c>
      <c r="M366" s="25"/>
      <c r="N366" s="25"/>
      <c r="O366" s="25"/>
      <c r="P366" s="25"/>
      <c r="Q366" s="25"/>
      <c r="R366" s="25"/>
      <c r="S366" s="25"/>
      <c r="T366" s="25"/>
      <c r="U366" s="25"/>
      <c r="V366" s="25"/>
      <c r="W366" s="25"/>
      <c r="X366" s="25"/>
      <c r="Y366" s="25"/>
      <c r="Z366" s="25"/>
      <c r="AA366" s="25"/>
      <c r="AB366" s="25"/>
      <c r="AC366" s="25"/>
    </row>
    <row r="367" ht="15.75" customHeight="1">
      <c r="A367" s="24">
        <v>43343.0</v>
      </c>
      <c r="B367" s="25" t="s">
        <v>261</v>
      </c>
      <c r="C367" s="23">
        <v>42.0</v>
      </c>
      <c r="D367" s="23">
        <v>2.0</v>
      </c>
      <c r="E367" s="23">
        <v>1.0</v>
      </c>
      <c r="F367" s="23">
        <v>366.0</v>
      </c>
      <c r="G367" s="23">
        <v>372.0</v>
      </c>
      <c r="H367" s="23">
        <v>1.0</v>
      </c>
      <c r="I367" s="25"/>
      <c r="J367" s="23">
        <v>0.0</v>
      </c>
      <c r="K367" s="25"/>
      <c r="L367" s="25" t="s">
        <v>68</v>
      </c>
      <c r="M367" s="25"/>
      <c r="N367" s="25"/>
      <c r="O367" s="25"/>
      <c r="P367" s="25"/>
      <c r="Q367" s="25"/>
      <c r="R367" s="25"/>
      <c r="S367" s="25"/>
      <c r="T367" s="25"/>
      <c r="U367" s="25"/>
      <c r="V367" s="25"/>
      <c r="W367" s="25"/>
      <c r="X367" s="25"/>
      <c r="Y367" s="25"/>
      <c r="Z367" s="25"/>
      <c r="AA367" s="25"/>
      <c r="AB367" s="25"/>
      <c r="AC367" s="25"/>
    </row>
    <row r="368" ht="15.75" customHeight="1">
      <c r="A368" s="24">
        <v>43343.0</v>
      </c>
      <c r="B368" s="25" t="s">
        <v>261</v>
      </c>
      <c r="C368" s="23">
        <v>42.0</v>
      </c>
      <c r="D368" s="23">
        <v>2.0</v>
      </c>
      <c r="E368" s="23">
        <v>4.0</v>
      </c>
      <c r="F368" s="23">
        <v>367.0</v>
      </c>
      <c r="G368" s="23">
        <v>370.0</v>
      </c>
      <c r="H368" s="23">
        <v>2.0</v>
      </c>
      <c r="I368" s="25"/>
      <c r="J368" s="23">
        <v>0.0</v>
      </c>
      <c r="K368" s="25"/>
      <c r="L368" s="25" t="s">
        <v>68</v>
      </c>
      <c r="M368" s="25"/>
      <c r="N368" s="25"/>
      <c r="O368" s="25"/>
      <c r="P368" s="25"/>
      <c r="Q368" s="25"/>
      <c r="R368" s="25"/>
      <c r="S368" s="25"/>
      <c r="T368" s="25"/>
      <c r="U368" s="25"/>
      <c r="V368" s="25"/>
      <c r="W368" s="25"/>
      <c r="X368" s="25"/>
      <c r="Y368" s="25"/>
      <c r="Z368" s="25"/>
      <c r="AA368" s="25"/>
      <c r="AB368" s="25"/>
      <c r="AC368" s="25"/>
    </row>
    <row r="369" ht="15.75" customHeight="1">
      <c r="A369" s="24">
        <v>43343.0</v>
      </c>
      <c r="B369" s="25" t="s">
        <v>261</v>
      </c>
      <c r="C369" s="23">
        <v>42.0</v>
      </c>
      <c r="D369" s="23">
        <v>2.0</v>
      </c>
      <c r="E369" s="23">
        <v>2.0</v>
      </c>
      <c r="F369" s="23">
        <v>368.0</v>
      </c>
      <c r="G369" s="23">
        <v>371.0</v>
      </c>
      <c r="H369" s="23">
        <v>3.0</v>
      </c>
      <c r="I369" s="25"/>
      <c r="J369" s="23">
        <v>0.0</v>
      </c>
      <c r="K369" s="25"/>
      <c r="L369" s="25" t="s">
        <v>68</v>
      </c>
      <c r="M369" s="25"/>
      <c r="N369" s="25"/>
      <c r="O369" s="25"/>
      <c r="P369" s="25"/>
      <c r="Q369" s="25"/>
      <c r="R369" s="25"/>
      <c r="S369" s="25"/>
      <c r="T369" s="25"/>
      <c r="U369" s="25"/>
      <c r="V369" s="25"/>
      <c r="W369" s="25"/>
      <c r="X369" s="25"/>
      <c r="Y369" s="25"/>
      <c r="Z369" s="25"/>
      <c r="AA369" s="25"/>
      <c r="AB369" s="25"/>
      <c r="AC369" s="25"/>
    </row>
    <row r="370" ht="15.75" customHeight="1">
      <c r="A370" s="24">
        <v>43343.0</v>
      </c>
      <c r="B370" s="25" t="s">
        <v>261</v>
      </c>
      <c r="C370" s="23">
        <v>42.0</v>
      </c>
      <c r="D370" s="23">
        <v>2.0</v>
      </c>
      <c r="E370" s="23">
        <v>3.0</v>
      </c>
      <c r="F370" s="23">
        <v>369.0</v>
      </c>
      <c r="G370" s="23">
        <v>374.0</v>
      </c>
      <c r="H370" s="23">
        <v>3.0</v>
      </c>
      <c r="I370" s="25"/>
      <c r="J370" s="23">
        <v>0.0</v>
      </c>
      <c r="K370" s="25"/>
      <c r="L370" s="25" t="s">
        <v>68</v>
      </c>
      <c r="M370" s="25"/>
      <c r="N370" s="25"/>
      <c r="O370" s="25"/>
      <c r="P370" s="25"/>
      <c r="Q370" s="25"/>
      <c r="R370" s="25"/>
      <c r="S370" s="25"/>
      <c r="T370" s="25"/>
      <c r="U370" s="25"/>
      <c r="V370" s="25"/>
      <c r="W370" s="25"/>
      <c r="X370" s="25"/>
      <c r="Y370" s="25"/>
      <c r="Z370" s="25"/>
      <c r="AA370" s="25"/>
      <c r="AB370" s="25"/>
      <c r="AC370" s="25"/>
    </row>
    <row r="371" ht="15.75" customHeight="1">
      <c r="A371" s="24">
        <v>43343.0</v>
      </c>
      <c r="B371" s="25" t="s">
        <v>261</v>
      </c>
      <c r="C371" s="23">
        <v>42.0</v>
      </c>
      <c r="D371" s="23">
        <v>2.0</v>
      </c>
      <c r="E371" s="23">
        <v>4.0</v>
      </c>
      <c r="F371" s="23">
        <v>370.0</v>
      </c>
      <c r="G371" s="23">
        <v>367.0</v>
      </c>
      <c r="H371" s="23">
        <v>2.0</v>
      </c>
      <c r="I371" s="25"/>
      <c r="J371" s="23">
        <v>0.0</v>
      </c>
      <c r="K371" s="25"/>
      <c r="L371" s="25" t="s">
        <v>68</v>
      </c>
      <c r="M371" s="25"/>
      <c r="N371" s="25"/>
      <c r="O371" s="25"/>
      <c r="P371" s="25"/>
      <c r="Q371" s="25"/>
      <c r="R371" s="25"/>
      <c r="S371" s="25"/>
      <c r="T371" s="25"/>
      <c r="U371" s="25"/>
      <c r="V371" s="25"/>
      <c r="W371" s="25"/>
      <c r="X371" s="25"/>
      <c r="Y371" s="25"/>
      <c r="Z371" s="25"/>
      <c r="AA371" s="25"/>
      <c r="AB371" s="25"/>
      <c r="AC371" s="25"/>
    </row>
    <row r="372" ht="15.75" customHeight="1">
      <c r="A372" s="24">
        <v>43343.0</v>
      </c>
      <c r="B372" s="25" t="s">
        <v>261</v>
      </c>
      <c r="C372" s="23">
        <v>42.0</v>
      </c>
      <c r="D372" s="23">
        <v>2.0</v>
      </c>
      <c r="E372" s="23">
        <v>2.0</v>
      </c>
      <c r="F372" s="23">
        <v>371.0</v>
      </c>
      <c r="G372" s="23">
        <v>368.0</v>
      </c>
      <c r="H372" s="23">
        <v>3.0</v>
      </c>
      <c r="I372" s="25"/>
      <c r="J372" s="23">
        <v>0.0</v>
      </c>
      <c r="K372" s="25"/>
      <c r="L372" s="25" t="s">
        <v>68</v>
      </c>
      <c r="M372" s="25"/>
      <c r="N372" s="25"/>
      <c r="O372" s="25"/>
      <c r="P372" s="25"/>
      <c r="Q372" s="25"/>
      <c r="R372" s="25"/>
      <c r="S372" s="25"/>
      <c r="T372" s="25"/>
      <c r="U372" s="25"/>
      <c r="V372" s="25"/>
      <c r="W372" s="25"/>
      <c r="X372" s="25"/>
      <c r="Y372" s="25"/>
      <c r="Z372" s="25"/>
      <c r="AA372" s="25"/>
      <c r="AB372" s="25"/>
      <c r="AC372" s="25"/>
    </row>
    <row r="373" ht="15.75" customHeight="1">
      <c r="A373" s="24">
        <v>43343.0</v>
      </c>
      <c r="B373" s="25" t="s">
        <v>261</v>
      </c>
      <c r="C373" s="23">
        <v>42.0</v>
      </c>
      <c r="D373" s="23">
        <v>2.0</v>
      </c>
      <c r="E373" s="23">
        <v>1.0</v>
      </c>
      <c r="F373" s="23">
        <v>372.0</v>
      </c>
      <c r="G373" s="23">
        <v>366.0</v>
      </c>
      <c r="H373" s="23">
        <v>1.0</v>
      </c>
      <c r="I373" s="25"/>
      <c r="J373" s="23">
        <v>0.0</v>
      </c>
      <c r="K373" s="25"/>
      <c r="L373" s="25" t="s">
        <v>68</v>
      </c>
      <c r="M373" s="25"/>
      <c r="N373" s="25"/>
      <c r="O373" s="25"/>
      <c r="P373" s="25"/>
      <c r="Q373" s="25"/>
      <c r="R373" s="25"/>
      <c r="S373" s="25"/>
      <c r="T373" s="25"/>
      <c r="U373" s="25"/>
      <c r="V373" s="25"/>
      <c r="W373" s="25"/>
      <c r="X373" s="25"/>
      <c r="Y373" s="25"/>
      <c r="Z373" s="25"/>
      <c r="AA373" s="25"/>
      <c r="AB373" s="25"/>
      <c r="AC373" s="25"/>
    </row>
    <row r="374" ht="15.75" customHeight="1">
      <c r="A374" s="24">
        <v>43343.0</v>
      </c>
      <c r="B374" s="25" t="s">
        <v>261</v>
      </c>
      <c r="C374" s="23">
        <v>42.0</v>
      </c>
      <c r="D374" s="23">
        <v>2.0</v>
      </c>
      <c r="E374" s="25" t="s">
        <v>286</v>
      </c>
      <c r="F374" s="23">
        <v>373.0</v>
      </c>
      <c r="G374" s="25" t="s">
        <v>286</v>
      </c>
      <c r="H374" s="25" t="s">
        <v>286</v>
      </c>
      <c r="I374" s="25" t="s">
        <v>286</v>
      </c>
      <c r="J374" s="25" t="s">
        <v>286</v>
      </c>
      <c r="K374" s="25" t="s">
        <v>286</v>
      </c>
      <c r="L374" s="31" t="s">
        <v>286</v>
      </c>
      <c r="M374" s="25"/>
      <c r="N374" s="25"/>
      <c r="O374" s="25"/>
      <c r="P374" s="25"/>
      <c r="Q374" s="25"/>
      <c r="R374" s="25"/>
      <c r="S374" s="25"/>
      <c r="T374" s="25"/>
      <c r="U374" s="25"/>
      <c r="V374" s="25"/>
      <c r="W374" s="25"/>
      <c r="X374" s="25"/>
      <c r="Y374" s="25"/>
      <c r="Z374" s="25"/>
      <c r="AA374" s="25"/>
      <c r="AB374" s="25"/>
      <c r="AC374" s="25"/>
    </row>
    <row r="375" ht="15.75" customHeight="1">
      <c r="A375" s="24">
        <v>43343.0</v>
      </c>
      <c r="B375" s="25" t="s">
        <v>261</v>
      </c>
      <c r="C375" s="23">
        <v>42.0</v>
      </c>
      <c r="D375" s="23">
        <v>2.0</v>
      </c>
      <c r="E375" s="23">
        <v>3.0</v>
      </c>
      <c r="F375" s="23">
        <v>374.0</v>
      </c>
      <c r="G375" s="23">
        <v>369.0</v>
      </c>
      <c r="H375" s="23">
        <v>3.0</v>
      </c>
      <c r="I375" s="25"/>
      <c r="J375" s="23">
        <v>0.0</v>
      </c>
      <c r="K375" s="25"/>
      <c r="L375" s="25" t="s">
        <v>68</v>
      </c>
      <c r="M375" s="25"/>
      <c r="N375" s="25"/>
      <c r="O375" s="25"/>
      <c r="P375" s="25"/>
      <c r="Q375" s="25"/>
      <c r="R375" s="25"/>
      <c r="S375" s="25"/>
      <c r="T375" s="25"/>
      <c r="U375" s="25"/>
      <c r="V375" s="25"/>
      <c r="W375" s="25"/>
      <c r="X375" s="25"/>
      <c r="Y375" s="25"/>
      <c r="Z375" s="25"/>
      <c r="AA375" s="25"/>
      <c r="AB375" s="25"/>
      <c r="AC375" s="25"/>
    </row>
    <row r="376" ht="15.75" customHeight="1">
      <c r="A376" s="24">
        <v>43347.0</v>
      </c>
      <c r="B376" s="25" t="s">
        <v>261</v>
      </c>
      <c r="C376" s="23">
        <v>43.0</v>
      </c>
      <c r="D376" s="23">
        <v>4.0</v>
      </c>
      <c r="E376" s="23">
        <v>3.0</v>
      </c>
      <c r="F376" s="23">
        <v>375.0</v>
      </c>
      <c r="G376" s="23">
        <v>383.0</v>
      </c>
      <c r="H376" s="23">
        <v>2.0</v>
      </c>
      <c r="I376" s="25"/>
      <c r="J376" s="23">
        <v>0.0</v>
      </c>
      <c r="K376" s="25"/>
      <c r="L376" s="25" t="s">
        <v>68</v>
      </c>
      <c r="M376" s="25"/>
      <c r="N376" s="25"/>
      <c r="O376" s="25"/>
      <c r="P376" s="25"/>
      <c r="Q376" s="25"/>
      <c r="R376" s="25"/>
      <c r="S376" s="25"/>
      <c r="T376" s="25"/>
      <c r="U376" s="25"/>
      <c r="V376" s="25"/>
      <c r="W376" s="25"/>
      <c r="X376" s="25"/>
      <c r="Y376" s="25"/>
      <c r="Z376" s="25"/>
      <c r="AA376" s="25"/>
      <c r="AB376" s="25"/>
      <c r="AC376" s="25"/>
    </row>
    <row r="377" ht="15.75" customHeight="1">
      <c r="A377" s="24">
        <v>43347.0</v>
      </c>
      <c r="B377" s="25" t="s">
        <v>261</v>
      </c>
      <c r="C377" s="23">
        <v>43.0</v>
      </c>
      <c r="D377" s="23">
        <v>4.0</v>
      </c>
      <c r="E377" s="23">
        <v>2.0</v>
      </c>
      <c r="F377" s="23">
        <v>376.0</v>
      </c>
      <c r="G377" s="23">
        <v>378.0</v>
      </c>
      <c r="H377" s="23">
        <v>3.0</v>
      </c>
      <c r="I377" s="25"/>
      <c r="J377" s="23">
        <v>0.0</v>
      </c>
      <c r="K377" s="25"/>
      <c r="L377" s="25" t="s">
        <v>68</v>
      </c>
      <c r="M377" s="25"/>
      <c r="N377" s="25"/>
      <c r="O377" s="25"/>
      <c r="P377" s="25"/>
      <c r="Q377" s="25"/>
      <c r="R377" s="25"/>
      <c r="S377" s="25"/>
      <c r="T377" s="25"/>
      <c r="U377" s="25"/>
      <c r="V377" s="25"/>
      <c r="W377" s="25"/>
      <c r="X377" s="25"/>
      <c r="Y377" s="25"/>
      <c r="Z377" s="25"/>
      <c r="AA377" s="25"/>
      <c r="AB377" s="25"/>
      <c r="AC377" s="25"/>
    </row>
    <row r="378" ht="15.75" customHeight="1">
      <c r="A378" s="24">
        <v>43347.0</v>
      </c>
      <c r="B378" s="25" t="s">
        <v>261</v>
      </c>
      <c r="C378" s="23">
        <v>43.0</v>
      </c>
      <c r="D378" s="23">
        <v>4.0</v>
      </c>
      <c r="E378" s="23">
        <v>1.0</v>
      </c>
      <c r="F378" s="23">
        <v>377.0</v>
      </c>
      <c r="G378" s="23">
        <v>380.0</v>
      </c>
      <c r="H378" s="23">
        <v>3.0</v>
      </c>
      <c r="I378" s="25"/>
      <c r="J378" s="23">
        <v>0.0</v>
      </c>
      <c r="K378" s="25"/>
      <c r="L378" s="25" t="s">
        <v>68</v>
      </c>
      <c r="M378" s="25"/>
      <c r="N378" s="25"/>
      <c r="O378" s="25"/>
      <c r="P378" s="25"/>
      <c r="Q378" s="25"/>
      <c r="R378" s="25"/>
      <c r="S378" s="25"/>
      <c r="T378" s="25"/>
      <c r="U378" s="25"/>
      <c r="V378" s="25"/>
      <c r="W378" s="25"/>
      <c r="X378" s="25"/>
      <c r="Y378" s="25"/>
      <c r="Z378" s="25"/>
      <c r="AA378" s="25"/>
      <c r="AB378" s="25"/>
      <c r="AC378" s="25"/>
    </row>
    <row r="379" ht="15.75" customHeight="1">
      <c r="A379" s="24">
        <v>43347.0</v>
      </c>
      <c r="B379" s="25" t="s">
        <v>261</v>
      </c>
      <c r="C379" s="23">
        <v>43.0</v>
      </c>
      <c r="D379" s="23">
        <v>4.0</v>
      </c>
      <c r="E379" s="23">
        <v>2.0</v>
      </c>
      <c r="F379" s="23">
        <v>378.0</v>
      </c>
      <c r="G379" s="23">
        <v>376.0</v>
      </c>
      <c r="H379" s="23">
        <v>3.0</v>
      </c>
      <c r="I379" s="25"/>
      <c r="J379" s="23">
        <v>0.0</v>
      </c>
      <c r="K379" s="25"/>
      <c r="L379" s="25" t="s">
        <v>68</v>
      </c>
      <c r="M379" s="25"/>
      <c r="N379" s="25"/>
      <c r="O379" s="25"/>
      <c r="P379" s="25"/>
      <c r="Q379" s="25"/>
      <c r="R379" s="25"/>
      <c r="S379" s="25"/>
      <c r="T379" s="25"/>
      <c r="U379" s="25"/>
      <c r="V379" s="25"/>
      <c r="W379" s="25"/>
      <c r="X379" s="25"/>
      <c r="Y379" s="25"/>
      <c r="Z379" s="25"/>
      <c r="AA379" s="25"/>
      <c r="AB379" s="25"/>
      <c r="AC379" s="25"/>
    </row>
    <row r="380" ht="15.75" customHeight="1">
      <c r="A380" s="24">
        <v>43347.0</v>
      </c>
      <c r="B380" s="25" t="s">
        <v>261</v>
      </c>
      <c r="C380" s="23">
        <v>43.0</v>
      </c>
      <c r="D380" s="23">
        <v>4.0</v>
      </c>
      <c r="E380" s="23">
        <v>4.0</v>
      </c>
      <c r="F380" s="23">
        <v>379.0</v>
      </c>
      <c r="G380" s="23">
        <v>381.0</v>
      </c>
      <c r="H380" s="23">
        <v>1.0</v>
      </c>
      <c r="I380" s="25"/>
      <c r="J380" s="23">
        <v>0.0</v>
      </c>
      <c r="K380" s="25"/>
      <c r="L380" s="25" t="s">
        <v>68</v>
      </c>
      <c r="M380" s="25"/>
      <c r="N380" s="25"/>
      <c r="O380" s="25"/>
      <c r="P380" s="25"/>
      <c r="Q380" s="25"/>
      <c r="R380" s="25"/>
      <c r="S380" s="25"/>
      <c r="T380" s="25"/>
      <c r="U380" s="25"/>
      <c r="V380" s="25"/>
      <c r="W380" s="25"/>
      <c r="X380" s="25"/>
      <c r="Y380" s="25"/>
      <c r="Z380" s="25"/>
      <c r="AA380" s="25"/>
      <c r="AB380" s="25"/>
      <c r="AC380" s="25"/>
    </row>
    <row r="381" ht="15.75" customHeight="1">
      <c r="A381" s="24">
        <v>43347.0</v>
      </c>
      <c r="B381" s="25" t="s">
        <v>261</v>
      </c>
      <c r="C381" s="23">
        <v>43.0</v>
      </c>
      <c r="D381" s="23">
        <v>4.0</v>
      </c>
      <c r="E381" s="23">
        <v>1.0</v>
      </c>
      <c r="F381" s="23">
        <v>380.0</v>
      </c>
      <c r="G381" s="23">
        <v>377.0</v>
      </c>
      <c r="H381" s="23">
        <v>3.0</v>
      </c>
      <c r="I381" s="25"/>
      <c r="J381" s="23">
        <v>0.0</v>
      </c>
      <c r="K381" s="25"/>
      <c r="L381" s="25" t="s">
        <v>68</v>
      </c>
      <c r="M381" s="25"/>
      <c r="N381" s="25"/>
      <c r="O381" s="25"/>
      <c r="P381" s="25"/>
      <c r="Q381" s="25"/>
      <c r="R381" s="25"/>
      <c r="S381" s="25"/>
      <c r="T381" s="25"/>
      <c r="U381" s="25"/>
      <c r="V381" s="25"/>
      <c r="W381" s="25"/>
      <c r="X381" s="25"/>
      <c r="Y381" s="25"/>
      <c r="Z381" s="25"/>
      <c r="AA381" s="25"/>
      <c r="AB381" s="25"/>
      <c r="AC381" s="25"/>
    </row>
    <row r="382" ht="15.75" customHeight="1">
      <c r="A382" s="24">
        <v>43347.0</v>
      </c>
      <c r="B382" s="25" t="s">
        <v>261</v>
      </c>
      <c r="C382" s="23">
        <v>43.0</v>
      </c>
      <c r="D382" s="23">
        <v>4.0</v>
      </c>
      <c r="E382" s="23">
        <v>4.0</v>
      </c>
      <c r="F382" s="23">
        <v>381.0</v>
      </c>
      <c r="G382" s="23">
        <v>379.0</v>
      </c>
      <c r="H382" s="23">
        <v>1.0</v>
      </c>
      <c r="I382" s="25"/>
      <c r="J382" s="23">
        <v>0.0</v>
      </c>
      <c r="K382" s="25"/>
      <c r="L382" s="25" t="s">
        <v>68</v>
      </c>
      <c r="M382" s="25"/>
      <c r="N382" s="25"/>
      <c r="O382" s="25"/>
      <c r="P382" s="25"/>
      <c r="Q382" s="25"/>
      <c r="R382" s="25"/>
      <c r="S382" s="25"/>
      <c r="T382" s="25"/>
      <c r="U382" s="25"/>
      <c r="V382" s="25"/>
      <c r="W382" s="25"/>
      <c r="X382" s="25"/>
      <c r="Y382" s="25"/>
      <c r="Z382" s="25"/>
      <c r="AA382" s="25"/>
      <c r="AB382" s="25"/>
      <c r="AC382" s="25"/>
    </row>
    <row r="383" ht="15.75" customHeight="1">
      <c r="A383" s="24">
        <v>43347.0</v>
      </c>
      <c r="B383" s="25" t="s">
        <v>261</v>
      </c>
      <c r="C383" s="23">
        <v>43.0</v>
      </c>
      <c r="D383" s="23">
        <v>4.0</v>
      </c>
      <c r="E383" s="23">
        <v>5.0</v>
      </c>
      <c r="F383" s="23">
        <v>382.0</v>
      </c>
      <c r="G383" s="23">
        <v>385.0</v>
      </c>
      <c r="H383" s="23">
        <v>1.0</v>
      </c>
      <c r="I383" s="25"/>
      <c r="J383" s="23">
        <v>0.0</v>
      </c>
      <c r="K383" s="25"/>
      <c r="L383" s="25" t="s">
        <v>68</v>
      </c>
      <c r="M383" s="25"/>
      <c r="N383" s="25"/>
      <c r="O383" s="25"/>
      <c r="P383" s="25"/>
      <c r="Q383" s="25"/>
      <c r="R383" s="25"/>
      <c r="S383" s="25"/>
      <c r="T383" s="25"/>
      <c r="U383" s="25"/>
      <c r="V383" s="25"/>
      <c r="W383" s="25"/>
      <c r="X383" s="25"/>
      <c r="Y383" s="25"/>
      <c r="Z383" s="25"/>
      <c r="AA383" s="25"/>
      <c r="AB383" s="25"/>
      <c r="AC383" s="25"/>
    </row>
    <row r="384" ht="15.75" customHeight="1">
      <c r="A384" s="24">
        <v>43347.0</v>
      </c>
      <c r="B384" s="25" t="s">
        <v>261</v>
      </c>
      <c r="C384" s="23">
        <v>43.0</v>
      </c>
      <c r="D384" s="23">
        <v>4.0</v>
      </c>
      <c r="E384" s="23">
        <v>3.0</v>
      </c>
      <c r="F384" s="23">
        <v>383.0</v>
      </c>
      <c r="G384" s="23">
        <v>375.0</v>
      </c>
      <c r="H384" s="23">
        <v>2.0</v>
      </c>
      <c r="I384" s="25"/>
      <c r="J384" s="23">
        <v>0.0</v>
      </c>
      <c r="K384" s="25"/>
      <c r="L384" s="25" t="s">
        <v>68</v>
      </c>
      <c r="M384" s="25"/>
      <c r="N384" s="25"/>
      <c r="O384" s="25"/>
      <c r="P384" s="25"/>
      <c r="Q384" s="25"/>
      <c r="R384" s="25"/>
      <c r="S384" s="25"/>
      <c r="T384" s="25"/>
      <c r="U384" s="25"/>
      <c r="V384" s="25"/>
      <c r="W384" s="25"/>
      <c r="X384" s="25"/>
      <c r="Y384" s="25"/>
      <c r="Z384" s="25"/>
      <c r="AA384" s="25"/>
      <c r="AB384" s="25"/>
      <c r="AC384" s="25"/>
    </row>
    <row r="385" ht="15.75" customHeight="1">
      <c r="A385" s="24">
        <v>43347.0</v>
      </c>
      <c r="B385" s="25" t="s">
        <v>261</v>
      </c>
      <c r="C385" s="23">
        <v>43.0</v>
      </c>
      <c r="D385" s="23">
        <v>4.0</v>
      </c>
      <c r="E385" s="25" t="s">
        <v>527</v>
      </c>
      <c r="F385" s="23">
        <v>384.0</v>
      </c>
      <c r="G385" s="25" t="s">
        <v>527</v>
      </c>
      <c r="H385" s="25" t="s">
        <v>527</v>
      </c>
      <c r="I385" s="25" t="s">
        <v>527</v>
      </c>
      <c r="J385" s="25" t="s">
        <v>527</v>
      </c>
      <c r="K385" s="25" t="s">
        <v>527</v>
      </c>
      <c r="L385" s="25" t="s">
        <v>527</v>
      </c>
      <c r="M385" s="25"/>
      <c r="N385" s="25"/>
      <c r="O385" s="25"/>
      <c r="P385" s="25"/>
      <c r="Q385" s="25"/>
      <c r="R385" s="25"/>
      <c r="S385" s="25"/>
      <c r="T385" s="25"/>
      <c r="U385" s="25"/>
      <c r="V385" s="25"/>
      <c r="W385" s="25"/>
      <c r="X385" s="25"/>
      <c r="Y385" s="25"/>
      <c r="Z385" s="25"/>
      <c r="AA385" s="25"/>
      <c r="AB385" s="25"/>
      <c r="AC385" s="25"/>
    </row>
    <row r="386" ht="15.75" customHeight="1">
      <c r="A386" s="24">
        <v>43347.0</v>
      </c>
      <c r="B386" s="25" t="s">
        <v>261</v>
      </c>
      <c r="C386" s="23">
        <v>43.0</v>
      </c>
      <c r="D386" s="23">
        <v>4.0</v>
      </c>
      <c r="E386" s="23">
        <v>5.0</v>
      </c>
      <c r="F386" s="23">
        <v>385.0</v>
      </c>
      <c r="G386" s="23">
        <v>382.0</v>
      </c>
      <c r="H386" s="23">
        <v>1.0</v>
      </c>
      <c r="I386" s="25"/>
      <c r="J386" s="23">
        <v>0.0</v>
      </c>
      <c r="K386" s="25"/>
      <c r="L386" s="25" t="s">
        <v>68</v>
      </c>
      <c r="M386" s="25"/>
      <c r="N386" s="25"/>
      <c r="O386" s="25"/>
      <c r="P386" s="25"/>
      <c r="Q386" s="25"/>
      <c r="R386" s="25"/>
      <c r="S386" s="25"/>
      <c r="T386" s="25"/>
      <c r="U386" s="25"/>
      <c r="V386" s="25"/>
      <c r="W386" s="25"/>
      <c r="X386" s="25"/>
      <c r="Y386" s="25"/>
      <c r="Z386" s="25"/>
      <c r="AA386" s="25"/>
      <c r="AB386" s="25"/>
      <c r="AC386" s="25"/>
    </row>
    <row r="387" ht="15.75" customHeight="1">
      <c r="A387" s="24">
        <v>43348.0</v>
      </c>
      <c r="B387" s="25" t="s">
        <v>261</v>
      </c>
      <c r="C387" s="23">
        <v>44.0</v>
      </c>
      <c r="D387" s="23">
        <v>3.0</v>
      </c>
      <c r="E387" s="23">
        <v>6.0</v>
      </c>
      <c r="F387" s="23">
        <v>386.0</v>
      </c>
      <c r="G387" s="23">
        <v>387.0</v>
      </c>
      <c r="H387" s="23">
        <v>3.0</v>
      </c>
      <c r="I387" s="25"/>
      <c r="J387" s="23">
        <v>0.0</v>
      </c>
      <c r="K387" s="25"/>
      <c r="L387" s="25" t="s">
        <v>68</v>
      </c>
      <c r="M387" s="25"/>
      <c r="N387" s="25"/>
      <c r="O387" s="25"/>
      <c r="P387" s="25"/>
      <c r="Q387" s="25"/>
      <c r="R387" s="25"/>
      <c r="S387" s="25"/>
      <c r="T387" s="25"/>
      <c r="U387" s="25"/>
      <c r="V387" s="25"/>
      <c r="W387" s="25"/>
      <c r="X387" s="25"/>
      <c r="Y387" s="25"/>
      <c r="Z387" s="25"/>
      <c r="AA387" s="25"/>
      <c r="AB387" s="25"/>
      <c r="AC387" s="25"/>
    </row>
    <row r="388" ht="15.75" customHeight="1">
      <c r="A388" s="24">
        <v>43348.0</v>
      </c>
      <c r="B388" s="25" t="s">
        <v>261</v>
      </c>
      <c r="C388" s="23">
        <v>44.0</v>
      </c>
      <c r="D388" s="23">
        <v>3.0</v>
      </c>
      <c r="E388" s="23">
        <v>6.0</v>
      </c>
      <c r="F388" s="23">
        <v>387.0</v>
      </c>
      <c r="G388" s="23">
        <v>386.0</v>
      </c>
      <c r="H388" s="23">
        <v>3.0</v>
      </c>
      <c r="I388" s="25"/>
      <c r="J388" s="23">
        <v>0.0</v>
      </c>
      <c r="K388" s="25"/>
      <c r="L388" s="25" t="s">
        <v>68</v>
      </c>
      <c r="M388" s="25"/>
      <c r="N388" s="25"/>
      <c r="O388" s="25"/>
      <c r="P388" s="25"/>
      <c r="Q388" s="25"/>
      <c r="R388" s="25"/>
      <c r="S388" s="25"/>
      <c r="T388" s="25"/>
      <c r="U388" s="25"/>
      <c r="V388" s="25"/>
      <c r="W388" s="25"/>
      <c r="X388" s="25"/>
      <c r="Y388" s="25"/>
      <c r="Z388" s="25"/>
      <c r="AA388" s="25"/>
      <c r="AB388" s="25"/>
      <c r="AC388" s="25"/>
    </row>
    <row r="389" ht="15.75" customHeight="1">
      <c r="A389" s="24">
        <v>43348.0</v>
      </c>
      <c r="B389" s="25" t="s">
        <v>261</v>
      </c>
      <c r="C389" s="23">
        <v>44.0</v>
      </c>
      <c r="D389" s="23">
        <v>3.0</v>
      </c>
      <c r="E389" s="23">
        <v>2.0</v>
      </c>
      <c r="F389" s="23">
        <v>388.0</v>
      </c>
      <c r="G389" s="23">
        <v>390.0</v>
      </c>
      <c r="H389" s="23">
        <v>1.0</v>
      </c>
      <c r="I389" s="25"/>
      <c r="J389" s="23">
        <v>0.0</v>
      </c>
      <c r="K389" s="25"/>
      <c r="L389" s="25" t="s">
        <v>68</v>
      </c>
      <c r="M389" s="25"/>
      <c r="N389" s="25"/>
      <c r="O389" s="25"/>
      <c r="P389" s="25"/>
      <c r="Q389" s="25"/>
      <c r="R389" s="25"/>
      <c r="S389" s="25"/>
      <c r="T389" s="25"/>
      <c r="U389" s="25"/>
      <c r="V389" s="25"/>
      <c r="W389" s="25"/>
      <c r="X389" s="25"/>
      <c r="Y389" s="25"/>
      <c r="Z389" s="25"/>
      <c r="AA389" s="25"/>
      <c r="AB389" s="25"/>
      <c r="AC389" s="25"/>
    </row>
    <row r="390" ht="15.75" customHeight="1">
      <c r="A390" s="24">
        <v>43348.0</v>
      </c>
      <c r="B390" s="25" t="s">
        <v>261</v>
      </c>
      <c r="C390" s="23">
        <v>44.0</v>
      </c>
      <c r="D390" s="23">
        <v>3.0</v>
      </c>
      <c r="E390" s="23">
        <v>1.0</v>
      </c>
      <c r="F390" s="23">
        <v>389.0</v>
      </c>
      <c r="G390" s="23">
        <v>392.0</v>
      </c>
      <c r="H390" s="23">
        <v>1.0</v>
      </c>
      <c r="I390" s="25"/>
      <c r="J390" s="23">
        <v>0.0</v>
      </c>
      <c r="K390" s="25"/>
      <c r="L390" s="25" t="s">
        <v>68</v>
      </c>
      <c r="M390" s="25"/>
      <c r="N390" s="25"/>
      <c r="O390" s="25"/>
      <c r="P390" s="25"/>
      <c r="Q390" s="25"/>
      <c r="R390" s="25"/>
      <c r="S390" s="25"/>
      <c r="T390" s="25"/>
      <c r="U390" s="25"/>
      <c r="V390" s="25"/>
      <c r="W390" s="25"/>
      <c r="X390" s="25"/>
      <c r="Y390" s="25"/>
      <c r="Z390" s="25"/>
      <c r="AA390" s="25"/>
      <c r="AB390" s="25"/>
      <c r="AC390" s="25"/>
    </row>
    <row r="391" ht="15.75" customHeight="1">
      <c r="A391" s="24">
        <v>43348.0</v>
      </c>
      <c r="B391" s="25" t="s">
        <v>261</v>
      </c>
      <c r="C391" s="23">
        <v>44.0</v>
      </c>
      <c r="D391" s="23">
        <v>3.0</v>
      </c>
      <c r="E391" s="23">
        <v>2.0</v>
      </c>
      <c r="F391" s="23">
        <v>390.0</v>
      </c>
      <c r="G391" s="23">
        <v>388.0</v>
      </c>
      <c r="H391" s="23">
        <v>1.0</v>
      </c>
      <c r="I391" s="25"/>
      <c r="J391" s="23">
        <v>0.0</v>
      </c>
      <c r="K391" s="25"/>
      <c r="L391" s="25" t="s">
        <v>68</v>
      </c>
      <c r="M391" s="25"/>
      <c r="N391" s="25"/>
      <c r="O391" s="25"/>
      <c r="P391" s="25"/>
      <c r="Q391" s="25"/>
      <c r="R391" s="25"/>
      <c r="S391" s="25"/>
      <c r="T391" s="25"/>
      <c r="U391" s="25"/>
      <c r="V391" s="25"/>
      <c r="W391" s="25"/>
      <c r="X391" s="25"/>
      <c r="Y391" s="25"/>
      <c r="Z391" s="25"/>
      <c r="AA391" s="25"/>
      <c r="AB391" s="25"/>
      <c r="AC391" s="25"/>
    </row>
    <row r="392" ht="15.75" customHeight="1">
      <c r="A392" s="24">
        <v>43348.0</v>
      </c>
      <c r="B392" s="25" t="s">
        <v>261</v>
      </c>
      <c r="C392" s="23">
        <v>44.0</v>
      </c>
      <c r="D392" s="23">
        <v>3.0</v>
      </c>
      <c r="E392" s="23">
        <v>3.0</v>
      </c>
      <c r="F392" s="23">
        <v>391.0</v>
      </c>
      <c r="G392" s="23">
        <v>397.0</v>
      </c>
      <c r="H392" s="23">
        <v>2.0</v>
      </c>
      <c r="I392" s="25"/>
      <c r="J392" s="23">
        <v>0.0</v>
      </c>
      <c r="K392" s="25"/>
      <c r="L392" s="25" t="s">
        <v>68</v>
      </c>
      <c r="M392" s="25"/>
      <c r="N392" s="25"/>
      <c r="O392" s="25"/>
      <c r="P392" s="25"/>
      <c r="Q392" s="25"/>
      <c r="R392" s="25"/>
      <c r="S392" s="25"/>
      <c r="T392" s="25"/>
      <c r="U392" s="25"/>
      <c r="V392" s="25"/>
      <c r="W392" s="25"/>
      <c r="X392" s="25"/>
      <c r="Y392" s="25"/>
      <c r="Z392" s="25"/>
      <c r="AA392" s="25"/>
      <c r="AB392" s="25"/>
      <c r="AC392" s="25"/>
    </row>
    <row r="393" ht="15.75" customHeight="1">
      <c r="A393" s="24">
        <v>43348.0</v>
      </c>
      <c r="B393" s="25" t="s">
        <v>261</v>
      </c>
      <c r="C393" s="23">
        <v>44.0</v>
      </c>
      <c r="D393" s="23">
        <v>3.0</v>
      </c>
      <c r="E393" s="23">
        <v>1.0</v>
      </c>
      <c r="F393" s="23">
        <v>392.0</v>
      </c>
      <c r="G393" s="23">
        <v>389.0</v>
      </c>
      <c r="H393" s="23">
        <v>1.0</v>
      </c>
      <c r="I393" s="25"/>
      <c r="J393" s="23">
        <v>0.0</v>
      </c>
      <c r="K393" s="25"/>
      <c r="L393" s="25" t="s">
        <v>68</v>
      </c>
      <c r="M393" s="25"/>
      <c r="N393" s="25"/>
      <c r="O393" s="25"/>
      <c r="P393" s="25"/>
      <c r="Q393" s="25"/>
      <c r="R393" s="25"/>
      <c r="S393" s="25"/>
      <c r="T393" s="25"/>
      <c r="U393" s="25"/>
      <c r="V393" s="25"/>
      <c r="W393" s="25"/>
      <c r="X393" s="25"/>
      <c r="Y393" s="25"/>
      <c r="Z393" s="25"/>
      <c r="AA393" s="25"/>
      <c r="AB393" s="25"/>
      <c r="AC393" s="25"/>
    </row>
    <row r="394" ht="15.75" customHeight="1">
      <c r="A394" s="24">
        <v>43348.0</v>
      </c>
      <c r="B394" s="25" t="s">
        <v>261</v>
      </c>
      <c r="C394" s="23">
        <v>44.0</v>
      </c>
      <c r="D394" s="23">
        <v>3.0</v>
      </c>
      <c r="E394" s="23">
        <v>4.0</v>
      </c>
      <c r="F394" s="23">
        <v>393.0</v>
      </c>
      <c r="G394" s="23">
        <v>394.0</v>
      </c>
      <c r="H394" s="23">
        <v>2.0</v>
      </c>
      <c r="I394" s="25"/>
      <c r="J394" s="23">
        <v>0.0</v>
      </c>
      <c r="K394" s="25"/>
      <c r="L394" s="25" t="s">
        <v>68</v>
      </c>
      <c r="M394" s="25"/>
      <c r="N394" s="25"/>
      <c r="O394" s="25"/>
      <c r="P394" s="25"/>
      <c r="Q394" s="25"/>
      <c r="R394" s="25"/>
      <c r="S394" s="25"/>
      <c r="T394" s="25"/>
      <c r="U394" s="25"/>
      <c r="V394" s="25"/>
      <c r="W394" s="25"/>
      <c r="X394" s="25"/>
      <c r="Y394" s="25"/>
      <c r="Z394" s="25"/>
      <c r="AA394" s="25"/>
      <c r="AB394" s="25"/>
      <c r="AC394" s="25"/>
    </row>
    <row r="395" ht="15.75" customHeight="1">
      <c r="A395" s="24">
        <v>43348.0</v>
      </c>
      <c r="B395" s="25" t="s">
        <v>261</v>
      </c>
      <c r="C395" s="23">
        <v>44.0</v>
      </c>
      <c r="D395" s="23">
        <v>3.0</v>
      </c>
      <c r="E395" s="23">
        <v>4.0</v>
      </c>
      <c r="F395" s="23">
        <v>394.0</v>
      </c>
      <c r="G395" s="23">
        <v>393.0</v>
      </c>
      <c r="H395" s="23">
        <v>2.0</v>
      </c>
      <c r="I395" s="25"/>
      <c r="J395" s="23">
        <v>0.0</v>
      </c>
      <c r="K395" s="25"/>
      <c r="L395" s="25" t="s">
        <v>68</v>
      </c>
      <c r="M395" s="25"/>
      <c r="N395" s="25"/>
      <c r="O395" s="25"/>
      <c r="P395" s="25"/>
      <c r="Q395" s="25"/>
      <c r="R395" s="25"/>
      <c r="S395" s="25"/>
      <c r="T395" s="25"/>
      <c r="U395" s="25"/>
      <c r="V395" s="25"/>
      <c r="W395" s="25"/>
      <c r="X395" s="25"/>
      <c r="Y395" s="25"/>
      <c r="Z395" s="25"/>
      <c r="AA395" s="25"/>
      <c r="AB395" s="25"/>
      <c r="AC395" s="25"/>
    </row>
    <row r="396" ht="15.75" customHeight="1">
      <c r="A396" s="24">
        <v>43348.0</v>
      </c>
      <c r="B396" s="25" t="s">
        <v>261</v>
      </c>
      <c r="C396" s="23">
        <v>44.0</v>
      </c>
      <c r="D396" s="23">
        <v>3.0</v>
      </c>
      <c r="E396" s="23">
        <v>5.0</v>
      </c>
      <c r="F396" s="23">
        <v>395.0</v>
      </c>
      <c r="G396" s="23">
        <v>396.0</v>
      </c>
      <c r="H396" s="23">
        <v>3.0</v>
      </c>
      <c r="I396" s="25"/>
      <c r="J396" s="23">
        <v>0.0</v>
      </c>
      <c r="K396" s="25"/>
      <c r="L396" s="25" t="s">
        <v>68</v>
      </c>
      <c r="M396" s="25"/>
      <c r="N396" s="25"/>
      <c r="O396" s="25"/>
      <c r="P396" s="25"/>
      <c r="Q396" s="25"/>
      <c r="R396" s="25"/>
      <c r="S396" s="25"/>
      <c r="T396" s="25"/>
      <c r="U396" s="25"/>
      <c r="V396" s="25"/>
      <c r="W396" s="25"/>
      <c r="X396" s="25"/>
      <c r="Y396" s="25"/>
      <c r="Z396" s="25"/>
      <c r="AA396" s="25"/>
      <c r="AB396" s="25"/>
      <c r="AC396" s="25"/>
    </row>
    <row r="397" ht="15.75" customHeight="1">
      <c r="A397" s="24">
        <v>43348.0</v>
      </c>
      <c r="B397" s="25" t="s">
        <v>261</v>
      </c>
      <c r="C397" s="23">
        <v>44.0</v>
      </c>
      <c r="D397" s="23">
        <v>3.0</v>
      </c>
      <c r="E397" s="23">
        <v>5.0</v>
      </c>
      <c r="F397" s="23">
        <v>396.0</v>
      </c>
      <c r="G397" s="23">
        <v>395.0</v>
      </c>
      <c r="H397" s="23">
        <v>3.0</v>
      </c>
      <c r="I397" s="25"/>
      <c r="J397" s="23">
        <v>0.0</v>
      </c>
      <c r="K397" s="25"/>
      <c r="L397" s="25" t="s">
        <v>68</v>
      </c>
      <c r="M397" s="25"/>
      <c r="N397" s="25"/>
      <c r="O397" s="25"/>
      <c r="P397" s="25"/>
      <c r="Q397" s="25"/>
      <c r="R397" s="25"/>
      <c r="S397" s="25"/>
      <c r="T397" s="25"/>
      <c r="U397" s="25"/>
      <c r="V397" s="25"/>
      <c r="W397" s="25"/>
      <c r="X397" s="25"/>
      <c r="Y397" s="25"/>
      <c r="Z397" s="25"/>
      <c r="AA397" s="25"/>
      <c r="AB397" s="25"/>
      <c r="AC397" s="25"/>
    </row>
    <row r="398" ht="15.75" customHeight="1">
      <c r="A398" s="24">
        <v>43348.0</v>
      </c>
      <c r="B398" s="25" t="s">
        <v>261</v>
      </c>
      <c r="C398" s="23">
        <v>44.0</v>
      </c>
      <c r="D398" s="23">
        <v>3.0</v>
      </c>
      <c r="E398" s="23">
        <v>3.0</v>
      </c>
      <c r="F398" s="23">
        <v>397.0</v>
      </c>
      <c r="G398" s="23">
        <v>391.0</v>
      </c>
      <c r="H398" s="23">
        <v>2.0</v>
      </c>
      <c r="I398" s="25"/>
      <c r="J398" s="23">
        <v>0.0</v>
      </c>
      <c r="K398" s="25"/>
      <c r="L398" s="25" t="s">
        <v>68</v>
      </c>
      <c r="M398" s="25"/>
      <c r="N398" s="25"/>
      <c r="O398" s="25"/>
      <c r="P398" s="25"/>
      <c r="Q398" s="25"/>
      <c r="R398" s="25"/>
      <c r="S398" s="25"/>
      <c r="T398" s="25"/>
      <c r="U398" s="25"/>
      <c r="V398" s="25"/>
      <c r="W398" s="25"/>
      <c r="X398" s="25"/>
      <c r="Y398" s="25"/>
      <c r="Z398" s="25"/>
      <c r="AA398" s="25"/>
      <c r="AB398" s="25"/>
      <c r="AC398" s="25"/>
    </row>
    <row r="399" ht="15.75" customHeight="1">
      <c r="A399" s="24">
        <v>43348.0</v>
      </c>
      <c r="B399" s="25" t="s">
        <v>261</v>
      </c>
      <c r="C399" s="23">
        <v>45.0</v>
      </c>
      <c r="D399" s="23">
        <v>2.0</v>
      </c>
      <c r="E399" s="23">
        <v>7.0</v>
      </c>
      <c r="F399" s="23">
        <v>398.0</v>
      </c>
      <c r="G399" s="23">
        <v>403.0</v>
      </c>
      <c r="H399" s="23">
        <v>3.0</v>
      </c>
      <c r="I399" s="25"/>
      <c r="J399" s="23">
        <v>0.0</v>
      </c>
      <c r="K399" s="25"/>
      <c r="L399" s="25" t="s">
        <v>68</v>
      </c>
      <c r="M399" s="25"/>
      <c r="N399" s="25"/>
      <c r="O399" s="25"/>
      <c r="P399" s="25"/>
      <c r="Q399" s="25"/>
      <c r="R399" s="25"/>
      <c r="S399" s="25"/>
      <c r="T399" s="25"/>
      <c r="U399" s="25"/>
      <c r="V399" s="25"/>
      <c r="W399" s="25"/>
      <c r="X399" s="25"/>
      <c r="Y399" s="25"/>
      <c r="Z399" s="25"/>
      <c r="AA399" s="25"/>
      <c r="AB399" s="25"/>
      <c r="AC399" s="25"/>
    </row>
    <row r="400" ht="15.75" customHeight="1">
      <c r="A400" s="24">
        <v>43348.0</v>
      </c>
      <c r="B400" s="25" t="s">
        <v>261</v>
      </c>
      <c r="C400" s="23">
        <v>45.0</v>
      </c>
      <c r="D400" s="23">
        <v>2.0</v>
      </c>
      <c r="E400" s="23">
        <v>4.0</v>
      </c>
      <c r="F400" s="23">
        <v>399.0</v>
      </c>
      <c r="G400" s="23">
        <v>412.0</v>
      </c>
      <c r="H400" s="23">
        <v>3.0</v>
      </c>
      <c r="I400" s="25"/>
      <c r="J400" s="23">
        <v>0.0</v>
      </c>
      <c r="K400" s="25"/>
      <c r="L400" s="25" t="s">
        <v>68</v>
      </c>
      <c r="M400" s="25"/>
      <c r="N400" s="25"/>
      <c r="O400" s="25"/>
      <c r="P400" s="25"/>
      <c r="Q400" s="25"/>
      <c r="R400" s="25"/>
      <c r="S400" s="25"/>
      <c r="T400" s="25"/>
      <c r="U400" s="25"/>
      <c r="V400" s="25"/>
      <c r="W400" s="25"/>
      <c r="X400" s="25"/>
      <c r="Y400" s="25"/>
      <c r="Z400" s="25"/>
      <c r="AA400" s="25"/>
      <c r="AB400" s="25"/>
      <c r="AC400" s="25"/>
    </row>
    <row r="401" ht="15.75" customHeight="1">
      <c r="A401" s="24">
        <v>43348.0</v>
      </c>
      <c r="B401" s="25" t="s">
        <v>261</v>
      </c>
      <c r="C401" s="23">
        <v>45.0</v>
      </c>
      <c r="D401" s="23">
        <v>2.0</v>
      </c>
      <c r="E401" s="23">
        <v>2.0</v>
      </c>
      <c r="F401" s="23">
        <v>400.0</v>
      </c>
      <c r="G401" s="23">
        <v>410.0</v>
      </c>
      <c r="H401" s="23">
        <v>2.0</v>
      </c>
      <c r="I401" s="25"/>
      <c r="J401" s="23">
        <v>0.0</v>
      </c>
      <c r="K401" s="25"/>
      <c r="L401" s="25" t="s">
        <v>68</v>
      </c>
      <c r="M401" s="25"/>
      <c r="N401" s="25"/>
      <c r="O401" s="25"/>
      <c r="P401" s="25"/>
      <c r="Q401" s="25"/>
      <c r="R401" s="25"/>
      <c r="S401" s="25"/>
      <c r="T401" s="25"/>
      <c r="U401" s="25"/>
      <c r="V401" s="25"/>
      <c r="W401" s="25"/>
      <c r="X401" s="25"/>
      <c r="Y401" s="25"/>
      <c r="Z401" s="25"/>
      <c r="AA401" s="25"/>
      <c r="AB401" s="25"/>
      <c r="AC401" s="25"/>
    </row>
    <row r="402" ht="15.75" customHeight="1">
      <c r="A402" s="24">
        <v>43348.0</v>
      </c>
      <c r="B402" s="25" t="s">
        <v>261</v>
      </c>
      <c r="C402" s="23">
        <v>45.0</v>
      </c>
      <c r="D402" s="23">
        <v>2.0</v>
      </c>
      <c r="E402" s="23">
        <v>1.0</v>
      </c>
      <c r="F402" s="23">
        <v>401.0</v>
      </c>
      <c r="G402" s="23">
        <v>408.0</v>
      </c>
      <c r="H402" s="23">
        <v>2.0</v>
      </c>
      <c r="I402" s="25"/>
      <c r="J402" s="23">
        <v>0.0</v>
      </c>
      <c r="K402" s="25"/>
      <c r="L402" s="25" t="s">
        <v>68</v>
      </c>
      <c r="M402" s="25"/>
      <c r="N402" s="25"/>
      <c r="O402" s="25"/>
      <c r="P402" s="25"/>
      <c r="Q402" s="25"/>
      <c r="R402" s="25"/>
      <c r="S402" s="25"/>
      <c r="T402" s="25"/>
      <c r="U402" s="25"/>
      <c r="V402" s="25"/>
      <c r="W402" s="25"/>
      <c r="X402" s="25"/>
      <c r="Y402" s="25"/>
      <c r="Z402" s="25"/>
      <c r="AA402" s="25"/>
      <c r="AB402" s="25"/>
      <c r="AC402" s="25"/>
    </row>
    <row r="403" ht="15.75" customHeight="1">
      <c r="A403" s="24">
        <v>43348.0</v>
      </c>
      <c r="B403" s="25" t="s">
        <v>261</v>
      </c>
      <c r="C403" s="23">
        <v>45.0</v>
      </c>
      <c r="D403" s="23">
        <v>2.0</v>
      </c>
      <c r="E403" s="25" t="s">
        <v>286</v>
      </c>
      <c r="F403" s="23">
        <v>402.0</v>
      </c>
      <c r="G403" s="25" t="s">
        <v>286</v>
      </c>
      <c r="H403" s="25" t="s">
        <v>286</v>
      </c>
      <c r="I403" s="25" t="s">
        <v>543</v>
      </c>
      <c r="J403" s="25" t="s">
        <v>286</v>
      </c>
      <c r="K403" s="25" t="s">
        <v>286</v>
      </c>
      <c r="L403" s="31" t="s">
        <v>286</v>
      </c>
      <c r="M403" s="25"/>
      <c r="N403" s="25"/>
      <c r="O403" s="25"/>
      <c r="P403" s="25"/>
      <c r="Q403" s="25"/>
      <c r="R403" s="25"/>
      <c r="S403" s="25"/>
      <c r="T403" s="25"/>
      <c r="U403" s="25"/>
      <c r="V403" s="25"/>
      <c r="W403" s="25"/>
      <c r="X403" s="25"/>
      <c r="Y403" s="25"/>
      <c r="Z403" s="25"/>
      <c r="AA403" s="25"/>
      <c r="AB403" s="25"/>
      <c r="AC403" s="25"/>
    </row>
    <row r="404" ht="15.75" customHeight="1">
      <c r="A404" s="24">
        <v>43348.0</v>
      </c>
      <c r="B404" s="25" t="s">
        <v>261</v>
      </c>
      <c r="C404" s="23">
        <v>45.0</v>
      </c>
      <c r="D404" s="23">
        <v>2.0</v>
      </c>
      <c r="E404" s="23">
        <v>7.0</v>
      </c>
      <c r="F404" s="23">
        <v>403.0</v>
      </c>
      <c r="G404" s="23">
        <v>398.0</v>
      </c>
      <c r="H404" s="23">
        <v>3.0</v>
      </c>
      <c r="I404" s="25"/>
      <c r="J404" s="23">
        <v>0.0</v>
      </c>
      <c r="K404" s="25"/>
      <c r="L404" s="25" t="s">
        <v>68</v>
      </c>
      <c r="M404" s="25"/>
      <c r="N404" s="25"/>
      <c r="O404" s="25"/>
      <c r="P404" s="25"/>
      <c r="Q404" s="25"/>
      <c r="R404" s="25"/>
      <c r="S404" s="25"/>
      <c r="T404" s="25"/>
      <c r="U404" s="25"/>
      <c r="V404" s="25"/>
      <c r="W404" s="25"/>
      <c r="X404" s="25"/>
      <c r="Y404" s="25"/>
      <c r="Z404" s="25"/>
      <c r="AA404" s="25"/>
      <c r="AB404" s="25"/>
      <c r="AC404" s="25"/>
    </row>
    <row r="405" ht="15.75" customHeight="1">
      <c r="A405" s="24">
        <v>43348.0</v>
      </c>
      <c r="B405" s="25" t="s">
        <v>261</v>
      </c>
      <c r="C405" s="23">
        <v>45.0</v>
      </c>
      <c r="D405" s="23">
        <v>2.0</v>
      </c>
      <c r="E405" s="23">
        <v>6.0</v>
      </c>
      <c r="F405" s="23">
        <v>404.0</v>
      </c>
      <c r="G405" s="23">
        <v>411.0</v>
      </c>
      <c r="H405" s="23">
        <v>3.0</v>
      </c>
      <c r="I405" s="25"/>
      <c r="J405" s="23">
        <v>0.0</v>
      </c>
      <c r="K405" s="25"/>
      <c r="L405" s="25" t="s">
        <v>68</v>
      </c>
      <c r="M405" s="25"/>
      <c r="N405" s="25"/>
      <c r="O405" s="25"/>
      <c r="P405" s="25"/>
      <c r="Q405" s="25"/>
      <c r="R405" s="25"/>
      <c r="S405" s="25"/>
      <c r="T405" s="25"/>
      <c r="U405" s="25"/>
      <c r="V405" s="25"/>
      <c r="W405" s="25"/>
      <c r="X405" s="25"/>
      <c r="Y405" s="25"/>
      <c r="Z405" s="25"/>
      <c r="AA405" s="25"/>
      <c r="AB405" s="25"/>
      <c r="AC405" s="25"/>
    </row>
    <row r="406" ht="15.75" customHeight="1">
      <c r="A406" s="36">
        <v>43348.0</v>
      </c>
      <c r="B406" s="34" t="s">
        <v>261</v>
      </c>
      <c r="C406" s="37">
        <v>45.0</v>
      </c>
      <c r="D406" s="37">
        <v>2.0</v>
      </c>
      <c r="E406" s="37">
        <v>3.0</v>
      </c>
      <c r="F406" s="37">
        <v>405.0</v>
      </c>
      <c r="G406" s="37">
        <v>406.0</v>
      </c>
      <c r="H406" s="37">
        <v>2.0</v>
      </c>
      <c r="I406" s="34" t="s">
        <v>546</v>
      </c>
      <c r="J406" s="37">
        <v>1.0</v>
      </c>
      <c r="K406" s="25"/>
      <c r="L406" s="25" t="s">
        <v>68</v>
      </c>
      <c r="M406" s="25"/>
      <c r="N406" s="25"/>
      <c r="O406" s="25"/>
      <c r="P406" s="25"/>
      <c r="Q406" s="25"/>
      <c r="R406" s="25"/>
      <c r="S406" s="25"/>
      <c r="T406" s="25"/>
      <c r="U406" s="25"/>
      <c r="V406" s="25"/>
      <c r="W406" s="25"/>
      <c r="X406" s="25"/>
      <c r="Y406" s="25"/>
      <c r="Z406" s="25"/>
      <c r="AA406" s="25"/>
      <c r="AB406" s="25"/>
      <c r="AC406" s="25"/>
    </row>
    <row r="407" ht="15.75" customHeight="1">
      <c r="A407" s="36">
        <v>43348.0</v>
      </c>
      <c r="B407" s="34" t="s">
        <v>261</v>
      </c>
      <c r="C407" s="37">
        <v>45.0</v>
      </c>
      <c r="D407" s="37">
        <v>2.0</v>
      </c>
      <c r="E407" s="37">
        <v>3.0</v>
      </c>
      <c r="F407" s="37">
        <v>406.0</v>
      </c>
      <c r="G407" s="37">
        <v>405.0</v>
      </c>
      <c r="H407" s="37">
        <v>2.0</v>
      </c>
      <c r="I407" s="25"/>
      <c r="J407" s="37">
        <v>1.0</v>
      </c>
      <c r="K407" s="25"/>
      <c r="L407" s="25" t="s">
        <v>68</v>
      </c>
      <c r="M407" s="25"/>
      <c r="N407" s="25"/>
      <c r="O407" s="25"/>
      <c r="P407" s="25"/>
      <c r="Q407" s="25"/>
      <c r="R407" s="25"/>
      <c r="S407" s="25"/>
      <c r="T407" s="25"/>
      <c r="U407" s="25"/>
      <c r="V407" s="25"/>
      <c r="W407" s="25"/>
      <c r="X407" s="25"/>
      <c r="Y407" s="25"/>
      <c r="Z407" s="25"/>
      <c r="AA407" s="25"/>
      <c r="AB407" s="25"/>
      <c r="AC407" s="25"/>
    </row>
    <row r="408" ht="15.75" customHeight="1">
      <c r="A408" s="24">
        <v>43348.0</v>
      </c>
      <c r="B408" s="25" t="s">
        <v>261</v>
      </c>
      <c r="C408" s="23">
        <v>45.0</v>
      </c>
      <c r="D408" s="23">
        <v>2.0</v>
      </c>
      <c r="E408" s="23">
        <v>5.0</v>
      </c>
      <c r="F408" s="23">
        <v>407.0</v>
      </c>
      <c r="G408" s="23">
        <v>409.0</v>
      </c>
      <c r="H408" s="23">
        <v>3.0</v>
      </c>
      <c r="I408" s="25"/>
      <c r="J408" s="23">
        <v>0.0</v>
      </c>
      <c r="K408" s="25"/>
      <c r="L408" s="25" t="s">
        <v>68</v>
      </c>
      <c r="M408" s="25"/>
      <c r="N408" s="25"/>
      <c r="O408" s="25"/>
      <c r="P408" s="25"/>
      <c r="Q408" s="25"/>
      <c r="R408" s="25"/>
      <c r="S408" s="25"/>
      <c r="T408" s="25"/>
      <c r="U408" s="25"/>
      <c r="V408" s="25"/>
      <c r="W408" s="25"/>
      <c r="X408" s="25"/>
      <c r="Y408" s="25"/>
      <c r="Z408" s="25"/>
      <c r="AA408" s="25"/>
      <c r="AB408" s="25"/>
      <c r="AC408" s="25"/>
    </row>
    <row r="409" ht="15.75" customHeight="1">
      <c r="A409" s="24">
        <v>43348.0</v>
      </c>
      <c r="B409" s="25" t="s">
        <v>261</v>
      </c>
      <c r="C409" s="23">
        <v>45.0</v>
      </c>
      <c r="D409" s="23">
        <v>2.0</v>
      </c>
      <c r="E409" s="23">
        <v>1.0</v>
      </c>
      <c r="F409" s="23">
        <v>408.0</v>
      </c>
      <c r="G409" s="23">
        <v>401.0</v>
      </c>
      <c r="H409" s="23">
        <v>2.0</v>
      </c>
      <c r="I409" s="25"/>
      <c r="J409" s="23">
        <v>0.0</v>
      </c>
      <c r="K409" s="25"/>
      <c r="L409" s="25" t="s">
        <v>68</v>
      </c>
      <c r="M409" s="25"/>
      <c r="N409" s="25"/>
      <c r="O409" s="25"/>
      <c r="P409" s="25"/>
      <c r="Q409" s="25"/>
      <c r="R409" s="25"/>
      <c r="S409" s="25"/>
      <c r="T409" s="25"/>
      <c r="U409" s="25"/>
      <c r="V409" s="25"/>
      <c r="W409" s="25"/>
      <c r="X409" s="25"/>
      <c r="Y409" s="25"/>
      <c r="Z409" s="25"/>
      <c r="AA409" s="25"/>
      <c r="AB409" s="25"/>
      <c r="AC409" s="25"/>
    </row>
    <row r="410" ht="15.75" customHeight="1">
      <c r="A410" s="24">
        <v>43348.0</v>
      </c>
      <c r="B410" s="25" t="s">
        <v>261</v>
      </c>
      <c r="C410" s="23">
        <v>45.0</v>
      </c>
      <c r="D410" s="23">
        <v>2.0</v>
      </c>
      <c r="E410" s="23">
        <v>5.0</v>
      </c>
      <c r="F410" s="23">
        <v>409.0</v>
      </c>
      <c r="G410" s="23">
        <v>407.0</v>
      </c>
      <c r="H410" s="23">
        <v>3.0</v>
      </c>
      <c r="I410" s="25"/>
      <c r="J410" s="23">
        <v>0.0</v>
      </c>
      <c r="K410" s="25"/>
      <c r="L410" s="25" t="s">
        <v>68</v>
      </c>
      <c r="M410" s="25"/>
      <c r="N410" s="25"/>
      <c r="O410" s="25"/>
      <c r="P410" s="25"/>
      <c r="Q410" s="25"/>
      <c r="R410" s="25"/>
      <c r="S410" s="25"/>
      <c r="T410" s="25"/>
      <c r="U410" s="25"/>
      <c r="V410" s="25"/>
      <c r="W410" s="25"/>
      <c r="X410" s="25"/>
      <c r="Y410" s="25"/>
      <c r="Z410" s="25"/>
      <c r="AA410" s="25"/>
      <c r="AB410" s="25"/>
      <c r="AC410" s="25"/>
    </row>
    <row r="411" ht="15.75" customHeight="1">
      <c r="A411" s="24">
        <v>43348.0</v>
      </c>
      <c r="B411" s="25" t="s">
        <v>261</v>
      </c>
      <c r="C411" s="23">
        <v>45.0</v>
      </c>
      <c r="D411" s="23">
        <v>2.0</v>
      </c>
      <c r="E411" s="23">
        <v>2.0</v>
      </c>
      <c r="F411" s="23">
        <v>410.0</v>
      </c>
      <c r="G411" s="23">
        <v>400.0</v>
      </c>
      <c r="H411" s="23">
        <v>2.0</v>
      </c>
      <c r="I411" s="25"/>
      <c r="J411" s="23">
        <v>0.0</v>
      </c>
      <c r="K411" s="25"/>
      <c r="L411" s="25" t="s">
        <v>68</v>
      </c>
      <c r="M411" s="25"/>
      <c r="N411" s="25"/>
      <c r="O411" s="25"/>
      <c r="P411" s="25"/>
      <c r="Q411" s="25"/>
      <c r="R411" s="25"/>
      <c r="S411" s="25"/>
      <c r="T411" s="25"/>
      <c r="U411" s="25"/>
      <c r="V411" s="25"/>
      <c r="W411" s="25"/>
      <c r="X411" s="25"/>
      <c r="Y411" s="25"/>
      <c r="Z411" s="25"/>
      <c r="AA411" s="25"/>
      <c r="AB411" s="25"/>
      <c r="AC411" s="25"/>
    </row>
    <row r="412" ht="15.75" customHeight="1">
      <c r="A412" s="24">
        <v>43348.0</v>
      </c>
      <c r="B412" s="25" t="s">
        <v>261</v>
      </c>
      <c r="C412" s="23">
        <v>45.0</v>
      </c>
      <c r="D412" s="23">
        <v>2.0</v>
      </c>
      <c r="E412" s="23">
        <v>6.0</v>
      </c>
      <c r="F412" s="23">
        <v>411.0</v>
      </c>
      <c r="G412" s="23">
        <v>404.0</v>
      </c>
      <c r="H412" s="23">
        <v>3.0</v>
      </c>
      <c r="I412" s="25"/>
      <c r="J412" s="23">
        <v>0.0</v>
      </c>
      <c r="K412" s="25"/>
      <c r="L412" s="25" t="s">
        <v>68</v>
      </c>
      <c r="M412" s="25"/>
      <c r="N412" s="25"/>
      <c r="O412" s="25"/>
      <c r="P412" s="25"/>
      <c r="Q412" s="25"/>
      <c r="R412" s="25"/>
      <c r="S412" s="25"/>
      <c r="T412" s="25"/>
      <c r="U412" s="25"/>
      <c r="V412" s="25"/>
      <c r="W412" s="25"/>
      <c r="X412" s="25"/>
      <c r="Y412" s="25"/>
      <c r="Z412" s="25"/>
      <c r="AA412" s="25"/>
      <c r="AB412" s="25"/>
      <c r="AC412" s="25"/>
    </row>
    <row r="413" ht="15.75" customHeight="1">
      <c r="A413" s="24">
        <v>43348.0</v>
      </c>
      <c r="B413" s="25" t="s">
        <v>261</v>
      </c>
      <c r="C413" s="23">
        <v>45.0</v>
      </c>
      <c r="D413" s="23">
        <v>2.0</v>
      </c>
      <c r="E413" s="23">
        <v>4.0</v>
      </c>
      <c r="F413" s="23">
        <v>412.0</v>
      </c>
      <c r="G413" s="23">
        <v>399.0</v>
      </c>
      <c r="H413" s="23">
        <v>3.0</v>
      </c>
      <c r="I413" s="25"/>
      <c r="J413" s="23">
        <v>0.0</v>
      </c>
      <c r="K413" s="25"/>
      <c r="L413" s="25" t="s">
        <v>68</v>
      </c>
      <c r="M413" s="25"/>
      <c r="N413" s="25"/>
      <c r="O413" s="25"/>
      <c r="P413" s="25"/>
      <c r="Q413" s="25"/>
      <c r="R413" s="25"/>
      <c r="S413" s="25"/>
      <c r="T413" s="25"/>
      <c r="U413" s="25"/>
      <c r="V413" s="25"/>
      <c r="W413" s="25"/>
      <c r="X413" s="25"/>
      <c r="Y413" s="25"/>
      <c r="Z413" s="25"/>
      <c r="AA413" s="25"/>
      <c r="AB413" s="25"/>
      <c r="AC413" s="25"/>
    </row>
    <row r="414" ht="15.75" customHeight="1">
      <c r="A414" s="24">
        <v>43349.0</v>
      </c>
      <c r="B414" s="25" t="s">
        <v>261</v>
      </c>
      <c r="C414" s="23">
        <v>46.0</v>
      </c>
      <c r="D414" s="23">
        <v>1.0</v>
      </c>
      <c r="E414" s="23">
        <v>1.0</v>
      </c>
      <c r="F414" s="23">
        <v>413.0</v>
      </c>
      <c r="G414" s="23">
        <v>417.0</v>
      </c>
      <c r="H414" s="23">
        <v>1.0</v>
      </c>
      <c r="I414" s="25"/>
      <c r="J414" s="23">
        <v>0.0</v>
      </c>
      <c r="K414" s="25"/>
      <c r="L414" s="25" t="s">
        <v>68</v>
      </c>
      <c r="M414" s="25"/>
      <c r="N414" s="25"/>
      <c r="O414" s="25"/>
      <c r="P414" s="25"/>
      <c r="Q414" s="25"/>
      <c r="R414" s="25"/>
      <c r="S414" s="25"/>
      <c r="T414" s="25"/>
      <c r="U414" s="25"/>
      <c r="V414" s="25"/>
      <c r="W414" s="25"/>
      <c r="X414" s="25"/>
      <c r="Y414" s="25"/>
      <c r="Z414" s="25"/>
      <c r="AA414" s="25"/>
      <c r="AB414" s="25"/>
      <c r="AC414" s="25"/>
    </row>
    <row r="415" ht="15.75" customHeight="1">
      <c r="A415" s="24">
        <v>43349.0</v>
      </c>
      <c r="B415" s="25" t="s">
        <v>261</v>
      </c>
      <c r="C415" s="23">
        <v>46.0</v>
      </c>
      <c r="D415" s="23">
        <v>1.0</v>
      </c>
      <c r="E415" s="23">
        <v>5.0</v>
      </c>
      <c r="F415" s="23">
        <v>414.0</v>
      </c>
      <c r="G415" s="23">
        <v>418.0</v>
      </c>
      <c r="H415" s="23">
        <v>3.0</v>
      </c>
      <c r="I415" s="25"/>
      <c r="J415" s="23">
        <v>0.0</v>
      </c>
      <c r="K415" s="25"/>
      <c r="L415" s="25" t="s">
        <v>68</v>
      </c>
      <c r="M415" s="25"/>
      <c r="N415" s="25"/>
      <c r="O415" s="25"/>
      <c r="P415" s="25"/>
      <c r="Q415" s="25"/>
      <c r="R415" s="25"/>
      <c r="S415" s="25"/>
      <c r="T415" s="25"/>
      <c r="U415" s="25"/>
      <c r="V415" s="25"/>
      <c r="W415" s="25"/>
      <c r="X415" s="25"/>
      <c r="Y415" s="25"/>
      <c r="Z415" s="25"/>
      <c r="AA415" s="25"/>
      <c r="AB415" s="25"/>
      <c r="AC415" s="25"/>
    </row>
    <row r="416" ht="15.75" customHeight="1">
      <c r="A416" s="24">
        <v>43349.0</v>
      </c>
      <c r="B416" s="25" t="s">
        <v>261</v>
      </c>
      <c r="C416" s="23">
        <v>46.0</v>
      </c>
      <c r="D416" s="23">
        <v>1.0</v>
      </c>
      <c r="E416" s="23">
        <v>4.0</v>
      </c>
      <c r="F416" s="23">
        <v>415.0</v>
      </c>
      <c r="G416" s="23">
        <v>422.0</v>
      </c>
      <c r="H416" s="23">
        <v>2.0</v>
      </c>
      <c r="I416" s="25"/>
      <c r="J416" s="23">
        <v>0.0</v>
      </c>
      <c r="K416" s="25"/>
      <c r="L416" s="25" t="s">
        <v>68</v>
      </c>
      <c r="M416" s="25"/>
      <c r="N416" s="25"/>
      <c r="O416" s="25"/>
      <c r="P416" s="25"/>
      <c r="Q416" s="25"/>
      <c r="R416" s="25"/>
      <c r="S416" s="25"/>
      <c r="T416" s="25"/>
      <c r="U416" s="25"/>
      <c r="V416" s="25"/>
      <c r="W416" s="25"/>
      <c r="X416" s="25"/>
      <c r="Y416" s="25"/>
      <c r="Z416" s="25"/>
      <c r="AA416" s="25"/>
      <c r="AB416" s="25"/>
      <c r="AC416" s="25"/>
    </row>
    <row r="417" ht="15.75" customHeight="1">
      <c r="A417" s="24">
        <v>43349.0</v>
      </c>
      <c r="B417" s="25" t="s">
        <v>261</v>
      </c>
      <c r="C417" s="23">
        <v>46.0</v>
      </c>
      <c r="D417" s="23">
        <v>1.0</v>
      </c>
      <c r="E417" s="23">
        <v>3.0</v>
      </c>
      <c r="F417" s="23">
        <v>416.0</v>
      </c>
      <c r="G417" s="23">
        <v>421.0</v>
      </c>
      <c r="H417" s="23">
        <v>1.0</v>
      </c>
      <c r="I417" s="25"/>
      <c r="J417" s="23">
        <v>0.0</v>
      </c>
      <c r="K417" s="25"/>
      <c r="L417" s="25" t="s">
        <v>68</v>
      </c>
      <c r="M417" s="25"/>
      <c r="N417" s="25"/>
      <c r="O417" s="25"/>
      <c r="P417" s="25"/>
      <c r="Q417" s="25"/>
      <c r="R417" s="25"/>
      <c r="S417" s="25"/>
      <c r="T417" s="25"/>
      <c r="U417" s="25"/>
      <c r="V417" s="25"/>
      <c r="W417" s="25"/>
      <c r="X417" s="25"/>
      <c r="Y417" s="25"/>
      <c r="Z417" s="25"/>
      <c r="AA417" s="25"/>
      <c r="AB417" s="25"/>
      <c r="AC417" s="25"/>
    </row>
    <row r="418" ht="15.75" customHeight="1">
      <c r="A418" s="24">
        <v>43349.0</v>
      </c>
      <c r="B418" s="25" t="s">
        <v>261</v>
      </c>
      <c r="C418" s="23">
        <v>46.0</v>
      </c>
      <c r="D418" s="23">
        <v>1.0</v>
      </c>
      <c r="E418" s="23">
        <v>1.0</v>
      </c>
      <c r="F418" s="23">
        <v>417.0</v>
      </c>
      <c r="G418" s="23">
        <v>413.0</v>
      </c>
      <c r="H418" s="23">
        <v>1.0</v>
      </c>
      <c r="I418" s="25"/>
      <c r="J418" s="23">
        <v>0.0</v>
      </c>
      <c r="K418" s="25"/>
      <c r="L418" s="25" t="s">
        <v>68</v>
      </c>
      <c r="M418" s="25"/>
      <c r="N418" s="25"/>
      <c r="O418" s="25"/>
      <c r="P418" s="25"/>
      <c r="Q418" s="25"/>
      <c r="R418" s="25"/>
      <c r="S418" s="25"/>
      <c r="T418" s="25"/>
      <c r="U418" s="25"/>
      <c r="V418" s="25"/>
      <c r="W418" s="25"/>
      <c r="X418" s="25"/>
      <c r="Y418" s="25"/>
      <c r="Z418" s="25"/>
      <c r="AA418" s="25"/>
      <c r="AB418" s="25"/>
      <c r="AC418" s="25"/>
    </row>
    <row r="419" ht="15.75" customHeight="1">
      <c r="A419" s="24">
        <v>43349.0</v>
      </c>
      <c r="B419" s="25" t="s">
        <v>261</v>
      </c>
      <c r="C419" s="23">
        <v>46.0</v>
      </c>
      <c r="D419" s="23">
        <v>1.0</v>
      </c>
      <c r="E419" s="23">
        <v>5.0</v>
      </c>
      <c r="F419" s="23">
        <v>418.0</v>
      </c>
      <c r="G419" s="23">
        <v>414.0</v>
      </c>
      <c r="H419" s="23">
        <v>3.0</v>
      </c>
      <c r="I419" s="25"/>
      <c r="J419" s="23">
        <v>0.0</v>
      </c>
      <c r="K419" s="25"/>
      <c r="L419" s="25" t="s">
        <v>68</v>
      </c>
      <c r="M419" s="25"/>
      <c r="N419" s="25"/>
      <c r="O419" s="25"/>
      <c r="P419" s="25"/>
      <c r="Q419" s="25"/>
      <c r="R419" s="25"/>
      <c r="S419" s="25"/>
      <c r="T419" s="25"/>
      <c r="U419" s="25"/>
      <c r="V419" s="25"/>
      <c r="W419" s="25"/>
      <c r="X419" s="25"/>
      <c r="Y419" s="25"/>
      <c r="Z419" s="25"/>
      <c r="AA419" s="25"/>
      <c r="AB419" s="25"/>
      <c r="AC419" s="25"/>
    </row>
    <row r="420" ht="15.75" customHeight="1">
      <c r="A420" s="24">
        <v>43349.0</v>
      </c>
      <c r="B420" s="25" t="s">
        <v>261</v>
      </c>
      <c r="C420" s="23">
        <v>46.0</v>
      </c>
      <c r="D420" s="23">
        <v>1.0</v>
      </c>
      <c r="E420" s="23">
        <v>2.0</v>
      </c>
      <c r="F420" s="23">
        <v>419.0</v>
      </c>
      <c r="G420" s="23">
        <v>420.0</v>
      </c>
      <c r="H420" s="23">
        <v>1.0</v>
      </c>
      <c r="I420" s="25"/>
      <c r="J420" s="23">
        <v>0.0</v>
      </c>
      <c r="K420" s="25"/>
      <c r="L420" s="25" t="s">
        <v>68</v>
      </c>
      <c r="M420" s="25"/>
      <c r="N420" s="25"/>
      <c r="O420" s="25"/>
      <c r="P420" s="25"/>
      <c r="Q420" s="25"/>
      <c r="R420" s="25"/>
      <c r="S420" s="25"/>
      <c r="T420" s="25"/>
      <c r="U420" s="25"/>
      <c r="V420" s="25"/>
      <c r="W420" s="25"/>
      <c r="X420" s="25"/>
      <c r="Y420" s="25"/>
      <c r="Z420" s="25"/>
      <c r="AA420" s="25"/>
      <c r="AB420" s="25"/>
      <c r="AC420" s="25"/>
    </row>
    <row r="421" ht="15.75" customHeight="1">
      <c r="A421" s="24">
        <v>43349.0</v>
      </c>
      <c r="B421" s="25" t="s">
        <v>261</v>
      </c>
      <c r="C421" s="23">
        <v>46.0</v>
      </c>
      <c r="D421" s="23">
        <v>1.0</v>
      </c>
      <c r="E421" s="23">
        <v>2.0</v>
      </c>
      <c r="F421" s="23">
        <v>420.0</v>
      </c>
      <c r="G421" s="23">
        <v>419.0</v>
      </c>
      <c r="H421" s="23">
        <v>1.0</v>
      </c>
      <c r="I421" s="25"/>
      <c r="J421" s="23">
        <v>0.0</v>
      </c>
      <c r="K421" s="25"/>
      <c r="L421" s="25" t="s">
        <v>68</v>
      </c>
      <c r="M421" s="25"/>
      <c r="N421" s="25"/>
      <c r="O421" s="25"/>
      <c r="P421" s="25"/>
      <c r="Q421" s="25"/>
      <c r="R421" s="25"/>
      <c r="S421" s="25"/>
      <c r="T421" s="25"/>
      <c r="U421" s="25"/>
      <c r="V421" s="25"/>
      <c r="W421" s="25"/>
      <c r="X421" s="25"/>
      <c r="Y421" s="25"/>
      <c r="Z421" s="25"/>
      <c r="AA421" s="25"/>
      <c r="AB421" s="25"/>
      <c r="AC421" s="25"/>
    </row>
    <row r="422" ht="15.75" customHeight="1">
      <c r="A422" s="24">
        <v>43349.0</v>
      </c>
      <c r="B422" s="25" t="s">
        <v>261</v>
      </c>
      <c r="C422" s="23">
        <v>46.0</v>
      </c>
      <c r="D422" s="23">
        <v>1.0</v>
      </c>
      <c r="E422" s="23">
        <v>3.0</v>
      </c>
      <c r="F422" s="23">
        <v>421.0</v>
      </c>
      <c r="G422" s="23">
        <v>416.0</v>
      </c>
      <c r="H422" s="23">
        <v>1.0</v>
      </c>
      <c r="I422" s="25"/>
      <c r="J422" s="23">
        <v>0.0</v>
      </c>
      <c r="K422" s="25"/>
      <c r="L422" s="25" t="s">
        <v>68</v>
      </c>
      <c r="M422" s="25"/>
      <c r="N422" s="25"/>
      <c r="O422" s="25"/>
      <c r="P422" s="25"/>
      <c r="Q422" s="25"/>
      <c r="R422" s="25"/>
      <c r="S422" s="25"/>
      <c r="T422" s="25"/>
      <c r="U422" s="25"/>
      <c r="V422" s="25"/>
      <c r="W422" s="25"/>
      <c r="X422" s="25"/>
      <c r="Y422" s="25"/>
      <c r="Z422" s="25"/>
      <c r="AA422" s="25"/>
      <c r="AB422" s="25"/>
      <c r="AC422" s="25"/>
    </row>
    <row r="423" ht="15.75" customHeight="1">
      <c r="A423" s="24">
        <v>43349.0</v>
      </c>
      <c r="B423" s="25" t="s">
        <v>261</v>
      </c>
      <c r="C423" s="23">
        <v>46.0</v>
      </c>
      <c r="D423" s="23">
        <v>1.0</v>
      </c>
      <c r="E423" s="23">
        <v>4.0</v>
      </c>
      <c r="F423" s="23">
        <v>422.0</v>
      </c>
      <c r="G423" s="23">
        <v>415.0</v>
      </c>
      <c r="H423" s="23">
        <v>2.0</v>
      </c>
      <c r="I423" s="25"/>
      <c r="J423" s="23">
        <v>0.0</v>
      </c>
      <c r="K423" s="25"/>
      <c r="L423" s="25" t="s">
        <v>68</v>
      </c>
      <c r="M423" s="25"/>
      <c r="N423" s="25"/>
      <c r="O423" s="25"/>
      <c r="P423" s="25"/>
      <c r="Q423" s="25"/>
      <c r="R423" s="25"/>
      <c r="S423" s="25"/>
      <c r="T423" s="25"/>
      <c r="U423" s="25"/>
      <c r="V423" s="25"/>
      <c r="W423" s="25"/>
      <c r="X423" s="25"/>
      <c r="Y423" s="25"/>
      <c r="Z423" s="25"/>
      <c r="AA423" s="25"/>
      <c r="AB423" s="25"/>
      <c r="AC423" s="25"/>
    </row>
    <row r="424" ht="15.75" customHeight="1">
      <c r="A424" s="24">
        <v>43349.0</v>
      </c>
      <c r="B424" s="25" t="s">
        <v>261</v>
      </c>
      <c r="C424" s="23">
        <v>46.0</v>
      </c>
      <c r="D424" s="23">
        <v>1.0</v>
      </c>
      <c r="E424" s="25" t="s">
        <v>563</v>
      </c>
      <c r="F424" s="35">
        <v>423.0</v>
      </c>
      <c r="G424" s="25" t="s">
        <v>563</v>
      </c>
      <c r="H424" s="25" t="s">
        <v>563</v>
      </c>
      <c r="I424" s="25" t="s">
        <v>563</v>
      </c>
      <c r="J424" s="31" t="s">
        <v>563</v>
      </c>
      <c r="K424" s="25"/>
      <c r="L424" s="25"/>
      <c r="M424" s="25"/>
      <c r="N424" s="25"/>
      <c r="O424" s="25"/>
      <c r="P424" s="25"/>
      <c r="Q424" s="25"/>
      <c r="R424" s="25"/>
      <c r="S424" s="25"/>
      <c r="T424" s="25"/>
      <c r="U424" s="25"/>
      <c r="V424" s="25"/>
      <c r="W424" s="25"/>
      <c r="X424" s="25"/>
      <c r="Y424" s="25"/>
      <c r="Z424" s="25"/>
      <c r="AA424" s="25"/>
      <c r="AB424" s="25"/>
      <c r="AC424" s="25"/>
    </row>
    <row r="425" ht="15.75" customHeight="1">
      <c r="A425" s="24">
        <v>43353.0</v>
      </c>
      <c r="B425" s="25" t="s">
        <v>565</v>
      </c>
      <c r="C425" s="23">
        <v>47.0</v>
      </c>
      <c r="D425" s="23">
        <v>4.0</v>
      </c>
      <c r="E425" s="23">
        <v>1.0</v>
      </c>
      <c r="F425" s="35">
        <v>423.0</v>
      </c>
      <c r="G425" s="23">
        <v>431.0</v>
      </c>
      <c r="H425" s="23">
        <v>3.0</v>
      </c>
      <c r="I425" s="25"/>
      <c r="J425" s="23">
        <v>0.0</v>
      </c>
      <c r="K425" s="25"/>
      <c r="L425" s="25" t="s">
        <v>68</v>
      </c>
      <c r="M425" s="25"/>
      <c r="N425" s="25"/>
      <c r="O425" s="25"/>
      <c r="P425" s="25"/>
      <c r="Q425" s="25"/>
      <c r="R425" s="25"/>
      <c r="S425" s="25"/>
      <c r="T425" s="25"/>
      <c r="U425" s="25"/>
      <c r="V425" s="25"/>
      <c r="W425" s="25"/>
      <c r="X425" s="25"/>
      <c r="Y425" s="25"/>
      <c r="Z425" s="25"/>
      <c r="AA425" s="25"/>
      <c r="AB425" s="25"/>
      <c r="AC425" s="25"/>
    </row>
    <row r="426" ht="15.75" customHeight="1">
      <c r="A426" s="24">
        <v>43353.0</v>
      </c>
      <c r="B426" s="25" t="s">
        <v>565</v>
      </c>
      <c r="C426" s="23">
        <v>47.0</v>
      </c>
      <c r="D426" s="23">
        <v>4.0</v>
      </c>
      <c r="E426" s="23">
        <v>6.0</v>
      </c>
      <c r="F426" s="23">
        <v>424.0</v>
      </c>
      <c r="G426" s="23">
        <v>427.0</v>
      </c>
      <c r="H426" s="23">
        <v>2.0</v>
      </c>
      <c r="I426" s="25"/>
      <c r="J426" s="23">
        <v>0.0</v>
      </c>
      <c r="K426" s="25"/>
      <c r="L426" s="25" t="s">
        <v>68</v>
      </c>
      <c r="M426" s="25"/>
      <c r="N426" s="25"/>
      <c r="O426" s="25"/>
      <c r="P426" s="25"/>
      <c r="Q426" s="25"/>
      <c r="R426" s="25"/>
      <c r="S426" s="25"/>
      <c r="T426" s="25"/>
      <c r="U426" s="25"/>
      <c r="V426" s="25"/>
      <c r="W426" s="25"/>
      <c r="X426" s="25"/>
      <c r="Y426" s="25"/>
      <c r="Z426" s="25"/>
      <c r="AA426" s="25"/>
      <c r="AB426" s="25"/>
      <c r="AC426" s="25"/>
    </row>
    <row r="427" ht="15.75" customHeight="1">
      <c r="A427" s="24">
        <v>43353.0</v>
      </c>
      <c r="B427" s="25" t="s">
        <v>565</v>
      </c>
      <c r="C427" s="23">
        <v>47.0</v>
      </c>
      <c r="D427" s="23">
        <v>4.0</v>
      </c>
      <c r="E427" s="23">
        <v>5.0</v>
      </c>
      <c r="F427" s="23">
        <v>425.0</v>
      </c>
      <c r="G427" s="23">
        <v>426.0</v>
      </c>
      <c r="H427" s="23">
        <v>1.0</v>
      </c>
      <c r="I427" s="25"/>
      <c r="J427" s="23">
        <v>0.0</v>
      </c>
      <c r="K427" s="25"/>
      <c r="L427" s="25" t="s">
        <v>68</v>
      </c>
      <c r="M427" s="25"/>
      <c r="N427" s="25"/>
      <c r="O427" s="25"/>
      <c r="P427" s="25"/>
      <c r="Q427" s="25"/>
      <c r="R427" s="25"/>
      <c r="S427" s="25"/>
      <c r="T427" s="25"/>
      <c r="U427" s="25"/>
      <c r="V427" s="25"/>
      <c r="W427" s="25"/>
      <c r="X427" s="25"/>
      <c r="Y427" s="25"/>
      <c r="Z427" s="25"/>
      <c r="AA427" s="25"/>
      <c r="AB427" s="25"/>
      <c r="AC427" s="25"/>
    </row>
    <row r="428" ht="15.75" customHeight="1">
      <c r="A428" s="24">
        <v>43353.0</v>
      </c>
      <c r="B428" s="25" t="s">
        <v>565</v>
      </c>
      <c r="C428" s="23">
        <v>47.0</v>
      </c>
      <c r="D428" s="23">
        <v>4.0</v>
      </c>
      <c r="E428" s="23">
        <v>5.0</v>
      </c>
      <c r="F428" s="23">
        <v>426.0</v>
      </c>
      <c r="G428" s="23">
        <v>425.0</v>
      </c>
      <c r="H428" s="23">
        <v>1.0</v>
      </c>
      <c r="I428" s="25"/>
      <c r="J428" s="23">
        <v>0.0</v>
      </c>
      <c r="K428" s="25"/>
      <c r="L428" s="25" t="s">
        <v>68</v>
      </c>
      <c r="M428" s="25"/>
      <c r="N428" s="25"/>
      <c r="O428" s="25"/>
      <c r="P428" s="25"/>
      <c r="Q428" s="25"/>
      <c r="R428" s="25"/>
      <c r="S428" s="25"/>
      <c r="T428" s="25"/>
      <c r="U428" s="25"/>
      <c r="V428" s="25"/>
      <c r="W428" s="25"/>
      <c r="X428" s="25"/>
      <c r="Y428" s="25"/>
      <c r="Z428" s="25"/>
      <c r="AA428" s="25"/>
      <c r="AB428" s="25"/>
      <c r="AC428" s="25"/>
    </row>
    <row r="429" ht="15.75" customHeight="1">
      <c r="A429" s="24">
        <v>43353.0</v>
      </c>
      <c r="B429" s="25" t="s">
        <v>565</v>
      </c>
      <c r="C429" s="23">
        <v>47.0</v>
      </c>
      <c r="D429" s="23">
        <v>4.0</v>
      </c>
      <c r="E429" s="23">
        <v>6.0</v>
      </c>
      <c r="F429" s="23">
        <v>427.0</v>
      </c>
      <c r="G429" s="23">
        <v>424.0</v>
      </c>
      <c r="H429" s="23">
        <v>2.0</v>
      </c>
      <c r="I429" s="25"/>
      <c r="J429" s="23">
        <v>0.0</v>
      </c>
      <c r="K429" s="25"/>
      <c r="L429" s="25" t="s">
        <v>68</v>
      </c>
      <c r="M429" s="25"/>
      <c r="N429" s="25"/>
      <c r="O429" s="25"/>
      <c r="P429" s="25"/>
      <c r="Q429" s="25"/>
      <c r="R429" s="25"/>
      <c r="S429" s="25"/>
      <c r="T429" s="25"/>
      <c r="U429" s="25"/>
      <c r="V429" s="25"/>
      <c r="W429" s="25"/>
      <c r="X429" s="25"/>
      <c r="Y429" s="25"/>
      <c r="Z429" s="25"/>
      <c r="AA429" s="25"/>
      <c r="AB429" s="25"/>
      <c r="AC429" s="25"/>
    </row>
    <row r="430" ht="15.75" customHeight="1">
      <c r="A430" s="24">
        <v>43353.0</v>
      </c>
      <c r="B430" s="25" t="s">
        <v>565</v>
      </c>
      <c r="C430" s="23">
        <v>47.0</v>
      </c>
      <c r="D430" s="23">
        <v>4.0</v>
      </c>
      <c r="E430" s="23">
        <v>3.0</v>
      </c>
      <c r="F430" s="23">
        <v>428.0</v>
      </c>
      <c r="G430" s="23">
        <v>430.0</v>
      </c>
      <c r="H430" s="23">
        <v>3.0</v>
      </c>
      <c r="I430" s="25"/>
      <c r="J430" s="23">
        <v>0.0</v>
      </c>
      <c r="K430" s="25"/>
      <c r="L430" s="25" t="s">
        <v>68</v>
      </c>
      <c r="M430" s="25"/>
      <c r="N430" s="25"/>
      <c r="O430" s="25"/>
      <c r="P430" s="25"/>
      <c r="Q430" s="25"/>
      <c r="R430" s="25"/>
      <c r="S430" s="25"/>
      <c r="T430" s="25"/>
      <c r="U430" s="25"/>
      <c r="V430" s="25"/>
      <c r="W430" s="25"/>
      <c r="X430" s="25"/>
      <c r="Y430" s="25"/>
      <c r="Z430" s="25"/>
      <c r="AA430" s="25"/>
      <c r="AB430" s="25"/>
      <c r="AC430" s="25"/>
    </row>
    <row r="431" ht="15.75" customHeight="1">
      <c r="A431" s="24">
        <v>43353.0</v>
      </c>
      <c r="B431" s="25" t="s">
        <v>565</v>
      </c>
      <c r="C431" s="23">
        <v>47.0</v>
      </c>
      <c r="D431" s="23">
        <v>4.0</v>
      </c>
      <c r="E431" s="23">
        <v>4.0</v>
      </c>
      <c r="F431" s="23">
        <v>429.0</v>
      </c>
      <c r="G431" s="23">
        <v>433.0</v>
      </c>
      <c r="H431" s="23">
        <v>3.0</v>
      </c>
      <c r="I431" s="25"/>
      <c r="J431" s="23">
        <v>0.0</v>
      </c>
      <c r="K431" s="25"/>
      <c r="L431" s="25" t="s">
        <v>68</v>
      </c>
      <c r="M431" s="25"/>
      <c r="N431" s="25"/>
      <c r="O431" s="25"/>
      <c r="P431" s="25"/>
      <c r="Q431" s="25"/>
      <c r="R431" s="25"/>
      <c r="S431" s="25"/>
      <c r="T431" s="25"/>
      <c r="U431" s="25"/>
      <c r="V431" s="25"/>
      <c r="W431" s="25"/>
      <c r="X431" s="25"/>
      <c r="Y431" s="25"/>
      <c r="Z431" s="25"/>
      <c r="AA431" s="25"/>
      <c r="AB431" s="25"/>
      <c r="AC431" s="25"/>
    </row>
    <row r="432" ht="15.75" customHeight="1">
      <c r="A432" s="24">
        <v>43353.0</v>
      </c>
      <c r="B432" s="25" t="s">
        <v>565</v>
      </c>
      <c r="C432" s="23">
        <v>47.0</v>
      </c>
      <c r="D432" s="23">
        <v>4.0</v>
      </c>
      <c r="E432" s="23">
        <v>3.0</v>
      </c>
      <c r="F432" s="23">
        <v>430.0</v>
      </c>
      <c r="G432" s="23">
        <v>428.0</v>
      </c>
      <c r="H432" s="23">
        <v>3.0</v>
      </c>
      <c r="I432" s="25"/>
      <c r="J432" s="23">
        <v>0.0</v>
      </c>
      <c r="K432" s="25"/>
      <c r="L432" s="25" t="s">
        <v>68</v>
      </c>
      <c r="M432" s="25"/>
      <c r="N432" s="25"/>
      <c r="O432" s="25"/>
      <c r="P432" s="25"/>
      <c r="Q432" s="25"/>
      <c r="R432" s="25"/>
      <c r="S432" s="25"/>
      <c r="T432" s="25"/>
      <c r="U432" s="25"/>
      <c r="V432" s="25"/>
      <c r="W432" s="25"/>
      <c r="X432" s="25"/>
      <c r="Y432" s="25"/>
      <c r="Z432" s="25"/>
      <c r="AA432" s="25"/>
      <c r="AB432" s="25"/>
      <c r="AC432" s="25"/>
    </row>
    <row r="433" ht="15.75" customHeight="1">
      <c r="A433" s="24">
        <v>43353.0</v>
      </c>
      <c r="B433" s="25" t="s">
        <v>565</v>
      </c>
      <c r="C433" s="23">
        <v>47.0</v>
      </c>
      <c r="D433" s="23">
        <v>4.0</v>
      </c>
      <c r="E433" s="23">
        <v>1.0</v>
      </c>
      <c r="F433" s="23">
        <v>431.0</v>
      </c>
      <c r="G433" s="23">
        <v>423.0</v>
      </c>
      <c r="H433" s="23">
        <v>3.0</v>
      </c>
      <c r="I433" s="25"/>
      <c r="J433" s="23">
        <v>0.0</v>
      </c>
      <c r="K433" s="25"/>
      <c r="L433" s="25" t="s">
        <v>68</v>
      </c>
      <c r="M433" s="25"/>
      <c r="N433" s="25"/>
      <c r="O433" s="25"/>
      <c r="P433" s="25"/>
      <c r="Q433" s="25"/>
      <c r="R433" s="25"/>
      <c r="S433" s="25"/>
      <c r="T433" s="25"/>
      <c r="U433" s="25"/>
      <c r="V433" s="25"/>
      <c r="W433" s="25"/>
      <c r="X433" s="25"/>
      <c r="Y433" s="25"/>
      <c r="Z433" s="25"/>
      <c r="AA433" s="25"/>
      <c r="AB433" s="25"/>
      <c r="AC433" s="25"/>
    </row>
    <row r="434" ht="15.75" customHeight="1">
      <c r="A434" s="24">
        <v>43353.0</v>
      </c>
      <c r="B434" s="25" t="s">
        <v>565</v>
      </c>
      <c r="C434" s="23">
        <v>47.0</v>
      </c>
      <c r="D434" s="23">
        <v>4.0</v>
      </c>
      <c r="E434" s="25" t="s">
        <v>286</v>
      </c>
      <c r="F434" s="23">
        <v>432.0</v>
      </c>
      <c r="G434" s="25" t="s">
        <v>286</v>
      </c>
      <c r="H434" s="25" t="s">
        <v>286</v>
      </c>
      <c r="I434" s="25" t="s">
        <v>286</v>
      </c>
      <c r="J434" s="31" t="s">
        <v>286</v>
      </c>
      <c r="K434" s="25"/>
      <c r="L434" s="31" t="s">
        <v>286</v>
      </c>
      <c r="M434" s="25"/>
      <c r="N434" s="25"/>
      <c r="O434" s="25"/>
      <c r="P434" s="25"/>
      <c r="Q434" s="25"/>
      <c r="R434" s="25"/>
      <c r="S434" s="25"/>
      <c r="T434" s="25"/>
      <c r="U434" s="25"/>
      <c r="V434" s="25"/>
      <c r="W434" s="25"/>
      <c r="X434" s="25"/>
      <c r="Y434" s="25"/>
      <c r="Z434" s="25"/>
      <c r="AA434" s="25"/>
      <c r="AB434" s="25"/>
      <c r="AC434" s="25"/>
    </row>
    <row r="435" ht="15.75" customHeight="1">
      <c r="A435" s="24">
        <v>43353.0</v>
      </c>
      <c r="B435" s="25" t="s">
        <v>565</v>
      </c>
      <c r="C435" s="23">
        <v>47.0</v>
      </c>
      <c r="D435" s="23">
        <v>4.0</v>
      </c>
      <c r="E435" s="23">
        <v>4.0</v>
      </c>
      <c r="F435" s="23">
        <v>433.0</v>
      </c>
      <c r="G435" s="23">
        <v>429.0</v>
      </c>
      <c r="H435" s="23">
        <v>3.0</v>
      </c>
      <c r="I435" s="25"/>
      <c r="J435" s="23">
        <v>0.0</v>
      </c>
      <c r="K435" s="25"/>
      <c r="L435" s="25" t="s">
        <v>68</v>
      </c>
      <c r="M435" s="25"/>
      <c r="N435" s="25"/>
      <c r="O435" s="25"/>
      <c r="P435" s="25"/>
      <c r="Q435" s="25"/>
      <c r="R435" s="25"/>
      <c r="S435" s="25"/>
      <c r="T435" s="25"/>
      <c r="U435" s="25"/>
      <c r="V435" s="25"/>
      <c r="W435" s="25"/>
      <c r="X435" s="25"/>
      <c r="Y435" s="25"/>
      <c r="Z435" s="25"/>
      <c r="AA435" s="25"/>
      <c r="AB435" s="25"/>
      <c r="AC435" s="25"/>
    </row>
    <row r="436" ht="15.75" customHeight="1">
      <c r="A436" s="24">
        <v>43353.0</v>
      </c>
      <c r="B436" s="25" t="s">
        <v>565</v>
      </c>
      <c r="C436" s="23">
        <v>47.0</v>
      </c>
      <c r="D436" s="23">
        <v>4.0</v>
      </c>
      <c r="E436" s="23">
        <v>2.0</v>
      </c>
      <c r="F436" s="23">
        <v>434.0</v>
      </c>
      <c r="G436" s="23">
        <v>435.0</v>
      </c>
      <c r="H436" s="23">
        <v>3.0</v>
      </c>
      <c r="I436" s="25"/>
      <c r="J436" s="23">
        <v>0.0</v>
      </c>
      <c r="K436" s="25"/>
      <c r="L436" s="25" t="s">
        <v>68</v>
      </c>
      <c r="M436" s="25"/>
      <c r="N436" s="25"/>
      <c r="O436" s="25"/>
      <c r="P436" s="25"/>
      <c r="Q436" s="25"/>
      <c r="R436" s="25"/>
      <c r="S436" s="25"/>
      <c r="T436" s="25"/>
      <c r="U436" s="25"/>
      <c r="V436" s="25"/>
      <c r="W436" s="25"/>
      <c r="X436" s="25"/>
      <c r="Y436" s="25"/>
      <c r="Z436" s="25"/>
      <c r="AA436" s="25"/>
      <c r="AB436" s="25"/>
      <c r="AC436" s="25"/>
    </row>
    <row r="437" ht="15.75" customHeight="1">
      <c r="A437" s="24">
        <v>43353.0</v>
      </c>
      <c r="B437" s="25" t="s">
        <v>565</v>
      </c>
      <c r="C437" s="23">
        <v>47.0</v>
      </c>
      <c r="D437" s="23">
        <v>4.0</v>
      </c>
      <c r="E437" s="23">
        <v>2.0</v>
      </c>
      <c r="F437" s="23">
        <v>435.0</v>
      </c>
      <c r="G437" s="23">
        <v>434.0</v>
      </c>
      <c r="H437" s="23">
        <v>3.0</v>
      </c>
      <c r="I437" s="25"/>
      <c r="J437" s="23">
        <v>0.0</v>
      </c>
      <c r="K437" s="25"/>
      <c r="L437" s="25" t="s">
        <v>68</v>
      </c>
      <c r="M437" s="25"/>
      <c r="N437" s="25"/>
      <c r="O437" s="25"/>
      <c r="P437" s="25"/>
      <c r="Q437" s="25"/>
      <c r="R437" s="25"/>
      <c r="S437" s="25"/>
      <c r="T437" s="25"/>
      <c r="U437" s="25"/>
      <c r="V437" s="25"/>
      <c r="W437" s="25"/>
      <c r="X437" s="25"/>
      <c r="Y437" s="25"/>
      <c r="Z437" s="25"/>
      <c r="AA437" s="25"/>
      <c r="AB437" s="25"/>
      <c r="AC437" s="25"/>
    </row>
    <row r="438" ht="15.75" customHeight="1">
      <c r="A438" s="24">
        <v>43355.0</v>
      </c>
      <c r="B438" s="25" t="s">
        <v>578</v>
      </c>
      <c r="C438" s="23">
        <v>48.0</v>
      </c>
      <c r="D438" s="23">
        <v>3.0</v>
      </c>
      <c r="E438" s="23">
        <v>4.0</v>
      </c>
      <c r="F438" s="23">
        <v>436.0</v>
      </c>
      <c r="G438" s="23">
        <v>437.0</v>
      </c>
      <c r="H438" s="23">
        <v>3.0</v>
      </c>
      <c r="I438" s="25"/>
      <c r="J438" s="23">
        <v>0.0</v>
      </c>
      <c r="K438" s="25"/>
      <c r="L438" s="25" t="s">
        <v>68</v>
      </c>
      <c r="M438" s="25"/>
      <c r="N438" s="25"/>
      <c r="O438" s="25"/>
      <c r="P438" s="25"/>
      <c r="Q438" s="25"/>
      <c r="R438" s="25"/>
      <c r="S438" s="25"/>
      <c r="T438" s="25"/>
      <c r="U438" s="25"/>
      <c r="V438" s="25"/>
      <c r="W438" s="25"/>
      <c r="X438" s="25"/>
      <c r="Y438" s="25"/>
      <c r="Z438" s="25"/>
      <c r="AA438" s="25"/>
      <c r="AB438" s="25"/>
      <c r="AC438" s="25"/>
    </row>
    <row r="439" ht="15.75" customHeight="1">
      <c r="A439" s="24">
        <v>43355.0</v>
      </c>
      <c r="B439" s="25" t="s">
        <v>578</v>
      </c>
      <c r="C439" s="23">
        <v>48.0</v>
      </c>
      <c r="D439" s="23">
        <v>3.0</v>
      </c>
      <c r="E439" s="23">
        <v>4.0</v>
      </c>
      <c r="F439" s="23">
        <v>437.0</v>
      </c>
      <c r="G439" s="23">
        <v>436.0</v>
      </c>
      <c r="H439" s="23">
        <v>3.0</v>
      </c>
      <c r="I439" s="25"/>
      <c r="J439" s="23">
        <v>0.0</v>
      </c>
      <c r="K439" s="25"/>
      <c r="L439" s="25" t="s">
        <v>68</v>
      </c>
      <c r="M439" s="25"/>
      <c r="N439" s="25"/>
      <c r="O439" s="25"/>
      <c r="P439" s="25"/>
      <c r="Q439" s="25"/>
      <c r="R439" s="25"/>
      <c r="S439" s="25"/>
      <c r="T439" s="25"/>
      <c r="U439" s="25"/>
      <c r="V439" s="25"/>
      <c r="W439" s="25"/>
      <c r="X439" s="25"/>
      <c r="Y439" s="25"/>
      <c r="Z439" s="25"/>
      <c r="AA439" s="25"/>
      <c r="AB439" s="25"/>
      <c r="AC439" s="25"/>
    </row>
    <row r="440" ht="15.75" customHeight="1">
      <c r="A440" s="24">
        <v>43355.0</v>
      </c>
      <c r="B440" s="25" t="s">
        <v>578</v>
      </c>
      <c r="C440" s="23">
        <v>48.0</v>
      </c>
      <c r="D440" s="23">
        <v>3.0</v>
      </c>
      <c r="E440" s="23">
        <v>2.0</v>
      </c>
      <c r="F440" s="23">
        <v>438.0</v>
      </c>
      <c r="G440" s="23">
        <v>440.0</v>
      </c>
      <c r="H440" s="23">
        <v>2.0</v>
      </c>
      <c r="I440" s="25"/>
      <c r="J440" s="23">
        <v>0.0</v>
      </c>
      <c r="K440" s="25"/>
      <c r="L440" s="25" t="s">
        <v>68</v>
      </c>
      <c r="M440" s="25"/>
      <c r="N440" s="25"/>
      <c r="O440" s="25"/>
      <c r="P440" s="25"/>
      <c r="Q440" s="25"/>
      <c r="R440" s="25"/>
      <c r="S440" s="25"/>
      <c r="T440" s="25"/>
      <c r="U440" s="25"/>
      <c r="V440" s="25"/>
      <c r="W440" s="25"/>
      <c r="X440" s="25"/>
      <c r="Y440" s="25"/>
      <c r="Z440" s="25"/>
      <c r="AA440" s="25"/>
      <c r="AB440" s="25"/>
      <c r="AC440" s="25"/>
    </row>
    <row r="441" ht="15.75" customHeight="1">
      <c r="A441" s="24">
        <v>43355.0</v>
      </c>
      <c r="B441" s="25" t="s">
        <v>578</v>
      </c>
      <c r="C441" s="23">
        <v>48.0</v>
      </c>
      <c r="D441" s="23">
        <v>3.0</v>
      </c>
      <c r="E441" s="23">
        <v>1.0</v>
      </c>
      <c r="F441" s="23">
        <v>439.0</v>
      </c>
      <c r="G441" s="23">
        <v>443.0</v>
      </c>
      <c r="H441" s="23">
        <v>2.0</v>
      </c>
      <c r="I441" s="25"/>
      <c r="J441" s="23">
        <v>0.0</v>
      </c>
      <c r="K441" s="25"/>
      <c r="L441" s="25" t="s">
        <v>68</v>
      </c>
      <c r="M441" s="25"/>
      <c r="N441" s="25"/>
      <c r="O441" s="25"/>
      <c r="P441" s="25"/>
      <c r="Q441" s="25"/>
      <c r="R441" s="25"/>
      <c r="S441" s="25"/>
      <c r="T441" s="25"/>
      <c r="U441" s="25"/>
      <c r="V441" s="25"/>
      <c r="W441" s="25"/>
      <c r="X441" s="25"/>
      <c r="Y441" s="25"/>
      <c r="Z441" s="25"/>
      <c r="AA441" s="25"/>
      <c r="AB441" s="25"/>
      <c r="AC441" s="25"/>
    </row>
    <row r="442" ht="15.75" customHeight="1">
      <c r="A442" s="24">
        <v>43355.0</v>
      </c>
      <c r="B442" s="25" t="s">
        <v>578</v>
      </c>
      <c r="C442" s="23">
        <v>48.0</v>
      </c>
      <c r="D442" s="23">
        <v>3.0</v>
      </c>
      <c r="E442" s="23">
        <v>2.0</v>
      </c>
      <c r="F442" s="23">
        <v>440.0</v>
      </c>
      <c r="G442" s="23">
        <v>438.0</v>
      </c>
      <c r="H442" s="23">
        <v>2.0</v>
      </c>
      <c r="I442" s="25"/>
      <c r="J442" s="23">
        <v>0.0</v>
      </c>
      <c r="K442" s="25"/>
      <c r="L442" s="25" t="s">
        <v>68</v>
      </c>
      <c r="M442" s="25"/>
      <c r="N442" s="25"/>
      <c r="O442" s="25"/>
      <c r="P442" s="25"/>
      <c r="Q442" s="25"/>
      <c r="R442" s="25"/>
      <c r="S442" s="25"/>
      <c r="T442" s="25"/>
      <c r="U442" s="25"/>
      <c r="V442" s="25"/>
      <c r="W442" s="25"/>
      <c r="X442" s="25"/>
      <c r="Y442" s="25"/>
      <c r="Z442" s="25"/>
      <c r="AA442" s="25"/>
      <c r="AB442" s="25"/>
      <c r="AC442" s="25"/>
    </row>
    <row r="443" ht="15.75" customHeight="1">
      <c r="A443" s="24">
        <v>43355.0</v>
      </c>
      <c r="B443" s="25" t="s">
        <v>578</v>
      </c>
      <c r="C443" s="23">
        <v>48.0</v>
      </c>
      <c r="D443" s="23">
        <v>3.0</v>
      </c>
      <c r="E443" s="23">
        <v>3.0</v>
      </c>
      <c r="F443" s="23">
        <v>441.0</v>
      </c>
      <c r="G443" s="23">
        <v>442.0</v>
      </c>
      <c r="H443" s="23">
        <v>2.0</v>
      </c>
      <c r="I443" s="25"/>
      <c r="J443" s="23">
        <v>0.0</v>
      </c>
      <c r="K443" s="25"/>
      <c r="L443" s="25" t="s">
        <v>68</v>
      </c>
      <c r="M443" s="25"/>
      <c r="N443" s="25"/>
      <c r="O443" s="25"/>
      <c r="P443" s="25"/>
      <c r="Q443" s="25"/>
      <c r="R443" s="25"/>
      <c r="S443" s="25"/>
      <c r="T443" s="25"/>
      <c r="U443" s="25"/>
      <c r="V443" s="25"/>
      <c r="W443" s="25"/>
      <c r="X443" s="25"/>
      <c r="Y443" s="25"/>
      <c r="Z443" s="25"/>
      <c r="AA443" s="25"/>
      <c r="AB443" s="25"/>
      <c r="AC443" s="25"/>
    </row>
    <row r="444" ht="15.75" customHeight="1">
      <c r="A444" s="24">
        <v>43355.0</v>
      </c>
      <c r="B444" s="25" t="s">
        <v>578</v>
      </c>
      <c r="C444" s="23">
        <v>48.0</v>
      </c>
      <c r="D444" s="23">
        <v>3.0</v>
      </c>
      <c r="E444" s="23">
        <v>3.0</v>
      </c>
      <c r="F444" s="23">
        <v>442.0</v>
      </c>
      <c r="G444" s="23">
        <v>441.0</v>
      </c>
      <c r="H444" s="23">
        <v>2.0</v>
      </c>
      <c r="I444" s="25"/>
      <c r="J444" s="23">
        <v>0.0</v>
      </c>
      <c r="K444" s="25"/>
      <c r="L444" s="25" t="s">
        <v>68</v>
      </c>
      <c r="M444" s="25"/>
      <c r="N444" s="25"/>
      <c r="O444" s="25"/>
      <c r="P444" s="25"/>
      <c r="Q444" s="25"/>
      <c r="R444" s="25"/>
      <c r="S444" s="25"/>
      <c r="T444" s="25"/>
      <c r="U444" s="25"/>
      <c r="V444" s="25"/>
      <c r="W444" s="25"/>
      <c r="X444" s="25"/>
      <c r="Y444" s="25"/>
      <c r="Z444" s="25"/>
      <c r="AA444" s="25"/>
      <c r="AB444" s="25"/>
      <c r="AC444" s="25"/>
    </row>
    <row r="445" ht="15.75" customHeight="1">
      <c r="A445" s="24">
        <v>43355.0</v>
      </c>
      <c r="B445" s="25" t="s">
        <v>578</v>
      </c>
      <c r="C445" s="23">
        <v>48.0</v>
      </c>
      <c r="D445" s="23">
        <v>3.0</v>
      </c>
      <c r="E445" s="23">
        <v>1.0</v>
      </c>
      <c r="F445" s="23">
        <v>443.0</v>
      </c>
      <c r="G445" s="23">
        <v>439.0</v>
      </c>
      <c r="H445" s="23">
        <v>2.0</v>
      </c>
      <c r="I445" s="25"/>
      <c r="J445" s="23">
        <v>0.0</v>
      </c>
      <c r="K445" s="25"/>
      <c r="L445" s="25" t="s">
        <v>68</v>
      </c>
      <c r="M445" s="25"/>
      <c r="N445" s="25"/>
      <c r="O445" s="25"/>
      <c r="P445" s="25"/>
      <c r="Q445" s="25"/>
      <c r="R445" s="25"/>
      <c r="S445" s="25"/>
      <c r="T445" s="25"/>
      <c r="U445" s="25"/>
      <c r="V445" s="25"/>
      <c r="W445" s="25"/>
      <c r="X445" s="25"/>
      <c r="Y445" s="25"/>
      <c r="Z445" s="25"/>
      <c r="AA445" s="25"/>
      <c r="AB445" s="25"/>
      <c r="AC445" s="25"/>
    </row>
    <row r="446" ht="15.75" customHeight="1">
      <c r="A446" s="24">
        <v>43355.0</v>
      </c>
      <c r="B446" s="25" t="s">
        <v>578</v>
      </c>
      <c r="C446" s="23">
        <v>49.0</v>
      </c>
      <c r="D446" s="23">
        <v>3.0</v>
      </c>
      <c r="E446" s="23">
        <v>4.0</v>
      </c>
      <c r="F446" s="23">
        <v>444.0</v>
      </c>
      <c r="G446" s="23">
        <v>457.0</v>
      </c>
      <c r="H446" s="23">
        <v>2.0</v>
      </c>
      <c r="I446" s="25"/>
      <c r="J446" s="23">
        <v>0.0</v>
      </c>
      <c r="K446" s="25"/>
      <c r="L446" s="25" t="s">
        <v>68</v>
      </c>
      <c r="M446" s="25"/>
      <c r="N446" s="25"/>
      <c r="O446" s="25"/>
      <c r="P446" s="25"/>
      <c r="Q446" s="25"/>
      <c r="R446" s="25"/>
      <c r="S446" s="25"/>
      <c r="T446" s="25"/>
      <c r="U446" s="25"/>
      <c r="V446" s="25"/>
      <c r="W446" s="25"/>
      <c r="X446" s="25"/>
      <c r="Y446" s="25"/>
      <c r="Z446" s="25"/>
      <c r="AA446" s="25"/>
      <c r="AB446" s="25"/>
      <c r="AC446" s="25"/>
    </row>
    <row r="447" ht="15.75" customHeight="1">
      <c r="A447" s="24">
        <v>43355.0</v>
      </c>
      <c r="B447" s="25" t="s">
        <v>578</v>
      </c>
      <c r="C447" s="23">
        <v>49.0</v>
      </c>
      <c r="D447" s="23">
        <v>3.0</v>
      </c>
      <c r="E447" s="23">
        <v>5.0</v>
      </c>
      <c r="F447" s="23">
        <v>445.0</v>
      </c>
      <c r="G447" s="23">
        <v>455.0</v>
      </c>
      <c r="H447" s="23">
        <v>2.0</v>
      </c>
      <c r="I447" s="25"/>
      <c r="J447" s="23">
        <v>0.0</v>
      </c>
      <c r="K447" s="25"/>
      <c r="L447" s="25" t="s">
        <v>68</v>
      </c>
      <c r="M447" s="25"/>
      <c r="N447" s="25"/>
      <c r="O447" s="25"/>
      <c r="P447" s="25"/>
      <c r="Q447" s="25"/>
      <c r="R447" s="25"/>
      <c r="S447" s="25"/>
      <c r="T447" s="25"/>
      <c r="U447" s="25"/>
      <c r="V447" s="25"/>
      <c r="W447" s="25"/>
      <c r="X447" s="25"/>
      <c r="Y447" s="25"/>
      <c r="Z447" s="25"/>
      <c r="AA447" s="25"/>
      <c r="AB447" s="25"/>
      <c r="AC447" s="25"/>
    </row>
    <row r="448" ht="15.75" customHeight="1">
      <c r="A448" s="24">
        <v>43355.0</v>
      </c>
      <c r="B448" s="25" t="s">
        <v>578</v>
      </c>
      <c r="C448" s="23">
        <v>49.0</v>
      </c>
      <c r="D448" s="23">
        <v>3.0</v>
      </c>
      <c r="E448" s="23">
        <v>3.0</v>
      </c>
      <c r="F448" s="23">
        <v>446.0</v>
      </c>
      <c r="G448" s="23">
        <v>454.0</v>
      </c>
      <c r="H448" s="23">
        <v>1.0</v>
      </c>
      <c r="I448" s="25"/>
      <c r="J448" s="23">
        <v>0.0</v>
      </c>
      <c r="K448" s="25"/>
      <c r="L448" s="25" t="s">
        <v>68</v>
      </c>
      <c r="M448" s="25"/>
      <c r="N448" s="25"/>
      <c r="O448" s="25"/>
      <c r="P448" s="25"/>
      <c r="Q448" s="25"/>
      <c r="R448" s="25"/>
      <c r="S448" s="25"/>
      <c r="T448" s="25"/>
      <c r="U448" s="25"/>
      <c r="V448" s="25"/>
      <c r="W448" s="25"/>
      <c r="X448" s="25"/>
      <c r="Y448" s="25"/>
      <c r="Z448" s="25"/>
      <c r="AA448" s="25"/>
      <c r="AB448" s="25"/>
      <c r="AC448" s="25"/>
    </row>
    <row r="449" ht="15.75" customHeight="1">
      <c r="A449" s="24">
        <v>43355.0</v>
      </c>
      <c r="B449" s="25" t="s">
        <v>578</v>
      </c>
      <c r="C449" s="23">
        <v>49.0</v>
      </c>
      <c r="D449" s="23">
        <v>3.0</v>
      </c>
      <c r="E449" s="23">
        <v>7.0</v>
      </c>
      <c r="F449" s="23">
        <v>447.0</v>
      </c>
      <c r="G449" s="23">
        <v>449.0</v>
      </c>
      <c r="H449" s="23">
        <v>2.0</v>
      </c>
      <c r="I449" s="25"/>
      <c r="J449" s="23">
        <v>1.0</v>
      </c>
      <c r="K449" s="25"/>
      <c r="L449" s="25" t="s">
        <v>68</v>
      </c>
      <c r="M449" s="25"/>
      <c r="N449" s="25"/>
      <c r="O449" s="25"/>
      <c r="P449" s="25"/>
      <c r="Q449" s="25"/>
      <c r="R449" s="25"/>
      <c r="S449" s="25"/>
      <c r="T449" s="25"/>
      <c r="U449" s="25"/>
      <c r="V449" s="25"/>
      <c r="W449" s="25"/>
      <c r="X449" s="25"/>
      <c r="Y449" s="25"/>
      <c r="Z449" s="25"/>
      <c r="AA449" s="25"/>
      <c r="AB449" s="25"/>
      <c r="AC449" s="25"/>
    </row>
    <row r="450" ht="15.75" customHeight="1">
      <c r="A450" s="24">
        <v>43355.0</v>
      </c>
      <c r="B450" s="25" t="s">
        <v>578</v>
      </c>
      <c r="C450" s="23">
        <v>49.0</v>
      </c>
      <c r="D450" s="23">
        <v>3.0</v>
      </c>
      <c r="E450" s="23">
        <v>1.0</v>
      </c>
      <c r="F450" s="23">
        <v>448.0</v>
      </c>
      <c r="G450" s="23">
        <v>456.0</v>
      </c>
      <c r="H450" s="23">
        <v>3.0</v>
      </c>
      <c r="I450" s="25"/>
      <c r="J450" s="23">
        <v>0.0</v>
      </c>
      <c r="K450" s="25"/>
      <c r="L450" s="25" t="s">
        <v>68</v>
      </c>
      <c r="M450" s="25"/>
      <c r="N450" s="25"/>
      <c r="O450" s="25"/>
      <c r="P450" s="25"/>
      <c r="Q450" s="25"/>
      <c r="R450" s="25"/>
      <c r="S450" s="25"/>
      <c r="T450" s="25"/>
      <c r="U450" s="25"/>
      <c r="V450" s="25"/>
      <c r="W450" s="25"/>
      <c r="X450" s="25"/>
      <c r="Y450" s="25"/>
      <c r="Z450" s="25"/>
      <c r="AA450" s="25"/>
      <c r="AB450" s="25"/>
      <c r="AC450" s="25"/>
    </row>
    <row r="451" ht="15.75" customHeight="1">
      <c r="A451" s="24">
        <v>43355.0</v>
      </c>
      <c r="B451" s="25" t="s">
        <v>578</v>
      </c>
      <c r="C451" s="23">
        <v>49.0</v>
      </c>
      <c r="D451" s="23">
        <v>3.0</v>
      </c>
      <c r="E451" s="23">
        <v>7.0</v>
      </c>
      <c r="F451" s="23">
        <v>449.0</v>
      </c>
      <c r="G451" s="23">
        <v>447.0</v>
      </c>
      <c r="H451" s="23">
        <v>2.0</v>
      </c>
      <c r="I451" s="25"/>
      <c r="J451" s="23">
        <v>1.0</v>
      </c>
      <c r="K451" s="25"/>
      <c r="L451" s="25" t="s">
        <v>68</v>
      </c>
      <c r="M451" s="25"/>
      <c r="N451" s="25"/>
      <c r="O451" s="25"/>
      <c r="P451" s="25"/>
      <c r="Q451" s="25"/>
      <c r="R451" s="25"/>
      <c r="S451" s="25"/>
      <c r="T451" s="25"/>
      <c r="U451" s="25"/>
      <c r="V451" s="25"/>
      <c r="W451" s="25"/>
      <c r="X451" s="25"/>
      <c r="Y451" s="25"/>
      <c r="Z451" s="25"/>
      <c r="AA451" s="25"/>
      <c r="AB451" s="25"/>
      <c r="AC451" s="25"/>
    </row>
    <row r="452" ht="15.75" customHeight="1">
      <c r="A452" s="24">
        <v>43355.0</v>
      </c>
      <c r="B452" s="25" t="s">
        <v>578</v>
      </c>
      <c r="C452" s="23">
        <v>49.0</v>
      </c>
      <c r="D452" s="23">
        <v>3.0</v>
      </c>
      <c r="E452" s="23">
        <v>6.0</v>
      </c>
      <c r="F452" s="23">
        <v>450.0</v>
      </c>
      <c r="G452" s="23">
        <v>453.0</v>
      </c>
      <c r="H452" s="23">
        <v>3.0</v>
      </c>
      <c r="I452" s="25"/>
      <c r="J452" s="23">
        <v>0.0</v>
      </c>
      <c r="K452" s="25"/>
      <c r="L452" s="25" t="s">
        <v>68</v>
      </c>
      <c r="M452" s="25"/>
      <c r="N452" s="25"/>
      <c r="O452" s="25"/>
      <c r="P452" s="25"/>
      <c r="Q452" s="25"/>
      <c r="R452" s="25"/>
      <c r="S452" s="25"/>
      <c r="T452" s="25"/>
      <c r="U452" s="25"/>
      <c r="V452" s="25"/>
      <c r="W452" s="25"/>
      <c r="X452" s="25"/>
      <c r="Y452" s="25"/>
      <c r="Z452" s="25"/>
      <c r="AA452" s="25"/>
      <c r="AB452" s="25"/>
      <c r="AC452" s="25"/>
    </row>
    <row r="453" ht="15.75" customHeight="1">
      <c r="A453" s="24">
        <v>43355.0</v>
      </c>
      <c r="B453" s="25" t="s">
        <v>578</v>
      </c>
      <c r="C453" s="23">
        <v>49.0</v>
      </c>
      <c r="D453" s="23">
        <v>3.0</v>
      </c>
      <c r="E453" s="23">
        <v>2.0</v>
      </c>
      <c r="F453" s="23">
        <v>451.0</v>
      </c>
      <c r="G453" s="23">
        <v>452.0</v>
      </c>
      <c r="H453" s="23">
        <v>3.0</v>
      </c>
      <c r="I453" s="25"/>
      <c r="J453" s="23">
        <v>0.0</v>
      </c>
      <c r="K453" s="25"/>
      <c r="L453" s="25" t="s">
        <v>68</v>
      </c>
      <c r="M453" s="25"/>
      <c r="N453" s="25"/>
      <c r="O453" s="25"/>
      <c r="P453" s="25"/>
      <c r="Q453" s="25"/>
      <c r="R453" s="25"/>
      <c r="S453" s="25"/>
      <c r="T453" s="25"/>
      <c r="U453" s="25"/>
      <c r="V453" s="25"/>
      <c r="W453" s="25"/>
      <c r="X453" s="25"/>
      <c r="Y453" s="25"/>
      <c r="Z453" s="25"/>
      <c r="AA453" s="25"/>
      <c r="AB453" s="25"/>
      <c r="AC453" s="25"/>
    </row>
    <row r="454" ht="15.75" customHeight="1">
      <c r="A454" s="24">
        <v>43355.0</v>
      </c>
      <c r="B454" s="25" t="s">
        <v>578</v>
      </c>
      <c r="C454" s="23">
        <v>49.0</v>
      </c>
      <c r="D454" s="23">
        <v>3.0</v>
      </c>
      <c r="E454" s="23">
        <v>2.0</v>
      </c>
      <c r="F454" s="23">
        <v>452.0</v>
      </c>
      <c r="G454" s="23">
        <v>451.0</v>
      </c>
      <c r="H454" s="23">
        <v>3.0</v>
      </c>
      <c r="I454" s="25"/>
      <c r="J454" s="23">
        <v>0.0</v>
      </c>
      <c r="K454" s="25"/>
      <c r="L454" s="25" t="s">
        <v>68</v>
      </c>
      <c r="M454" s="25"/>
      <c r="N454" s="25"/>
      <c r="O454" s="25"/>
      <c r="P454" s="25"/>
      <c r="Q454" s="25"/>
      <c r="R454" s="25"/>
      <c r="S454" s="25"/>
      <c r="T454" s="25"/>
      <c r="U454" s="25"/>
      <c r="V454" s="25"/>
      <c r="W454" s="25"/>
      <c r="X454" s="25"/>
      <c r="Y454" s="25"/>
      <c r="Z454" s="25"/>
      <c r="AA454" s="25"/>
      <c r="AB454" s="25"/>
      <c r="AC454" s="25"/>
    </row>
    <row r="455" ht="15.75" customHeight="1">
      <c r="A455" s="24">
        <v>43355.0</v>
      </c>
      <c r="B455" s="25" t="s">
        <v>578</v>
      </c>
      <c r="C455" s="23">
        <v>49.0</v>
      </c>
      <c r="D455" s="23">
        <v>3.0</v>
      </c>
      <c r="E455" s="23">
        <v>6.0</v>
      </c>
      <c r="F455" s="23">
        <v>453.0</v>
      </c>
      <c r="G455" s="23">
        <v>450.0</v>
      </c>
      <c r="H455" s="23">
        <v>3.0</v>
      </c>
      <c r="I455" s="25"/>
      <c r="J455" s="23">
        <v>0.0</v>
      </c>
      <c r="K455" s="25"/>
      <c r="L455" s="25" t="s">
        <v>68</v>
      </c>
      <c r="M455" s="25"/>
      <c r="N455" s="25"/>
      <c r="O455" s="25"/>
      <c r="P455" s="25"/>
      <c r="Q455" s="25"/>
      <c r="R455" s="25"/>
      <c r="S455" s="25"/>
      <c r="T455" s="25"/>
      <c r="U455" s="25"/>
      <c r="V455" s="25"/>
      <c r="W455" s="25"/>
      <c r="X455" s="25"/>
      <c r="Y455" s="25"/>
      <c r="Z455" s="25"/>
      <c r="AA455" s="25"/>
      <c r="AB455" s="25"/>
      <c r="AC455" s="25"/>
    </row>
    <row r="456" ht="15.75" customHeight="1">
      <c r="A456" s="24">
        <v>43355.0</v>
      </c>
      <c r="B456" s="25" t="s">
        <v>578</v>
      </c>
      <c r="C456" s="23">
        <v>49.0</v>
      </c>
      <c r="D456" s="23">
        <v>3.0</v>
      </c>
      <c r="E456" s="23">
        <v>3.0</v>
      </c>
      <c r="F456" s="23">
        <v>454.0</v>
      </c>
      <c r="G456" s="23">
        <v>446.0</v>
      </c>
      <c r="H456" s="23">
        <v>1.0</v>
      </c>
      <c r="I456" s="25"/>
      <c r="J456" s="23">
        <v>0.0</v>
      </c>
      <c r="K456" s="25"/>
      <c r="L456" s="25" t="s">
        <v>68</v>
      </c>
      <c r="M456" s="25"/>
      <c r="N456" s="25"/>
      <c r="O456" s="25"/>
      <c r="P456" s="25"/>
      <c r="Q456" s="25"/>
      <c r="R456" s="25"/>
      <c r="S456" s="25"/>
      <c r="T456" s="25"/>
      <c r="U456" s="25"/>
      <c r="V456" s="25"/>
      <c r="W456" s="25"/>
      <c r="X456" s="25"/>
      <c r="Y456" s="25"/>
      <c r="Z456" s="25"/>
      <c r="AA456" s="25"/>
      <c r="AB456" s="25"/>
      <c r="AC456" s="25"/>
    </row>
    <row r="457" ht="15.75" customHeight="1">
      <c r="A457" s="24">
        <v>43355.0</v>
      </c>
      <c r="B457" s="25" t="s">
        <v>578</v>
      </c>
      <c r="C457" s="23">
        <v>49.0</v>
      </c>
      <c r="D457" s="23">
        <v>3.0</v>
      </c>
      <c r="E457" s="23">
        <v>5.0</v>
      </c>
      <c r="F457" s="23">
        <v>455.0</v>
      </c>
      <c r="G457" s="23">
        <v>445.0</v>
      </c>
      <c r="H457" s="23">
        <v>2.0</v>
      </c>
      <c r="I457" s="25"/>
      <c r="J457" s="23">
        <v>0.0</v>
      </c>
      <c r="K457" s="25"/>
      <c r="L457" s="25" t="s">
        <v>68</v>
      </c>
      <c r="M457" s="25"/>
      <c r="N457" s="25"/>
      <c r="O457" s="25"/>
      <c r="P457" s="25"/>
      <c r="Q457" s="25"/>
      <c r="R457" s="25"/>
      <c r="S457" s="25"/>
      <c r="T457" s="25"/>
      <c r="U457" s="25"/>
      <c r="V457" s="25"/>
      <c r="W457" s="25"/>
      <c r="X457" s="25"/>
      <c r="Y457" s="25"/>
      <c r="Z457" s="25"/>
      <c r="AA457" s="25"/>
      <c r="AB457" s="25"/>
      <c r="AC457" s="25"/>
    </row>
    <row r="458" ht="15.75" customHeight="1">
      <c r="A458" s="24">
        <v>43355.0</v>
      </c>
      <c r="B458" s="25" t="s">
        <v>578</v>
      </c>
      <c r="C458" s="23">
        <v>49.0</v>
      </c>
      <c r="D458" s="23">
        <v>3.0</v>
      </c>
      <c r="E458" s="23">
        <v>1.0</v>
      </c>
      <c r="F458" s="23">
        <v>456.0</v>
      </c>
      <c r="G458" s="23">
        <v>448.0</v>
      </c>
      <c r="H458" s="23">
        <v>3.0</v>
      </c>
      <c r="I458" s="25"/>
      <c r="J458" s="23">
        <v>0.0</v>
      </c>
      <c r="K458" s="25"/>
      <c r="L458" s="25" t="s">
        <v>68</v>
      </c>
      <c r="M458" s="25"/>
      <c r="N458" s="25"/>
      <c r="O458" s="25"/>
      <c r="P458" s="25"/>
      <c r="Q458" s="25"/>
      <c r="R458" s="25"/>
      <c r="S458" s="25"/>
      <c r="T458" s="25"/>
      <c r="U458" s="25"/>
      <c r="V458" s="25"/>
      <c r="W458" s="25"/>
      <c r="X458" s="25"/>
      <c r="Y458" s="25"/>
      <c r="Z458" s="25"/>
      <c r="AA458" s="25"/>
      <c r="AB458" s="25"/>
      <c r="AC458" s="25"/>
    </row>
    <row r="459" ht="15.75" customHeight="1">
      <c r="A459" s="24">
        <v>43355.0</v>
      </c>
      <c r="B459" s="25" t="s">
        <v>578</v>
      </c>
      <c r="C459" s="23">
        <v>49.0</v>
      </c>
      <c r="D459" s="23">
        <v>3.0</v>
      </c>
      <c r="E459" s="23">
        <v>4.0</v>
      </c>
      <c r="F459" s="23">
        <v>457.0</v>
      </c>
      <c r="G459" s="23">
        <v>444.0</v>
      </c>
      <c r="H459" s="23">
        <v>2.0</v>
      </c>
      <c r="I459" s="25"/>
      <c r="J459" s="23">
        <v>0.0</v>
      </c>
      <c r="K459" s="25"/>
      <c r="L459" s="25" t="s">
        <v>68</v>
      </c>
      <c r="M459" s="25"/>
      <c r="N459" s="25"/>
      <c r="O459" s="25"/>
      <c r="P459" s="25"/>
      <c r="Q459" s="25"/>
      <c r="R459" s="25"/>
      <c r="S459" s="25"/>
      <c r="T459" s="25"/>
      <c r="U459" s="25"/>
      <c r="V459" s="25"/>
      <c r="W459" s="25"/>
      <c r="X459" s="25"/>
      <c r="Y459" s="25"/>
      <c r="Z459" s="25"/>
      <c r="AA459" s="25"/>
      <c r="AB459" s="25"/>
      <c r="AC459" s="25"/>
    </row>
    <row r="460" ht="15.75" customHeight="1">
      <c r="A460" s="24">
        <v>43356.0</v>
      </c>
      <c r="B460" s="25" t="s">
        <v>578</v>
      </c>
      <c r="C460" s="23">
        <v>50.0</v>
      </c>
      <c r="D460" s="23">
        <v>3.0</v>
      </c>
      <c r="E460" s="23">
        <v>1.0</v>
      </c>
      <c r="F460" s="23">
        <v>458.0</v>
      </c>
      <c r="G460" s="23">
        <v>463.0</v>
      </c>
      <c r="H460" s="23">
        <v>1.0</v>
      </c>
      <c r="I460" s="25"/>
      <c r="J460" s="23">
        <v>0.0</v>
      </c>
      <c r="K460" s="25"/>
      <c r="L460" s="25" t="s">
        <v>68</v>
      </c>
      <c r="M460" s="25"/>
      <c r="N460" s="25"/>
      <c r="O460" s="25"/>
      <c r="P460" s="25"/>
      <c r="Q460" s="25"/>
      <c r="R460" s="25"/>
      <c r="S460" s="25"/>
      <c r="T460" s="25"/>
      <c r="U460" s="25"/>
      <c r="V460" s="25"/>
      <c r="W460" s="25"/>
      <c r="X460" s="25"/>
      <c r="Y460" s="25"/>
      <c r="Z460" s="25"/>
      <c r="AA460" s="25"/>
      <c r="AB460" s="25"/>
      <c r="AC460" s="25"/>
    </row>
    <row r="461" ht="15.75" customHeight="1">
      <c r="A461" s="24">
        <v>43356.0</v>
      </c>
      <c r="B461" s="25" t="s">
        <v>578</v>
      </c>
      <c r="C461" s="23">
        <v>50.0</v>
      </c>
      <c r="D461" s="23">
        <v>3.0</v>
      </c>
      <c r="E461" s="23">
        <v>3.0</v>
      </c>
      <c r="F461" s="23">
        <v>459.0</v>
      </c>
      <c r="G461" s="23">
        <v>460.0</v>
      </c>
      <c r="H461" s="23">
        <v>3.0</v>
      </c>
      <c r="I461" s="25"/>
      <c r="J461" s="23">
        <v>0.0</v>
      </c>
      <c r="K461" s="25"/>
      <c r="L461" s="25" t="s">
        <v>68</v>
      </c>
      <c r="M461" s="25"/>
      <c r="N461" s="25"/>
      <c r="O461" s="25"/>
      <c r="P461" s="25"/>
      <c r="Q461" s="25"/>
      <c r="R461" s="25"/>
      <c r="S461" s="25"/>
      <c r="T461" s="25"/>
      <c r="U461" s="25"/>
      <c r="V461" s="25"/>
      <c r="W461" s="25"/>
      <c r="X461" s="25"/>
      <c r="Y461" s="25"/>
      <c r="Z461" s="25"/>
      <c r="AA461" s="25"/>
      <c r="AB461" s="25"/>
      <c r="AC461" s="25"/>
    </row>
    <row r="462" ht="15.75" customHeight="1">
      <c r="A462" s="24">
        <v>43356.0</v>
      </c>
      <c r="B462" s="25" t="s">
        <v>578</v>
      </c>
      <c r="C462" s="23">
        <v>50.0</v>
      </c>
      <c r="D462" s="23">
        <v>3.0</v>
      </c>
      <c r="E462" s="23">
        <v>3.0</v>
      </c>
      <c r="F462" s="23">
        <v>460.0</v>
      </c>
      <c r="G462" s="23">
        <v>459.0</v>
      </c>
      <c r="H462" s="23">
        <v>3.0</v>
      </c>
      <c r="I462" s="25"/>
      <c r="J462" s="23">
        <v>0.0</v>
      </c>
      <c r="K462" s="25"/>
      <c r="L462" s="25" t="s">
        <v>68</v>
      </c>
      <c r="M462" s="25"/>
      <c r="N462" s="25"/>
      <c r="O462" s="25"/>
      <c r="P462" s="25"/>
      <c r="Q462" s="25"/>
      <c r="R462" s="25"/>
      <c r="S462" s="25"/>
      <c r="T462" s="25"/>
      <c r="U462" s="25"/>
      <c r="V462" s="25"/>
      <c r="W462" s="25"/>
      <c r="X462" s="25"/>
      <c r="Y462" s="25"/>
      <c r="Z462" s="25"/>
      <c r="AA462" s="25"/>
      <c r="AB462" s="25"/>
      <c r="AC462" s="25"/>
    </row>
    <row r="463" ht="15.75" customHeight="1">
      <c r="A463" s="24">
        <v>43356.0</v>
      </c>
      <c r="B463" s="25" t="s">
        <v>578</v>
      </c>
      <c r="C463" s="23">
        <v>50.0</v>
      </c>
      <c r="D463" s="23">
        <v>3.0</v>
      </c>
      <c r="E463" s="23">
        <v>2.0</v>
      </c>
      <c r="F463" s="23">
        <v>461.0</v>
      </c>
      <c r="G463" s="23">
        <v>462.0</v>
      </c>
      <c r="H463" s="23">
        <v>1.0</v>
      </c>
      <c r="I463" s="25"/>
      <c r="J463" s="23">
        <v>0.0</v>
      </c>
      <c r="K463" s="25"/>
      <c r="L463" s="25" t="s">
        <v>68</v>
      </c>
      <c r="M463" s="25"/>
      <c r="N463" s="25"/>
      <c r="O463" s="25"/>
      <c r="P463" s="25"/>
      <c r="Q463" s="25"/>
      <c r="R463" s="25"/>
      <c r="S463" s="25"/>
      <c r="T463" s="25"/>
      <c r="U463" s="25"/>
      <c r="V463" s="25"/>
      <c r="W463" s="25"/>
      <c r="X463" s="25"/>
      <c r="Y463" s="25"/>
      <c r="Z463" s="25"/>
      <c r="AA463" s="25"/>
      <c r="AB463" s="25"/>
      <c r="AC463" s="25"/>
    </row>
    <row r="464" ht="15.75" customHeight="1">
      <c r="A464" s="24">
        <v>43356.0</v>
      </c>
      <c r="B464" s="25" t="s">
        <v>578</v>
      </c>
      <c r="C464" s="23">
        <v>50.0</v>
      </c>
      <c r="D464" s="23">
        <v>3.0</v>
      </c>
      <c r="E464" s="23">
        <v>2.0</v>
      </c>
      <c r="F464" s="23">
        <v>462.0</v>
      </c>
      <c r="G464" s="23">
        <v>461.0</v>
      </c>
      <c r="H464" s="23">
        <v>1.0</v>
      </c>
      <c r="I464" s="25"/>
      <c r="J464" s="23">
        <v>0.0</v>
      </c>
      <c r="K464" s="25"/>
      <c r="L464" s="25" t="s">
        <v>68</v>
      </c>
      <c r="M464" s="25"/>
      <c r="N464" s="25"/>
      <c r="O464" s="25"/>
      <c r="P464" s="25"/>
      <c r="Q464" s="25"/>
      <c r="R464" s="25"/>
      <c r="S464" s="25"/>
      <c r="T464" s="25"/>
      <c r="U464" s="25"/>
      <c r="V464" s="25"/>
      <c r="W464" s="25"/>
      <c r="X464" s="25"/>
      <c r="Y464" s="25"/>
      <c r="Z464" s="25"/>
      <c r="AA464" s="25"/>
      <c r="AB464" s="25"/>
      <c r="AC464" s="25"/>
    </row>
    <row r="465" ht="15.75" customHeight="1">
      <c r="A465" s="24">
        <v>43356.0</v>
      </c>
      <c r="B465" s="25" t="s">
        <v>578</v>
      </c>
      <c r="C465" s="23">
        <v>50.0</v>
      </c>
      <c r="D465" s="23">
        <v>3.0</v>
      </c>
      <c r="E465" s="23">
        <v>1.0</v>
      </c>
      <c r="F465" s="23">
        <v>463.0</v>
      </c>
      <c r="G465" s="23">
        <v>458.0</v>
      </c>
      <c r="H465" s="23">
        <v>1.0</v>
      </c>
      <c r="I465" s="25"/>
      <c r="J465" s="23">
        <v>0.0</v>
      </c>
      <c r="K465" s="25"/>
      <c r="L465" s="25" t="s">
        <v>68</v>
      </c>
      <c r="M465" s="25"/>
      <c r="N465" s="25"/>
      <c r="O465" s="25"/>
      <c r="P465" s="25"/>
      <c r="Q465" s="25"/>
      <c r="R465" s="25"/>
      <c r="S465" s="25"/>
      <c r="T465" s="25"/>
      <c r="U465" s="25"/>
      <c r="V465" s="25"/>
      <c r="W465" s="25"/>
      <c r="X465" s="25"/>
      <c r="Y465" s="25"/>
      <c r="Z465" s="25"/>
      <c r="AA465" s="25"/>
      <c r="AB465" s="25"/>
      <c r="AC465" s="25"/>
    </row>
    <row r="466" ht="15.75" customHeight="1">
      <c r="A466" s="24">
        <v>43356.0</v>
      </c>
      <c r="B466" s="25" t="s">
        <v>578</v>
      </c>
      <c r="C466" s="23">
        <v>51.0</v>
      </c>
      <c r="D466" s="23">
        <v>3.0</v>
      </c>
      <c r="E466" s="23">
        <v>3.0</v>
      </c>
      <c r="F466" s="23">
        <v>464.0</v>
      </c>
      <c r="G466" s="23">
        <v>476.0</v>
      </c>
      <c r="H466" s="23">
        <v>2.0</v>
      </c>
      <c r="I466" s="25"/>
      <c r="J466" s="23">
        <v>0.0</v>
      </c>
      <c r="K466" s="25"/>
      <c r="L466" s="25" t="s">
        <v>68</v>
      </c>
      <c r="M466" s="25"/>
      <c r="N466" s="25"/>
      <c r="O466" s="25"/>
      <c r="P466" s="25"/>
      <c r="Q466" s="25"/>
      <c r="R466" s="25"/>
      <c r="S466" s="25"/>
      <c r="T466" s="25"/>
      <c r="U466" s="25"/>
      <c r="V466" s="25"/>
      <c r="W466" s="25"/>
      <c r="X466" s="25"/>
      <c r="Y466" s="25"/>
      <c r="Z466" s="25"/>
      <c r="AA466" s="25"/>
      <c r="AB466" s="25"/>
      <c r="AC466" s="25"/>
    </row>
    <row r="467" ht="15.75" customHeight="1">
      <c r="A467" s="24">
        <v>43356.0</v>
      </c>
      <c r="B467" s="25" t="s">
        <v>578</v>
      </c>
      <c r="C467" s="23">
        <v>51.0</v>
      </c>
      <c r="D467" s="23">
        <v>3.0</v>
      </c>
      <c r="E467" s="23">
        <v>6.0</v>
      </c>
      <c r="F467" s="23">
        <v>465.0</v>
      </c>
      <c r="G467" s="23">
        <v>473.0</v>
      </c>
      <c r="H467" s="23">
        <v>1.0</v>
      </c>
      <c r="I467" s="25"/>
      <c r="J467" s="23">
        <v>0.0</v>
      </c>
      <c r="K467" s="25"/>
      <c r="L467" s="25" t="s">
        <v>68</v>
      </c>
      <c r="M467" s="25"/>
      <c r="N467" s="25"/>
      <c r="O467" s="25"/>
      <c r="P467" s="25"/>
      <c r="Q467" s="25"/>
      <c r="R467" s="25"/>
      <c r="S467" s="25"/>
      <c r="T467" s="25"/>
      <c r="U467" s="25"/>
      <c r="V467" s="25"/>
      <c r="W467" s="25"/>
      <c r="X467" s="25"/>
      <c r="Y467" s="25"/>
      <c r="Z467" s="25"/>
      <c r="AA467" s="25"/>
      <c r="AB467" s="25"/>
      <c r="AC467" s="25"/>
    </row>
    <row r="468" ht="15.75" customHeight="1">
      <c r="A468" s="24">
        <v>43356.0</v>
      </c>
      <c r="B468" s="25" t="s">
        <v>578</v>
      </c>
      <c r="C468" s="23">
        <v>51.0</v>
      </c>
      <c r="D468" s="23">
        <v>3.0</v>
      </c>
      <c r="E468" s="23">
        <v>4.0</v>
      </c>
      <c r="F468" s="23">
        <v>466.0</v>
      </c>
      <c r="G468" s="23">
        <v>471.0</v>
      </c>
      <c r="H468" s="23">
        <v>3.0</v>
      </c>
      <c r="I468" s="25" t="s">
        <v>604</v>
      </c>
      <c r="J468" s="23">
        <v>1.0</v>
      </c>
      <c r="K468" s="25"/>
      <c r="L468" s="25" t="s">
        <v>68</v>
      </c>
      <c r="M468" s="25"/>
      <c r="N468" s="25"/>
      <c r="O468" s="25"/>
      <c r="P468" s="25"/>
      <c r="Q468" s="25"/>
      <c r="R468" s="25"/>
      <c r="S468" s="25"/>
      <c r="T468" s="25"/>
      <c r="U468" s="25"/>
      <c r="V468" s="25"/>
      <c r="W468" s="25"/>
      <c r="X468" s="25"/>
      <c r="Y468" s="25"/>
      <c r="Z468" s="25"/>
      <c r="AA468" s="25"/>
      <c r="AB468" s="25"/>
      <c r="AC468" s="25"/>
    </row>
    <row r="469" ht="15.75" customHeight="1">
      <c r="A469" s="24">
        <v>43356.0</v>
      </c>
      <c r="B469" s="25" t="s">
        <v>578</v>
      </c>
      <c r="C469" s="23">
        <v>51.0</v>
      </c>
      <c r="D469" s="23">
        <v>3.0</v>
      </c>
      <c r="E469" s="23">
        <v>7.0</v>
      </c>
      <c r="F469" s="23">
        <v>467.0</v>
      </c>
      <c r="G469" s="23">
        <v>475.0</v>
      </c>
      <c r="H469" s="23">
        <v>2.0</v>
      </c>
      <c r="I469" s="25"/>
      <c r="J469" s="23">
        <v>0.0</v>
      </c>
      <c r="K469" s="25"/>
      <c r="L469" s="25" t="s">
        <v>68</v>
      </c>
      <c r="M469" s="25"/>
      <c r="N469" s="25"/>
      <c r="O469" s="25"/>
      <c r="P469" s="25"/>
      <c r="Q469" s="25"/>
      <c r="R469" s="25"/>
      <c r="S469" s="25"/>
      <c r="T469" s="25"/>
      <c r="U469" s="25"/>
      <c r="V469" s="25"/>
      <c r="W469" s="25"/>
      <c r="X469" s="25"/>
      <c r="Y469" s="25"/>
      <c r="Z469" s="25"/>
      <c r="AA469" s="25"/>
      <c r="AB469" s="25"/>
      <c r="AC469" s="25"/>
    </row>
    <row r="470" ht="15.75" customHeight="1">
      <c r="A470" s="24">
        <v>43356.0</v>
      </c>
      <c r="B470" s="25" t="s">
        <v>578</v>
      </c>
      <c r="C470" s="23">
        <v>51.0</v>
      </c>
      <c r="D470" s="23">
        <v>3.0</v>
      </c>
      <c r="E470" s="23">
        <v>5.0</v>
      </c>
      <c r="F470" s="23">
        <v>468.0</v>
      </c>
      <c r="G470" s="23">
        <v>470.0</v>
      </c>
      <c r="H470" s="23">
        <v>3.0</v>
      </c>
      <c r="I470" s="25"/>
      <c r="J470" s="23">
        <v>0.0</v>
      </c>
      <c r="K470" s="25"/>
      <c r="L470" s="25" t="s">
        <v>68</v>
      </c>
      <c r="M470" s="25"/>
      <c r="N470" s="25"/>
      <c r="O470" s="25"/>
      <c r="P470" s="25"/>
      <c r="Q470" s="25"/>
      <c r="R470" s="25"/>
      <c r="S470" s="25"/>
      <c r="T470" s="25"/>
      <c r="U470" s="25"/>
      <c r="V470" s="25"/>
      <c r="W470" s="25"/>
      <c r="X470" s="25"/>
      <c r="Y470" s="25"/>
      <c r="Z470" s="25"/>
      <c r="AA470" s="25"/>
      <c r="AB470" s="25"/>
      <c r="AC470" s="25"/>
    </row>
    <row r="471" ht="15.75" customHeight="1">
      <c r="A471" s="24">
        <v>43356.0</v>
      </c>
      <c r="B471" s="25" t="s">
        <v>578</v>
      </c>
      <c r="C471" s="23">
        <v>51.0</v>
      </c>
      <c r="D471" s="23">
        <v>3.0</v>
      </c>
      <c r="E471" s="23">
        <v>1.0</v>
      </c>
      <c r="F471" s="23">
        <v>469.0</v>
      </c>
      <c r="G471" s="23">
        <v>472.0</v>
      </c>
      <c r="H471" s="23">
        <v>1.0</v>
      </c>
      <c r="I471" s="25"/>
      <c r="J471" s="23">
        <v>0.0</v>
      </c>
      <c r="K471" s="25"/>
      <c r="L471" s="25" t="s">
        <v>68</v>
      </c>
      <c r="M471" s="25"/>
      <c r="N471" s="25"/>
      <c r="O471" s="25"/>
      <c r="P471" s="25"/>
      <c r="Q471" s="25"/>
      <c r="R471" s="25"/>
      <c r="S471" s="25"/>
      <c r="T471" s="25"/>
      <c r="U471" s="25"/>
      <c r="V471" s="25"/>
      <c r="W471" s="25"/>
      <c r="X471" s="25"/>
      <c r="Y471" s="25"/>
      <c r="Z471" s="25"/>
      <c r="AA471" s="25"/>
      <c r="AB471" s="25"/>
      <c r="AC471" s="25"/>
    </row>
    <row r="472" ht="15.75" customHeight="1">
      <c r="A472" s="24">
        <v>43356.0</v>
      </c>
      <c r="B472" s="25" t="s">
        <v>578</v>
      </c>
      <c r="C472" s="23">
        <v>51.0</v>
      </c>
      <c r="D472" s="23">
        <v>3.0</v>
      </c>
      <c r="E472" s="23">
        <v>5.0</v>
      </c>
      <c r="F472" s="23">
        <v>470.0</v>
      </c>
      <c r="G472" s="23">
        <v>468.0</v>
      </c>
      <c r="H472" s="23">
        <v>3.0</v>
      </c>
      <c r="I472" s="25"/>
      <c r="J472" s="23">
        <v>0.0</v>
      </c>
      <c r="K472" s="25"/>
      <c r="L472" s="25" t="s">
        <v>68</v>
      </c>
      <c r="M472" s="25"/>
      <c r="N472" s="25"/>
      <c r="O472" s="25"/>
      <c r="P472" s="25"/>
      <c r="Q472" s="25"/>
      <c r="R472" s="25"/>
      <c r="S472" s="25"/>
      <c r="T472" s="25"/>
      <c r="U472" s="25"/>
      <c r="V472" s="25"/>
      <c r="W472" s="25"/>
      <c r="X472" s="25"/>
      <c r="Y472" s="25"/>
      <c r="Z472" s="25"/>
      <c r="AA472" s="25"/>
      <c r="AB472" s="25"/>
      <c r="AC472" s="25"/>
    </row>
    <row r="473" ht="15.75" customHeight="1">
      <c r="A473" s="24">
        <v>43356.0</v>
      </c>
      <c r="B473" s="25" t="s">
        <v>578</v>
      </c>
      <c r="C473" s="23">
        <v>51.0</v>
      </c>
      <c r="D473" s="23">
        <v>3.0</v>
      </c>
      <c r="E473" s="23">
        <v>4.0</v>
      </c>
      <c r="F473" s="23">
        <v>471.0</v>
      </c>
      <c r="G473" s="23">
        <v>466.0</v>
      </c>
      <c r="H473" s="23">
        <v>3.0</v>
      </c>
      <c r="I473" s="25" t="s">
        <v>610</v>
      </c>
      <c r="J473" s="23">
        <v>1.0</v>
      </c>
      <c r="K473" s="25"/>
      <c r="L473" s="25" t="s">
        <v>68</v>
      </c>
      <c r="M473" s="25"/>
      <c r="N473" s="25"/>
      <c r="O473" s="25"/>
      <c r="P473" s="25"/>
      <c r="Q473" s="25"/>
      <c r="R473" s="25"/>
      <c r="S473" s="25"/>
      <c r="T473" s="25"/>
      <c r="U473" s="25"/>
      <c r="V473" s="25"/>
      <c r="W473" s="25"/>
      <c r="X473" s="25"/>
      <c r="Y473" s="25"/>
      <c r="Z473" s="25"/>
      <c r="AA473" s="25"/>
      <c r="AB473" s="25"/>
      <c r="AC473" s="25"/>
    </row>
    <row r="474" ht="15.75" customHeight="1">
      <c r="A474" s="24">
        <v>43356.0</v>
      </c>
      <c r="B474" s="25" t="s">
        <v>578</v>
      </c>
      <c r="C474" s="23">
        <v>51.0</v>
      </c>
      <c r="D474" s="23">
        <v>3.0</v>
      </c>
      <c r="E474" s="23">
        <v>1.0</v>
      </c>
      <c r="F474" s="23">
        <v>472.0</v>
      </c>
      <c r="G474" s="23">
        <v>469.0</v>
      </c>
      <c r="H474" s="23">
        <v>1.0</v>
      </c>
      <c r="I474" s="25"/>
      <c r="J474" s="23">
        <v>0.0</v>
      </c>
      <c r="K474" s="25"/>
      <c r="L474" s="25" t="s">
        <v>68</v>
      </c>
      <c r="M474" s="25"/>
      <c r="N474" s="25"/>
      <c r="O474" s="25"/>
      <c r="P474" s="25"/>
      <c r="Q474" s="25"/>
      <c r="R474" s="25"/>
      <c r="S474" s="25"/>
      <c r="T474" s="25"/>
      <c r="U474" s="25"/>
      <c r="V474" s="25"/>
      <c r="W474" s="25"/>
      <c r="X474" s="25"/>
      <c r="Y474" s="25"/>
      <c r="Z474" s="25"/>
      <c r="AA474" s="25"/>
      <c r="AB474" s="25"/>
      <c r="AC474" s="25"/>
    </row>
    <row r="475" ht="15.75" customHeight="1">
      <c r="A475" s="24">
        <v>43356.0</v>
      </c>
      <c r="B475" s="25" t="s">
        <v>578</v>
      </c>
      <c r="C475" s="23">
        <v>51.0</v>
      </c>
      <c r="D475" s="23">
        <v>3.0</v>
      </c>
      <c r="E475" s="23">
        <v>6.0</v>
      </c>
      <c r="F475" s="23">
        <v>473.0</v>
      </c>
      <c r="G475" s="23">
        <v>465.0</v>
      </c>
      <c r="H475" s="23">
        <v>1.0</v>
      </c>
      <c r="I475" s="25"/>
      <c r="J475" s="23">
        <v>0.0</v>
      </c>
      <c r="K475" s="25"/>
      <c r="L475" s="25" t="s">
        <v>68</v>
      </c>
      <c r="M475" s="25"/>
      <c r="N475" s="25"/>
      <c r="O475" s="25"/>
      <c r="P475" s="25"/>
      <c r="Q475" s="25"/>
      <c r="R475" s="25"/>
      <c r="S475" s="25"/>
      <c r="T475" s="25"/>
      <c r="U475" s="25"/>
      <c r="V475" s="25"/>
      <c r="W475" s="25"/>
      <c r="X475" s="25"/>
      <c r="Y475" s="25"/>
      <c r="Z475" s="25"/>
      <c r="AA475" s="25"/>
      <c r="AB475" s="25"/>
      <c r="AC475" s="25"/>
    </row>
    <row r="476" ht="15.75" customHeight="1">
      <c r="A476" s="24">
        <v>43356.0</v>
      </c>
      <c r="B476" s="25" t="s">
        <v>578</v>
      </c>
      <c r="C476" s="23">
        <v>51.0</v>
      </c>
      <c r="D476" s="23">
        <v>3.0</v>
      </c>
      <c r="E476" s="23">
        <v>2.0</v>
      </c>
      <c r="F476" s="23">
        <v>474.0</v>
      </c>
      <c r="G476" s="23">
        <v>477.0</v>
      </c>
      <c r="H476" s="23">
        <v>1.0</v>
      </c>
      <c r="I476" s="25"/>
      <c r="J476" s="23">
        <v>0.0</v>
      </c>
      <c r="K476" s="25"/>
      <c r="L476" s="25" t="s">
        <v>68</v>
      </c>
      <c r="M476" s="25"/>
      <c r="N476" s="25"/>
      <c r="O476" s="25"/>
      <c r="P476" s="25"/>
      <c r="Q476" s="25"/>
      <c r="R476" s="25"/>
      <c r="S476" s="25"/>
      <c r="T476" s="25"/>
      <c r="U476" s="25"/>
      <c r="V476" s="25"/>
      <c r="W476" s="25"/>
      <c r="X476" s="25"/>
      <c r="Y476" s="25"/>
      <c r="Z476" s="25"/>
      <c r="AA476" s="25"/>
      <c r="AB476" s="25"/>
      <c r="AC476" s="25"/>
    </row>
    <row r="477" ht="15.75" customHeight="1">
      <c r="A477" s="24">
        <v>43356.0</v>
      </c>
      <c r="B477" s="25" t="s">
        <v>578</v>
      </c>
      <c r="C477" s="23">
        <v>51.0</v>
      </c>
      <c r="D477" s="23">
        <v>3.0</v>
      </c>
      <c r="E477" s="23">
        <v>7.0</v>
      </c>
      <c r="F477" s="23">
        <v>475.0</v>
      </c>
      <c r="G477" s="23">
        <v>467.0</v>
      </c>
      <c r="H477" s="23">
        <v>2.0</v>
      </c>
      <c r="I477" s="25"/>
      <c r="J477" s="23">
        <v>0.0</v>
      </c>
      <c r="K477" s="25"/>
      <c r="L477" s="25" t="s">
        <v>68</v>
      </c>
      <c r="M477" s="25"/>
      <c r="N477" s="25"/>
      <c r="O477" s="25"/>
      <c r="P477" s="25"/>
      <c r="Q477" s="25"/>
      <c r="R477" s="25"/>
      <c r="S477" s="25"/>
      <c r="T477" s="25"/>
      <c r="U477" s="25"/>
      <c r="V477" s="25"/>
      <c r="W477" s="25"/>
      <c r="X477" s="25"/>
      <c r="Y477" s="25"/>
      <c r="Z477" s="25"/>
      <c r="AA477" s="25"/>
      <c r="AB477" s="25"/>
      <c r="AC477" s="25"/>
    </row>
    <row r="478" ht="15.75" customHeight="1">
      <c r="A478" s="24">
        <v>43356.0</v>
      </c>
      <c r="B478" s="25" t="s">
        <v>578</v>
      </c>
      <c r="C478" s="23">
        <v>51.0</v>
      </c>
      <c r="D478" s="23">
        <v>3.0</v>
      </c>
      <c r="E478" s="23">
        <v>3.0</v>
      </c>
      <c r="F478" s="23">
        <v>476.0</v>
      </c>
      <c r="G478" s="23">
        <v>464.0</v>
      </c>
      <c r="H478" s="23">
        <v>2.0</v>
      </c>
      <c r="I478" s="25"/>
      <c r="J478" s="23">
        <v>0.0</v>
      </c>
      <c r="K478" s="25"/>
      <c r="L478" s="25" t="s">
        <v>68</v>
      </c>
      <c r="M478" s="25"/>
      <c r="N478" s="25"/>
      <c r="O478" s="25"/>
      <c r="P478" s="25"/>
      <c r="Q478" s="25"/>
      <c r="R478" s="25"/>
      <c r="S478" s="25"/>
      <c r="T478" s="25"/>
      <c r="U478" s="25"/>
      <c r="V478" s="25"/>
      <c r="W478" s="25"/>
      <c r="X478" s="25"/>
      <c r="Y478" s="25"/>
      <c r="Z478" s="25"/>
      <c r="AA478" s="25"/>
      <c r="AB478" s="25"/>
      <c r="AC478" s="25"/>
    </row>
    <row r="479" ht="15.75" customHeight="1">
      <c r="A479" s="24">
        <v>43356.0</v>
      </c>
      <c r="B479" s="25" t="s">
        <v>578</v>
      </c>
      <c r="C479" s="23">
        <v>51.0</v>
      </c>
      <c r="D479" s="23">
        <v>3.0</v>
      </c>
      <c r="E479" s="23">
        <v>2.0</v>
      </c>
      <c r="F479" s="23">
        <v>477.0</v>
      </c>
      <c r="G479" s="23">
        <v>474.0</v>
      </c>
      <c r="H479" s="23">
        <v>1.0</v>
      </c>
      <c r="I479" s="25"/>
      <c r="J479" s="23">
        <v>0.0</v>
      </c>
      <c r="K479" s="25"/>
      <c r="L479" s="25" t="s">
        <v>68</v>
      </c>
      <c r="M479" s="25"/>
      <c r="N479" s="25"/>
      <c r="O479" s="25"/>
      <c r="P479" s="25"/>
      <c r="Q479" s="25"/>
      <c r="R479" s="25"/>
      <c r="S479" s="25"/>
      <c r="T479" s="25"/>
      <c r="U479" s="25"/>
      <c r="V479" s="25"/>
      <c r="W479" s="25"/>
      <c r="X479" s="25"/>
      <c r="Y479" s="25"/>
      <c r="Z479" s="25"/>
      <c r="AA479" s="25"/>
      <c r="AB479" s="25"/>
      <c r="AC479" s="25"/>
    </row>
    <row r="480" ht="15.75" customHeight="1">
      <c r="A480" s="24">
        <v>43357.0</v>
      </c>
      <c r="B480" s="25" t="s">
        <v>617</v>
      </c>
      <c r="C480" s="23">
        <v>52.0</v>
      </c>
      <c r="D480" s="23">
        <v>3.0</v>
      </c>
      <c r="E480" s="23">
        <v>5.0</v>
      </c>
      <c r="F480" s="23">
        <v>478.0</v>
      </c>
      <c r="G480" s="23">
        <v>486.0</v>
      </c>
      <c r="H480" s="23">
        <v>3.0</v>
      </c>
      <c r="I480" s="25"/>
      <c r="J480" s="23">
        <v>0.0</v>
      </c>
      <c r="K480" s="25"/>
      <c r="L480" s="25"/>
      <c r="M480" s="25"/>
      <c r="N480" s="25"/>
      <c r="O480" s="25"/>
      <c r="P480" s="25"/>
      <c r="Q480" s="25"/>
      <c r="R480" s="25"/>
      <c r="S480" s="25"/>
      <c r="T480" s="25"/>
      <c r="U480" s="25"/>
      <c r="V480" s="25"/>
      <c r="W480" s="25"/>
      <c r="X480" s="25"/>
      <c r="Y480" s="25"/>
      <c r="Z480" s="25"/>
      <c r="AA480" s="25"/>
      <c r="AB480" s="25"/>
      <c r="AC480" s="25"/>
    </row>
    <row r="481" ht="15.75" customHeight="1">
      <c r="A481" s="24">
        <v>43357.0</v>
      </c>
      <c r="B481" s="25" t="s">
        <v>617</v>
      </c>
      <c r="C481" s="23">
        <v>52.0</v>
      </c>
      <c r="D481" s="23">
        <v>3.0</v>
      </c>
      <c r="E481" s="23">
        <v>2.0</v>
      </c>
      <c r="F481" s="23">
        <v>479.0</v>
      </c>
      <c r="G481" s="23">
        <v>484.0</v>
      </c>
      <c r="H481" s="23">
        <v>2.0</v>
      </c>
      <c r="I481" s="25"/>
      <c r="J481" s="23">
        <v>0.0</v>
      </c>
      <c r="K481" s="25"/>
      <c r="L481" s="25"/>
      <c r="M481" s="25"/>
      <c r="N481" s="25"/>
      <c r="O481" s="25"/>
      <c r="P481" s="25"/>
      <c r="Q481" s="25"/>
      <c r="R481" s="25"/>
      <c r="S481" s="25"/>
      <c r="T481" s="25"/>
      <c r="U481" s="25"/>
      <c r="V481" s="25"/>
      <c r="W481" s="25"/>
      <c r="X481" s="25"/>
      <c r="Y481" s="25"/>
      <c r="Z481" s="25"/>
      <c r="AA481" s="25"/>
      <c r="AB481" s="25"/>
      <c r="AC481" s="25"/>
    </row>
    <row r="482" ht="15.75" customHeight="1">
      <c r="A482" s="24">
        <v>43357.0</v>
      </c>
      <c r="B482" s="25" t="s">
        <v>617</v>
      </c>
      <c r="C482" s="23">
        <v>52.0</v>
      </c>
      <c r="D482" s="23">
        <v>3.0</v>
      </c>
      <c r="E482" s="23">
        <v>3.0</v>
      </c>
      <c r="F482" s="23">
        <v>480.0</v>
      </c>
      <c r="G482" s="23">
        <v>490.0</v>
      </c>
      <c r="H482" s="23">
        <v>3.0</v>
      </c>
      <c r="I482" s="25"/>
      <c r="J482" s="23">
        <v>0.0</v>
      </c>
      <c r="K482" s="25"/>
      <c r="L482" s="25"/>
      <c r="M482" s="25"/>
      <c r="N482" s="25"/>
      <c r="O482" s="25"/>
      <c r="P482" s="25"/>
      <c r="Q482" s="25"/>
      <c r="R482" s="25"/>
      <c r="S482" s="25"/>
      <c r="T482" s="25"/>
      <c r="U482" s="25"/>
      <c r="V482" s="25"/>
      <c r="W482" s="25"/>
      <c r="X482" s="25"/>
      <c r="Y482" s="25"/>
      <c r="Z482" s="25"/>
      <c r="AA482" s="25"/>
      <c r="AB482" s="25"/>
      <c r="AC482" s="25"/>
    </row>
    <row r="483" ht="15.75" customHeight="1">
      <c r="A483" s="24">
        <v>43357.0</v>
      </c>
      <c r="B483" s="25" t="s">
        <v>617</v>
      </c>
      <c r="C483" s="23">
        <v>52.0</v>
      </c>
      <c r="D483" s="23">
        <v>3.0</v>
      </c>
      <c r="E483" s="23">
        <v>4.0</v>
      </c>
      <c r="F483" s="23">
        <v>481.0</v>
      </c>
      <c r="G483" s="23">
        <v>487.0</v>
      </c>
      <c r="H483" s="23">
        <v>1.0</v>
      </c>
      <c r="I483" s="25"/>
      <c r="J483" s="23">
        <v>0.0</v>
      </c>
      <c r="K483" s="25"/>
      <c r="L483" s="25"/>
      <c r="M483" s="25"/>
      <c r="N483" s="25"/>
      <c r="O483" s="25"/>
      <c r="P483" s="25"/>
      <c r="Q483" s="25"/>
      <c r="R483" s="25"/>
      <c r="S483" s="25"/>
      <c r="T483" s="25"/>
      <c r="U483" s="25"/>
      <c r="V483" s="25"/>
      <c r="W483" s="25"/>
      <c r="X483" s="25"/>
      <c r="Y483" s="25"/>
      <c r="Z483" s="25"/>
      <c r="AA483" s="25"/>
      <c r="AB483" s="25"/>
      <c r="AC483" s="25"/>
    </row>
    <row r="484" ht="15.75" customHeight="1">
      <c r="A484" s="24">
        <v>43357.0</v>
      </c>
      <c r="B484" s="25" t="s">
        <v>617</v>
      </c>
      <c r="C484" s="23">
        <v>52.0</v>
      </c>
      <c r="D484" s="23">
        <v>3.0</v>
      </c>
      <c r="E484" s="23">
        <v>6.0</v>
      </c>
      <c r="F484" s="23">
        <v>482.0</v>
      </c>
      <c r="G484" s="23">
        <v>489.0</v>
      </c>
      <c r="H484" s="23">
        <v>1.0</v>
      </c>
      <c r="I484" s="25"/>
      <c r="J484" s="23">
        <v>0.0</v>
      </c>
      <c r="K484" s="25"/>
      <c r="L484" s="25"/>
      <c r="M484" s="25"/>
      <c r="N484" s="25"/>
      <c r="O484" s="25"/>
      <c r="P484" s="25"/>
      <c r="Q484" s="25"/>
      <c r="R484" s="25"/>
      <c r="S484" s="25"/>
      <c r="T484" s="25"/>
      <c r="U484" s="25"/>
      <c r="V484" s="25"/>
      <c r="W484" s="25"/>
      <c r="X484" s="25"/>
      <c r="Y484" s="25"/>
      <c r="Z484" s="25"/>
      <c r="AA484" s="25"/>
      <c r="AB484" s="25"/>
      <c r="AC484" s="25"/>
    </row>
    <row r="485" ht="15.75" customHeight="1">
      <c r="A485" s="24">
        <v>43357.0</v>
      </c>
      <c r="B485" s="25" t="s">
        <v>617</v>
      </c>
      <c r="C485" s="23">
        <v>52.0</v>
      </c>
      <c r="D485" s="23">
        <v>3.0</v>
      </c>
      <c r="E485" s="25" t="s">
        <v>286</v>
      </c>
      <c r="F485" s="23">
        <v>483.0</v>
      </c>
      <c r="G485" s="25" t="s">
        <v>286</v>
      </c>
      <c r="H485" s="25" t="s">
        <v>286</v>
      </c>
      <c r="I485" s="25" t="s">
        <v>286</v>
      </c>
      <c r="J485" s="31" t="s">
        <v>286</v>
      </c>
      <c r="K485" s="25"/>
      <c r="L485" s="31" t="s">
        <v>286</v>
      </c>
      <c r="M485" s="25"/>
      <c r="N485" s="25"/>
      <c r="O485" s="25"/>
      <c r="P485" s="25"/>
      <c r="Q485" s="25"/>
      <c r="R485" s="25"/>
      <c r="S485" s="25"/>
      <c r="T485" s="25"/>
      <c r="U485" s="25"/>
      <c r="V485" s="25"/>
      <c r="W485" s="25"/>
      <c r="X485" s="25"/>
      <c r="Y485" s="25"/>
      <c r="Z485" s="25"/>
      <c r="AA485" s="25"/>
      <c r="AB485" s="25"/>
      <c r="AC485" s="25"/>
    </row>
    <row r="486" ht="15.75" customHeight="1">
      <c r="A486" s="24">
        <v>43357.0</v>
      </c>
      <c r="B486" s="25" t="s">
        <v>617</v>
      </c>
      <c r="C486" s="23">
        <v>52.0</v>
      </c>
      <c r="D486" s="23">
        <v>3.0</v>
      </c>
      <c r="E486" s="23">
        <v>2.0</v>
      </c>
      <c r="F486" s="23">
        <v>484.0</v>
      </c>
      <c r="G486" s="23">
        <v>479.0</v>
      </c>
      <c r="H486" s="23">
        <v>2.0</v>
      </c>
      <c r="I486" s="25"/>
      <c r="J486" s="23">
        <v>0.0</v>
      </c>
      <c r="K486" s="25"/>
      <c r="L486" s="25"/>
      <c r="M486" s="25"/>
      <c r="N486" s="25"/>
      <c r="O486" s="25"/>
      <c r="P486" s="25"/>
      <c r="Q486" s="25"/>
      <c r="R486" s="25"/>
      <c r="S486" s="25"/>
      <c r="T486" s="25"/>
      <c r="U486" s="25"/>
      <c r="V486" s="25"/>
      <c r="W486" s="25"/>
      <c r="X486" s="25"/>
      <c r="Y486" s="25"/>
      <c r="Z486" s="25"/>
      <c r="AA486" s="25"/>
      <c r="AB486" s="25"/>
      <c r="AC486" s="25"/>
    </row>
    <row r="487" ht="15.75" customHeight="1">
      <c r="A487" s="24">
        <v>43357.0</v>
      </c>
      <c r="B487" s="25" t="s">
        <v>617</v>
      </c>
      <c r="C487" s="23">
        <v>52.0</v>
      </c>
      <c r="D487" s="23">
        <v>3.0</v>
      </c>
      <c r="E487" s="23">
        <v>1.0</v>
      </c>
      <c r="F487" s="23">
        <v>485.0</v>
      </c>
      <c r="G487" s="23">
        <v>488.0</v>
      </c>
      <c r="H487" s="23">
        <v>3.0</v>
      </c>
      <c r="I487" s="25"/>
      <c r="J487" s="23">
        <v>0.0</v>
      </c>
      <c r="K487" s="25"/>
      <c r="L487" s="25"/>
      <c r="M487" s="25"/>
      <c r="N487" s="25"/>
      <c r="O487" s="25"/>
      <c r="P487" s="25"/>
      <c r="Q487" s="25"/>
      <c r="R487" s="25"/>
      <c r="S487" s="25"/>
      <c r="T487" s="25"/>
      <c r="U487" s="25"/>
      <c r="V487" s="25"/>
      <c r="W487" s="25"/>
      <c r="X487" s="25"/>
      <c r="Y487" s="25"/>
      <c r="Z487" s="25"/>
      <c r="AA487" s="25"/>
      <c r="AB487" s="25"/>
      <c r="AC487" s="25"/>
    </row>
    <row r="488" ht="15.75" customHeight="1">
      <c r="A488" s="24">
        <v>43357.0</v>
      </c>
      <c r="B488" s="25" t="s">
        <v>617</v>
      </c>
      <c r="C488" s="23">
        <v>52.0</v>
      </c>
      <c r="D488" s="23">
        <v>3.0</v>
      </c>
      <c r="E488" s="23">
        <v>5.0</v>
      </c>
      <c r="F488" s="23">
        <v>486.0</v>
      </c>
      <c r="G488" s="23">
        <v>478.0</v>
      </c>
      <c r="H488" s="23">
        <v>3.0</v>
      </c>
      <c r="I488" s="25"/>
      <c r="J488" s="23">
        <v>0.0</v>
      </c>
      <c r="K488" s="25"/>
      <c r="L488" s="25"/>
      <c r="M488" s="25"/>
      <c r="N488" s="25"/>
      <c r="O488" s="25"/>
      <c r="P488" s="25"/>
      <c r="Q488" s="25"/>
      <c r="R488" s="25"/>
      <c r="S488" s="25"/>
      <c r="T488" s="25"/>
      <c r="U488" s="25"/>
      <c r="V488" s="25"/>
      <c r="W488" s="25"/>
      <c r="X488" s="25"/>
      <c r="Y488" s="25"/>
      <c r="Z488" s="25"/>
      <c r="AA488" s="25"/>
      <c r="AB488" s="25"/>
      <c r="AC488" s="25"/>
    </row>
    <row r="489" ht="15.75" customHeight="1">
      <c r="A489" s="24">
        <v>43357.0</v>
      </c>
      <c r="B489" s="25" t="s">
        <v>617</v>
      </c>
      <c r="C489" s="23">
        <v>52.0</v>
      </c>
      <c r="D489" s="23">
        <v>3.0</v>
      </c>
      <c r="E489" s="23">
        <v>4.0</v>
      </c>
      <c r="F489" s="23">
        <v>487.0</v>
      </c>
      <c r="G489" s="23">
        <v>481.0</v>
      </c>
      <c r="H489" s="23">
        <v>1.0</v>
      </c>
      <c r="I489" s="25"/>
      <c r="J489" s="23">
        <v>0.0</v>
      </c>
      <c r="K489" s="25"/>
      <c r="L489" s="25"/>
      <c r="M489" s="25"/>
      <c r="N489" s="25"/>
      <c r="O489" s="25"/>
      <c r="P489" s="25"/>
      <c r="Q489" s="25"/>
      <c r="R489" s="25"/>
      <c r="S489" s="25"/>
      <c r="T489" s="25"/>
      <c r="U489" s="25"/>
      <c r="V489" s="25"/>
      <c r="W489" s="25"/>
      <c r="X489" s="25"/>
      <c r="Y489" s="25"/>
      <c r="Z489" s="25"/>
      <c r="AA489" s="25"/>
      <c r="AB489" s="25"/>
      <c r="AC489" s="25"/>
    </row>
    <row r="490" ht="15.75" customHeight="1">
      <c r="A490" s="24">
        <v>43357.0</v>
      </c>
      <c r="B490" s="25" t="s">
        <v>617</v>
      </c>
      <c r="C490" s="23">
        <v>52.0</v>
      </c>
      <c r="D490" s="23">
        <v>3.0</v>
      </c>
      <c r="E490" s="23">
        <v>1.0</v>
      </c>
      <c r="F490" s="23">
        <v>488.0</v>
      </c>
      <c r="G490" s="23">
        <v>485.0</v>
      </c>
      <c r="H490" s="23">
        <v>3.0</v>
      </c>
      <c r="I490" s="25"/>
      <c r="J490" s="23">
        <v>0.0</v>
      </c>
      <c r="K490" s="25"/>
      <c r="L490" s="25"/>
      <c r="M490" s="25"/>
      <c r="N490" s="25"/>
      <c r="O490" s="25"/>
      <c r="P490" s="25"/>
      <c r="Q490" s="25"/>
      <c r="R490" s="25"/>
      <c r="S490" s="25"/>
      <c r="T490" s="25"/>
      <c r="U490" s="25"/>
      <c r="V490" s="25"/>
      <c r="W490" s="25"/>
      <c r="X490" s="25"/>
      <c r="Y490" s="25"/>
      <c r="Z490" s="25"/>
      <c r="AA490" s="25"/>
      <c r="AB490" s="25"/>
      <c r="AC490" s="25"/>
    </row>
    <row r="491" ht="15.75" customHeight="1">
      <c r="A491" s="24">
        <v>43357.0</v>
      </c>
      <c r="B491" s="25" t="s">
        <v>617</v>
      </c>
      <c r="C491" s="23">
        <v>52.0</v>
      </c>
      <c r="D491" s="23">
        <v>3.0</v>
      </c>
      <c r="E491" s="23">
        <v>6.0</v>
      </c>
      <c r="F491" s="23">
        <v>489.0</v>
      </c>
      <c r="G491" s="23">
        <v>482.0</v>
      </c>
      <c r="H491" s="23">
        <v>1.0</v>
      </c>
      <c r="I491" s="25"/>
      <c r="J491" s="23">
        <v>0.0</v>
      </c>
      <c r="K491" s="25"/>
      <c r="L491" s="25"/>
      <c r="M491" s="25"/>
      <c r="N491" s="25"/>
      <c r="O491" s="25"/>
      <c r="P491" s="25"/>
      <c r="Q491" s="25"/>
      <c r="R491" s="25"/>
      <c r="S491" s="25"/>
      <c r="T491" s="25"/>
      <c r="U491" s="25"/>
      <c r="V491" s="25"/>
      <c r="W491" s="25"/>
      <c r="X491" s="25"/>
      <c r="Y491" s="25"/>
      <c r="Z491" s="25"/>
      <c r="AA491" s="25"/>
      <c r="AB491" s="25"/>
      <c r="AC491" s="25"/>
    </row>
    <row r="492" ht="15.75" customHeight="1">
      <c r="A492" s="24">
        <v>43357.0</v>
      </c>
      <c r="B492" s="25" t="s">
        <v>617</v>
      </c>
      <c r="C492" s="23">
        <v>52.0</v>
      </c>
      <c r="D492" s="23">
        <v>3.0</v>
      </c>
      <c r="E492" s="23">
        <v>3.0</v>
      </c>
      <c r="F492" s="23">
        <v>490.0</v>
      </c>
      <c r="G492" s="23">
        <v>480.0</v>
      </c>
      <c r="H492" s="23">
        <v>3.0</v>
      </c>
      <c r="I492" s="25"/>
      <c r="J492" s="23">
        <v>0.0</v>
      </c>
      <c r="K492" s="25"/>
      <c r="L492" s="25"/>
      <c r="M492" s="25"/>
      <c r="N492" s="25"/>
      <c r="O492" s="25"/>
      <c r="P492" s="25"/>
      <c r="Q492" s="25"/>
      <c r="R492" s="25"/>
      <c r="S492" s="25"/>
      <c r="T492" s="25"/>
      <c r="U492" s="25"/>
      <c r="V492" s="25"/>
      <c r="W492" s="25"/>
      <c r="X492" s="25"/>
      <c r="Y492" s="25"/>
      <c r="Z492" s="25"/>
      <c r="AA492" s="25"/>
      <c r="AB492" s="25"/>
      <c r="AC492" s="25"/>
    </row>
    <row r="493" ht="15.75" customHeight="1">
      <c r="A493" s="24">
        <v>43360.0</v>
      </c>
      <c r="B493" s="25" t="s">
        <v>629</v>
      </c>
      <c r="C493" s="23">
        <v>53.0</v>
      </c>
      <c r="D493" s="23">
        <v>3.0</v>
      </c>
      <c r="E493" s="23">
        <v>2.0</v>
      </c>
      <c r="F493" s="23">
        <v>491.0</v>
      </c>
      <c r="G493" s="23">
        <v>497.0</v>
      </c>
      <c r="H493" s="23">
        <v>3.0</v>
      </c>
      <c r="I493" s="25"/>
      <c r="J493" s="23">
        <v>0.0</v>
      </c>
      <c r="K493" s="25"/>
      <c r="L493" s="25"/>
      <c r="M493" s="25"/>
      <c r="N493" s="25"/>
      <c r="O493" s="25"/>
      <c r="P493" s="25"/>
      <c r="Q493" s="25"/>
      <c r="R493" s="25"/>
      <c r="S493" s="25"/>
      <c r="T493" s="25"/>
      <c r="U493" s="25"/>
      <c r="V493" s="25"/>
      <c r="W493" s="25"/>
      <c r="X493" s="25"/>
      <c r="Y493" s="25"/>
      <c r="Z493" s="25"/>
      <c r="AA493" s="25"/>
      <c r="AB493" s="25"/>
      <c r="AC493" s="25"/>
    </row>
    <row r="494" ht="15.75" customHeight="1">
      <c r="A494" s="24">
        <v>43360.0</v>
      </c>
      <c r="B494" s="25" t="s">
        <v>629</v>
      </c>
      <c r="C494" s="23">
        <v>53.0</v>
      </c>
      <c r="D494" s="23">
        <v>3.0</v>
      </c>
      <c r="E494" s="23">
        <v>1.0</v>
      </c>
      <c r="F494" s="23">
        <v>492.0</v>
      </c>
      <c r="G494" s="23">
        <v>496.0</v>
      </c>
      <c r="H494" s="23">
        <v>2.0</v>
      </c>
      <c r="I494" s="25" t="s">
        <v>632</v>
      </c>
      <c r="J494" s="23">
        <v>0.0</v>
      </c>
      <c r="K494" s="25"/>
      <c r="L494" s="25"/>
      <c r="M494" s="25"/>
      <c r="N494" s="25"/>
      <c r="O494" s="25"/>
      <c r="P494" s="25"/>
      <c r="Q494" s="25"/>
      <c r="R494" s="25"/>
      <c r="S494" s="25"/>
      <c r="T494" s="25"/>
      <c r="U494" s="25"/>
      <c r="V494" s="25"/>
      <c r="W494" s="25"/>
      <c r="X494" s="25"/>
      <c r="Y494" s="25"/>
      <c r="Z494" s="25"/>
      <c r="AA494" s="25"/>
      <c r="AB494" s="25"/>
      <c r="AC494" s="25"/>
    </row>
    <row r="495" ht="15.75" customHeight="1">
      <c r="A495" s="24">
        <v>43360.0</v>
      </c>
      <c r="B495" s="25" t="s">
        <v>629</v>
      </c>
      <c r="C495" s="23">
        <v>53.0</v>
      </c>
      <c r="D495" s="23">
        <v>3.0</v>
      </c>
      <c r="E495" s="23">
        <v>3.0</v>
      </c>
      <c r="F495" s="23">
        <v>493.0</v>
      </c>
      <c r="G495" s="23">
        <v>494.0</v>
      </c>
      <c r="H495" s="23">
        <v>2.0</v>
      </c>
      <c r="I495" s="25"/>
      <c r="J495" s="23">
        <v>0.0</v>
      </c>
      <c r="K495" s="25"/>
      <c r="L495" s="25"/>
      <c r="M495" s="25"/>
      <c r="N495" s="25"/>
      <c r="O495" s="25"/>
      <c r="P495" s="25"/>
      <c r="Q495" s="25"/>
      <c r="R495" s="25"/>
      <c r="S495" s="25"/>
      <c r="T495" s="25"/>
      <c r="U495" s="25"/>
      <c r="V495" s="25"/>
      <c r="W495" s="25"/>
      <c r="X495" s="25"/>
      <c r="Y495" s="25"/>
      <c r="Z495" s="25"/>
      <c r="AA495" s="25"/>
      <c r="AB495" s="25"/>
      <c r="AC495" s="25"/>
    </row>
    <row r="496" ht="15.75" customHeight="1">
      <c r="A496" s="24">
        <v>43360.0</v>
      </c>
      <c r="B496" s="25" t="s">
        <v>629</v>
      </c>
      <c r="C496" s="23">
        <v>53.0</v>
      </c>
      <c r="D496" s="23">
        <v>3.0</v>
      </c>
      <c r="E496" s="23">
        <v>3.0</v>
      </c>
      <c r="F496" s="23">
        <v>494.0</v>
      </c>
      <c r="G496" s="23">
        <v>493.0</v>
      </c>
      <c r="H496" s="23">
        <v>2.0</v>
      </c>
      <c r="I496" s="25"/>
      <c r="J496" s="23">
        <v>0.0</v>
      </c>
      <c r="K496" s="25"/>
      <c r="L496" s="25"/>
      <c r="M496" s="25"/>
      <c r="N496" s="25"/>
      <c r="O496" s="25"/>
      <c r="P496" s="25"/>
      <c r="Q496" s="25"/>
      <c r="R496" s="25"/>
      <c r="S496" s="25"/>
      <c r="T496" s="25"/>
      <c r="U496" s="25"/>
      <c r="V496" s="25"/>
      <c r="W496" s="25"/>
      <c r="X496" s="25"/>
      <c r="Y496" s="25"/>
      <c r="Z496" s="25"/>
      <c r="AA496" s="25"/>
      <c r="AB496" s="25"/>
      <c r="AC496" s="25"/>
    </row>
    <row r="497" ht="15.75" customHeight="1">
      <c r="A497" s="24">
        <v>43360.0</v>
      </c>
      <c r="B497" s="25" t="s">
        <v>629</v>
      </c>
      <c r="C497" s="23">
        <v>53.0</v>
      </c>
      <c r="D497" s="23">
        <v>3.0</v>
      </c>
      <c r="E497" s="25" t="s">
        <v>134</v>
      </c>
      <c r="F497" s="23">
        <v>495.0</v>
      </c>
      <c r="G497" s="25" t="s">
        <v>134</v>
      </c>
      <c r="H497" s="25" t="s">
        <v>134</v>
      </c>
      <c r="I497" s="25" t="s">
        <v>134</v>
      </c>
      <c r="J497" s="31" t="s">
        <v>134</v>
      </c>
      <c r="K497" s="25"/>
      <c r="L497" s="31" t="s">
        <v>640</v>
      </c>
      <c r="M497" s="25"/>
      <c r="N497" s="25"/>
      <c r="O497" s="25"/>
      <c r="P497" s="25"/>
      <c r="Q497" s="25"/>
      <c r="R497" s="25"/>
      <c r="S497" s="25"/>
      <c r="T497" s="25"/>
      <c r="U497" s="25"/>
      <c r="V497" s="25"/>
      <c r="W497" s="25"/>
      <c r="X497" s="25"/>
      <c r="Y497" s="25"/>
      <c r="Z497" s="25"/>
      <c r="AA497" s="25"/>
      <c r="AB497" s="25"/>
      <c r="AC497" s="25"/>
    </row>
    <row r="498" ht="15.75" customHeight="1">
      <c r="A498" s="38">
        <v>43360.0</v>
      </c>
      <c r="B498" s="39" t="s">
        <v>629</v>
      </c>
      <c r="C498" s="40">
        <v>53.0</v>
      </c>
      <c r="D498" s="40">
        <v>3.0</v>
      </c>
      <c r="E498" s="40">
        <v>1.0</v>
      </c>
      <c r="F498" s="40">
        <v>496.0</v>
      </c>
      <c r="G498" s="40">
        <v>492.0</v>
      </c>
      <c r="H498" s="40">
        <v>2.0</v>
      </c>
      <c r="I498" s="41" t="s">
        <v>652</v>
      </c>
      <c r="J498" s="40">
        <v>0.0</v>
      </c>
      <c r="K498" s="39"/>
      <c r="L498" s="39"/>
      <c r="M498" s="39"/>
      <c r="N498" s="39"/>
      <c r="O498" s="39"/>
      <c r="P498" s="39"/>
      <c r="Q498" s="39"/>
      <c r="R498" s="39"/>
      <c r="S498" s="39"/>
      <c r="T498" s="39"/>
      <c r="U498" s="39"/>
      <c r="V498" s="39"/>
      <c r="W498" s="39"/>
      <c r="X498" s="39"/>
      <c r="Y498" s="39"/>
      <c r="Z498" s="39"/>
      <c r="AA498" s="39"/>
      <c r="AB498" s="39"/>
      <c r="AC498" s="39"/>
    </row>
    <row r="499" ht="15.75" customHeight="1">
      <c r="A499" s="24">
        <v>43360.0</v>
      </c>
      <c r="B499" s="25" t="s">
        <v>629</v>
      </c>
      <c r="C499" s="23">
        <v>53.0</v>
      </c>
      <c r="D499" s="23">
        <v>3.0</v>
      </c>
      <c r="E499" s="23">
        <v>2.0</v>
      </c>
      <c r="F499" s="23">
        <v>497.0</v>
      </c>
      <c r="G499" s="23">
        <v>491.0</v>
      </c>
      <c r="H499" s="23">
        <v>3.0</v>
      </c>
      <c r="I499" s="25" t="s">
        <v>655</v>
      </c>
      <c r="J499" s="23">
        <v>0.0</v>
      </c>
      <c r="K499" s="25"/>
      <c r="L499" s="25"/>
      <c r="M499" s="25"/>
      <c r="N499" s="25"/>
      <c r="O499" s="25"/>
      <c r="P499" s="25"/>
      <c r="Q499" s="25"/>
      <c r="R499" s="25"/>
      <c r="S499" s="25"/>
      <c r="T499" s="25"/>
      <c r="U499" s="25"/>
      <c r="V499" s="25"/>
      <c r="W499" s="25"/>
      <c r="X499" s="25"/>
      <c r="Y499" s="25"/>
      <c r="Z499" s="25"/>
      <c r="AA499" s="25"/>
      <c r="AB499" s="25"/>
      <c r="AC499" s="25"/>
    </row>
    <row r="500" ht="15.75" customHeight="1">
      <c r="A500" s="24">
        <v>43361.0</v>
      </c>
      <c r="B500" s="25" t="s">
        <v>656</v>
      </c>
      <c r="C500" s="23">
        <v>54.0</v>
      </c>
      <c r="D500" s="23">
        <v>4.0</v>
      </c>
      <c r="E500" s="23">
        <v>4.0</v>
      </c>
      <c r="F500" s="23">
        <v>498.0</v>
      </c>
      <c r="G500" s="23">
        <v>500.0</v>
      </c>
      <c r="H500" s="23">
        <v>3.0</v>
      </c>
      <c r="I500" s="25"/>
      <c r="J500" s="23">
        <v>0.0</v>
      </c>
      <c r="K500" s="25"/>
      <c r="L500" s="25" t="s">
        <v>68</v>
      </c>
      <c r="M500" s="25"/>
      <c r="N500" s="25"/>
      <c r="O500" s="25"/>
      <c r="P500" s="25"/>
      <c r="Q500" s="25"/>
      <c r="R500" s="25"/>
      <c r="S500" s="25"/>
      <c r="T500" s="25"/>
      <c r="U500" s="25"/>
      <c r="V500" s="25"/>
      <c r="W500" s="25"/>
      <c r="X500" s="25"/>
      <c r="Y500" s="25"/>
      <c r="Z500" s="25"/>
      <c r="AA500" s="25"/>
      <c r="AB500" s="25"/>
      <c r="AC500" s="25"/>
    </row>
    <row r="501" ht="15.75" customHeight="1">
      <c r="A501" s="24">
        <v>43361.0</v>
      </c>
      <c r="B501" s="25" t="s">
        <v>656</v>
      </c>
      <c r="C501" s="23">
        <v>54.0</v>
      </c>
      <c r="D501" s="23">
        <v>4.0</v>
      </c>
      <c r="E501" s="23">
        <v>5.0</v>
      </c>
      <c r="F501" s="23">
        <v>499.0</v>
      </c>
      <c r="G501" s="23">
        <v>503.0</v>
      </c>
      <c r="H501" s="23">
        <v>3.0</v>
      </c>
      <c r="I501" s="25"/>
      <c r="J501" s="23">
        <v>0.0</v>
      </c>
      <c r="K501" s="25"/>
      <c r="L501" s="25" t="s">
        <v>68</v>
      </c>
      <c r="M501" s="25"/>
      <c r="N501" s="25"/>
      <c r="O501" s="25"/>
      <c r="P501" s="25"/>
      <c r="Q501" s="25"/>
      <c r="R501" s="25"/>
      <c r="S501" s="25"/>
      <c r="T501" s="25"/>
      <c r="U501" s="25"/>
      <c r="V501" s="25"/>
      <c r="W501" s="25"/>
      <c r="X501" s="25"/>
      <c r="Y501" s="25"/>
      <c r="Z501" s="25"/>
      <c r="AA501" s="25"/>
      <c r="AB501" s="25"/>
      <c r="AC501" s="25"/>
    </row>
    <row r="502" ht="15.75" customHeight="1">
      <c r="A502" s="24">
        <v>43361.0</v>
      </c>
      <c r="B502" s="25" t="s">
        <v>656</v>
      </c>
      <c r="C502" s="23">
        <v>54.0</v>
      </c>
      <c r="D502" s="23">
        <v>4.0</v>
      </c>
      <c r="E502" s="23">
        <v>4.0</v>
      </c>
      <c r="F502" s="23">
        <v>500.0</v>
      </c>
      <c r="G502" s="23">
        <v>498.0</v>
      </c>
      <c r="H502" s="23">
        <v>3.0</v>
      </c>
      <c r="I502" s="25"/>
      <c r="J502" s="23">
        <v>0.0</v>
      </c>
      <c r="K502" s="25"/>
      <c r="L502" s="25" t="s">
        <v>68</v>
      </c>
      <c r="M502" s="25"/>
      <c r="N502" s="25"/>
      <c r="O502" s="25"/>
      <c r="P502" s="25"/>
      <c r="Q502" s="25"/>
      <c r="R502" s="25"/>
      <c r="S502" s="25"/>
      <c r="T502" s="25"/>
      <c r="U502" s="25"/>
      <c r="V502" s="25"/>
      <c r="W502" s="25"/>
      <c r="X502" s="25"/>
      <c r="Y502" s="25"/>
      <c r="Z502" s="25"/>
      <c r="AA502" s="25"/>
      <c r="AB502" s="25"/>
      <c r="AC502" s="25"/>
    </row>
    <row r="503" ht="15.75" customHeight="1">
      <c r="A503" s="24">
        <v>43361.0</v>
      </c>
      <c r="B503" s="25" t="s">
        <v>656</v>
      </c>
      <c r="C503" s="23">
        <v>54.0</v>
      </c>
      <c r="D503" s="23">
        <v>4.0</v>
      </c>
      <c r="E503" s="25" t="s">
        <v>134</v>
      </c>
      <c r="F503" s="23">
        <v>501.0</v>
      </c>
      <c r="G503" s="25" t="s">
        <v>134</v>
      </c>
      <c r="H503" s="25" t="s">
        <v>134</v>
      </c>
      <c r="I503" s="32" t="s">
        <v>134</v>
      </c>
      <c r="J503" s="31" t="s">
        <v>134</v>
      </c>
      <c r="K503" s="25"/>
      <c r="L503" s="25" t="s">
        <v>334</v>
      </c>
      <c r="M503" s="25"/>
      <c r="N503" s="25"/>
      <c r="O503" s="25"/>
      <c r="P503" s="25"/>
      <c r="Q503" s="25"/>
      <c r="R503" s="25"/>
      <c r="S503" s="25"/>
      <c r="T503" s="25"/>
      <c r="U503" s="25"/>
      <c r="V503" s="25"/>
      <c r="W503" s="25"/>
      <c r="X503" s="25"/>
      <c r="Y503" s="25"/>
      <c r="Z503" s="25"/>
      <c r="AA503" s="25"/>
      <c r="AB503" s="25"/>
      <c r="AC503" s="25"/>
    </row>
    <row r="504" ht="15.75" customHeight="1">
      <c r="A504" s="24">
        <v>43361.0</v>
      </c>
      <c r="B504" s="25" t="s">
        <v>656</v>
      </c>
      <c r="C504" s="23">
        <v>54.0</v>
      </c>
      <c r="D504" s="23">
        <v>4.0</v>
      </c>
      <c r="E504" s="23">
        <v>2.0</v>
      </c>
      <c r="F504" s="23">
        <v>502.0</v>
      </c>
      <c r="G504" s="23">
        <v>506.0</v>
      </c>
      <c r="H504" s="23">
        <v>2.0</v>
      </c>
      <c r="I504" s="25"/>
      <c r="J504" s="23">
        <v>0.0</v>
      </c>
      <c r="K504" s="25"/>
      <c r="L504" s="25" t="s">
        <v>68</v>
      </c>
      <c r="M504" s="25"/>
      <c r="N504" s="25"/>
      <c r="O504" s="25"/>
      <c r="P504" s="25"/>
      <c r="Q504" s="25"/>
      <c r="R504" s="25"/>
      <c r="S504" s="25"/>
      <c r="T504" s="25"/>
      <c r="U504" s="25"/>
      <c r="V504" s="25"/>
      <c r="W504" s="25"/>
      <c r="X504" s="25"/>
      <c r="Y504" s="25"/>
      <c r="Z504" s="25"/>
      <c r="AA504" s="25"/>
      <c r="AB504" s="25"/>
      <c r="AC504" s="25"/>
    </row>
    <row r="505" ht="15.75" customHeight="1">
      <c r="A505" s="24">
        <v>43361.0</v>
      </c>
      <c r="B505" s="25" t="s">
        <v>656</v>
      </c>
      <c r="C505" s="23">
        <v>54.0</v>
      </c>
      <c r="D505" s="23">
        <v>4.0</v>
      </c>
      <c r="E505" s="23">
        <v>5.0</v>
      </c>
      <c r="F505" s="23">
        <v>503.0</v>
      </c>
      <c r="G505" s="23">
        <v>499.0</v>
      </c>
      <c r="H505" s="23">
        <v>3.0</v>
      </c>
      <c r="I505" s="25"/>
      <c r="J505" s="23">
        <v>0.0</v>
      </c>
      <c r="K505" s="25"/>
      <c r="L505" s="25" t="s">
        <v>68</v>
      </c>
      <c r="M505" s="25"/>
      <c r="N505" s="25"/>
      <c r="O505" s="25"/>
      <c r="P505" s="25"/>
      <c r="Q505" s="25"/>
      <c r="R505" s="25"/>
      <c r="S505" s="25"/>
      <c r="T505" s="25"/>
      <c r="U505" s="25"/>
      <c r="V505" s="25"/>
      <c r="W505" s="25"/>
      <c r="X505" s="25"/>
      <c r="Y505" s="25"/>
      <c r="Z505" s="25"/>
      <c r="AA505" s="25"/>
      <c r="AB505" s="25"/>
      <c r="AC505" s="25"/>
    </row>
    <row r="506" ht="15.75" customHeight="1">
      <c r="A506" s="24">
        <v>43361.0</v>
      </c>
      <c r="B506" s="25" t="s">
        <v>656</v>
      </c>
      <c r="C506" s="23">
        <v>54.0</v>
      </c>
      <c r="D506" s="23">
        <v>4.0</v>
      </c>
      <c r="E506" s="23">
        <v>3.0</v>
      </c>
      <c r="F506" s="23">
        <v>504.0</v>
      </c>
      <c r="G506" s="23">
        <v>505.0</v>
      </c>
      <c r="H506" s="23">
        <v>2.0</v>
      </c>
      <c r="I506" s="25"/>
      <c r="J506" s="23">
        <v>0.0</v>
      </c>
      <c r="K506" s="25"/>
      <c r="L506" s="25" t="s">
        <v>68</v>
      </c>
      <c r="M506" s="25"/>
      <c r="N506" s="25"/>
      <c r="O506" s="25"/>
      <c r="P506" s="25"/>
      <c r="Q506" s="25"/>
      <c r="R506" s="25"/>
      <c r="S506" s="25"/>
      <c r="T506" s="25"/>
      <c r="U506" s="25"/>
      <c r="V506" s="25"/>
      <c r="W506" s="25"/>
      <c r="X506" s="25"/>
      <c r="Y506" s="25"/>
      <c r="Z506" s="25"/>
      <c r="AA506" s="25"/>
      <c r="AB506" s="25"/>
      <c r="AC506" s="25"/>
    </row>
    <row r="507" ht="15.75" customHeight="1">
      <c r="A507" s="24">
        <v>43361.0</v>
      </c>
      <c r="B507" s="25" t="s">
        <v>656</v>
      </c>
      <c r="C507" s="23">
        <v>54.0</v>
      </c>
      <c r="D507" s="23">
        <v>4.0</v>
      </c>
      <c r="E507" s="23">
        <v>3.0</v>
      </c>
      <c r="F507" s="23">
        <v>505.0</v>
      </c>
      <c r="G507" s="23">
        <v>504.0</v>
      </c>
      <c r="H507" s="23">
        <v>2.0</v>
      </c>
      <c r="I507" s="25"/>
      <c r="J507" s="23">
        <v>0.0</v>
      </c>
      <c r="K507" s="25"/>
      <c r="L507" s="25" t="s">
        <v>68</v>
      </c>
      <c r="M507" s="25"/>
      <c r="N507" s="25"/>
      <c r="O507" s="25"/>
      <c r="P507" s="25"/>
      <c r="Q507" s="25"/>
      <c r="R507" s="25"/>
      <c r="S507" s="25"/>
      <c r="T507" s="25"/>
      <c r="U507" s="25"/>
      <c r="V507" s="25"/>
      <c r="W507" s="25"/>
      <c r="X507" s="25"/>
      <c r="Y507" s="25"/>
      <c r="Z507" s="25"/>
      <c r="AA507" s="25"/>
      <c r="AB507" s="25"/>
      <c r="AC507" s="25"/>
    </row>
    <row r="508" ht="15.75" customHeight="1">
      <c r="A508" s="24">
        <v>43361.0</v>
      </c>
      <c r="B508" s="25" t="s">
        <v>656</v>
      </c>
      <c r="C508" s="23">
        <v>54.0</v>
      </c>
      <c r="D508" s="23">
        <v>4.0</v>
      </c>
      <c r="E508" s="23">
        <v>2.0</v>
      </c>
      <c r="F508" s="23">
        <v>506.0</v>
      </c>
      <c r="G508" s="23">
        <v>502.0</v>
      </c>
      <c r="H508" s="23">
        <v>2.0</v>
      </c>
      <c r="I508" s="25"/>
      <c r="J508" s="23">
        <v>0.0</v>
      </c>
      <c r="K508" s="25"/>
      <c r="L508" s="25" t="s">
        <v>68</v>
      </c>
      <c r="M508" s="25"/>
      <c r="N508" s="25"/>
      <c r="O508" s="25"/>
      <c r="P508" s="25"/>
      <c r="Q508" s="25"/>
      <c r="R508" s="25"/>
      <c r="S508" s="25"/>
      <c r="T508" s="25"/>
      <c r="U508" s="25"/>
      <c r="V508" s="25"/>
      <c r="W508" s="25"/>
      <c r="X508" s="25"/>
      <c r="Y508" s="25"/>
      <c r="Z508" s="25"/>
      <c r="AA508" s="25"/>
      <c r="AB508" s="25"/>
      <c r="AC508" s="25"/>
    </row>
    <row r="509" ht="15.75" customHeight="1">
      <c r="A509" s="24">
        <v>43361.0</v>
      </c>
      <c r="B509" s="25" t="s">
        <v>656</v>
      </c>
      <c r="C509" s="23">
        <v>54.0</v>
      </c>
      <c r="D509" s="23">
        <v>4.0</v>
      </c>
      <c r="E509" s="23">
        <v>1.0</v>
      </c>
      <c r="F509" s="23">
        <v>507.0</v>
      </c>
      <c r="G509" s="23">
        <v>508.0</v>
      </c>
      <c r="H509" s="23">
        <v>1.0</v>
      </c>
      <c r="I509" s="25"/>
      <c r="J509" s="23">
        <v>0.0</v>
      </c>
      <c r="K509" s="25"/>
      <c r="L509" s="25" t="s">
        <v>68</v>
      </c>
      <c r="M509" s="25"/>
      <c r="N509" s="25"/>
      <c r="O509" s="25"/>
      <c r="P509" s="25"/>
      <c r="Q509" s="25"/>
      <c r="R509" s="25"/>
      <c r="S509" s="25"/>
      <c r="T509" s="25"/>
      <c r="U509" s="25"/>
      <c r="V509" s="25"/>
      <c r="W509" s="25"/>
      <c r="X509" s="25"/>
      <c r="Y509" s="25"/>
      <c r="Z509" s="25"/>
      <c r="AA509" s="25"/>
      <c r="AB509" s="25"/>
      <c r="AC509" s="25"/>
    </row>
    <row r="510" ht="15.75" customHeight="1">
      <c r="A510" s="24">
        <v>43361.0</v>
      </c>
      <c r="B510" s="25" t="s">
        <v>656</v>
      </c>
      <c r="C510" s="23">
        <v>54.0</v>
      </c>
      <c r="D510" s="23">
        <v>4.0</v>
      </c>
      <c r="E510" s="23">
        <v>1.0</v>
      </c>
      <c r="F510" s="23">
        <v>508.0</v>
      </c>
      <c r="G510" s="23">
        <v>507.0</v>
      </c>
      <c r="H510" s="23">
        <v>1.0</v>
      </c>
      <c r="I510" s="25"/>
      <c r="J510" s="23">
        <v>0.0</v>
      </c>
      <c r="K510" s="25"/>
      <c r="L510" s="25" t="s">
        <v>68</v>
      </c>
      <c r="M510" s="25"/>
      <c r="N510" s="25"/>
      <c r="O510" s="25"/>
      <c r="P510" s="25"/>
      <c r="Q510" s="25"/>
      <c r="R510" s="25"/>
      <c r="S510" s="25"/>
      <c r="T510" s="25"/>
      <c r="U510" s="25"/>
      <c r="V510" s="25"/>
      <c r="W510" s="25"/>
      <c r="X510" s="25"/>
      <c r="Y510" s="25"/>
      <c r="Z510" s="25"/>
      <c r="AA510" s="25"/>
      <c r="AB510" s="25"/>
      <c r="AC510" s="25"/>
    </row>
    <row r="511" ht="15.75" customHeight="1">
      <c r="A511" s="24">
        <v>43362.0</v>
      </c>
      <c r="B511" s="25" t="s">
        <v>670</v>
      </c>
      <c r="C511" s="23">
        <v>55.0</v>
      </c>
      <c r="D511" s="23">
        <v>4.0</v>
      </c>
      <c r="E511" s="23">
        <v>4.0</v>
      </c>
      <c r="F511" s="23">
        <v>509.0</v>
      </c>
      <c r="G511" s="23">
        <v>516.0</v>
      </c>
      <c r="H511" s="23">
        <v>1.0</v>
      </c>
      <c r="I511" s="25"/>
      <c r="J511" s="23">
        <v>0.0</v>
      </c>
      <c r="K511" s="25"/>
      <c r="L511" s="25" t="s">
        <v>68</v>
      </c>
      <c r="M511" s="25"/>
      <c r="N511" s="25"/>
      <c r="O511" s="25"/>
      <c r="P511" s="25"/>
      <c r="Q511" s="25"/>
      <c r="R511" s="25"/>
      <c r="S511" s="25"/>
      <c r="T511" s="25"/>
      <c r="U511" s="25"/>
      <c r="V511" s="25"/>
      <c r="W511" s="25"/>
      <c r="X511" s="25"/>
      <c r="Y511" s="25"/>
      <c r="Z511" s="25"/>
      <c r="AA511" s="25"/>
      <c r="AB511" s="25"/>
      <c r="AC511" s="25"/>
    </row>
    <row r="512" ht="15.75" customHeight="1">
      <c r="A512" s="24">
        <v>43362.0</v>
      </c>
      <c r="B512" s="25" t="s">
        <v>670</v>
      </c>
      <c r="C512" s="23">
        <v>55.0</v>
      </c>
      <c r="D512" s="23">
        <v>4.0</v>
      </c>
      <c r="E512" s="23">
        <v>2.0</v>
      </c>
      <c r="F512" s="23">
        <v>510.0</v>
      </c>
      <c r="G512" s="23">
        <v>513.0</v>
      </c>
      <c r="H512" s="23">
        <v>1.0</v>
      </c>
      <c r="I512" s="25"/>
      <c r="J512" s="23">
        <v>0.0</v>
      </c>
      <c r="K512" s="25"/>
      <c r="L512" s="25" t="s">
        <v>68</v>
      </c>
      <c r="M512" s="25"/>
      <c r="N512" s="25"/>
      <c r="O512" s="25"/>
      <c r="P512" s="25"/>
      <c r="Q512" s="25"/>
      <c r="R512" s="25"/>
      <c r="S512" s="25"/>
      <c r="T512" s="25"/>
      <c r="U512" s="25"/>
      <c r="V512" s="25"/>
      <c r="W512" s="25"/>
      <c r="X512" s="25"/>
      <c r="Y512" s="25"/>
      <c r="Z512" s="25"/>
      <c r="AA512" s="25"/>
      <c r="AB512" s="25"/>
      <c r="AC512" s="25"/>
    </row>
    <row r="513" ht="15.75" customHeight="1">
      <c r="A513" s="24">
        <v>43362.0</v>
      </c>
      <c r="B513" s="25" t="s">
        <v>670</v>
      </c>
      <c r="C513" s="23">
        <v>55.0</v>
      </c>
      <c r="D513" s="23">
        <v>4.0</v>
      </c>
      <c r="E513" s="23">
        <v>3.0</v>
      </c>
      <c r="F513" s="23">
        <v>511.0</v>
      </c>
      <c r="G513" s="23">
        <v>514.0</v>
      </c>
      <c r="H513" s="23">
        <v>3.0</v>
      </c>
      <c r="I513" s="25"/>
      <c r="J513" s="23">
        <v>0.0</v>
      </c>
      <c r="K513" s="25"/>
      <c r="L513" s="25" t="s">
        <v>68</v>
      </c>
      <c r="M513" s="25"/>
      <c r="N513" s="25"/>
      <c r="O513" s="25"/>
      <c r="P513" s="25"/>
      <c r="Q513" s="25"/>
      <c r="R513" s="25"/>
      <c r="S513" s="25"/>
      <c r="T513" s="25"/>
      <c r="U513" s="25"/>
      <c r="V513" s="25"/>
      <c r="W513" s="25"/>
      <c r="X513" s="25"/>
      <c r="Y513" s="25"/>
      <c r="Z513" s="25"/>
      <c r="AA513" s="25"/>
      <c r="AB513" s="25"/>
      <c r="AC513" s="25"/>
    </row>
    <row r="514" ht="15.75" customHeight="1">
      <c r="A514" s="24">
        <v>43362.0</v>
      </c>
      <c r="B514" s="25" t="s">
        <v>670</v>
      </c>
      <c r="C514" s="23">
        <v>55.0</v>
      </c>
      <c r="D514" s="23">
        <v>4.0</v>
      </c>
      <c r="E514" s="23">
        <v>1.0</v>
      </c>
      <c r="F514" s="23">
        <v>512.0</v>
      </c>
      <c r="G514" s="23">
        <v>515.0</v>
      </c>
      <c r="H514" s="23">
        <v>3.0</v>
      </c>
      <c r="I514" s="25"/>
      <c r="J514" s="23">
        <v>0.0</v>
      </c>
      <c r="K514" s="25"/>
      <c r="L514" s="25" t="s">
        <v>68</v>
      </c>
      <c r="M514" s="25"/>
      <c r="N514" s="25"/>
      <c r="O514" s="25"/>
      <c r="P514" s="25"/>
      <c r="Q514" s="25"/>
      <c r="R514" s="25"/>
      <c r="S514" s="25"/>
      <c r="T514" s="25"/>
      <c r="U514" s="25"/>
      <c r="V514" s="25"/>
      <c r="W514" s="25"/>
      <c r="X514" s="25"/>
      <c r="Y514" s="25"/>
      <c r="Z514" s="25"/>
      <c r="AA514" s="25"/>
      <c r="AB514" s="25"/>
      <c r="AC514" s="25"/>
    </row>
    <row r="515" ht="15.75" customHeight="1">
      <c r="A515" s="24">
        <v>43362.0</v>
      </c>
      <c r="B515" s="25" t="s">
        <v>670</v>
      </c>
      <c r="C515" s="23">
        <v>55.0</v>
      </c>
      <c r="D515" s="23">
        <v>4.0</v>
      </c>
      <c r="E515" s="23">
        <v>2.0</v>
      </c>
      <c r="F515" s="23">
        <v>513.0</v>
      </c>
      <c r="G515" s="23">
        <v>510.0</v>
      </c>
      <c r="H515" s="23">
        <v>1.0</v>
      </c>
      <c r="I515" s="25"/>
      <c r="J515" s="23">
        <v>0.0</v>
      </c>
      <c r="K515" s="25"/>
      <c r="L515" s="25" t="s">
        <v>68</v>
      </c>
      <c r="M515" s="25"/>
      <c r="N515" s="25"/>
      <c r="O515" s="25"/>
      <c r="P515" s="25"/>
      <c r="Q515" s="25"/>
      <c r="R515" s="25"/>
      <c r="S515" s="25"/>
      <c r="T515" s="25"/>
      <c r="U515" s="25"/>
      <c r="V515" s="25"/>
      <c r="W515" s="25"/>
      <c r="X515" s="25"/>
      <c r="Y515" s="25"/>
      <c r="Z515" s="25"/>
      <c r="AA515" s="25"/>
      <c r="AB515" s="25"/>
      <c r="AC515" s="25"/>
    </row>
    <row r="516" ht="15.75" customHeight="1">
      <c r="A516" s="24">
        <v>43362.0</v>
      </c>
      <c r="B516" s="25" t="s">
        <v>670</v>
      </c>
      <c r="C516" s="23">
        <v>55.0</v>
      </c>
      <c r="D516" s="23">
        <v>4.0</v>
      </c>
      <c r="E516" s="23">
        <v>3.0</v>
      </c>
      <c r="F516" s="23">
        <v>514.0</v>
      </c>
      <c r="G516" s="23">
        <v>511.0</v>
      </c>
      <c r="H516" s="23">
        <v>3.0</v>
      </c>
      <c r="I516" s="25"/>
      <c r="J516" s="23">
        <v>0.0</v>
      </c>
      <c r="K516" s="25"/>
      <c r="L516" s="25" t="s">
        <v>68</v>
      </c>
      <c r="M516" s="25"/>
      <c r="N516" s="25"/>
      <c r="O516" s="25"/>
      <c r="P516" s="25"/>
      <c r="Q516" s="25"/>
      <c r="R516" s="25"/>
      <c r="S516" s="25"/>
      <c r="T516" s="25"/>
      <c r="U516" s="25"/>
      <c r="V516" s="25"/>
      <c r="W516" s="25"/>
      <c r="X516" s="25"/>
      <c r="Y516" s="25"/>
      <c r="Z516" s="25"/>
      <c r="AA516" s="25"/>
      <c r="AB516" s="25"/>
      <c r="AC516" s="25"/>
    </row>
    <row r="517" ht="15.75" customHeight="1">
      <c r="A517" s="24">
        <v>43362.0</v>
      </c>
      <c r="B517" s="25" t="s">
        <v>670</v>
      </c>
      <c r="C517" s="23">
        <v>55.0</v>
      </c>
      <c r="D517" s="23">
        <v>4.0</v>
      </c>
      <c r="E517" s="23">
        <v>1.0</v>
      </c>
      <c r="F517" s="23">
        <v>515.0</v>
      </c>
      <c r="G517" s="23">
        <v>512.0</v>
      </c>
      <c r="H517" s="23">
        <v>3.0</v>
      </c>
      <c r="I517" s="25"/>
      <c r="J517" s="23">
        <v>0.0</v>
      </c>
      <c r="K517" s="25"/>
      <c r="L517" s="25" t="s">
        <v>68</v>
      </c>
      <c r="M517" s="25"/>
      <c r="N517" s="25"/>
      <c r="O517" s="25"/>
      <c r="P517" s="25"/>
      <c r="Q517" s="25"/>
      <c r="R517" s="25"/>
      <c r="S517" s="25"/>
      <c r="T517" s="25"/>
      <c r="U517" s="25"/>
      <c r="V517" s="25"/>
      <c r="W517" s="25"/>
      <c r="X517" s="25"/>
      <c r="Y517" s="25"/>
      <c r="Z517" s="25"/>
      <c r="AA517" s="25"/>
      <c r="AB517" s="25"/>
      <c r="AC517" s="25"/>
    </row>
    <row r="518" ht="15.75" customHeight="1">
      <c r="A518" s="24">
        <v>43362.0</v>
      </c>
      <c r="B518" s="25" t="s">
        <v>670</v>
      </c>
      <c r="C518" s="23">
        <v>55.0</v>
      </c>
      <c r="D518" s="23">
        <v>4.0</v>
      </c>
      <c r="E518" s="23">
        <v>4.0</v>
      </c>
      <c r="F518" s="23">
        <v>516.0</v>
      </c>
      <c r="G518" s="23">
        <v>509.0</v>
      </c>
      <c r="H518" s="23">
        <v>1.0</v>
      </c>
      <c r="I518" s="25" t="s">
        <v>676</v>
      </c>
      <c r="J518" s="23">
        <v>0.0</v>
      </c>
      <c r="K518" s="25"/>
      <c r="L518" s="25" t="s">
        <v>68</v>
      </c>
      <c r="M518" s="25"/>
      <c r="N518" s="25"/>
      <c r="O518" s="25"/>
      <c r="P518" s="25"/>
      <c r="Q518" s="25"/>
      <c r="R518" s="25"/>
      <c r="S518" s="25"/>
      <c r="T518" s="25"/>
      <c r="U518" s="25"/>
      <c r="V518" s="25"/>
      <c r="W518" s="25"/>
      <c r="X518" s="25"/>
      <c r="Y518" s="25"/>
      <c r="Z518" s="25"/>
      <c r="AA518" s="25"/>
      <c r="AB518" s="25"/>
      <c r="AC518" s="25"/>
    </row>
    <row r="519" ht="15.75" customHeight="1">
      <c r="A519" s="24">
        <v>43363.0</v>
      </c>
      <c r="B519" s="25" t="s">
        <v>656</v>
      </c>
      <c r="C519" s="23">
        <v>56.0</v>
      </c>
      <c r="D519" s="23">
        <v>2.0</v>
      </c>
      <c r="E519" s="23">
        <v>3.0</v>
      </c>
      <c r="F519" s="23">
        <v>517.0</v>
      </c>
      <c r="G519" s="23">
        <v>519.0</v>
      </c>
      <c r="H519" s="23">
        <v>3.0</v>
      </c>
      <c r="I519" s="25" t="s">
        <v>677</v>
      </c>
      <c r="J519" s="23">
        <v>1.0</v>
      </c>
      <c r="K519" s="25"/>
      <c r="L519" s="25" t="s">
        <v>68</v>
      </c>
      <c r="M519" s="25"/>
      <c r="N519" s="25"/>
      <c r="O519" s="25"/>
      <c r="P519" s="25"/>
      <c r="Q519" s="25"/>
      <c r="R519" s="25"/>
      <c r="S519" s="25"/>
      <c r="T519" s="25"/>
      <c r="U519" s="25"/>
      <c r="V519" s="25"/>
      <c r="W519" s="25"/>
      <c r="X519" s="25"/>
      <c r="Y519" s="25"/>
      <c r="Z519" s="25"/>
      <c r="AA519" s="25"/>
      <c r="AB519" s="25"/>
      <c r="AC519" s="25"/>
    </row>
    <row r="520" ht="15.75" customHeight="1">
      <c r="A520" s="24">
        <v>43363.0</v>
      </c>
      <c r="B520" s="25" t="s">
        <v>656</v>
      </c>
      <c r="C520" s="23">
        <v>56.0</v>
      </c>
      <c r="D520" s="23">
        <v>2.0</v>
      </c>
      <c r="E520" s="23">
        <v>2.0</v>
      </c>
      <c r="F520" s="23">
        <v>518.0</v>
      </c>
      <c r="G520" s="23">
        <v>524.0</v>
      </c>
      <c r="H520" s="23">
        <v>1.0</v>
      </c>
      <c r="I520" s="25"/>
      <c r="J520" s="23">
        <v>0.0</v>
      </c>
      <c r="K520" s="25"/>
      <c r="L520" s="25" t="s">
        <v>68</v>
      </c>
      <c r="M520" s="25"/>
      <c r="N520" s="25"/>
      <c r="O520" s="25"/>
      <c r="P520" s="25"/>
      <c r="Q520" s="25"/>
      <c r="R520" s="25"/>
      <c r="S520" s="25"/>
      <c r="T520" s="25"/>
      <c r="U520" s="25"/>
      <c r="V520" s="25"/>
      <c r="W520" s="25"/>
      <c r="X520" s="25"/>
      <c r="Y520" s="25"/>
      <c r="Z520" s="25"/>
      <c r="AA520" s="25"/>
      <c r="AB520" s="25"/>
      <c r="AC520" s="25"/>
    </row>
    <row r="521" ht="15.75" customHeight="1">
      <c r="A521" s="24">
        <v>43363.0</v>
      </c>
      <c r="B521" s="25" t="s">
        <v>656</v>
      </c>
      <c r="C521" s="23">
        <v>56.0</v>
      </c>
      <c r="D521" s="23">
        <v>2.0</v>
      </c>
      <c r="E521" s="23">
        <v>3.0</v>
      </c>
      <c r="F521" s="23">
        <v>519.0</v>
      </c>
      <c r="G521" s="23">
        <v>517.0</v>
      </c>
      <c r="H521" s="23">
        <v>3.0</v>
      </c>
      <c r="I521" s="32" t="s">
        <v>677</v>
      </c>
      <c r="J521" s="23">
        <v>1.0</v>
      </c>
      <c r="K521" s="25"/>
      <c r="L521" s="25" t="s">
        <v>68</v>
      </c>
      <c r="M521" s="25"/>
      <c r="N521" s="25"/>
      <c r="O521" s="25"/>
      <c r="P521" s="25"/>
      <c r="Q521" s="25"/>
      <c r="R521" s="25"/>
      <c r="S521" s="25"/>
      <c r="T521" s="25"/>
      <c r="U521" s="25"/>
      <c r="V521" s="25"/>
      <c r="W521" s="25"/>
      <c r="X521" s="25"/>
      <c r="Y521" s="25"/>
      <c r="Z521" s="25"/>
      <c r="AA521" s="25"/>
      <c r="AB521" s="25"/>
      <c r="AC521" s="25"/>
    </row>
    <row r="522" ht="15.75" customHeight="1">
      <c r="A522" s="24">
        <v>43363.0</v>
      </c>
      <c r="B522" s="25" t="s">
        <v>656</v>
      </c>
      <c r="C522" s="23">
        <v>56.0</v>
      </c>
      <c r="D522" s="23">
        <v>2.0</v>
      </c>
      <c r="E522" s="23">
        <v>6.0</v>
      </c>
      <c r="F522" s="23">
        <v>520.0</v>
      </c>
      <c r="G522" s="23">
        <v>528.0</v>
      </c>
      <c r="H522" s="23">
        <v>1.0</v>
      </c>
      <c r="I522" s="25"/>
      <c r="J522" s="23">
        <v>0.0</v>
      </c>
      <c r="K522" s="25"/>
      <c r="L522" s="25" t="s">
        <v>68</v>
      </c>
      <c r="M522" s="25"/>
      <c r="N522" s="25"/>
      <c r="O522" s="25"/>
      <c r="P522" s="25"/>
      <c r="Q522" s="25"/>
      <c r="R522" s="25"/>
      <c r="S522" s="25"/>
      <c r="T522" s="25"/>
      <c r="U522" s="25"/>
      <c r="V522" s="25"/>
      <c r="W522" s="25"/>
      <c r="X522" s="25"/>
      <c r="Y522" s="25"/>
      <c r="Z522" s="25"/>
      <c r="AA522" s="25"/>
      <c r="AB522" s="25"/>
      <c r="AC522" s="25"/>
    </row>
    <row r="523" ht="15.75" customHeight="1">
      <c r="A523" s="24">
        <v>43363.0</v>
      </c>
      <c r="B523" s="25" t="s">
        <v>656</v>
      </c>
      <c r="C523" s="23">
        <v>56.0</v>
      </c>
      <c r="D523" s="23">
        <v>2.0</v>
      </c>
      <c r="E523" s="23">
        <v>1.0</v>
      </c>
      <c r="F523" s="23">
        <v>521.0</v>
      </c>
      <c r="G523" s="23">
        <v>522.0</v>
      </c>
      <c r="H523" s="23">
        <v>1.0</v>
      </c>
      <c r="I523" s="25"/>
      <c r="J523" s="23">
        <v>0.0</v>
      </c>
      <c r="K523" s="25"/>
      <c r="L523" s="25" t="s">
        <v>68</v>
      </c>
      <c r="M523" s="25"/>
      <c r="N523" s="25"/>
      <c r="O523" s="25"/>
      <c r="P523" s="25"/>
      <c r="Q523" s="25"/>
      <c r="R523" s="25"/>
      <c r="S523" s="25"/>
      <c r="T523" s="25"/>
      <c r="U523" s="25"/>
      <c r="V523" s="25"/>
      <c r="W523" s="25"/>
      <c r="X523" s="25"/>
      <c r="Y523" s="25"/>
      <c r="Z523" s="25"/>
      <c r="AA523" s="25"/>
      <c r="AB523" s="25"/>
      <c r="AC523" s="25"/>
    </row>
    <row r="524" ht="15.75" customHeight="1">
      <c r="A524" s="24">
        <v>43363.0</v>
      </c>
      <c r="B524" s="25" t="s">
        <v>656</v>
      </c>
      <c r="C524" s="23">
        <v>56.0</v>
      </c>
      <c r="D524" s="23">
        <v>2.0</v>
      </c>
      <c r="E524" s="23">
        <v>1.0</v>
      </c>
      <c r="F524" s="23">
        <v>522.0</v>
      </c>
      <c r="G524" s="23">
        <v>521.0</v>
      </c>
      <c r="H524" s="23">
        <v>1.0</v>
      </c>
      <c r="I524" s="25" t="s">
        <v>680</v>
      </c>
      <c r="J524" s="23">
        <v>0.0</v>
      </c>
      <c r="K524" s="25"/>
      <c r="L524" s="25" t="s">
        <v>68</v>
      </c>
      <c r="M524" s="25"/>
      <c r="N524" s="25"/>
      <c r="O524" s="25"/>
      <c r="P524" s="25"/>
      <c r="Q524" s="25"/>
      <c r="R524" s="25"/>
      <c r="S524" s="25"/>
      <c r="T524" s="25"/>
      <c r="U524" s="25"/>
      <c r="V524" s="25"/>
      <c r="W524" s="25"/>
      <c r="X524" s="25"/>
      <c r="Y524" s="25"/>
      <c r="Z524" s="25"/>
      <c r="AA524" s="25"/>
      <c r="AB524" s="25"/>
      <c r="AC524" s="25"/>
    </row>
    <row r="525" ht="15.75" customHeight="1">
      <c r="A525" s="24">
        <v>43363.0</v>
      </c>
      <c r="B525" s="25" t="s">
        <v>656</v>
      </c>
      <c r="C525" s="23">
        <v>56.0</v>
      </c>
      <c r="D525" s="23">
        <v>2.0</v>
      </c>
      <c r="E525" s="23">
        <v>5.0</v>
      </c>
      <c r="F525" s="23">
        <v>523.0</v>
      </c>
      <c r="G525" s="23">
        <v>526.0</v>
      </c>
      <c r="H525" s="23">
        <v>1.0</v>
      </c>
      <c r="I525" s="25"/>
      <c r="J525" s="23">
        <v>0.0</v>
      </c>
      <c r="K525" s="25"/>
      <c r="L525" s="25" t="s">
        <v>68</v>
      </c>
      <c r="M525" s="25"/>
      <c r="N525" s="25"/>
      <c r="O525" s="25"/>
      <c r="P525" s="25"/>
      <c r="Q525" s="25"/>
      <c r="R525" s="25"/>
      <c r="S525" s="25"/>
      <c r="T525" s="25"/>
      <c r="U525" s="25"/>
      <c r="V525" s="25"/>
      <c r="W525" s="25"/>
      <c r="X525" s="25"/>
      <c r="Y525" s="25"/>
      <c r="Z525" s="25"/>
      <c r="AA525" s="25"/>
      <c r="AB525" s="25"/>
      <c r="AC525" s="25"/>
    </row>
    <row r="526" ht="15.75" customHeight="1">
      <c r="A526" s="24">
        <v>43363.0</v>
      </c>
      <c r="B526" s="25" t="s">
        <v>656</v>
      </c>
      <c r="C526" s="23">
        <v>56.0</v>
      </c>
      <c r="D526" s="23">
        <v>2.0</v>
      </c>
      <c r="E526" s="23">
        <v>2.0</v>
      </c>
      <c r="F526" s="23">
        <v>524.0</v>
      </c>
      <c r="G526" s="23">
        <v>518.0</v>
      </c>
      <c r="H526" s="23">
        <v>1.0</v>
      </c>
      <c r="I526" s="25"/>
      <c r="J526" s="23">
        <v>0.0</v>
      </c>
      <c r="K526" s="25"/>
      <c r="L526" s="25" t="s">
        <v>68</v>
      </c>
      <c r="M526" s="25"/>
      <c r="N526" s="25"/>
      <c r="O526" s="25"/>
      <c r="P526" s="25"/>
      <c r="Q526" s="25"/>
      <c r="R526" s="25"/>
      <c r="S526" s="25"/>
      <c r="T526" s="25"/>
      <c r="U526" s="25"/>
      <c r="V526" s="25"/>
      <c r="W526" s="25"/>
      <c r="X526" s="25"/>
      <c r="Y526" s="25"/>
      <c r="Z526" s="25"/>
      <c r="AA526" s="25"/>
      <c r="AB526" s="25"/>
      <c r="AC526" s="25"/>
    </row>
    <row r="527" ht="15.75" customHeight="1">
      <c r="A527" s="24">
        <v>43363.0</v>
      </c>
      <c r="B527" s="25" t="s">
        <v>656</v>
      </c>
      <c r="C527" s="23">
        <v>56.0</v>
      </c>
      <c r="D527" s="23">
        <v>2.0</v>
      </c>
      <c r="E527" s="23">
        <v>4.0</v>
      </c>
      <c r="F527" s="23">
        <v>525.0</v>
      </c>
      <c r="G527" s="23">
        <v>527.0</v>
      </c>
      <c r="H527" s="23">
        <v>2.0</v>
      </c>
      <c r="I527" s="25"/>
      <c r="J527" s="23">
        <v>0.0</v>
      </c>
      <c r="K527" s="25"/>
      <c r="L527" s="25" t="s">
        <v>68</v>
      </c>
      <c r="M527" s="25"/>
      <c r="N527" s="25"/>
      <c r="O527" s="25"/>
      <c r="P527" s="25"/>
      <c r="Q527" s="25"/>
      <c r="R527" s="25"/>
      <c r="S527" s="25"/>
      <c r="T527" s="25"/>
      <c r="U527" s="25"/>
      <c r="V527" s="25"/>
      <c r="W527" s="25"/>
      <c r="X527" s="25"/>
      <c r="Y527" s="25"/>
      <c r="Z527" s="25"/>
      <c r="AA527" s="25"/>
      <c r="AB527" s="25"/>
      <c r="AC527" s="25"/>
    </row>
    <row r="528" ht="15.75" customHeight="1">
      <c r="A528" s="24">
        <v>43363.0</v>
      </c>
      <c r="B528" s="25" t="s">
        <v>656</v>
      </c>
      <c r="C528" s="23">
        <v>56.0</v>
      </c>
      <c r="D528" s="23">
        <v>2.0</v>
      </c>
      <c r="E528" s="23">
        <v>5.0</v>
      </c>
      <c r="F528" s="23">
        <v>526.0</v>
      </c>
      <c r="G528" s="23">
        <v>523.0</v>
      </c>
      <c r="H528" s="23">
        <v>1.0</v>
      </c>
      <c r="I528" s="25"/>
      <c r="J528" s="23">
        <v>0.0</v>
      </c>
      <c r="K528" s="25"/>
      <c r="L528" s="25" t="s">
        <v>68</v>
      </c>
      <c r="M528" s="25"/>
      <c r="N528" s="25"/>
      <c r="O528" s="25"/>
      <c r="P528" s="25"/>
      <c r="Q528" s="25"/>
      <c r="R528" s="25"/>
      <c r="S528" s="25"/>
      <c r="T528" s="25"/>
      <c r="U528" s="25"/>
      <c r="V528" s="25"/>
      <c r="W528" s="25"/>
      <c r="X528" s="25"/>
      <c r="Y528" s="25"/>
      <c r="Z528" s="25"/>
      <c r="AA528" s="25"/>
      <c r="AB528" s="25"/>
      <c r="AC528" s="25"/>
    </row>
    <row r="529" ht="15.75" customHeight="1">
      <c r="A529" s="24">
        <v>43363.0</v>
      </c>
      <c r="B529" s="25" t="s">
        <v>656</v>
      </c>
      <c r="C529" s="23">
        <v>56.0</v>
      </c>
      <c r="D529" s="23">
        <v>2.0</v>
      </c>
      <c r="E529" s="23">
        <v>4.0</v>
      </c>
      <c r="F529" s="23">
        <v>527.0</v>
      </c>
      <c r="G529" s="23">
        <v>525.0</v>
      </c>
      <c r="H529" s="23">
        <v>2.0</v>
      </c>
      <c r="I529" s="25"/>
      <c r="J529" s="23">
        <v>0.0</v>
      </c>
      <c r="K529" s="25"/>
      <c r="L529" s="25" t="s">
        <v>68</v>
      </c>
      <c r="M529" s="25"/>
      <c r="N529" s="25"/>
      <c r="O529" s="25"/>
      <c r="P529" s="25"/>
      <c r="Q529" s="25"/>
      <c r="R529" s="25"/>
      <c r="S529" s="25"/>
      <c r="T529" s="25"/>
      <c r="U529" s="25"/>
      <c r="V529" s="25"/>
      <c r="W529" s="25"/>
      <c r="X529" s="25"/>
      <c r="Y529" s="25"/>
      <c r="Z529" s="25"/>
      <c r="AA529" s="25"/>
      <c r="AB529" s="25"/>
      <c r="AC529" s="25"/>
    </row>
    <row r="530" ht="15.75" customHeight="1">
      <c r="A530" s="24">
        <v>43363.0</v>
      </c>
      <c r="B530" s="25" t="s">
        <v>656</v>
      </c>
      <c r="C530" s="23">
        <v>56.0</v>
      </c>
      <c r="D530" s="23">
        <v>2.0</v>
      </c>
      <c r="E530" s="23">
        <v>6.0</v>
      </c>
      <c r="F530" s="23">
        <v>528.0</v>
      </c>
      <c r="G530" s="23">
        <v>520.0</v>
      </c>
      <c r="H530" s="23">
        <v>1.0</v>
      </c>
      <c r="I530" s="25"/>
      <c r="J530" s="23">
        <v>0.0</v>
      </c>
      <c r="K530" s="25"/>
      <c r="L530" s="25" t="s">
        <v>68</v>
      </c>
      <c r="M530" s="25"/>
      <c r="N530" s="25"/>
      <c r="O530" s="25"/>
      <c r="P530" s="25"/>
      <c r="Q530" s="25"/>
      <c r="R530" s="25"/>
      <c r="S530" s="25"/>
      <c r="T530" s="25"/>
      <c r="U530" s="25"/>
      <c r="V530" s="25"/>
      <c r="W530" s="25"/>
      <c r="X530" s="25"/>
      <c r="Y530" s="25"/>
      <c r="Z530" s="25"/>
      <c r="AA530" s="25"/>
      <c r="AB530" s="25"/>
      <c r="AC530" s="25"/>
    </row>
    <row r="531" ht="15.75" customHeight="1">
      <c r="A531" s="24">
        <v>43363.0</v>
      </c>
      <c r="B531" s="25" t="s">
        <v>687</v>
      </c>
      <c r="C531" s="23">
        <v>57.0</v>
      </c>
      <c r="D531" s="23">
        <v>2.0</v>
      </c>
      <c r="E531" s="23">
        <v>4.0</v>
      </c>
      <c r="F531" s="23">
        <v>529.0</v>
      </c>
      <c r="G531" s="23">
        <v>534.0</v>
      </c>
      <c r="H531" s="23">
        <v>1.0</v>
      </c>
      <c r="I531" s="25"/>
      <c r="J531" s="23">
        <v>0.0</v>
      </c>
      <c r="K531" s="25"/>
      <c r="L531" s="25" t="s">
        <v>68</v>
      </c>
      <c r="M531" s="25"/>
      <c r="N531" s="25"/>
      <c r="O531" s="25"/>
      <c r="P531" s="25"/>
      <c r="Q531" s="25"/>
      <c r="R531" s="25"/>
      <c r="S531" s="25"/>
      <c r="T531" s="25"/>
      <c r="U531" s="25"/>
      <c r="V531" s="25"/>
      <c r="W531" s="25"/>
      <c r="X531" s="25"/>
      <c r="Y531" s="25"/>
      <c r="Z531" s="25"/>
      <c r="AA531" s="25"/>
      <c r="AB531" s="25"/>
      <c r="AC531" s="25"/>
    </row>
    <row r="532" ht="15.75" customHeight="1">
      <c r="A532" s="24">
        <v>43363.0</v>
      </c>
      <c r="B532" s="25" t="s">
        <v>687</v>
      </c>
      <c r="C532" s="23">
        <v>57.0</v>
      </c>
      <c r="D532" s="23">
        <v>2.0</v>
      </c>
      <c r="E532" s="23">
        <v>2.0</v>
      </c>
      <c r="F532" s="23">
        <v>530.0</v>
      </c>
      <c r="G532" s="23">
        <v>532.0</v>
      </c>
      <c r="H532" s="23">
        <v>3.0</v>
      </c>
      <c r="I532" s="25"/>
      <c r="J532" s="23">
        <v>0.0</v>
      </c>
      <c r="K532" s="25"/>
      <c r="L532" s="25" t="s">
        <v>68</v>
      </c>
      <c r="M532" s="25"/>
      <c r="N532" s="25"/>
      <c r="O532" s="25"/>
      <c r="P532" s="25"/>
      <c r="Q532" s="25"/>
      <c r="R532" s="25"/>
      <c r="S532" s="25"/>
      <c r="T532" s="25"/>
      <c r="U532" s="25"/>
      <c r="V532" s="25"/>
      <c r="W532" s="25"/>
      <c r="X532" s="25"/>
      <c r="Y532" s="25"/>
      <c r="Z532" s="25"/>
      <c r="AA532" s="25"/>
      <c r="AB532" s="25"/>
      <c r="AC532" s="25"/>
    </row>
    <row r="533" ht="15.75" customHeight="1">
      <c r="A533" s="24">
        <v>43363.0</v>
      </c>
      <c r="B533" s="25" t="s">
        <v>687</v>
      </c>
      <c r="C533" s="23">
        <v>57.0</v>
      </c>
      <c r="D533" s="23">
        <v>2.0</v>
      </c>
      <c r="E533" s="23">
        <v>6.0</v>
      </c>
      <c r="F533" s="23">
        <v>531.0</v>
      </c>
      <c r="G533" s="23">
        <v>538.0</v>
      </c>
      <c r="H533" s="23">
        <v>2.0</v>
      </c>
      <c r="I533" s="25"/>
      <c r="J533" s="23">
        <v>0.0</v>
      </c>
      <c r="K533" s="25"/>
      <c r="L533" s="25" t="s">
        <v>68</v>
      </c>
      <c r="M533" s="25"/>
      <c r="N533" s="25"/>
      <c r="O533" s="25"/>
      <c r="P533" s="25"/>
      <c r="Q533" s="25"/>
      <c r="R533" s="25"/>
      <c r="S533" s="25"/>
      <c r="T533" s="25"/>
      <c r="U533" s="25"/>
      <c r="V533" s="25"/>
      <c r="W533" s="25"/>
      <c r="X533" s="25"/>
      <c r="Y533" s="25"/>
      <c r="Z533" s="25"/>
      <c r="AA533" s="25"/>
      <c r="AB533" s="25"/>
      <c r="AC533" s="25"/>
    </row>
    <row r="534" ht="15.75" customHeight="1">
      <c r="A534" s="24">
        <v>43363.0</v>
      </c>
      <c r="B534" s="25" t="s">
        <v>687</v>
      </c>
      <c r="C534" s="23">
        <v>57.0</v>
      </c>
      <c r="D534" s="23">
        <v>2.0</v>
      </c>
      <c r="E534" s="23">
        <v>2.0</v>
      </c>
      <c r="F534" s="23">
        <v>532.0</v>
      </c>
      <c r="G534" s="23">
        <v>530.0</v>
      </c>
      <c r="H534" s="23">
        <v>3.0</v>
      </c>
      <c r="I534" s="25"/>
      <c r="J534" s="23">
        <v>0.0</v>
      </c>
      <c r="K534" s="25"/>
      <c r="L534" s="25" t="s">
        <v>68</v>
      </c>
      <c r="M534" s="25"/>
      <c r="N534" s="25"/>
      <c r="O534" s="25"/>
      <c r="P534" s="25"/>
      <c r="Q534" s="25"/>
      <c r="R534" s="25"/>
      <c r="S534" s="25"/>
      <c r="T534" s="25"/>
      <c r="U534" s="25"/>
      <c r="V534" s="25"/>
      <c r="W534" s="25"/>
      <c r="X534" s="25"/>
      <c r="Y534" s="25"/>
      <c r="Z534" s="25"/>
      <c r="AA534" s="25"/>
      <c r="AB534" s="25"/>
      <c r="AC534" s="25"/>
    </row>
    <row r="535" ht="15.75" customHeight="1">
      <c r="A535" s="24">
        <v>43363.0</v>
      </c>
      <c r="B535" s="25" t="s">
        <v>687</v>
      </c>
      <c r="C535" s="23">
        <v>57.0</v>
      </c>
      <c r="D535" s="23">
        <v>2.0</v>
      </c>
      <c r="E535" s="23">
        <v>1.0</v>
      </c>
      <c r="F535" s="23">
        <v>533.0</v>
      </c>
      <c r="G535" s="23">
        <v>536.0</v>
      </c>
      <c r="H535" s="23">
        <v>1.0</v>
      </c>
      <c r="I535" s="25"/>
      <c r="J535" s="23">
        <v>0.0</v>
      </c>
      <c r="K535" s="25"/>
      <c r="L535" s="25" t="s">
        <v>68</v>
      </c>
      <c r="M535" s="25"/>
      <c r="N535" s="25"/>
      <c r="O535" s="25"/>
      <c r="P535" s="25"/>
      <c r="Q535" s="25"/>
      <c r="R535" s="25"/>
      <c r="S535" s="25"/>
      <c r="T535" s="25"/>
      <c r="U535" s="25"/>
      <c r="V535" s="25"/>
      <c r="W535" s="25"/>
      <c r="X535" s="25"/>
      <c r="Y535" s="25"/>
      <c r="Z535" s="25"/>
      <c r="AA535" s="25"/>
      <c r="AB535" s="25"/>
      <c r="AC535" s="25"/>
    </row>
    <row r="536" ht="15.75" customHeight="1">
      <c r="A536" s="24">
        <v>43363.0</v>
      </c>
      <c r="B536" s="25" t="s">
        <v>687</v>
      </c>
      <c r="C536" s="23">
        <v>57.0</v>
      </c>
      <c r="D536" s="23">
        <v>2.0</v>
      </c>
      <c r="E536" s="23">
        <v>4.0</v>
      </c>
      <c r="F536" s="23">
        <v>534.0</v>
      </c>
      <c r="G536" s="23">
        <v>529.0</v>
      </c>
      <c r="H536" s="23">
        <v>1.0</v>
      </c>
      <c r="I536" s="25"/>
      <c r="J536" s="23">
        <v>0.0</v>
      </c>
      <c r="K536" s="25"/>
      <c r="L536" s="25" t="s">
        <v>68</v>
      </c>
      <c r="M536" s="25"/>
      <c r="N536" s="25"/>
      <c r="O536" s="25"/>
      <c r="P536" s="25"/>
      <c r="Q536" s="25"/>
      <c r="R536" s="25"/>
      <c r="S536" s="25"/>
      <c r="T536" s="25"/>
      <c r="U536" s="25"/>
      <c r="V536" s="25"/>
      <c r="W536" s="25"/>
      <c r="X536" s="25"/>
      <c r="Y536" s="25"/>
      <c r="Z536" s="25"/>
      <c r="AA536" s="25"/>
      <c r="AB536" s="25"/>
      <c r="AC536" s="25"/>
    </row>
    <row r="537" ht="15.75" customHeight="1">
      <c r="A537" s="24">
        <v>43363.0</v>
      </c>
      <c r="B537" s="25" t="s">
        <v>687</v>
      </c>
      <c r="C537" s="23">
        <v>57.0</v>
      </c>
      <c r="D537" s="23">
        <v>2.0</v>
      </c>
      <c r="E537" s="23">
        <v>3.0</v>
      </c>
      <c r="F537" s="23">
        <v>535.0</v>
      </c>
      <c r="G537" s="23">
        <v>537.0</v>
      </c>
      <c r="H537" s="23">
        <v>1.0</v>
      </c>
      <c r="I537" s="25"/>
      <c r="J537" s="23">
        <v>0.0</v>
      </c>
      <c r="K537" s="25"/>
      <c r="L537" s="25" t="s">
        <v>68</v>
      </c>
      <c r="M537" s="25"/>
      <c r="N537" s="25"/>
      <c r="O537" s="25"/>
      <c r="P537" s="25"/>
      <c r="Q537" s="25"/>
      <c r="R537" s="25"/>
      <c r="S537" s="25"/>
      <c r="T537" s="25"/>
      <c r="U537" s="25"/>
      <c r="V537" s="25"/>
      <c r="W537" s="25"/>
      <c r="X537" s="25"/>
      <c r="Y537" s="25"/>
      <c r="Z537" s="25"/>
      <c r="AA537" s="25"/>
      <c r="AB537" s="25"/>
      <c r="AC537" s="25"/>
    </row>
    <row r="538" ht="15.75" customHeight="1">
      <c r="A538" s="24">
        <v>43363.0</v>
      </c>
      <c r="B538" s="25" t="s">
        <v>687</v>
      </c>
      <c r="C538" s="23">
        <v>57.0</v>
      </c>
      <c r="D538" s="23">
        <v>2.0</v>
      </c>
      <c r="E538" s="23">
        <v>1.0</v>
      </c>
      <c r="F538" s="23">
        <v>536.0</v>
      </c>
      <c r="G538" s="23">
        <v>533.0</v>
      </c>
      <c r="H538" s="23">
        <v>1.0</v>
      </c>
      <c r="I538" s="25"/>
      <c r="J538" s="23">
        <v>0.0</v>
      </c>
      <c r="K538" s="25"/>
      <c r="L538" s="25" t="s">
        <v>68</v>
      </c>
      <c r="M538" s="25"/>
      <c r="N538" s="25"/>
      <c r="O538" s="25"/>
      <c r="P538" s="25"/>
      <c r="Q538" s="25"/>
      <c r="R538" s="25"/>
      <c r="S538" s="25"/>
      <c r="T538" s="25"/>
      <c r="U538" s="25"/>
      <c r="V538" s="25"/>
      <c r="W538" s="25"/>
      <c r="X538" s="25"/>
      <c r="Y538" s="25"/>
      <c r="Z538" s="25"/>
      <c r="AA538" s="25"/>
      <c r="AB538" s="25"/>
      <c r="AC538" s="25"/>
    </row>
    <row r="539" ht="15.75" customHeight="1">
      <c r="A539" s="24">
        <v>43363.0</v>
      </c>
      <c r="B539" s="25" t="s">
        <v>687</v>
      </c>
      <c r="C539" s="23">
        <v>57.0</v>
      </c>
      <c r="D539" s="23">
        <v>2.0</v>
      </c>
      <c r="E539" s="23">
        <v>3.0</v>
      </c>
      <c r="F539" s="23">
        <v>537.0</v>
      </c>
      <c r="G539" s="23">
        <v>535.0</v>
      </c>
      <c r="H539" s="23">
        <v>1.0</v>
      </c>
      <c r="I539" s="25"/>
      <c r="J539" s="23">
        <v>0.0</v>
      </c>
      <c r="K539" s="25"/>
      <c r="L539" s="25" t="s">
        <v>68</v>
      </c>
      <c r="M539" s="25"/>
      <c r="N539" s="25"/>
      <c r="O539" s="25"/>
      <c r="P539" s="25"/>
      <c r="Q539" s="25"/>
      <c r="R539" s="25"/>
      <c r="S539" s="25"/>
      <c r="T539" s="25"/>
      <c r="U539" s="25"/>
      <c r="V539" s="25"/>
      <c r="W539" s="25"/>
      <c r="X539" s="25"/>
      <c r="Y539" s="25"/>
      <c r="Z539" s="25"/>
      <c r="AA539" s="25"/>
      <c r="AB539" s="25"/>
      <c r="AC539" s="25"/>
    </row>
    <row r="540" ht="15.75" customHeight="1">
      <c r="A540" s="24">
        <v>43363.0</v>
      </c>
      <c r="B540" s="25" t="s">
        <v>687</v>
      </c>
      <c r="C540" s="23">
        <v>57.0</v>
      </c>
      <c r="D540" s="23">
        <v>2.0</v>
      </c>
      <c r="E540" s="23">
        <v>6.0</v>
      </c>
      <c r="F540" s="23">
        <v>538.0</v>
      </c>
      <c r="G540" s="23">
        <v>531.0</v>
      </c>
      <c r="H540" s="23">
        <v>2.0</v>
      </c>
      <c r="I540" s="25"/>
      <c r="J540" s="23">
        <v>0.0</v>
      </c>
      <c r="K540" s="25"/>
      <c r="L540" s="25" t="s">
        <v>68</v>
      </c>
      <c r="M540" s="25"/>
      <c r="N540" s="25"/>
      <c r="O540" s="25"/>
      <c r="P540" s="25"/>
      <c r="Q540" s="25"/>
      <c r="R540" s="25"/>
      <c r="S540" s="25"/>
      <c r="T540" s="25"/>
      <c r="U540" s="25"/>
      <c r="V540" s="25"/>
      <c r="W540" s="25"/>
      <c r="X540" s="25"/>
      <c r="Y540" s="25"/>
      <c r="Z540" s="25"/>
      <c r="AA540" s="25"/>
      <c r="AB540" s="25"/>
      <c r="AC540" s="25"/>
    </row>
    <row r="541" ht="15.75" customHeight="1">
      <c r="A541" s="24">
        <v>43363.0</v>
      </c>
      <c r="B541" s="25" t="s">
        <v>687</v>
      </c>
      <c r="C541" s="23">
        <v>57.0</v>
      </c>
      <c r="D541" s="23">
        <v>2.0</v>
      </c>
      <c r="E541" s="23">
        <v>5.0</v>
      </c>
      <c r="F541" s="23">
        <v>539.0</v>
      </c>
      <c r="G541" s="23">
        <v>540.0</v>
      </c>
      <c r="H541" s="23">
        <v>3.0</v>
      </c>
      <c r="I541" s="25"/>
      <c r="J541" s="23">
        <v>0.0</v>
      </c>
      <c r="K541" s="25"/>
      <c r="L541" s="25" t="s">
        <v>68</v>
      </c>
      <c r="M541" s="25"/>
      <c r="N541" s="25"/>
      <c r="O541" s="25"/>
      <c r="P541" s="25"/>
      <c r="Q541" s="25"/>
      <c r="R541" s="25"/>
      <c r="S541" s="25"/>
      <c r="T541" s="25"/>
      <c r="U541" s="25"/>
      <c r="V541" s="25"/>
      <c r="W541" s="25"/>
      <c r="X541" s="25"/>
      <c r="Y541" s="25"/>
      <c r="Z541" s="25"/>
      <c r="AA541" s="25"/>
      <c r="AB541" s="25"/>
      <c r="AC541" s="25"/>
    </row>
    <row r="542" ht="15.75" customHeight="1">
      <c r="A542" s="24">
        <v>43363.0</v>
      </c>
      <c r="B542" s="25" t="s">
        <v>687</v>
      </c>
      <c r="C542" s="23">
        <v>57.0</v>
      </c>
      <c r="D542" s="23">
        <v>2.0</v>
      </c>
      <c r="E542" s="23">
        <v>5.0</v>
      </c>
      <c r="F542" s="23">
        <v>540.0</v>
      </c>
      <c r="G542" s="23">
        <v>539.0</v>
      </c>
      <c r="H542" s="23">
        <v>3.0</v>
      </c>
      <c r="I542" s="25"/>
      <c r="J542" s="23">
        <v>0.0</v>
      </c>
      <c r="K542" s="25"/>
      <c r="L542" s="25" t="s">
        <v>68</v>
      </c>
      <c r="M542" s="25"/>
      <c r="N542" s="25"/>
      <c r="O542" s="25"/>
      <c r="P542" s="25"/>
      <c r="Q542" s="25"/>
      <c r="R542" s="25"/>
      <c r="S542" s="25"/>
      <c r="T542" s="25"/>
      <c r="U542" s="25"/>
      <c r="V542" s="25"/>
      <c r="W542" s="25"/>
      <c r="X542" s="25"/>
      <c r="Y542" s="25"/>
      <c r="Z542" s="25"/>
      <c r="AA542" s="25"/>
      <c r="AB542" s="25"/>
      <c r="AC542" s="25"/>
    </row>
    <row r="543" ht="15.75" customHeight="1">
      <c r="A543" s="24">
        <v>43364.0</v>
      </c>
      <c r="B543" s="25" t="s">
        <v>698</v>
      </c>
      <c r="C543" s="23">
        <v>58.0</v>
      </c>
      <c r="D543" s="23">
        <v>3.0</v>
      </c>
      <c r="E543" s="23">
        <v>1.0</v>
      </c>
      <c r="F543" s="23">
        <v>541.0</v>
      </c>
      <c r="G543" s="23">
        <v>548.0</v>
      </c>
      <c r="H543" s="23">
        <v>1.0</v>
      </c>
      <c r="I543" s="25"/>
      <c r="J543" s="23">
        <v>0.0</v>
      </c>
      <c r="K543" s="25"/>
      <c r="L543" s="25" t="s">
        <v>68</v>
      </c>
      <c r="M543" s="25"/>
      <c r="N543" s="25"/>
      <c r="O543" s="25"/>
      <c r="P543" s="25"/>
      <c r="Q543" s="25"/>
      <c r="R543" s="25"/>
      <c r="S543" s="25"/>
      <c r="T543" s="25"/>
      <c r="U543" s="25"/>
      <c r="V543" s="25"/>
      <c r="W543" s="25"/>
      <c r="X543" s="25"/>
      <c r="Y543" s="25"/>
      <c r="Z543" s="25"/>
      <c r="AA543" s="25"/>
      <c r="AB543" s="25"/>
      <c r="AC543" s="25"/>
    </row>
    <row r="544" ht="15.75" customHeight="1">
      <c r="A544" s="24">
        <v>43364.0</v>
      </c>
      <c r="B544" s="25" t="s">
        <v>698</v>
      </c>
      <c r="C544" s="23">
        <v>58.0</v>
      </c>
      <c r="D544" s="23">
        <v>3.0</v>
      </c>
      <c r="E544" s="23">
        <v>6.0</v>
      </c>
      <c r="F544" s="23">
        <v>542.0</v>
      </c>
      <c r="G544" s="23">
        <v>544.0</v>
      </c>
      <c r="H544" s="23">
        <v>1.0</v>
      </c>
      <c r="I544" s="25"/>
      <c r="J544" s="23">
        <v>1.0</v>
      </c>
      <c r="K544" s="25" t="s">
        <v>700</v>
      </c>
      <c r="L544" s="25" t="s">
        <v>68</v>
      </c>
      <c r="M544" s="25"/>
      <c r="N544" s="25"/>
      <c r="O544" s="25"/>
      <c r="P544" s="25"/>
      <c r="Q544" s="25"/>
      <c r="R544" s="25"/>
      <c r="S544" s="25"/>
      <c r="T544" s="25"/>
      <c r="U544" s="25"/>
      <c r="V544" s="25"/>
      <c r="W544" s="25"/>
      <c r="X544" s="25"/>
      <c r="Y544" s="25"/>
      <c r="Z544" s="25"/>
      <c r="AA544" s="25"/>
      <c r="AB544" s="25"/>
      <c r="AC544" s="25"/>
    </row>
    <row r="545" ht="15.75" customHeight="1">
      <c r="A545" s="24">
        <v>43364.0</v>
      </c>
      <c r="B545" s="25" t="s">
        <v>698</v>
      </c>
      <c r="C545" s="23">
        <v>58.0</v>
      </c>
      <c r="D545" s="23">
        <v>3.0</v>
      </c>
      <c r="E545" s="23">
        <v>2.0</v>
      </c>
      <c r="F545" s="23">
        <v>543.0</v>
      </c>
      <c r="G545" s="23">
        <v>547.0</v>
      </c>
      <c r="H545" s="23">
        <v>1.0</v>
      </c>
      <c r="I545" s="25"/>
      <c r="J545" s="23">
        <v>0.0</v>
      </c>
      <c r="K545" s="25"/>
      <c r="L545" s="25" t="s">
        <v>68</v>
      </c>
      <c r="M545" s="25"/>
      <c r="N545" s="25"/>
      <c r="O545" s="25"/>
      <c r="P545" s="25"/>
      <c r="Q545" s="25"/>
      <c r="R545" s="25"/>
      <c r="S545" s="25"/>
      <c r="T545" s="25"/>
      <c r="U545" s="25"/>
      <c r="V545" s="25"/>
      <c r="W545" s="25"/>
      <c r="X545" s="25"/>
      <c r="Y545" s="25"/>
      <c r="Z545" s="25"/>
      <c r="AA545" s="25"/>
      <c r="AB545" s="25"/>
      <c r="AC545" s="25"/>
    </row>
    <row r="546" ht="15.75" customHeight="1">
      <c r="A546" s="24">
        <v>43364.0</v>
      </c>
      <c r="B546" s="25" t="s">
        <v>698</v>
      </c>
      <c r="C546" s="23">
        <v>58.0</v>
      </c>
      <c r="D546" s="23">
        <v>3.0</v>
      </c>
      <c r="E546" s="23">
        <v>6.0</v>
      </c>
      <c r="F546" s="23">
        <v>544.0</v>
      </c>
      <c r="G546" s="23">
        <v>542.0</v>
      </c>
      <c r="H546" s="23">
        <v>1.0</v>
      </c>
      <c r="I546" s="25"/>
      <c r="J546" s="23">
        <v>1.0</v>
      </c>
      <c r="K546" s="25" t="s">
        <v>700</v>
      </c>
      <c r="L546" s="25" t="s">
        <v>68</v>
      </c>
      <c r="M546" s="25"/>
      <c r="N546" s="25"/>
      <c r="O546" s="25"/>
      <c r="P546" s="25"/>
      <c r="Q546" s="25"/>
      <c r="R546" s="25"/>
      <c r="S546" s="25"/>
      <c r="T546" s="25"/>
      <c r="U546" s="25"/>
      <c r="V546" s="25"/>
      <c r="W546" s="25"/>
      <c r="X546" s="25"/>
      <c r="Y546" s="25"/>
      <c r="Z546" s="25"/>
      <c r="AA546" s="25"/>
      <c r="AB546" s="25"/>
      <c r="AC546" s="25"/>
    </row>
    <row r="547" ht="15.75" customHeight="1">
      <c r="A547" s="24">
        <v>43364.0</v>
      </c>
      <c r="B547" s="25" t="s">
        <v>698</v>
      </c>
      <c r="C547" s="23">
        <v>58.0</v>
      </c>
      <c r="D547" s="23">
        <v>3.0</v>
      </c>
      <c r="E547" s="23">
        <v>7.0</v>
      </c>
      <c r="F547" s="23">
        <v>545.0</v>
      </c>
      <c r="G547" s="23">
        <v>554.0</v>
      </c>
      <c r="H547" s="23">
        <v>2.0</v>
      </c>
      <c r="I547" s="25"/>
      <c r="J547" s="23">
        <v>0.0</v>
      </c>
      <c r="K547" s="25" t="s">
        <v>706</v>
      </c>
      <c r="L547" s="25" t="s">
        <v>68</v>
      </c>
      <c r="M547" s="25"/>
      <c r="N547" s="25"/>
      <c r="O547" s="25"/>
      <c r="P547" s="25"/>
      <c r="Q547" s="25"/>
      <c r="R547" s="25"/>
      <c r="S547" s="25"/>
      <c r="T547" s="25"/>
      <c r="U547" s="25"/>
      <c r="V547" s="25"/>
      <c r="W547" s="25"/>
      <c r="X547" s="25"/>
      <c r="Y547" s="25"/>
      <c r="Z547" s="25"/>
      <c r="AA547" s="25"/>
      <c r="AB547" s="25"/>
      <c r="AC547" s="25"/>
    </row>
    <row r="548" ht="15.75" customHeight="1">
      <c r="A548" s="24">
        <v>43364.0</v>
      </c>
      <c r="B548" s="25" t="s">
        <v>698</v>
      </c>
      <c r="C548" s="23">
        <v>58.0</v>
      </c>
      <c r="D548" s="23">
        <v>3.0</v>
      </c>
      <c r="E548" s="23">
        <v>3.0</v>
      </c>
      <c r="F548" s="23">
        <v>546.0</v>
      </c>
      <c r="G548" s="23">
        <v>549.0</v>
      </c>
      <c r="H548" s="23">
        <v>2.0</v>
      </c>
      <c r="I548" s="25"/>
      <c r="J548" s="23">
        <v>0.0</v>
      </c>
      <c r="K548" s="25"/>
      <c r="L548" s="25" t="s">
        <v>68</v>
      </c>
      <c r="M548" s="25"/>
      <c r="N548" s="25"/>
      <c r="O548" s="25"/>
      <c r="P548" s="25"/>
      <c r="Q548" s="25"/>
      <c r="R548" s="25"/>
      <c r="S548" s="25"/>
      <c r="T548" s="25"/>
      <c r="U548" s="25"/>
      <c r="V548" s="25"/>
      <c r="W548" s="25"/>
      <c r="X548" s="25"/>
      <c r="Y548" s="25"/>
      <c r="Z548" s="25"/>
      <c r="AA548" s="25"/>
      <c r="AB548" s="25"/>
      <c r="AC548" s="25"/>
    </row>
    <row r="549" ht="15.75" customHeight="1">
      <c r="A549" s="24">
        <v>43364.0</v>
      </c>
      <c r="B549" s="25" t="s">
        <v>698</v>
      </c>
      <c r="C549" s="23">
        <v>58.0</v>
      </c>
      <c r="D549" s="23">
        <v>3.0</v>
      </c>
      <c r="E549" s="23">
        <v>2.0</v>
      </c>
      <c r="F549" s="23">
        <v>547.0</v>
      </c>
      <c r="G549" s="23">
        <v>543.0</v>
      </c>
      <c r="H549" s="23">
        <v>1.0</v>
      </c>
      <c r="I549" s="25" t="s">
        <v>709</v>
      </c>
      <c r="J549" s="23">
        <v>0.0</v>
      </c>
      <c r="K549" s="25"/>
      <c r="L549" s="25" t="s">
        <v>68</v>
      </c>
      <c r="M549" s="25"/>
      <c r="N549" s="25"/>
      <c r="O549" s="25"/>
      <c r="P549" s="25"/>
      <c r="Q549" s="25"/>
      <c r="R549" s="25"/>
      <c r="S549" s="25"/>
      <c r="T549" s="25"/>
      <c r="U549" s="25"/>
      <c r="V549" s="25"/>
      <c r="W549" s="25"/>
      <c r="X549" s="25"/>
      <c r="Y549" s="25"/>
      <c r="Z549" s="25"/>
      <c r="AA549" s="25"/>
      <c r="AB549" s="25"/>
      <c r="AC549" s="25"/>
    </row>
    <row r="550" ht="15.75" customHeight="1">
      <c r="A550" s="24">
        <v>43364.0</v>
      </c>
      <c r="B550" s="25" t="s">
        <v>698</v>
      </c>
      <c r="C550" s="23">
        <v>58.0</v>
      </c>
      <c r="D550" s="23">
        <v>3.0</v>
      </c>
      <c r="E550" s="23">
        <v>1.0</v>
      </c>
      <c r="F550" s="23">
        <v>548.0</v>
      </c>
      <c r="G550" s="23">
        <v>541.0</v>
      </c>
      <c r="H550" s="23">
        <v>1.0</v>
      </c>
      <c r="I550" s="25"/>
      <c r="J550" s="23">
        <v>0.0</v>
      </c>
      <c r="K550" s="25"/>
      <c r="L550" s="25" t="s">
        <v>68</v>
      </c>
      <c r="M550" s="25"/>
      <c r="N550" s="25"/>
      <c r="O550" s="25"/>
      <c r="P550" s="25"/>
      <c r="Q550" s="25"/>
      <c r="R550" s="25"/>
      <c r="S550" s="25"/>
      <c r="T550" s="25"/>
      <c r="U550" s="25"/>
      <c r="V550" s="25"/>
      <c r="W550" s="25"/>
      <c r="X550" s="25"/>
      <c r="Y550" s="25"/>
      <c r="Z550" s="25"/>
      <c r="AA550" s="25"/>
      <c r="AB550" s="25"/>
      <c r="AC550" s="25"/>
    </row>
    <row r="551" ht="15.75" customHeight="1">
      <c r="A551" s="24">
        <v>43364.0</v>
      </c>
      <c r="B551" s="25" t="s">
        <v>698</v>
      </c>
      <c r="C551" s="23">
        <v>58.0</v>
      </c>
      <c r="D551" s="23">
        <v>3.0</v>
      </c>
      <c r="E551" s="23">
        <v>3.0</v>
      </c>
      <c r="F551" s="23">
        <v>549.0</v>
      </c>
      <c r="G551" s="23">
        <v>546.0</v>
      </c>
      <c r="H551" s="23">
        <v>2.0</v>
      </c>
      <c r="I551" s="25"/>
      <c r="J551" s="23">
        <v>0.0</v>
      </c>
      <c r="K551" s="25"/>
      <c r="L551" s="25" t="s">
        <v>68</v>
      </c>
      <c r="M551" s="25"/>
      <c r="N551" s="25"/>
      <c r="O551" s="25"/>
      <c r="P551" s="25"/>
      <c r="Q551" s="25"/>
      <c r="R551" s="25"/>
      <c r="S551" s="25"/>
      <c r="T551" s="25"/>
      <c r="U551" s="25"/>
      <c r="V551" s="25"/>
      <c r="W551" s="25"/>
      <c r="X551" s="25"/>
      <c r="Y551" s="25"/>
      <c r="Z551" s="25"/>
      <c r="AA551" s="25"/>
      <c r="AB551" s="25"/>
      <c r="AC551" s="25"/>
    </row>
    <row r="552" ht="15.75" customHeight="1">
      <c r="A552" s="24">
        <v>43364.0</v>
      </c>
      <c r="B552" s="25" t="s">
        <v>698</v>
      </c>
      <c r="C552" s="23">
        <v>58.0</v>
      </c>
      <c r="D552" s="23">
        <v>3.0</v>
      </c>
      <c r="E552" s="23">
        <v>4.0</v>
      </c>
      <c r="F552" s="23">
        <v>550.0</v>
      </c>
      <c r="G552" s="23">
        <v>552.0</v>
      </c>
      <c r="H552" s="23">
        <v>2.0</v>
      </c>
      <c r="I552" s="25"/>
      <c r="J552" s="23">
        <v>0.0</v>
      </c>
      <c r="K552" s="25"/>
      <c r="L552" s="25" t="s">
        <v>68</v>
      </c>
      <c r="M552" s="25"/>
      <c r="N552" s="25"/>
      <c r="O552" s="25"/>
      <c r="P552" s="25"/>
      <c r="Q552" s="25"/>
      <c r="R552" s="25"/>
      <c r="S552" s="25"/>
      <c r="T552" s="25"/>
      <c r="U552" s="25"/>
      <c r="V552" s="25"/>
      <c r="W552" s="25"/>
      <c r="X552" s="25"/>
      <c r="Y552" s="25"/>
      <c r="Z552" s="25"/>
      <c r="AA552" s="25"/>
      <c r="AB552" s="25"/>
      <c r="AC552" s="25"/>
    </row>
    <row r="553" ht="15.75" customHeight="1">
      <c r="A553" s="24">
        <v>43364.0</v>
      </c>
      <c r="B553" s="25" t="s">
        <v>698</v>
      </c>
      <c r="C553" s="23">
        <v>58.0</v>
      </c>
      <c r="D553" s="23">
        <v>3.0</v>
      </c>
      <c r="E553" s="23">
        <v>5.0</v>
      </c>
      <c r="F553" s="23">
        <v>551.0</v>
      </c>
      <c r="G553" s="23">
        <v>553.0</v>
      </c>
      <c r="H553" s="23">
        <v>3.0</v>
      </c>
      <c r="I553" s="25"/>
      <c r="J553" s="23">
        <v>0.0</v>
      </c>
      <c r="K553" s="25"/>
      <c r="L553" s="25" t="s">
        <v>68</v>
      </c>
      <c r="M553" s="25"/>
      <c r="N553" s="25"/>
      <c r="O553" s="25"/>
      <c r="P553" s="25"/>
      <c r="Q553" s="25"/>
      <c r="R553" s="25"/>
      <c r="S553" s="25"/>
      <c r="T553" s="25"/>
      <c r="U553" s="25"/>
      <c r="V553" s="25"/>
      <c r="W553" s="25"/>
      <c r="X553" s="25"/>
      <c r="Y553" s="25"/>
      <c r="Z553" s="25"/>
      <c r="AA553" s="25"/>
      <c r="AB553" s="25"/>
      <c r="AC553" s="25"/>
    </row>
    <row r="554" ht="15.75" customHeight="1">
      <c r="A554" s="24">
        <v>43364.0</v>
      </c>
      <c r="B554" s="25" t="s">
        <v>698</v>
      </c>
      <c r="C554" s="23">
        <v>58.0</v>
      </c>
      <c r="D554" s="23">
        <v>3.0</v>
      </c>
      <c r="E554" s="23">
        <v>4.0</v>
      </c>
      <c r="F554" s="23">
        <v>552.0</v>
      </c>
      <c r="G554" s="23">
        <v>550.0</v>
      </c>
      <c r="H554" s="23">
        <v>2.0</v>
      </c>
      <c r="I554" s="25"/>
      <c r="J554" s="23">
        <v>0.0</v>
      </c>
      <c r="K554" s="25"/>
      <c r="L554" s="25" t="s">
        <v>68</v>
      </c>
      <c r="M554" s="25"/>
      <c r="N554" s="25"/>
      <c r="O554" s="25"/>
      <c r="P554" s="25"/>
      <c r="Q554" s="25"/>
      <c r="R554" s="25"/>
      <c r="S554" s="25"/>
      <c r="T554" s="25"/>
      <c r="U554" s="25"/>
      <c r="V554" s="25"/>
      <c r="W554" s="25"/>
      <c r="X554" s="25"/>
      <c r="Y554" s="25"/>
      <c r="Z554" s="25"/>
      <c r="AA554" s="25"/>
      <c r="AB554" s="25"/>
      <c r="AC554" s="25"/>
    </row>
    <row r="555" ht="15.75" customHeight="1">
      <c r="A555" s="24">
        <v>43364.0</v>
      </c>
      <c r="B555" s="25" t="s">
        <v>698</v>
      </c>
      <c r="C555" s="23">
        <v>58.0</v>
      </c>
      <c r="D555" s="23">
        <v>3.0</v>
      </c>
      <c r="E555" s="23">
        <v>5.0</v>
      </c>
      <c r="F555" s="23">
        <v>553.0</v>
      </c>
      <c r="G555" s="23">
        <v>551.0</v>
      </c>
      <c r="H555" s="23">
        <v>3.0</v>
      </c>
      <c r="I555" s="25"/>
      <c r="J555" s="23">
        <v>0.0</v>
      </c>
      <c r="K555" s="25"/>
      <c r="L555" s="25" t="s">
        <v>68</v>
      </c>
      <c r="M555" s="25"/>
      <c r="N555" s="25"/>
      <c r="O555" s="25"/>
      <c r="P555" s="25"/>
      <c r="Q555" s="25"/>
      <c r="R555" s="25"/>
      <c r="S555" s="25"/>
      <c r="T555" s="25"/>
      <c r="U555" s="25"/>
      <c r="V555" s="25"/>
      <c r="W555" s="25"/>
      <c r="X555" s="25"/>
      <c r="Y555" s="25"/>
      <c r="Z555" s="25"/>
      <c r="AA555" s="25"/>
      <c r="AB555" s="25"/>
      <c r="AC555" s="25"/>
    </row>
    <row r="556" ht="15.75" customHeight="1">
      <c r="A556" s="24">
        <v>43364.0</v>
      </c>
      <c r="B556" s="25" t="s">
        <v>698</v>
      </c>
      <c r="C556" s="23">
        <v>58.0</v>
      </c>
      <c r="D556" s="23">
        <v>3.0</v>
      </c>
      <c r="E556" s="23">
        <v>7.0</v>
      </c>
      <c r="F556" s="23">
        <v>554.0</v>
      </c>
      <c r="G556" s="23">
        <v>545.0</v>
      </c>
      <c r="H556" s="23">
        <v>2.0</v>
      </c>
      <c r="I556" s="25"/>
      <c r="J556" s="35">
        <v>1.0</v>
      </c>
      <c r="K556" s="25" t="s">
        <v>717</v>
      </c>
      <c r="L556" s="25" t="s">
        <v>68</v>
      </c>
      <c r="M556" s="25"/>
      <c r="N556" s="25"/>
      <c r="O556" s="25"/>
      <c r="P556" s="25"/>
      <c r="Q556" s="25"/>
      <c r="R556" s="25"/>
      <c r="S556" s="25"/>
      <c r="T556" s="25"/>
      <c r="U556" s="25"/>
      <c r="V556" s="25"/>
      <c r="W556" s="25"/>
      <c r="X556" s="25"/>
      <c r="Y556" s="25"/>
      <c r="Z556" s="25"/>
      <c r="AA556" s="25"/>
      <c r="AB556" s="25"/>
      <c r="AC556" s="25"/>
    </row>
    <row r="557" ht="15.75" customHeight="1">
      <c r="A557" s="24">
        <v>43367.0</v>
      </c>
      <c r="B557" s="25" t="s">
        <v>698</v>
      </c>
      <c r="C557" s="23">
        <v>59.0</v>
      </c>
      <c r="D557" s="23">
        <v>4.0</v>
      </c>
      <c r="E557" s="23">
        <v>5.0</v>
      </c>
      <c r="F557" s="23">
        <v>555.0</v>
      </c>
      <c r="G557" s="23">
        <v>564.0</v>
      </c>
      <c r="H557" s="23">
        <v>2.0</v>
      </c>
      <c r="I557" s="25"/>
      <c r="J557" s="23">
        <v>1.0</v>
      </c>
      <c r="K557" s="25" t="s">
        <v>718</v>
      </c>
      <c r="L557" s="25" t="s">
        <v>68</v>
      </c>
      <c r="M557" s="25"/>
      <c r="N557" s="25"/>
      <c r="O557" s="25"/>
      <c r="P557" s="25"/>
      <c r="Q557" s="25"/>
      <c r="R557" s="25"/>
      <c r="S557" s="25"/>
      <c r="T557" s="25"/>
      <c r="U557" s="25"/>
      <c r="V557" s="25"/>
      <c r="W557" s="25"/>
      <c r="X557" s="25"/>
      <c r="Y557" s="25"/>
      <c r="Z557" s="25"/>
      <c r="AA557" s="25"/>
      <c r="AB557" s="25"/>
      <c r="AC557" s="25"/>
    </row>
    <row r="558" ht="15.75" customHeight="1">
      <c r="A558" s="24">
        <v>43367.0</v>
      </c>
      <c r="B558" s="25" t="s">
        <v>698</v>
      </c>
      <c r="C558" s="23">
        <v>59.0</v>
      </c>
      <c r="D558" s="23">
        <v>4.0</v>
      </c>
      <c r="E558" s="23">
        <v>2.0</v>
      </c>
      <c r="F558" s="23">
        <v>556.0</v>
      </c>
      <c r="G558" s="23">
        <v>557.0</v>
      </c>
      <c r="H558" s="23">
        <v>3.0</v>
      </c>
      <c r="I558" s="25"/>
      <c r="J558" s="23">
        <v>0.0</v>
      </c>
      <c r="K558" s="25"/>
      <c r="L558" s="25" t="s">
        <v>68</v>
      </c>
      <c r="M558" s="25"/>
      <c r="N558" s="25"/>
      <c r="O558" s="25"/>
      <c r="P558" s="25"/>
      <c r="Q558" s="25"/>
      <c r="R558" s="25"/>
      <c r="S558" s="25"/>
      <c r="T558" s="25"/>
      <c r="U558" s="25"/>
      <c r="V558" s="25"/>
      <c r="W558" s="25"/>
      <c r="X558" s="25"/>
      <c r="Y558" s="25"/>
      <c r="Z558" s="25"/>
      <c r="AA558" s="25"/>
      <c r="AB558" s="25"/>
      <c r="AC558" s="25"/>
    </row>
    <row r="559" ht="15.75" customHeight="1">
      <c r="A559" s="24">
        <v>43367.0</v>
      </c>
      <c r="B559" s="25" t="s">
        <v>698</v>
      </c>
      <c r="C559" s="23">
        <v>59.0</v>
      </c>
      <c r="D559" s="23">
        <v>4.0</v>
      </c>
      <c r="E559" s="23">
        <v>2.0</v>
      </c>
      <c r="F559" s="23">
        <v>557.0</v>
      </c>
      <c r="G559" s="23">
        <v>556.0</v>
      </c>
      <c r="H559" s="23">
        <v>3.0</v>
      </c>
      <c r="I559" s="25"/>
      <c r="J559" s="23">
        <v>0.0</v>
      </c>
      <c r="K559" s="25"/>
      <c r="L559" s="25" t="s">
        <v>68</v>
      </c>
      <c r="M559" s="25"/>
      <c r="N559" s="25"/>
      <c r="O559" s="25"/>
      <c r="P559" s="25"/>
      <c r="Q559" s="25"/>
      <c r="R559" s="25"/>
      <c r="S559" s="25"/>
      <c r="T559" s="25"/>
      <c r="U559" s="25"/>
      <c r="V559" s="25"/>
      <c r="W559" s="25"/>
      <c r="X559" s="25"/>
      <c r="Y559" s="25"/>
      <c r="Z559" s="25"/>
      <c r="AA559" s="25"/>
      <c r="AB559" s="25"/>
      <c r="AC559" s="25"/>
    </row>
    <row r="560" ht="15.75" customHeight="1">
      <c r="A560" s="24">
        <v>43367.0</v>
      </c>
      <c r="B560" s="25" t="s">
        <v>698</v>
      </c>
      <c r="C560" s="23">
        <v>59.0</v>
      </c>
      <c r="D560" s="23">
        <v>4.0</v>
      </c>
      <c r="E560" s="23">
        <v>1.0</v>
      </c>
      <c r="F560" s="23">
        <v>558.0</v>
      </c>
      <c r="G560" s="23">
        <v>559.0</v>
      </c>
      <c r="H560" s="23">
        <v>1.0</v>
      </c>
      <c r="I560" s="25"/>
      <c r="J560" s="23">
        <v>0.0</v>
      </c>
      <c r="K560" s="25"/>
      <c r="L560" s="25" t="s">
        <v>68</v>
      </c>
      <c r="M560" s="25"/>
      <c r="N560" s="25"/>
      <c r="O560" s="25"/>
      <c r="P560" s="25"/>
      <c r="Q560" s="25"/>
      <c r="R560" s="25"/>
      <c r="S560" s="25"/>
      <c r="T560" s="25"/>
      <c r="U560" s="25"/>
      <c r="V560" s="25"/>
      <c r="W560" s="25"/>
      <c r="X560" s="25"/>
      <c r="Y560" s="25"/>
      <c r="Z560" s="25"/>
      <c r="AA560" s="25"/>
      <c r="AB560" s="25"/>
      <c r="AC560" s="25"/>
    </row>
    <row r="561" ht="15.75" customHeight="1">
      <c r="A561" s="24">
        <v>43367.0</v>
      </c>
      <c r="B561" s="25" t="s">
        <v>698</v>
      </c>
      <c r="C561" s="23">
        <v>59.0</v>
      </c>
      <c r="D561" s="23">
        <v>4.0</v>
      </c>
      <c r="E561" s="23">
        <v>1.0</v>
      </c>
      <c r="F561" s="23">
        <v>559.0</v>
      </c>
      <c r="G561" s="23">
        <v>558.0</v>
      </c>
      <c r="H561" s="23">
        <v>1.0</v>
      </c>
      <c r="I561" s="25"/>
      <c r="J561" s="23">
        <v>0.0</v>
      </c>
      <c r="K561" s="25"/>
      <c r="L561" s="25" t="s">
        <v>68</v>
      </c>
      <c r="M561" s="25"/>
      <c r="N561" s="25"/>
      <c r="O561" s="25"/>
      <c r="P561" s="25"/>
      <c r="Q561" s="25"/>
      <c r="R561" s="25"/>
      <c r="S561" s="25"/>
      <c r="T561" s="25"/>
      <c r="U561" s="25"/>
      <c r="V561" s="25"/>
      <c r="W561" s="25"/>
      <c r="X561" s="25"/>
      <c r="Y561" s="25"/>
      <c r="Z561" s="25"/>
      <c r="AA561" s="25"/>
      <c r="AB561" s="25"/>
      <c r="AC561" s="25"/>
    </row>
    <row r="562" ht="15.75" customHeight="1">
      <c r="A562" s="24">
        <v>43367.0</v>
      </c>
      <c r="B562" s="25" t="s">
        <v>698</v>
      </c>
      <c r="C562" s="23">
        <v>59.0</v>
      </c>
      <c r="D562" s="23">
        <v>4.0</v>
      </c>
      <c r="E562" s="23">
        <v>3.0</v>
      </c>
      <c r="F562" s="23">
        <v>560.0</v>
      </c>
      <c r="G562" s="23">
        <v>562.0</v>
      </c>
      <c r="H562" s="23">
        <v>3.0</v>
      </c>
      <c r="I562" s="25"/>
      <c r="J562" s="23">
        <v>0.0</v>
      </c>
      <c r="K562" s="25"/>
      <c r="L562" s="25" t="s">
        <v>68</v>
      </c>
      <c r="M562" s="25"/>
      <c r="N562" s="25"/>
      <c r="O562" s="25"/>
      <c r="P562" s="25"/>
      <c r="Q562" s="25"/>
      <c r="R562" s="25"/>
      <c r="S562" s="25"/>
      <c r="T562" s="25"/>
      <c r="U562" s="25"/>
      <c r="V562" s="25"/>
      <c r="W562" s="25"/>
      <c r="X562" s="25"/>
      <c r="Y562" s="25"/>
      <c r="Z562" s="25"/>
      <c r="AA562" s="25"/>
      <c r="AB562" s="25"/>
      <c r="AC562" s="25"/>
    </row>
    <row r="563" ht="15.75" customHeight="1">
      <c r="A563" s="24">
        <v>43367.0</v>
      </c>
      <c r="B563" s="25" t="s">
        <v>698</v>
      </c>
      <c r="C563" s="23">
        <v>59.0</v>
      </c>
      <c r="D563" s="23">
        <v>4.0</v>
      </c>
      <c r="E563" s="23">
        <v>4.0</v>
      </c>
      <c r="F563" s="23">
        <v>561.0</v>
      </c>
      <c r="G563" s="23">
        <v>563.0</v>
      </c>
      <c r="H563" s="23">
        <v>2.0</v>
      </c>
      <c r="I563" s="25"/>
      <c r="J563" s="23">
        <v>0.0</v>
      </c>
      <c r="K563" s="25"/>
      <c r="L563" s="25" t="s">
        <v>68</v>
      </c>
      <c r="M563" s="25"/>
      <c r="N563" s="25"/>
      <c r="O563" s="25"/>
      <c r="P563" s="25"/>
      <c r="Q563" s="25"/>
      <c r="R563" s="25"/>
      <c r="S563" s="25"/>
      <c r="T563" s="25"/>
      <c r="U563" s="25"/>
      <c r="V563" s="25"/>
      <c r="W563" s="25"/>
      <c r="X563" s="25"/>
      <c r="Y563" s="25"/>
      <c r="Z563" s="25"/>
      <c r="AA563" s="25"/>
      <c r="AB563" s="25"/>
      <c r="AC563" s="25"/>
    </row>
    <row r="564" ht="15.75" customHeight="1">
      <c r="A564" s="24">
        <v>43367.0</v>
      </c>
      <c r="B564" s="25" t="s">
        <v>698</v>
      </c>
      <c r="C564" s="23">
        <v>59.0</v>
      </c>
      <c r="D564" s="23">
        <v>4.0</v>
      </c>
      <c r="E564" s="23">
        <v>3.0</v>
      </c>
      <c r="F564" s="23">
        <v>562.0</v>
      </c>
      <c r="G564" s="23">
        <v>560.0</v>
      </c>
      <c r="H564" s="23">
        <v>3.0</v>
      </c>
      <c r="I564" s="25"/>
      <c r="J564" s="23">
        <v>0.0</v>
      </c>
      <c r="K564" s="25"/>
      <c r="L564" s="25" t="s">
        <v>68</v>
      </c>
      <c r="M564" s="25"/>
      <c r="N564" s="25"/>
      <c r="O564" s="25"/>
      <c r="P564" s="25"/>
      <c r="Q564" s="25"/>
      <c r="R564" s="25"/>
      <c r="S564" s="25"/>
      <c r="T564" s="25"/>
      <c r="U564" s="25"/>
      <c r="V564" s="25"/>
      <c r="W564" s="25"/>
      <c r="X564" s="25"/>
      <c r="Y564" s="25"/>
      <c r="Z564" s="25"/>
      <c r="AA564" s="25"/>
      <c r="AB564" s="25"/>
      <c r="AC564" s="25"/>
    </row>
    <row r="565" ht="15.75" customHeight="1">
      <c r="A565" s="24">
        <v>43367.0</v>
      </c>
      <c r="B565" s="25" t="s">
        <v>698</v>
      </c>
      <c r="C565" s="23">
        <v>59.0</v>
      </c>
      <c r="D565" s="23">
        <v>4.0</v>
      </c>
      <c r="E565" s="23">
        <v>4.0</v>
      </c>
      <c r="F565" s="23">
        <v>563.0</v>
      </c>
      <c r="G565" s="23">
        <v>561.0</v>
      </c>
      <c r="H565" s="23">
        <v>2.0</v>
      </c>
      <c r="I565" s="25"/>
      <c r="J565" s="23">
        <v>0.0</v>
      </c>
      <c r="K565" s="25"/>
      <c r="L565" s="25" t="s">
        <v>68</v>
      </c>
      <c r="M565" s="25"/>
      <c r="N565" s="25"/>
      <c r="O565" s="25"/>
      <c r="P565" s="25"/>
      <c r="Q565" s="25"/>
      <c r="R565" s="25"/>
      <c r="S565" s="25"/>
      <c r="T565" s="25"/>
      <c r="U565" s="25"/>
      <c r="V565" s="25"/>
      <c r="W565" s="25"/>
      <c r="X565" s="25"/>
      <c r="Y565" s="25"/>
      <c r="Z565" s="25"/>
      <c r="AA565" s="25"/>
      <c r="AB565" s="25"/>
      <c r="AC565" s="25"/>
    </row>
    <row r="566" ht="15.75" customHeight="1">
      <c r="A566" s="24">
        <v>43367.0</v>
      </c>
      <c r="B566" s="25" t="s">
        <v>698</v>
      </c>
      <c r="C566" s="23">
        <v>59.0</v>
      </c>
      <c r="D566" s="23">
        <v>4.0</v>
      </c>
      <c r="E566" s="23">
        <v>5.0</v>
      </c>
      <c r="F566" s="23">
        <v>564.0</v>
      </c>
      <c r="G566" s="23">
        <v>555.0</v>
      </c>
      <c r="H566" s="23">
        <v>2.0</v>
      </c>
      <c r="I566" s="25"/>
      <c r="J566" s="23">
        <v>1.0</v>
      </c>
      <c r="K566" s="25" t="s">
        <v>718</v>
      </c>
      <c r="L566" s="25" t="s">
        <v>68</v>
      </c>
      <c r="M566" s="25"/>
      <c r="N566" s="25"/>
      <c r="O566" s="25"/>
      <c r="P566" s="25"/>
      <c r="Q566" s="25"/>
      <c r="R566" s="25"/>
      <c r="S566" s="25"/>
      <c r="T566" s="25"/>
      <c r="U566" s="25"/>
      <c r="V566" s="25"/>
      <c r="W566" s="25"/>
      <c r="X566" s="25"/>
      <c r="Y566" s="25"/>
      <c r="Z566" s="25"/>
      <c r="AA566" s="25"/>
      <c r="AB566" s="25"/>
      <c r="AC566" s="25"/>
    </row>
    <row r="567" ht="15.75" customHeight="1">
      <c r="A567" s="24">
        <v>43369.0</v>
      </c>
      <c r="B567" s="25" t="s">
        <v>734</v>
      </c>
      <c r="C567" s="23">
        <v>60.0</v>
      </c>
      <c r="D567" s="23">
        <v>1.0</v>
      </c>
      <c r="E567" s="23">
        <v>3.0</v>
      </c>
      <c r="F567" s="23">
        <v>565.0</v>
      </c>
      <c r="G567" s="23">
        <v>566.0</v>
      </c>
      <c r="H567" s="23">
        <v>3.0</v>
      </c>
      <c r="I567" s="25"/>
      <c r="J567" s="23">
        <v>0.0</v>
      </c>
      <c r="K567" s="25"/>
      <c r="L567" s="25" t="s">
        <v>68</v>
      </c>
      <c r="M567" s="25"/>
      <c r="N567" s="25"/>
      <c r="O567" s="25"/>
      <c r="P567" s="25"/>
      <c r="Q567" s="25"/>
      <c r="R567" s="25"/>
      <c r="S567" s="25"/>
      <c r="T567" s="25"/>
      <c r="U567" s="25"/>
      <c r="V567" s="25"/>
      <c r="W567" s="25"/>
      <c r="X567" s="25"/>
      <c r="Y567" s="25"/>
      <c r="Z567" s="25"/>
      <c r="AA567" s="25"/>
      <c r="AB567" s="25"/>
      <c r="AC567" s="25"/>
    </row>
    <row r="568" ht="15.75" customHeight="1">
      <c r="A568" s="24">
        <v>43369.0</v>
      </c>
      <c r="B568" s="25" t="s">
        <v>734</v>
      </c>
      <c r="C568" s="23">
        <v>60.0</v>
      </c>
      <c r="D568" s="23">
        <v>1.0</v>
      </c>
      <c r="E568" s="23">
        <v>3.0</v>
      </c>
      <c r="F568" s="23">
        <v>566.0</v>
      </c>
      <c r="G568" s="23">
        <v>565.0</v>
      </c>
      <c r="H568" s="23">
        <v>3.0</v>
      </c>
      <c r="I568" s="25"/>
      <c r="J568" s="23">
        <v>0.0</v>
      </c>
      <c r="K568" s="25"/>
      <c r="L568" s="25" t="s">
        <v>68</v>
      </c>
      <c r="M568" s="25"/>
      <c r="N568" s="25"/>
      <c r="O568" s="25"/>
      <c r="P568" s="25"/>
      <c r="Q568" s="25"/>
      <c r="R568" s="25"/>
      <c r="S568" s="25"/>
      <c r="T568" s="25"/>
      <c r="U568" s="25"/>
      <c r="V568" s="25"/>
      <c r="W568" s="25"/>
      <c r="X568" s="25"/>
      <c r="Y568" s="25"/>
      <c r="Z568" s="25"/>
      <c r="AA568" s="25"/>
      <c r="AB568" s="25"/>
      <c r="AC568" s="25"/>
    </row>
    <row r="569" ht="15.75" customHeight="1">
      <c r="A569" s="24">
        <v>43369.0</v>
      </c>
      <c r="B569" s="25" t="s">
        <v>734</v>
      </c>
      <c r="C569" s="23">
        <v>60.0</v>
      </c>
      <c r="D569" s="23">
        <v>1.0</v>
      </c>
      <c r="E569" s="23">
        <v>1.0</v>
      </c>
      <c r="F569" s="23">
        <v>567.0</v>
      </c>
      <c r="G569" s="23">
        <v>568.0</v>
      </c>
      <c r="H569" s="23">
        <v>1.0</v>
      </c>
      <c r="I569" s="25"/>
      <c r="J569" s="23">
        <v>0.0</v>
      </c>
      <c r="K569" s="25"/>
      <c r="L569" s="25" t="s">
        <v>68</v>
      </c>
      <c r="M569" s="25"/>
      <c r="N569" s="25"/>
      <c r="O569" s="25"/>
      <c r="P569" s="25"/>
      <c r="Q569" s="25"/>
      <c r="R569" s="25"/>
      <c r="S569" s="25"/>
      <c r="T569" s="25"/>
      <c r="U569" s="25"/>
      <c r="V569" s="25"/>
      <c r="W569" s="25"/>
      <c r="X569" s="25"/>
      <c r="Y569" s="25"/>
      <c r="Z569" s="25"/>
      <c r="AA569" s="25"/>
      <c r="AB569" s="25"/>
      <c r="AC569" s="25"/>
    </row>
    <row r="570" ht="15.75" customHeight="1">
      <c r="A570" s="24">
        <v>43369.0</v>
      </c>
      <c r="B570" s="25" t="s">
        <v>734</v>
      </c>
      <c r="C570" s="23">
        <v>60.0</v>
      </c>
      <c r="D570" s="23">
        <v>1.0</v>
      </c>
      <c r="E570" s="23">
        <v>1.0</v>
      </c>
      <c r="F570" s="23">
        <v>568.0</v>
      </c>
      <c r="G570" s="23">
        <v>567.0</v>
      </c>
      <c r="H570" s="23">
        <v>1.0</v>
      </c>
      <c r="I570" s="25"/>
      <c r="J570" s="23">
        <v>0.0</v>
      </c>
      <c r="K570" s="25"/>
      <c r="L570" s="25" t="s">
        <v>68</v>
      </c>
      <c r="M570" s="25"/>
      <c r="N570" s="25"/>
      <c r="O570" s="25"/>
      <c r="P570" s="25"/>
      <c r="Q570" s="25"/>
      <c r="R570" s="25"/>
      <c r="S570" s="25"/>
      <c r="T570" s="25"/>
      <c r="U570" s="25"/>
      <c r="V570" s="25"/>
      <c r="W570" s="25"/>
      <c r="X570" s="25"/>
      <c r="Y570" s="25"/>
      <c r="Z570" s="25"/>
      <c r="AA570" s="25"/>
      <c r="AB570" s="25"/>
      <c r="AC570" s="25"/>
    </row>
    <row r="571" ht="15.75" customHeight="1">
      <c r="A571" s="24">
        <v>43369.0</v>
      </c>
      <c r="B571" s="25" t="s">
        <v>734</v>
      </c>
      <c r="C571" s="23">
        <v>60.0</v>
      </c>
      <c r="D571" s="23">
        <v>1.0</v>
      </c>
      <c r="E571" s="23">
        <v>2.0</v>
      </c>
      <c r="F571" s="23">
        <v>569.0</v>
      </c>
      <c r="G571" s="23">
        <v>570.0</v>
      </c>
      <c r="H571" s="23">
        <v>3.0</v>
      </c>
      <c r="I571" s="25"/>
      <c r="J571" s="23">
        <v>0.0</v>
      </c>
      <c r="K571" s="25"/>
      <c r="L571" s="25" t="s">
        <v>68</v>
      </c>
      <c r="M571" s="25"/>
      <c r="N571" s="25"/>
      <c r="O571" s="25"/>
      <c r="P571" s="25"/>
      <c r="Q571" s="25"/>
      <c r="R571" s="25"/>
      <c r="S571" s="25"/>
      <c r="T571" s="25"/>
      <c r="U571" s="25"/>
      <c r="V571" s="25"/>
      <c r="W571" s="25"/>
      <c r="X571" s="25"/>
      <c r="Y571" s="25"/>
      <c r="Z571" s="25"/>
      <c r="AA571" s="25"/>
      <c r="AB571" s="25"/>
      <c r="AC571" s="25"/>
    </row>
    <row r="572" ht="15.75" customHeight="1">
      <c r="A572" s="24">
        <v>43369.0</v>
      </c>
      <c r="B572" s="25" t="s">
        <v>734</v>
      </c>
      <c r="C572" s="23">
        <v>60.0</v>
      </c>
      <c r="D572" s="23">
        <v>1.0</v>
      </c>
      <c r="E572" s="23">
        <v>2.0</v>
      </c>
      <c r="F572" s="23">
        <v>570.0</v>
      </c>
      <c r="G572" s="23">
        <v>569.0</v>
      </c>
      <c r="H572" s="23">
        <v>3.0</v>
      </c>
      <c r="I572" s="25"/>
      <c r="J572" s="23">
        <v>0.0</v>
      </c>
      <c r="K572" s="25"/>
      <c r="L572" s="25" t="s">
        <v>68</v>
      </c>
      <c r="M572" s="25"/>
      <c r="N572" s="25"/>
      <c r="O572" s="25"/>
      <c r="P572" s="25"/>
      <c r="Q572" s="25"/>
      <c r="R572" s="25"/>
      <c r="S572" s="25"/>
      <c r="T572" s="25"/>
      <c r="U572" s="25"/>
      <c r="V572" s="25"/>
      <c r="W572" s="25"/>
      <c r="X572" s="25"/>
      <c r="Y572" s="25"/>
      <c r="Z572" s="25"/>
      <c r="AA572" s="25"/>
      <c r="AB572" s="25"/>
      <c r="AC572" s="25"/>
    </row>
    <row r="573" ht="15.75" customHeight="1">
      <c r="A573" s="24">
        <v>43369.0</v>
      </c>
      <c r="B573" s="25" t="s">
        <v>734</v>
      </c>
      <c r="C573" s="23">
        <v>61.0</v>
      </c>
      <c r="D573" s="23">
        <v>1.0</v>
      </c>
      <c r="E573" s="23">
        <v>2.0</v>
      </c>
      <c r="F573" s="23">
        <v>571.0</v>
      </c>
      <c r="G573" s="23">
        <v>573.0</v>
      </c>
      <c r="H573" s="23">
        <v>3.0</v>
      </c>
      <c r="I573" s="31" t="s">
        <v>747</v>
      </c>
      <c r="J573" s="25"/>
      <c r="K573" s="25"/>
      <c r="L573" s="25" t="s">
        <v>68</v>
      </c>
      <c r="M573" s="25"/>
      <c r="N573" s="25"/>
      <c r="O573" s="25"/>
      <c r="P573" s="25"/>
      <c r="Q573" s="25"/>
      <c r="R573" s="25"/>
      <c r="S573" s="25"/>
      <c r="T573" s="25"/>
      <c r="U573" s="25"/>
      <c r="V573" s="25"/>
      <c r="W573" s="25"/>
      <c r="X573" s="25"/>
      <c r="Y573" s="25"/>
      <c r="Z573" s="25"/>
      <c r="AA573" s="25"/>
      <c r="AB573" s="25"/>
      <c r="AC573" s="25"/>
    </row>
    <row r="574" ht="15.75" customHeight="1">
      <c r="A574" s="24">
        <v>43369.0</v>
      </c>
      <c r="B574" s="25" t="s">
        <v>734</v>
      </c>
      <c r="C574" s="23">
        <v>61.0</v>
      </c>
      <c r="D574" s="23">
        <v>1.0</v>
      </c>
      <c r="E574" s="25" t="s">
        <v>640</v>
      </c>
      <c r="F574" s="23">
        <v>572.0</v>
      </c>
      <c r="G574" s="25" t="s">
        <v>640</v>
      </c>
      <c r="H574" s="25" t="s">
        <v>640</v>
      </c>
      <c r="I574" s="25" t="s">
        <v>640</v>
      </c>
      <c r="J574" s="25" t="s">
        <v>640</v>
      </c>
      <c r="K574" s="25" t="s">
        <v>640</v>
      </c>
      <c r="L574" s="31" t="s">
        <v>640</v>
      </c>
      <c r="M574" s="25"/>
      <c r="N574" s="25"/>
      <c r="O574" s="25"/>
      <c r="P574" s="25"/>
      <c r="Q574" s="25"/>
      <c r="R574" s="25"/>
      <c r="S574" s="25"/>
      <c r="T574" s="25"/>
      <c r="U574" s="25"/>
      <c r="V574" s="25"/>
      <c r="W574" s="25"/>
      <c r="X574" s="25"/>
      <c r="Y574" s="25"/>
      <c r="Z574" s="25"/>
      <c r="AA574" s="25"/>
      <c r="AB574" s="25"/>
      <c r="AC574" s="25"/>
    </row>
    <row r="575" ht="15.75" customHeight="1">
      <c r="A575" s="24">
        <v>43369.0</v>
      </c>
      <c r="B575" s="25" t="s">
        <v>734</v>
      </c>
      <c r="C575" s="23">
        <v>61.0</v>
      </c>
      <c r="D575" s="23">
        <v>1.0</v>
      </c>
      <c r="E575" s="23">
        <v>2.0</v>
      </c>
      <c r="F575" s="23">
        <v>573.0</v>
      </c>
      <c r="G575" s="23">
        <v>571.0</v>
      </c>
      <c r="H575" s="23">
        <v>3.0</v>
      </c>
      <c r="I575" s="25"/>
      <c r="J575" s="25"/>
      <c r="K575" s="25"/>
      <c r="L575" s="25" t="s">
        <v>68</v>
      </c>
      <c r="M575" s="25"/>
      <c r="N575" s="25"/>
      <c r="O575" s="25"/>
      <c r="P575" s="25"/>
      <c r="Q575" s="25"/>
      <c r="R575" s="25"/>
      <c r="S575" s="25"/>
      <c r="T575" s="25"/>
      <c r="U575" s="25"/>
      <c r="V575" s="25"/>
      <c r="W575" s="25"/>
      <c r="X575" s="25"/>
      <c r="Y575" s="25"/>
      <c r="Z575" s="25"/>
      <c r="AA575" s="25"/>
      <c r="AB575" s="25"/>
      <c r="AC575" s="25"/>
    </row>
    <row r="576" ht="15.75" customHeight="1">
      <c r="A576" s="24">
        <v>43369.0</v>
      </c>
      <c r="B576" s="25" t="s">
        <v>734</v>
      </c>
      <c r="C576" s="23">
        <v>61.0</v>
      </c>
      <c r="D576" s="23">
        <v>1.0</v>
      </c>
      <c r="E576" s="23">
        <v>1.0</v>
      </c>
      <c r="F576" s="23">
        <v>574.0</v>
      </c>
      <c r="G576" s="23">
        <v>575.0</v>
      </c>
      <c r="H576" s="23">
        <v>3.0</v>
      </c>
      <c r="I576" s="25"/>
      <c r="J576" s="25"/>
      <c r="K576" s="25"/>
      <c r="L576" s="25" t="s">
        <v>68</v>
      </c>
      <c r="M576" s="25"/>
      <c r="N576" s="25"/>
      <c r="O576" s="25"/>
      <c r="P576" s="25"/>
      <c r="Q576" s="25"/>
      <c r="R576" s="25"/>
      <c r="S576" s="25"/>
      <c r="T576" s="25"/>
      <c r="U576" s="25"/>
      <c r="V576" s="25"/>
      <c r="W576" s="25"/>
      <c r="X576" s="25"/>
      <c r="Y576" s="25"/>
      <c r="Z576" s="25"/>
      <c r="AA576" s="25"/>
      <c r="AB576" s="25"/>
      <c r="AC576" s="25"/>
    </row>
    <row r="577" ht="15.75" customHeight="1">
      <c r="A577" s="24">
        <v>43369.0</v>
      </c>
      <c r="B577" s="25" t="s">
        <v>734</v>
      </c>
      <c r="C577" s="23">
        <v>61.0</v>
      </c>
      <c r="D577" s="23">
        <v>1.0</v>
      </c>
      <c r="E577" s="23">
        <v>1.0</v>
      </c>
      <c r="F577" s="23">
        <v>575.0</v>
      </c>
      <c r="G577" s="23">
        <v>574.0</v>
      </c>
      <c r="H577" s="23">
        <v>3.0</v>
      </c>
      <c r="I577" s="25"/>
      <c r="J577" s="25"/>
      <c r="K577" s="25"/>
      <c r="L577" s="25" t="s">
        <v>68</v>
      </c>
      <c r="M577" s="25"/>
      <c r="N577" s="25"/>
      <c r="O577" s="25"/>
      <c r="P577" s="25"/>
      <c r="Q577" s="25"/>
      <c r="R577" s="25"/>
      <c r="S577" s="25"/>
      <c r="T577" s="25"/>
      <c r="U577" s="25"/>
      <c r="V577" s="25"/>
      <c r="W577" s="25"/>
      <c r="X577" s="25"/>
      <c r="Y577" s="25"/>
      <c r="Z577" s="25"/>
      <c r="AA577" s="25"/>
      <c r="AB577" s="25"/>
      <c r="AC577" s="25"/>
    </row>
    <row r="578" ht="15.75" customHeight="1">
      <c r="A578" s="24">
        <v>43370.0</v>
      </c>
      <c r="B578" s="25" t="s">
        <v>734</v>
      </c>
      <c r="C578" s="23">
        <v>62.0</v>
      </c>
      <c r="D578" s="23">
        <v>2.0</v>
      </c>
      <c r="E578" s="23">
        <v>2.0</v>
      </c>
      <c r="F578" s="23">
        <v>576.0</v>
      </c>
      <c r="G578" s="23">
        <v>582.0</v>
      </c>
      <c r="H578" s="23">
        <v>1.0</v>
      </c>
      <c r="I578" s="31" t="s">
        <v>758</v>
      </c>
      <c r="J578" s="25"/>
      <c r="K578" s="25"/>
      <c r="L578" s="25"/>
      <c r="M578" s="25"/>
      <c r="N578" s="25"/>
      <c r="O578" s="25"/>
      <c r="P578" s="25"/>
      <c r="Q578" s="25"/>
      <c r="R578" s="25"/>
      <c r="S578" s="25"/>
      <c r="T578" s="25"/>
      <c r="U578" s="25"/>
      <c r="V578" s="25"/>
      <c r="W578" s="25"/>
      <c r="X578" s="25"/>
      <c r="Y578" s="25"/>
      <c r="Z578" s="25"/>
      <c r="AA578" s="25"/>
      <c r="AB578" s="25"/>
      <c r="AC578" s="25"/>
    </row>
    <row r="579" ht="15.75" customHeight="1">
      <c r="A579" s="24">
        <v>43370.0</v>
      </c>
      <c r="B579" s="25" t="s">
        <v>734</v>
      </c>
      <c r="C579" s="23">
        <v>62.0</v>
      </c>
      <c r="D579" s="23">
        <v>2.0</v>
      </c>
      <c r="E579" s="23">
        <v>3.0</v>
      </c>
      <c r="F579" s="23">
        <v>577.0</v>
      </c>
      <c r="G579" s="23">
        <v>579.0</v>
      </c>
      <c r="H579" s="23">
        <v>2.0</v>
      </c>
      <c r="I579" s="25"/>
      <c r="J579" s="25"/>
      <c r="K579" s="25"/>
      <c r="L579" s="25"/>
      <c r="M579" s="25"/>
      <c r="N579" s="25"/>
      <c r="O579" s="25"/>
      <c r="P579" s="25"/>
      <c r="Q579" s="25"/>
      <c r="R579" s="25"/>
      <c r="S579" s="25"/>
      <c r="T579" s="25"/>
      <c r="U579" s="25"/>
      <c r="V579" s="25"/>
      <c r="W579" s="25"/>
      <c r="X579" s="25"/>
      <c r="Y579" s="25"/>
      <c r="Z579" s="25"/>
      <c r="AA579" s="25"/>
      <c r="AB579" s="25"/>
      <c r="AC579" s="25"/>
    </row>
    <row r="580" ht="15.75" customHeight="1">
      <c r="A580" s="24">
        <v>43370.0</v>
      </c>
      <c r="B580" s="25" t="s">
        <v>734</v>
      </c>
      <c r="C580" s="23">
        <v>62.0</v>
      </c>
      <c r="D580" s="23">
        <v>2.0</v>
      </c>
      <c r="E580" s="23">
        <v>4.0</v>
      </c>
      <c r="F580" s="23">
        <v>578.0</v>
      </c>
      <c r="G580" s="23">
        <v>584.0</v>
      </c>
      <c r="H580" s="23">
        <v>2.0</v>
      </c>
      <c r="I580" s="25"/>
      <c r="J580" s="25"/>
      <c r="K580" s="25"/>
      <c r="L580" s="25"/>
      <c r="M580" s="25"/>
      <c r="N580" s="25"/>
      <c r="O580" s="25"/>
      <c r="P580" s="25"/>
      <c r="Q580" s="25"/>
      <c r="R580" s="25"/>
      <c r="S580" s="25"/>
      <c r="T580" s="25"/>
      <c r="U580" s="25"/>
      <c r="V580" s="25"/>
      <c r="W580" s="25"/>
      <c r="X580" s="25"/>
      <c r="Y580" s="25"/>
      <c r="Z580" s="25"/>
      <c r="AA580" s="25"/>
      <c r="AB580" s="25"/>
      <c r="AC580" s="25"/>
    </row>
    <row r="581" ht="15.75" customHeight="1">
      <c r="A581" s="24">
        <v>43370.0</v>
      </c>
      <c r="B581" s="25" t="s">
        <v>734</v>
      </c>
      <c r="C581" s="23">
        <v>62.0</v>
      </c>
      <c r="D581" s="23">
        <v>2.0</v>
      </c>
      <c r="E581" s="23">
        <v>3.0</v>
      </c>
      <c r="F581" s="23">
        <v>579.0</v>
      </c>
      <c r="G581" s="23">
        <v>577.0</v>
      </c>
      <c r="H581" s="23">
        <v>2.0</v>
      </c>
      <c r="I581" s="25"/>
      <c r="J581" s="25"/>
      <c r="K581" s="25"/>
      <c r="L581" s="25"/>
      <c r="M581" s="25"/>
      <c r="N581" s="25"/>
      <c r="O581" s="25"/>
      <c r="P581" s="25"/>
      <c r="Q581" s="25"/>
      <c r="R581" s="25"/>
      <c r="S581" s="25"/>
      <c r="T581" s="25"/>
      <c r="U581" s="25"/>
      <c r="V581" s="25"/>
      <c r="W581" s="25"/>
      <c r="X581" s="25"/>
      <c r="Y581" s="25"/>
      <c r="Z581" s="25"/>
      <c r="AA581" s="25"/>
      <c r="AB581" s="25"/>
      <c r="AC581" s="25"/>
    </row>
    <row r="582" ht="15.75" customHeight="1">
      <c r="A582" s="24">
        <v>43370.0</v>
      </c>
      <c r="B582" s="25" t="s">
        <v>734</v>
      </c>
      <c r="C582" s="23">
        <v>62.0</v>
      </c>
      <c r="D582" s="23">
        <v>2.0</v>
      </c>
      <c r="E582" s="23">
        <v>1.0</v>
      </c>
      <c r="F582" s="23">
        <v>580.0</v>
      </c>
      <c r="G582" s="23">
        <v>581.0</v>
      </c>
      <c r="H582" s="23">
        <v>1.0</v>
      </c>
      <c r="I582" s="25"/>
      <c r="J582" s="25"/>
      <c r="K582" s="25"/>
      <c r="L582" s="25"/>
      <c r="M582" s="25"/>
      <c r="N582" s="25"/>
      <c r="O582" s="25"/>
      <c r="P582" s="25"/>
      <c r="Q582" s="25"/>
      <c r="R582" s="25"/>
      <c r="S582" s="25"/>
      <c r="T582" s="25"/>
      <c r="U582" s="25"/>
      <c r="V582" s="25"/>
      <c r="W582" s="25"/>
      <c r="X582" s="25"/>
      <c r="Y582" s="25"/>
      <c r="Z582" s="25"/>
      <c r="AA582" s="25"/>
      <c r="AB582" s="25"/>
      <c r="AC582" s="25"/>
    </row>
    <row r="583" ht="15.75" customHeight="1">
      <c r="A583" s="24">
        <v>43370.0</v>
      </c>
      <c r="B583" s="25" t="s">
        <v>734</v>
      </c>
      <c r="C583" s="23">
        <v>62.0</v>
      </c>
      <c r="D583" s="23">
        <v>2.0</v>
      </c>
      <c r="E583" s="23">
        <v>1.0</v>
      </c>
      <c r="F583" s="23">
        <v>581.0</v>
      </c>
      <c r="G583" s="23">
        <v>580.0</v>
      </c>
      <c r="H583" s="23">
        <v>1.0</v>
      </c>
      <c r="I583" s="25"/>
      <c r="J583" s="25"/>
      <c r="K583" s="25"/>
      <c r="L583" s="25"/>
      <c r="M583" s="25"/>
      <c r="N583" s="25"/>
      <c r="O583" s="25"/>
      <c r="P583" s="25"/>
      <c r="Q583" s="25"/>
      <c r="R583" s="25"/>
      <c r="S583" s="25"/>
      <c r="T583" s="25"/>
      <c r="U583" s="25"/>
      <c r="V583" s="25"/>
      <c r="W583" s="25"/>
      <c r="X583" s="25"/>
      <c r="Y583" s="25"/>
      <c r="Z583" s="25"/>
      <c r="AA583" s="25"/>
      <c r="AB583" s="25"/>
      <c r="AC583" s="25"/>
    </row>
    <row r="584" ht="15.75" customHeight="1">
      <c r="A584" s="24">
        <v>43370.0</v>
      </c>
      <c r="B584" s="25" t="s">
        <v>734</v>
      </c>
      <c r="C584" s="23">
        <v>62.0</v>
      </c>
      <c r="D584" s="23">
        <v>2.0</v>
      </c>
      <c r="E584" s="23">
        <v>2.0</v>
      </c>
      <c r="F584" s="23">
        <v>582.0</v>
      </c>
      <c r="G584" s="23">
        <v>576.0</v>
      </c>
      <c r="H584" s="23">
        <v>1.0</v>
      </c>
      <c r="I584" s="31" t="s">
        <v>758</v>
      </c>
      <c r="J584" s="25"/>
      <c r="K584" s="25"/>
      <c r="L584" s="25"/>
      <c r="M584" s="25"/>
      <c r="N584" s="25"/>
      <c r="O584" s="25"/>
      <c r="P584" s="25"/>
      <c r="Q584" s="25"/>
      <c r="R584" s="25"/>
      <c r="S584" s="25"/>
      <c r="T584" s="25"/>
      <c r="U584" s="25"/>
      <c r="V584" s="25"/>
      <c r="W584" s="25"/>
      <c r="X584" s="25"/>
      <c r="Y584" s="25"/>
      <c r="Z584" s="25"/>
      <c r="AA584" s="25"/>
      <c r="AB584" s="25"/>
      <c r="AC584" s="25"/>
    </row>
    <row r="585" ht="15.75" customHeight="1">
      <c r="A585" s="24">
        <v>43370.0</v>
      </c>
      <c r="B585" s="25" t="s">
        <v>734</v>
      </c>
      <c r="C585" s="23">
        <v>62.0</v>
      </c>
      <c r="D585" s="23">
        <v>2.0</v>
      </c>
      <c r="E585" s="25" t="s">
        <v>640</v>
      </c>
      <c r="F585" s="23">
        <v>583.0</v>
      </c>
      <c r="G585" s="25" t="s">
        <v>640</v>
      </c>
      <c r="H585" s="25" t="s">
        <v>640</v>
      </c>
      <c r="I585" s="25" t="s">
        <v>640</v>
      </c>
      <c r="J585" s="25" t="s">
        <v>640</v>
      </c>
      <c r="K585" s="25" t="s">
        <v>640</v>
      </c>
      <c r="L585" s="31" t="s">
        <v>640</v>
      </c>
      <c r="M585" s="25"/>
      <c r="N585" s="25"/>
      <c r="O585" s="25"/>
      <c r="P585" s="25"/>
      <c r="Q585" s="25"/>
      <c r="R585" s="25"/>
      <c r="S585" s="25"/>
      <c r="T585" s="25"/>
      <c r="U585" s="25"/>
      <c r="V585" s="25"/>
      <c r="W585" s="25"/>
      <c r="X585" s="25"/>
      <c r="Y585" s="25"/>
      <c r="Z585" s="25"/>
      <c r="AA585" s="25"/>
      <c r="AB585" s="25"/>
      <c r="AC585" s="25"/>
    </row>
    <row r="586" ht="15.75" customHeight="1">
      <c r="A586" s="24">
        <v>43370.0</v>
      </c>
      <c r="B586" s="25" t="s">
        <v>734</v>
      </c>
      <c r="C586" s="23">
        <v>62.0</v>
      </c>
      <c r="D586" s="23">
        <v>2.0</v>
      </c>
      <c r="E586" s="23">
        <v>4.0</v>
      </c>
      <c r="F586" s="23">
        <v>584.0</v>
      </c>
      <c r="G586" s="23">
        <v>578.0</v>
      </c>
      <c r="H586" s="23">
        <v>2.0</v>
      </c>
      <c r="I586" s="42" t="s">
        <v>772</v>
      </c>
      <c r="J586" s="25"/>
      <c r="K586" s="25"/>
      <c r="L586" s="25"/>
      <c r="M586" s="25"/>
      <c r="N586" s="25"/>
      <c r="O586" s="25"/>
      <c r="P586" s="25"/>
      <c r="Q586" s="25"/>
      <c r="R586" s="25"/>
      <c r="S586" s="25"/>
      <c r="T586" s="25"/>
      <c r="U586" s="25"/>
      <c r="V586" s="25"/>
      <c r="W586" s="25"/>
      <c r="X586" s="25"/>
      <c r="Y586" s="25"/>
      <c r="Z586" s="25"/>
      <c r="AA586" s="25"/>
      <c r="AB586" s="25"/>
      <c r="AC586" s="25"/>
    </row>
    <row r="587" ht="15.75" customHeight="1">
      <c r="A587" s="24">
        <v>43370.0</v>
      </c>
      <c r="B587" s="25" t="s">
        <v>734</v>
      </c>
      <c r="C587" s="23">
        <v>63.0</v>
      </c>
      <c r="D587" s="23">
        <v>4.0</v>
      </c>
      <c r="E587" s="23">
        <v>2.0</v>
      </c>
      <c r="F587" s="23">
        <v>585.0</v>
      </c>
      <c r="G587" s="23">
        <v>589.0</v>
      </c>
      <c r="H587" s="23">
        <v>3.0</v>
      </c>
      <c r="I587" s="25"/>
      <c r="J587" s="23">
        <v>0.0</v>
      </c>
      <c r="K587" s="25"/>
      <c r="L587" s="25"/>
      <c r="M587" s="25"/>
      <c r="N587" s="25"/>
      <c r="O587" s="25"/>
      <c r="P587" s="25"/>
      <c r="Q587" s="25"/>
      <c r="R587" s="25"/>
      <c r="S587" s="25"/>
      <c r="T587" s="25"/>
      <c r="U587" s="25"/>
      <c r="V587" s="25"/>
      <c r="W587" s="25"/>
      <c r="X587" s="25"/>
      <c r="Y587" s="25"/>
      <c r="Z587" s="25"/>
      <c r="AA587" s="25"/>
      <c r="AB587" s="25"/>
      <c r="AC587" s="25"/>
    </row>
    <row r="588" ht="15.75" customHeight="1">
      <c r="A588" s="24">
        <v>43370.0</v>
      </c>
      <c r="B588" s="25" t="s">
        <v>734</v>
      </c>
      <c r="C588" s="23">
        <v>63.0</v>
      </c>
      <c r="D588" s="23">
        <v>4.0</v>
      </c>
      <c r="E588" s="23">
        <v>3.0</v>
      </c>
      <c r="F588" s="23">
        <v>586.0</v>
      </c>
      <c r="G588" s="23">
        <v>587.0</v>
      </c>
      <c r="H588" s="23">
        <v>2.0</v>
      </c>
      <c r="I588" s="25"/>
      <c r="J588" s="23">
        <v>0.0</v>
      </c>
      <c r="K588" s="25"/>
      <c r="L588" s="25"/>
      <c r="M588" s="25"/>
      <c r="N588" s="25"/>
      <c r="O588" s="25"/>
      <c r="P588" s="25"/>
      <c r="Q588" s="25"/>
      <c r="R588" s="25"/>
      <c r="S588" s="25"/>
      <c r="T588" s="25"/>
      <c r="U588" s="25"/>
      <c r="V588" s="25"/>
      <c r="W588" s="25"/>
      <c r="X588" s="25"/>
      <c r="Y588" s="25"/>
      <c r="Z588" s="25"/>
      <c r="AA588" s="25"/>
      <c r="AB588" s="25"/>
      <c r="AC588" s="25"/>
    </row>
    <row r="589" ht="15.75" customHeight="1">
      <c r="A589" s="24">
        <v>43370.0</v>
      </c>
      <c r="B589" s="25" t="s">
        <v>734</v>
      </c>
      <c r="C589" s="23">
        <v>63.0</v>
      </c>
      <c r="D589" s="23">
        <v>4.0</v>
      </c>
      <c r="E589" s="23">
        <v>3.0</v>
      </c>
      <c r="F589" s="23">
        <v>587.0</v>
      </c>
      <c r="G589" s="23">
        <v>586.0</v>
      </c>
      <c r="H589" s="23">
        <v>2.0</v>
      </c>
      <c r="I589" s="25"/>
      <c r="J589" s="23">
        <v>0.0</v>
      </c>
      <c r="K589" s="25"/>
      <c r="L589" s="25"/>
      <c r="M589" s="25"/>
      <c r="N589" s="25"/>
      <c r="O589" s="25"/>
      <c r="P589" s="25"/>
      <c r="Q589" s="25"/>
      <c r="R589" s="25"/>
      <c r="S589" s="25"/>
      <c r="T589" s="25"/>
      <c r="U589" s="25"/>
      <c r="V589" s="25"/>
      <c r="W589" s="25"/>
      <c r="X589" s="25"/>
      <c r="Y589" s="25"/>
      <c r="Z589" s="25"/>
      <c r="AA589" s="25"/>
      <c r="AB589" s="25"/>
      <c r="AC589" s="25"/>
    </row>
    <row r="590" ht="15.75" customHeight="1">
      <c r="A590" s="24">
        <v>43370.0</v>
      </c>
      <c r="B590" s="25" t="s">
        <v>734</v>
      </c>
      <c r="C590" s="23">
        <v>63.0</v>
      </c>
      <c r="D590" s="23">
        <v>4.0</v>
      </c>
      <c r="E590" s="23">
        <v>1.0</v>
      </c>
      <c r="F590" s="23">
        <v>588.0</v>
      </c>
      <c r="G590" s="23">
        <v>590.0</v>
      </c>
      <c r="H590" s="23">
        <v>2.0</v>
      </c>
      <c r="I590" s="25"/>
      <c r="J590" s="23">
        <v>0.0</v>
      </c>
      <c r="K590" s="25"/>
      <c r="L590" s="25"/>
      <c r="M590" s="25"/>
      <c r="N590" s="25"/>
      <c r="O590" s="25"/>
      <c r="P590" s="25"/>
      <c r="Q590" s="25"/>
      <c r="R590" s="25"/>
      <c r="S590" s="25"/>
      <c r="T590" s="25"/>
      <c r="U590" s="25"/>
      <c r="V590" s="25"/>
      <c r="W590" s="25"/>
      <c r="X590" s="25"/>
      <c r="Y590" s="25"/>
      <c r="Z590" s="25"/>
      <c r="AA590" s="25"/>
      <c r="AB590" s="25"/>
      <c r="AC590" s="25"/>
    </row>
    <row r="591" ht="15.75" customHeight="1">
      <c r="A591" s="24">
        <v>43370.0</v>
      </c>
      <c r="B591" s="25" t="s">
        <v>734</v>
      </c>
      <c r="C591" s="23">
        <v>63.0</v>
      </c>
      <c r="D591" s="23">
        <v>4.0</v>
      </c>
      <c r="E591" s="23">
        <v>2.0</v>
      </c>
      <c r="F591" s="23">
        <v>589.0</v>
      </c>
      <c r="G591" s="23">
        <v>585.0</v>
      </c>
      <c r="H591" s="23">
        <v>3.0</v>
      </c>
      <c r="I591" s="25" t="s">
        <v>783</v>
      </c>
      <c r="J591" s="23">
        <v>0.0</v>
      </c>
      <c r="K591" s="25"/>
      <c r="L591" s="25"/>
      <c r="M591" s="25"/>
      <c r="N591" s="25"/>
      <c r="O591" s="25"/>
      <c r="P591" s="25"/>
      <c r="Q591" s="25"/>
      <c r="R591" s="25"/>
      <c r="S591" s="25"/>
      <c r="T591" s="25"/>
      <c r="U591" s="25"/>
      <c r="V591" s="25"/>
      <c r="W591" s="25"/>
      <c r="X591" s="25"/>
      <c r="Y591" s="25"/>
      <c r="Z591" s="25"/>
      <c r="AA591" s="25"/>
      <c r="AB591" s="25"/>
      <c r="AC591" s="25"/>
    </row>
    <row r="592" ht="15.75" customHeight="1">
      <c r="A592" s="24">
        <v>43370.0</v>
      </c>
      <c r="B592" s="25" t="s">
        <v>734</v>
      </c>
      <c r="C592" s="23">
        <v>63.0</v>
      </c>
      <c r="D592" s="23">
        <v>4.0</v>
      </c>
      <c r="E592" s="23">
        <v>1.0</v>
      </c>
      <c r="F592" s="23">
        <v>590.0</v>
      </c>
      <c r="G592" s="23">
        <v>588.0</v>
      </c>
      <c r="H592" s="23">
        <v>2.0</v>
      </c>
      <c r="I592" s="25"/>
      <c r="J592" s="23">
        <v>0.0</v>
      </c>
      <c r="K592" s="25"/>
      <c r="L592" s="25"/>
      <c r="M592" s="25"/>
      <c r="N592" s="25"/>
      <c r="O592" s="25"/>
      <c r="P592" s="25"/>
      <c r="Q592" s="25"/>
      <c r="R592" s="25"/>
      <c r="S592" s="25"/>
      <c r="T592" s="25"/>
      <c r="U592" s="25"/>
      <c r="V592" s="25"/>
      <c r="W592" s="25"/>
      <c r="X592" s="25"/>
      <c r="Y592" s="25"/>
      <c r="Z592" s="25"/>
      <c r="AA592" s="25"/>
      <c r="AB592" s="25"/>
      <c r="AC592" s="25"/>
    </row>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portrait"/>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 width="14.29"/>
    <col customWidth="1" min="3" max="7" width="8.71"/>
    <col customWidth="1" min="8" max="8" width="14.29"/>
    <col customWidth="1" min="9" max="26" width="8.71"/>
  </cols>
  <sheetData>
    <row r="1">
      <c r="A1" s="5" t="s">
        <v>814</v>
      </c>
      <c r="B1" s="5" t="s">
        <v>815</v>
      </c>
      <c r="C1" s="5" t="s">
        <v>816</v>
      </c>
      <c r="D1" s="5" t="s">
        <v>817</v>
      </c>
      <c r="E1" s="5" t="s">
        <v>818</v>
      </c>
      <c r="F1" s="5" t="s">
        <v>819</v>
      </c>
      <c r="G1" s="5" t="s">
        <v>820</v>
      </c>
      <c r="H1" s="5" t="s">
        <v>821</v>
      </c>
      <c r="I1" s="5" t="s">
        <v>822</v>
      </c>
      <c r="J1" s="5" t="s">
        <v>823</v>
      </c>
      <c r="K1" s="5" t="s">
        <v>824</v>
      </c>
      <c r="L1" s="5" t="s">
        <v>826</v>
      </c>
      <c r="M1" s="5" t="s">
        <v>827</v>
      </c>
      <c r="N1" s="5" t="s">
        <v>828</v>
      </c>
      <c r="O1" s="5" t="s">
        <v>829</v>
      </c>
      <c r="P1" s="5" t="s">
        <v>830</v>
      </c>
      <c r="Q1" s="5" t="s">
        <v>831</v>
      </c>
      <c r="R1" s="5" t="s">
        <v>832</v>
      </c>
      <c r="S1" s="5" t="s">
        <v>833</v>
      </c>
      <c r="T1" s="5" t="s">
        <v>835</v>
      </c>
      <c r="U1" s="5" t="s">
        <v>836</v>
      </c>
      <c r="V1" s="5" t="s">
        <v>838</v>
      </c>
      <c r="W1" s="5" t="s">
        <v>839</v>
      </c>
      <c r="X1" s="5" t="s">
        <v>840</v>
      </c>
    </row>
    <row r="2">
      <c r="A2" s="5" t="s">
        <v>841</v>
      </c>
      <c r="B2" s="5" t="s">
        <v>842</v>
      </c>
      <c r="C2" s="5" t="s">
        <v>843</v>
      </c>
      <c r="D2" s="5" t="s">
        <v>844</v>
      </c>
      <c r="E2" s="5" t="s">
        <v>818</v>
      </c>
      <c r="F2" s="5" t="s">
        <v>819</v>
      </c>
      <c r="G2" s="5" t="s">
        <v>820</v>
      </c>
      <c r="H2" s="5" t="s">
        <v>845</v>
      </c>
      <c r="I2" s="5" t="s">
        <v>846</v>
      </c>
      <c r="J2" s="5" t="s">
        <v>847</v>
      </c>
      <c r="K2" s="5" t="s">
        <v>848</v>
      </c>
      <c r="L2" s="5" t="s">
        <v>849</v>
      </c>
      <c r="M2" s="5" t="s">
        <v>850</v>
      </c>
      <c r="N2" s="5" t="s">
        <v>851</v>
      </c>
      <c r="O2" s="5" t="s">
        <v>852</v>
      </c>
      <c r="P2" s="5" t="s">
        <v>854</v>
      </c>
      <c r="Q2" s="5" t="s">
        <v>855</v>
      </c>
      <c r="R2" s="5" t="s">
        <v>857</v>
      </c>
      <c r="S2" s="5" t="s">
        <v>858</v>
      </c>
      <c r="T2" s="5" t="s">
        <v>859</v>
      </c>
      <c r="U2" s="5" t="s">
        <v>860</v>
      </c>
      <c r="V2" s="5" t="s">
        <v>859</v>
      </c>
      <c r="W2" s="5" t="s">
        <v>861</v>
      </c>
      <c r="X2" s="5" t="s">
        <v>859</v>
      </c>
    </row>
    <row r="3">
      <c r="A3" s="5" t="s">
        <v>864</v>
      </c>
      <c r="B3" s="5" t="s">
        <v>865</v>
      </c>
      <c r="C3" s="5" t="s">
        <v>866</v>
      </c>
      <c r="D3" s="5" t="s">
        <v>867</v>
      </c>
      <c r="E3" s="5" t="s">
        <v>868</v>
      </c>
      <c r="F3" s="5" t="s">
        <v>869</v>
      </c>
      <c r="G3" s="5" t="s">
        <v>870</v>
      </c>
      <c r="H3" s="5" t="s">
        <v>871</v>
      </c>
      <c r="I3" s="5" t="s">
        <v>872</v>
      </c>
      <c r="J3" s="5" t="s">
        <v>873</v>
      </c>
      <c r="K3" s="5" t="s">
        <v>874</v>
      </c>
      <c r="L3" s="5" t="s">
        <v>875</v>
      </c>
      <c r="M3" s="5" t="s">
        <v>876</v>
      </c>
      <c r="N3" s="5" t="s">
        <v>877</v>
      </c>
      <c r="O3" s="5" t="s">
        <v>878</v>
      </c>
      <c r="P3" s="5" t="s">
        <v>879</v>
      </c>
      <c r="Q3" s="5" t="s">
        <v>880</v>
      </c>
      <c r="R3" s="5" t="s">
        <v>881</v>
      </c>
      <c r="S3" s="5" t="s">
        <v>882</v>
      </c>
      <c r="T3" s="5" t="s">
        <v>883</v>
      </c>
      <c r="U3" s="5" t="s">
        <v>884</v>
      </c>
      <c r="V3" s="5" t="s">
        <v>885</v>
      </c>
      <c r="W3" s="5" t="s">
        <v>886</v>
      </c>
      <c r="X3" s="5" t="s">
        <v>887</v>
      </c>
    </row>
    <row r="4">
      <c r="A4" s="43">
        <v>43298.58081018519</v>
      </c>
      <c r="B4" s="43">
        <v>43298.62881944444</v>
      </c>
      <c r="C4" s="5">
        <v>0.0</v>
      </c>
      <c r="D4" s="5" t="s">
        <v>890</v>
      </c>
      <c r="E4" s="5">
        <v>100.0</v>
      </c>
      <c r="F4" s="5">
        <v>4147.0</v>
      </c>
      <c r="G4" s="5">
        <v>1.0</v>
      </c>
      <c r="H4" s="43">
        <v>43298.62883101852</v>
      </c>
      <c r="I4" s="5" t="s">
        <v>891</v>
      </c>
      <c r="J4" s="5"/>
      <c r="K4" s="5"/>
      <c r="L4" s="5"/>
      <c r="M4" s="5"/>
      <c r="N4" s="5">
        <v>37.866806030273</v>
      </c>
      <c r="O4" s="5">
        <v>-122.25360107422</v>
      </c>
      <c r="P4" s="5" t="s">
        <v>892</v>
      </c>
      <c r="Q4" s="5" t="s">
        <v>893</v>
      </c>
      <c r="R4" s="5">
        <v>1.0</v>
      </c>
      <c r="S4" s="5">
        <v>3.0</v>
      </c>
      <c r="T4" s="5">
        <v>1.0</v>
      </c>
      <c r="U4" s="5">
        <v>5.0</v>
      </c>
      <c r="V4" s="5">
        <v>1.0</v>
      </c>
      <c r="W4" s="5">
        <v>6.0</v>
      </c>
      <c r="X4" s="5">
        <v>2.0</v>
      </c>
    </row>
    <row r="5">
      <c r="A5" s="43">
        <v>43298.57171296296</v>
      </c>
      <c r="B5" s="43">
        <v>43298.631064814814</v>
      </c>
      <c r="C5" s="5">
        <v>0.0</v>
      </c>
      <c r="D5" s="5" t="s">
        <v>896</v>
      </c>
      <c r="E5" s="5">
        <v>100.0</v>
      </c>
      <c r="F5" s="5">
        <v>5127.0</v>
      </c>
      <c r="G5" s="5">
        <v>1.0</v>
      </c>
      <c r="H5" s="43">
        <v>43298.631064814814</v>
      </c>
      <c r="I5" s="5" t="s">
        <v>899</v>
      </c>
      <c r="J5" s="5"/>
      <c r="K5" s="5"/>
      <c r="L5" s="5"/>
      <c r="M5" s="5"/>
      <c r="N5" s="5">
        <v>37.866806030273</v>
      </c>
      <c r="O5" s="5">
        <v>-122.25360107422</v>
      </c>
      <c r="P5" s="5" t="s">
        <v>892</v>
      </c>
      <c r="Q5" s="5" t="s">
        <v>893</v>
      </c>
      <c r="R5" s="5">
        <v>2.0</v>
      </c>
      <c r="S5" s="5">
        <v>2.0</v>
      </c>
      <c r="T5" s="5">
        <v>2.0</v>
      </c>
      <c r="U5" s="5">
        <v>6.0</v>
      </c>
      <c r="V5" s="5">
        <v>1.0</v>
      </c>
      <c r="W5" s="5">
        <v>5.0</v>
      </c>
      <c r="X5" s="5">
        <v>1.0</v>
      </c>
    </row>
    <row r="6">
      <c r="A6" s="43">
        <v>43298.58033564815</v>
      </c>
      <c r="B6" s="43">
        <v>43298.63046296296</v>
      </c>
      <c r="C6" s="5">
        <v>0.0</v>
      </c>
      <c r="D6" s="5" t="s">
        <v>900</v>
      </c>
      <c r="E6" s="5">
        <v>100.0</v>
      </c>
      <c r="F6" s="5">
        <v>4330.0</v>
      </c>
      <c r="G6" s="5">
        <v>1.0</v>
      </c>
      <c r="H6" s="43">
        <v>43298.63046296296</v>
      </c>
      <c r="I6" s="5" t="s">
        <v>901</v>
      </c>
      <c r="J6" s="5"/>
      <c r="K6" s="5"/>
      <c r="L6" s="5"/>
      <c r="M6" s="5"/>
      <c r="N6" s="5">
        <v>37.866806030273</v>
      </c>
      <c r="O6" s="5">
        <v>-122.25360107422</v>
      </c>
      <c r="P6" s="5" t="s">
        <v>892</v>
      </c>
      <c r="Q6" s="5" t="s">
        <v>893</v>
      </c>
      <c r="R6" s="5">
        <v>3.0</v>
      </c>
      <c r="S6" s="5">
        <v>2.0</v>
      </c>
      <c r="T6" s="5">
        <v>1.0</v>
      </c>
      <c r="U6" s="5">
        <v>5.0</v>
      </c>
      <c r="V6" s="5">
        <v>1.0</v>
      </c>
      <c r="W6" s="5">
        <v>6.0</v>
      </c>
      <c r="X6" s="5">
        <v>2.0</v>
      </c>
    </row>
    <row r="7">
      <c r="A7" s="43">
        <v>43298.57962962963</v>
      </c>
      <c r="B7" s="43">
        <v>43298.63037037037</v>
      </c>
      <c r="C7" s="5">
        <v>0.0</v>
      </c>
      <c r="D7" s="5" t="s">
        <v>902</v>
      </c>
      <c r="E7" s="5">
        <v>100.0</v>
      </c>
      <c r="F7" s="5">
        <v>4384.0</v>
      </c>
      <c r="G7" s="5">
        <v>1.0</v>
      </c>
      <c r="H7" s="43">
        <v>43298.63037037037</v>
      </c>
      <c r="I7" s="5" t="s">
        <v>903</v>
      </c>
      <c r="J7" s="5"/>
      <c r="K7" s="5"/>
      <c r="L7" s="5"/>
      <c r="M7" s="5"/>
      <c r="N7" s="5">
        <v>37.866806030273</v>
      </c>
      <c r="O7" s="5">
        <v>-122.25360107422</v>
      </c>
      <c r="P7" s="5" t="s">
        <v>892</v>
      </c>
      <c r="Q7" s="5" t="s">
        <v>893</v>
      </c>
      <c r="R7" s="5">
        <v>4.0</v>
      </c>
      <c r="S7" s="5">
        <v>5.0</v>
      </c>
      <c r="T7" s="5">
        <v>1.0</v>
      </c>
      <c r="U7" s="5">
        <v>5.0</v>
      </c>
      <c r="V7" s="5">
        <v>1.0</v>
      </c>
      <c r="W7" s="5">
        <v>3.0</v>
      </c>
      <c r="X7" s="5">
        <v>1.0</v>
      </c>
    </row>
    <row r="8">
      <c r="A8" s="43">
        <v>43298.58070601852</v>
      </c>
      <c r="B8" s="43">
        <v>43298.62869212963</v>
      </c>
      <c r="C8" s="5">
        <v>0.0</v>
      </c>
      <c r="D8" s="5" t="s">
        <v>905</v>
      </c>
      <c r="E8" s="5">
        <v>100.0</v>
      </c>
      <c r="F8" s="5">
        <v>4145.0</v>
      </c>
      <c r="G8" s="5">
        <v>1.0</v>
      </c>
      <c r="H8" s="43">
        <v>43298.62869212963</v>
      </c>
      <c r="I8" s="5" t="s">
        <v>906</v>
      </c>
      <c r="J8" s="5"/>
      <c r="K8" s="5"/>
      <c r="L8" s="5"/>
      <c r="M8" s="5"/>
      <c r="N8" s="5">
        <v>37.866806030273</v>
      </c>
      <c r="O8" s="5">
        <v>-122.25360107422</v>
      </c>
      <c r="P8" s="5" t="s">
        <v>892</v>
      </c>
      <c r="Q8" s="5" t="s">
        <v>893</v>
      </c>
      <c r="R8" s="5">
        <v>5.0</v>
      </c>
      <c r="S8" s="5">
        <v>3.0</v>
      </c>
      <c r="T8" s="5">
        <v>1.0</v>
      </c>
      <c r="U8" s="5">
        <v>1.0</v>
      </c>
      <c r="V8" s="5">
        <v>2.0</v>
      </c>
      <c r="W8" s="5">
        <v>5.0</v>
      </c>
      <c r="X8" s="5">
        <v>1.0</v>
      </c>
    </row>
    <row r="9">
      <c r="A9" s="43">
        <v>43298.58060185185</v>
      </c>
      <c r="B9" s="43">
        <v>43298.629525462966</v>
      </c>
      <c r="C9" s="5">
        <v>0.0</v>
      </c>
      <c r="D9" s="5" t="s">
        <v>907</v>
      </c>
      <c r="E9" s="5">
        <v>100.0</v>
      </c>
      <c r="F9" s="5">
        <v>4226.0</v>
      </c>
      <c r="G9" s="5">
        <v>1.0</v>
      </c>
      <c r="H9" s="43">
        <v>43298.629525462966</v>
      </c>
      <c r="I9" s="5" t="s">
        <v>908</v>
      </c>
      <c r="J9" s="5"/>
      <c r="K9" s="5"/>
      <c r="L9" s="5"/>
      <c r="M9" s="5"/>
      <c r="N9" s="5">
        <v>37.866806030273</v>
      </c>
      <c r="O9" s="5">
        <v>-122.25360107422</v>
      </c>
      <c r="P9" s="5" t="s">
        <v>892</v>
      </c>
      <c r="Q9" s="5" t="s">
        <v>893</v>
      </c>
      <c r="R9" s="5">
        <v>6.0</v>
      </c>
      <c r="S9" s="5">
        <v>5.0</v>
      </c>
      <c r="T9" s="5">
        <v>2.0</v>
      </c>
      <c r="U9" s="5">
        <v>5.0</v>
      </c>
      <c r="V9" s="5">
        <v>1.0</v>
      </c>
      <c r="W9" s="5">
        <v>2.0</v>
      </c>
      <c r="X9" s="5">
        <v>2.0</v>
      </c>
    </row>
    <row r="10">
      <c r="A10" s="43">
        <v>43298.579722222225</v>
      </c>
      <c r="B10" s="43">
        <v>43298.62957175926</v>
      </c>
      <c r="C10" s="5">
        <v>0.0</v>
      </c>
      <c r="D10" s="5" t="s">
        <v>910</v>
      </c>
      <c r="E10" s="5">
        <v>100.0</v>
      </c>
      <c r="F10" s="5">
        <v>4307.0</v>
      </c>
      <c r="G10" s="5">
        <v>1.0</v>
      </c>
      <c r="H10" s="43">
        <v>43298.62957175926</v>
      </c>
      <c r="I10" s="5" t="s">
        <v>912</v>
      </c>
      <c r="J10" s="5"/>
      <c r="K10" s="5"/>
      <c r="L10" s="5"/>
      <c r="M10" s="5"/>
      <c r="N10" s="5">
        <v>37.866806030273</v>
      </c>
      <c r="O10" s="5">
        <v>-122.25360107422</v>
      </c>
      <c r="P10" s="5" t="s">
        <v>892</v>
      </c>
      <c r="Q10" s="5" t="s">
        <v>893</v>
      </c>
      <c r="R10" s="5">
        <v>7.0</v>
      </c>
      <c r="S10" s="5">
        <v>3.0</v>
      </c>
      <c r="T10" s="5">
        <v>1.0</v>
      </c>
      <c r="U10" s="5">
        <v>2.0</v>
      </c>
      <c r="V10" s="5">
        <v>1.0</v>
      </c>
      <c r="W10" s="5">
        <v>1.0</v>
      </c>
      <c r="X10" s="5">
        <v>2.0</v>
      </c>
    </row>
    <row r="11">
      <c r="A11" s="43">
        <v>43298.58149305556</v>
      </c>
      <c r="B11" s="43">
        <v>43298.629965277774</v>
      </c>
      <c r="C11" s="5">
        <v>0.0</v>
      </c>
      <c r="D11" s="5" t="s">
        <v>914</v>
      </c>
      <c r="E11" s="5">
        <v>100.0</v>
      </c>
      <c r="F11" s="5">
        <v>4188.0</v>
      </c>
      <c r="G11" s="5">
        <v>1.0</v>
      </c>
      <c r="H11" s="43">
        <v>43298.62997685185</v>
      </c>
      <c r="I11" s="5" t="s">
        <v>915</v>
      </c>
      <c r="J11" s="5"/>
      <c r="K11" s="5"/>
      <c r="L11" s="5"/>
      <c r="M11" s="5"/>
      <c r="N11" s="5">
        <v>37.866806030273</v>
      </c>
      <c r="O11" s="5">
        <v>-122.25360107422</v>
      </c>
      <c r="P11" s="5" t="s">
        <v>892</v>
      </c>
      <c r="Q11" s="5" t="s">
        <v>893</v>
      </c>
      <c r="R11" s="5">
        <v>8.0</v>
      </c>
      <c r="S11" s="5">
        <v>2.0</v>
      </c>
      <c r="T11" s="5">
        <v>2.0</v>
      </c>
      <c r="U11" s="5">
        <v>4.0</v>
      </c>
      <c r="V11" s="5">
        <v>0.0</v>
      </c>
      <c r="W11" s="5">
        <v>4.0</v>
      </c>
      <c r="X11" s="5">
        <v>1.0</v>
      </c>
    </row>
    <row r="12">
      <c r="A12" s="43">
        <v>43298.58138888889</v>
      </c>
      <c r="B12" s="43">
        <v>43298.629525462966</v>
      </c>
      <c r="C12" s="5">
        <v>0.0</v>
      </c>
      <c r="D12" s="5" t="s">
        <v>917</v>
      </c>
      <c r="E12" s="5">
        <v>100.0</v>
      </c>
      <c r="F12" s="5">
        <v>4158.0</v>
      </c>
      <c r="G12" s="5">
        <v>1.0</v>
      </c>
      <c r="H12" s="43">
        <v>43298.629525462966</v>
      </c>
      <c r="I12" s="5" t="s">
        <v>918</v>
      </c>
      <c r="J12" s="5"/>
      <c r="K12" s="5"/>
      <c r="L12" s="5"/>
      <c r="M12" s="5"/>
      <c r="N12" s="5">
        <v>37.866806030273</v>
      </c>
      <c r="O12" s="5">
        <v>-122.25360107422</v>
      </c>
      <c r="P12" s="5" t="s">
        <v>892</v>
      </c>
      <c r="Q12" s="5" t="s">
        <v>893</v>
      </c>
      <c r="R12" s="5">
        <v>9.0</v>
      </c>
      <c r="S12" s="5">
        <v>2.0</v>
      </c>
      <c r="T12" s="5">
        <v>1.0</v>
      </c>
      <c r="U12" s="5">
        <v>4.0</v>
      </c>
      <c r="V12" s="5">
        <v>0.0</v>
      </c>
      <c r="W12" s="5">
        <v>2.0</v>
      </c>
      <c r="X12" s="5">
        <v>1.0</v>
      </c>
    </row>
    <row r="13">
      <c r="A13" s="43"/>
      <c r="B13" s="43"/>
      <c r="C13" s="5"/>
      <c r="D13" s="5"/>
      <c r="E13" s="5"/>
      <c r="F13" s="5"/>
      <c r="G13" s="5"/>
      <c r="H13" s="43"/>
      <c r="I13" s="5"/>
      <c r="J13" s="5"/>
      <c r="K13" s="5"/>
      <c r="L13" s="5"/>
      <c r="M13" s="5"/>
      <c r="N13" s="5"/>
      <c r="O13" s="5"/>
      <c r="P13" s="5"/>
      <c r="Q13" s="5"/>
      <c r="R13" s="5">
        <v>10.0</v>
      </c>
      <c r="S13" s="5" t="s">
        <v>260</v>
      </c>
      <c r="T13" s="5"/>
      <c r="U13" s="5"/>
      <c r="V13" s="5"/>
      <c r="W13" s="5"/>
      <c r="X13" s="5"/>
    </row>
    <row r="14">
      <c r="A14" s="43">
        <v>43298.581145833334</v>
      </c>
      <c r="B14" s="43">
        <v>43298.62913194444</v>
      </c>
      <c r="C14" s="5">
        <v>0.0</v>
      </c>
      <c r="D14" s="5" t="s">
        <v>923</v>
      </c>
      <c r="E14" s="5">
        <v>100.0</v>
      </c>
      <c r="F14" s="5">
        <v>4146.0</v>
      </c>
      <c r="G14" s="5">
        <v>1.0</v>
      </c>
      <c r="H14" s="43">
        <v>43298.62914351852</v>
      </c>
      <c r="I14" s="5" t="s">
        <v>924</v>
      </c>
      <c r="J14" s="5"/>
      <c r="K14" s="5"/>
      <c r="L14" s="5"/>
      <c r="M14" s="5"/>
      <c r="N14" s="5">
        <v>37.866806030273</v>
      </c>
      <c r="O14" s="5">
        <v>-122.25360107422</v>
      </c>
      <c r="P14" s="5" t="s">
        <v>892</v>
      </c>
      <c r="Q14" s="5" t="s">
        <v>893</v>
      </c>
      <c r="R14" s="5">
        <v>11.0</v>
      </c>
      <c r="S14" s="5">
        <v>2.0</v>
      </c>
      <c r="T14" s="5">
        <v>2.0</v>
      </c>
      <c r="U14" s="5">
        <v>3.0</v>
      </c>
      <c r="V14" s="5">
        <v>1.0</v>
      </c>
      <c r="W14" s="5">
        <v>5.0</v>
      </c>
      <c r="X14" s="5">
        <v>0.0</v>
      </c>
    </row>
    <row r="15">
      <c r="A15" s="43">
        <v>43298.58136574074</v>
      </c>
      <c r="B15" s="43">
        <v>43298.62887731481</v>
      </c>
      <c r="C15" s="5">
        <v>0.0</v>
      </c>
      <c r="D15" s="5" t="s">
        <v>925</v>
      </c>
      <c r="E15" s="5">
        <v>100.0</v>
      </c>
      <c r="F15" s="5">
        <v>4104.0</v>
      </c>
      <c r="G15" s="5">
        <v>1.0</v>
      </c>
      <c r="H15" s="43">
        <v>43298.62888888889</v>
      </c>
      <c r="I15" s="5" t="s">
        <v>927</v>
      </c>
      <c r="J15" s="5"/>
      <c r="K15" s="5"/>
      <c r="L15" s="5"/>
      <c r="M15" s="5"/>
      <c r="N15" s="5">
        <v>37.866806030273</v>
      </c>
      <c r="O15" s="5">
        <v>-122.25360107422</v>
      </c>
      <c r="P15" s="5" t="s">
        <v>892</v>
      </c>
      <c r="Q15" s="5" t="s">
        <v>893</v>
      </c>
      <c r="R15" s="5">
        <v>12.0</v>
      </c>
      <c r="S15" s="5">
        <v>6.0</v>
      </c>
      <c r="T15" s="5">
        <v>2.0</v>
      </c>
      <c r="U15" s="5">
        <v>3.0</v>
      </c>
      <c r="V15" s="5">
        <v>0.0</v>
      </c>
      <c r="W15" s="5">
        <v>6.0</v>
      </c>
      <c r="X15" s="5">
        <v>2.0</v>
      </c>
    </row>
    <row r="16">
      <c r="A16" s="43">
        <v>43298.5815162037</v>
      </c>
      <c r="B16" s="43">
        <v>43298.6297337963</v>
      </c>
      <c r="C16" s="5">
        <v>0.0</v>
      </c>
      <c r="D16" s="5" t="s">
        <v>929</v>
      </c>
      <c r="E16" s="5">
        <v>100.0</v>
      </c>
      <c r="F16" s="5">
        <v>4166.0</v>
      </c>
      <c r="G16" s="5">
        <v>1.0</v>
      </c>
      <c r="H16" s="43">
        <v>43298.6297337963</v>
      </c>
      <c r="I16" s="5" t="s">
        <v>930</v>
      </c>
      <c r="J16" s="5"/>
      <c r="K16" s="5"/>
      <c r="L16" s="5"/>
      <c r="M16" s="5"/>
      <c r="N16" s="5">
        <v>37.866806030273</v>
      </c>
      <c r="O16" s="5">
        <v>-122.25360107422</v>
      </c>
      <c r="P16" s="5" t="s">
        <v>892</v>
      </c>
      <c r="Q16" s="5" t="s">
        <v>893</v>
      </c>
      <c r="R16" s="5">
        <v>13.0</v>
      </c>
      <c r="S16" s="5">
        <v>4.0</v>
      </c>
      <c r="T16" s="5">
        <v>1.0</v>
      </c>
      <c r="U16" s="5">
        <v>4.0</v>
      </c>
      <c r="V16" s="5">
        <v>0.0</v>
      </c>
      <c r="W16" s="5">
        <v>2.0</v>
      </c>
      <c r="X16" s="5">
        <v>1.0</v>
      </c>
    </row>
    <row r="17">
      <c r="A17" s="43">
        <v>43298.5815162037</v>
      </c>
      <c r="B17" s="43">
        <v>43298.629224537035</v>
      </c>
      <c r="C17" s="5">
        <v>0.0</v>
      </c>
      <c r="D17" s="5" t="s">
        <v>931</v>
      </c>
      <c r="E17" s="5">
        <v>100.0</v>
      </c>
      <c r="F17" s="5">
        <v>4122.0</v>
      </c>
      <c r="G17" s="5">
        <v>1.0</v>
      </c>
      <c r="H17" s="43">
        <v>43298.629224537035</v>
      </c>
      <c r="I17" s="5" t="s">
        <v>932</v>
      </c>
      <c r="J17" s="5"/>
      <c r="K17" s="5"/>
      <c r="L17" s="5"/>
      <c r="M17" s="5"/>
      <c r="N17" s="5">
        <v>37.866806030273</v>
      </c>
      <c r="O17" s="5">
        <v>-122.25360107422</v>
      </c>
      <c r="P17" s="5" t="s">
        <v>892</v>
      </c>
      <c r="Q17" s="5" t="s">
        <v>893</v>
      </c>
      <c r="R17" s="5">
        <v>14.0</v>
      </c>
      <c r="S17" s="5">
        <v>3.0</v>
      </c>
      <c r="T17" s="5">
        <v>0.0</v>
      </c>
      <c r="U17" s="5">
        <v>2.0</v>
      </c>
      <c r="V17" s="5">
        <v>1.0</v>
      </c>
      <c r="W17" s="5">
        <v>1.0</v>
      </c>
      <c r="X17" s="5">
        <v>2.0</v>
      </c>
    </row>
    <row r="18">
      <c r="A18" s="43">
        <v>43298.58149305556</v>
      </c>
      <c r="B18" s="43">
        <v>43298.63039351852</v>
      </c>
      <c r="C18" s="5">
        <v>0.0</v>
      </c>
      <c r="D18" s="5" t="s">
        <v>934</v>
      </c>
      <c r="E18" s="5">
        <v>100.0</v>
      </c>
      <c r="F18" s="5">
        <v>4224.0</v>
      </c>
      <c r="G18" s="5">
        <v>1.0</v>
      </c>
      <c r="H18" s="43">
        <v>43298.63039351852</v>
      </c>
      <c r="I18" s="5" t="s">
        <v>935</v>
      </c>
      <c r="J18" s="5"/>
      <c r="K18" s="5"/>
      <c r="L18" s="5"/>
      <c r="M18" s="5"/>
      <c r="N18" s="5">
        <v>37.866806030273</v>
      </c>
      <c r="O18" s="5">
        <v>-122.25360107422</v>
      </c>
      <c r="P18" s="5" t="s">
        <v>892</v>
      </c>
      <c r="Q18" s="5" t="s">
        <v>893</v>
      </c>
      <c r="R18" s="5">
        <v>15.0</v>
      </c>
      <c r="S18" s="5">
        <v>3.0</v>
      </c>
      <c r="T18" s="5">
        <v>1.0</v>
      </c>
      <c r="U18" s="5">
        <v>4.0</v>
      </c>
      <c r="V18" s="5">
        <v>1.0</v>
      </c>
      <c r="W18" s="5">
        <v>1.0</v>
      </c>
      <c r="X18" s="5">
        <v>2.0</v>
      </c>
    </row>
    <row r="19">
      <c r="A19" s="43">
        <v>43298.58152777778</v>
      </c>
      <c r="B19" s="43">
        <v>43298.630277777775</v>
      </c>
      <c r="C19" s="5">
        <v>0.0</v>
      </c>
      <c r="D19" s="5" t="s">
        <v>937</v>
      </c>
      <c r="E19" s="5">
        <v>100.0</v>
      </c>
      <c r="F19" s="5">
        <v>4211.0</v>
      </c>
      <c r="G19" s="5">
        <v>1.0</v>
      </c>
      <c r="H19" s="43">
        <v>43298.630277777775</v>
      </c>
      <c r="I19" s="5" t="s">
        <v>939</v>
      </c>
      <c r="J19" s="5"/>
      <c r="K19" s="5"/>
      <c r="L19" s="5"/>
      <c r="M19" s="5"/>
      <c r="N19" s="5">
        <v>37.866806030273</v>
      </c>
      <c r="O19" s="5">
        <v>-122.25360107422</v>
      </c>
      <c r="P19" s="5" t="s">
        <v>892</v>
      </c>
      <c r="Q19" s="5" t="s">
        <v>893</v>
      </c>
      <c r="R19" s="5">
        <v>16.0</v>
      </c>
      <c r="S19" s="5">
        <v>4.0</v>
      </c>
      <c r="T19" s="5">
        <v>1.0</v>
      </c>
      <c r="U19" s="5">
        <v>4.0</v>
      </c>
      <c r="V19" s="5">
        <v>0.0</v>
      </c>
      <c r="W19" s="5">
        <v>6.0</v>
      </c>
      <c r="X19" s="5">
        <v>2.0</v>
      </c>
    </row>
    <row r="20">
      <c r="A20" s="43">
        <v>43298.58122685185</v>
      </c>
      <c r="B20" s="43">
        <v>43298.63019675926</v>
      </c>
      <c r="C20" s="5">
        <v>0.0</v>
      </c>
      <c r="D20" s="5" t="s">
        <v>941</v>
      </c>
      <c r="E20" s="5">
        <v>100.0</v>
      </c>
      <c r="F20" s="5">
        <v>4231.0</v>
      </c>
      <c r="G20" s="5">
        <v>1.0</v>
      </c>
      <c r="H20" s="43">
        <v>43298.630208333336</v>
      </c>
      <c r="I20" s="5" t="s">
        <v>944</v>
      </c>
      <c r="J20" s="5"/>
      <c r="K20" s="5"/>
      <c r="L20" s="5"/>
      <c r="M20" s="5"/>
      <c r="N20" s="5">
        <v>37.866806030273</v>
      </c>
      <c r="O20" s="5">
        <v>-122.25360107422</v>
      </c>
      <c r="P20" s="5" t="s">
        <v>892</v>
      </c>
      <c r="Q20" s="5" t="s">
        <v>893</v>
      </c>
      <c r="R20" s="5">
        <v>17.0</v>
      </c>
      <c r="S20" s="5">
        <v>4.0</v>
      </c>
      <c r="T20" s="5">
        <v>0.0</v>
      </c>
      <c r="U20" s="5">
        <v>2.0</v>
      </c>
      <c r="V20" s="5">
        <v>1.0</v>
      </c>
      <c r="W20" s="5">
        <v>1.0</v>
      </c>
      <c r="X20" s="5">
        <v>1.0</v>
      </c>
    </row>
    <row r="21" ht="15.75" customHeight="1">
      <c r="A21" s="43">
        <v>43299.4453587963</v>
      </c>
      <c r="B21" s="43">
        <v>43299.50377314815</v>
      </c>
      <c r="C21" s="5">
        <v>0.0</v>
      </c>
      <c r="D21" s="5" t="s">
        <v>890</v>
      </c>
      <c r="E21" s="5">
        <v>100.0</v>
      </c>
      <c r="F21" s="5">
        <v>5047.0</v>
      </c>
      <c r="G21" s="5">
        <v>1.0</v>
      </c>
      <c r="H21" s="43">
        <v>43299.50378472222</v>
      </c>
      <c r="I21" s="5" t="s">
        <v>945</v>
      </c>
      <c r="J21" s="5"/>
      <c r="K21" s="5"/>
      <c r="L21" s="5"/>
      <c r="M21" s="5"/>
      <c r="N21" s="5">
        <v>37.866806030273</v>
      </c>
      <c r="O21" s="5">
        <v>-122.25360107422</v>
      </c>
      <c r="P21" s="5" t="s">
        <v>892</v>
      </c>
      <c r="Q21" s="5" t="s">
        <v>893</v>
      </c>
      <c r="R21" s="5">
        <v>18.0</v>
      </c>
      <c r="S21" s="5">
        <v>4.0</v>
      </c>
      <c r="T21" s="5">
        <v>0.0</v>
      </c>
      <c r="U21" s="5">
        <v>5.0</v>
      </c>
      <c r="V21" s="5">
        <v>1.0</v>
      </c>
      <c r="W21" s="5">
        <v>4.0</v>
      </c>
      <c r="X21" s="5">
        <v>0.0</v>
      </c>
    </row>
    <row r="22" ht="15.75" customHeight="1">
      <c r="A22" s="43">
        <v>43299.446122685185</v>
      </c>
      <c r="B22" s="43">
        <v>43299.50381944444</v>
      </c>
      <c r="C22" s="5">
        <v>0.0</v>
      </c>
      <c r="D22" s="5" t="s">
        <v>896</v>
      </c>
      <c r="E22" s="5">
        <v>100.0</v>
      </c>
      <c r="F22" s="5">
        <v>4984.0</v>
      </c>
      <c r="G22" s="5">
        <v>1.0</v>
      </c>
      <c r="H22" s="43">
        <v>43299.50381944444</v>
      </c>
      <c r="I22" s="5" t="s">
        <v>948</v>
      </c>
      <c r="J22" s="5"/>
      <c r="K22" s="5"/>
      <c r="L22" s="5"/>
      <c r="M22" s="5"/>
      <c r="N22" s="5">
        <v>37.866806030273</v>
      </c>
      <c r="O22" s="5">
        <v>-122.25360107422</v>
      </c>
      <c r="P22" s="5" t="s">
        <v>892</v>
      </c>
      <c r="Q22" s="5" t="s">
        <v>893</v>
      </c>
      <c r="R22" s="5">
        <v>19.0</v>
      </c>
      <c r="S22" s="5">
        <v>1.0</v>
      </c>
      <c r="T22" s="5">
        <v>2.0</v>
      </c>
      <c r="U22" s="5">
        <v>2.0</v>
      </c>
      <c r="V22" s="5">
        <v>1.0</v>
      </c>
      <c r="W22" s="5">
        <v>6.0</v>
      </c>
      <c r="X22" s="5">
        <v>2.0</v>
      </c>
    </row>
    <row r="23" ht="15.75" customHeight="1">
      <c r="A23" s="43">
        <v>43299.44663194445</v>
      </c>
      <c r="B23" s="43">
        <v>43299.50380787037</v>
      </c>
      <c r="C23" s="5">
        <v>0.0</v>
      </c>
      <c r="D23" s="5" t="s">
        <v>900</v>
      </c>
      <c r="E23" s="5">
        <v>100.0</v>
      </c>
      <c r="F23" s="5">
        <v>4940.0</v>
      </c>
      <c r="G23" s="5">
        <v>1.0</v>
      </c>
      <c r="H23" s="43">
        <v>43299.50381944444</v>
      </c>
      <c r="I23" s="5" t="s">
        <v>951</v>
      </c>
      <c r="J23" s="5"/>
      <c r="K23" s="5"/>
      <c r="L23" s="5"/>
      <c r="M23" s="5"/>
      <c r="N23" s="5">
        <v>37.866806030273</v>
      </c>
      <c r="O23" s="5">
        <v>-122.25360107422</v>
      </c>
      <c r="P23" s="5" t="s">
        <v>892</v>
      </c>
      <c r="Q23" s="5" t="s">
        <v>893</v>
      </c>
      <c r="R23" s="5">
        <v>20.0</v>
      </c>
      <c r="S23" s="5">
        <v>1.0</v>
      </c>
      <c r="T23" s="5">
        <v>2.0</v>
      </c>
      <c r="U23" s="5">
        <v>6.0</v>
      </c>
      <c r="V23" s="5">
        <v>1.0</v>
      </c>
      <c r="W23" s="5">
        <v>6.0</v>
      </c>
      <c r="X23" s="5">
        <v>2.0</v>
      </c>
    </row>
    <row r="24" ht="15.75" customHeight="1">
      <c r="A24" s="43">
        <v>43299.446180555555</v>
      </c>
      <c r="B24" s="43">
        <v>43299.50446759259</v>
      </c>
      <c r="C24" s="5">
        <v>0.0</v>
      </c>
      <c r="D24" s="5" t="s">
        <v>902</v>
      </c>
      <c r="E24" s="5">
        <v>100.0</v>
      </c>
      <c r="F24" s="5">
        <v>5035.0</v>
      </c>
      <c r="G24" s="5">
        <v>1.0</v>
      </c>
      <c r="H24" s="43">
        <v>43299.50446759259</v>
      </c>
      <c r="I24" s="5" t="s">
        <v>954</v>
      </c>
      <c r="J24" s="5"/>
      <c r="K24" s="5"/>
      <c r="L24" s="5"/>
      <c r="M24" s="5"/>
      <c r="N24" s="5">
        <v>37.866806030273</v>
      </c>
      <c r="O24" s="5">
        <v>-122.25360107422</v>
      </c>
      <c r="P24" s="5" t="s">
        <v>892</v>
      </c>
      <c r="Q24" s="5" t="s">
        <v>893</v>
      </c>
      <c r="R24" s="5">
        <v>21.0</v>
      </c>
      <c r="S24" s="5">
        <v>4.0</v>
      </c>
      <c r="T24" s="5">
        <v>1.0</v>
      </c>
      <c r="U24" s="5">
        <v>5.0</v>
      </c>
      <c r="V24" s="5">
        <v>1.0</v>
      </c>
      <c r="W24" s="5">
        <v>5.0</v>
      </c>
      <c r="X24" s="5">
        <v>1.0</v>
      </c>
    </row>
    <row r="25" ht="15.75" customHeight="1">
      <c r="A25" s="43">
        <v>43299.44605324074</v>
      </c>
      <c r="B25" s="43">
        <v>43299.50380787037</v>
      </c>
      <c r="C25" s="5">
        <v>0.0</v>
      </c>
      <c r="D25" s="5" t="s">
        <v>905</v>
      </c>
      <c r="E25" s="5">
        <v>100.0</v>
      </c>
      <c r="F25" s="5">
        <v>4990.0</v>
      </c>
      <c r="G25" s="5">
        <v>1.0</v>
      </c>
      <c r="H25" s="43">
        <v>43299.50381944444</v>
      </c>
      <c r="I25" s="5" t="s">
        <v>955</v>
      </c>
      <c r="J25" s="5"/>
      <c r="K25" s="5"/>
      <c r="L25" s="5"/>
      <c r="M25" s="5"/>
      <c r="N25" s="5">
        <v>37.866806030273</v>
      </c>
      <c r="O25" s="5">
        <v>-122.25360107422</v>
      </c>
      <c r="P25" s="5" t="s">
        <v>892</v>
      </c>
      <c r="Q25" s="5" t="s">
        <v>893</v>
      </c>
      <c r="R25" s="5">
        <v>22.0</v>
      </c>
      <c r="S25" s="5">
        <v>2.0</v>
      </c>
      <c r="T25" s="5">
        <v>1.0</v>
      </c>
      <c r="U25" s="5">
        <v>5.0</v>
      </c>
      <c r="V25" s="5">
        <v>1.0</v>
      </c>
      <c r="W25" s="5">
        <v>3.0</v>
      </c>
      <c r="X25" s="5">
        <v>0.0</v>
      </c>
    </row>
    <row r="26" ht="15.75" customHeight="1">
      <c r="A26" s="43">
        <v>43299.446122685185</v>
      </c>
      <c r="B26" s="43">
        <v>43299.503483796296</v>
      </c>
      <c r="C26" s="5">
        <v>0.0</v>
      </c>
      <c r="D26" s="5" t="s">
        <v>907</v>
      </c>
      <c r="E26" s="5">
        <v>100.0</v>
      </c>
      <c r="F26" s="5">
        <v>4956.0</v>
      </c>
      <c r="G26" s="5">
        <v>1.0</v>
      </c>
      <c r="H26" s="43">
        <v>43299.503483796296</v>
      </c>
      <c r="I26" s="5" t="s">
        <v>956</v>
      </c>
      <c r="J26" s="5"/>
      <c r="K26" s="5"/>
      <c r="L26" s="5"/>
      <c r="M26" s="5"/>
      <c r="N26" s="5">
        <v>37.866806030273</v>
      </c>
      <c r="O26" s="5">
        <v>-122.25360107422</v>
      </c>
      <c r="P26" s="5" t="s">
        <v>892</v>
      </c>
      <c r="Q26" s="5" t="s">
        <v>893</v>
      </c>
      <c r="R26" s="5">
        <v>23.0</v>
      </c>
      <c r="S26" s="5">
        <v>2.0</v>
      </c>
      <c r="T26" s="5">
        <v>2.0</v>
      </c>
      <c r="U26" s="5">
        <v>2.0</v>
      </c>
      <c r="V26" s="5">
        <v>1.0</v>
      </c>
      <c r="W26" s="5">
        <v>5.0</v>
      </c>
      <c r="X26" s="5">
        <v>1.0</v>
      </c>
    </row>
    <row r="27" ht="15.75" customHeight="1">
      <c r="A27" s="43">
        <v>43299.44644675926</v>
      </c>
      <c r="B27" s="43">
        <v>43299.50446759259</v>
      </c>
      <c r="C27" s="5">
        <v>0.0</v>
      </c>
      <c r="D27" s="5" t="s">
        <v>910</v>
      </c>
      <c r="E27" s="5">
        <v>100.0</v>
      </c>
      <c r="F27" s="5">
        <v>5013.0</v>
      </c>
      <c r="G27" s="5">
        <v>1.0</v>
      </c>
      <c r="H27" s="43">
        <v>43299.50446759259</v>
      </c>
      <c r="I27" s="5" t="s">
        <v>957</v>
      </c>
      <c r="J27" s="5"/>
      <c r="K27" s="5"/>
      <c r="L27" s="5"/>
      <c r="M27" s="5"/>
      <c r="N27" s="5">
        <v>37.866806030273</v>
      </c>
      <c r="O27" s="5">
        <v>-122.25360107422</v>
      </c>
      <c r="P27" s="5" t="s">
        <v>892</v>
      </c>
      <c r="Q27" s="5" t="s">
        <v>893</v>
      </c>
      <c r="R27" s="5">
        <v>24.0</v>
      </c>
      <c r="S27" s="5">
        <v>5.0</v>
      </c>
      <c r="T27" s="5">
        <v>2.0</v>
      </c>
      <c r="U27" s="5">
        <v>1.0</v>
      </c>
      <c r="V27" s="5">
        <v>2.0</v>
      </c>
      <c r="W27" s="5">
        <v>6.0</v>
      </c>
      <c r="X27" s="5">
        <v>2.0</v>
      </c>
    </row>
    <row r="28" ht="15.75" customHeight="1">
      <c r="A28" s="43">
        <v>43299.541817129626</v>
      </c>
      <c r="B28" s="43">
        <v>43299.56024305556</v>
      </c>
      <c r="C28" s="5">
        <v>0.0</v>
      </c>
      <c r="D28" s="5" t="s">
        <v>890</v>
      </c>
      <c r="E28" s="5">
        <v>100.0</v>
      </c>
      <c r="F28" s="5">
        <v>1591.0</v>
      </c>
      <c r="G28" s="5">
        <v>1.0</v>
      </c>
      <c r="H28" s="43">
        <v>43299.56024305556</v>
      </c>
      <c r="I28" s="5" t="s">
        <v>959</v>
      </c>
      <c r="J28" s="5"/>
      <c r="K28" s="5"/>
      <c r="L28" s="5"/>
      <c r="M28" s="5"/>
      <c r="N28" s="5">
        <v>37.866806030273</v>
      </c>
      <c r="O28" s="5">
        <v>-122.25360107422</v>
      </c>
      <c r="P28" s="5" t="s">
        <v>892</v>
      </c>
      <c r="Q28" s="5" t="s">
        <v>893</v>
      </c>
      <c r="R28" s="5">
        <v>25.0</v>
      </c>
      <c r="S28" s="5">
        <v>4.0</v>
      </c>
      <c r="T28" s="5">
        <v>1.0</v>
      </c>
      <c r="U28" s="5">
        <v>6.0</v>
      </c>
      <c r="V28" s="5">
        <v>2.0</v>
      </c>
      <c r="W28" s="5">
        <v>3.0</v>
      </c>
      <c r="X28" s="5">
        <v>2.0</v>
      </c>
    </row>
    <row r="29" ht="15.75" customHeight="1">
      <c r="A29" s="43">
        <v>43299.541967592595</v>
      </c>
      <c r="B29" s="43">
        <v>43299.55672453704</v>
      </c>
      <c r="C29" s="5">
        <v>0.0</v>
      </c>
      <c r="D29" s="5" t="s">
        <v>896</v>
      </c>
      <c r="E29" s="5">
        <v>100.0</v>
      </c>
      <c r="F29" s="5">
        <v>1274.0</v>
      </c>
      <c r="G29" s="5">
        <v>1.0</v>
      </c>
      <c r="H29" s="43">
        <v>43299.55672453704</v>
      </c>
      <c r="I29" s="5" t="s">
        <v>961</v>
      </c>
      <c r="J29" s="5"/>
      <c r="K29" s="5"/>
      <c r="L29" s="5"/>
      <c r="M29" s="5"/>
      <c r="N29" s="5">
        <v>37.866806030273</v>
      </c>
      <c r="O29" s="5">
        <v>-122.25360107422</v>
      </c>
      <c r="P29" s="5" t="s">
        <v>892</v>
      </c>
      <c r="Q29" s="5" t="s">
        <v>893</v>
      </c>
      <c r="R29" s="5">
        <v>26.0</v>
      </c>
      <c r="S29" s="5">
        <v>3.0</v>
      </c>
      <c r="T29" s="5">
        <v>1.0</v>
      </c>
      <c r="U29" s="5">
        <v>6.0</v>
      </c>
      <c r="V29" s="5">
        <v>2.0</v>
      </c>
      <c r="W29" s="5">
        <v>4.0</v>
      </c>
      <c r="X29" s="5">
        <v>1.0</v>
      </c>
    </row>
    <row r="30" ht="15.75" customHeight="1">
      <c r="A30" s="43">
        <v>43299.54216435185</v>
      </c>
      <c r="B30" s="43">
        <v>43299.55716435185</v>
      </c>
      <c r="C30" s="5">
        <v>0.0</v>
      </c>
      <c r="D30" s="5" t="s">
        <v>900</v>
      </c>
      <c r="E30" s="5">
        <v>100.0</v>
      </c>
      <c r="F30" s="5">
        <v>1295.0</v>
      </c>
      <c r="G30" s="5">
        <v>1.0</v>
      </c>
      <c r="H30" s="43">
        <v>43299.55716435185</v>
      </c>
      <c r="I30" s="5" t="s">
        <v>963</v>
      </c>
      <c r="J30" s="5"/>
      <c r="K30" s="5"/>
      <c r="L30" s="5"/>
      <c r="M30" s="5"/>
      <c r="N30" s="5">
        <v>37.866806030273</v>
      </c>
      <c r="O30" s="5">
        <v>-122.25360107422</v>
      </c>
      <c r="P30" s="5" t="s">
        <v>892</v>
      </c>
      <c r="Q30" s="5" t="s">
        <v>893</v>
      </c>
      <c r="R30" s="5">
        <v>27.0</v>
      </c>
      <c r="S30" s="5">
        <v>3.0</v>
      </c>
      <c r="T30" s="5">
        <v>1.0</v>
      </c>
      <c r="U30" s="5">
        <v>2.0</v>
      </c>
      <c r="V30" s="5">
        <v>0.0</v>
      </c>
      <c r="W30" s="5">
        <v>5.0</v>
      </c>
      <c r="X30" s="5">
        <v>1.0</v>
      </c>
    </row>
    <row r="31" ht="15.75" customHeight="1">
      <c r="A31" s="43">
        <v>43299.542349537034</v>
      </c>
      <c r="B31" s="43">
        <v>43299.558958333335</v>
      </c>
      <c r="C31" s="5">
        <v>0.0</v>
      </c>
      <c r="D31" s="5" t="s">
        <v>902</v>
      </c>
      <c r="E31" s="5">
        <v>100.0</v>
      </c>
      <c r="F31" s="5">
        <v>1434.0</v>
      </c>
      <c r="G31" s="5">
        <v>1.0</v>
      </c>
      <c r="H31" s="43">
        <v>43299.558958333335</v>
      </c>
      <c r="I31" s="5" t="s">
        <v>964</v>
      </c>
      <c r="J31" s="5"/>
      <c r="K31" s="5"/>
      <c r="L31" s="5"/>
      <c r="M31" s="5"/>
      <c r="N31" s="5">
        <v>37.866806030273</v>
      </c>
      <c r="O31" s="5">
        <v>-122.25360107422</v>
      </c>
      <c r="P31" s="5" t="s">
        <v>892</v>
      </c>
      <c r="Q31" s="5" t="s">
        <v>893</v>
      </c>
      <c r="R31" s="5">
        <v>28.0</v>
      </c>
      <c r="S31" s="5">
        <v>5.0</v>
      </c>
      <c r="T31" s="5">
        <v>1.0</v>
      </c>
      <c r="U31" s="5">
        <v>4.0</v>
      </c>
      <c r="V31" s="5">
        <v>0.0</v>
      </c>
      <c r="W31" s="5">
        <v>1.0</v>
      </c>
      <c r="X31" s="5">
        <v>2.0</v>
      </c>
    </row>
    <row r="32" ht="15.75" customHeight="1">
      <c r="A32" s="43">
        <v>43299.54268518519</v>
      </c>
      <c r="B32" s="43">
        <v>43299.55925925926</v>
      </c>
      <c r="C32" s="5">
        <v>0.0</v>
      </c>
      <c r="D32" s="5" t="s">
        <v>905</v>
      </c>
      <c r="E32" s="5">
        <v>100.0</v>
      </c>
      <c r="F32" s="5">
        <v>1432.0</v>
      </c>
      <c r="G32" s="5">
        <v>1.0</v>
      </c>
      <c r="H32" s="43">
        <v>43299.559270833335</v>
      </c>
      <c r="I32" s="5" t="s">
        <v>965</v>
      </c>
      <c r="J32" s="5"/>
      <c r="K32" s="5"/>
      <c r="L32" s="5"/>
      <c r="M32" s="5"/>
      <c r="N32" s="5">
        <v>37.866806030273</v>
      </c>
      <c r="O32" s="5">
        <v>-122.25360107422</v>
      </c>
      <c r="P32" s="5" t="s">
        <v>892</v>
      </c>
      <c r="Q32" s="5" t="s">
        <v>893</v>
      </c>
      <c r="R32" s="5">
        <v>29.0</v>
      </c>
      <c r="S32" s="5">
        <v>5.0</v>
      </c>
      <c r="T32" s="5">
        <v>1.0</v>
      </c>
      <c r="U32" s="5">
        <v>4.0</v>
      </c>
      <c r="V32" s="5">
        <v>1.0</v>
      </c>
      <c r="W32" s="5">
        <v>3.0</v>
      </c>
      <c r="X32" s="5">
        <v>0.0</v>
      </c>
    </row>
    <row r="33" ht="15.75" customHeight="1">
      <c r="A33" s="43">
        <v>43299.54277777778</v>
      </c>
      <c r="B33" s="43">
        <v>43299.5571412037</v>
      </c>
      <c r="C33" s="5">
        <v>0.0</v>
      </c>
      <c r="D33" s="5" t="s">
        <v>907</v>
      </c>
      <c r="E33" s="5">
        <v>100.0</v>
      </c>
      <c r="F33" s="5">
        <v>1241.0</v>
      </c>
      <c r="G33" s="5">
        <v>1.0</v>
      </c>
      <c r="H33" s="43">
        <v>43299.5571412037</v>
      </c>
      <c r="I33" s="5" t="s">
        <v>967</v>
      </c>
      <c r="J33" s="5"/>
      <c r="K33" s="5"/>
      <c r="L33" s="5"/>
      <c r="M33" s="5"/>
      <c r="N33" s="5">
        <v>37.866806030273</v>
      </c>
      <c r="O33" s="5">
        <v>-122.25360107422</v>
      </c>
      <c r="P33" s="5" t="s">
        <v>892</v>
      </c>
      <c r="Q33" s="5" t="s">
        <v>893</v>
      </c>
      <c r="R33" s="5">
        <v>30.0</v>
      </c>
      <c r="S33" s="5">
        <v>1.0</v>
      </c>
      <c r="T33" s="5">
        <v>1.0</v>
      </c>
      <c r="U33" s="5">
        <v>6.0</v>
      </c>
      <c r="V33" s="5">
        <v>2.0</v>
      </c>
      <c r="W33" s="5">
        <v>6.0</v>
      </c>
      <c r="X33" s="5">
        <v>2.0</v>
      </c>
    </row>
    <row r="34" ht="15.75" customHeight="1">
      <c r="A34" s="43">
        <v>43299.54267361111</v>
      </c>
      <c r="B34" s="43">
        <v>43299.557118055556</v>
      </c>
      <c r="C34" s="5">
        <v>0.0</v>
      </c>
      <c r="D34" s="5" t="s">
        <v>910</v>
      </c>
      <c r="E34" s="5">
        <v>100.0</v>
      </c>
      <c r="F34" s="5">
        <v>1247.0</v>
      </c>
      <c r="G34" s="5">
        <v>1.0</v>
      </c>
      <c r="H34" s="43">
        <v>43299.557118055556</v>
      </c>
      <c r="I34" s="5" t="s">
        <v>968</v>
      </c>
      <c r="J34" s="5"/>
      <c r="K34" s="5"/>
      <c r="L34" s="5"/>
      <c r="M34" s="5"/>
      <c r="N34" s="5">
        <v>37.866806030273</v>
      </c>
      <c r="O34" s="5">
        <v>-122.25360107422</v>
      </c>
      <c r="P34" s="5" t="s">
        <v>892</v>
      </c>
      <c r="Q34" s="5" t="s">
        <v>893</v>
      </c>
      <c r="R34" s="5">
        <v>31.0</v>
      </c>
      <c r="S34" s="5">
        <v>1.0</v>
      </c>
      <c r="T34" s="5">
        <v>2.0</v>
      </c>
      <c r="U34" s="5">
        <v>6.0</v>
      </c>
      <c r="V34" s="5">
        <v>2.0</v>
      </c>
      <c r="W34" s="5">
        <v>6.0</v>
      </c>
      <c r="X34" s="5">
        <v>2.0</v>
      </c>
    </row>
    <row r="35" ht="15.75" customHeight="1">
      <c r="A35" s="43">
        <v>43299.44630787037</v>
      </c>
      <c r="B35" s="43">
        <v>43299.55979166667</v>
      </c>
      <c r="C35" s="5">
        <v>0.0</v>
      </c>
      <c r="D35" s="5" t="s">
        <v>914</v>
      </c>
      <c r="E35" s="5">
        <v>100.0</v>
      </c>
      <c r="F35" s="5">
        <v>9804.0</v>
      </c>
      <c r="G35" s="5">
        <v>1.0</v>
      </c>
      <c r="H35" s="43">
        <v>43299.55979166667</v>
      </c>
      <c r="I35" s="5" t="s">
        <v>971</v>
      </c>
      <c r="J35" s="5"/>
      <c r="K35" s="5"/>
      <c r="L35" s="5"/>
      <c r="M35" s="5"/>
      <c r="N35" s="5">
        <v>37.866806030273</v>
      </c>
      <c r="O35" s="5">
        <v>-122.25360107422</v>
      </c>
      <c r="P35" s="5" t="s">
        <v>892</v>
      </c>
      <c r="Q35" s="5" t="s">
        <v>893</v>
      </c>
      <c r="R35" s="5">
        <v>32.0</v>
      </c>
      <c r="S35" s="5">
        <v>6.0</v>
      </c>
      <c r="T35" s="5">
        <v>2.0</v>
      </c>
      <c r="U35" s="5">
        <v>5.0</v>
      </c>
      <c r="V35" s="5">
        <v>1.0</v>
      </c>
      <c r="W35" s="5">
        <v>4.0</v>
      </c>
      <c r="X35" s="5">
        <v>1.0</v>
      </c>
    </row>
    <row r="36" ht="15.75" customHeight="1">
      <c r="A36" s="43">
        <v>43299.447118055556</v>
      </c>
      <c r="B36" s="43">
        <v>43299.55782407407</v>
      </c>
      <c r="C36" s="5">
        <v>0.0</v>
      </c>
      <c r="D36" s="5" t="s">
        <v>917</v>
      </c>
      <c r="E36" s="5">
        <v>100.0</v>
      </c>
      <c r="F36" s="5">
        <v>9564.0</v>
      </c>
      <c r="G36" s="5">
        <v>1.0</v>
      </c>
      <c r="H36" s="43">
        <v>43299.55782407407</v>
      </c>
      <c r="I36" s="5" t="s">
        <v>974</v>
      </c>
      <c r="J36" s="5"/>
      <c r="K36" s="5"/>
      <c r="L36" s="5"/>
      <c r="M36" s="5"/>
      <c r="N36" s="5">
        <v>37.866806030273</v>
      </c>
      <c r="O36" s="5">
        <v>-122.25360107422</v>
      </c>
      <c r="P36" s="5" t="s">
        <v>892</v>
      </c>
      <c r="Q36" s="5" t="s">
        <v>893</v>
      </c>
      <c r="R36" s="5">
        <v>33.0</v>
      </c>
      <c r="S36" s="5">
        <v>4.0</v>
      </c>
      <c r="T36" s="5">
        <v>1.0</v>
      </c>
      <c r="U36" s="5">
        <v>2.0</v>
      </c>
      <c r="V36" s="5">
        <v>2.0</v>
      </c>
      <c r="W36" s="5">
        <v>6.0</v>
      </c>
      <c r="X36" s="5">
        <v>2.0</v>
      </c>
    </row>
    <row r="37" ht="15.75" customHeight="1">
      <c r="A37" s="43">
        <v>43299.543125</v>
      </c>
      <c r="B37" s="43">
        <v>43299.56047453704</v>
      </c>
      <c r="C37" s="5">
        <v>0.0</v>
      </c>
      <c r="D37" s="5" t="s">
        <v>941</v>
      </c>
      <c r="E37" s="5">
        <v>100.0</v>
      </c>
      <c r="F37" s="5">
        <v>1499.0</v>
      </c>
      <c r="G37" s="5">
        <v>1.0</v>
      </c>
      <c r="H37" s="43">
        <v>43299.56048611111</v>
      </c>
      <c r="I37" s="5" t="s">
        <v>975</v>
      </c>
      <c r="J37" s="5"/>
      <c r="K37" s="5"/>
      <c r="L37" s="5"/>
      <c r="M37" s="5"/>
      <c r="N37" s="5">
        <v>37.866806030273</v>
      </c>
      <c r="O37" s="5">
        <v>-122.25360107422</v>
      </c>
      <c r="P37" s="5" t="s">
        <v>892</v>
      </c>
      <c r="Q37" s="5" t="s">
        <v>893</v>
      </c>
      <c r="R37" s="5">
        <v>34.0</v>
      </c>
      <c r="S37" s="5">
        <v>4.0</v>
      </c>
      <c r="T37" s="5">
        <v>1.0</v>
      </c>
      <c r="U37" s="5">
        <v>4.0</v>
      </c>
      <c r="V37" s="5">
        <v>1.0</v>
      </c>
      <c r="W37" s="5">
        <v>2.0</v>
      </c>
      <c r="X37" s="5">
        <v>1.0</v>
      </c>
    </row>
    <row r="38" ht="15.75" customHeight="1">
      <c r="A38" s="43">
        <v>43299.54319444444</v>
      </c>
      <c r="B38" s="43">
        <v>43299.557442129626</v>
      </c>
      <c r="C38" s="5">
        <v>0.0</v>
      </c>
      <c r="D38" s="5" t="s">
        <v>923</v>
      </c>
      <c r="E38" s="5">
        <v>100.0</v>
      </c>
      <c r="F38" s="5">
        <v>1230.0</v>
      </c>
      <c r="G38" s="5">
        <v>1.0</v>
      </c>
      <c r="H38" s="43">
        <v>43299.557442129626</v>
      </c>
      <c r="I38" s="5" t="s">
        <v>979</v>
      </c>
      <c r="J38" s="5"/>
      <c r="K38" s="5"/>
      <c r="L38" s="5"/>
      <c r="M38" s="5"/>
      <c r="N38" s="5">
        <v>37.866806030273</v>
      </c>
      <c r="O38" s="5">
        <v>-122.25360107422</v>
      </c>
      <c r="P38" s="5" t="s">
        <v>892</v>
      </c>
      <c r="Q38" s="5" t="s">
        <v>893</v>
      </c>
      <c r="R38" s="5">
        <v>35.0</v>
      </c>
      <c r="S38" s="5">
        <v>2.0</v>
      </c>
      <c r="T38" s="5">
        <v>1.0</v>
      </c>
      <c r="U38" s="5">
        <v>4.0</v>
      </c>
      <c r="V38" s="5">
        <v>1.0</v>
      </c>
      <c r="W38" s="5">
        <v>4.0</v>
      </c>
      <c r="X38" s="5">
        <v>1.0</v>
      </c>
    </row>
    <row r="39" ht="15.75" customHeight="1">
      <c r="A39" s="43">
        <v>43299.543275462966</v>
      </c>
      <c r="B39" s="43">
        <v>43299.5577662037</v>
      </c>
      <c r="C39" s="5">
        <v>0.0</v>
      </c>
      <c r="D39" s="5" t="s">
        <v>925</v>
      </c>
      <c r="E39" s="5">
        <v>100.0</v>
      </c>
      <c r="F39" s="5">
        <v>1252.0</v>
      </c>
      <c r="G39" s="5">
        <v>1.0</v>
      </c>
      <c r="H39" s="43">
        <v>43299.5577662037</v>
      </c>
      <c r="I39" s="5" t="s">
        <v>980</v>
      </c>
      <c r="J39" s="5"/>
      <c r="K39" s="5"/>
      <c r="L39" s="5"/>
      <c r="M39" s="5"/>
      <c r="N39" s="5">
        <v>37.866806030273</v>
      </c>
      <c r="O39" s="5">
        <v>-122.25360107422</v>
      </c>
      <c r="P39" s="5" t="s">
        <v>892</v>
      </c>
      <c r="Q39" s="5" t="s">
        <v>893</v>
      </c>
      <c r="R39" s="5">
        <v>36.0</v>
      </c>
      <c r="S39" s="5">
        <v>3.0</v>
      </c>
      <c r="T39" s="5">
        <v>1.0</v>
      </c>
      <c r="U39" s="5">
        <v>4.0</v>
      </c>
      <c r="V39" s="5">
        <v>1.0</v>
      </c>
      <c r="W39" s="5">
        <v>3.0</v>
      </c>
      <c r="X39" s="5">
        <v>1.0</v>
      </c>
    </row>
    <row r="40" ht="15.75" customHeight="1">
      <c r="A40" s="43">
        <v>43299.54320601852</v>
      </c>
      <c r="B40" s="43">
        <v>43299.556979166664</v>
      </c>
      <c r="C40" s="5">
        <v>0.0</v>
      </c>
      <c r="D40" s="5" t="s">
        <v>929</v>
      </c>
      <c r="E40" s="5">
        <v>100.0</v>
      </c>
      <c r="F40" s="5">
        <v>1189.0</v>
      </c>
      <c r="G40" s="5">
        <v>1.0</v>
      </c>
      <c r="H40" s="43">
        <v>43299.556979166664</v>
      </c>
      <c r="I40" s="5" t="s">
        <v>983</v>
      </c>
      <c r="J40" s="5"/>
      <c r="K40" s="5"/>
      <c r="L40" s="5"/>
      <c r="M40" s="5"/>
      <c r="N40" s="5">
        <v>37.866806030273</v>
      </c>
      <c r="O40" s="5">
        <v>-122.25360107422</v>
      </c>
      <c r="P40" s="5" t="s">
        <v>892</v>
      </c>
      <c r="Q40" s="5" t="s">
        <v>893</v>
      </c>
      <c r="R40" s="5">
        <v>37.0</v>
      </c>
      <c r="S40" s="5">
        <v>5.0</v>
      </c>
      <c r="T40" s="5">
        <v>1.0</v>
      </c>
      <c r="U40" s="5">
        <v>5.0</v>
      </c>
      <c r="V40" s="5">
        <v>1.0</v>
      </c>
      <c r="W40" s="5">
        <v>2.0</v>
      </c>
      <c r="X40" s="5">
        <v>1.0</v>
      </c>
    </row>
    <row r="41" ht="15.75" customHeight="1">
      <c r="A41" s="43">
        <v>43299.542962962965</v>
      </c>
      <c r="B41" s="43">
        <v>43299.55787037037</v>
      </c>
      <c r="C41" s="5">
        <v>0.0</v>
      </c>
      <c r="D41" s="5" t="s">
        <v>931</v>
      </c>
      <c r="E41" s="5">
        <v>100.0</v>
      </c>
      <c r="F41" s="5">
        <v>1288.0</v>
      </c>
      <c r="G41" s="5">
        <v>1.0</v>
      </c>
      <c r="H41" s="43">
        <v>43299.55788194444</v>
      </c>
      <c r="I41" s="5" t="s">
        <v>984</v>
      </c>
      <c r="J41" s="5"/>
      <c r="K41" s="5"/>
      <c r="L41" s="5"/>
      <c r="M41" s="5"/>
      <c r="N41" s="5">
        <v>37.866806030273</v>
      </c>
      <c r="O41" s="5">
        <v>-122.25360107422</v>
      </c>
      <c r="P41" s="5" t="s">
        <v>892</v>
      </c>
      <c r="Q41" s="5" t="s">
        <v>893</v>
      </c>
      <c r="R41" s="5">
        <v>38.0</v>
      </c>
      <c r="S41" s="5">
        <v>4.0</v>
      </c>
      <c r="T41" s="5">
        <v>0.0</v>
      </c>
      <c r="U41" s="5">
        <v>2.0</v>
      </c>
      <c r="V41" s="5">
        <v>1.0</v>
      </c>
      <c r="W41" s="5">
        <v>1.0</v>
      </c>
      <c r="X41" s="5">
        <v>2.0</v>
      </c>
    </row>
    <row r="42" ht="15.75" customHeight="1">
      <c r="A42" s="43">
        <v>43299.62556712963</v>
      </c>
      <c r="B42" s="43">
        <v>43299.733935185184</v>
      </c>
      <c r="C42" s="5">
        <v>0.0</v>
      </c>
      <c r="D42" s="5" t="s">
        <v>890</v>
      </c>
      <c r="E42" s="5">
        <v>100.0</v>
      </c>
      <c r="F42" s="5">
        <v>9362.0</v>
      </c>
      <c r="G42" s="5">
        <v>1.0</v>
      </c>
      <c r="H42" s="43">
        <v>43299.733935185184</v>
      </c>
      <c r="I42" s="5" t="s">
        <v>986</v>
      </c>
      <c r="J42" s="5"/>
      <c r="K42" s="5"/>
      <c r="L42" s="5"/>
      <c r="M42" s="5"/>
      <c r="N42" s="5">
        <v>37.866806030273</v>
      </c>
      <c r="O42" s="5">
        <v>-122.25360107422</v>
      </c>
      <c r="P42" s="5" t="s">
        <v>892</v>
      </c>
      <c r="Q42" s="5" t="s">
        <v>893</v>
      </c>
      <c r="R42" s="5">
        <v>39.0</v>
      </c>
      <c r="S42" s="5">
        <v>2.0</v>
      </c>
      <c r="T42" s="5">
        <v>1.0</v>
      </c>
      <c r="U42" s="5">
        <v>1.0</v>
      </c>
      <c r="V42" s="5">
        <v>2.0</v>
      </c>
      <c r="W42" s="5">
        <v>1.0</v>
      </c>
      <c r="X42" s="5">
        <v>2.0</v>
      </c>
    </row>
    <row r="43" ht="15.75" customHeight="1">
      <c r="A43" s="43">
        <v>43299.62584490741</v>
      </c>
      <c r="B43" s="43">
        <v>43299.73490740741</v>
      </c>
      <c r="C43" s="5">
        <v>0.0</v>
      </c>
      <c r="D43" s="5" t="s">
        <v>896</v>
      </c>
      <c r="E43" s="5">
        <v>100.0</v>
      </c>
      <c r="F43" s="5">
        <v>9422.0</v>
      </c>
      <c r="G43" s="5">
        <v>1.0</v>
      </c>
      <c r="H43" s="43">
        <v>43299.73490740741</v>
      </c>
      <c r="I43" s="5" t="s">
        <v>989</v>
      </c>
      <c r="J43" s="5"/>
      <c r="K43" s="5"/>
      <c r="L43" s="5"/>
      <c r="M43" s="5"/>
      <c r="N43" s="5">
        <v>37.866806030273</v>
      </c>
      <c r="O43" s="5">
        <v>-122.25360107422</v>
      </c>
      <c r="P43" s="5" t="s">
        <v>892</v>
      </c>
      <c r="Q43" s="5" t="s">
        <v>893</v>
      </c>
      <c r="R43" s="5">
        <v>40.0</v>
      </c>
      <c r="S43" s="5">
        <v>3.0</v>
      </c>
      <c r="T43" s="5">
        <v>1.0</v>
      </c>
      <c r="U43" s="5">
        <v>2.0</v>
      </c>
      <c r="V43" s="5">
        <v>1.0</v>
      </c>
      <c r="W43" s="5">
        <v>5.0</v>
      </c>
      <c r="X43" s="5">
        <v>1.0</v>
      </c>
    </row>
    <row r="44" ht="15.75" customHeight="1">
      <c r="A44" s="43">
        <v>43299.62596064815</v>
      </c>
      <c r="B44" s="43">
        <v>43299.735127314816</v>
      </c>
      <c r="C44" s="5">
        <v>0.0</v>
      </c>
      <c r="D44" s="5" t="s">
        <v>900</v>
      </c>
      <c r="E44" s="5">
        <v>100.0</v>
      </c>
      <c r="F44" s="5">
        <v>9432.0</v>
      </c>
      <c r="G44" s="5">
        <v>1.0</v>
      </c>
      <c r="H44" s="43">
        <v>43299.735127314816</v>
      </c>
      <c r="I44" s="5" t="s">
        <v>992</v>
      </c>
      <c r="J44" s="5"/>
      <c r="K44" s="5"/>
      <c r="L44" s="5"/>
      <c r="M44" s="5"/>
      <c r="N44" s="5">
        <v>37.866806030273</v>
      </c>
      <c r="O44" s="5">
        <v>-122.25360107422</v>
      </c>
      <c r="P44" s="5" t="s">
        <v>892</v>
      </c>
      <c r="Q44" s="5" t="s">
        <v>893</v>
      </c>
      <c r="R44" s="5">
        <v>41.0</v>
      </c>
      <c r="S44" s="5">
        <v>5.0</v>
      </c>
      <c r="T44" s="5">
        <v>1.0</v>
      </c>
      <c r="U44" s="5">
        <v>5.0</v>
      </c>
      <c r="V44" s="5">
        <v>1.0</v>
      </c>
      <c r="W44" s="5">
        <v>5.0</v>
      </c>
      <c r="X44" s="5">
        <v>1.0</v>
      </c>
    </row>
    <row r="45" ht="15.75" customHeight="1">
      <c r="A45" s="43">
        <v>43299.62596064815</v>
      </c>
      <c r="B45" s="43">
        <v>43299.73407407408</v>
      </c>
      <c r="C45" s="5">
        <v>0.0</v>
      </c>
      <c r="D45" s="5" t="s">
        <v>902</v>
      </c>
      <c r="E45" s="5">
        <v>100.0</v>
      </c>
      <c r="F45" s="5">
        <v>9340.0</v>
      </c>
      <c r="G45" s="5">
        <v>1.0</v>
      </c>
      <c r="H45" s="43">
        <v>43299.73407407408</v>
      </c>
      <c r="I45" s="5" t="s">
        <v>995</v>
      </c>
      <c r="J45" s="5"/>
      <c r="K45" s="5"/>
      <c r="L45" s="5"/>
      <c r="M45" s="5"/>
      <c r="N45" s="5">
        <v>37.866806030273</v>
      </c>
      <c r="O45" s="5">
        <v>-122.25360107422</v>
      </c>
      <c r="P45" s="5" t="s">
        <v>892</v>
      </c>
      <c r="Q45" s="5" t="s">
        <v>893</v>
      </c>
      <c r="R45" s="5">
        <v>42.0</v>
      </c>
      <c r="S45" s="5">
        <v>3.0</v>
      </c>
      <c r="T45" s="5">
        <v>1.0</v>
      </c>
      <c r="U45" s="5">
        <v>4.0</v>
      </c>
      <c r="V45" s="5">
        <v>1.0</v>
      </c>
      <c r="W45" s="5">
        <v>6.0</v>
      </c>
      <c r="X45" s="5">
        <v>2.0</v>
      </c>
    </row>
    <row r="46" ht="15.75" customHeight="1">
      <c r="A46" s="43">
        <v>43299.62646990741</v>
      </c>
      <c r="B46" s="43">
        <v>43299.73471064815</v>
      </c>
      <c r="C46" s="5">
        <v>0.0</v>
      </c>
      <c r="D46" s="5" t="s">
        <v>905</v>
      </c>
      <c r="E46" s="5">
        <v>100.0</v>
      </c>
      <c r="F46" s="5">
        <v>9351.0</v>
      </c>
      <c r="G46" s="5">
        <v>1.0</v>
      </c>
      <c r="H46" s="43">
        <v>43299.73472222222</v>
      </c>
      <c r="I46" s="5" t="s">
        <v>998</v>
      </c>
      <c r="J46" s="5"/>
      <c r="K46" s="5"/>
      <c r="L46" s="5"/>
      <c r="M46" s="5"/>
      <c r="N46" s="5">
        <v>37.866806030273</v>
      </c>
      <c r="O46" s="5">
        <v>-122.25360107422</v>
      </c>
      <c r="P46" s="5" t="s">
        <v>892</v>
      </c>
      <c r="Q46" s="5" t="s">
        <v>893</v>
      </c>
      <c r="R46" s="5">
        <v>43.0</v>
      </c>
      <c r="S46" s="5">
        <v>3.0</v>
      </c>
      <c r="T46" s="5">
        <v>1.0</v>
      </c>
      <c r="U46" s="5">
        <v>3.0</v>
      </c>
      <c r="V46" s="5">
        <v>1.0</v>
      </c>
      <c r="W46" s="5">
        <v>4.0</v>
      </c>
      <c r="X46" s="5">
        <v>1.0</v>
      </c>
    </row>
    <row r="47" ht="15.75" customHeight="1">
      <c r="A47" s="43">
        <v>43299.62689814815</v>
      </c>
      <c r="B47" s="43">
        <v>43299.73452546296</v>
      </c>
      <c r="C47" s="5">
        <v>0.0</v>
      </c>
      <c r="D47" s="5" t="s">
        <v>907</v>
      </c>
      <c r="E47" s="5">
        <v>100.0</v>
      </c>
      <c r="F47" s="5">
        <v>9299.0</v>
      </c>
      <c r="G47" s="5">
        <v>1.0</v>
      </c>
      <c r="H47" s="43">
        <v>43299.73452546296</v>
      </c>
      <c r="I47" s="5" t="s">
        <v>1000</v>
      </c>
      <c r="J47" s="5"/>
      <c r="K47" s="5"/>
      <c r="L47" s="5"/>
      <c r="M47" s="5"/>
      <c r="N47" s="5">
        <v>37.866806030273</v>
      </c>
      <c r="O47" s="5">
        <v>-122.25360107422</v>
      </c>
      <c r="P47" s="5" t="s">
        <v>892</v>
      </c>
      <c r="Q47" s="5" t="s">
        <v>893</v>
      </c>
      <c r="R47" s="5">
        <v>44.0</v>
      </c>
      <c r="S47" s="5">
        <v>3.0</v>
      </c>
      <c r="T47" s="5">
        <v>0.0</v>
      </c>
      <c r="U47" s="5">
        <v>4.0</v>
      </c>
      <c r="V47" s="5">
        <v>0.0</v>
      </c>
      <c r="W47" s="5">
        <v>3.0</v>
      </c>
      <c r="X47" s="5">
        <v>0.0</v>
      </c>
    </row>
    <row r="48" ht="15.75" customHeight="1">
      <c r="A48" s="43">
        <v>43299.62689814815</v>
      </c>
      <c r="B48" s="43">
        <v>43299.735439814816</v>
      </c>
      <c r="C48" s="5">
        <v>0.0</v>
      </c>
      <c r="D48" s="5" t="s">
        <v>910</v>
      </c>
      <c r="E48" s="5">
        <v>100.0</v>
      </c>
      <c r="F48" s="5">
        <v>9377.0</v>
      </c>
      <c r="G48" s="5">
        <v>1.0</v>
      </c>
      <c r="H48" s="43">
        <v>43299.735439814816</v>
      </c>
      <c r="I48" s="5" t="s">
        <v>1001</v>
      </c>
      <c r="J48" s="5"/>
      <c r="K48" s="5"/>
      <c r="L48" s="5"/>
      <c r="M48" s="5"/>
      <c r="N48" s="5">
        <v>37.866806030273</v>
      </c>
      <c r="O48" s="5">
        <v>-122.25360107422</v>
      </c>
      <c r="P48" s="5" t="s">
        <v>892</v>
      </c>
      <c r="Q48" s="5" t="s">
        <v>893</v>
      </c>
      <c r="R48" s="5">
        <v>45.0</v>
      </c>
      <c r="S48" s="5">
        <v>1.0</v>
      </c>
      <c r="T48" s="5">
        <v>2.0</v>
      </c>
      <c r="U48" s="5">
        <v>6.0</v>
      </c>
      <c r="V48" s="5">
        <v>1.0</v>
      </c>
      <c r="W48" s="5">
        <v>3.0</v>
      </c>
      <c r="X48" s="5">
        <v>0.0</v>
      </c>
    </row>
    <row r="49" ht="15.75" customHeight="1">
      <c r="A49" s="43">
        <v>43299.62447916667</v>
      </c>
      <c r="B49" s="43">
        <v>43299.7341087963</v>
      </c>
      <c r="C49" s="5">
        <v>0.0</v>
      </c>
      <c r="D49" s="5" t="s">
        <v>914</v>
      </c>
      <c r="E49" s="5">
        <v>100.0</v>
      </c>
      <c r="F49" s="5">
        <v>9472.0</v>
      </c>
      <c r="G49" s="5">
        <v>1.0</v>
      </c>
      <c r="H49" s="43">
        <v>43299.7341087963</v>
      </c>
      <c r="I49" s="5" t="s">
        <v>1002</v>
      </c>
      <c r="J49" s="5"/>
      <c r="K49" s="5"/>
      <c r="L49" s="5"/>
      <c r="M49" s="5"/>
      <c r="N49" s="5">
        <v>37.866806030273</v>
      </c>
      <c r="O49" s="5">
        <v>-122.25360107422</v>
      </c>
      <c r="P49" s="5" t="s">
        <v>892</v>
      </c>
      <c r="Q49" s="5" t="s">
        <v>893</v>
      </c>
      <c r="R49" s="5">
        <v>46.0</v>
      </c>
      <c r="S49" s="5">
        <v>5.0</v>
      </c>
      <c r="T49" s="5">
        <v>2.0</v>
      </c>
      <c r="U49" s="5">
        <v>4.0</v>
      </c>
      <c r="V49" s="5">
        <v>1.0</v>
      </c>
      <c r="W49" s="5">
        <v>6.0</v>
      </c>
      <c r="X49" s="5">
        <v>2.0</v>
      </c>
    </row>
    <row r="50" ht="15.75" customHeight="1">
      <c r="A50" s="43">
        <v>43299.6334375</v>
      </c>
      <c r="B50" s="43">
        <v>43299.73394675926</v>
      </c>
      <c r="C50" s="5">
        <v>0.0</v>
      </c>
      <c r="D50" s="5" t="s">
        <v>917</v>
      </c>
      <c r="E50" s="5">
        <v>100.0</v>
      </c>
      <c r="F50" s="5">
        <v>8684.0</v>
      </c>
      <c r="G50" s="5">
        <v>1.0</v>
      </c>
      <c r="H50" s="43">
        <v>43299.73395833333</v>
      </c>
      <c r="I50" s="5" t="s">
        <v>1005</v>
      </c>
      <c r="J50" s="5"/>
      <c r="K50" s="5"/>
      <c r="L50" s="5"/>
      <c r="M50" s="5"/>
      <c r="N50" s="5">
        <v>37.866806030273</v>
      </c>
      <c r="O50" s="5">
        <v>-122.25360107422</v>
      </c>
      <c r="P50" s="5" t="s">
        <v>892</v>
      </c>
      <c r="Q50" s="5" t="s">
        <v>893</v>
      </c>
      <c r="R50" s="5">
        <v>47.0</v>
      </c>
      <c r="S50" s="5">
        <v>4.0</v>
      </c>
      <c r="T50" s="5">
        <v>1.0</v>
      </c>
      <c r="U50" s="5">
        <v>3.0</v>
      </c>
      <c r="V50" s="5">
        <v>1.0</v>
      </c>
      <c r="W50" s="5">
        <v>2.0</v>
      </c>
      <c r="X50" s="5">
        <v>2.0</v>
      </c>
    </row>
    <row r="51" ht="15.75" customHeight="1">
      <c r="A51" s="43">
        <v>43299.630578703705</v>
      </c>
      <c r="B51" s="43">
        <v>43299.73486111111</v>
      </c>
      <c r="C51" s="5">
        <v>0.0</v>
      </c>
      <c r="D51" s="5" t="s">
        <v>941</v>
      </c>
      <c r="E51" s="5">
        <v>100.0</v>
      </c>
      <c r="F51" s="5">
        <v>9010.0</v>
      </c>
      <c r="G51" s="5">
        <v>1.0</v>
      </c>
      <c r="H51" s="43">
        <v>43299.734872685185</v>
      </c>
      <c r="I51" s="5" t="s">
        <v>1006</v>
      </c>
      <c r="J51" s="5"/>
      <c r="K51" s="5"/>
      <c r="L51" s="5"/>
      <c r="M51" s="5"/>
      <c r="N51" s="5">
        <v>37.866806030273</v>
      </c>
      <c r="O51" s="5">
        <v>-122.25360107422</v>
      </c>
      <c r="P51" s="5" t="s">
        <v>892</v>
      </c>
      <c r="Q51" s="5" t="s">
        <v>893</v>
      </c>
      <c r="R51" s="5">
        <v>48.0</v>
      </c>
      <c r="S51" s="5">
        <v>5.0</v>
      </c>
      <c r="T51" s="5">
        <v>1.0</v>
      </c>
      <c r="U51" s="5">
        <v>4.0</v>
      </c>
      <c r="V51" s="5">
        <v>0.0</v>
      </c>
      <c r="W51" s="5">
        <v>5.0</v>
      </c>
      <c r="X51" s="5">
        <v>1.0</v>
      </c>
    </row>
    <row r="52" ht="15.75" customHeight="1">
      <c r="A52" s="43">
        <v>43299.63025462963</v>
      </c>
      <c r="B52" s="43">
        <v>43299.734814814816</v>
      </c>
      <c r="C52" s="5">
        <v>0.0</v>
      </c>
      <c r="D52" s="5" t="s">
        <v>923</v>
      </c>
      <c r="E52" s="5">
        <v>100.0</v>
      </c>
      <c r="F52" s="5">
        <v>9034.0</v>
      </c>
      <c r="G52" s="5">
        <v>1.0</v>
      </c>
      <c r="H52" s="43">
        <v>43299.734826388885</v>
      </c>
      <c r="I52" s="5" t="s">
        <v>1008</v>
      </c>
      <c r="J52" s="5"/>
      <c r="K52" s="5"/>
      <c r="L52" s="5"/>
      <c r="M52" s="5"/>
      <c r="N52" s="5">
        <v>37.866806030273</v>
      </c>
      <c r="O52" s="5">
        <v>-122.25360107422</v>
      </c>
      <c r="P52" s="5" t="s">
        <v>892</v>
      </c>
      <c r="Q52" s="5" t="s">
        <v>893</v>
      </c>
      <c r="R52" s="5">
        <v>49.0</v>
      </c>
      <c r="S52" s="5">
        <v>3.0</v>
      </c>
      <c r="T52" s="5">
        <v>1.0</v>
      </c>
      <c r="U52" s="5">
        <v>3.0</v>
      </c>
      <c r="V52" s="5">
        <v>1.0</v>
      </c>
      <c r="W52" s="5">
        <v>4.0</v>
      </c>
      <c r="X52" s="5">
        <v>1.0</v>
      </c>
    </row>
    <row r="53" ht="15.75" customHeight="1">
      <c r="A53" s="43">
        <v>43299.630057870374</v>
      </c>
      <c r="B53" s="43">
        <v>43299.73451388889</v>
      </c>
      <c r="C53" s="5">
        <v>0.0</v>
      </c>
      <c r="D53" s="5" t="s">
        <v>925</v>
      </c>
      <c r="E53" s="5">
        <v>100.0</v>
      </c>
      <c r="F53" s="5">
        <v>9025.0</v>
      </c>
      <c r="G53" s="5">
        <v>1.0</v>
      </c>
      <c r="H53" s="43">
        <v>43299.73451388889</v>
      </c>
      <c r="I53" s="5" t="s">
        <v>1010</v>
      </c>
      <c r="J53" s="5"/>
      <c r="K53" s="5"/>
      <c r="L53" s="5"/>
      <c r="M53" s="5"/>
      <c r="N53" s="5">
        <v>37.866806030273</v>
      </c>
      <c r="O53" s="5">
        <v>-122.25360107422</v>
      </c>
      <c r="P53" s="5" t="s">
        <v>892</v>
      </c>
      <c r="Q53" s="5" t="s">
        <v>893</v>
      </c>
      <c r="R53" s="5">
        <v>50.0</v>
      </c>
      <c r="S53" s="5">
        <v>2.0</v>
      </c>
      <c r="T53" s="5">
        <v>2.0</v>
      </c>
      <c r="U53" s="5">
        <v>2.0</v>
      </c>
      <c r="V53" s="5">
        <v>2.0</v>
      </c>
      <c r="W53" s="5">
        <v>5.0</v>
      </c>
      <c r="X53" s="5">
        <v>2.0</v>
      </c>
    </row>
    <row r="54" ht="15.75" customHeight="1">
      <c r="A54" s="43">
        <v>43299.63306712963</v>
      </c>
      <c r="B54" s="43">
        <v>43299.735439814816</v>
      </c>
      <c r="C54" s="5">
        <v>0.0</v>
      </c>
      <c r="D54" s="5" t="s">
        <v>929</v>
      </c>
      <c r="E54" s="5">
        <v>100.0</v>
      </c>
      <c r="F54" s="5">
        <v>8844.0</v>
      </c>
      <c r="G54" s="5">
        <v>1.0</v>
      </c>
      <c r="H54" s="43">
        <v>43299.735439814816</v>
      </c>
      <c r="I54" s="5" t="s">
        <v>1011</v>
      </c>
      <c r="J54" s="5"/>
      <c r="K54" s="5"/>
      <c r="L54" s="5"/>
      <c r="M54" s="5"/>
      <c r="N54" s="5">
        <v>37.866806030273</v>
      </c>
      <c r="O54" s="5">
        <v>-122.25360107422</v>
      </c>
      <c r="P54" s="5" t="s">
        <v>892</v>
      </c>
      <c r="Q54" s="5" t="s">
        <v>893</v>
      </c>
      <c r="R54" s="30">
        <v>51.0</v>
      </c>
      <c r="S54" s="5">
        <v>4.0</v>
      </c>
      <c r="T54" s="5">
        <v>1.0</v>
      </c>
      <c r="U54" s="5">
        <v>4.0</v>
      </c>
      <c r="V54" s="5">
        <v>0.0</v>
      </c>
      <c r="W54" s="5">
        <v>6.0</v>
      </c>
      <c r="X54" s="5">
        <v>1.0</v>
      </c>
    </row>
    <row r="55" ht="15.75" customHeight="1">
      <c r="A55" s="43">
        <v>43299.63260416667</v>
      </c>
      <c r="B55" s="43">
        <v>43299.73486111111</v>
      </c>
      <c r="C55" s="5">
        <v>0.0</v>
      </c>
      <c r="D55" s="5" t="s">
        <v>931</v>
      </c>
      <c r="E55" s="5">
        <v>100.0</v>
      </c>
      <c r="F55" s="5">
        <v>8834.0</v>
      </c>
      <c r="G55" s="5">
        <v>1.0</v>
      </c>
      <c r="H55" s="43">
        <v>43299.73486111111</v>
      </c>
      <c r="I55" s="5" t="s">
        <v>1016</v>
      </c>
      <c r="J55" s="5"/>
      <c r="K55" s="5"/>
      <c r="L55" s="5"/>
      <c r="M55" s="5"/>
      <c r="N55" s="5">
        <v>37.866806030273</v>
      </c>
      <c r="O55" s="5">
        <v>-122.25360107422</v>
      </c>
      <c r="P55" s="5" t="s">
        <v>892</v>
      </c>
      <c r="Q55" s="5" t="s">
        <v>893</v>
      </c>
      <c r="R55" s="5">
        <v>52.0</v>
      </c>
      <c r="S55" s="5">
        <v>4.0</v>
      </c>
      <c r="T55" s="5">
        <v>2.0</v>
      </c>
      <c r="U55" s="5">
        <v>6.0</v>
      </c>
      <c r="V55" s="5">
        <v>2.0</v>
      </c>
      <c r="W55" s="5">
        <v>4.0</v>
      </c>
      <c r="X55" s="5">
        <v>1.0</v>
      </c>
    </row>
    <row r="56" ht="15.75" customHeight="1">
      <c r="A56" s="43">
        <v>43299.6322337963</v>
      </c>
      <c r="B56" s="43">
        <v>43299.73539351852</v>
      </c>
      <c r="C56" s="5">
        <v>0.0</v>
      </c>
      <c r="D56" s="5" t="s">
        <v>934</v>
      </c>
      <c r="E56" s="5">
        <v>100.0</v>
      </c>
      <c r="F56" s="5">
        <v>8912.0</v>
      </c>
      <c r="G56" s="5">
        <v>1.0</v>
      </c>
      <c r="H56" s="43">
        <v>43299.73539351852</v>
      </c>
      <c r="I56" s="5" t="s">
        <v>1017</v>
      </c>
      <c r="J56" s="5"/>
      <c r="K56" s="5"/>
      <c r="L56" s="5"/>
      <c r="M56" s="5"/>
      <c r="N56" s="5">
        <v>37.866806030273</v>
      </c>
      <c r="O56" s="5">
        <v>-122.25360107422</v>
      </c>
      <c r="P56" s="5" t="s">
        <v>892</v>
      </c>
      <c r="Q56" s="5" t="s">
        <v>893</v>
      </c>
      <c r="R56" s="5">
        <v>53.0</v>
      </c>
      <c r="S56" s="5">
        <v>5.0</v>
      </c>
      <c r="T56" s="5">
        <v>2.0</v>
      </c>
      <c r="U56" s="5">
        <v>1.0</v>
      </c>
      <c r="V56" s="5">
        <v>1.0</v>
      </c>
      <c r="W56" s="5">
        <v>3.0</v>
      </c>
      <c r="X56" s="5">
        <v>1.0</v>
      </c>
    </row>
    <row r="57" ht="15.75" customHeight="1">
      <c r="A57" s="43">
        <v>43299.63180555555</v>
      </c>
      <c r="B57" s="43">
        <v>43299.734456018516</v>
      </c>
      <c r="C57" s="5">
        <v>0.0</v>
      </c>
      <c r="D57" s="5" t="s">
        <v>937</v>
      </c>
      <c r="E57" s="5">
        <v>100.0</v>
      </c>
      <c r="F57" s="5">
        <v>8868.0</v>
      </c>
      <c r="G57" s="5">
        <v>1.0</v>
      </c>
      <c r="H57" s="43">
        <v>43299.734456018516</v>
      </c>
      <c r="I57" s="5" t="s">
        <v>1018</v>
      </c>
      <c r="J57" s="5"/>
      <c r="K57" s="5"/>
      <c r="L57" s="5"/>
      <c r="M57" s="5"/>
      <c r="N57" s="5">
        <v>37.866806030273</v>
      </c>
      <c r="O57" s="5">
        <v>-122.25360107422</v>
      </c>
      <c r="P57" s="5" t="s">
        <v>892</v>
      </c>
      <c r="Q57" s="5" t="s">
        <v>893</v>
      </c>
      <c r="R57" s="5">
        <v>54.0</v>
      </c>
      <c r="S57" s="5">
        <v>1.0</v>
      </c>
      <c r="T57" s="5">
        <v>2.0</v>
      </c>
      <c r="U57" s="5">
        <v>5.0</v>
      </c>
      <c r="V57" s="5">
        <v>2.0</v>
      </c>
      <c r="W57" s="5">
        <v>5.0</v>
      </c>
      <c r="X57" s="5">
        <v>1.0</v>
      </c>
    </row>
    <row r="58" ht="15.75" customHeight="1">
      <c r="A58" s="43">
        <v>43299.633425925924</v>
      </c>
      <c r="B58" s="43">
        <v>43299.73505787037</v>
      </c>
      <c r="C58" s="5">
        <v>0.0</v>
      </c>
      <c r="D58" s="5" t="s">
        <v>1020</v>
      </c>
      <c r="E58" s="5">
        <v>100.0</v>
      </c>
      <c r="F58" s="5">
        <v>8780.0</v>
      </c>
      <c r="G58" s="5">
        <v>1.0</v>
      </c>
      <c r="H58" s="43">
        <v>43299.73505787037</v>
      </c>
      <c r="I58" s="5" t="s">
        <v>1022</v>
      </c>
      <c r="J58" s="5"/>
      <c r="K58" s="5"/>
      <c r="L58" s="5"/>
      <c r="M58" s="5"/>
      <c r="N58" s="5">
        <v>37.866806030273</v>
      </c>
      <c r="O58" s="5">
        <v>-122.25360107422</v>
      </c>
      <c r="P58" s="5" t="s">
        <v>892</v>
      </c>
      <c r="Q58" s="5" t="s">
        <v>893</v>
      </c>
      <c r="R58" s="5">
        <v>55.0</v>
      </c>
      <c r="S58" s="5">
        <v>3.0</v>
      </c>
      <c r="T58" s="5">
        <v>0.0</v>
      </c>
      <c r="U58" s="5">
        <v>3.0</v>
      </c>
      <c r="V58" s="5">
        <v>0.0</v>
      </c>
      <c r="W58" s="5">
        <v>3.0</v>
      </c>
      <c r="X58" s="5">
        <v>0.0</v>
      </c>
    </row>
    <row r="59" ht="15.75" customHeight="1">
      <c r="A59" s="43">
        <v>43299.633425925924</v>
      </c>
      <c r="B59" s="43">
        <v>43299.733981481484</v>
      </c>
      <c r="C59" s="5">
        <v>0.0</v>
      </c>
      <c r="D59" s="5" t="s">
        <v>1024</v>
      </c>
      <c r="E59" s="5">
        <v>100.0</v>
      </c>
      <c r="F59" s="5">
        <v>8688.0</v>
      </c>
      <c r="G59" s="5">
        <v>1.0</v>
      </c>
      <c r="H59" s="43">
        <v>43299.733981481484</v>
      </c>
      <c r="I59" s="5" t="s">
        <v>1025</v>
      </c>
      <c r="J59" s="5"/>
      <c r="K59" s="5"/>
      <c r="L59" s="5"/>
      <c r="M59" s="5"/>
      <c r="N59" s="5">
        <v>37.866806030273</v>
      </c>
      <c r="O59" s="5">
        <v>-122.25360107422</v>
      </c>
      <c r="P59" s="5" t="s">
        <v>892</v>
      </c>
      <c r="Q59" s="5" t="s">
        <v>893</v>
      </c>
      <c r="R59" s="30">
        <v>56.0</v>
      </c>
      <c r="S59" s="5">
        <v>6.0</v>
      </c>
      <c r="T59" s="5">
        <v>2.0</v>
      </c>
      <c r="U59" s="5">
        <v>1.0</v>
      </c>
      <c r="V59" s="5">
        <v>2.0</v>
      </c>
      <c r="W59" s="5">
        <v>1.0</v>
      </c>
      <c r="X59" s="5">
        <v>0.0</v>
      </c>
    </row>
    <row r="60" ht="15.75" customHeight="1">
      <c r="A60" s="43">
        <v>43299.757268518515</v>
      </c>
      <c r="B60" s="43">
        <v>43299.785520833335</v>
      </c>
      <c r="C60" s="5">
        <v>0.0</v>
      </c>
      <c r="D60" s="5" t="s">
        <v>890</v>
      </c>
      <c r="E60" s="5">
        <v>100.0</v>
      </c>
      <c r="F60" s="5">
        <v>2441.0</v>
      </c>
      <c r="G60" s="5">
        <v>1.0</v>
      </c>
      <c r="H60" s="43">
        <v>43299.785532407404</v>
      </c>
      <c r="I60" s="5" t="s">
        <v>1026</v>
      </c>
      <c r="J60" s="5"/>
      <c r="K60" s="5"/>
      <c r="L60" s="5"/>
      <c r="M60" s="5"/>
      <c r="N60" s="5">
        <v>37.866806030273</v>
      </c>
      <c r="O60" s="5">
        <v>-122.25360107422</v>
      </c>
      <c r="P60" s="5" t="s">
        <v>892</v>
      </c>
      <c r="Q60" s="5" t="s">
        <v>893</v>
      </c>
      <c r="R60" s="5">
        <v>57.0</v>
      </c>
      <c r="S60" s="5">
        <v>2.0</v>
      </c>
      <c r="T60" s="5">
        <v>2.0</v>
      </c>
      <c r="U60" s="5">
        <v>6.0</v>
      </c>
      <c r="V60" s="5">
        <v>2.0</v>
      </c>
      <c r="W60" s="5">
        <v>5.0</v>
      </c>
      <c r="X60" s="5">
        <v>1.0</v>
      </c>
    </row>
    <row r="61" ht="15.75" customHeight="1">
      <c r="A61" s="43">
        <v>43299.75740740741</v>
      </c>
      <c r="B61" s="43">
        <v>43299.786203703705</v>
      </c>
      <c r="C61" s="5">
        <v>0.0</v>
      </c>
      <c r="D61" s="5" t="s">
        <v>896</v>
      </c>
      <c r="E61" s="5">
        <v>100.0</v>
      </c>
      <c r="F61" s="5">
        <v>2487.0</v>
      </c>
      <c r="G61" s="5">
        <v>1.0</v>
      </c>
      <c r="H61" s="43">
        <v>43299.786203703705</v>
      </c>
      <c r="I61" s="5" t="s">
        <v>1031</v>
      </c>
      <c r="J61" s="5"/>
      <c r="K61" s="5"/>
      <c r="L61" s="5"/>
      <c r="M61" s="5"/>
      <c r="N61" s="5">
        <v>37.866806030273</v>
      </c>
      <c r="O61" s="5">
        <v>-122.25360107422</v>
      </c>
      <c r="P61" s="5" t="s">
        <v>892</v>
      </c>
      <c r="Q61" s="5" t="s">
        <v>893</v>
      </c>
      <c r="R61" s="5">
        <v>58.0</v>
      </c>
      <c r="S61" s="5">
        <v>1.0</v>
      </c>
      <c r="T61" s="5">
        <v>2.0</v>
      </c>
      <c r="U61" s="5">
        <v>5.0</v>
      </c>
      <c r="V61" s="5">
        <v>1.0</v>
      </c>
      <c r="W61" s="5">
        <v>6.0</v>
      </c>
      <c r="X61" s="5">
        <v>2.0</v>
      </c>
    </row>
    <row r="62" ht="15.75" customHeight="1">
      <c r="A62" s="43">
        <v>43299.757523148146</v>
      </c>
      <c r="B62" s="43">
        <v>43299.78454861111</v>
      </c>
      <c r="C62" s="5">
        <v>0.0</v>
      </c>
      <c r="D62" s="5" t="s">
        <v>900</v>
      </c>
      <c r="E62" s="5">
        <v>100.0</v>
      </c>
      <c r="F62" s="5">
        <v>2335.0</v>
      </c>
      <c r="G62" s="5">
        <v>1.0</v>
      </c>
      <c r="H62" s="43">
        <v>43299.78454861111</v>
      </c>
      <c r="I62" s="5" t="s">
        <v>1032</v>
      </c>
      <c r="J62" s="5"/>
      <c r="K62" s="5"/>
      <c r="L62" s="5"/>
      <c r="M62" s="5"/>
      <c r="N62" s="5">
        <v>37.866806030273</v>
      </c>
      <c r="O62" s="5">
        <v>-122.25360107422</v>
      </c>
      <c r="P62" s="5" t="s">
        <v>892</v>
      </c>
      <c r="Q62" s="5" t="s">
        <v>893</v>
      </c>
      <c r="R62" s="5">
        <v>59.0</v>
      </c>
      <c r="S62" s="5">
        <v>2.0</v>
      </c>
      <c r="T62" s="5">
        <v>2.0</v>
      </c>
      <c r="U62" s="5">
        <v>5.0</v>
      </c>
      <c r="V62" s="5">
        <v>2.0</v>
      </c>
      <c r="W62" s="5">
        <v>4.0</v>
      </c>
      <c r="X62" s="5">
        <v>2.0</v>
      </c>
    </row>
    <row r="63" ht="15.75" customHeight="1">
      <c r="A63" s="43">
        <v>43299.773981481485</v>
      </c>
      <c r="B63" s="43">
        <v>43299.78435185185</v>
      </c>
      <c r="C63" s="5">
        <v>0.0</v>
      </c>
      <c r="D63" s="5" t="s">
        <v>902</v>
      </c>
      <c r="E63" s="5">
        <v>100.0</v>
      </c>
      <c r="F63" s="5">
        <v>896.0</v>
      </c>
      <c r="G63" s="5">
        <v>1.0</v>
      </c>
      <c r="H63" s="43">
        <v>43299.78435185185</v>
      </c>
      <c r="I63" s="5" t="s">
        <v>1034</v>
      </c>
      <c r="J63" s="5"/>
      <c r="K63" s="5"/>
      <c r="L63" s="5"/>
      <c r="M63" s="5"/>
      <c r="N63" s="5">
        <v>37.866806030273</v>
      </c>
      <c r="O63" s="5">
        <v>-122.25360107422</v>
      </c>
      <c r="P63" s="5" t="s">
        <v>892</v>
      </c>
      <c r="Q63" s="5" t="s">
        <v>893</v>
      </c>
      <c r="R63" s="5">
        <v>60.0</v>
      </c>
      <c r="S63" s="5">
        <v>4.0</v>
      </c>
      <c r="T63" s="5">
        <v>0.0</v>
      </c>
      <c r="U63" s="5">
        <v>3.0</v>
      </c>
      <c r="V63" s="5">
        <v>0.0</v>
      </c>
      <c r="W63" s="5">
        <v>3.0</v>
      </c>
      <c r="X63" s="5">
        <v>1.0</v>
      </c>
    </row>
    <row r="64" ht="15.75" customHeight="1">
      <c r="A64" s="43">
        <v>43299.757835648146</v>
      </c>
      <c r="B64" s="43">
        <v>43299.784780092596</v>
      </c>
      <c r="C64" s="5">
        <v>0.0</v>
      </c>
      <c r="D64" s="5" t="s">
        <v>905</v>
      </c>
      <c r="E64" s="5">
        <v>100.0</v>
      </c>
      <c r="F64" s="5">
        <v>2327.0</v>
      </c>
      <c r="G64" s="5">
        <v>1.0</v>
      </c>
      <c r="H64" s="43">
        <v>43299.784780092596</v>
      </c>
      <c r="I64" s="5" t="s">
        <v>1035</v>
      </c>
      <c r="J64" s="5"/>
      <c r="K64" s="5"/>
      <c r="L64" s="5"/>
      <c r="M64" s="5"/>
      <c r="N64" s="5">
        <v>37.866806030273</v>
      </c>
      <c r="O64" s="5">
        <v>-122.25360107422</v>
      </c>
      <c r="P64" s="5" t="s">
        <v>892</v>
      </c>
      <c r="Q64" s="5" t="s">
        <v>893</v>
      </c>
      <c r="R64" s="5">
        <v>61.0</v>
      </c>
      <c r="S64" s="5">
        <v>4.0</v>
      </c>
      <c r="T64" s="5">
        <v>1.0</v>
      </c>
      <c r="U64" s="5">
        <v>2.0</v>
      </c>
      <c r="V64" s="5">
        <v>1.0</v>
      </c>
      <c r="W64" s="5">
        <v>1.0</v>
      </c>
      <c r="X64" s="5">
        <v>2.0</v>
      </c>
    </row>
    <row r="65" ht="15.75" customHeight="1">
      <c r="A65" s="43">
        <v>43300.69204861111</v>
      </c>
      <c r="B65" s="43">
        <v>43300.75443287037</v>
      </c>
      <c r="C65" s="5">
        <v>0.0</v>
      </c>
      <c r="D65" s="5" t="s">
        <v>890</v>
      </c>
      <c r="E65" s="5">
        <v>100.0</v>
      </c>
      <c r="F65" s="5">
        <v>5390.0</v>
      </c>
      <c r="G65" s="5">
        <v>1.0</v>
      </c>
      <c r="H65" s="43">
        <v>43300.75444444444</v>
      </c>
      <c r="I65" s="5" t="s">
        <v>1038</v>
      </c>
      <c r="J65" s="5"/>
      <c r="K65" s="5"/>
      <c r="L65" s="5"/>
      <c r="M65" s="5"/>
      <c r="N65" s="5">
        <v>37.866806030273</v>
      </c>
      <c r="O65" s="5">
        <v>-122.25360107422</v>
      </c>
      <c r="P65" s="5" t="s">
        <v>892</v>
      </c>
      <c r="Q65" s="5" t="s">
        <v>893</v>
      </c>
      <c r="R65" s="5">
        <v>62.0</v>
      </c>
      <c r="S65" s="5">
        <v>5.0</v>
      </c>
      <c r="T65" s="5">
        <v>1.0</v>
      </c>
      <c r="U65" s="5">
        <v>2.0</v>
      </c>
      <c r="V65" s="5">
        <v>1.0</v>
      </c>
      <c r="W65" s="5">
        <v>6.0</v>
      </c>
      <c r="X65" s="5">
        <v>2.0</v>
      </c>
    </row>
    <row r="66" ht="15.75" customHeight="1">
      <c r="A66" s="43">
        <v>43300.58846064815</v>
      </c>
      <c r="B66" s="43">
        <v>43300.75478009259</v>
      </c>
      <c r="C66" s="5">
        <v>0.0</v>
      </c>
      <c r="D66" s="5" t="s">
        <v>896</v>
      </c>
      <c r="E66" s="5">
        <v>100.0</v>
      </c>
      <c r="F66" s="5">
        <v>14369.0</v>
      </c>
      <c r="G66" s="5">
        <v>1.0</v>
      </c>
      <c r="H66" s="43">
        <v>43300.75478009259</v>
      </c>
      <c r="I66" s="5" t="s">
        <v>1039</v>
      </c>
      <c r="J66" s="5"/>
      <c r="K66" s="5"/>
      <c r="L66" s="5"/>
      <c r="M66" s="5"/>
      <c r="N66" s="5">
        <v>37.866806030273</v>
      </c>
      <c r="O66" s="5">
        <v>-122.25360107422</v>
      </c>
      <c r="P66" s="5" t="s">
        <v>892</v>
      </c>
      <c r="Q66" s="5" t="s">
        <v>893</v>
      </c>
      <c r="R66" s="5">
        <v>63.0</v>
      </c>
      <c r="S66" s="5">
        <v>4.0</v>
      </c>
      <c r="T66" s="5">
        <v>1.0</v>
      </c>
      <c r="U66" s="5">
        <v>1.0</v>
      </c>
      <c r="V66" s="5">
        <v>1.0</v>
      </c>
      <c r="W66" s="5">
        <v>5.0</v>
      </c>
      <c r="X66" s="5">
        <v>1.0</v>
      </c>
    </row>
    <row r="67" ht="15.75" customHeight="1">
      <c r="A67" s="43">
        <v>43300.58806712963</v>
      </c>
      <c r="B67" s="43">
        <v>43300.75368055556</v>
      </c>
      <c r="C67" s="5">
        <v>0.0</v>
      </c>
      <c r="D67" s="5" t="s">
        <v>900</v>
      </c>
      <c r="E67" s="5">
        <v>100.0</v>
      </c>
      <c r="F67" s="5">
        <v>14309.0</v>
      </c>
      <c r="G67" s="5">
        <v>1.0</v>
      </c>
      <c r="H67" s="43">
        <v>43300.75368055556</v>
      </c>
      <c r="I67" s="5" t="s">
        <v>1041</v>
      </c>
      <c r="J67" s="5"/>
      <c r="K67" s="5"/>
      <c r="L67" s="5"/>
      <c r="M67" s="5"/>
      <c r="N67" s="5">
        <v>37.866806030273</v>
      </c>
      <c r="O67" s="5">
        <v>-122.25360107422</v>
      </c>
      <c r="P67" s="5" t="s">
        <v>892</v>
      </c>
      <c r="Q67" s="5" t="s">
        <v>893</v>
      </c>
      <c r="R67" s="5">
        <v>64.0</v>
      </c>
      <c r="S67" s="5">
        <v>5.0</v>
      </c>
      <c r="T67" s="5">
        <v>1.0</v>
      </c>
      <c r="U67" s="5">
        <v>6.0</v>
      </c>
      <c r="V67" s="5">
        <v>2.0</v>
      </c>
      <c r="W67" s="5">
        <v>3.0</v>
      </c>
      <c r="X67" s="5">
        <v>0.0</v>
      </c>
    </row>
    <row r="68" ht="15.75" customHeight="1">
      <c r="A68" s="43">
        <v>43300.58899305556</v>
      </c>
      <c r="B68" s="43">
        <v>43300.753796296296</v>
      </c>
      <c r="C68" s="5">
        <v>0.0</v>
      </c>
      <c r="D68" s="5" t="s">
        <v>902</v>
      </c>
      <c r="E68" s="5">
        <v>100.0</v>
      </c>
      <c r="F68" s="5">
        <v>14239.0</v>
      </c>
      <c r="G68" s="5">
        <v>1.0</v>
      </c>
      <c r="H68" s="43">
        <v>43300.753796296296</v>
      </c>
      <c r="I68" s="5" t="s">
        <v>1042</v>
      </c>
      <c r="J68" s="5"/>
      <c r="K68" s="5"/>
      <c r="L68" s="5"/>
      <c r="M68" s="5"/>
      <c r="N68" s="5">
        <v>37.866806030273</v>
      </c>
      <c r="O68" s="5">
        <v>-122.25360107422</v>
      </c>
      <c r="P68" s="5" t="s">
        <v>892</v>
      </c>
      <c r="Q68" s="5" t="s">
        <v>893</v>
      </c>
      <c r="R68" s="5">
        <v>65.0</v>
      </c>
      <c r="S68" s="5">
        <v>3.0</v>
      </c>
      <c r="T68" s="5">
        <v>0.0</v>
      </c>
      <c r="U68" s="5">
        <v>5.0</v>
      </c>
      <c r="V68" s="5">
        <v>1.0</v>
      </c>
      <c r="W68" s="5">
        <v>1.0</v>
      </c>
      <c r="X68" s="5">
        <v>0.0</v>
      </c>
    </row>
    <row r="69" ht="15.75" customHeight="1">
      <c r="A69" s="43">
        <v>43300.59863425926</v>
      </c>
      <c r="B69" s="43">
        <v>43300.7540625</v>
      </c>
      <c r="C69" s="5">
        <v>0.0</v>
      </c>
      <c r="D69" s="5" t="s">
        <v>905</v>
      </c>
      <c r="E69" s="5">
        <v>100.0</v>
      </c>
      <c r="F69" s="5">
        <v>13428.0</v>
      </c>
      <c r="G69" s="5">
        <v>1.0</v>
      </c>
      <c r="H69" s="43">
        <v>43300.7540625</v>
      </c>
      <c r="I69" s="5" t="s">
        <v>1044</v>
      </c>
      <c r="J69" s="5"/>
      <c r="K69" s="5"/>
      <c r="L69" s="5"/>
      <c r="M69" s="5"/>
      <c r="N69" s="5">
        <v>37.866806030273</v>
      </c>
      <c r="O69" s="5">
        <v>-122.25360107422</v>
      </c>
      <c r="P69" s="5" t="s">
        <v>892</v>
      </c>
      <c r="Q69" s="5" t="s">
        <v>893</v>
      </c>
      <c r="R69" s="5">
        <v>66.0</v>
      </c>
      <c r="S69" s="5">
        <v>2.0</v>
      </c>
      <c r="T69" s="5">
        <v>1.0</v>
      </c>
      <c r="U69" s="5">
        <v>4.0</v>
      </c>
      <c r="V69" s="5">
        <v>0.0</v>
      </c>
      <c r="W69" s="5">
        <v>4.0</v>
      </c>
      <c r="X69" s="5">
        <v>0.0</v>
      </c>
    </row>
    <row r="70" ht="15.75" customHeight="1">
      <c r="A70" s="43">
        <v>43300.5968287037</v>
      </c>
      <c r="B70" s="43">
        <v>43300.75400462963</v>
      </c>
      <c r="C70" s="5">
        <v>0.0</v>
      </c>
      <c r="D70" s="5" t="s">
        <v>907</v>
      </c>
      <c r="E70" s="5">
        <v>100.0</v>
      </c>
      <c r="F70" s="5">
        <v>13580.0</v>
      </c>
      <c r="G70" s="5">
        <v>1.0</v>
      </c>
      <c r="H70" s="43">
        <v>43300.754016203704</v>
      </c>
      <c r="I70" s="5" t="s">
        <v>1047</v>
      </c>
      <c r="J70" s="5"/>
      <c r="K70" s="5"/>
      <c r="L70" s="5"/>
      <c r="M70" s="5"/>
      <c r="N70" s="5">
        <v>37.866806030273</v>
      </c>
      <c r="O70" s="5">
        <v>-122.25360107422</v>
      </c>
      <c r="P70" s="5" t="s">
        <v>892</v>
      </c>
      <c r="Q70" s="5" t="s">
        <v>893</v>
      </c>
      <c r="R70" s="5">
        <v>67.0</v>
      </c>
      <c r="S70" s="5">
        <v>1.0</v>
      </c>
      <c r="T70" s="5">
        <v>2.0</v>
      </c>
      <c r="U70" s="5">
        <v>4.0</v>
      </c>
      <c r="V70" s="5">
        <v>0.0</v>
      </c>
      <c r="W70" s="5">
        <v>5.0</v>
      </c>
      <c r="X70" s="5">
        <v>1.0</v>
      </c>
    </row>
    <row r="71" ht="15.75" customHeight="1">
      <c r="A71" s="43">
        <v>43300.59855324074</v>
      </c>
      <c r="B71" s="43">
        <v>43300.75326388889</v>
      </c>
      <c r="C71" s="5">
        <v>0.0</v>
      </c>
      <c r="D71" s="5" t="s">
        <v>910</v>
      </c>
      <c r="E71" s="5">
        <v>100.0</v>
      </c>
      <c r="F71" s="5">
        <v>13366.0</v>
      </c>
      <c r="G71" s="5">
        <v>1.0</v>
      </c>
      <c r="H71" s="43">
        <v>43300.75326388889</v>
      </c>
      <c r="I71" s="5" t="s">
        <v>1050</v>
      </c>
      <c r="J71" s="5"/>
      <c r="K71" s="5"/>
      <c r="L71" s="5"/>
      <c r="M71" s="5"/>
      <c r="N71" s="5">
        <v>37.866806030273</v>
      </c>
      <c r="O71" s="5">
        <v>-122.25360107422</v>
      </c>
      <c r="P71" s="5" t="s">
        <v>892</v>
      </c>
      <c r="Q71" s="5" t="s">
        <v>893</v>
      </c>
      <c r="R71" s="5">
        <v>68.0</v>
      </c>
      <c r="S71" s="5">
        <v>3.0</v>
      </c>
      <c r="T71" s="5">
        <v>0.0</v>
      </c>
      <c r="U71" s="5">
        <v>4.0</v>
      </c>
      <c r="V71" s="5">
        <v>0.0</v>
      </c>
      <c r="W71" s="5">
        <v>5.0</v>
      </c>
      <c r="X71" s="5">
        <v>2.0</v>
      </c>
    </row>
    <row r="72" ht="15.75" customHeight="1">
      <c r="A72" s="43">
        <v>43300.59332175926</v>
      </c>
      <c r="B72" s="43">
        <v>43300.75355324074</v>
      </c>
      <c r="C72" s="5">
        <v>0.0</v>
      </c>
      <c r="D72" s="5" t="s">
        <v>914</v>
      </c>
      <c r="E72" s="5">
        <v>100.0</v>
      </c>
      <c r="F72" s="5">
        <v>13844.0</v>
      </c>
      <c r="G72" s="5">
        <v>1.0</v>
      </c>
      <c r="H72" s="43">
        <v>43300.75355324074</v>
      </c>
      <c r="I72" s="5" t="s">
        <v>1051</v>
      </c>
      <c r="J72" s="5"/>
      <c r="K72" s="5"/>
      <c r="L72" s="5"/>
      <c r="M72" s="5"/>
      <c r="N72" s="5">
        <v>37.866806030273</v>
      </c>
      <c r="O72" s="5">
        <v>-122.25360107422</v>
      </c>
      <c r="P72" s="5" t="s">
        <v>892</v>
      </c>
      <c r="Q72" s="5" t="s">
        <v>893</v>
      </c>
      <c r="R72" s="5">
        <v>69.0</v>
      </c>
      <c r="S72" s="5">
        <v>2.0</v>
      </c>
      <c r="T72" s="5">
        <v>1.0</v>
      </c>
      <c r="U72" s="5">
        <v>6.0</v>
      </c>
      <c r="V72" s="5">
        <v>2.0</v>
      </c>
      <c r="W72" s="5">
        <v>4.0</v>
      </c>
      <c r="X72" s="5">
        <v>1.0</v>
      </c>
    </row>
    <row r="73" ht="15.75" customHeight="1">
      <c r="A73" s="43">
        <v>43300.59799768519</v>
      </c>
      <c r="B73" s="43">
        <v>43300.75335648148</v>
      </c>
      <c r="C73" s="5">
        <v>0.0</v>
      </c>
      <c r="D73" s="5" t="s">
        <v>917</v>
      </c>
      <c r="E73" s="5">
        <v>100.0</v>
      </c>
      <c r="F73" s="5">
        <v>13422.0</v>
      </c>
      <c r="G73" s="5">
        <v>1.0</v>
      </c>
      <c r="H73" s="43">
        <v>43300.75335648148</v>
      </c>
      <c r="I73" s="5" t="s">
        <v>1053</v>
      </c>
      <c r="J73" s="5"/>
      <c r="K73" s="5"/>
      <c r="L73" s="5"/>
      <c r="M73" s="5"/>
      <c r="N73" s="5">
        <v>37.866806030273</v>
      </c>
      <c r="O73" s="5">
        <v>-122.25360107422</v>
      </c>
      <c r="P73" s="5" t="s">
        <v>892</v>
      </c>
      <c r="Q73" s="5" t="s">
        <v>893</v>
      </c>
      <c r="R73" s="5">
        <v>70.0</v>
      </c>
      <c r="S73" s="5">
        <v>1.0</v>
      </c>
      <c r="T73" s="5">
        <v>2.0</v>
      </c>
      <c r="U73" s="5">
        <v>3.0</v>
      </c>
      <c r="V73" s="5">
        <v>1.0</v>
      </c>
      <c r="W73" s="5">
        <v>5.0</v>
      </c>
      <c r="X73" s="5">
        <v>2.0</v>
      </c>
    </row>
    <row r="74" ht="15.75" customHeight="1">
      <c r="A74" s="43">
        <v>43300.598657407405</v>
      </c>
      <c r="B74" s="43">
        <v>43300.75541666667</v>
      </c>
      <c r="C74" s="5">
        <v>0.0</v>
      </c>
      <c r="D74" s="5" t="s">
        <v>941</v>
      </c>
      <c r="E74" s="5">
        <v>100.0</v>
      </c>
      <c r="F74" s="5">
        <v>13543.0</v>
      </c>
      <c r="G74" s="5">
        <v>1.0</v>
      </c>
      <c r="H74" s="43">
        <v>43300.75541666667</v>
      </c>
      <c r="I74" s="5" t="s">
        <v>1056</v>
      </c>
      <c r="J74" s="5"/>
      <c r="K74" s="5"/>
      <c r="L74" s="5"/>
      <c r="M74" s="5"/>
      <c r="N74" s="5">
        <v>37.866806030273</v>
      </c>
      <c r="O74" s="5">
        <v>-122.25360107422</v>
      </c>
      <c r="P74" s="5" t="s">
        <v>892</v>
      </c>
      <c r="Q74" s="5" t="s">
        <v>893</v>
      </c>
      <c r="R74" s="30">
        <v>71.0</v>
      </c>
      <c r="S74" s="5">
        <v>3.0</v>
      </c>
      <c r="T74" s="5">
        <v>0.0</v>
      </c>
      <c r="U74" s="5">
        <v>3.0</v>
      </c>
      <c r="V74" s="5">
        <v>0.0</v>
      </c>
      <c r="W74" s="5">
        <v>4.0</v>
      </c>
      <c r="X74" s="5">
        <v>0.0</v>
      </c>
    </row>
    <row r="75" ht="15.75" customHeight="1">
      <c r="A75" s="43">
        <v>43300.77956018518</v>
      </c>
      <c r="B75" s="43">
        <v>43300.80540509259</v>
      </c>
      <c r="C75" s="5">
        <v>0.0</v>
      </c>
      <c r="D75" s="5" t="s">
        <v>890</v>
      </c>
      <c r="E75" s="5">
        <v>100.0</v>
      </c>
      <c r="F75" s="5">
        <v>2233.0</v>
      </c>
      <c r="G75" s="5">
        <v>1.0</v>
      </c>
      <c r="H75" s="43">
        <v>43300.80540509259</v>
      </c>
      <c r="I75" s="5" t="s">
        <v>1057</v>
      </c>
      <c r="J75" s="5"/>
      <c r="K75" s="5"/>
      <c r="L75" s="5"/>
      <c r="M75" s="5"/>
      <c r="N75" s="5">
        <v>37.866806030273</v>
      </c>
      <c r="O75" s="5">
        <v>-122.25360107422</v>
      </c>
      <c r="P75" s="5" t="s">
        <v>892</v>
      </c>
      <c r="Q75" s="5" t="s">
        <v>893</v>
      </c>
      <c r="R75" s="5">
        <v>72.0</v>
      </c>
      <c r="S75" s="5">
        <v>5.0</v>
      </c>
      <c r="T75" s="5">
        <v>1.0</v>
      </c>
      <c r="U75" s="5">
        <v>5.0</v>
      </c>
      <c r="V75" s="5">
        <v>2.0</v>
      </c>
      <c r="W75" s="5">
        <v>6.0</v>
      </c>
      <c r="X75" s="5">
        <v>2.0</v>
      </c>
    </row>
    <row r="76" ht="15.75" customHeight="1">
      <c r="A76" s="43">
        <v>43300.779710648145</v>
      </c>
      <c r="B76" s="43">
        <v>43300.805393518516</v>
      </c>
      <c r="C76" s="5">
        <v>0.0</v>
      </c>
      <c r="D76" s="5" t="s">
        <v>896</v>
      </c>
      <c r="E76" s="5">
        <v>100.0</v>
      </c>
      <c r="F76" s="5">
        <v>2218.0</v>
      </c>
      <c r="G76" s="5">
        <v>1.0</v>
      </c>
      <c r="H76" s="43">
        <v>43300.805393518516</v>
      </c>
      <c r="I76" s="5" t="s">
        <v>1060</v>
      </c>
      <c r="J76" s="5"/>
      <c r="K76" s="5"/>
      <c r="L76" s="5"/>
      <c r="M76" s="5"/>
      <c r="N76" s="5">
        <v>37.866806030273</v>
      </c>
      <c r="O76" s="5">
        <v>-122.25360107422</v>
      </c>
      <c r="P76" s="5" t="s">
        <v>892</v>
      </c>
      <c r="Q76" s="5" t="s">
        <v>893</v>
      </c>
      <c r="R76" s="5">
        <v>73.0</v>
      </c>
      <c r="S76" s="5">
        <v>5.0</v>
      </c>
      <c r="T76" s="5">
        <v>1.0</v>
      </c>
      <c r="U76" s="5">
        <v>6.0</v>
      </c>
      <c r="V76" s="5">
        <v>1.0</v>
      </c>
      <c r="W76" s="5">
        <v>5.0</v>
      </c>
      <c r="X76" s="5">
        <v>0.0</v>
      </c>
    </row>
    <row r="77" ht="15.75" customHeight="1">
      <c r="A77" s="43">
        <v>43300.77984953704</v>
      </c>
      <c r="B77" s="43">
        <v>43300.80520833333</v>
      </c>
      <c r="C77" s="5">
        <v>0.0</v>
      </c>
      <c r="D77" s="5" t="s">
        <v>900</v>
      </c>
      <c r="E77" s="5">
        <v>100.0</v>
      </c>
      <c r="F77" s="5">
        <v>2190.0</v>
      </c>
      <c r="G77" s="5">
        <v>1.0</v>
      </c>
      <c r="H77" s="43">
        <v>43300.80520833333</v>
      </c>
      <c r="I77" s="5" t="s">
        <v>1061</v>
      </c>
      <c r="J77" s="5"/>
      <c r="K77" s="5"/>
      <c r="L77" s="5"/>
      <c r="M77" s="5"/>
      <c r="N77" s="5">
        <v>37.866806030273</v>
      </c>
      <c r="O77" s="5">
        <v>-122.25360107422</v>
      </c>
      <c r="P77" s="5" t="s">
        <v>892</v>
      </c>
      <c r="Q77" s="5" t="s">
        <v>893</v>
      </c>
      <c r="R77" s="5">
        <v>74.0</v>
      </c>
      <c r="S77" s="5">
        <v>2.0</v>
      </c>
      <c r="T77" s="5">
        <v>1.0</v>
      </c>
      <c r="U77" s="5">
        <v>6.0</v>
      </c>
      <c r="V77" s="5">
        <v>2.0</v>
      </c>
      <c r="W77" s="5">
        <v>4.0</v>
      </c>
      <c r="X77" s="5">
        <v>0.0</v>
      </c>
    </row>
    <row r="78" ht="15.75" customHeight="1">
      <c r="A78" s="43">
        <v>43300.78</v>
      </c>
      <c r="B78" s="43">
        <v>43300.80631944445</v>
      </c>
      <c r="C78" s="5">
        <v>0.0</v>
      </c>
      <c r="D78" s="5" t="s">
        <v>902</v>
      </c>
      <c r="E78" s="5">
        <v>100.0</v>
      </c>
      <c r="F78" s="5">
        <v>2273.0</v>
      </c>
      <c r="G78" s="5">
        <v>1.0</v>
      </c>
      <c r="H78" s="43">
        <v>43300.80631944445</v>
      </c>
      <c r="I78" s="5" t="s">
        <v>1063</v>
      </c>
      <c r="J78" s="5"/>
      <c r="K78" s="5"/>
      <c r="L78" s="5"/>
      <c r="M78" s="5"/>
      <c r="N78" s="5">
        <v>37.866806030273</v>
      </c>
      <c r="O78" s="5">
        <v>-122.25360107422</v>
      </c>
      <c r="P78" s="5" t="s">
        <v>892</v>
      </c>
      <c r="Q78" s="5" t="s">
        <v>893</v>
      </c>
      <c r="R78" s="5">
        <v>75.0</v>
      </c>
      <c r="S78" s="5">
        <v>3.0</v>
      </c>
      <c r="T78" s="5">
        <v>1.0</v>
      </c>
      <c r="U78" s="5">
        <v>4.0</v>
      </c>
      <c r="V78" s="5">
        <v>0.0</v>
      </c>
      <c r="W78" s="5">
        <v>3.0</v>
      </c>
      <c r="X78" s="5">
        <v>1.0</v>
      </c>
    </row>
    <row r="79" ht="15.75" customHeight="1">
      <c r="A79" s="43">
        <v>43300.78025462963</v>
      </c>
      <c r="B79" s="43">
        <v>43300.80596064815</v>
      </c>
      <c r="C79" s="5">
        <v>0.0</v>
      </c>
      <c r="D79" s="5" t="s">
        <v>905</v>
      </c>
      <c r="E79" s="5">
        <v>100.0</v>
      </c>
      <c r="F79" s="5">
        <v>2220.0</v>
      </c>
      <c r="G79" s="5">
        <v>1.0</v>
      </c>
      <c r="H79" s="43">
        <v>43300.80596064815</v>
      </c>
      <c r="I79" s="5" t="s">
        <v>1065</v>
      </c>
      <c r="J79" s="5"/>
      <c r="K79" s="5"/>
      <c r="L79" s="5"/>
      <c r="M79" s="5"/>
      <c r="N79" s="5">
        <v>37.866806030273</v>
      </c>
      <c r="O79" s="5">
        <v>-122.25360107422</v>
      </c>
      <c r="P79" s="5" t="s">
        <v>892</v>
      </c>
      <c r="Q79" s="5" t="s">
        <v>893</v>
      </c>
      <c r="R79" s="5">
        <v>76.0</v>
      </c>
      <c r="S79" s="5">
        <v>2.0</v>
      </c>
      <c r="T79" s="5">
        <v>2.0</v>
      </c>
      <c r="U79" s="5">
        <v>4.0</v>
      </c>
      <c r="V79" s="5">
        <v>2.0</v>
      </c>
      <c r="W79" s="5">
        <v>4.0</v>
      </c>
      <c r="X79" s="5">
        <v>2.0</v>
      </c>
    </row>
    <row r="80" ht="15.75" customHeight="1">
      <c r="A80" s="43">
        <v>43300.78030092592</v>
      </c>
      <c r="B80" s="43">
        <v>43300.80583333333</v>
      </c>
      <c r="C80" s="5">
        <v>0.0</v>
      </c>
      <c r="D80" s="5" t="s">
        <v>907</v>
      </c>
      <c r="E80" s="5">
        <v>100.0</v>
      </c>
      <c r="F80" s="5">
        <v>2205.0</v>
      </c>
      <c r="G80" s="5">
        <v>1.0</v>
      </c>
      <c r="H80" s="43">
        <v>43300.80583333333</v>
      </c>
      <c r="I80" s="5" t="s">
        <v>1068</v>
      </c>
      <c r="J80" s="5"/>
      <c r="K80" s="5"/>
      <c r="L80" s="5"/>
      <c r="M80" s="5"/>
      <c r="N80" s="5">
        <v>37.866806030273</v>
      </c>
      <c r="O80" s="5">
        <v>-122.25360107422</v>
      </c>
      <c r="P80" s="5" t="s">
        <v>892</v>
      </c>
      <c r="Q80" s="5" t="s">
        <v>893</v>
      </c>
      <c r="R80" s="5">
        <v>77.0</v>
      </c>
      <c r="S80" s="5">
        <v>2.0</v>
      </c>
      <c r="T80" s="5">
        <v>1.0</v>
      </c>
      <c r="U80" s="5">
        <v>5.0</v>
      </c>
      <c r="V80" s="5">
        <v>1.0</v>
      </c>
      <c r="W80" s="5">
        <v>5.0</v>
      </c>
      <c r="X80" s="5">
        <v>1.0</v>
      </c>
    </row>
    <row r="81" ht="15.75" customHeight="1">
      <c r="A81" s="43">
        <v>43300.78041666667</v>
      </c>
      <c r="B81" s="43">
        <v>43300.80596064815</v>
      </c>
      <c r="C81" s="5">
        <v>0.0</v>
      </c>
      <c r="D81" s="5" t="s">
        <v>910</v>
      </c>
      <c r="E81" s="5">
        <v>100.0</v>
      </c>
      <c r="F81" s="5">
        <v>2206.0</v>
      </c>
      <c r="G81" s="5">
        <v>1.0</v>
      </c>
      <c r="H81" s="43">
        <v>43300.80596064815</v>
      </c>
      <c r="I81" s="5" t="s">
        <v>1070</v>
      </c>
      <c r="J81" s="5"/>
      <c r="K81" s="5"/>
      <c r="L81" s="5"/>
      <c r="M81" s="5"/>
      <c r="N81" s="5">
        <v>37.866806030273</v>
      </c>
      <c r="O81" s="5">
        <v>-122.25360107422</v>
      </c>
      <c r="P81" s="5" t="s">
        <v>892</v>
      </c>
      <c r="Q81" s="5" t="s">
        <v>893</v>
      </c>
      <c r="R81" s="5">
        <v>78.0</v>
      </c>
      <c r="S81" s="5">
        <v>5.0</v>
      </c>
      <c r="T81" s="5">
        <v>1.0</v>
      </c>
      <c r="U81" s="5">
        <v>4.0</v>
      </c>
      <c r="V81" s="5">
        <v>1.0</v>
      </c>
      <c r="W81" s="5">
        <v>2.0</v>
      </c>
      <c r="X81" s="5">
        <v>1.0</v>
      </c>
    </row>
    <row r="82" ht="15.75" customHeight="1">
      <c r="A82" s="43">
        <v>43300.78045138889</v>
      </c>
      <c r="B82" s="43">
        <v>43300.80626157407</v>
      </c>
      <c r="C82" s="5">
        <v>0.0</v>
      </c>
      <c r="D82" s="5" t="s">
        <v>914</v>
      </c>
      <c r="E82" s="5">
        <v>100.0</v>
      </c>
      <c r="F82" s="5">
        <v>2229.0</v>
      </c>
      <c r="G82" s="5">
        <v>1.0</v>
      </c>
      <c r="H82" s="43">
        <v>43300.80627314815</v>
      </c>
      <c r="I82" s="5" t="s">
        <v>1071</v>
      </c>
      <c r="J82" s="5"/>
      <c r="K82" s="5"/>
      <c r="L82" s="5"/>
      <c r="M82" s="5"/>
      <c r="N82" s="5">
        <v>37.866806030273</v>
      </c>
      <c r="O82" s="5">
        <v>-122.25360107422</v>
      </c>
      <c r="P82" s="5" t="s">
        <v>892</v>
      </c>
      <c r="Q82" s="5" t="s">
        <v>893</v>
      </c>
      <c r="R82" s="5">
        <v>79.0</v>
      </c>
      <c r="S82" s="5">
        <v>5.0</v>
      </c>
      <c r="T82" s="5">
        <v>1.0</v>
      </c>
      <c r="U82" s="5">
        <v>5.0</v>
      </c>
      <c r="V82" s="5">
        <v>1.0</v>
      </c>
      <c r="W82" s="5">
        <v>2.0</v>
      </c>
      <c r="X82" s="5">
        <v>1.0</v>
      </c>
    </row>
    <row r="83" ht="15.75" customHeight="1">
      <c r="A83" s="43">
        <v>43300.78071759259</v>
      </c>
      <c r="B83" s="43">
        <v>43300.80611111111</v>
      </c>
      <c r="C83" s="5">
        <v>0.0</v>
      </c>
      <c r="D83" s="5" t="s">
        <v>917</v>
      </c>
      <c r="E83" s="5">
        <v>100.0</v>
      </c>
      <c r="F83" s="5">
        <v>2193.0</v>
      </c>
      <c r="G83" s="5">
        <v>1.0</v>
      </c>
      <c r="H83" s="43">
        <v>43300.80611111111</v>
      </c>
      <c r="I83" s="5" t="s">
        <v>1072</v>
      </c>
      <c r="J83" s="5"/>
      <c r="K83" s="5"/>
      <c r="L83" s="5"/>
      <c r="M83" s="5"/>
      <c r="N83" s="5">
        <v>37.866806030273</v>
      </c>
      <c r="O83" s="5">
        <v>-122.25360107422</v>
      </c>
      <c r="P83" s="5" t="s">
        <v>892</v>
      </c>
      <c r="Q83" s="5" t="s">
        <v>893</v>
      </c>
      <c r="R83" s="5">
        <v>80.0</v>
      </c>
      <c r="S83" s="5">
        <v>2.0</v>
      </c>
      <c r="T83" s="5">
        <v>2.0</v>
      </c>
      <c r="U83" s="5">
        <v>6.0</v>
      </c>
      <c r="V83" s="5">
        <v>2.0</v>
      </c>
      <c r="W83" s="5">
        <v>3.0</v>
      </c>
      <c r="X83" s="5">
        <v>1.0</v>
      </c>
    </row>
    <row r="84" ht="15.75" customHeight="1">
      <c r="A84" s="43">
        <v>43301.47903935185</v>
      </c>
      <c r="B84" s="43">
        <v>43301.60833333333</v>
      </c>
      <c r="C84" s="5">
        <v>0.0</v>
      </c>
      <c r="D84" s="5" t="s">
        <v>890</v>
      </c>
      <c r="E84" s="5">
        <v>100.0</v>
      </c>
      <c r="F84" s="5">
        <v>11170.0</v>
      </c>
      <c r="G84" s="5">
        <v>1.0</v>
      </c>
      <c r="H84" s="43">
        <v>43301.60833333333</v>
      </c>
      <c r="I84" s="5" t="s">
        <v>1074</v>
      </c>
      <c r="J84" s="5"/>
      <c r="K84" s="5"/>
      <c r="L84" s="5"/>
      <c r="M84" s="5"/>
      <c r="N84" s="5">
        <v>37.866806030273</v>
      </c>
      <c r="O84" s="5">
        <v>-122.25360107422</v>
      </c>
      <c r="P84" s="5" t="s">
        <v>892</v>
      </c>
      <c r="Q84" s="5" t="s">
        <v>893</v>
      </c>
      <c r="R84" s="5">
        <v>81.0</v>
      </c>
      <c r="S84" s="5">
        <v>3.0</v>
      </c>
      <c r="T84" s="5">
        <v>0.0</v>
      </c>
      <c r="U84" s="5">
        <v>4.0</v>
      </c>
      <c r="V84" s="5">
        <v>0.0</v>
      </c>
      <c r="W84" s="5">
        <v>3.0</v>
      </c>
      <c r="X84" s="5">
        <v>0.0</v>
      </c>
    </row>
    <row r="85" ht="15.75" customHeight="1">
      <c r="A85" s="43">
        <v>43301.48087962963</v>
      </c>
      <c r="B85" s="43">
        <v>43301.60770833334</v>
      </c>
      <c r="C85" s="5">
        <v>0.0</v>
      </c>
      <c r="D85" s="5" t="s">
        <v>896</v>
      </c>
      <c r="E85" s="5">
        <v>100.0</v>
      </c>
      <c r="F85" s="5">
        <v>10957.0</v>
      </c>
      <c r="G85" s="5">
        <v>1.0</v>
      </c>
      <c r="H85" s="43">
        <v>43301.60770833334</v>
      </c>
      <c r="I85" s="5" t="s">
        <v>1076</v>
      </c>
      <c r="J85" s="5"/>
      <c r="K85" s="5"/>
      <c r="L85" s="5"/>
      <c r="M85" s="5"/>
      <c r="N85" s="5">
        <v>37.866806030273</v>
      </c>
      <c r="O85" s="5">
        <v>-122.25360107422</v>
      </c>
      <c r="P85" s="5" t="s">
        <v>892</v>
      </c>
      <c r="Q85" s="5" t="s">
        <v>893</v>
      </c>
      <c r="R85" s="5">
        <v>82.0</v>
      </c>
      <c r="S85" s="5">
        <v>5.0</v>
      </c>
      <c r="T85" s="5">
        <v>0.0</v>
      </c>
      <c r="U85" s="5">
        <v>5.0</v>
      </c>
      <c r="V85" s="5">
        <v>1.0</v>
      </c>
      <c r="W85" s="5">
        <v>3.0</v>
      </c>
      <c r="X85" s="5">
        <v>1.0</v>
      </c>
    </row>
    <row r="86" ht="15.75" customHeight="1">
      <c r="A86" s="43">
        <v>43301.481990740744</v>
      </c>
      <c r="B86" s="43">
        <v>43301.608877314815</v>
      </c>
      <c r="C86" s="5">
        <v>0.0</v>
      </c>
      <c r="D86" s="5" t="s">
        <v>900</v>
      </c>
      <c r="E86" s="5">
        <v>100.0</v>
      </c>
      <c r="F86" s="5">
        <v>10962.0</v>
      </c>
      <c r="G86" s="5">
        <v>1.0</v>
      </c>
      <c r="H86" s="43">
        <v>43301.608877314815</v>
      </c>
      <c r="I86" s="5" t="s">
        <v>1080</v>
      </c>
      <c r="J86" s="5"/>
      <c r="K86" s="5"/>
      <c r="L86" s="5"/>
      <c r="M86" s="5"/>
      <c r="N86" s="5">
        <v>37.866806030273</v>
      </c>
      <c r="O86" s="5">
        <v>-122.25360107422</v>
      </c>
      <c r="P86" s="5" t="s">
        <v>892</v>
      </c>
      <c r="Q86" s="5" t="s">
        <v>893</v>
      </c>
      <c r="R86" s="5">
        <v>83.0</v>
      </c>
      <c r="S86" s="5">
        <v>5.0</v>
      </c>
      <c r="T86" s="5">
        <v>1.0</v>
      </c>
      <c r="U86" s="5">
        <v>1.0</v>
      </c>
      <c r="V86" s="5">
        <v>2.0</v>
      </c>
      <c r="W86" s="5">
        <v>5.0</v>
      </c>
      <c r="X86" s="5">
        <v>1.0</v>
      </c>
    </row>
    <row r="87" ht="15.75" customHeight="1">
      <c r="A87" s="43">
        <v>43301.481828703705</v>
      </c>
      <c r="B87" s="43">
        <v>43301.6081712963</v>
      </c>
      <c r="C87" s="5">
        <v>0.0</v>
      </c>
      <c r="D87" s="5" t="s">
        <v>902</v>
      </c>
      <c r="E87" s="5">
        <v>100.0</v>
      </c>
      <c r="F87" s="5">
        <v>10915.0</v>
      </c>
      <c r="G87" s="5">
        <v>1.0</v>
      </c>
      <c r="H87" s="43">
        <v>43301.6081712963</v>
      </c>
      <c r="I87" s="5" t="s">
        <v>1081</v>
      </c>
      <c r="J87" s="5"/>
      <c r="K87" s="5"/>
      <c r="L87" s="5"/>
      <c r="M87" s="5"/>
      <c r="N87" s="5">
        <v>37.866806030273</v>
      </c>
      <c r="O87" s="5">
        <v>-122.25360107422</v>
      </c>
      <c r="P87" s="5" t="s">
        <v>892</v>
      </c>
      <c r="Q87" s="5" t="s">
        <v>893</v>
      </c>
      <c r="R87" s="5">
        <v>84.0</v>
      </c>
      <c r="S87" s="5">
        <v>3.0</v>
      </c>
      <c r="T87" s="5">
        <v>1.0</v>
      </c>
      <c r="U87" s="5">
        <v>5.0</v>
      </c>
      <c r="V87" s="5">
        <v>2.0</v>
      </c>
      <c r="W87" s="5">
        <v>5.0</v>
      </c>
      <c r="X87" s="5">
        <v>2.0</v>
      </c>
    </row>
    <row r="88" ht="15.75" customHeight="1">
      <c r="A88" s="43">
        <v>43301.482615740744</v>
      </c>
      <c r="B88" s="43">
        <v>43301.60859953704</v>
      </c>
      <c r="C88" s="5">
        <v>0.0</v>
      </c>
      <c r="D88" s="5" t="s">
        <v>905</v>
      </c>
      <c r="E88" s="5">
        <v>100.0</v>
      </c>
      <c r="F88" s="5">
        <v>10884.0</v>
      </c>
      <c r="G88" s="5">
        <v>1.0</v>
      </c>
      <c r="H88" s="43">
        <v>43301.60859953704</v>
      </c>
      <c r="I88" s="5" t="s">
        <v>1084</v>
      </c>
      <c r="J88" s="5"/>
      <c r="K88" s="5"/>
      <c r="L88" s="5"/>
      <c r="M88" s="5"/>
      <c r="N88" s="5">
        <v>37.866806030273</v>
      </c>
      <c r="O88" s="5">
        <v>-122.25360107422</v>
      </c>
      <c r="P88" s="5" t="s">
        <v>892</v>
      </c>
      <c r="Q88" s="5" t="s">
        <v>893</v>
      </c>
      <c r="R88" s="5">
        <v>85.0</v>
      </c>
      <c r="S88" s="5">
        <v>6.0</v>
      </c>
      <c r="T88" s="5">
        <v>2.0</v>
      </c>
      <c r="U88" s="5">
        <v>3.0</v>
      </c>
      <c r="V88" s="5">
        <v>1.0</v>
      </c>
      <c r="W88" s="5">
        <v>6.0</v>
      </c>
      <c r="X88" s="5">
        <v>2.0</v>
      </c>
    </row>
    <row r="89" ht="15.75" customHeight="1">
      <c r="A89" s="43">
        <v>43301.48255787037</v>
      </c>
      <c r="B89" s="43">
        <v>43301.608252314814</v>
      </c>
      <c r="C89" s="5">
        <v>0.0</v>
      </c>
      <c r="D89" s="5" t="s">
        <v>907</v>
      </c>
      <c r="E89" s="5">
        <v>100.0</v>
      </c>
      <c r="F89" s="5">
        <v>10859.0</v>
      </c>
      <c r="G89" s="5">
        <v>1.0</v>
      </c>
      <c r="H89" s="43">
        <v>43301.608252314814</v>
      </c>
      <c r="I89" s="5" t="s">
        <v>1087</v>
      </c>
      <c r="J89" s="5"/>
      <c r="K89" s="5"/>
      <c r="L89" s="5"/>
      <c r="M89" s="5"/>
      <c r="N89" s="5">
        <v>37.866806030273</v>
      </c>
      <c r="O89" s="5">
        <v>-122.25360107422</v>
      </c>
      <c r="P89" s="5" t="s">
        <v>892</v>
      </c>
      <c r="Q89" s="5" t="s">
        <v>893</v>
      </c>
      <c r="R89" s="5">
        <v>86.0</v>
      </c>
      <c r="S89" s="5">
        <v>1.0</v>
      </c>
      <c r="T89" s="5">
        <v>2.0</v>
      </c>
      <c r="U89" s="5">
        <v>2.0</v>
      </c>
      <c r="V89" s="5">
        <v>2.0</v>
      </c>
      <c r="W89" s="5">
        <v>1.0</v>
      </c>
      <c r="X89" s="5">
        <v>2.0</v>
      </c>
    </row>
    <row r="90" ht="15.75" customHeight="1">
      <c r="A90" s="43">
        <v>43301.482152777775</v>
      </c>
      <c r="B90" s="43">
        <v>43301.60795138889</v>
      </c>
      <c r="C90" s="5">
        <v>0.0</v>
      </c>
      <c r="D90" s="5" t="s">
        <v>910</v>
      </c>
      <c r="E90" s="5">
        <v>100.0</v>
      </c>
      <c r="F90" s="5">
        <v>10868.0</v>
      </c>
      <c r="G90" s="5">
        <v>1.0</v>
      </c>
      <c r="H90" s="43">
        <v>43301.60795138889</v>
      </c>
      <c r="I90" s="5" t="s">
        <v>1090</v>
      </c>
      <c r="J90" s="5"/>
      <c r="K90" s="5"/>
      <c r="L90" s="5"/>
      <c r="M90" s="5"/>
      <c r="N90" s="5">
        <v>37.866806030273</v>
      </c>
      <c r="O90" s="5">
        <v>-122.25360107422</v>
      </c>
      <c r="P90" s="5" t="s">
        <v>892</v>
      </c>
      <c r="Q90" s="5" t="s">
        <v>893</v>
      </c>
      <c r="R90" s="5">
        <v>87.0</v>
      </c>
      <c r="S90" s="5">
        <v>2.0</v>
      </c>
      <c r="T90" s="5">
        <v>2.0</v>
      </c>
      <c r="U90" s="5">
        <v>6.0</v>
      </c>
      <c r="V90" s="5">
        <v>2.0</v>
      </c>
      <c r="W90" s="5">
        <v>3.0</v>
      </c>
      <c r="X90" s="5">
        <v>1.0</v>
      </c>
    </row>
    <row r="91" ht="15.75" customHeight="1">
      <c r="A91" s="43">
        <v>43301.48165509259</v>
      </c>
      <c r="B91" s="43">
        <v>43301.60849537037</v>
      </c>
      <c r="C91" s="5">
        <v>0.0</v>
      </c>
      <c r="D91" s="5" t="s">
        <v>914</v>
      </c>
      <c r="E91" s="5">
        <v>100.0</v>
      </c>
      <c r="F91" s="5">
        <v>10958.0</v>
      </c>
      <c r="G91" s="5">
        <v>1.0</v>
      </c>
      <c r="H91" s="43">
        <v>43301.60849537037</v>
      </c>
      <c r="I91" s="5" t="s">
        <v>1093</v>
      </c>
      <c r="J91" s="5"/>
      <c r="K91" s="5"/>
      <c r="L91" s="5"/>
      <c r="M91" s="5"/>
      <c r="N91" s="5">
        <v>37.866806030273</v>
      </c>
      <c r="O91" s="5">
        <v>-122.25360107422</v>
      </c>
      <c r="P91" s="5" t="s">
        <v>892</v>
      </c>
      <c r="Q91" s="5" t="s">
        <v>893</v>
      </c>
      <c r="R91" s="5">
        <v>88.0</v>
      </c>
      <c r="S91" s="5">
        <v>3.0</v>
      </c>
      <c r="T91" s="5">
        <v>0.0</v>
      </c>
      <c r="U91" s="5">
        <v>4.0</v>
      </c>
      <c r="V91" s="5">
        <v>0.0</v>
      </c>
      <c r="W91" s="5">
        <v>3.0</v>
      </c>
      <c r="X91" s="5">
        <v>0.0</v>
      </c>
    </row>
    <row r="92" ht="15.75" customHeight="1">
      <c r="A92" s="43">
        <v>43301.48337962963</v>
      </c>
      <c r="B92" s="43">
        <v>43301.60821759259</v>
      </c>
      <c r="C92" s="5">
        <v>0.0</v>
      </c>
      <c r="D92" s="5" t="s">
        <v>917</v>
      </c>
      <c r="E92" s="5">
        <v>100.0</v>
      </c>
      <c r="F92" s="5">
        <v>10785.0</v>
      </c>
      <c r="G92" s="5">
        <v>1.0</v>
      </c>
      <c r="H92" s="43">
        <v>43301.60821759259</v>
      </c>
      <c r="I92" s="5" t="s">
        <v>1095</v>
      </c>
      <c r="J92" s="5"/>
      <c r="K92" s="5"/>
      <c r="L92" s="5"/>
      <c r="M92" s="5"/>
      <c r="N92" s="5">
        <v>37.866806030273</v>
      </c>
      <c r="O92" s="5">
        <v>-122.25360107422</v>
      </c>
      <c r="P92" s="5" t="s">
        <v>892</v>
      </c>
      <c r="Q92" s="5" t="s">
        <v>893</v>
      </c>
      <c r="R92" s="5">
        <v>89.0</v>
      </c>
      <c r="S92" s="5">
        <v>2.0</v>
      </c>
      <c r="T92" s="5">
        <v>1.0</v>
      </c>
      <c r="U92" s="5">
        <v>5.0</v>
      </c>
      <c r="V92" s="5">
        <v>1.0</v>
      </c>
      <c r="W92" s="5">
        <v>2.0</v>
      </c>
      <c r="X92" s="5">
        <v>1.0</v>
      </c>
    </row>
    <row r="93" ht="15.75" customHeight="1">
      <c r="A93" s="43">
        <v>43301.48318287037</v>
      </c>
      <c r="B93" s="43">
        <v>43301.608148148145</v>
      </c>
      <c r="C93" s="5">
        <v>0.0</v>
      </c>
      <c r="D93" s="5" t="s">
        <v>941</v>
      </c>
      <c r="E93" s="5">
        <v>100.0</v>
      </c>
      <c r="F93" s="5">
        <v>10797.0</v>
      </c>
      <c r="G93" s="5">
        <v>1.0</v>
      </c>
      <c r="H93" s="43">
        <v>43301.60815972222</v>
      </c>
      <c r="I93" s="5" t="s">
        <v>1096</v>
      </c>
      <c r="J93" s="5"/>
      <c r="K93" s="5"/>
      <c r="L93" s="5"/>
      <c r="M93" s="5"/>
      <c r="N93" s="5">
        <v>37.866806030273</v>
      </c>
      <c r="O93" s="5">
        <v>-122.25360107422</v>
      </c>
      <c r="P93" s="5" t="s">
        <v>892</v>
      </c>
      <c r="Q93" s="5" t="s">
        <v>893</v>
      </c>
      <c r="R93" s="5">
        <v>90.0</v>
      </c>
      <c r="S93" s="5">
        <v>3.0</v>
      </c>
      <c r="T93" s="5">
        <v>1.0</v>
      </c>
      <c r="U93" s="5">
        <v>4.0</v>
      </c>
      <c r="V93" s="5">
        <v>1.0</v>
      </c>
      <c r="W93" s="5">
        <v>5.0</v>
      </c>
      <c r="X93" s="5">
        <v>1.0</v>
      </c>
    </row>
    <row r="94" ht="15.75" customHeight="1">
      <c r="A94" s="43">
        <v>43301.48318287037</v>
      </c>
      <c r="B94" s="43">
        <v>43301.60875</v>
      </c>
      <c r="C94" s="5">
        <v>0.0</v>
      </c>
      <c r="D94" s="5" t="s">
        <v>923</v>
      </c>
      <c r="E94" s="5">
        <v>100.0</v>
      </c>
      <c r="F94" s="5">
        <v>10849.0</v>
      </c>
      <c r="G94" s="5">
        <v>1.0</v>
      </c>
      <c r="H94" s="43">
        <v>43301.60875</v>
      </c>
      <c r="I94" s="5" t="s">
        <v>1098</v>
      </c>
      <c r="J94" s="5"/>
      <c r="K94" s="5"/>
      <c r="L94" s="5"/>
      <c r="M94" s="5"/>
      <c r="N94" s="5">
        <v>37.866806030273</v>
      </c>
      <c r="O94" s="5">
        <v>-122.25360107422</v>
      </c>
      <c r="P94" s="5" t="s">
        <v>892</v>
      </c>
      <c r="Q94" s="5" t="s">
        <v>893</v>
      </c>
      <c r="R94" s="5">
        <v>91.0</v>
      </c>
      <c r="S94" s="5">
        <v>3.0</v>
      </c>
      <c r="T94" s="5">
        <v>1.0</v>
      </c>
      <c r="U94" s="5">
        <v>5.0</v>
      </c>
      <c r="V94" s="5">
        <v>2.0</v>
      </c>
      <c r="W94" s="5">
        <v>5.0</v>
      </c>
      <c r="X94" s="5">
        <v>2.0</v>
      </c>
    </row>
    <row r="95" ht="15.75" customHeight="1">
      <c r="A95" s="43">
        <v>43301.48328703704</v>
      </c>
      <c r="B95" s="43">
        <v>43301.60827546296</v>
      </c>
      <c r="C95" s="5">
        <v>0.0</v>
      </c>
      <c r="D95" s="5" t="s">
        <v>925</v>
      </c>
      <c r="E95" s="5">
        <v>100.0</v>
      </c>
      <c r="F95" s="5">
        <v>10799.0</v>
      </c>
      <c r="G95" s="5">
        <v>1.0</v>
      </c>
      <c r="H95" s="43">
        <v>43301.60827546296</v>
      </c>
      <c r="I95" s="5" t="s">
        <v>1099</v>
      </c>
      <c r="J95" s="5"/>
      <c r="K95" s="5"/>
      <c r="L95" s="5"/>
      <c r="M95" s="5"/>
      <c r="N95" s="5">
        <v>37.866806030273</v>
      </c>
      <c r="O95" s="5">
        <v>-122.25360107422</v>
      </c>
      <c r="P95" s="5" t="s">
        <v>892</v>
      </c>
      <c r="Q95" s="5" t="s">
        <v>893</v>
      </c>
      <c r="R95" s="5">
        <v>92.0</v>
      </c>
      <c r="S95" s="5">
        <v>4.0</v>
      </c>
      <c r="T95" s="5">
        <v>1.0</v>
      </c>
      <c r="U95" s="5">
        <v>4.0</v>
      </c>
      <c r="V95" s="5">
        <v>1.0</v>
      </c>
      <c r="W95" s="5">
        <v>4.0</v>
      </c>
      <c r="X95" s="5">
        <v>1.0</v>
      </c>
    </row>
    <row r="96" ht="15.75" customHeight="1">
      <c r="A96" s="43">
        <v>43301.483564814815</v>
      </c>
      <c r="B96" s="43">
        <v>43301.60803240741</v>
      </c>
      <c r="C96" s="5">
        <v>0.0</v>
      </c>
      <c r="D96" s="5" t="s">
        <v>929</v>
      </c>
      <c r="E96" s="5">
        <v>100.0</v>
      </c>
      <c r="F96" s="5">
        <v>10753.0</v>
      </c>
      <c r="G96" s="5">
        <v>1.0</v>
      </c>
      <c r="H96" s="43">
        <v>43301.60803240741</v>
      </c>
      <c r="I96" s="5" t="s">
        <v>1101</v>
      </c>
      <c r="J96" s="5"/>
      <c r="K96" s="5"/>
      <c r="L96" s="5"/>
      <c r="M96" s="5"/>
      <c r="N96" s="5">
        <v>37.866806030273</v>
      </c>
      <c r="O96" s="5">
        <v>-122.25360107422</v>
      </c>
      <c r="P96" s="5" t="s">
        <v>892</v>
      </c>
      <c r="Q96" s="5" t="s">
        <v>893</v>
      </c>
      <c r="R96" s="5">
        <v>93.0</v>
      </c>
      <c r="S96" s="5">
        <v>2.0</v>
      </c>
      <c r="T96" s="5">
        <v>1.0</v>
      </c>
      <c r="U96" s="5">
        <v>5.0</v>
      </c>
      <c r="V96" s="5">
        <v>1.0</v>
      </c>
      <c r="W96" s="5">
        <v>6.0</v>
      </c>
      <c r="X96" s="5">
        <v>1.0</v>
      </c>
    </row>
    <row r="97" ht="15.75" customHeight="1">
      <c r="A97" s="43">
        <v>43301.48364583333</v>
      </c>
      <c r="B97" s="43">
        <v>43301.60734953704</v>
      </c>
      <c r="C97" s="5">
        <v>0.0</v>
      </c>
      <c r="D97" s="5" t="s">
        <v>931</v>
      </c>
      <c r="E97" s="5">
        <v>100.0</v>
      </c>
      <c r="F97" s="5">
        <v>10687.0</v>
      </c>
      <c r="G97" s="5">
        <v>1.0</v>
      </c>
      <c r="H97" s="43">
        <v>43301.60736111111</v>
      </c>
      <c r="I97" s="5" t="s">
        <v>1103</v>
      </c>
      <c r="J97" s="5"/>
      <c r="K97" s="5"/>
      <c r="L97" s="5"/>
      <c r="M97" s="5"/>
      <c r="N97" s="5">
        <v>37.866806030273</v>
      </c>
      <c r="O97" s="5">
        <v>-122.25360107422</v>
      </c>
      <c r="P97" s="5" t="s">
        <v>892</v>
      </c>
      <c r="Q97" s="5" t="s">
        <v>893</v>
      </c>
      <c r="R97" s="5">
        <v>94.0</v>
      </c>
      <c r="S97" s="5">
        <v>1.0</v>
      </c>
      <c r="T97" s="5">
        <v>1.0</v>
      </c>
      <c r="U97" s="5">
        <v>1.0</v>
      </c>
      <c r="V97" s="5">
        <v>2.0</v>
      </c>
      <c r="W97" s="5">
        <v>5.0</v>
      </c>
      <c r="X97" s="5">
        <v>1.0</v>
      </c>
    </row>
    <row r="98" ht="15.75" customHeight="1">
      <c r="A98" s="43">
        <v>43301.48359953704</v>
      </c>
      <c r="B98" s="43">
        <v>43301.60799768518</v>
      </c>
      <c r="C98" s="5">
        <v>0.0</v>
      </c>
      <c r="D98" s="5" t="s">
        <v>934</v>
      </c>
      <c r="E98" s="5">
        <v>100.0</v>
      </c>
      <c r="F98" s="5">
        <v>10748.0</v>
      </c>
      <c r="G98" s="5">
        <v>1.0</v>
      </c>
      <c r="H98" s="43">
        <v>43301.60800925926</v>
      </c>
      <c r="I98" s="5" t="s">
        <v>1104</v>
      </c>
      <c r="J98" s="5"/>
      <c r="K98" s="5"/>
      <c r="L98" s="5"/>
      <c r="M98" s="5"/>
      <c r="N98" s="5">
        <v>37.866806030273</v>
      </c>
      <c r="O98" s="5">
        <v>-122.25360107422</v>
      </c>
      <c r="P98" s="5" t="s">
        <v>892</v>
      </c>
      <c r="Q98" s="5" t="s">
        <v>893</v>
      </c>
      <c r="R98" s="5">
        <v>95.0</v>
      </c>
      <c r="S98" s="5">
        <v>2.0</v>
      </c>
      <c r="T98" s="5">
        <v>1.0</v>
      </c>
      <c r="U98" s="5">
        <v>6.0</v>
      </c>
      <c r="V98" s="5">
        <v>2.0</v>
      </c>
      <c r="W98" s="5">
        <v>5.0</v>
      </c>
      <c r="X98" s="5">
        <v>0.0</v>
      </c>
    </row>
    <row r="99" ht="15.75" customHeight="1">
      <c r="A99" s="43">
        <v>43301.48359953704</v>
      </c>
      <c r="B99" s="43">
        <v>43301.60869212963</v>
      </c>
      <c r="C99" s="5">
        <v>0.0</v>
      </c>
      <c r="D99" s="5" t="s">
        <v>937</v>
      </c>
      <c r="E99" s="5">
        <v>100.0</v>
      </c>
      <c r="F99" s="5">
        <v>10807.0</v>
      </c>
      <c r="G99" s="5">
        <v>1.0</v>
      </c>
      <c r="H99" s="43">
        <v>43301.60869212963</v>
      </c>
      <c r="I99" s="5" t="s">
        <v>1105</v>
      </c>
      <c r="J99" s="5"/>
      <c r="K99" s="5"/>
      <c r="L99" s="5"/>
      <c r="M99" s="5"/>
      <c r="N99" s="5">
        <v>37.866806030273</v>
      </c>
      <c r="O99" s="5">
        <v>-122.25360107422</v>
      </c>
      <c r="P99" s="5" t="s">
        <v>892</v>
      </c>
      <c r="Q99" s="5" t="s">
        <v>893</v>
      </c>
      <c r="R99" s="5">
        <v>96.0</v>
      </c>
      <c r="S99" s="5">
        <v>1.0</v>
      </c>
      <c r="T99" s="5">
        <v>1.0</v>
      </c>
      <c r="U99" s="5">
        <v>5.0</v>
      </c>
      <c r="V99" s="5">
        <v>0.0</v>
      </c>
      <c r="W99" s="5">
        <v>2.0</v>
      </c>
      <c r="X99" s="5">
        <v>1.0</v>
      </c>
    </row>
    <row r="100" ht="15.75" customHeight="1">
      <c r="A100" s="43">
        <v>43304.65880787037</v>
      </c>
      <c r="B100" s="43">
        <v>43304.73207175926</v>
      </c>
      <c r="C100" s="5">
        <v>0.0</v>
      </c>
      <c r="D100" s="5" t="s">
        <v>890</v>
      </c>
      <c r="E100" s="5">
        <v>100.0</v>
      </c>
      <c r="F100" s="5">
        <v>6329.0</v>
      </c>
      <c r="G100" s="5">
        <v>1.0</v>
      </c>
      <c r="H100" s="43">
        <v>43304.73207175926</v>
      </c>
      <c r="I100" s="5" t="s">
        <v>1106</v>
      </c>
      <c r="J100" s="5"/>
      <c r="K100" s="5"/>
      <c r="L100" s="5"/>
      <c r="M100" s="5"/>
      <c r="N100" s="5">
        <v>37.866806030273</v>
      </c>
      <c r="O100" s="5">
        <v>-122.25360107422</v>
      </c>
      <c r="P100" s="5" t="s">
        <v>892</v>
      </c>
      <c r="Q100" s="5" t="s">
        <v>893</v>
      </c>
      <c r="R100" s="5">
        <v>97.0</v>
      </c>
      <c r="S100" s="5">
        <v>6.0</v>
      </c>
      <c r="T100" s="5">
        <v>2.0</v>
      </c>
      <c r="U100" s="5">
        <v>2.0</v>
      </c>
      <c r="V100" s="5">
        <v>1.0</v>
      </c>
      <c r="W100" s="5">
        <v>5.0</v>
      </c>
      <c r="X100" s="5">
        <v>2.0</v>
      </c>
    </row>
    <row r="101" ht="15.75" customHeight="1">
      <c r="A101" s="43">
        <v>43304.65924768519</v>
      </c>
      <c r="B101" s="43">
        <v>43304.732824074075</v>
      </c>
      <c r="C101" s="5">
        <v>0.0</v>
      </c>
      <c r="D101" s="5" t="s">
        <v>896</v>
      </c>
      <c r="E101" s="5">
        <v>100.0</v>
      </c>
      <c r="F101" s="5">
        <v>6356.0</v>
      </c>
      <c r="G101" s="5">
        <v>1.0</v>
      </c>
      <c r="H101" s="43">
        <v>43304.732824074075</v>
      </c>
      <c r="I101" s="5" t="s">
        <v>1107</v>
      </c>
      <c r="J101" s="5"/>
      <c r="K101" s="5"/>
      <c r="L101" s="5"/>
      <c r="M101" s="5"/>
      <c r="N101" s="5">
        <v>37.866806030273</v>
      </c>
      <c r="O101" s="5">
        <v>-122.25360107422</v>
      </c>
      <c r="P101" s="5" t="s">
        <v>892</v>
      </c>
      <c r="Q101" s="5" t="s">
        <v>893</v>
      </c>
      <c r="R101" s="5">
        <v>98.0</v>
      </c>
      <c r="S101" s="5">
        <v>5.0</v>
      </c>
      <c r="T101" s="5">
        <v>1.0</v>
      </c>
      <c r="U101" s="5">
        <v>6.0</v>
      </c>
      <c r="V101" s="5">
        <v>2.0</v>
      </c>
      <c r="W101" s="5">
        <v>5.0</v>
      </c>
      <c r="X101" s="5">
        <v>2.0</v>
      </c>
    </row>
    <row r="102" ht="15.75" customHeight="1">
      <c r="A102" s="43">
        <v>43304.65939814815</v>
      </c>
      <c r="B102" s="43">
        <v>43304.73289351852</v>
      </c>
      <c r="C102" s="5">
        <v>0.0</v>
      </c>
      <c r="D102" s="5" t="s">
        <v>900</v>
      </c>
      <c r="E102" s="5">
        <v>100.0</v>
      </c>
      <c r="F102" s="5">
        <v>6350.0</v>
      </c>
      <c r="G102" s="5">
        <v>1.0</v>
      </c>
      <c r="H102" s="43">
        <v>43304.73290509259</v>
      </c>
      <c r="I102" s="5" t="s">
        <v>1108</v>
      </c>
      <c r="J102" s="5"/>
      <c r="K102" s="5"/>
      <c r="L102" s="5"/>
      <c r="M102" s="5"/>
      <c r="N102" s="5">
        <v>37.866806030273</v>
      </c>
      <c r="O102" s="5">
        <v>-122.25360107422</v>
      </c>
      <c r="P102" s="5" t="s">
        <v>892</v>
      </c>
      <c r="Q102" s="5" t="s">
        <v>893</v>
      </c>
      <c r="R102" s="5">
        <v>99.0</v>
      </c>
      <c r="S102" s="5">
        <v>4.0</v>
      </c>
      <c r="T102" s="5">
        <v>1.0</v>
      </c>
      <c r="U102" s="5">
        <v>5.0</v>
      </c>
      <c r="V102" s="5">
        <v>1.0</v>
      </c>
      <c r="W102" s="5">
        <v>3.0</v>
      </c>
      <c r="X102" s="5">
        <v>1.0</v>
      </c>
    </row>
    <row r="103" ht="15.75" customHeight="1">
      <c r="A103" s="43">
        <v>43304.65888888889</v>
      </c>
      <c r="B103" s="43">
        <v>43304.73332175926</v>
      </c>
      <c r="C103" s="5">
        <v>0.0</v>
      </c>
      <c r="D103" s="5" t="s">
        <v>902</v>
      </c>
      <c r="E103" s="5">
        <v>100.0</v>
      </c>
      <c r="F103" s="5">
        <v>6430.0</v>
      </c>
      <c r="G103" s="5">
        <v>1.0</v>
      </c>
      <c r="H103" s="43">
        <v>43304.73333333333</v>
      </c>
      <c r="I103" s="5" t="s">
        <v>1111</v>
      </c>
      <c r="J103" s="5"/>
      <c r="K103" s="5"/>
      <c r="L103" s="5"/>
      <c r="M103" s="5"/>
      <c r="N103" s="5">
        <v>37.866806030273</v>
      </c>
      <c r="O103" s="5">
        <v>-122.25360107422</v>
      </c>
      <c r="P103" s="5" t="s">
        <v>892</v>
      </c>
      <c r="Q103" s="5" t="s">
        <v>893</v>
      </c>
      <c r="R103" s="5">
        <v>100.0</v>
      </c>
      <c r="S103" s="5">
        <v>2.0</v>
      </c>
      <c r="T103" s="5">
        <v>1.0</v>
      </c>
      <c r="U103" s="5">
        <v>3.0</v>
      </c>
      <c r="V103" s="5">
        <v>1.0</v>
      </c>
      <c r="W103" s="5">
        <v>5.0</v>
      </c>
      <c r="X103" s="5">
        <v>1.0</v>
      </c>
    </row>
    <row r="104" ht="15.75" customHeight="1">
      <c r="A104" s="43">
        <v>43304.65773148148</v>
      </c>
      <c r="B104" s="43">
        <v>43304.73385416667</v>
      </c>
      <c r="C104" s="5">
        <v>0.0</v>
      </c>
      <c r="D104" s="5" t="s">
        <v>905</v>
      </c>
      <c r="E104" s="5">
        <v>100.0</v>
      </c>
      <c r="F104" s="5">
        <v>6577.0</v>
      </c>
      <c r="G104" s="5">
        <v>1.0</v>
      </c>
      <c r="H104" s="43">
        <v>43304.73385416667</v>
      </c>
      <c r="I104" s="5" t="s">
        <v>1112</v>
      </c>
      <c r="J104" s="5"/>
      <c r="K104" s="5"/>
      <c r="L104" s="5"/>
      <c r="M104" s="5"/>
      <c r="N104" s="5">
        <v>37.866806030273</v>
      </c>
      <c r="O104" s="5">
        <v>-122.25360107422</v>
      </c>
      <c r="P104" s="5" t="s">
        <v>892</v>
      </c>
      <c r="Q104" s="5" t="s">
        <v>893</v>
      </c>
      <c r="R104" s="5">
        <v>101.0</v>
      </c>
      <c r="S104" s="5">
        <v>4.0</v>
      </c>
      <c r="T104" s="5">
        <v>1.0</v>
      </c>
      <c r="U104" s="5">
        <v>5.0</v>
      </c>
      <c r="V104" s="5">
        <v>1.0</v>
      </c>
      <c r="W104" s="5">
        <v>4.0</v>
      </c>
      <c r="X104" s="5">
        <v>0.0</v>
      </c>
    </row>
    <row r="105" ht="15.75" customHeight="1">
      <c r="A105" s="43">
        <v>43304.65938657407</v>
      </c>
      <c r="B105" s="43">
        <v>43304.7346875</v>
      </c>
      <c r="C105" s="5">
        <v>0.0</v>
      </c>
      <c r="D105" s="5" t="s">
        <v>907</v>
      </c>
      <c r="E105" s="5">
        <v>100.0</v>
      </c>
      <c r="F105" s="5">
        <v>6505.0</v>
      </c>
      <c r="G105" s="5">
        <v>1.0</v>
      </c>
      <c r="H105" s="43">
        <v>43304.7346875</v>
      </c>
      <c r="I105" s="5" t="s">
        <v>1115</v>
      </c>
      <c r="J105" s="5"/>
      <c r="K105" s="5"/>
      <c r="L105" s="5"/>
      <c r="M105" s="5"/>
      <c r="N105" s="5">
        <v>37.866806030273</v>
      </c>
      <c r="O105" s="5">
        <v>-122.25360107422</v>
      </c>
      <c r="P105" s="5" t="s">
        <v>892</v>
      </c>
      <c r="Q105" s="5" t="s">
        <v>893</v>
      </c>
      <c r="R105" s="5">
        <v>102.0</v>
      </c>
      <c r="S105" s="5">
        <v>4.0</v>
      </c>
      <c r="T105" s="5">
        <v>0.0</v>
      </c>
      <c r="U105" s="5">
        <v>5.0</v>
      </c>
      <c r="V105" s="5">
        <v>1.0</v>
      </c>
      <c r="W105" s="5">
        <v>1.0</v>
      </c>
      <c r="X105" s="5">
        <v>1.0</v>
      </c>
    </row>
    <row r="106" ht="15.75" customHeight="1">
      <c r="A106" s="43">
        <v>43304.65923611111</v>
      </c>
      <c r="B106" s="43">
        <v>43304.73478009259</v>
      </c>
      <c r="C106" s="5">
        <v>0.0</v>
      </c>
      <c r="D106" s="5" t="s">
        <v>910</v>
      </c>
      <c r="E106" s="5">
        <v>100.0</v>
      </c>
      <c r="F106" s="5">
        <v>6527.0</v>
      </c>
      <c r="G106" s="5">
        <v>1.0</v>
      </c>
      <c r="H106" s="43">
        <v>43304.73478009259</v>
      </c>
      <c r="I106" s="5" t="s">
        <v>1116</v>
      </c>
      <c r="J106" s="5"/>
      <c r="K106" s="5"/>
      <c r="L106" s="5"/>
      <c r="M106" s="5"/>
      <c r="N106" s="5">
        <v>37.866806030273</v>
      </c>
      <c r="O106" s="5">
        <v>-122.25360107422</v>
      </c>
      <c r="P106" s="5" t="s">
        <v>892</v>
      </c>
      <c r="Q106" s="5" t="s">
        <v>893</v>
      </c>
      <c r="R106" s="5">
        <v>103.0</v>
      </c>
      <c r="S106" s="5">
        <v>4.0</v>
      </c>
      <c r="T106" s="5">
        <v>1.0</v>
      </c>
      <c r="U106" s="5">
        <v>6.0</v>
      </c>
      <c r="V106" s="5">
        <v>2.0</v>
      </c>
      <c r="W106" s="5">
        <v>1.0</v>
      </c>
      <c r="X106" s="5">
        <v>2.0</v>
      </c>
    </row>
    <row r="107" ht="15.75" customHeight="1">
      <c r="A107" s="43">
        <v>43304.65865740741</v>
      </c>
      <c r="B107" s="43">
        <v>43304.73370370371</v>
      </c>
      <c r="C107" s="5">
        <v>0.0</v>
      </c>
      <c r="D107" s="5" t="s">
        <v>914</v>
      </c>
      <c r="E107" s="5">
        <v>100.0</v>
      </c>
      <c r="F107" s="5">
        <v>6483.0</v>
      </c>
      <c r="G107" s="5">
        <v>1.0</v>
      </c>
      <c r="H107" s="43">
        <v>43304.73370370371</v>
      </c>
      <c r="I107" s="5" t="s">
        <v>1117</v>
      </c>
      <c r="J107" s="5"/>
      <c r="K107" s="5"/>
      <c r="L107" s="5"/>
      <c r="M107" s="5"/>
      <c r="N107" s="5">
        <v>37.866806030273</v>
      </c>
      <c r="O107" s="5">
        <v>-122.25360107422</v>
      </c>
      <c r="P107" s="5" t="s">
        <v>892</v>
      </c>
      <c r="Q107" s="5" t="s">
        <v>893</v>
      </c>
      <c r="R107" s="5">
        <v>104.0</v>
      </c>
      <c r="S107" s="5">
        <v>4.0</v>
      </c>
      <c r="T107" s="5">
        <v>1.0</v>
      </c>
      <c r="U107" s="5">
        <v>2.0</v>
      </c>
      <c r="V107" s="5">
        <v>1.0</v>
      </c>
      <c r="W107" s="5">
        <v>1.0</v>
      </c>
      <c r="X107" s="5">
        <v>2.0</v>
      </c>
    </row>
    <row r="108" ht="15.75" customHeight="1">
      <c r="A108" s="43">
        <v>43304.76361111111</v>
      </c>
      <c r="B108" s="43">
        <v>43304.78476851852</v>
      </c>
      <c r="C108" s="5">
        <v>0.0</v>
      </c>
      <c r="D108" s="5" t="s">
        <v>890</v>
      </c>
      <c r="E108" s="5">
        <v>100.0</v>
      </c>
      <c r="F108" s="5">
        <v>1827.0</v>
      </c>
      <c r="G108" s="5">
        <v>1.0</v>
      </c>
      <c r="H108" s="43">
        <v>43304.78476851852</v>
      </c>
      <c r="I108" s="5" t="s">
        <v>1118</v>
      </c>
      <c r="J108" s="5"/>
      <c r="K108" s="5"/>
      <c r="L108" s="5"/>
      <c r="M108" s="5"/>
      <c r="N108" s="5">
        <v>37.866806030273</v>
      </c>
      <c r="O108" s="5">
        <v>-122.25360107422</v>
      </c>
      <c r="P108" s="5" t="s">
        <v>892</v>
      </c>
      <c r="Q108" s="5" t="s">
        <v>893</v>
      </c>
      <c r="R108" s="5">
        <v>105.0</v>
      </c>
      <c r="S108" s="5">
        <v>5.0</v>
      </c>
      <c r="T108" s="5">
        <v>2.0</v>
      </c>
      <c r="U108" s="5">
        <v>3.0</v>
      </c>
      <c r="V108" s="5">
        <v>1.0</v>
      </c>
      <c r="W108" s="5">
        <v>6.0</v>
      </c>
      <c r="X108" s="5">
        <v>2.0</v>
      </c>
    </row>
    <row r="109" ht="15.75" customHeight="1">
      <c r="A109" s="43">
        <v>43304.76372685185</v>
      </c>
      <c r="B109" s="43">
        <v>43304.786041666666</v>
      </c>
      <c r="C109" s="5">
        <v>0.0</v>
      </c>
      <c r="D109" s="5" t="s">
        <v>896</v>
      </c>
      <c r="E109" s="5">
        <v>100.0</v>
      </c>
      <c r="F109" s="5">
        <v>1928.0</v>
      </c>
      <c r="G109" s="5">
        <v>1.0</v>
      </c>
      <c r="H109" s="43">
        <v>43304.786041666666</v>
      </c>
      <c r="I109" s="5" t="s">
        <v>1119</v>
      </c>
      <c r="J109" s="5"/>
      <c r="K109" s="5"/>
      <c r="L109" s="5"/>
      <c r="M109" s="5"/>
      <c r="N109" s="5">
        <v>37.866806030273</v>
      </c>
      <c r="O109" s="5">
        <v>-122.25360107422</v>
      </c>
      <c r="P109" s="5" t="s">
        <v>892</v>
      </c>
      <c r="Q109" s="5" t="s">
        <v>893</v>
      </c>
      <c r="R109" s="5">
        <v>106.0</v>
      </c>
      <c r="S109" s="5">
        <v>2.0</v>
      </c>
      <c r="T109" s="5">
        <v>2.0</v>
      </c>
      <c r="U109" s="5">
        <v>4.0</v>
      </c>
      <c r="V109" s="5">
        <v>1.0</v>
      </c>
      <c r="W109" s="5">
        <v>6.0</v>
      </c>
      <c r="X109" s="5">
        <v>2.0</v>
      </c>
    </row>
    <row r="110" ht="15.75" customHeight="1">
      <c r="A110" s="43">
        <v>43304.76384259259</v>
      </c>
      <c r="B110" s="43">
        <v>43304.78487268519</v>
      </c>
      <c r="C110" s="5">
        <v>0.0</v>
      </c>
      <c r="D110" s="5" t="s">
        <v>900</v>
      </c>
      <c r="E110" s="5">
        <v>100.0</v>
      </c>
      <c r="F110" s="5">
        <v>1816.0</v>
      </c>
      <c r="G110" s="5">
        <v>1.0</v>
      </c>
      <c r="H110" s="43">
        <v>43304.78487268519</v>
      </c>
      <c r="I110" s="5" t="s">
        <v>1121</v>
      </c>
      <c r="J110" s="5"/>
      <c r="K110" s="5"/>
      <c r="L110" s="5"/>
      <c r="M110" s="5"/>
      <c r="N110" s="5">
        <v>37.866806030273</v>
      </c>
      <c r="O110" s="5">
        <v>-122.25360107422</v>
      </c>
      <c r="P110" s="5" t="s">
        <v>892</v>
      </c>
      <c r="Q110" s="5" t="s">
        <v>893</v>
      </c>
      <c r="R110" s="5">
        <v>107.0</v>
      </c>
      <c r="S110" s="5">
        <v>3.0</v>
      </c>
      <c r="T110" s="5">
        <v>0.0</v>
      </c>
      <c r="U110" s="5">
        <v>2.0</v>
      </c>
      <c r="V110" s="5">
        <v>1.0</v>
      </c>
      <c r="W110" s="5">
        <v>2.0</v>
      </c>
      <c r="X110" s="5">
        <v>1.0</v>
      </c>
    </row>
    <row r="111" ht="15.75" customHeight="1">
      <c r="A111" s="43">
        <v>43304.76392361111</v>
      </c>
      <c r="B111" s="43">
        <v>43304.78533564815</v>
      </c>
      <c r="C111" s="5">
        <v>0.0</v>
      </c>
      <c r="D111" s="5" t="s">
        <v>902</v>
      </c>
      <c r="E111" s="5">
        <v>100.0</v>
      </c>
      <c r="F111" s="5">
        <v>1850.0</v>
      </c>
      <c r="G111" s="5">
        <v>1.0</v>
      </c>
      <c r="H111" s="43">
        <v>43304.78533564815</v>
      </c>
      <c r="I111" s="5" t="s">
        <v>1122</v>
      </c>
      <c r="J111" s="5"/>
      <c r="K111" s="5"/>
      <c r="L111" s="5"/>
      <c r="M111" s="5"/>
      <c r="N111" s="5">
        <v>37.866806030273</v>
      </c>
      <c r="O111" s="5">
        <v>-122.25360107422</v>
      </c>
      <c r="P111" s="5" t="s">
        <v>892</v>
      </c>
      <c r="Q111" s="5" t="s">
        <v>893</v>
      </c>
      <c r="R111" s="5">
        <v>108.0</v>
      </c>
      <c r="S111" s="5">
        <v>4.0</v>
      </c>
      <c r="T111" s="5">
        <v>1.0</v>
      </c>
      <c r="U111" s="5">
        <v>5.0</v>
      </c>
      <c r="V111" s="5">
        <v>2.0</v>
      </c>
      <c r="W111" s="5">
        <v>5.0</v>
      </c>
      <c r="X111" s="5">
        <v>1.0</v>
      </c>
    </row>
    <row r="112" ht="15.75" customHeight="1">
      <c r="A112" s="43">
        <v>43305.556759259256</v>
      </c>
      <c r="B112" s="43">
        <v>43305.73483796296</v>
      </c>
      <c r="C112" s="5">
        <v>0.0</v>
      </c>
      <c r="D112" s="5" t="s">
        <v>890</v>
      </c>
      <c r="E112" s="5">
        <v>100.0</v>
      </c>
      <c r="F112" s="5">
        <v>15385.0</v>
      </c>
      <c r="G112" s="5">
        <v>1.0</v>
      </c>
      <c r="H112" s="43">
        <v>43305.73483796296</v>
      </c>
      <c r="I112" s="5" t="s">
        <v>1124</v>
      </c>
      <c r="J112" s="5"/>
      <c r="K112" s="5"/>
      <c r="L112" s="5"/>
      <c r="M112" s="5"/>
      <c r="N112" s="5">
        <v>37.866806030273</v>
      </c>
      <c r="O112" s="5">
        <v>-122.25360107422</v>
      </c>
      <c r="P112" s="5" t="s">
        <v>892</v>
      </c>
      <c r="Q112" s="5" t="s">
        <v>893</v>
      </c>
      <c r="R112" s="5">
        <v>109.0</v>
      </c>
      <c r="S112" s="5">
        <v>2.0</v>
      </c>
      <c r="T112" s="5">
        <v>1.0</v>
      </c>
      <c r="U112" s="5">
        <v>6.0</v>
      </c>
      <c r="V112" s="5">
        <v>2.0</v>
      </c>
      <c r="W112" s="5">
        <v>2.0</v>
      </c>
      <c r="X112" s="5">
        <v>1.0</v>
      </c>
    </row>
    <row r="113" ht="15.75" customHeight="1">
      <c r="A113" s="43">
        <v>43305.720034722224</v>
      </c>
      <c r="B113" s="43">
        <v>43305.73305555555</v>
      </c>
      <c r="C113" s="5">
        <v>0.0</v>
      </c>
      <c r="D113" s="5" t="s">
        <v>896</v>
      </c>
      <c r="E113" s="5">
        <v>100.0</v>
      </c>
      <c r="F113" s="5">
        <v>1125.0</v>
      </c>
      <c r="G113" s="5">
        <v>1.0</v>
      </c>
      <c r="H113" s="43">
        <v>43305.73306712963</v>
      </c>
      <c r="I113" s="5" t="s">
        <v>1125</v>
      </c>
      <c r="J113" s="5"/>
      <c r="K113" s="5"/>
      <c r="L113" s="5"/>
      <c r="M113" s="5"/>
      <c r="N113" s="5">
        <v>37.866806030273</v>
      </c>
      <c r="O113" s="5">
        <v>-122.25360107422</v>
      </c>
      <c r="P113" s="5" t="s">
        <v>892</v>
      </c>
      <c r="Q113" s="5" t="s">
        <v>893</v>
      </c>
      <c r="R113" s="5">
        <v>110.0</v>
      </c>
      <c r="S113" s="5">
        <v>3.0</v>
      </c>
      <c r="T113" s="5">
        <v>0.0</v>
      </c>
      <c r="U113" s="5">
        <v>3.0</v>
      </c>
      <c r="V113" s="5">
        <v>1.0</v>
      </c>
      <c r="W113" s="5">
        <v>3.0</v>
      </c>
      <c r="X113" s="5">
        <v>0.0</v>
      </c>
    </row>
    <row r="114" ht="15.75" customHeight="1">
      <c r="A114" s="43">
        <v>43305.56145833333</v>
      </c>
      <c r="B114" s="43">
        <v>43305.733252314814</v>
      </c>
      <c r="C114" s="5">
        <v>0.0</v>
      </c>
      <c r="D114" s="5" t="s">
        <v>900</v>
      </c>
      <c r="E114" s="5">
        <v>100.0</v>
      </c>
      <c r="F114" s="5">
        <v>14842.0</v>
      </c>
      <c r="G114" s="5">
        <v>1.0</v>
      </c>
      <c r="H114" s="43">
        <v>43305.733252314814</v>
      </c>
      <c r="I114" s="5" t="s">
        <v>1128</v>
      </c>
      <c r="J114" s="5"/>
      <c r="K114" s="5"/>
      <c r="L114" s="5"/>
      <c r="M114" s="5"/>
      <c r="N114" s="5">
        <v>37.866806030273</v>
      </c>
      <c r="O114" s="5">
        <v>-122.25360107422</v>
      </c>
      <c r="P114" s="5" t="s">
        <v>892</v>
      </c>
      <c r="Q114" s="5" t="s">
        <v>893</v>
      </c>
      <c r="R114" s="5">
        <v>111.0</v>
      </c>
      <c r="S114" s="5">
        <v>2.0</v>
      </c>
      <c r="T114" s="5">
        <v>1.0</v>
      </c>
      <c r="U114" s="5">
        <v>6.0</v>
      </c>
      <c r="V114" s="5">
        <v>2.0</v>
      </c>
      <c r="W114" s="5">
        <v>5.0</v>
      </c>
      <c r="X114" s="5">
        <v>1.0</v>
      </c>
    </row>
    <row r="115" ht="15.75" customHeight="1">
      <c r="A115" s="43">
        <v>43305.720138888886</v>
      </c>
      <c r="B115" s="43">
        <v>43305.73297453704</v>
      </c>
      <c r="C115" s="5">
        <v>0.0</v>
      </c>
      <c r="D115" s="5" t="s">
        <v>902</v>
      </c>
      <c r="E115" s="5">
        <v>100.0</v>
      </c>
      <c r="F115" s="5">
        <v>1109.0</v>
      </c>
      <c r="G115" s="5">
        <v>1.0</v>
      </c>
      <c r="H115" s="43">
        <v>43305.73297453704</v>
      </c>
      <c r="I115" s="5" t="s">
        <v>1129</v>
      </c>
      <c r="J115" s="5"/>
      <c r="K115" s="5"/>
      <c r="L115" s="5"/>
      <c r="M115" s="5"/>
      <c r="N115" s="5">
        <v>37.866806030273</v>
      </c>
      <c r="O115" s="5">
        <v>-122.25360107422</v>
      </c>
      <c r="P115" s="5" t="s">
        <v>892</v>
      </c>
      <c r="Q115" s="5" t="s">
        <v>893</v>
      </c>
      <c r="R115" s="5">
        <v>112.0</v>
      </c>
      <c r="S115" s="5">
        <v>3.0</v>
      </c>
      <c r="T115" s="5">
        <v>0.0</v>
      </c>
      <c r="U115" s="5">
        <v>5.0</v>
      </c>
      <c r="V115" s="5">
        <v>1.0</v>
      </c>
      <c r="W115" s="5">
        <v>6.0</v>
      </c>
      <c r="X115" s="5">
        <v>2.0</v>
      </c>
    </row>
    <row r="116" ht="15.75" customHeight="1">
      <c r="A116" s="43">
        <v>43305.560324074075</v>
      </c>
      <c r="B116" s="43">
        <v>43305.73253472222</v>
      </c>
      <c r="C116" s="5">
        <v>0.0</v>
      </c>
      <c r="D116" s="5" t="s">
        <v>905</v>
      </c>
      <c r="E116" s="5">
        <v>100.0</v>
      </c>
      <c r="F116" s="5">
        <v>14879.0</v>
      </c>
      <c r="G116" s="5">
        <v>1.0</v>
      </c>
      <c r="H116" s="43">
        <v>43305.7325462963</v>
      </c>
      <c r="I116" s="5" t="s">
        <v>1130</v>
      </c>
      <c r="J116" s="5"/>
      <c r="K116" s="5"/>
      <c r="L116" s="5"/>
      <c r="M116" s="5"/>
      <c r="N116" s="5">
        <v>37.866806030273</v>
      </c>
      <c r="O116" s="5">
        <v>-122.25360107422</v>
      </c>
      <c r="P116" s="5" t="s">
        <v>892</v>
      </c>
      <c r="Q116" s="5" t="s">
        <v>893</v>
      </c>
      <c r="R116" s="5">
        <v>113.0</v>
      </c>
      <c r="S116" s="5">
        <v>2.0</v>
      </c>
      <c r="T116" s="5">
        <v>1.0</v>
      </c>
      <c r="U116" s="5">
        <v>4.0</v>
      </c>
      <c r="V116" s="5">
        <v>1.0</v>
      </c>
      <c r="W116" s="5">
        <v>2.0</v>
      </c>
      <c r="X116" s="5">
        <v>1.0</v>
      </c>
    </row>
    <row r="117" ht="15.75" customHeight="1">
      <c r="A117" s="43">
        <v>43305.720613425925</v>
      </c>
      <c r="B117" s="43">
        <v>43305.73339120371</v>
      </c>
      <c r="C117" s="5">
        <v>0.0</v>
      </c>
      <c r="D117" s="5" t="s">
        <v>907</v>
      </c>
      <c r="E117" s="5">
        <v>100.0</v>
      </c>
      <c r="F117" s="5">
        <v>1103.0</v>
      </c>
      <c r="G117" s="5">
        <v>1.0</v>
      </c>
      <c r="H117" s="43">
        <v>43305.73339120371</v>
      </c>
      <c r="I117" s="5" t="s">
        <v>1131</v>
      </c>
      <c r="J117" s="5"/>
      <c r="K117" s="5"/>
      <c r="L117" s="5"/>
      <c r="M117" s="5"/>
      <c r="N117" s="5">
        <v>37.866806030273</v>
      </c>
      <c r="O117" s="5">
        <v>-122.25360107422</v>
      </c>
      <c r="P117" s="5" t="s">
        <v>892</v>
      </c>
      <c r="Q117" s="5" t="s">
        <v>893</v>
      </c>
      <c r="R117" s="5">
        <v>114.0</v>
      </c>
      <c r="S117" s="5">
        <v>5.0</v>
      </c>
      <c r="T117" s="5">
        <v>2.0</v>
      </c>
      <c r="U117" s="5">
        <v>2.0</v>
      </c>
      <c r="V117" s="5">
        <v>1.0</v>
      </c>
      <c r="W117" s="5">
        <v>3.0</v>
      </c>
      <c r="X117" s="5">
        <v>1.0</v>
      </c>
    </row>
    <row r="118" ht="15.75" customHeight="1">
      <c r="A118" s="43">
        <v>43305.56046296296</v>
      </c>
      <c r="B118" s="43">
        <v>43305.733136574076</v>
      </c>
      <c r="C118" s="5">
        <v>0.0</v>
      </c>
      <c r="D118" s="5" t="s">
        <v>910</v>
      </c>
      <c r="E118" s="5">
        <v>100.0</v>
      </c>
      <c r="F118" s="5">
        <v>14918.0</v>
      </c>
      <c r="G118" s="5">
        <v>1.0</v>
      </c>
      <c r="H118" s="43">
        <v>43305.733136574076</v>
      </c>
      <c r="I118" s="5" t="s">
        <v>1132</v>
      </c>
      <c r="J118" s="5"/>
      <c r="K118" s="5"/>
      <c r="L118" s="5"/>
      <c r="M118" s="5"/>
      <c r="N118" s="5">
        <v>37.866806030273</v>
      </c>
      <c r="O118" s="5">
        <v>-122.25360107422</v>
      </c>
      <c r="P118" s="5" t="s">
        <v>892</v>
      </c>
      <c r="Q118" s="5" t="s">
        <v>893</v>
      </c>
      <c r="R118" s="5">
        <v>115.0</v>
      </c>
      <c r="S118" s="5">
        <v>5.0</v>
      </c>
      <c r="T118" s="5">
        <v>2.0</v>
      </c>
      <c r="U118" s="5">
        <v>4.0</v>
      </c>
      <c r="V118" s="5">
        <v>1.0</v>
      </c>
      <c r="W118" s="5">
        <v>6.0</v>
      </c>
      <c r="X118" s="5">
        <v>2.0</v>
      </c>
    </row>
    <row r="119" ht="15.75" customHeight="1">
      <c r="A119" s="43">
        <v>43305.752974537034</v>
      </c>
      <c r="B119" s="43">
        <v>43305.787094907406</v>
      </c>
      <c r="C119" s="5">
        <v>0.0</v>
      </c>
      <c r="D119" s="5" t="s">
        <v>890</v>
      </c>
      <c r="E119" s="5">
        <v>100.0</v>
      </c>
      <c r="F119" s="5">
        <v>2947.0</v>
      </c>
      <c r="G119" s="5">
        <v>1.0</v>
      </c>
      <c r="H119" s="43">
        <v>43305.787094907406</v>
      </c>
      <c r="I119" s="5" t="s">
        <v>1133</v>
      </c>
      <c r="J119" s="5"/>
      <c r="K119" s="5"/>
      <c r="L119" s="5"/>
      <c r="M119" s="5"/>
      <c r="N119" s="5">
        <v>37.866806030273</v>
      </c>
      <c r="O119" s="5">
        <v>-122.25360107422</v>
      </c>
      <c r="P119" s="5" t="s">
        <v>892</v>
      </c>
      <c r="Q119" s="5" t="s">
        <v>893</v>
      </c>
      <c r="R119" s="5">
        <v>116.0</v>
      </c>
      <c r="S119" s="5">
        <v>4.0</v>
      </c>
      <c r="T119" s="5">
        <v>1.0</v>
      </c>
      <c r="U119" s="5">
        <v>4.0</v>
      </c>
      <c r="V119" s="5">
        <v>1.0</v>
      </c>
      <c r="W119" s="5">
        <v>3.0</v>
      </c>
      <c r="X119" s="5">
        <v>0.0</v>
      </c>
    </row>
    <row r="120" ht="15.75" customHeight="1">
      <c r="A120" s="43">
        <v>43305.7528125</v>
      </c>
      <c r="B120" s="43">
        <v>43305.78697916667</v>
      </c>
      <c r="C120" s="5">
        <v>0.0</v>
      </c>
      <c r="D120" s="5" t="s">
        <v>896</v>
      </c>
      <c r="E120" s="5">
        <v>100.0</v>
      </c>
      <c r="F120" s="5">
        <v>2952.0</v>
      </c>
      <c r="G120" s="5">
        <v>1.0</v>
      </c>
      <c r="H120" s="43">
        <v>43305.786990740744</v>
      </c>
      <c r="I120" s="5" t="s">
        <v>1134</v>
      </c>
      <c r="J120" s="5"/>
      <c r="K120" s="5"/>
      <c r="L120" s="5"/>
      <c r="M120" s="5"/>
      <c r="N120" s="5">
        <v>37.866806030273</v>
      </c>
      <c r="O120" s="5">
        <v>-122.25360107422</v>
      </c>
      <c r="P120" s="5" t="s">
        <v>892</v>
      </c>
      <c r="Q120" s="5" t="s">
        <v>893</v>
      </c>
      <c r="R120" s="5">
        <v>117.0</v>
      </c>
      <c r="S120" s="5">
        <v>6.0</v>
      </c>
      <c r="T120" s="5">
        <v>2.0</v>
      </c>
      <c r="U120" s="5">
        <v>2.0</v>
      </c>
      <c r="V120" s="5">
        <v>0.0</v>
      </c>
      <c r="W120" s="5">
        <v>1.0</v>
      </c>
      <c r="X120" s="5">
        <v>2.0</v>
      </c>
    </row>
    <row r="121" ht="15.75" customHeight="1">
      <c r="A121" s="43">
        <v>43305.75255787037</v>
      </c>
      <c r="B121" s="43">
        <v>43305.78806712963</v>
      </c>
      <c r="C121" s="5">
        <v>0.0</v>
      </c>
      <c r="D121" s="5" t="s">
        <v>900</v>
      </c>
      <c r="E121" s="5">
        <v>100.0</v>
      </c>
      <c r="F121" s="5">
        <v>3067.0</v>
      </c>
      <c r="G121" s="5">
        <v>1.0</v>
      </c>
      <c r="H121" s="43">
        <v>43305.78806712963</v>
      </c>
      <c r="I121" s="5" t="s">
        <v>1136</v>
      </c>
      <c r="J121" s="5"/>
      <c r="K121" s="5"/>
      <c r="L121" s="5"/>
      <c r="M121" s="5"/>
      <c r="N121" s="5">
        <v>37.866806030273</v>
      </c>
      <c r="O121" s="5">
        <v>-122.25360107422</v>
      </c>
      <c r="P121" s="5" t="s">
        <v>892</v>
      </c>
      <c r="Q121" s="5" t="s">
        <v>893</v>
      </c>
      <c r="R121" s="5">
        <v>118.0</v>
      </c>
      <c r="S121" s="5">
        <v>5.0</v>
      </c>
      <c r="T121" s="5">
        <v>2.0</v>
      </c>
      <c r="U121" s="5">
        <v>3.0</v>
      </c>
      <c r="V121" s="5">
        <v>1.0</v>
      </c>
      <c r="W121" s="5">
        <v>3.0</v>
      </c>
      <c r="X121" s="5">
        <v>1.0</v>
      </c>
    </row>
    <row r="122" ht="15.75" customHeight="1">
      <c r="A122" s="46">
        <v>43308.60575231481</v>
      </c>
      <c r="B122" s="46">
        <v>43308.62920138889</v>
      </c>
      <c r="C122" s="19">
        <v>0.0</v>
      </c>
      <c r="D122" s="19" t="s">
        <v>890</v>
      </c>
      <c r="E122" s="19">
        <v>100.0</v>
      </c>
      <c r="F122" s="19">
        <v>2025.0</v>
      </c>
      <c r="G122" s="19">
        <v>1.0</v>
      </c>
      <c r="H122" s="46">
        <v>43308.62920138889</v>
      </c>
      <c r="I122" s="19" t="s">
        <v>1139</v>
      </c>
      <c r="J122" s="19"/>
      <c r="K122" s="19"/>
      <c r="L122" s="19"/>
      <c r="M122" s="19"/>
      <c r="N122" s="19">
        <v>37.866806030273</v>
      </c>
      <c r="O122" s="19">
        <v>-122.25360107422</v>
      </c>
      <c r="P122" s="19" t="s">
        <v>892</v>
      </c>
      <c r="Q122" s="19" t="s">
        <v>893</v>
      </c>
      <c r="R122" s="19">
        <v>119.0</v>
      </c>
      <c r="S122" s="19">
        <v>3.0</v>
      </c>
      <c r="T122" s="19">
        <v>0.0</v>
      </c>
      <c r="U122" s="19">
        <v>3.0</v>
      </c>
      <c r="V122" s="19">
        <v>1.0</v>
      </c>
      <c r="W122" s="19">
        <v>5.0</v>
      </c>
      <c r="X122" s="19">
        <v>1.0</v>
      </c>
      <c r="Y122" s="19"/>
      <c r="Z122" s="19"/>
    </row>
    <row r="123" ht="15.75" customHeight="1">
      <c r="A123" s="43">
        <v>43308.60702546296</v>
      </c>
      <c r="B123" s="43">
        <v>43308.62917824074</v>
      </c>
      <c r="C123" s="5">
        <v>0.0</v>
      </c>
      <c r="D123" s="5" t="s">
        <v>896</v>
      </c>
      <c r="E123" s="5">
        <v>100.0</v>
      </c>
      <c r="F123" s="5">
        <v>1913.0</v>
      </c>
      <c r="G123" s="5">
        <v>1.0</v>
      </c>
      <c r="H123" s="43">
        <v>43308.62917824074</v>
      </c>
      <c r="I123" s="5" t="s">
        <v>1140</v>
      </c>
      <c r="J123" s="5"/>
      <c r="K123" s="5"/>
      <c r="L123" s="5"/>
      <c r="M123" s="5"/>
      <c r="N123" s="5">
        <v>37.866806030273</v>
      </c>
      <c r="O123" s="5">
        <v>-122.25360107422</v>
      </c>
      <c r="P123" s="5" t="s">
        <v>892</v>
      </c>
      <c r="Q123" s="5" t="s">
        <v>893</v>
      </c>
      <c r="R123" s="5">
        <v>120.0</v>
      </c>
      <c r="S123" s="5">
        <v>2.0</v>
      </c>
      <c r="T123" s="5">
        <v>1.0</v>
      </c>
      <c r="U123" s="5">
        <v>4.0</v>
      </c>
      <c r="V123" s="5">
        <v>0.0</v>
      </c>
      <c r="W123" s="5">
        <v>3.0</v>
      </c>
      <c r="X123" s="5">
        <v>0.0</v>
      </c>
      <c r="Y123" s="5"/>
      <c r="Z123" s="5"/>
    </row>
    <row r="124" ht="15.75" customHeight="1">
      <c r="A124" s="43">
        <v>43308.60695601852</v>
      </c>
      <c r="B124" s="43">
        <v>43308.628333333334</v>
      </c>
      <c r="C124" s="5">
        <v>0.0</v>
      </c>
      <c r="D124" s="5" t="s">
        <v>900</v>
      </c>
      <c r="E124" s="5">
        <v>100.0</v>
      </c>
      <c r="F124" s="5">
        <v>1847.0</v>
      </c>
      <c r="G124" s="5">
        <v>1.0</v>
      </c>
      <c r="H124" s="43">
        <v>43308.628333333334</v>
      </c>
      <c r="I124" s="5" t="s">
        <v>1141</v>
      </c>
      <c r="J124" s="5"/>
      <c r="K124" s="5"/>
      <c r="L124" s="5"/>
      <c r="M124" s="5"/>
      <c r="N124" s="5">
        <v>37.866806030273</v>
      </c>
      <c r="O124" s="5">
        <v>-122.25360107422</v>
      </c>
      <c r="P124" s="5" t="s">
        <v>892</v>
      </c>
      <c r="Q124" s="5" t="s">
        <v>893</v>
      </c>
      <c r="R124" s="5">
        <v>121.0</v>
      </c>
      <c r="S124" s="5">
        <v>2.0</v>
      </c>
      <c r="T124" s="5">
        <v>2.0</v>
      </c>
      <c r="U124" s="5">
        <v>2.0</v>
      </c>
      <c r="V124" s="5">
        <v>1.0</v>
      </c>
      <c r="W124" s="5">
        <v>5.0</v>
      </c>
      <c r="X124" s="5">
        <v>2.0</v>
      </c>
      <c r="Y124" s="5"/>
      <c r="Z124" s="5"/>
    </row>
    <row r="125" ht="15.75" customHeight="1">
      <c r="A125" s="43">
        <v>43308.606990740744</v>
      </c>
      <c r="B125" s="43">
        <v>43308.629525462966</v>
      </c>
      <c r="C125" s="5">
        <v>0.0</v>
      </c>
      <c r="D125" s="5" t="s">
        <v>902</v>
      </c>
      <c r="E125" s="5">
        <v>100.0</v>
      </c>
      <c r="F125" s="5">
        <v>1946.0</v>
      </c>
      <c r="G125" s="5">
        <v>1.0</v>
      </c>
      <c r="H125" s="43">
        <v>43308.629525462966</v>
      </c>
      <c r="I125" s="5" t="s">
        <v>1142</v>
      </c>
      <c r="J125" s="5"/>
      <c r="K125" s="5"/>
      <c r="L125" s="5"/>
      <c r="M125" s="5"/>
      <c r="N125" s="5">
        <v>37.866806030273</v>
      </c>
      <c r="O125" s="5">
        <v>-122.25360107422</v>
      </c>
      <c r="P125" s="5" t="s">
        <v>892</v>
      </c>
      <c r="Q125" s="5" t="s">
        <v>893</v>
      </c>
      <c r="R125" s="5">
        <v>122.0</v>
      </c>
      <c r="S125" s="5">
        <v>5.0</v>
      </c>
      <c r="T125" s="5">
        <v>1.0</v>
      </c>
      <c r="U125" s="5">
        <v>5.0</v>
      </c>
      <c r="V125" s="5">
        <v>1.0</v>
      </c>
      <c r="W125" s="5">
        <v>5.0</v>
      </c>
      <c r="X125" s="5">
        <v>1.0</v>
      </c>
      <c r="Y125" s="5"/>
      <c r="Z125" s="5"/>
    </row>
    <row r="126" ht="15.75" customHeight="1">
      <c r="A126" s="43">
        <v>43308.60832175926</v>
      </c>
      <c r="B126" s="43">
        <v>43308.63015046297</v>
      </c>
      <c r="C126" s="5">
        <v>0.0</v>
      </c>
      <c r="D126" s="5" t="s">
        <v>905</v>
      </c>
      <c r="E126" s="5">
        <v>100.0</v>
      </c>
      <c r="F126" s="5">
        <v>1886.0</v>
      </c>
      <c r="G126" s="5">
        <v>1.0</v>
      </c>
      <c r="H126" s="43">
        <v>43308.63015046297</v>
      </c>
      <c r="I126" s="5" t="s">
        <v>1144</v>
      </c>
      <c r="J126" s="5"/>
      <c r="K126" s="5"/>
      <c r="L126" s="5"/>
      <c r="M126" s="5"/>
      <c r="N126" s="5">
        <v>37.866806030273</v>
      </c>
      <c r="O126" s="5">
        <v>-122.25360107422</v>
      </c>
      <c r="P126" s="5" t="s">
        <v>892</v>
      </c>
      <c r="Q126" s="5" t="s">
        <v>893</v>
      </c>
      <c r="R126" s="5">
        <v>123.0</v>
      </c>
      <c r="S126" s="5">
        <v>2.0</v>
      </c>
      <c r="T126" s="5">
        <v>1.0</v>
      </c>
      <c r="U126" s="5">
        <v>3.0</v>
      </c>
      <c r="V126" s="5">
        <v>2.0</v>
      </c>
      <c r="W126" s="5">
        <v>4.0</v>
      </c>
      <c r="X126" s="5">
        <v>2.0</v>
      </c>
      <c r="Y126" s="5"/>
      <c r="Z126" s="5"/>
    </row>
    <row r="127" ht="15.75" customHeight="1">
      <c r="A127" s="43">
        <v>43308.60810185185</v>
      </c>
      <c r="B127" s="43">
        <v>43308.629525462966</v>
      </c>
      <c r="C127" s="5">
        <v>0.0</v>
      </c>
      <c r="D127" s="5" t="s">
        <v>907</v>
      </c>
      <c r="E127" s="5">
        <v>100.0</v>
      </c>
      <c r="F127" s="5">
        <v>1851.0</v>
      </c>
      <c r="G127" s="5">
        <v>1.0</v>
      </c>
      <c r="H127" s="43">
        <v>43308.629525462966</v>
      </c>
      <c r="I127" s="5" t="s">
        <v>1146</v>
      </c>
      <c r="J127" s="5"/>
      <c r="K127" s="5"/>
      <c r="L127" s="5"/>
      <c r="M127" s="5"/>
      <c r="N127" s="5">
        <v>37.866806030273</v>
      </c>
      <c r="O127" s="5">
        <v>-122.25360107422</v>
      </c>
      <c r="P127" s="5" t="s">
        <v>892</v>
      </c>
      <c r="Q127" s="5" t="s">
        <v>893</v>
      </c>
      <c r="R127" s="5">
        <v>124.0</v>
      </c>
      <c r="S127" s="5">
        <v>2.0</v>
      </c>
      <c r="T127" s="5">
        <v>1.0</v>
      </c>
      <c r="U127" s="5">
        <v>2.0</v>
      </c>
      <c r="V127" s="5">
        <v>1.0</v>
      </c>
      <c r="W127" s="5">
        <v>6.0</v>
      </c>
      <c r="X127" s="5">
        <v>2.0</v>
      </c>
      <c r="Y127" s="5"/>
      <c r="Z127" s="5"/>
    </row>
    <row r="128" ht="15.75" customHeight="1">
      <c r="A128" s="43">
        <v>43308.607719907406</v>
      </c>
      <c r="B128" s="43">
        <v>43308.62978009259</v>
      </c>
      <c r="C128" s="5">
        <v>0.0</v>
      </c>
      <c r="D128" s="5" t="s">
        <v>910</v>
      </c>
      <c r="E128" s="5">
        <v>100.0</v>
      </c>
      <c r="F128" s="5">
        <v>1906.0</v>
      </c>
      <c r="G128" s="5">
        <v>1.0</v>
      </c>
      <c r="H128" s="43">
        <v>43308.629791666666</v>
      </c>
      <c r="I128" s="5" t="s">
        <v>1147</v>
      </c>
      <c r="J128" s="5"/>
      <c r="K128" s="5"/>
      <c r="L128" s="5"/>
      <c r="M128" s="5"/>
      <c r="N128" s="5">
        <v>37.866806030273</v>
      </c>
      <c r="O128" s="5">
        <v>-122.25360107422</v>
      </c>
      <c r="P128" s="5" t="s">
        <v>892</v>
      </c>
      <c r="Q128" s="5" t="s">
        <v>893</v>
      </c>
      <c r="R128" s="5">
        <v>125.0</v>
      </c>
      <c r="S128" s="5">
        <v>1.0</v>
      </c>
      <c r="T128" s="5">
        <v>2.0</v>
      </c>
      <c r="U128" s="5">
        <v>5.0</v>
      </c>
      <c r="V128" s="5">
        <v>1.0</v>
      </c>
      <c r="W128" s="5">
        <v>5.0</v>
      </c>
      <c r="X128" s="5">
        <v>2.0</v>
      </c>
      <c r="Y128" s="5"/>
      <c r="Z128" s="5"/>
    </row>
    <row r="129" ht="15.75" customHeight="1">
      <c r="A129" s="43">
        <v>43308.60743055555</v>
      </c>
      <c r="B129" s="43">
        <v>43308.629583333335</v>
      </c>
      <c r="C129" s="5">
        <v>0.0</v>
      </c>
      <c r="D129" s="5" t="s">
        <v>914</v>
      </c>
      <c r="E129" s="5">
        <v>100.0</v>
      </c>
      <c r="F129" s="5">
        <v>1913.0</v>
      </c>
      <c r="G129" s="5">
        <v>1.0</v>
      </c>
      <c r="H129" s="43">
        <v>43308.629594907405</v>
      </c>
      <c r="I129" s="5" t="s">
        <v>1148</v>
      </c>
      <c r="J129" s="5"/>
      <c r="K129" s="5"/>
      <c r="L129" s="5"/>
      <c r="M129" s="5"/>
      <c r="N129" s="5">
        <v>37.866806030273</v>
      </c>
      <c r="O129" s="5">
        <v>-122.25360107422</v>
      </c>
      <c r="P129" s="5" t="s">
        <v>892</v>
      </c>
      <c r="Q129" s="5" t="s">
        <v>893</v>
      </c>
      <c r="R129" s="5">
        <v>126.0</v>
      </c>
      <c r="S129" s="5">
        <v>4.0</v>
      </c>
      <c r="T129" s="5">
        <v>1.0</v>
      </c>
      <c r="U129" s="5">
        <v>6.0</v>
      </c>
      <c r="V129" s="5">
        <v>1.0</v>
      </c>
      <c r="W129" s="5">
        <v>2.0</v>
      </c>
      <c r="X129" s="5">
        <v>1.0</v>
      </c>
      <c r="Y129" s="5"/>
      <c r="Z129" s="5"/>
    </row>
    <row r="130" ht="15.75" customHeight="1">
      <c r="A130" s="43">
        <v>43308.60936342592</v>
      </c>
      <c r="B130" s="43">
        <v>43308.628900462965</v>
      </c>
      <c r="C130" s="5">
        <v>0.0</v>
      </c>
      <c r="D130" s="5" t="s">
        <v>917</v>
      </c>
      <c r="E130" s="5">
        <v>100.0</v>
      </c>
      <c r="F130" s="5">
        <v>1687.0</v>
      </c>
      <c r="G130" s="5">
        <v>1.0</v>
      </c>
      <c r="H130" s="43">
        <v>43308.628900462965</v>
      </c>
      <c r="I130" s="5" t="s">
        <v>1151</v>
      </c>
      <c r="J130" s="5"/>
      <c r="K130" s="5"/>
      <c r="L130" s="5"/>
      <c r="M130" s="5"/>
      <c r="N130" s="5">
        <v>37.866806030273</v>
      </c>
      <c r="O130" s="5">
        <v>-122.25360107422</v>
      </c>
      <c r="P130" s="5" t="s">
        <v>892</v>
      </c>
      <c r="Q130" s="5" t="s">
        <v>893</v>
      </c>
      <c r="R130" s="5">
        <v>127.0</v>
      </c>
      <c r="S130" s="5">
        <v>1.0</v>
      </c>
      <c r="T130" s="5">
        <v>2.0</v>
      </c>
      <c r="U130" s="5">
        <v>6.0</v>
      </c>
      <c r="V130" s="5">
        <v>2.0</v>
      </c>
      <c r="W130" s="5">
        <v>6.0</v>
      </c>
      <c r="X130" s="5">
        <v>2.0</v>
      </c>
      <c r="Y130" s="5"/>
      <c r="Z130" s="5"/>
    </row>
    <row r="131" ht="15.75" customHeight="1">
      <c r="A131" s="43">
        <v>43308.60920138889</v>
      </c>
      <c r="B131" s="43">
        <v>43308.63003472222</v>
      </c>
      <c r="C131" s="5">
        <v>0.0</v>
      </c>
      <c r="D131" s="5" t="s">
        <v>941</v>
      </c>
      <c r="E131" s="5">
        <v>100.0</v>
      </c>
      <c r="F131" s="5">
        <v>1799.0</v>
      </c>
      <c r="G131" s="5">
        <v>1.0</v>
      </c>
      <c r="H131" s="43">
        <v>43308.63003472222</v>
      </c>
      <c r="I131" s="5" t="s">
        <v>1152</v>
      </c>
      <c r="J131" s="5"/>
      <c r="K131" s="5"/>
      <c r="L131" s="5"/>
      <c r="M131" s="5"/>
      <c r="N131" s="5">
        <v>37.866806030273</v>
      </c>
      <c r="O131" s="5">
        <v>-122.25360107422</v>
      </c>
      <c r="P131" s="5" t="s">
        <v>892</v>
      </c>
      <c r="Q131" s="5" t="s">
        <v>893</v>
      </c>
      <c r="R131" s="5">
        <v>128.0</v>
      </c>
      <c r="S131" s="5">
        <v>4.0</v>
      </c>
      <c r="T131" s="5">
        <v>2.0</v>
      </c>
      <c r="U131" s="5">
        <v>3.0</v>
      </c>
      <c r="V131" s="5">
        <v>1.0</v>
      </c>
      <c r="W131" s="5">
        <v>1.0</v>
      </c>
      <c r="X131" s="5">
        <v>2.0</v>
      </c>
      <c r="Y131" s="5"/>
      <c r="Z131" s="5"/>
    </row>
    <row r="132" ht="15.75" customHeight="1">
      <c r="A132" s="43">
        <v>43308.60891203704</v>
      </c>
      <c r="B132" s="43">
        <v>43308.62920138889</v>
      </c>
      <c r="C132" s="5">
        <v>0.0</v>
      </c>
      <c r="D132" s="5" t="s">
        <v>923</v>
      </c>
      <c r="E132" s="5">
        <v>100.0</v>
      </c>
      <c r="F132" s="5">
        <v>1753.0</v>
      </c>
      <c r="G132" s="5">
        <v>1.0</v>
      </c>
      <c r="H132" s="43">
        <v>43308.62920138889</v>
      </c>
      <c r="I132" s="5" t="s">
        <v>1153</v>
      </c>
      <c r="J132" s="5"/>
      <c r="K132" s="5"/>
      <c r="L132" s="5"/>
      <c r="M132" s="5"/>
      <c r="N132" s="5">
        <v>37.866806030273</v>
      </c>
      <c r="O132" s="5">
        <v>-122.25360107422</v>
      </c>
      <c r="P132" s="5" t="s">
        <v>892</v>
      </c>
      <c r="Q132" s="5" t="s">
        <v>893</v>
      </c>
      <c r="R132" s="5">
        <v>129.0</v>
      </c>
      <c r="S132" s="5">
        <v>3.0</v>
      </c>
      <c r="T132" s="5">
        <v>1.0</v>
      </c>
      <c r="U132" s="5">
        <v>3.0</v>
      </c>
      <c r="V132" s="5">
        <v>0.0</v>
      </c>
      <c r="W132" s="5">
        <v>3.0</v>
      </c>
      <c r="X132" s="5">
        <v>0.0</v>
      </c>
      <c r="Y132" s="5"/>
      <c r="Z132" s="5"/>
    </row>
    <row r="133" ht="15.75" customHeight="1">
      <c r="A133" s="43">
        <v>43308.60915509259</v>
      </c>
      <c r="B133" s="43">
        <v>43308.628796296296</v>
      </c>
      <c r="C133" s="5">
        <v>0.0</v>
      </c>
      <c r="D133" s="5" t="s">
        <v>925</v>
      </c>
      <c r="E133" s="5">
        <v>100.0</v>
      </c>
      <c r="F133" s="5">
        <v>1696.0</v>
      </c>
      <c r="G133" s="5">
        <v>1.0</v>
      </c>
      <c r="H133" s="43">
        <v>43308.628796296296</v>
      </c>
      <c r="I133" s="5" t="s">
        <v>1154</v>
      </c>
      <c r="J133" s="5"/>
      <c r="K133" s="5"/>
      <c r="L133" s="5"/>
      <c r="M133" s="5"/>
      <c r="N133" s="5">
        <v>37.866806030273</v>
      </c>
      <c r="O133" s="5">
        <v>-122.25360107422</v>
      </c>
      <c r="P133" s="5" t="s">
        <v>892</v>
      </c>
      <c r="Q133" s="5" t="s">
        <v>893</v>
      </c>
      <c r="R133" s="5">
        <v>130.0</v>
      </c>
      <c r="S133" s="5">
        <v>5.0</v>
      </c>
      <c r="T133" s="5">
        <v>1.0</v>
      </c>
      <c r="U133" s="5">
        <v>4.0</v>
      </c>
      <c r="V133" s="5">
        <v>0.0</v>
      </c>
      <c r="W133" s="5">
        <v>4.0</v>
      </c>
      <c r="X133" s="5">
        <v>1.0</v>
      </c>
      <c r="Y133" s="5"/>
      <c r="Z133" s="5"/>
    </row>
    <row r="134" ht="15.75" customHeight="1">
      <c r="A134" s="43">
        <v>43308.609502314815</v>
      </c>
      <c r="B134" s="43">
        <v>43308.62956018518</v>
      </c>
      <c r="C134" s="5">
        <v>0.0</v>
      </c>
      <c r="D134" s="5" t="s">
        <v>929</v>
      </c>
      <c r="E134" s="5">
        <v>100.0</v>
      </c>
      <c r="F134" s="5">
        <v>1733.0</v>
      </c>
      <c r="G134" s="5">
        <v>1.0</v>
      </c>
      <c r="H134" s="43">
        <v>43308.62957175926</v>
      </c>
      <c r="I134" s="5" t="s">
        <v>1155</v>
      </c>
      <c r="J134" s="5"/>
      <c r="K134" s="5"/>
      <c r="L134" s="5"/>
      <c r="M134" s="5"/>
      <c r="N134" s="5">
        <v>37.866806030273</v>
      </c>
      <c r="O134" s="5">
        <v>-122.25360107422</v>
      </c>
      <c r="P134" s="5" t="s">
        <v>892</v>
      </c>
      <c r="Q134" s="5" t="s">
        <v>893</v>
      </c>
      <c r="R134" s="5">
        <v>131.0</v>
      </c>
      <c r="S134" s="5">
        <v>3.0</v>
      </c>
      <c r="T134" s="5">
        <v>2.0</v>
      </c>
      <c r="U134" s="5">
        <v>2.0</v>
      </c>
      <c r="V134" s="5">
        <v>1.0</v>
      </c>
      <c r="W134" s="5">
        <v>5.0</v>
      </c>
      <c r="X134" s="5">
        <v>2.0</v>
      </c>
      <c r="Y134" s="5"/>
      <c r="Z134" s="5"/>
    </row>
    <row r="135" ht="15.75" customHeight="1">
      <c r="A135" s="43">
        <v>43308.60946759259</v>
      </c>
      <c r="B135" s="43">
        <v>43308.630590277775</v>
      </c>
      <c r="C135" s="5">
        <v>0.0</v>
      </c>
      <c r="D135" s="5" t="s">
        <v>931</v>
      </c>
      <c r="E135" s="5">
        <v>100.0</v>
      </c>
      <c r="F135" s="5">
        <v>1825.0</v>
      </c>
      <c r="G135" s="5">
        <v>1.0</v>
      </c>
      <c r="H135" s="43">
        <v>43308.63060185185</v>
      </c>
      <c r="I135" s="5" t="s">
        <v>1158</v>
      </c>
      <c r="J135" s="5"/>
      <c r="K135" s="5"/>
      <c r="L135" s="5"/>
      <c r="M135" s="5"/>
      <c r="N135" s="5">
        <v>37.866806030273</v>
      </c>
      <c r="O135" s="5">
        <v>-122.25360107422</v>
      </c>
      <c r="P135" s="5" t="s">
        <v>892</v>
      </c>
      <c r="Q135" s="5" t="s">
        <v>893</v>
      </c>
      <c r="R135" s="5">
        <v>132.0</v>
      </c>
      <c r="S135" s="5">
        <v>2.0</v>
      </c>
      <c r="T135" s="5">
        <v>2.0</v>
      </c>
      <c r="U135" s="5">
        <v>4.0</v>
      </c>
      <c r="V135" s="5">
        <v>1.0</v>
      </c>
      <c r="W135" s="5">
        <v>2.0</v>
      </c>
      <c r="X135" s="5">
        <v>1.0</v>
      </c>
      <c r="Y135" s="5"/>
      <c r="Z135" s="5"/>
    </row>
    <row r="136" ht="15.75" customHeight="1">
      <c r="A136" s="43">
        <v>43308.66972222222</v>
      </c>
      <c r="B136" s="43">
        <v>43308.68318287037</v>
      </c>
      <c r="C136" s="5">
        <v>0.0</v>
      </c>
      <c r="D136" s="5" t="s">
        <v>905</v>
      </c>
      <c r="E136" s="5">
        <v>100.0</v>
      </c>
      <c r="F136" s="5">
        <v>1163.0</v>
      </c>
      <c r="G136" s="5">
        <v>1.0</v>
      </c>
      <c r="H136" s="43">
        <v>43308.68318287037</v>
      </c>
      <c r="I136" s="5" t="s">
        <v>1166</v>
      </c>
      <c r="J136" s="5"/>
      <c r="K136" s="5"/>
      <c r="L136" s="5"/>
      <c r="M136" s="5"/>
      <c r="N136" s="5">
        <v>37.866806030273</v>
      </c>
      <c r="O136" s="5">
        <v>-122.25360107422</v>
      </c>
      <c r="P136" s="5" t="s">
        <v>892</v>
      </c>
      <c r="Q136" s="5" t="s">
        <v>893</v>
      </c>
      <c r="R136" s="5">
        <v>133.0</v>
      </c>
      <c r="S136" s="5">
        <v>5.0</v>
      </c>
      <c r="T136" s="5">
        <v>2.0</v>
      </c>
      <c r="U136" s="5">
        <v>2.0</v>
      </c>
      <c r="V136" s="5">
        <v>1.0</v>
      </c>
      <c r="W136" s="5">
        <v>1.0</v>
      </c>
      <c r="X136" s="5">
        <v>1.0</v>
      </c>
      <c r="Y136" s="5"/>
      <c r="Z136" s="5"/>
    </row>
    <row r="137" ht="15.75" customHeight="1">
      <c r="A137" s="43">
        <v>43308.6696875</v>
      </c>
      <c r="B137" s="43">
        <v>43308.68315972222</v>
      </c>
      <c r="C137" s="5">
        <v>0.0</v>
      </c>
      <c r="D137" s="5" t="s">
        <v>907</v>
      </c>
      <c r="E137" s="5">
        <v>100.0</v>
      </c>
      <c r="F137" s="5">
        <v>1164.0</v>
      </c>
      <c r="G137" s="5">
        <v>1.0</v>
      </c>
      <c r="H137" s="43">
        <v>43308.683171296296</v>
      </c>
      <c r="I137" s="5" t="s">
        <v>1170</v>
      </c>
      <c r="J137" s="5"/>
      <c r="K137" s="5"/>
      <c r="L137" s="5"/>
      <c r="M137" s="5"/>
      <c r="N137" s="5">
        <v>37.866806030273</v>
      </c>
      <c r="O137" s="5">
        <v>-122.25360107422</v>
      </c>
      <c r="P137" s="5" t="s">
        <v>892</v>
      </c>
      <c r="Q137" s="5" t="s">
        <v>893</v>
      </c>
      <c r="R137" s="5">
        <v>134.0</v>
      </c>
      <c r="S137" s="5">
        <v>5.0</v>
      </c>
      <c r="T137" s="5">
        <v>1.0</v>
      </c>
      <c r="U137" s="5">
        <v>5.0</v>
      </c>
      <c r="V137" s="5">
        <v>1.0</v>
      </c>
      <c r="W137" s="5">
        <v>6.0</v>
      </c>
      <c r="X137" s="5">
        <v>1.0</v>
      </c>
      <c r="Y137" s="5"/>
      <c r="Z137" s="5"/>
    </row>
    <row r="138" ht="15.75" customHeight="1">
      <c r="A138" s="43">
        <v>43308.669652777775</v>
      </c>
      <c r="B138" s="43">
        <v>43308.68314814815</v>
      </c>
      <c r="C138" s="5">
        <v>0.0</v>
      </c>
      <c r="D138" s="5" t="s">
        <v>910</v>
      </c>
      <c r="E138" s="5">
        <v>100.0</v>
      </c>
      <c r="F138" s="5">
        <v>1165.0</v>
      </c>
      <c r="G138" s="5">
        <v>1.0</v>
      </c>
      <c r="H138" s="43">
        <v>43308.68315972222</v>
      </c>
      <c r="I138" s="5" t="s">
        <v>1171</v>
      </c>
      <c r="J138" s="5"/>
      <c r="K138" s="5"/>
      <c r="L138" s="5"/>
      <c r="M138" s="5"/>
      <c r="N138" s="5">
        <v>37.866806030273</v>
      </c>
      <c r="O138" s="5">
        <v>-122.25360107422</v>
      </c>
      <c r="P138" s="5" t="s">
        <v>892</v>
      </c>
      <c r="Q138" s="5" t="s">
        <v>893</v>
      </c>
      <c r="R138" s="5">
        <v>135.0</v>
      </c>
      <c r="S138" s="5">
        <v>1.0</v>
      </c>
      <c r="T138" s="5">
        <v>2.0</v>
      </c>
      <c r="U138" s="5">
        <v>6.0</v>
      </c>
      <c r="V138" s="5">
        <v>2.0</v>
      </c>
      <c r="W138" s="5">
        <v>5.0</v>
      </c>
      <c r="X138" s="5">
        <v>1.0</v>
      </c>
      <c r="Y138" s="5"/>
      <c r="Z138" s="5"/>
    </row>
    <row r="139" ht="15.75" customHeight="1">
      <c r="A139" s="43">
        <v>43308.67957175926</v>
      </c>
      <c r="B139" s="43">
        <v>43308.68356481481</v>
      </c>
      <c r="C139" s="5">
        <v>0.0</v>
      </c>
      <c r="D139" s="5" t="s">
        <v>914</v>
      </c>
      <c r="E139" s="5">
        <v>100.0</v>
      </c>
      <c r="F139" s="5">
        <v>344.0</v>
      </c>
      <c r="G139" s="5">
        <v>1.0</v>
      </c>
      <c r="H139" s="43">
        <v>43308.68356481481</v>
      </c>
      <c r="I139" s="5" t="s">
        <v>1174</v>
      </c>
      <c r="J139" s="5"/>
      <c r="K139" s="5"/>
      <c r="L139" s="5"/>
      <c r="M139" s="5"/>
      <c r="N139" s="5">
        <v>37.866806030273</v>
      </c>
      <c r="O139" s="5">
        <v>-122.25360107422</v>
      </c>
      <c r="P139" s="5" t="s">
        <v>892</v>
      </c>
      <c r="Q139" s="5" t="s">
        <v>893</v>
      </c>
      <c r="R139" s="5">
        <v>136.0</v>
      </c>
      <c r="S139" s="5">
        <v>5.0</v>
      </c>
      <c r="T139" s="5">
        <v>1.0</v>
      </c>
      <c r="U139" s="5">
        <v>6.0</v>
      </c>
      <c r="V139" s="5">
        <v>2.0</v>
      </c>
      <c r="W139" s="5">
        <v>5.0</v>
      </c>
      <c r="X139" s="5">
        <v>1.0</v>
      </c>
      <c r="Y139" s="5"/>
      <c r="Z139" s="5"/>
    </row>
    <row r="140" ht="15.75" customHeight="1">
      <c r="A140" s="43">
        <v>43308.67859953704</v>
      </c>
      <c r="B140" s="43">
        <v>43308.68195601852</v>
      </c>
      <c r="C140" s="5">
        <v>0.0</v>
      </c>
      <c r="D140" s="5" t="s">
        <v>917</v>
      </c>
      <c r="E140" s="5">
        <v>100.0</v>
      </c>
      <c r="F140" s="5">
        <v>290.0</v>
      </c>
      <c r="G140" s="5">
        <v>1.0</v>
      </c>
      <c r="H140" s="43">
        <v>43308.68195601852</v>
      </c>
      <c r="I140" s="5" t="s">
        <v>1175</v>
      </c>
      <c r="J140" s="5"/>
      <c r="K140" s="5"/>
      <c r="L140" s="5"/>
      <c r="M140" s="5"/>
      <c r="N140" s="5">
        <v>37.866806030273</v>
      </c>
      <c r="O140" s="5">
        <v>-122.25360107422</v>
      </c>
      <c r="P140" s="5" t="s">
        <v>892</v>
      </c>
      <c r="Q140" s="5" t="s">
        <v>893</v>
      </c>
      <c r="R140" s="5">
        <v>137.0</v>
      </c>
      <c r="S140" s="5">
        <v>2.0</v>
      </c>
      <c r="T140" s="5">
        <v>1.0</v>
      </c>
      <c r="U140" s="5">
        <v>4.0</v>
      </c>
      <c r="V140" s="5">
        <v>1.0</v>
      </c>
      <c r="W140" s="5">
        <v>3.0</v>
      </c>
      <c r="X140" s="5">
        <v>1.0</v>
      </c>
      <c r="Y140" s="5"/>
      <c r="Z140" s="5"/>
    </row>
    <row r="141" ht="15.75" customHeight="1">
      <c r="A141" s="43">
        <v>43311.6215625</v>
      </c>
      <c r="B141" s="43">
        <v>43311.69181712963</v>
      </c>
      <c r="C141" s="5">
        <v>0.0</v>
      </c>
      <c r="D141" s="5" t="s">
        <v>890</v>
      </c>
      <c r="E141" s="5">
        <v>100.0</v>
      </c>
      <c r="F141" s="5">
        <v>6070.0</v>
      </c>
      <c r="G141" s="5">
        <v>1.0</v>
      </c>
      <c r="H141" s="43">
        <v>43311.691828703704</v>
      </c>
      <c r="I141" s="5" t="s">
        <v>1178</v>
      </c>
      <c r="J141" s="5"/>
      <c r="K141" s="5"/>
      <c r="L141" s="5"/>
      <c r="M141" s="5"/>
      <c r="N141" s="5">
        <v>37.866806030273</v>
      </c>
      <c r="O141" s="5">
        <v>-122.25360107422</v>
      </c>
      <c r="P141" s="5" t="s">
        <v>892</v>
      </c>
      <c r="Q141" s="5" t="s">
        <v>893</v>
      </c>
      <c r="R141" s="5">
        <v>138.0</v>
      </c>
      <c r="S141" s="5">
        <v>5.0</v>
      </c>
      <c r="T141" s="5">
        <v>1.0</v>
      </c>
      <c r="U141" s="5">
        <v>2.0</v>
      </c>
      <c r="V141" s="5">
        <v>1.0</v>
      </c>
      <c r="W141" s="5">
        <v>4.0</v>
      </c>
      <c r="X141" s="5">
        <v>1.0</v>
      </c>
      <c r="Y141" s="5"/>
      <c r="Z141" s="5"/>
    </row>
    <row r="142" ht="15.75" customHeight="1">
      <c r="A142" s="43">
        <v>43311.62357638889</v>
      </c>
      <c r="B142" s="43">
        <v>43311.69049768519</v>
      </c>
      <c r="C142" s="5">
        <v>0.0</v>
      </c>
      <c r="D142" s="5" t="s">
        <v>896</v>
      </c>
      <c r="E142" s="5">
        <v>100.0</v>
      </c>
      <c r="F142" s="5">
        <v>5781.0</v>
      </c>
      <c r="G142" s="5">
        <v>1.0</v>
      </c>
      <c r="H142" s="43">
        <v>43311.69049768519</v>
      </c>
      <c r="I142" s="5" t="s">
        <v>1179</v>
      </c>
      <c r="J142" s="5"/>
      <c r="K142" s="5"/>
      <c r="L142" s="5"/>
      <c r="M142" s="5"/>
      <c r="N142" s="5">
        <v>37.866806030273</v>
      </c>
      <c r="O142" s="5">
        <v>-122.25360107422</v>
      </c>
      <c r="P142" s="5" t="s">
        <v>892</v>
      </c>
      <c r="Q142" s="5" t="s">
        <v>893</v>
      </c>
      <c r="R142" s="5">
        <v>139.0</v>
      </c>
      <c r="S142" s="5">
        <v>3.0</v>
      </c>
      <c r="T142" s="5">
        <v>1.0</v>
      </c>
      <c r="U142" s="5">
        <v>4.0</v>
      </c>
      <c r="V142" s="5">
        <v>1.0</v>
      </c>
      <c r="W142" s="5">
        <v>4.0</v>
      </c>
      <c r="X142" s="5">
        <v>1.0</v>
      </c>
      <c r="Y142" s="5"/>
      <c r="Z142" s="5"/>
    </row>
    <row r="143" ht="15.75" customHeight="1">
      <c r="A143" s="43">
        <v>43311.62400462963</v>
      </c>
      <c r="B143" s="43">
        <v>43311.691041666665</v>
      </c>
      <c r="C143" s="5">
        <v>0.0</v>
      </c>
      <c r="D143" s="5" t="s">
        <v>900</v>
      </c>
      <c r="E143" s="5">
        <v>100.0</v>
      </c>
      <c r="F143" s="5">
        <v>5792.0</v>
      </c>
      <c r="G143" s="5">
        <v>1.0</v>
      </c>
      <c r="H143" s="43">
        <v>43311.691041666665</v>
      </c>
      <c r="I143" s="5" t="s">
        <v>1183</v>
      </c>
      <c r="J143" s="5"/>
      <c r="K143" s="5"/>
      <c r="L143" s="5"/>
      <c r="M143" s="5"/>
      <c r="N143" s="5">
        <v>37.866806030273</v>
      </c>
      <c r="O143" s="5">
        <v>-122.25360107422</v>
      </c>
      <c r="P143" s="5" t="s">
        <v>892</v>
      </c>
      <c r="Q143" s="5" t="s">
        <v>893</v>
      </c>
      <c r="R143" s="5">
        <v>140.0</v>
      </c>
      <c r="S143" s="5">
        <v>1.0</v>
      </c>
      <c r="T143" s="5">
        <v>2.0</v>
      </c>
      <c r="U143" s="5">
        <v>1.0</v>
      </c>
      <c r="V143" s="5">
        <v>1.0</v>
      </c>
      <c r="W143" s="5">
        <v>6.0</v>
      </c>
      <c r="X143" s="5">
        <v>2.0</v>
      </c>
      <c r="Y143" s="5"/>
      <c r="Z143" s="5"/>
    </row>
    <row r="144" ht="15.75" customHeight="1">
      <c r="A144" s="43">
        <v>43311.627847222226</v>
      </c>
      <c r="B144" s="43">
        <v>43311.69094907407</v>
      </c>
      <c r="C144" s="5">
        <v>0.0</v>
      </c>
      <c r="D144" s="5" t="s">
        <v>902</v>
      </c>
      <c r="E144" s="5">
        <v>100.0</v>
      </c>
      <c r="F144" s="5">
        <v>5451.0</v>
      </c>
      <c r="G144" s="5">
        <v>1.0</v>
      </c>
      <c r="H144" s="43">
        <v>43311.69094907407</v>
      </c>
      <c r="I144" s="5" t="s">
        <v>1184</v>
      </c>
      <c r="J144" s="5"/>
      <c r="K144" s="5"/>
      <c r="L144" s="5"/>
      <c r="M144" s="5"/>
      <c r="N144" s="5">
        <v>37.866806030273</v>
      </c>
      <c r="O144" s="5">
        <v>-122.25360107422</v>
      </c>
      <c r="P144" s="5" t="s">
        <v>892</v>
      </c>
      <c r="Q144" s="5" t="s">
        <v>893</v>
      </c>
      <c r="R144" s="5">
        <v>141.0</v>
      </c>
      <c r="S144" s="5">
        <v>6.0</v>
      </c>
      <c r="T144" s="5">
        <v>2.0</v>
      </c>
      <c r="U144" s="5">
        <v>1.0</v>
      </c>
      <c r="V144" s="5">
        <v>2.0</v>
      </c>
      <c r="W144" s="5">
        <v>2.0</v>
      </c>
      <c r="X144" s="5">
        <v>1.0</v>
      </c>
      <c r="Y144" s="5"/>
      <c r="Z144" s="5"/>
    </row>
    <row r="145" ht="15.75" customHeight="1">
      <c r="A145" s="43">
        <v>43311.62810185185</v>
      </c>
      <c r="B145" s="43">
        <v>43311.69315972222</v>
      </c>
      <c r="C145" s="5">
        <v>0.0</v>
      </c>
      <c r="D145" s="5" t="s">
        <v>905</v>
      </c>
      <c r="E145" s="5">
        <v>100.0</v>
      </c>
      <c r="F145" s="5">
        <v>5620.0</v>
      </c>
      <c r="G145" s="5">
        <v>1.0</v>
      </c>
      <c r="H145" s="43">
        <v>43311.69315972222</v>
      </c>
      <c r="I145" s="5" t="s">
        <v>1186</v>
      </c>
      <c r="J145" s="5"/>
      <c r="K145" s="5"/>
      <c r="L145" s="5"/>
      <c r="M145" s="5"/>
      <c r="N145" s="5">
        <v>37.866806030273</v>
      </c>
      <c r="O145" s="5">
        <v>-122.25360107422</v>
      </c>
      <c r="P145" s="5" t="s">
        <v>892</v>
      </c>
      <c r="Q145" s="5" t="s">
        <v>893</v>
      </c>
      <c r="R145" s="5">
        <v>142.0</v>
      </c>
      <c r="S145" s="5">
        <v>2.0</v>
      </c>
      <c r="T145" s="5">
        <v>1.0</v>
      </c>
      <c r="U145" s="5">
        <v>2.0</v>
      </c>
      <c r="V145" s="5">
        <v>1.0</v>
      </c>
      <c r="W145" s="5">
        <v>5.0</v>
      </c>
      <c r="X145" s="5">
        <v>1.0</v>
      </c>
      <c r="Y145" s="5"/>
      <c r="Z145" s="5"/>
    </row>
    <row r="146" ht="15.75" customHeight="1">
      <c r="A146" s="43">
        <v>43311.62706018519</v>
      </c>
      <c r="B146" s="43">
        <v>43311.69153935185</v>
      </c>
      <c r="C146" s="5">
        <v>0.0</v>
      </c>
      <c r="D146" s="5" t="s">
        <v>907</v>
      </c>
      <c r="E146" s="5">
        <v>100.0</v>
      </c>
      <c r="F146" s="5">
        <v>5570.0</v>
      </c>
      <c r="G146" s="5">
        <v>1.0</v>
      </c>
      <c r="H146" s="43">
        <v>43311.69153935185</v>
      </c>
      <c r="I146" s="5" t="s">
        <v>1187</v>
      </c>
      <c r="J146" s="5"/>
      <c r="K146" s="5"/>
      <c r="L146" s="5"/>
      <c r="M146" s="5"/>
      <c r="N146" s="5">
        <v>37.866806030273</v>
      </c>
      <c r="O146" s="5">
        <v>-122.25360107422</v>
      </c>
      <c r="P146" s="5" t="s">
        <v>892</v>
      </c>
      <c r="Q146" s="5" t="s">
        <v>893</v>
      </c>
      <c r="R146" s="5">
        <v>143.0</v>
      </c>
      <c r="S146" s="5">
        <v>5.0</v>
      </c>
      <c r="T146" s="5">
        <v>1.0</v>
      </c>
      <c r="U146" s="5">
        <v>4.0</v>
      </c>
      <c r="V146" s="5">
        <v>1.0</v>
      </c>
      <c r="W146" s="5">
        <v>2.0</v>
      </c>
      <c r="X146" s="5">
        <v>2.0</v>
      </c>
      <c r="Y146" s="5"/>
      <c r="Z146" s="5"/>
    </row>
    <row r="147" ht="15.75" customHeight="1">
      <c r="A147" s="43">
        <v>43312.62658564815</v>
      </c>
      <c r="B147" s="43">
        <v>43312.69210648148</v>
      </c>
      <c r="C147" s="5">
        <v>0.0</v>
      </c>
      <c r="D147" s="5" t="s">
        <v>890</v>
      </c>
      <c r="E147" s="5">
        <v>100.0</v>
      </c>
      <c r="F147" s="5">
        <v>5661.0</v>
      </c>
      <c r="G147" s="5">
        <v>1.0</v>
      </c>
      <c r="H147" s="43">
        <v>43312.69211805556</v>
      </c>
      <c r="I147" s="5" t="s">
        <v>1189</v>
      </c>
      <c r="J147" s="5"/>
      <c r="K147" s="5"/>
      <c r="L147" s="5"/>
      <c r="M147" s="5"/>
      <c r="N147" s="5">
        <v>37.866806030273</v>
      </c>
      <c r="O147" s="5">
        <v>-122.25360107422</v>
      </c>
      <c r="P147" s="5" t="s">
        <v>892</v>
      </c>
      <c r="Q147" s="5" t="s">
        <v>893</v>
      </c>
      <c r="R147" s="5">
        <v>144.0</v>
      </c>
      <c r="S147" s="5">
        <v>3.0</v>
      </c>
      <c r="T147" s="5">
        <v>0.0</v>
      </c>
      <c r="U147" s="5">
        <v>3.0</v>
      </c>
      <c r="V147" s="5">
        <v>1.0</v>
      </c>
      <c r="W147" s="5">
        <v>3.0</v>
      </c>
      <c r="X147" s="5">
        <v>0.0</v>
      </c>
      <c r="Y147" s="5"/>
      <c r="Z147" s="5"/>
    </row>
    <row r="148" ht="15.75" customHeight="1">
      <c r="A148" s="43">
        <v>43312.62662037037</v>
      </c>
      <c r="B148" s="43">
        <v>43312.6915625</v>
      </c>
      <c r="C148" s="5">
        <v>0.0</v>
      </c>
      <c r="D148" s="5" t="s">
        <v>896</v>
      </c>
      <c r="E148" s="5">
        <v>100.0</v>
      </c>
      <c r="F148" s="5">
        <v>5611.0</v>
      </c>
      <c r="G148" s="5">
        <v>1.0</v>
      </c>
      <c r="H148" s="43">
        <v>43312.69157407407</v>
      </c>
      <c r="I148" s="5" t="s">
        <v>1192</v>
      </c>
      <c r="J148" s="5"/>
      <c r="K148" s="5"/>
      <c r="L148" s="5"/>
      <c r="M148" s="5"/>
      <c r="N148" s="5">
        <v>37.866806030273</v>
      </c>
      <c r="O148" s="5">
        <v>-122.25360107422</v>
      </c>
      <c r="P148" s="5" t="s">
        <v>892</v>
      </c>
      <c r="Q148" s="5" t="s">
        <v>893</v>
      </c>
      <c r="R148" s="5">
        <v>145.0</v>
      </c>
      <c r="S148" s="5">
        <v>3.0</v>
      </c>
      <c r="T148" s="5">
        <v>1.0</v>
      </c>
      <c r="U148" s="5">
        <v>3.0</v>
      </c>
      <c r="V148" s="5">
        <v>1.0</v>
      </c>
      <c r="W148" s="5">
        <v>4.0</v>
      </c>
      <c r="X148" s="5">
        <v>1.0</v>
      </c>
      <c r="Y148" s="5"/>
      <c r="Z148" s="5"/>
    </row>
    <row r="149" ht="15.75" customHeight="1">
      <c r="A149" s="43">
        <v>43312.626597222225</v>
      </c>
      <c r="B149" s="43">
        <v>43312.69394675926</v>
      </c>
      <c r="C149" s="5">
        <v>0.0</v>
      </c>
      <c r="D149" s="5" t="s">
        <v>900</v>
      </c>
      <c r="E149" s="5">
        <v>100.0</v>
      </c>
      <c r="F149" s="5">
        <v>5819.0</v>
      </c>
      <c r="G149" s="5">
        <v>1.0</v>
      </c>
      <c r="H149" s="43">
        <v>43312.69394675926</v>
      </c>
      <c r="I149" s="5" t="s">
        <v>1194</v>
      </c>
      <c r="J149" s="5"/>
      <c r="K149" s="5"/>
      <c r="L149" s="5"/>
      <c r="M149" s="5"/>
      <c r="N149" s="5">
        <v>37.866806030273</v>
      </c>
      <c r="O149" s="5">
        <v>-122.25360107422</v>
      </c>
      <c r="P149" s="5" t="s">
        <v>892</v>
      </c>
      <c r="Q149" s="5" t="s">
        <v>893</v>
      </c>
      <c r="R149" s="5">
        <v>146.0</v>
      </c>
      <c r="S149" s="5">
        <v>2.0</v>
      </c>
      <c r="T149" s="5">
        <v>1.0</v>
      </c>
      <c r="U149" s="5">
        <v>2.0</v>
      </c>
      <c r="V149" s="5">
        <v>1.0</v>
      </c>
      <c r="W149" s="5">
        <v>5.0</v>
      </c>
      <c r="X149" s="5">
        <v>1.0</v>
      </c>
      <c r="Y149" s="5"/>
      <c r="Z149" s="5"/>
    </row>
    <row r="150" ht="15.75" customHeight="1">
      <c r="A150" s="43">
        <v>43313.605717592596</v>
      </c>
      <c r="B150" s="43">
        <v>43313.70416666667</v>
      </c>
      <c r="C150" s="5">
        <v>0.0</v>
      </c>
      <c r="D150" s="5" t="s">
        <v>890</v>
      </c>
      <c r="E150" s="5">
        <v>100.0</v>
      </c>
      <c r="F150" s="5">
        <v>8505.0</v>
      </c>
      <c r="G150" s="5">
        <v>1.0</v>
      </c>
      <c r="H150" s="43">
        <v>43313.70416666667</v>
      </c>
      <c r="I150" s="5" t="s">
        <v>1195</v>
      </c>
      <c r="J150" s="5"/>
      <c r="K150" s="5"/>
      <c r="L150" s="5"/>
      <c r="M150" s="5"/>
      <c r="N150" s="5">
        <v>37.866806030273</v>
      </c>
      <c r="O150" s="5">
        <v>-122.25360107422</v>
      </c>
      <c r="P150" s="5" t="s">
        <v>892</v>
      </c>
      <c r="Q150" s="5" t="s">
        <v>893</v>
      </c>
      <c r="R150" s="5">
        <v>147.0</v>
      </c>
      <c r="S150" s="5">
        <v>3.0</v>
      </c>
      <c r="T150" s="5">
        <v>0.0</v>
      </c>
      <c r="U150" s="5">
        <v>2.0</v>
      </c>
      <c r="V150" s="5">
        <v>1.0</v>
      </c>
      <c r="W150" s="5">
        <v>2.0</v>
      </c>
      <c r="X150" s="5">
        <v>1.0</v>
      </c>
      <c r="Y150" s="5"/>
      <c r="Z150" s="5"/>
    </row>
    <row r="151" ht="15.75" customHeight="1">
      <c r="A151" s="43">
        <v>43313.60539351852</v>
      </c>
      <c r="B151" s="43">
        <v>43313.70480324074</v>
      </c>
      <c r="C151" s="5">
        <v>0.0</v>
      </c>
      <c r="D151" s="5" t="s">
        <v>896</v>
      </c>
      <c r="E151" s="5">
        <v>100.0</v>
      </c>
      <c r="F151" s="5">
        <v>8589.0</v>
      </c>
      <c r="G151" s="5">
        <v>1.0</v>
      </c>
      <c r="H151" s="43">
        <v>43313.70481481482</v>
      </c>
      <c r="I151" s="5" t="s">
        <v>1196</v>
      </c>
      <c r="J151" s="5"/>
      <c r="K151" s="5"/>
      <c r="L151" s="5"/>
      <c r="M151" s="5"/>
      <c r="N151" s="5">
        <v>37.866806030273</v>
      </c>
      <c r="O151" s="5">
        <v>-122.25360107422</v>
      </c>
      <c r="P151" s="5" t="s">
        <v>892</v>
      </c>
      <c r="Q151" s="5" t="s">
        <v>893</v>
      </c>
      <c r="R151" s="5">
        <v>148.0</v>
      </c>
      <c r="S151" s="5">
        <v>2.0</v>
      </c>
      <c r="T151" s="5">
        <v>1.0</v>
      </c>
      <c r="U151" s="5">
        <v>2.0</v>
      </c>
      <c r="V151" s="5">
        <v>1.0</v>
      </c>
      <c r="W151" s="5">
        <v>4.0</v>
      </c>
      <c r="X151" s="5">
        <v>0.0</v>
      </c>
      <c r="Y151" s="5"/>
      <c r="Z151" s="5"/>
    </row>
    <row r="152" ht="15.75" customHeight="1">
      <c r="A152" s="43">
        <v>43313.60523148148</v>
      </c>
      <c r="B152" s="43">
        <v>43313.703125</v>
      </c>
      <c r="C152" s="5">
        <v>0.0</v>
      </c>
      <c r="D152" s="5" t="s">
        <v>900</v>
      </c>
      <c r="E152" s="5">
        <v>100.0</v>
      </c>
      <c r="F152" s="5">
        <v>8458.0</v>
      </c>
      <c r="G152" s="5">
        <v>1.0</v>
      </c>
      <c r="H152" s="43">
        <v>43313.703125</v>
      </c>
      <c r="I152" s="5" t="s">
        <v>1199</v>
      </c>
      <c r="J152" s="5"/>
      <c r="K152" s="5"/>
      <c r="L152" s="5"/>
      <c r="M152" s="5"/>
      <c r="N152" s="5">
        <v>37.866806030273</v>
      </c>
      <c r="O152" s="5">
        <v>-122.25360107422</v>
      </c>
      <c r="P152" s="5" t="s">
        <v>892</v>
      </c>
      <c r="Q152" s="5" t="s">
        <v>893</v>
      </c>
      <c r="R152" s="5">
        <v>149.0</v>
      </c>
      <c r="S152" s="5">
        <v>5.0</v>
      </c>
      <c r="T152" s="5">
        <v>1.0</v>
      </c>
      <c r="U152" s="5">
        <v>4.0</v>
      </c>
      <c r="V152" s="5">
        <v>0.0</v>
      </c>
      <c r="W152" s="5">
        <v>5.0</v>
      </c>
      <c r="X152" s="5">
        <v>2.0</v>
      </c>
      <c r="Y152" s="5"/>
      <c r="Z152" s="5"/>
    </row>
    <row r="153" ht="15.75" customHeight="1">
      <c r="A153" s="43">
        <v>43313.605150462965</v>
      </c>
      <c r="B153" s="43">
        <v>43313.70295138889</v>
      </c>
      <c r="C153" s="5">
        <v>0.0</v>
      </c>
      <c r="D153" s="5" t="s">
        <v>902</v>
      </c>
      <c r="E153" s="5">
        <v>100.0</v>
      </c>
      <c r="F153" s="5">
        <v>8450.0</v>
      </c>
      <c r="G153" s="5">
        <v>1.0</v>
      </c>
      <c r="H153" s="43">
        <v>43313.70295138889</v>
      </c>
      <c r="I153" s="5" t="s">
        <v>1200</v>
      </c>
      <c r="J153" s="5"/>
      <c r="K153" s="5"/>
      <c r="L153" s="5"/>
      <c r="M153" s="5"/>
      <c r="N153" s="5">
        <v>37.866806030273</v>
      </c>
      <c r="O153" s="5">
        <v>-122.25360107422</v>
      </c>
      <c r="P153" s="5" t="s">
        <v>892</v>
      </c>
      <c r="Q153" s="5" t="s">
        <v>893</v>
      </c>
      <c r="R153" s="5">
        <v>150.0</v>
      </c>
      <c r="S153" s="5">
        <v>3.0</v>
      </c>
      <c r="T153" s="5">
        <v>1.0</v>
      </c>
      <c r="U153" s="5">
        <v>4.0</v>
      </c>
      <c r="V153" s="5">
        <v>1.0</v>
      </c>
      <c r="W153" s="5">
        <v>5.0</v>
      </c>
      <c r="X153" s="5">
        <v>1.0</v>
      </c>
      <c r="Y153" s="5"/>
      <c r="Z153" s="5"/>
    </row>
    <row r="154" ht="15.75" customHeight="1">
      <c r="A154" s="43">
        <v>43313.60550925926</v>
      </c>
      <c r="B154" s="43">
        <v>43313.70445601852</v>
      </c>
      <c r="C154" s="5">
        <v>0.0</v>
      </c>
      <c r="D154" s="5" t="s">
        <v>905</v>
      </c>
      <c r="E154" s="5">
        <v>100.0</v>
      </c>
      <c r="F154" s="5">
        <v>8549.0</v>
      </c>
      <c r="G154" s="5">
        <v>1.0</v>
      </c>
      <c r="H154" s="43">
        <v>43313.70446759259</v>
      </c>
      <c r="I154" s="5" t="s">
        <v>1201</v>
      </c>
      <c r="J154" s="5"/>
      <c r="K154" s="5"/>
      <c r="L154" s="5"/>
      <c r="M154" s="5"/>
      <c r="N154" s="5">
        <v>37.866806030273</v>
      </c>
      <c r="O154" s="5">
        <v>-122.25360107422</v>
      </c>
      <c r="P154" s="5" t="s">
        <v>892</v>
      </c>
      <c r="Q154" s="5" t="s">
        <v>893</v>
      </c>
      <c r="R154" s="5">
        <v>151.0</v>
      </c>
      <c r="S154" s="5">
        <v>6.0</v>
      </c>
      <c r="T154" s="5">
        <v>1.0</v>
      </c>
      <c r="U154" s="5">
        <v>2.0</v>
      </c>
      <c r="V154" s="5">
        <v>2.0</v>
      </c>
      <c r="W154" s="5">
        <v>4.0</v>
      </c>
      <c r="X154" s="5">
        <v>1.0</v>
      </c>
      <c r="Y154" s="5"/>
      <c r="Z154" s="5"/>
    </row>
    <row r="155" ht="15.75" customHeight="1">
      <c r="A155" s="43">
        <v>43313.60554398148</v>
      </c>
      <c r="B155" s="43">
        <v>43313.704618055555</v>
      </c>
      <c r="C155" s="5">
        <v>0.0</v>
      </c>
      <c r="D155" s="5" t="s">
        <v>907</v>
      </c>
      <c r="E155" s="5">
        <v>100.0</v>
      </c>
      <c r="F155" s="5">
        <v>8560.0</v>
      </c>
      <c r="G155" s="5">
        <v>1.0</v>
      </c>
      <c r="H155" s="43">
        <v>43313.704618055555</v>
      </c>
      <c r="I155" s="5" t="s">
        <v>1203</v>
      </c>
      <c r="J155" s="5"/>
      <c r="K155" s="5"/>
      <c r="L155" s="5"/>
      <c r="M155" s="5"/>
      <c r="N155" s="5">
        <v>37.866806030273</v>
      </c>
      <c r="O155" s="5">
        <v>-122.25360107422</v>
      </c>
      <c r="P155" s="5" t="s">
        <v>892</v>
      </c>
      <c r="Q155" s="5" t="s">
        <v>893</v>
      </c>
      <c r="R155" s="5">
        <v>152.0</v>
      </c>
      <c r="S155" s="5">
        <v>1.0</v>
      </c>
      <c r="T155" s="5">
        <v>1.0</v>
      </c>
      <c r="U155" s="5">
        <v>6.0</v>
      </c>
      <c r="V155" s="5">
        <v>1.0</v>
      </c>
      <c r="W155" s="5">
        <v>1.0</v>
      </c>
      <c r="X155" s="5">
        <v>2.0</v>
      </c>
      <c r="Y155" s="5"/>
      <c r="Z155" s="5"/>
    </row>
    <row r="156" ht="15.75" customHeight="1">
      <c r="A156" s="43">
        <v>43313.73019675926</v>
      </c>
      <c r="B156" s="43">
        <v>43313.75310185185</v>
      </c>
      <c r="C156" s="5">
        <v>0.0</v>
      </c>
      <c r="D156" s="5" t="s">
        <v>890</v>
      </c>
      <c r="E156" s="5">
        <v>100.0</v>
      </c>
      <c r="F156" s="5">
        <v>1979.0</v>
      </c>
      <c r="G156" s="5">
        <v>1.0</v>
      </c>
      <c r="H156" s="43">
        <v>43313.753113425926</v>
      </c>
      <c r="I156" s="5" t="s">
        <v>1205</v>
      </c>
      <c r="J156" s="5"/>
      <c r="K156" s="5"/>
      <c r="L156" s="5"/>
      <c r="M156" s="5"/>
      <c r="N156" s="5">
        <v>37.866806030273</v>
      </c>
      <c r="O156" s="5">
        <v>-122.25360107422</v>
      </c>
      <c r="P156" s="5" t="s">
        <v>892</v>
      </c>
      <c r="Q156" s="5" t="s">
        <v>893</v>
      </c>
      <c r="R156" s="5">
        <v>153.0</v>
      </c>
      <c r="S156" s="5">
        <v>1.0</v>
      </c>
      <c r="T156" s="5">
        <v>2.0</v>
      </c>
      <c r="U156" s="5">
        <v>6.0</v>
      </c>
      <c r="V156" s="5">
        <v>2.0</v>
      </c>
      <c r="W156" s="5">
        <v>6.0</v>
      </c>
      <c r="X156" s="5">
        <v>2.0</v>
      </c>
      <c r="Y156" s="5"/>
      <c r="Z156" s="5"/>
    </row>
    <row r="157" ht="15.75" customHeight="1">
      <c r="A157" s="43">
        <v>43313.73008101852</v>
      </c>
      <c r="B157" s="43">
        <v>43313.75269675926</v>
      </c>
      <c r="C157" s="5">
        <v>0.0</v>
      </c>
      <c r="D157" s="5" t="s">
        <v>896</v>
      </c>
      <c r="E157" s="5">
        <v>100.0</v>
      </c>
      <c r="F157" s="5">
        <v>1953.0</v>
      </c>
      <c r="G157" s="5">
        <v>1.0</v>
      </c>
      <c r="H157" s="43">
        <v>43313.75269675926</v>
      </c>
      <c r="I157" s="5" t="s">
        <v>1207</v>
      </c>
      <c r="J157" s="5"/>
      <c r="K157" s="5"/>
      <c r="L157" s="5"/>
      <c r="M157" s="5"/>
      <c r="N157" s="5">
        <v>37.866806030273</v>
      </c>
      <c r="O157" s="5">
        <v>-122.25360107422</v>
      </c>
      <c r="P157" s="5" t="s">
        <v>892</v>
      </c>
      <c r="Q157" s="5" t="s">
        <v>893</v>
      </c>
      <c r="R157" s="5">
        <v>154.0</v>
      </c>
      <c r="S157" s="5">
        <v>2.0</v>
      </c>
      <c r="T157" s="5">
        <v>1.0</v>
      </c>
      <c r="U157" s="5">
        <v>6.0</v>
      </c>
      <c r="V157" s="5">
        <v>1.0</v>
      </c>
      <c r="W157" s="5">
        <v>2.0</v>
      </c>
      <c r="X157" s="5">
        <v>1.0</v>
      </c>
      <c r="Y157" s="5"/>
      <c r="Z157" s="5"/>
    </row>
    <row r="158" ht="15.75" customHeight="1">
      <c r="A158" s="43">
        <v>43313.729583333334</v>
      </c>
      <c r="B158" s="43">
        <v>43313.75304398148</v>
      </c>
      <c r="C158" s="5">
        <v>0.0</v>
      </c>
      <c r="D158" s="5" t="s">
        <v>900</v>
      </c>
      <c r="E158" s="5">
        <v>100.0</v>
      </c>
      <c r="F158" s="5">
        <v>2027.0</v>
      </c>
      <c r="G158" s="5">
        <v>1.0</v>
      </c>
      <c r="H158" s="43">
        <v>43313.75304398148</v>
      </c>
      <c r="I158" s="5" t="s">
        <v>1209</v>
      </c>
      <c r="J158" s="5"/>
      <c r="K158" s="5"/>
      <c r="L158" s="5"/>
      <c r="M158" s="5"/>
      <c r="N158" s="5">
        <v>37.866806030273</v>
      </c>
      <c r="O158" s="5">
        <v>-122.25360107422</v>
      </c>
      <c r="P158" s="5" t="s">
        <v>892</v>
      </c>
      <c r="Q158" s="5" t="s">
        <v>893</v>
      </c>
      <c r="R158" s="5">
        <v>155.0</v>
      </c>
      <c r="S158" s="5">
        <v>1.0</v>
      </c>
      <c r="T158" s="5">
        <v>1.0</v>
      </c>
      <c r="U158" s="5">
        <v>5.0</v>
      </c>
      <c r="V158" s="5">
        <v>1.0</v>
      </c>
      <c r="W158" s="5">
        <v>4.0</v>
      </c>
      <c r="X158" s="5">
        <v>1.0</v>
      </c>
      <c r="Y158" s="5"/>
      <c r="Z158" s="5"/>
    </row>
    <row r="159" ht="15.75" customHeight="1">
      <c r="A159" s="43">
        <v>43313.72951388889</v>
      </c>
      <c r="B159" s="43">
        <v>43313.75315972222</v>
      </c>
      <c r="C159" s="5">
        <v>0.0</v>
      </c>
      <c r="D159" s="5" t="s">
        <v>902</v>
      </c>
      <c r="E159" s="5">
        <v>100.0</v>
      </c>
      <c r="F159" s="5">
        <v>2042.0</v>
      </c>
      <c r="G159" s="5">
        <v>1.0</v>
      </c>
      <c r="H159" s="43">
        <v>43313.75315972222</v>
      </c>
      <c r="I159" s="5" t="s">
        <v>1212</v>
      </c>
      <c r="J159" s="5"/>
      <c r="K159" s="5"/>
      <c r="L159" s="5"/>
      <c r="M159" s="5"/>
      <c r="N159" s="5">
        <v>37.866806030273</v>
      </c>
      <c r="O159" s="5">
        <v>-122.25360107422</v>
      </c>
      <c r="P159" s="5" t="s">
        <v>892</v>
      </c>
      <c r="Q159" s="5" t="s">
        <v>893</v>
      </c>
      <c r="R159" s="5">
        <v>156.0</v>
      </c>
      <c r="S159" s="5">
        <v>6.0</v>
      </c>
      <c r="T159" s="5">
        <v>0.0</v>
      </c>
      <c r="U159" s="5">
        <v>4.0</v>
      </c>
      <c r="V159" s="5">
        <v>0.0</v>
      </c>
      <c r="W159" s="5">
        <v>3.0</v>
      </c>
      <c r="X159" s="5">
        <v>1.0</v>
      </c>
      <c r="Y159" s="5"/>
      <c r="Z159" s="5"/>
    </row>
    <row r="160" ht="15.75" customHeight="1">
      <c r="A160" s="43">
        <v>43313.73347222222</v>
      </c>
      <c r="B160" s="43">
        <v>43313.752546296295</v>
      </c>
      <c r="C160" s="5">
        <v>0.0</v>
      </c>
      <c r="D160" s="5" t="s">
        <v>905</v>
      </c>
      <c r="E160" s="5">
        <v>100.0</v>
      </c>
      <c r="F160" s="5">
        <v>1648.0</v>
      </c>
      <c r="G160" s="5">
        <v>1.0</v>
      </c>
      <c r="H160" s="43">
        <v>43313.75255787037</v>
      </c>
      <c r="I160" s="5" t="s">
        <v>1213</v>
      </c>
      <c r="J160" s="5"/>
      <c r="K160" s="5"/>
      <c r="L160" s="5"/>
      <c r="M160" s="5"/>
      <c r="N160" s="5">
        <v>37.866806030273</v>
      </c>
      <c r="O160" s="5">
        <v>-122.25360107422</v>
      </c>
      <c r="P160" s="5" t="s">
        <v>892</v>
      </c>
      <c r="Q160" s="5" t="s">
        <v>893</v>
      </c>
      <c r="R160" s="5">
        <v>157.0</v>
      </c>
      <c r="S160" s="5">
        <v>3.0</v>
      </c>
      <c r="T160" s="5">
        <v>1.0</v>
      </c>
      <c r="U160" s="5">
        <v>5.0</v>
      </c>
      <c r="V160" s="5">
        <v>1.0</v>
      </c>
      <c r="W160" s="5">
        <v>6.0</v>
      </c>
      <c r="X160" s="5">
        <v>2.0</v>
      </c>
      <c r="Y160" s="5"/>
      <c r="Z160" s="5"/>
    </row>
    <row r="161" ht="15.75" customHeight="1">
      <c r="A161" s="43">
        <v>43313.73328703704</v>
      </c>
      <c r="B161" s="43">
        <v>43313.753275462965</v>
      </c>
      <c r="C161" s="5">
        <v>0.0</v>
      </c>
      <c r="D161" s="5" t="s">
        <v>907</v>
      </c>
      <c r="E161" s="5">
        <v>100.0</v>
      </c>
      <c r="F161" s="5">
        <v>1727.0</v>
      </c>
      <c r="G161" s="5">
        <v>1.0</v>
      </c>
      <c r="H161" s="43">
        <v>43313.753275462965</v>
      </c>
      <c r="I161" s="5" t="s">
        <v>1214</v>
      </c>
      <c r="J161" s="5"/>
      <c r="K161" s="5"/>
      <c r="L161" s="5"/>
      <c r="M161" s="5"/>
      <c r="N161" s="5">
        <v>37.866806030273</v>
      </c>
      <c r="O161" s="5">
        <v>-122.25360107422</v>
      </c>
      <c r="P161" s="5" t="s">
        <v>892</v>
      </c>
      <c r="Q161" s="5" t="s">
        <v>893</v>
      </c>
      <c r="R161" s="5">
        <v>158.0</v>
      </c>
      <c r="S161" s="5">
        <v>5.0</v>
      </c>
      <c r="T161" s="5">
        <v>1.0</v>
      </c>
      <c r="U161" s="5">
        <v>4.0</v>
      </c>
      <c r="V161" s="5">
        <v>1.0</v>
      </c>
      <c r="W161" s="5">
        <v>5.0</v>
      </c>
      <c r="X161" s="5">
        <v>1.0</v>
      </c>
      <c r="Y161" s="5"/>
      <c r="Z161" s="5"/>
    </row>
    <row r="162" ht="15.75" customHeight="1">
      <c r="A162" s="43">
        <v>43313.60524305556</v>
      </c>
      <c r="B162" s="43">
        <v>43313.753900462965</v>
      </c>
      <c r="C162" s="5">
        <v>0.0</v>
      </c>
      <c r="D162" s="5" t="s">
        <v>910</v>
      </c>
      <c r="E162" s="5">
        <v>100.0</v>
      </c>
      <c r="F162" s="5">
        <v>12844.0</v>
      </c>
      <c r="G162" s="5">
        <v>1.0</v>
      </c>
      <c r="H162" s="43">
        <v>43313.753900462965</v>
      </c>
      <c r="I162" s="5" t="s">
        <v>1215</v>
      </c>
      <c r="J162" s="5"/>
      <c r="K162" s="5"/>
      <c r="L162" s="5"/>
      <c r="M162" s="5"/>
      <c r="N162" s="5">
        <v>37.866806030273</v>
      </c>
      <c r="O162" s="5">
        <v>-122.25360107422</v>
      </c>
      <c r="P162" s="5" t="s">
        <v>892</v>
      </c>
      <c r="Q162" s="5" t="s">
        <v>893</v>
      </c>
      <c r="R162" s="5">
        <v>159.0</v>
      </c>
      <c r="S162" s="5">
        <v>4.0</v>
      </c>
      <c r="T162" s="5">
        <v>1.0</v>
      </c>
      <c r="U162" s="5">
        <v>3.0</v>
      </c>
      <c r="V162" s="5">
        <v>1.0</v>
      </c>
      <c r="W162" s="5">
        <v>3.0</v>
      </c>
      <c r="X162" s="5">
        <v>0.0</v>
      </c>
      <c r="Y162" s="5"/>
      <c r="Z162" s="5"/>
    </row>
    <row r="163" ht="15.75" customHeight="1">
      <c r="A163" s="43">
        <v>43315.54072916666</v>
      </c>
      <c r="B163" s="43">
        <v>43315.60789351852</v>
      </c>
      <c r="C163" s="5">
        <v>0.0</v>
      </c>
      <c r="D163" s="5" t="s">
        <v>890</v>
      </c>
      <c r="E163" s="5">
        <v>100.0</v>
      </c>
      <c r="F163" s="5">
        <v>5802.0</v>
      </c>
      <c r="G163" s="5">
        <v>1.0</v>
      </c>
      <c r="H163" s="43">
        <v>43315.60789351852</v>
      </c>
      <c r="I163" s="5" t="s">
        <v>1216</v>
      </c>
      <c r="J163" s="5"/>
      <c r="K163" s="5"/>
      <c r="L163" s="5"/>
      <c r="M163" s="5"/>
      <c r="N163" s="5">
        <v>37.866806030273</v>
      </c>
      <c r="O163" s="5">
        <v>-122.25360107422</v>
      </c>
      <c r="P163" s="5" t="s">
        <v>892</v>
      </c>
      <c r="Q163" s="5" t="s">
        <v>893</v>
      </c>
      <c r="R163" s="5">
        <v>160.0</v>
      </c>
      <c r="S163" s="5">
        <v>5.0</v>
      </c>
      <c r="T163" s="5">
        <v>1.0</v>
      </c>
      <c r="U163" s="5">
        <v>6.0</v>
      </c>
      <c r="V163" s="5">
        <v>2.0</v>
      </c>
      <c r="W163" s="5">
        <v>6.0</v>
      </c>
      <c r="X163" s="5">
        <v>1.0</v>
      </c>
      <c r="Y163" s="5"/>
      <c r="Z163" s="5"/>
    </row>
    <row r="164" ht="15.75" customHeight="1">
      <c r="A164" s="43">
        <v>43315.53394675926</v>
      </c>
      <c r="B164" s="43">
        <v>43315.60824074074</v>
      </c>
      <c r="C164" s="5">
        <v>0.0</v>
      </c>
      <c r="D164" s="5" t="s">
        <v>896</v>
      </c>
      <c r="E164" s="5">
        <v>100.0</v>
      </c>
      <c r="F164" s="5">
        <v>6419.0</v>
      </c>
      <c r="G164" s="5">
        <v>1.0</v>
      </c>
      <c r="H164" s="43">
        <v>43315.608252314814</v>
      </c>
      <c r="I164" s="5" t="s">
        <v>1217</v>
      </c>
      <c r="J164" s="5"/>
      <c r="K164" s="5"/>
      <c r="L164" s="5"/>
      <c r="M164" s="5"/>
      <c r="N164" s="5">
        <v>37.866806030273</v>
      </c>
      <c r="O164" s="5">
        <v>-122.25360107422</v>
      </c>
      <c r="P164" s="5" t="s">
        <v>892</v>
      </c>
      <c r="Q164" s="5" t="s">
        <v>893</v>
      </c>
      <c r="R164" s="5">
        <v>161.0</v>
      </c>
      <c r="S164" s="5">
        <v>5.0</v>
      </c>
      <c r="T164" s="5">
        <v>1.0</v>
      </c>
      <c r="U164" s="5">
        <v>2.0</v>
      </c>
      <c r="V164" s="5">
        <v>1.0</v>
      </c>
      <c r="W164" s="5">
        <v>2.0</v>
      </c>
      <c r="X164" s="5">
        <v>1.0</v>
      </c>
      <c r="Y164" s="5"/>
      <c r="Z164" s="5"/>
    </row>
    <row r="165" ht="15.75" customHeight="1">
      <c r="A165" s="43">
        <v>43315.54038194445</v>
      </c>
      <c r="B165" s="43">
        <v>43315.60824074074</v>
      </c>
      <c r="C165" s="5">
        <v>0.0</v>
      </c>
      <c r="D165" s="5" t="s">
        <v>900</v>
      </c>
      <c r="E165" s="5">
        <v>100.0</v>
      </c>
      <c r="F165" s="5">
        <v>5862.0</v>
      </c>
      <c r="G165" s="5">
        <v>1.0</v>
      </c>
      <c r="H165" s="43">
        <v>43315.60824074074</v>
      </c>
      <c r="I165" s="5" t="s">
        <v>1218</v>
      </c>
      <c r="J165" s="5"/>
      <c r="K165" s="5"/>
      <c r="L165" s="5"/>
      <c r="M165" s="5"/>
      <c r="N165" s="5">
        <v>37.866806030273</v>
      </c>
      <c r="O165" s="5">
        <v>-122.25360107422</v>
      </c>
      <c r="P165" s="5" t="s">
        <v>892</v>
      </c>
      <c r="Q165" s="5" t="s">
        <v>893</v>
      </c>
      <c r="R165" s="5">
        <v>162.0</v>
      </c>
      <c r="S165" s="5">
        <v>4.0</v>
      </c>
      <c r="T165" s="5">
        <v>1.0</v>
      </c>
      <c r="U165" s="5">
        <v>3.0</v>
      </c>
      <c r="V165" s="5">
        <v>0.0</v>
      </c>
      <c r="W165" s="5">
        <v>5.0</v>
      </c>
      <c r="X165" s="5">
        <v>2.0</v>
      </c>
      <c r="Y165" s="5"/>
      <c r="Z165" s="5"/>
    </row>
    <row r="166" ht="15.75" customHeight="1">
      <c r="A166" s="43">
        <v>43315.54072916666</v>
      </c>
      <c r="B166" s="43">
        <v>43315.60717592593</v>
      </c>
      <c r="C166" s="5">
        <v>0.0</v>
      </c>
      <c r="D166" s="5" t="s">
        <v>902</v>
      </c>
      <c r="E166" s="5">
        <v>100.0</v>
      </c>
      <c r="F166" s="5">
        <v>5741.0</v>
      </c>
      <c r="G166" s="5">
        <v>1.0</v>
      </c>
      <c r="H166" s="43">
        <v>43315.60717592593</v>
      </c>
      <c r="I166" s="5" t="s">
        <v>1220</v>
      </c>
      <c r="J166" s="5"/>
      <c r="K166" s="5"/>
      <c r="L166" s="5"/>
      <c r="M166" s="5"/>
      <c r="N166" s="5">
        <v>37.866806030273</v>
      </c>
      <c r="O166" s="5">
        <v>-122.25360107422</v>
      </c>
      <c r="P166" s="5" t="s">
        <v>892</v>
      </c>
      <c r="Q166" s="5" t="s">
        <v>893</v>
      </c>
      <c r="R166" s="5">
        <v>163.0</v>
      </c>
      <c r="S166" s="5">
        <v>3.0</v>
      </c>
      <c r="T166" s="5">
        <v>1.0</v>
      </c>
      <c r="U166" s="5">
        <v>3.0</v>
      </c>
      <c r="V166" s="5">
        <v>1.0</v>
      </c>
      <c r="W166" s="5">
        <v>5.0</v>
      </c>
      <c r="X166" s="5">
        <v>1.0</v>
      </c>
      <c r="Y166" s="5"/>
      <c r="Z166" s="5"/>
    </row>
    <row r="167" ht="15.75" customHeight="1">
      <c r="A167" s="43">
        <v>43315.54083333333</v>
      </c>
      <c r="B167" s="43">
        <v>43315.609606481485</v>
      </c>
      <c r="C167" s="5">
        <v>0.0</v>
      </c>
      <c r="D167" s="5" t="s">
        <v>905</v>
      </c>
      <c r="E167" s="5">
        <v>100.0</v>
      </c>
      <c r="F167" s="5">
        <v>5942.0</v>
      </c>
      <c r="G167" s="5">
        <v>1.0</v>
      </c>
      <c r="H167" s="43">
        <v>43315.609618055554</v>
      </c>
      <c r="I167" s="5" t="s">
        <v>1221</v>
      </c>
      <c r="J167" s="5"/>
      <c r="K167" s="5"/>
      <c r="L167" s="5"/>
      <c r="M167" s="5"/>
      <c r="N167" s="5">
        <v>37.866806030273</v>
      </c>
      <c r="O167" s="5">
        <v>-122.25360107422</v>
      </c>
      <c r="P167" s="5" t="s">
        <v>892</v>
      </c>
      <c r="Q167" s="5" t="s">
        <v>893</v>
      </c>
      <c r="R167" s="5">
        <v>164.0</v>
      </c>
      <c r="S167" s="5">
        <v>4.0</v>
      </c>
      <c r="T167" s="5">
        <v>0.0</v>
      </c>
      <c r="U167" s="5">
        <v>2.0</v>
      </c>
      <c r="V167" s="5">
        <v>1.0</v>
      </c>
      <c r="W167" s="5">
        <v>2.0</v>
      </c>
      <c r="X167" s="5">
        <v>1.0</v>
      </c>
      <c r="Y167" s="5"/>
      <c r="Z167" s="5"/>
    </row>
    <row r="168" ht="15.75" customHeight="1">
      <c r="A168" s="43">
        <v>43315.53954861111</v>
      </c>
      <c r="B168" s="43">
        <v>43315.60836805555</v>
      </c>
      <c r="C168" s="5">
        <v>0.0</v>
      </c>
      <c r="D168" s="5" t="s">
        <v>907</v>
      </c>
      <c r="E168" s="5">
        <v>100.0</v>
      </c>
      <c r="F168" s="5">
        <v>5946.0</v>
      </c>
      <c r="G168" s="5">
        <v>1.0</v>
      </c>
      <c r="H168" s="43">
        <v>43315.60836805555</v>
      </c>
      <c r="I168" s="5" t="s">
        <v>1222</v>
      </c>
      <c r="J168" s="5"/>
      <c r="K168" s="5"/>
      <c r="L168" s="5"/>
      <c r="M168" s="5"/>
      <c r="N168" s="5">
        <v>37.866806030273</v>
      </c>
      <c r="O168" s="5">
        <v>-122.25360107422</v>
      </c>
      <c r="P168" s="5" t="s">
        <v>892</v>
      </c>
      <c r="Q168" s="5" t="s">
        <v>893</v>
      </c>
      <c r="R168" s="5">
        <v>165.0</v>
      </c>
      <c r="S168" s="5">
        <v>5.0</v>
      </c>
      <c r="T168" s="5">
        <v>1.0</v>
      </c>
      <c r="U168" s="5">
        <v>4.0</v>
      </c>
      <c r="V168" s="5">
        <v>0.0</v>
      </c>
      <c r="W168" s="5">
        <v>4.0</v>
      </c>
      <c r="X168" s="5">
        <v>0.0</v>
      </c>
      <c r="Y168" s="5"/>
      <c r="Z168" s="5"/>
    </row>
    <row r="169" ht="15.75" customHeight="1">
      <c r="A169" s="43">
        <v>43315.54074074074</v>
      </c>
      <c r="B169" s="43">
        <v>43315.60804398148</v>
      </c>
      <c r="C169" s="5">
        <v>0.0</v>
      </c>
      <c r="D169" s="5" t="s">
        <v>910</v>
      </c>
      <c r="E169" s="5">
        <v>100.0</v>
      </c>
      <c r="F169" s="5">
        <v>5815.0</v>
      </c>
      <c r="G169" s="5">
        <v>1.0</v>
      </c>
      <c r="H169" s="43">
        <v>43315.60804398148</v>
      </c>
      <c r="I169" s="5" t="s">
        <v>1225</v>
      </c>
      <c r="J169" s="5"/>
      <c r="K169" s="5"/>
      <c r="L169" s="5"/>
      <c r="M169" s="5"/>
      <c r="N169" s="5">
        <v>37.866806030273</v>
      </c>
      <c r="O169" s="5">
        <v>-122.25360107422</v>
      </c>
      <c r="P169" s="5" t="s">
        <v>892</v>
      </c>
      <c r="Q169" s="5" t="s">
        <v>893</v>
      </c>
      <c r="R169" s="5">
        <v>166.0</v>
      </c>
      <c r="S169" s="5">
        <v>6.0</v>
      </c>
      <c r="T169" s="5">
        <v>2.0</v>
      </c>
      <c r="U169" s="5">
        <v>1.0</v>
      </c>
      <c r="V169" s="5">
        <v>2.0</v>
      </c>
      <c r="W169" s="5">
        <v>5.0</v>
      </c>
      <c r="X169" s="5">
        <v>1.0</v>
      </c>
      <c r="Y169" s="5"/>
      <c r="Z169" s="5"/>
    </row>
    <row r="170" ht="15.75" customHeight="1">
      <c r="A170" s="43">
        <v>43315.54087962963</v>
      </c>
      <c r="B170" s="43">
        <v>43315.607835648145</v>
      </c>
      <c r="C170" s="5">
        <v>0.0</v>
      </c>
      <c r="D170" s="5" t="s">
        <v>914</v>
      </c>
      <c r="E170" s="5">
        <v>100.0</v>
      </c>
      <c r="F170" s="5">
        <v>5785.0</v>
      </c>
      <c r="G170" s="5">
        <v>1.0</v>
      </c>
      <c r="H170" s="43">
        <v>43315.607835648145</v>
      </c>
      <c r="I170" s="5" t="s">
        <v>1226</v>
      </c>
      <c r="J170" s="5"/>
      <c r="K170" s="5"/>
      <c r="L170" s="5"/>
      <c r="M170" s="5"/>
      <c r="N170" s="5">
        <v>37.866806030273</v>
      </c>
      <c r="O170" s="5">
        <v>-122.25360107422</v>
      </c>
      <c r="P170" s="5" t="s">
        <v>892</v>
      </c>
      <c r="Q170" s="5" t="s">
        <v>893</v>
      </c>
      <c r="R170" s="5">
        <v>167.0</v>
      </c>
      <c r="S170" s="5">
        <v>6.0</v>
      </c>
      <c r="T170" s="5">
        <v>2.0</v>
      </c>
      <c r="U170" s="5">
        <v>1.0</v>
      </c>
      <c r="V170" s="5">
        <v>0.0</v>
      </c>
      <c r="W170" s="5">
        <v>2.0</v>
      </c>
      <c r="X170" s="5">
        <v>1.0</v>
      </c>
      <c r="Y170" s="5"/>
      <c r="Z170" s="5"/>
    </row>
    <row r="171" ht="15.75" customHeight="1">
      <c r="A171" s="43">
        <v>43315.540497685186</v>
      </c>
      <c r="B171" s="43">
        <v>43315.607777777775</v>
      </c>
      <c r="C171" s="5">
        <v>0.0</v>
      </c>
      <c r="D171" s="5" t="s">
        <v>917</v>
      </c>
      <c r="E171" s="5">
        <v>100.0</v>
      </c>
      <c r="F171" s="5">
        <v>5812.0</v>
      </c>
      <c r="G171" s="5">
        <v>1.0</v>
      </c>
      <c r="H171" s="43">
        <v>43315.607777777775</v>
      </c>
      <c r="I171" s="5" t="s">
        <v>1227</v>
      </c>
      <c r="J171" s="5"/>
      <c r="K171" s="5"/>
      <c r="L171" s="5"/>
      <c r="M171" s="5"/>
      <c r="N171" s="5">
        <v>37.866806030273</v>
      </c>
      <c r="O171" s="5">
        <v>-122.25360107422</v>
      </c>
      <c r="P171" s="5" t="s">
        <v>892</v>
      </c>
      <c r="Q171" s="5" t="s">
        <v>893</v>
      </c>
      <c r="R171" s="5">
        <v>168.0</v>
      </c>
      <c r="S171" s="5">
        <v>3.0</v>
      </c>
      <c r="T171" s="5">
        <v>1.0</v>
      </c>
      <c r="U171" s="5">
        <v>4.0</v>
      </c>
      <c r="V171" s="5">
        <v>2.0</v>
      </c>
      <c r="W171" s="5">
        <v>6.0</v>
      </c>
      <c r="X171" s="5">
        <v>2.0</v>
      </c>
      <c r="Y171" s="5"/>
      <c r="Z171" s="5"/>
    </row>
    <row r="172" ht="15.75" customHeight="1">
      <c r="A172" s="43">
        <v>43315.54033564815</v>
      </c>
      <c r="B172" s="43">
        <v>43315.60847222222</v>
      </c>
      <c r="C172" s="5">
        <v>0.0</v>
      </c>
      <c r="D172" s="5" t="s">
        <v>941</v>
      </c>
      <c r="E172" s="5">
        <v>100.0</v>
      </c>
      <c r="F172" s="5">
        <v>5886.0</v>
      </c>
      <c r="G172" s="5">
        <v>1.0</v>
      </c>
      <c r="H172" s="43">
        <v>43315.60847222222</v>
      </c>
      <c r="I172" s="5" t="s">
        <v>1231</v>
      </c>
      <c r="J172" s="5"/>
      <c r="K172" s="5"/>
      <c r="L172" s="5"/>
      <c r="M172" s="5"/>
      <c r="N172" s="5">
        <v>37.866806030273</v>
      </c>
      <c r="O172" s="5">
        <v>-122.25360107422</v>
      </c>
      <c r="P172" s="5" t="s">
        <v>892</v>
      </c>
      <c r="Q172" s="5" t="s">
        <v>893</v>
      </c>
      <c r="R172" s="5">
        <v>169.0</v>
      </c>
      <c r="S172" s="5">
        <v>6.0</v>
      </c>
      <c r="T172" s="5">
        <v>2.0</v>
      </c>
      <c r="U172" s="5">
        <v>5.0</v>
      </c>
      <c r="V172" s="5">
        <v>2.0</v>
      </c>
      <c r="W172" s="5">
        <v>5.0</v>
      </c>
      <c r="X172" s="5">
        <v>2.0</v>
      </c>
      <c r="Y172" s="5"/>
      <c r="Z172" s="5"/>
    </row>
    <row r="173" ht="15.75" customHeight="1">
      <c r="A173" s="43">
        <v>43315.63792824074</v>
      </c>
      <c r="B173" s="43">
        <v>43315.658796296295</v>
      </c>
      <c r="C173" s="5">
        <v>0.0</v>
      </c>
      <c r="D173" s="5" t="s">
        <v>890</v>
      </c>
      <c r="E173" s="5">
        <v>100.0</v>
      </c>
      <c r="F173" s="5">
        <v>1803.0</v>
      </c>
      <c r="G173" s="5">
        <v>1.0</v>
      </c>
      <c r="H173" s="43">
        <v>43315.658796296295</v>
      </c>
      <c r="I173" s="5" t="s">
        <v>1232</v>
      </c>
      <c r="J173" s="5"/>
      <c r="K173" s="5"/>
      <c r="L173" s="5"/>
      <c r="M173" s="5"/>
      <c r="N173" s="5">
        <v>37.866806030273</v>
      </c>
      <c r="O173" s="5">
        <v>-122.25360107422</v>
      </c>
      <c r="P173" s="5" t="s">
        <v>892</v>
      </c>
      <c r="Q173" s="5" t="s">
        <v>893</v>
      </c>
      <c r="R173" s="5">
        <v>170.0</v>
      </c>
      <c r="S173" s="5">
        <v>4.0</v>
      </c>
      <c r="T173" s="5">
        <v>1.0</v>
      </c>
      <c r="U173" s="5">
        <v>5.0</v>
      </c>
      <c r="V173" s="5">
        <v>1.0</v>
      </c>
      <c r="W173" s="5">
        <v>5.0</v>
      </c>
      <c r="X173" s="5">
        <v>2.0</v>
      </c>
      <c r="Y173" s="5"/>
      <c r="Z173" s="5"/>
    </row>
    <row r="174" ht="15.75" customHeight="1">
      <c r="A174" s="43">
        <v>43315.628125</v>
      </c>
      <c r="B174" s="43">
        <v>43315.66032407407</v>
      </c>
      <c r="C174" s="5">
        <v>0.0</v>
      </c>
      <c r="D174" s="5" t="s">
        <v>896</v>
      </c>
      <c r="E174" s="5">
        <v>100.0</v>
      </c>
      <c r="F174" s="5">
        <v>2781.0</v>
      </c>
      <c r="G174" s="5">
        <v>1.0</v>
      </c>
      <c r="H174" s="43">
        <v>43315.66032407407</v>
      </c>
      <c r="I174" s="5" t="s">
        <v>1233</v>
      </c>
      <c r="J174" s="5"/>
      <c r="K174" s="5"/>
      <c r="L174" s="5"/>
      <c r="M174" s="5"/>
      <c r="N174" s="5">
        <v>37.866806030273</v>
      </c>
      <c r="O174" s="5">
        <v>-122.25360107422</v>
      </c>
      <c r="P174" s="5" t="s">
        <v>892</v>
      </c>
      <c r="Q174" s="5" t="s">
        <v>893</v>
      </c>
      <c r="R174" s="5">
        <v>171.0</v>
      </c>
      <c r="S174" s="5">
        <v>3.0</v>
      </c>
      <c r="T174" s="5">
        <v>0.0</v>
      </c>
      <c r="U174" s="5">
        <v>3.0</v>
      </c>
      <c r="V174" s="5">
        <v>0.0</v>
      </c>
      <c r="W174" s="5">
        <v>2.0</v>
      </c>
      <c r="X174" s="5">
        <v>1.0</v>
      </c>
      <c r="Y174" s="5"/>
      <c r="Z174" s="5"/>
    </row>
    <row r="175" ht="15.75" customHeight="1">
      <c r="A175" s="43">
        <v>43315.62850694444</v>
      </c>
      <c r="B175" s="43">
        <v>43315.660208333335</v>
      </c>
      <c r="C175" s="5">
        <v>0.0</v>
      </c>
      <c r="D175" s="5" t="s">
        <v>900</v>
      </c>
      <c r="E175" s="5">
        <v>100.0</v>
      </c>
      <c r="F175" s="5">
        <v>2738.0</v>
      </c>
      <c r="G175" s="5">
        <v>1.0</v>
      </c>
      <c r="H175" s="43">
        <v>43315.660208333335</v>
      </c>
      <c r="I175" s="5" t="s">
        <v>1235</v>
      </c>
      <c r="J175" s="5"/>
      <c r="K175" s="5"/>
      <c r="L175" s="5"/>
      <c r="M175" s="5"/>
      <c r="N175" s="5">
        <v>37.866806030273</v>
      </c>
      <c r="O175" s="5">
        <v>-122.25360107422</v>
      </c>
      <c r="P175" s="5" t="s">
        <v>892</v>
      </c>
      <c r="Q175" s="5" t="s">
        <v>893</v>
      </c>
      <c r="R175" s="5">
        <v>172.0</v>
      </c>
      <c r="S175" s="5">
        <v>2.0</v>
      </c>
      <c r="T175" s="5">
        <v>1.0</v>
      </c>
      <c r="U175" s="5">
        <v>4.0</v>
      </c>
      <c r="V175" s="5">
        <v>1.0</v>
      </c>
      <c r="W175" s="5">
        <v>4.0</v>
      </c>
      <c r="X175" s="5">
        <v>1.0</v>
      </c>
      <c r="Y175" s="5"/>
      <c r="Z175" s="5"/>
    </row>
    <row r="176" ht="15.75" customHeight="1">
      <c r="A176" s="43">
        <v>43315.62836805556</v>
      </c>
      <c r="B176" s="43">
        <v>43315.66224537037</v>
      </c>
      <c r="C176" s="5">
        <v>0.0</v>
      </c>
      <c r="D176" s="5" t="s">
        <v>902</v>
      </c>
      <c r="E176" s="5">
        <v>100.0</v>
      </c>
      <c r="F176" s="5">
        <v>2926.0</v>
      </c>
      <c r="G176" s="5">
        <v>1.0</v>
      </c>
      <c r="H176" s="43">
        <v>43315.66224537037</v>
      </c>
      <c r="I176" s="5" t="s">
        <v>1236</v>
      </c>
      <c r="J176" s="5"/>
      <c r="K176" s="5"/>
      <c r="L176" s="5"/>
      <c r="M176" s="5"/>
      <c r="N176" s="5">
        <v>37.866806030273</v>
      </c>
      <c r="O176" s="5">
        <v>-122.25360107422</v>
      </c>
      <c r="P176" s="5" t="s">
        <v>892</v>
      </c>
      <c r="Q176" s="5" t="s">
        <v>893</v>
      </c>
      <c r="R176" s="5">
        <v>173.0</v>
      </c>
      <c r="S176" s="5">
        <v>5.0</v>
      </c>
      <c r="T176" s="5">
        <v>2.0</v>
      </c>
      <c r="U176" s="5">
        <v>3.0</v>
      </c>
      <c r="V176" s="5">
        <v>0.0</v>
      </c>
      <c r="W176" s="5">
        <v>2.0</v>
      </c>
      <c r="X176" s="5">
        <v>1.0</v>
      </c>
      <c r="Y176" s="5"/>
      <c r="Z176" s="5"/>
    </row>
    <row r="177" ht="15.75" customHeight="1">
      <c r="A177" s="43">
        <v>43315.627974537034</v>
      </c>
      <c r="B177" s="43">
        <v>43315.66005787037</v>
      </c>
      <c r="C177" s="5">
        <v>0.0</v>
      </c>
      <c r="D177" s="5" t="s">
        <v>905</v>
      </c>
      <c r="E177" s="5">
        <v>100.0</v>
      </c>
      <c r="F177" s="5">
        <v>2772.0</v>
      </c>
      <c r="G177" s="5">
        <v>1.0</v>
      </c>
      <c r="H177" s="43">
        <v>43315.66005787037</v>
      </c>
      <c r="I177" s="5" t="s">
        <v>1237</v>
      </c>
      <c r="J177" s="5"/>
      <c r="K177" s="5"/>
      <c r="L177" s="5"/>
      <c r="M177" s="5"/>
      <c r="N177" s="5">
        <v>37.866806030273</v>
      </c>
      <c r="O177" s="5">
        <v>-122.25360107422</v>
      </c>
      <c r="P177" s="5" t="s">
        <v>892</v>
      </c>
      <c r="Q177" s="5" t="s">
        <v>893</v>
      </c>
      <c r="R177" s="5">
        <v>174.0</v>
      </c>
      <c r="S177" s="5">
        <v>5.0</v>
      </c>
      <c r="T177" s="5">
        <v>1.0</v>
      </c>
      <c r="U177" s="5">
        <v>1.0</v>
      </c>
      <c r="V177" s="5">
        <v>1.0</v>
      </c>
      <c r="W177" s="5">
        <v>1.0</v>
      </c>
      <c r="X177" s="5">
        <v>2.0</v>
      </c>
      <c r="Y177" s="5"/>
      <c r="Z177" s="5"/>
    </row>
    <row r="178" ht="15.75" customHeight="1">
      <c r="A178" s="43">
        <v>43315.62769675926</v>
      </c>
      <c r="B178" s="43">
        <v>43315.65996527778</v>
      </c>
      <c r="C178" s="5">
        <v>0.0</v>
      </c>
      <c r="D178" s="5" t="s">
        <v>907</v>
      </c>
      <c r="E178" s="5">
        <v>100.0</v>
      </c>
      <c r="F178" s="5">
        <v>2787.0</v>
      </c>
      <c r="G178" s="5">
        <v>1.0</v>
      </c>
      <c r="H178" s="43">
        <v>43315.65996527778</v>
      </c>
      <c r="I178" s="5" t="s">
        <v>1238</v>
      </c>
      <c r="J178" s="5"/>
      <c r="K178" s="5"/>
      <c r="L178" s="5"/>
      <c r="M178" s="5"/>
      <c r="N178" s="5">
        <v>37.866806030273</v>
      </c>
      <c r="O178" s="5">
        <v>-122.25360107422</v>
      </c>
      <c r="P178" s="5" t="s">
        <v>892</v>
      </c>
      <c r="Q178" s="5" t="s">
        <v>893</v>
      </c>
      <c r="R178" s="5">
        <v>175.0</v>
      </c>
      <c r="S178" s="5">
        <v>4.0</v>
      </c>
      <c r="T178" s="5">
        <v>0.0</v>
      </c>
      <c r="U178" s="5">
        <v>4.0</v>
      </c>
      <c r="V178" s="5">
        <v>0.0</v>
      </c>
      <c r="W178" s="5">
        <v>3.0</v>
      </c>
      <c r="X178" s="5">
        <v>0.0</v>
      </c>
      <c r="Y178" s="5"/>
      <c r="Z178" s="5"/>
    </row>
    <row r="179" ht="15.75" customHeight="1">
      <c r="A179" s="43">
        <v>43315.62746527778</v>
      </c>
      <c r="B179" s="43">
        <v>43315.66027777778</v>
      </c>
      <c r="C179" s="5">
        <v>0.0</v>
      </c>
      <c r="D179" s="5" t="s">
        <v>910</v>
      </c>
      <c r="E179" s="5">
        <v>100.0</v>
      </c>
      <c r="F179" s="5">
        <v>2834.0</v>
      </c>
      <c r="G179" s="5">
        <v>1.0</v>
      </c>
      <c r="H179" s="43">
        <v>43315.66027777778</v>
      </c>
      <c r="I179" s="5" t="s">
        <v>1240</v>
      </c>
      <c r="J179" s="5"/>
      <c r="K179" s="5"/>
      <c r="L179" s="5"/>
      <c r="M179" s="5"/>
      <c r="N179" s="5">
        <v>37.866806030273</v>
      </c>
      <c r="O179" s="5">
        <v>-122.25360107422</v>
      </c>
      <c r="P179" s="5" t="s">
        <v>892</v>
      </c>
      <c r="Q179" s="5" t="s">
        <v>893</v>
      </c>
      <c r="R179" s="5">
        <v>176.0</v>
      </c>
      <c r="S179" s="5">
        <v>2.0</v>
      </c>
      <c r="T179" s="5">
        <v>1.0</v>
      </c>
      <c r="U179" s="5">
        <v>6.0</v>
      </c>
      <c r="V179" s="5">
        <v>2.0</v>
      </c>
      <c r="W179" s="5">
        <v>6.0</v>
      </c>
      <c r="X179" s="5">
        <v>2.0</v>
      </c>
      <c r="Y179" s="5"/>
      <c r="Z179" s="5"/>
    </row>
    <row r="180" ht="15.75" customHeight="1">
      <c r="A180" s="43">
        <v>43318.63894675926</v>
      </c>
      <c r="B180" s="43">
        <v>43318.670752314814</v>
      </c>
      <c r="C180" s="5">
        <v>0.0</v>
      </c>
      <c r="D180" s="5" t="s">
        <v>890</v>
      </c>
      <c r="E180" s="5">
        <v>100.0</v>
      </c>
      <c r="F180" s="5">
        <v>2748.0</v>
      </c>
      <c r="G180" s="5">
        <v>1.0</v>
      </c>
      <c r="H180" s="43">
        <v>43318.670752314814</v>
      </c>
      <c r="I180" s="5" t="s">
        <v>1242</v>
      </c>
      <c r="J180" s="5"/>
      <c r="K180" s="5"/>
      <c r="L180" s="5"/>
      <c r="M180" s="5"/>
      <c r="N180" s="5">
        <v>37.866806030273</v>
      </c>
      <c r="O180" s="5">
        <v>-122.25360107422</v>
      </c>
      <c r="P180" s="5" t="s">
        <v>892</v>
      </c>
      <c r="Q180" s="5" t="s">
        <v>893</v>
      </c>
      <c r="R180" s="30">
        <v>177.0</v>
      </c>
      <c r="S180" s="5">
        <v>4.0</v>
      </c>
      <c r="T180" s="5">
        <v>0.0</v>
      </c>
      <c r="U180" s="5">
        <v>1.0</v>
      </c>
      <c r="V180" s="5">
        <v>1.0</v>
      </c>
      <c r="W180" s="5">
        <v>3.0</v>
      </c>
      <c r="X180" s="5">
        <v>0.0</v>
      </c>
      <c r="Y180" s="5"/>
      <c r="Z180" s="5"/>
    </row>
    <row r="181" ht="15.75" customHeight="1">
      <c r="A181" s="43">
        <v>43318.64015046296</v>
      </c>
      <c r="B181" s="43">
        <v>43318.67197916667</v>
      </c>
      <c r="C181" s="5">
        <v>0.0</v>
      </c>
      <c r="D181" s="5" t="s">
        <v>896</v>
      </c>
      <c r="E181" s="5">
        <v>100.0</v>
      </c>
      <c r="F181" s="5">
        <v>2750.0</v>
      </c>
      <c r="G181" s="5">
        <v>1.0</v>
      </c>
      <c r="H181" s="43">
        <v>43318.67197916667</v>
      </c>
      <c r="I181" s="5" t="s">
        <v>1245</v>
      </c>
      <c r="J181" s="5"/>
      <c r="K181" s="5"/>
      <c r="L181" s="5"/>
      <c r="M181" s="5"/>
      <c r="N181" s="5">
        <v>37.866806030273</v>
      </c>
      <c r="O181" s="5">
        <v>-122.25360107422</v>
      </c>
      <c r="P181" s="5" t="s">
        <v>892</v>
      </c>
      <c r="Q181" s="5" t="s">
        <v>893</v>
      </c>
      <c r="R181" s="5">
        <v>178.0</v>
      </c>
      <c r="S181" s="5">
        <v>4.0</v>
      </c>
      <c r="T181" s="5">
        <v>1.0</v>
      </c>
      <c r="U181" s="5">
        <v>5.0</v>
      </c>
      <c r="V181" s="5">
        <v>1.0</v>
      </c>
      <c r="W181" s="5">
        <v>6.0</v>
      </c>
      <c r="X181" s="5">
        <v>2.0</v>
      </c>
      <c r="Y181" s="5"/>
      <c r="Z181" s="5"/>
    </row>
    <row r="182" ht="15.75" customHeight="1">
      <c r="A182" s="43">
        <v>43318.640868055554</v>
      </c>
      <c r="B182" s="43">
        <v>43318.67070601852</v>
      </c>
      <c r="C182" s="5">
        <v>0.0</v>
      </c>
      <c r="D182" s="5" t="s">
        <v>900</v>
      </c>
      <c r="E182" s="5">
        <v>100.0</v>
      </c>
      <c r="F182" s="5">
        <v>2577.0</v>
      </c>
      <c r="G182" s="5">
        <v>1.0</v>
      </c>
      <c r="H182" s="43">
        <v>43318.67070601852</v>
      </c>
      <c r="I182" s="5" t="s">
        <v>1247</v>
      </c>
      <c r="J182" s="5"/>
      <c r="K182" s="5"/>
      <c r="L182" s="5"/>
      <c r="M182" s="5"/>
      <c r="N182" s="5">
        <v>37.866806030273</v>
      </c>
      <c r="O182" s="5">
        <v>-122.25360107422</v>
      </c>
      <c r="P182" s="5" t="s">
        <v>892</v>
      </c>
      <c r="Q182" s="5" t="s">
        <v>893</v>
      </c>
      <c r="R182" s="5">
        <v>179.0</v>
      </c>
      <c r="S182" s="5">
        <v>2.0</v>
      </c>
      <c r="T182" s="5">
        <v>1.0</v>
      </c>
      <c r="U182" s="5">
        <v>6.0</v>
      </c>
      <c r="V182" s="5">
        <v>2.0</v>
      </c>
      <c r="W182" s="5">
        <v>3.0</v>
      </c>
      <c r="X182" s="5">
        <v>1.0</v>
      </c>
      <c r="Y182" s="5"/>
      <c r="Z182" s="5"/>
    </row>
    <row r="183" ht="15.75" customHeight="1">
      <c r="A183" s="43">
        <v>43318.64241898148</v>
      </c>
      <c r="B183" s="43">
        <v>43318.66991898148</v>
      </c>
      <c r="C183" s="5">
        <v>0.0</v>
      </c>
      <c r="D183" s="5" t="s">
        <v>902</v>
      </c>
      <c r="E183" s="5">
        <v>100.0</v>
      </c>
      <c r="F183" s="5">
        <v>2376.0</v>
      </c>
      <c r="G183" s="5">
        <v>1.0</v>
      </c>
      <c r="H183" s="43">
        <v>43318.66991898148</v>
      </c>
      <c r="I183" s="5" t="s">
        <v>1248</v>
      </c>
      <c r="J183" s="5"/>
      <c r="K183" s="5"/>
      <c r="L183" s="5"/>
      <c r="M183" s="5"/>
      <c r="N183" s="5">
        <v>37.866806030273</v>
      </c>
      <c r="O183" s="5">
        <v>-122.25360107422</v>
      </c>
      <c r="P183" s="5" t="s">
        <v>892</v>
      </c>
      <c r="Q183" s="5" t="s">
        <v>893</v>
      </c>
      <c r="R183" s="5">
        <v>180.0</v>
      </c>
      <c r="S183" s="5">
        <v>3.0</v>
      </c>
      <c r="T183" s="5">
        <v>1.0</v>
      </c>
      <c r="U183" s="5">
        <v>3.0</v>
      </c>
      <c r="V183" s="5">
        <v>1.0</v>
      </c>
      <c r="W183" s="5">
        <v>3.0</v>
      </c>
      <c r="X183" s="5">
        <v>1.0</v>
      </c>
      <c r="Y183" s="5"/>
      <c r="Z183" s="5"/>
    </row>
    <row r="184" ht="15.75" customHeight="1">
      <c r="A184" s="43">
        <v>43318.64252314815</v>
      </c>
      <c r="B184" s="43">
        <v>43318.66978009259</v>
      </c>
      <c r="C184" s="5">
        <v>0.0</v>
      </c>
      <c r="D184" s="5" t="s">
        <v>905</v>
      </c>
      <c r="E184" s="5">
        <v>100.0</v>
      </c>
      <c r="F184" s="5">
        <v>2355.0</v>
      </c>
      <c r="G184" s="5">
        <v>1.0</v>
      </c>
      <c r="H184" s="43">
        <v>43318.66978009259</v>
      </c>
      <c r="I184" s="5" t="s">
        <v>1250</v>
      </c>
      <c r="J184" s="5"/>
      <c r="K184" s="5"/>
      <c r="L184" s="5"/>
      <c r="M184" s="5"/>
      <c r="N184" s="5">
        <v>37.866806030273</v>
      </c>
      <c r="O184" s="5">
        <v>-122.25360107422</v>
      </c>
      <c r="P184" s="5" t="s">
        <v>892</v>
      </c>
      <c r="Q184" s="5" t="s">
        <v>893</v>
      </c>
      <c r="R184" s="5">
        <v>181.0</v>
      </c>
      <c r="S184" s="5">
        <v>6.0</v>
      </c>
      <c r="T184" s="5">
        <v>2.0</v>
      </c>
      <c r="U184" s="5">
        <v>1.0</v>
      </c>
      <c r="V184" s="5">
        <v>1.0</v>
      </c>
      <c r="W184" s="5">
        <v>5.0</v>
      </c>
      <c r="X184" s="5">
        <v>1.0</v>
      </c>
      <c r="Y184" s="5"/>
      <c r="Z184" s="5"/>
    </row>
    <row r="185" ht="15.75" customHeight="1">
      <c r="A185" s="43">
        <v>43319.488587962966</v>
      </c>
      <c r="B185" s="43">
        <v>43319.52569444444</v>
      </c>
      <c r="C185" s="5">
        <v>0.0</v>
      </c>
      <c r="D185" s="5" t="s">
        <v>890</v>
      </c>
      <c r="E185" s="5">
        <v>100.0</v>
      </c>
      <c r="F185" s="5">
        <v>3206.0</v>
      </c>
      <c r="G185" s="5">
        <v>1.0</v>
      </c>
      <c r="H185" s="43">
        <v>43319.52569444444</v>
      </c>
      <c r="I185" s="5" t="s">
        <v>1251</v>
      </c>
      <c r="J185" s="5"/>
      <c r="K185" s="5"/>
      <c r="L185" s="5"/>
      <c r="M185" s="5"/>
      <c r="N185" s="5">
        <v>37.866806030273</v>
      </c>
      <c r="O185" s="5">
        <v>-122.25360107422</v>
      </c>
      <c r="P185" s="5" t="s">
        <v>892</v>
      </c>
      <c r="Q185" s="5" t="s">
        <v>893</v>
      </c>
      <c r="R185" s="5">
        <v>182.0</v>
      </c>
      <c r="S185" s="5">
        <v>6.0</v>
      </c>
      <c r="T185" s="5">
        <v>2.0</v>
      </c>
      <c r="U185" s="5">
        <v>5.0</v>
      </c>
      <c r="V185" s="5">
        <v>1.0</v>
      </c>
      <c r="W185" s="5">
        <v>4.0</v>
      </c>
      <c r="X185" s="5">
        <v>1.0</v>
      </c>
      <c r="Y185" s="5"/>
      <c r="Z185" s="5"/>
    </row>
    <row r="186" ht="15.75" customHeight="1">
      <c r="A186" s="43">
        <v>43319.49199074074</v>
      </c>
      <c r="B186" s="43">
        <v>43319.52631944444</v>
      </c>
      <c r="C186" s="5">
        <v>0.0</v>
      </c>
      <c r="D186" s="5" t="s">
        <v>896</v>
      </c>
      <c r="E186" s="5">
        <v>100.0</v>
      </c>
      <c r="F186" s="5">
        <v>2965.0</v>
      </c>
      <c r="G186" s="5">
        <v>1.0</v>
      </c>
      <c r="H186" s="43">
        <v>43319.52631944444</v>
      </c>
      <c r="I186" s="5" t="s">
        <v>1253</v>
      </c>
      <c r="J186" s="5"/>
      <c r="K186" s="5"/>
      <c r="L186" s="5"/>
      <c r="M186" s="5"/>
      <c r="N186" s="5">
        <v>37.866806030273</v>
      </c>
      <c r="O186" s="5">
        <v>-122.25360107422</v>
      </c>
      <c r="P186" s="5" t="s">
        <v>892</v>
      </c>
      <c r="Q186" s="5" t="s">
        <v>893</v>
      </c>
      <c r="R186" s="5">
        <v>183.0</v>
      </c>
      <c r="S186" s="5">
        <v>2.0</v>
      </c>
      <c r="T186" s="5">
        <v>1.0</v>
      </c>
      <c r="U186" s="5">
        <v>5.0</v>
      </c>
      <c r="V186" s="5">
        <v>2.0</v>
      </c>
      <c r="W186" s="5">
        <v>5.0</v>
      </c>
      <c r="X186" s="5">
        <v>2.0</v>
      </c>
      <c r="Y186" s="5"/>
      <c r="Z186" s="5"/>
    </row>
    <row r="187" ht="15.75" customHeight="1">
      <c r="A187" s="43">
        <v>43319.49175925926</v>
      </c>
      <c r="B187" s="43">
        <v>43319.52556712963</v>
      </c>
      <c r="C187" s="5">
        <v>0.0</v>
      </c>
      <c r="D187" s="5" t="s">
        <v>900</v>
      </c>
      <c r="E187" s="5">
        <v>100.0</v>
      </c>
      <c r="F187" s="5">
        <v>2920.0</v>
      </c>
      <c r="G187" s="5">
        <v>1.0</v>
      </c>
      <c r="H187" s="43">
        <v>43319.52556712963</v>
      </c>
      <c r="I187" s="5" t="s">
        <v>1254</v>
      </c>
      <c r="J187" s="5"/>
      <c r="K187" s="5"/>
      <c r="L187" s="5"/>
      <c r="M187" s="5"/>
      <c r="N187" s="5">
        <v>37.866806030273</v>
      </c>
      <c r="O187" s="5">
        <v>-122.25360107422</v>
      </c>
      <c r="P187" s="5" t="s">
        <v>892</v>
      </c>
      <c r="Q187" s="5" t="s">
        <v>893</v>
      </c>
      <c r="R187" s="5">
        <v>184.0</v>
      </c>
      <c r="S187" s="5">
        <v>4.0</v>
      </c>
      <c r="T187" s="5">
        <v>0.0</v>
      </c>
      <c r="U187" s="5">
        <v>6.0</v>
      </c>
      <c r="V187" s="5">
        <v>2.0</v>
      </c>
      <c r="W187" s="5">
        <v>6.0</v>
      </c>
      <c r="X187" s="5">
        <v>2.0</v>
      </c>
      <c r="Y187" s="5"/>
      <c r="Z187" s="5"/>
    </row>
    <row r="188" ht="15.75" customHeight="1">
      <c r="A188" s="43">
        <v>43319.55236111111</v>
      </c>
      <c r="B188" s="43">
        <v>43319.57357638889</v>
      </c>
      <c r="C188" s="5">
        <v>0.0</v>
      </c>
      <c r="D188" s="5" t="s">
        <v>890</v>
      </c>
      <c r="E188" s="5">
        <v>100.0</v>
      </c>
      <c r="F188" s="5">
        <v>1833.0</v>
      </c>
      <c r="G188" s="5">
        <v>1.0</v>
      </c>
      <c r="H188" s="43">
        <v>43319.57357638889</v>
      </c>
      <c r="I188" s="5" t="s">
        <v>1255</v>
      </c>
      <c r="J188" s="5"/>
      <c r="K188" s="5"/>
      <c r="L188" s="5"/>
      <c r="M188" s="5"/>
      <c r="N188" s="5">
        <v>37.866806030273</v>
      </c>
      <c r="O188" s="5">
        <v>-122.25360107422</v>
      </c>
      <c r="P188" s="5" t="s">
        <v>892</v>
      </c>
      <c r="Q188" s="5" t="s">
        <v>893</v>
      </c>
      <c r="R188" s="5">
        <v>185.0</v>
      </c>
      <c r="S188" s="5">
        <v>2.0</v>
      </c>
      <c r="T188" s="5">
        <v>1.0</v>
      </c>
      <c r="U188" s="5">
        <v>5.0</v>
      </c>
      <c r="V188" s="5">
        <v>1.0</v>
      </c>
      <c r="W188" s="5">
        <v>6.0</v>
      </c>
      <c r="X188" s="5">
        <v>2.0</v>
      </c>
      <c r="Y188" s="5"/>
      <c r="Z188" s="5"/>
    </row>
    <row r="189" ht="15.75" customHeight="1">
      <c r="A189" s="43">
        <v>43319.565625</v>
      </c>
      <c r="B189" s="43">
        <v>43319.57355324074</v>
      </c>
      <c r="C189" s="5">
        <v>0.0</v>
      </c>
      <c r="D189" s="5" t="s">
        <v>896</v>
      </c>
      <c r="E189" s="5">
        <v>100.0</v>
      </c>
      <c r="F189" s="5">
        <v>685.0</v>
      </c>
      <c r="G189" s="5">
        <v>1.0</v>
      </c>
      <c r="H189" s="43">
        <v>43319.57356481482</v>
      </c>
      <c r="I189" s="5" t="s">
        <v>1256</v>
      </c>
      <c r="J189" s="5"/>
      <c r="K189" s="5"/>
      <c r="L189" s="5"/>
      <c r="M189" s="5"/>
      <c r="N189" s="5">
        <v>37.866806030273</v>
      </c>
      <c r="O189" s="5">
        <v>-122.25360107422</v>
      </c>
      <c r="P189" s="5" t="s">
        <v>892</v>
      </c>
      <c r="Q189" s="5" t="s">
        <v>893</v>
      </c>
      <c r="R189" s="5">
        <v>186.0</v>
      </c>
      <c r="S189" s="5">
        <v>3.0</v>
      </c>
      <c r="T189" s="5">
        <v>1.0</v>
      </c>
      <c r="U189" s="5">
        <v>4.0</v>
      </c>
      <c r="V189" s="5">
        <v>1.0</v>
      </c>
      <c r="W189" s="5">
        <v>4.0</v>
      </c>
      <c r="X189" s="5">
        <v>0.0</v>
      </c>
      <c r="Y189" s="5"/>
      <c r="Z189" s="5"/>
    </row>
    <row r="190" ht="15.75" customHeight="1">
      <c r="A190" s="43">
        <v>43320.587060185186</v>
      </c>
      <c r="B190" s="43">
        <v>43320.631527777776</v>
      </c>
      <c r="C190" s="5">
        <v>0.0</v>
      </c>
      <c r="D190" s="5" t="s">
        <v>890</v>
      </c>
      <c r="E190" s="5">
        <v>100.0</v>
      </c>
      <c r="F190" s="5">
        <v>3841.0</v>
      </c>
      <c r="G190" s="5">
        <v>1.0</v>
      </c>
      <c r="H190" s="43">
        <v>43320.631527777776</v>
      </c>
      <c r="I190" s="5" t="s">
        <v>1258</v>
      </c>
      <c r="J190" s="5"/>
      <c r="K190" s="5"/>
      <c r="L190" s="5"/>
      <c r="M190" s="5"/>
      <c r="N190" s="5">
        <v>37.866806030273</v>
      </c>
      <c r="O190" s="5">
        <v>-122.25360107422</v>
      </c>
      <c r="P190" s="5" t="s">
        <v>892</v>
      </c>
      <c r="Q190" s="5" t="s">
        <v>893</v>
      </c>
      <c r="R190" s="5">
        <v>187.0</v>
      </c>
      <c r="S190" s="5">
        <v>5.0</v>
      </c>
      <c r="T190" s="5">
        <v>2.0</v>
      </c>
      <c r="U190" s="5">
        <v>2.0</v>
      </c>
      <c r="V190" s="5">
        <v>2.0</v>
      </c>
      <c r="W190" s="5">
        <v>2.0</v>
      </c>
      <c r="X190" s="5">
        <v>2.0</v>
      </c>
      <c r="Y190" s="5"/>
      <c r="Z190" s="5"/>
    </row>
    <row r="191" ht="15.75" customHeight="1">
      <c r="A191" s="43">
        <v>43320.587847222225</v>
      </c>
      <c r="B191" s="43">
        <v>43320.626921296294</v>
      </c>
      <c r="C191" s="5">
        <v>0.0</v>
      </c>
      <c r="D191" s="5" t="s">
        <v>896</v>
      </c>
      <c r="E191" s="5">
        <v>100.0</v>
      </c>
      <c r="F191" s="5">
        <v>3375.0</v>
      </c>
      <c r="G191" s="5">
        <v>1.0</v>
      </c>
      <c r="H191" s="43">
        <v>43320.626921296294</v>
      </c>
      <c r="I191" s="5" t="s">
        <v>1259</v>
      </c>
      <c r="J191" s="5"/>
      <c r="K191" s="5"/>
      <c r="L191" s="5"/>
      <c r="M191" s="5"/>
      <c r="N191" s="5">
        <v>37.866806030273</v>
      </c>
      <c r="O191" s="5">
        <v>-122.25360107422</v>
      </c>
      <c r="P191" s="5" t="s">
        <v>892</v>
      </c>
      <c r="Q191" s="5" t="s">
        <v>893</v>
      </c>
      <c r="R191" s="5">
        <v>188.0</v>
      </c>
      <c r="S191" s="5">
        <v>4.0</v>
      </c>
      <c r="T191" s="5">
        <v>0.0</v>
      </c>
      <c r="U191" s="5">
        <v>4.0</v>
      </c>
      <c r="V191" s="5">
        <v>0.0</v>
      </c>
      <c r="W191" s="5">
        <v>3.0</v>
      </c>
      <c r="X191" s="5">
        <v>0.0</v>
      </c>
      <c r="Y191" s="5"/>
      <c r="Z191" s="5"/>
    </row>
    <row r="192" ht="15.75" customHeight="1">
      <c r="A192" s="43">
        <v>43320.593252314815</v>
      </c>
      <c r="B192" s="43">
        <v>43320.62799768519</v>
      </c>
      <c r="C192" s="5">
        <v>0.0</v>
      </c>
      <c r="D192" s="5" t="s">
        <v>900</v>
      </c>
      <c r="E192" s="5">
        <v>100.0</v>
      </c>
      <c r="F192" s="5">
        <v>3001.0</v>
      </c>
      <c r="G192" s="5">
        <v>1.0</v>
      </c>
      <c r="H192" s="43">
        <v>43320.62799768519</v>
      </c>
      <c r="I192" s="5" t="s">
        <v>1261</v>
      </c>
      <c r="J192" s="5"/>
      <c r="K192" s="5"/>
      <c r="L192" s="5"/>
      <c r="M192" s="5"/>
      <c r="N192" s="5">
        <v>37.866806030273</v>
      </c>
      <c r="O192" s="5">
        <v>-122.25360107422</v>
      </c>
      <c r="P192" s="5" t="s">
        <v>892</v>
      </c>
      <c r="Q192" s="5" t="s">
        <v>893</v>
      </c>
      <c r="R192" s="5">
        <v>189.0</v>
      </c>
      <c r="S192" s="5">
        <v>1.0</v>
      </c>
      <c r="T192" s="5">
        <v>1.0</v>
      </c>
      <c r="U192" s="5">
        <v>4.0</v>
      </c>
      <c r="V192" s="5">
        <v>1.0</v>
      </c>
      <c r="W192" s="5">
        <v>6.0</v>
      </c>
      <c r="X192" s="5">
        <v>1.0</v>
      </c>
      <c r="Y192" s="5"/>
      <c r="Z192" s="5"/>
    </row>
    <row r="193" ht="15.75" customHeight="1">
      <c r="A193" s="43">
        <v>43320.593564814815</v>
      </c>
      <c r="B193" s="43">
        <v>43320.62788194444</v>
      </c>
      <c r="C193" s="5">
        <v>0.0</v>
      </c>
      <c r="D193" s="5" t="s">
        <v>902</v>
      </c>
      <c r="E193" s="5">
        <v>100.0</v>
      </c>
      <c r="F193" s="5">
        <v>2964.0</v>
      </c>
      <c r="G193" s="5">
        <v>1.0</v>
      </c>
      <c r="H193" s="43">
        <v>43320.62788194444</v>
      </c>
      <c r="I193" s="5" t="s">
        <v>1262</v>
      </c>
      <c r="J193" s="5"/>
      <c r="K193" s="5"/>
      <c r="L193" s="5"/>
      <c r="M193" s="5"/>
      <c r="N193" s="5">
        <v>37.866806030273</v>
      </c>
      <c r="O193" s="5">
        <v>-122.25360107422</v>
      </c>
      <c r="P193" s="5" t="s">
        <v>892</v>
      </c>
      <c r="Q193" s="5" t="s">
        <v>893</v>
      </c>
      <c r="R193" s="5">
        <v>190.0</v>
      </c>
      <c r="S193" s="5">
        <v>1.0</v>
      </c>
      <c r="T193" s="5">
        <v>2.0</v>
      </c>
      <c r="U193" s="5">
        <v>6.0</v>
      </c>
      <c r="V193" s="5">
        <v>2.0</v>
      </c>
      <c r="W193" s="5">
        <v>3.0</v>
      </c>
      <c r="X193" s="5">
        <v>0.0</v>
      </c>
      <c r="Y193" s="5"/>
      <c r="Z193" s="5"/>
    </row>
    <row r="194" ht="15.75" customHeight="1">
      <c r="A194" s="43">
        <v>43320.65048611111</v>
      </c>
      <c r="B194" s="43">
        <v>43320.68430555556</v>
      </c>
      <c r="C194" s="5">
        <v>0.0</v>
      </c>
      <c r="D194" s="5" t="s">
        <v>890</v>
      </c>
      <c r="E194" s="5">
        <v>100.0</v>
      </c>
      <c r="F194" s="5">
        <v>2922.0</v>
      </c>
      <c r="G194" s="5">
        <v>1.0</v>
      </c>
      <c r="H194" s="43">
        <v>43320.68431712963</v>
      </c>
      <c r="I194" s="5" t="s">
        <v>1264</v>
      </c>
      <c r="J194" s="5"/>
      <c r="K194" s="5"/>
      <c r="L194" s="5"/>
      <c r="M194" s="5"/>
      <c r="N194" s="5">
        <v>37.866806030273</v>
      </c>
      <c r="O194" s="5">
        <v>-122.25360107422</v>
      </c>
      <c r="P194" s="5" t="s">
        <v>892</v>
      </c>
      <c r="Q194" s="5" t="s">
        <v>893</v>
      </c>
      <c r="R194" s="5">
        <v>191.0</v>
      </c>
      <c r="S194" s="5">
        <v>4.0</v>
      </c>
      <c r="T194" s="5">
        <v>0.0</v>
      </c>
      <c r="U194" s="5">
        <v>3.0</v>
      </c>
      <c r="V194" s="5">
        <v>1.0</v>
      </c>
      <c r="W194" s="5">
        <v>1.0</v>
      </c>
      <c r="X194" s="5">
        <v>2.0</v>
      </c>
      <c r="Y194" s="5"/>
      <c r="Z194" s="5"/>
    </row>
    <row r="195" ht="15.75" customHeight="1">
      <c r="A195" s="43">
        <v>43320.65045138889</v>
      </c>
      <c r="B195" s="43">
        <v>43320.68581018518</v>
      </c>
      <c r="C195" s="5">
        <v>0.0</v>
      </c>
      <c r="D195" s="5" t="s">
        <v>896</v>
      </c>
      <c r="E195" s="5">
        <v>100.0</v>
      </c>
      <c r="F195" s="5">
        <v>3054.0</v>
      </c>
      <c r="G195" s="5">
        <v>1.0</v>
      </c>
      <c r="H195" s="43">
        <v>43320.68581018518</v>
      </c>
      <c r="I195" s="5" t="s">
        <v>1269</v>
      </c>
      <c r="J195" s="5"/>
      <c r="K195" s="5"/>
      <c r="L195" s="5"/>
      <c r="M195" s="5"/>
      <c r="N195" s="5">
        <v>37.866806030273</v>
      </c>
      <c r="O195" s="5">
        <v>-122.25360107422</v>
      </c>
      <c r="P195" s="5" t="s">
        <v>892</v>
      </c>
      <c r="Q195" s="5" t="s">
        <v>893</v>
      </c>
      <c r="R195" s="5">
        <v>192.0</v>
      </c>
      <c r="S195" s="5">
        <v>2.0</v>
      </c>
      <c r="T195" s="5">
        <v>1.0</v>
      </c>
      <c r="U195" s="5">
        <v>2.0</v>
      </c>
      <c r="V195" s="5">
        <v>1.0</v>
      </c>
      <c r="W195" s="5">
        <v>5.0</v>
      </c>
      <c r="X195" s="5">
        <v>1.0</v>
      </c>
      <c r="Y195" s="5"/>
      <c r="Z195" s="5"/>
    </row>
    <row r="196" ht="15.75" customHeight="1">
      <c r="A196" s="43">
        <v>43321.46550925926</v>
      </c>
      <c r="B196" s="43">
        <v>43321.52313657408</v>
      </c>
      <c r="C196" s="5">
        <v>0.0</v>
      </c>
      <c r="D196" s="5" t="s">
        <v>896</v>
      </c>
      <c r="E196" s="5">
        <v>100.0</v>
      </c>
      <c r="F196" s="5">
        <v>4978.0</v>
      </c>
      <c r="G196" s="5">
        <v>1.0</v>
      </c>
      <c r="H196" s="43">
        <v>43321.52313657408</v>
      </c>
      <c r="I196" s="5" t="s">
        <v>1271</v>
      </c>
      <c r="J196" s="5"/>
      <c r="K196" s="5"/>
      <c r="L196" s="5"/>
      <c r="M196" s="5"/>
      <c r="N196" s="5">
        <v>37.866806030273</v>
      </c>
      <c r="O196" s="5">
        <v>-122.25360107422</v>
      </c>
      <c r="P196" s="5" t="s">
        <v>892</v>
      </c>
      <c r="Q196" s="5" t="s">
        <v>893</v>
      </c>
      <c r="R196" s="5">
        <v>193.0</v>
      </c>
      <c r="S196" s="5">
        <v>2.0</v>
      </c>
      <c r="T196" s="5">
        <v>1.0</v>
      </c>
      <c r="U196" s="5">
        <v>5.0</v>
      </c>
      <c r="V196" s="5">
        <v>1.0</v>
      </c>
      <c r="W196" s="5">
        <v>3.0</v>
      </c>
      <c r="X196" s="5">
        <v>1.0</v>
      </c>
      <c r="Y196" s="5"/>
      <c r="Z196" s="5"/>
    </row>
    <row r="197" ht="15.75" customHeight="1">
      <c r="A197" s="43">
        <v>43321.46177083333</v>
      </c>
      <c r="B197" s="43">
        <v>43321.523888888885</v>
      </c>
      <c r="C197" s="5">
        <v>0.0</v>
      </c>
      <c r="D197" s="5" t="s">
        <v>890</v>
      </c>
      <c r="E197" s="5">
        <v>100.0</v>
      </c>
      <c r="F197" s="5">
        <v>5367.0</v>
      </c>
      <c r="G197" s="5">
        <v>1.0</v>
      </c>
      <c r="H197" s="43">
        <v>43321.52390046296</v>
      </c>
      <c r="I197" s="5" t="s">
        <v>1274</v>
      </c>
      <c r="J197" s="5"/>
      <c r="K197" s="5"/>
      <c r="L197" s="5"/>
      <c r="M197" s="5"/>
      <c r="N197" s="5">
        <v>37.866806030273</v>
      </c>
      <c r="O197" s="5">
        <v>-122.25360107422</v>
      </c>
      <c r="P197" s="5" t="s">
        <v>892</v>
      </c>
      <c r="Q197" s="5" t="s">
        <v>893</v>
      </c>
      <c r="R197" s="5">
        <v>194.0</v>
      </c>
      <c r="S197" s="5">
        <v>5.0</v>
      </c>
      <c r="T197" s="5">
        <v>1.0</v>
      </c>
      <c r="U197" s="5">
        <v>5.0</v>
      </c>
      <c r="V197" s="5">
        <v>1.0</v>
      </c>
      <c r="W197" s="5">
        <v>2.0</v>
      </c>
      <c r="X197" s="5">
        <v>1.0</v>
      </c>
      <c r="Y197" s="5"/>
      <c r="Z197" s="5"/>
    </row>
    <row r="198" ht="15.75" customHeight="1">
      <c r="A198" s="43">
        <v>43321.46538194444</v>
      </c>
      <c r="B198" s="43">
        <v>43321.52381944445</v>
      </c>
      <c r="C198" s="5">
        <v>0.0</v>
      </c>
      <c r="D198" s="5" t="s">
        <v>900</v>
      </c>
      <c r="E198" s="5">
        <v>100.0</v>
      </c>
      <c r="F198" s="5">
        <v>5048.0</v>
      </c>
      <c r="G198" s="5">
        <v>1.0</v>
      </c>
      <c r="H198" s="43">
        <v>43321.52381944445</v>
      </c>
      <c r="I198" s="5" t="s">
        <v>1276</v>
      </c>
      <c r="J198" s="5"/>
      <c r="K198" s="5"/>
      <c r="L198" s="5"/>
      <c r="M198" s="5"/>
      <c r="N198" s="5">
        <v>37.866806030273</v>
      </c>
      <c r="O198" s="5">
        <v>-122.25360107422</v>
      </c>
      <c r="P198" s="5" t="s">
        <v>892</v>
      </c>
      <c r="Q198" s="5" t="s">
        <v>893</v>
      </c>
      <c r="R198" s="5">
        <v>195.0</v>
      </c>
      <c r="S198" s="5">
        <v>5.0</v>
      </c>
      <c r="T198" s="5">
        <v>1.0</v>
      </c>
      <c r="U198" s="5">
        <v>2.0</v>
      </c>
      <c r="V198" s="5">
        <v>2.0</v>
      </c>
      <c r="W198" s="5">
        <v>5.0</v>
      </c>
      <c r="X198" s="5">
        <v>1.0</v>
      </c>
      <c r="Y198" s="5"/>
      <c r="Z198" s="5"/>
    </row>
    <row r="199" ht="15.75" customHeight="1">
      <c r="A199" s="43">
        <v>43321.46550925926</v>
      </c>
      <c r="B199" s="43">
        <v>43321.52326388889</v>
      </c>
      <c r="C199" s="5">
        <v>0.0</v>
      </c>
      <c r="D199" s="5" t="s">
        <v>902</v>
      </c>
      <c r="E199" s="5">
        <v>100.0</v>
      </c>
      <c r="F199" s="5">
        <v>4990.0</v>
      </c>
      <c r="G199" s="5">
        <v>1.0</v>
      </c>
      <c r="H199" s="43">
        <v>43321.52327546296</v>
      </c>
      <c r="I199" s="5" t="s">
        <v>1278</v>
      </c>
      <c r="J199" s="5"/>
      <c r="K199" s="5"/>
      <c r="L199" s="5"/>
      <c r="M199" s="5"/>
      <c r="N199" s="5">
        <v>37.866806030273</v>
      </c>
      <c r="O199" s="5">
        <v>-122.25360107422</v>
      </c>
      <c r="P199" s="5" t="s">
        <v>892</v>
      </c>
      <c r="Q199" s="5" t="s">
        <v>893</v>
      </c>
      <c r="R199" s="5">
        <v>196.0</v>
      </c>
      <c r="S199" s="5">
        <v>4.0</v>
      </c>
      <c r="T199" s="5">
        <v>1.0</v>
      </c>
      <c r="U199" s="5">
        <v>2.0</v>
      </c>
      <c r="V199" s="5">
        <v>1.0</v>
      </c>
      <c r="W199" s="5">
        <v>3.0</v>
      </c>
      <c r="X199" s="5">
        <v>1.0</v>
      </c>
      <c r="Y199" s="5"/>
      <c r="Z199" s="5"/>
    </row>
    <row r="200" ht="15.75" customHeight="1">
      <c r="A200" s="43">
        <v>43321.572743055556</v>
      </c>
      <c r="B200" s="43">
        <v>43321.576527777775</v>
      </c>
      <c r="C200" s="5">
        <v>0.0</v>
      </c>
      <c r="D200" s="5" t="s">
        <v>890</v>
      </c>
      <c r="E200" s="5">
        <v>100.0</v>
      </c>
      <c r="F200" s="5">
        <v>326.0</v>
      </c>
      <c r="G200" s="5">
        <v>1.0</v>
      </c>
      <c r="H200" s="43">
        <v>43321.576527777775</v>
      </c>
      <c r="I200" s="5" t="s">
        <v>1279</v>
      </c>
      <c r="J200" s="5"/>
      <c r="K200" s="5"/>
      <c r="L200" s="5"/>
      <c r="M200" s="5"/>
      <c r="N200" s="5">
        <v>37.866806030273</v>
      </c>
      <c r="O200" s="5">
        <v>-122.25360107422</v>
      </c>
      <c r="P200" s="5" t="s">
        <v>892</v>
      </c>
      <c r="Q200" s="5" t="s">
        <v>893</v>
      </c>
      <c r="R200" s="5">
        <v>197.0</v>
      </c>
      <c r="S200" s="5">
        <v>5.0</v>
      </c>
      <c r="T200" s="5">
        <v>2.0</v>
      </c>
      <c r="U200" s="5">
        <v>4.0</v>
      </c>
      <c r="V200" s="5">
        <v>1.0</v>
      </c>
      <c r="W200" s="5">
        <v>1.0</v>
      </c>
      <c r="X200" s="5">
        <v>2.0</v>
      </c>
      <c r="Y200" s="5"/>
      <c r="Z200" s="5"/>
    </row>
    <row r="201" ht="15.75" customHeight="1">
      <c r="A201" s="43">
        <v>43321.57271990741</v>
      </c>
      <c r="B201" s="43">
        <v>43321.575740740744</v>
      </c>
      <c r="C201" s="5">
        <v>0.0</v>
      </c>
      <c r="D201" s="5" t="s">
        <v>896</v>
      </c>
      <c r="E201" s="5">
        <v>100.0</v>
      </c>
      <c r="F201" s="5">
        <v>261.0</v>
      </c>
      <c r="G201" s="5">
        <v>1.0</v>
      </c>
      <c r="H201" s="43">
        <v>43321.575740740744</v>
      </c>
      <c r="I201" s="5" t="s">
        <v>1282</v>
      </c>
      <c r="J201" s="5"/>
      <c r="K201" s="5"/>
      <c r="L201" s="5"/>
      <c r="M201" s="5"/>
      <c r="N201" s="5">
        <v>37.866806030273</v>
      </c>
      <c r="O201" s="5">
        <v>-122.25360107422</v>
      </c>
      <c r="P201" s="5" t="s">
        <v>892</v>
      </c>
      <c r="Q201" s="5" t="s">
        <v>893</v>
      </c>
      <c r="R201" s="5">
        <v>198.0</v>
      </c>
      <c r="S201" s="5">
        <v>4.0</v>
      </c>
      <c r="T201" s="5">
        <v>1.0</v>
      </c>
      <c r="U201" s="5">
        <v>4.0</v>
      </c>
      <c r="V201" s="5">
        <v>1.0</v>
      </c>
      <c r="W201" s="5">
        <v>5.0</v>
      </c>
      <c r="X201" s="5">
        <v>2.0</v>
      </c>
      <c r="Y201" s="5"/>
      <c r="Z201" s="5"/>
    </row>
    <row r="202" ht="15.75" customHeight="1">
      <c r="A202" s="43">
        <v>43325.6502662037</v>
      </c>
      <c r="B202" s="43">
        <v>43325.75493055556</v>
      </c>
      <c r="C202">
        <v>0.0</v>
      </c>
      <c r="D202" t="s">
        <v>890</v>
      </c>
      <c r="E202">
        <v>100.0</v>
      </c>
      <c r="F202">
        <v>9043.0</v>
      </c>
      <c r="G202">
        <v>1.0</v>
      </c>
      <c r="H202" s="43">
        <v>43325.75494212963</v>
      </c>
      <c r="I202" t="s">
        <v>1283</v>
      </c>
      <c r="N202">
        <v>37.866806030273</v>
      </c>
      <c r="O202">
        <v>-122.25360107422</v>
      </c>
      <c r="P202" t="s">
        <v>892</v>
      </c>
      <c r="Q202" t="s">
        <v>893</v>
      </c>
      <c r="R202">
        <v>199.0</v>
      </c>
      <c r="S202">
        <v>2.0</v>
      </c>
      <c r="T202">
        <v>1.0</v>
      </c>
      <c r="U202">
        <v>6.0</v>
      </c>
      <c r="V202">
        <v>1.0</v>
      </c>
      <c r="W202">
        <v>3.0</v>
      </c>
      <c r="X202">
        <v>1.0</v>
      </c>
    </row>
    <row r="203" ht="15.75" customHeight="1">
      <c r="A203" s="43">
        <v>43325.6503125</v>
      </c>
      <c r="B203" s="43">
        <v>43325.75565972222</v>
      </c>
      <c r="C203">
        <v>0.0</v>
      </c>
      <c r="D203" t="s">
        <v>896</v>
      </c>
      <c r="E203">
        <v>100.0</v>
      </c>
      <c r="F203">
        <v>9101.0</v>
      </c>
      <c r="G203">
        <v>1.0</v>
      </c>
      <c r="H203" s="43">
        <v>43325.75565972222</v>
      </c>
      <c r="I203" t="s">
        <v>1286</v>
      </c>
      <c r="N203">
        <v>37.866806030273</v>
      </c>
      <c r="O203">
        <v>-122.25360107422</v>
      </c>
      <c r="P203" t="s">
        <v>892</v>
      </c>
      <c r="Q203" t="s">
        <v>893</v>
      </c>
      <c r="R203">
        <v>200.0</v>
      </c>
      <c r="S203">
        <v>4.0</v>
      </c>
      <c r="T203">
        <v>0.0</v>
      </c>
      <c r="U203">
        <v>4.0</v>
      </c>
      <c r="V203">
        <v>0.0</v>
      </c>
      <c r="W203">
        <v>3.0</v>
      </c>
      <c r="X203">
        <v>1.0</v>
      </c>
    </row>
    <row r="204" ht="15.75" customHeight="1">
      <c r="A204" s="43">
        <v>43325.65015046296</v>
      </c>
      <c r="B204" s="43">
        <v>43325.75481481481</v>
      </c>
      <c r="C204">
        <v>0.0</v>
      </c>
      <c r="D204" t="s">
        <v>900</v>
      </c>
      <c r="E204">
        <v>100.0</v>
      </c>
      <c r="F204">
        <v>9042.0</v>
      </c>
      <c r="G204">
        <v>1.0</v>
      </c>
      <c r="H204" s="43">
        <v>43325.75481481481</v>
      </c>
      <c r="I204" t="s">
        <v>1287</v>
      </c>
      <c r="N204">
        <v>37.866806030273</v>
      </c>
      <c r="O204">
        <v>-122.25360107422</v>
      </c>
      <c r="P204" t="s">
        <v>892</v>
      </c>
      <c r="Q204" t="s">
        <v>893</v>
      </c>
      <c r="R204">
        <v>201.0</v>
      </c>
      <c r="S204">
        <v>2.0</v>
      </c>
      <c r="T204">
        <v>2.0</v>
      </c>
      <c r="U204">
        <v>5.0</v>
      </c>
      <c r="V204">
        <v>1.0</v>
      </c>
      <c r="W204">
        <v>4.0</v>
      </c>
      <c r="X204">
        <v>0.0</v>
      </c>
    </row>
    <row r="205" ht="15.75" customHeight="1">
      <c r="A205" s="43">
        <v>43325.65010416666</v>
      </c>
      <c r="B205" s="43">
        <v>43325.75556712963</v>
      </c>
      <c r="C205">
        <v>0.0</v>
      </c>
      <c r="D205" t="s">
        <v>902</v>
      </c>
      <c r="E205">
        <v>100.0</v>
      </c>
      <c r="F205">
        <v>9112.0</v>
      </c>
      <c r="G205">
        <v>1.0</v>
      </c>
      <c r="H205" s="43">
        <v>43325.755578703705</v>
      </c>
      <c r="I205" t="s">
        <v>1289</v>
      </c>
      <c r="N205">
        <v>37.866806030273</v>
      </c>
      <c r="O205">
        <v>-122.25360107422</v>
      </c>
      <c r="P205" t="s">
        <v>892</v>
      </c>
      <c r="Q205" t="s">
        <v>893</v>
      </c>
      <c r="R205">
        <v>202.0</v>
      </c>
      <c r="S205">
        <v>2.0</v>
      </c>
      <c r="T205">
        <v>1.0</v>
      </c>
      <c r="U205">
        <v>5.0</v>
      </c>
      <c r="V205">
        <v>1.0</v>
      </c>
      <c r="W205">
        <v>5.0</v>
      </c>
      <c r="X205">
        <v>1.0</v>
      </c>
    </row>
    <row r="206" ht="15.75" customHeight="1">
      <c r="A206" s="43">
        <v>43325.650196759256</v>
      </c>
      <c r="B206" s="43">
        <v>43325.7547337963</v>
      </c>
      <c r="C206">
        <v>0.0</v>
      </c>
      <c r="D206" t="s">
        <v>905</v>
      </c>
      <c r="E206">
        <v>100.0</v>
      </c>
      <c r="F206">
        <v>9032.0</v>
      </c>
      <c r="G206">
        <v>1.0</v>
      </c>
      <c r="H206" s="43">
        <v>43325.754745370374</v>
      </c>
      <c r="I206" t="s">
        <v>1292</v>
      </c>
      <c r="N206">
        <v>37.866806030273</v>
      </c>
      <c r="O206">
        <v>-122.25360107422</v>
      </c>
      <c r="P206" t="s">
        <v>892</v>
      </c>
      <c r="Q206" t="s">
        <v>893</v>
      </c>
      <c r="R206">
        <v>203.0</v>
      </c>
      <c r="S206">
        <v>5.0</v>
      </c>
      <c r="T206">
        <v>1.0</v>
      </c>
      <c r="U206">
        <v>4.0</v>
      </c>
      <c r="V206">
        <v>1.0</v>
      </c>
      <c r="W206">
        <v>5.0</v>
      </c>
      <c r="X206">
        <v>1.0</v>
      </c>
    </row>
    <row r="207" ht="15.75" customHeight="1">
      <c r="A207" s="43">
        <v>43326.73700231482</v>
      </c>
      <c r="B207" s="43">
        <v>43326.75753472222</v>
      </c>
      <c r="C207">
        <v>0.0</v>
      </c>
      <c r="D207" t="s">
        <v>890</v>
      </c>
      <c r="E207">
        <v>100.0</v>
      </c>
      <c r="F207">
        <v>1773.0</v>
      </c>
      <c r="G207">
        <v>1.0</v>
      </c>
      <c r="H207" s="43">
        <v>43326.7575462963</v>
      </c>
      <c r="I207" t="s">
        <v>1293</v>
      </c>
      <c r="N207">
        <v>37.866806030273</v>
      </c>
      <c r="O207">
        <v>-122.25360107422</v>
      </c>
      <c r="P207" t="s">
        <v>892</v>
      </c>
      <c r="Q207" t="s">
        <v>893</v>
      </c>
      <c r="R207">
        <v>204.0</v>
      </c>
      <c r="S207">
        <v>6.0</v>
      </c>
      <c r="T207">
        <v>2.0</v>
      </c>
      <c r="U207">
        <v>5.0</v>
      </c>
      <c r="V207">
        <v>1.0</v>
      </c>
      <c r="W207">
        <v>4.0</v>
      </c>
      <c r="X207">
        <v>1.0</v>
      </c>
    </row>
    <row r="208" ht="15.75" customHeight="1">
      <c r="A208" s="43">
        <v>43326.74238425926</v>
      </c>
      <c r="B208" s="43">
        <v>43326.75680555555</v>
      </c>
      <c r="C208">
        <v>0.0</v>
      </c>
      <c r="D208" t="s">
        <v>896</v>
      </c>
      <c r="E208">
        <v>100.0</v>
      </c>
      <c r="F208">
        <v>1246.0</v>
      </c>
      <c r="G208">
        <v>1.0</v>
      </c>
      <c r="H208" s="43">
        <v>43326.75680555555</v>
      </c>
      <c r="I208" t="s">
        <v>1294</v>
      </c>
      <c r="N208">
        <v>37.866806030273</v>
      </c>
      <c r="O208">
        <v>-122.25360107422</v>
      </c>
      <c r="P208" t="s">
        <v>892</v>
      </c>
      <c r="Q208" t="s">
        <v>893</v>
      </c>
      <c r="R208">
        <v>205.0</v>
      </c>
      <c r="S208">
        <v>4.0</v>
      </c>
      <c r="T208">
        <v>1.0</v>
      </c>
      <c r="U208">
        <v>4.0</v>
      </c>
      <c r="V208">
        <v>1.0</v>
      </c>
      <c r="W208">
        <v>2.0</v>
      </c>
      <c r="X208">
        <v>2.0</v>
      </c>
    </row>
    <row r="209" ht="15.75" customHeight="1">
      <c r="A209" s="43">
        <v>43326.74184027778</v>
      </c>
      <c r="B209" s="43">
        <v>43326.75827546296</v>
      </c>
      <c r="C209">
        <v>0.0</v>
      </c>
      <c r="D209" t="s">
        <v>900</v>
      </c>
      <c r="E209">
        <v>100.0</v>
      </c>
      <c r="F209">
        <v>1419.0</v>
      </c>
      <c r="G209">
        <v>1.0</v>
      </c>
      <c r="H209" s="43">
        <v>43326.75827546296</v>
      </c>
      <c r="I209" t="s">
        <v>1296</v>
      </c>
      <c r="N209">
        <v>37.866806030273</v>
      </c>
      <c r="O209">
        <v>-122.25360107422</v>
      </c>
      <c r="P209" t="s">
        <v>892</v>
      </c>
      <c r="Q209" t="s">
        <v>893</v>
      </c>
      <c r="R209">
        <v>206.0</v>
      </c>
      <c r="S209">
        <v>3.0</v>
      </c>
      <c r="T209">
        <v>1.0</v>
      </c>
      <c r="U209">
        <v>3.0</v>
      </c>
      <c r="V209">
        <v>1.0</v>
      </c>
      <c r="W209">
        <v>3.0</v>
      </c>
      <c r="X209">
        <v>1.0</v>
      </c>
    </row>
    <row r="210" ht="15.75" customHeight="1">
      <c r="A210" s="43">
        <v>43328.56798611111</v>
      </c>
      <c r="B210" s="43">
        <v>43328.62803240741</v>
      </c>
      <c r="C210">
        <v>0.0</v>
      </c>
      <c r="D210" t="s">
        <v>890</v>
      </c>
      <c r="E210">
        <v>100.0</v>
      </c>
      <c r="F210">
        <v>5187.0</v>
      </c>
      <c r="G210">
        <v>1.0</v>
      </c>
      <c r="H210" s="43">
        <v>43328.62803240741</v>
      </c>
      <c r="I210" t="s">
        <v>1297</v>
      </c>
      <c r="N210">
        <v>37.866806030273</v>
      </c>
      <c r="O210">
        <v>-122.25360107422</v>
      </c>
      <c r="P210" t="s">
        <v>892</v>
      </c>
      <c r="Q210" t="s">
        <v>893</v>
      </c>
      <c r="R210">
        <v>207.0</v>
      </c>
      <c r="S210">
        <v>6.0</v>
      </c>
      <c r="T210">
        <v>2.0</v>
      </c>
      <c r="U210">
        <v>6.0</v>
      </c>
      <c r="V210">
        <v>2.0</v>
      </c>
      <c r="W210">
        <v>4.0</v>
      </c>
      <c r="X210">
        <v>1.0</v>
      </c>
    </row>
    <row r="211" ht="15.75" customHeight="1">
      <c r="A211" s="43">
        <v>43328.5728125</v>
      </c>
      <c r="B211" s="43">
        <v>43328.62914351852</v>
      </c>
      <c r="C211">
        <v>0.0</v>
      </c>
      <c r="D211" t="s">
        <v>896</v>
      </c>
      <c r="E211">
        <v>100.0</v>
      </c>
      <c r="F211">
        <v>4866.0</v>
      </c>
      <c r="G211">
        <v>1.0</v>
      </c>
      <c r="H211" s="43">
        <v>43328.62914351852</v>
      </c>
      <c r="I211" t="s">
        <v>1299</v>
      </c>
      <c r="N211">
        <v>37.866806030273</v>
      </c>
      <c r="O211">
        <v>-122.25360107422</v>
      </c>
      <c r="P211" t="s">
        <v>892</v>
      </c>
      <c r="Q211" t="s">
        <v>893</v>
      </c>
      <c r="R211">
        <v>208.0</v>
      </c>
      <c r="S211">
        <v>4.0</v>
      </c>
      <c r="T211">
        <v>1.0</v>
      </c>
      <c r="U211">
        <v>2.0</v>
      </c>
      <c r="V211">
        <v>1.0</v>
      </c>
      <c r="W211">
        <v>6.0</v>
      </c>
      <c r="X211">
        <v>2.0</v>
      </c>
    </row>
    <row r="212" ht="15.75" customHeight="1">
      <c r="A212" s="43">
        <v>43328.61618055555</v>
      </c>
      <c r="B212" s="43">
        <v>43328.62914351852</v>
      </c>
      <c r="C212">
        <v>0.0</v>
      </c>
      <c r="D212" t="s">
        <v>900</v>
      </c>
      <c r="E212">
        <v>100.0</v>
      </c>
      <c r="F212">
        <v>1119.0</v>
      </c>
      <c r="G212">
        <v>1.0</v>
      </c>
      <c r="H212" s="43">
        <v>43328.62914351852</v>
      </c>
      <c r="I212" t="s">
        <v>1301</v>
      </c>
      <c r="N212">
        <v>37.866806030273</v>
      </c>
      <c r="O212">
        <v>-122.25360107422</v>
      </c>
      <c r="P212" t="s">
        <v>892</v>
      </c>
      <c r="Q212" t="s">
        <v>893</v>
      </c>
      <c r="R212">
        <v>209.0</v>
      </c>
      <c r="S212">
        <v>4.0</v>
      </c>
      <c r="T212">
        <v>0.0</v>
      </c>
      <c r="U212">
        <v>3.0</v>
      </c>
      <c r="V212">
        <v>0.0</v>
      </c>
      <c r="W212">
        <v>4.0</v>
      </c>
      <c r="X212">
        <v>0.0</v>
      </c>
    </row>
    <row r="213" ht="15.75" customHeight="1">
      <c r="A213" s="43">
        <v>43329.53208333333</v>
      </c>
      <c r="B213" s="43">
        <v>43329.60872685185</v>
      </c>
      <c r="C213">
        <v>0.0</v>
      </c>
      <c r="D213" t="s">
        <v>890</v>
      </c>
      <c r="E213">
        <v>100.0</v>
      </c>
      <c r="F213">
        <v>6621.0</v>
      </c>
      <c r="G213">
        <v>1.0</v>
      </c>
      <c r="H213" s="43">
        <v>43329.60873842592</v>
      </c>
      <c r="I213" t="s">
        <v>1302</v>
      </c>
      <c r="N213">
        <v>37.866806030273</v>
      </c>
      <c r="O213">
        <v>-122.25360107422</v>
      </c>
      <c r="P213" t="s">
        <v>892</v>
      </c>
      <c r="Q213" t="s">
        <v>893</v>
      </c>
      <c r="R213">
        <v>210.0</v>
      </c>
      <c r="S213">
        <v>6.0</v>
      </c>
      <c r="T213">
        <v>2.0</v>
      </c>
      <c r="U213">
        <v>1.0</v>
      </c>
      <c r="V213">
        <v>1.0</v>
      </c>
      <c r="W213">
        <v>2.0</v>
      </c>
      <c r="X213">
        <v>1.0</v>
      </c>
    </row>
    <row r="214" ht="15.75" customHeight="1">
      <c r="A214" s="43">
        <v>43329.53666666667</v>
      </c>
      <c r="B214" s="43">
        <v>43329.60920138889</v>
      </c>
      <c r="C214">
        <v>0.0</v>
      </c>
      <c r="D214" t="s">
        <v>896</v>
      </c>
      <c r="E214">
        <v>100.0</v>
      </c>
      <c r="F214">
        <v>6266.0</v>
      </c>
      <c r="G214">
        <v>1.0</v>
      </c>
      <c r="H214" s="43">
        <v>43329.60920138889</v>
      </c>
      <c r="I214" t="s">
        <v>1304</v>
      </c>
      <c r="N214">
        <v>37.866806030273</v>
      </c>
      <c r="O214">
        <v>-122.25360107422</v>
      </c>
      <c r="P214" t="s">
        <v>892</v>
      </c>
      <c r="Q214" t="s">
        <v>893</v>
      </c>
      <c r="R214">
        <v>211.0</v>
      </c>
      <c r="S214">
        <v>5.0</v>
      </c>
      <c r="T214">
        <v>1.0</v>
      </c>
      <c r="U214">
        <v>4.0</v>
      </c>
      <c r="V214">
        <v>0.0</v>
      </c>
      <c r="W214">
        <v>2.0</v>
      </c>
      <c r="X214">
        <v>1.0</v>
      </c>
    </row>
    <row r="215" ht="15.75" customHeight="1">
      <c r="A215" s="43">
        <v>43329.53659722222</v>
      </c>
      <c r="B215" s="43">
        <v>43329.611655092594</v>
      </c>
      <c r="C215">
        <v>0.0</v>
      </c>
      <c r="D215" t="s">
        <v>900</v>
      </c>
      <c r="E215">
        <v>100.0</v>
      </c>
      <c r="F215">
        <v>6484.0</v>
      </c>
      <c r="G215">
        <v>1.0</v>
      </c>
      <c r="H215" s="43">
        <v>43329.611655092594</v>
      </c>
      <c r="I215" t="s">
        <v>1305</v>
      </c>
      <c r="N215">
        <v>37.866806030273</v>
      </c>
      <c r="O215">
        <v>-122.25360107422</v>
      </c>
      <c r="P215" t="s">
        <v>892</v>
      </c>
      <c r="Q215" t="s">
        <v>893</v>
      </c>
      <c r="R215">
        <v>212.0</v>
      </c>
      <c r="S215">
        <v>2.0</v>
      </c>
      <c r="T215">
        <v>1.0</v>
      </c>
      <c r="U215">
        <v>5.0</v>
      </c>
      <c r="V215">
        <v>1.0</v>
      </c>
      <c r="W215">
        <v>2.0</v>
      </c>
      <c r="X215">
        <v>1.0</v>
      </c>
    </row>
    <row r="216" ht="15.75" customHeight="1">
      <c r="A216" s="43">
        <v>43329.53655092593</v>
      </c>
      <c r="B216" s="43">
        <v>43329.60827546296</v>
      </c>
      <c r="C216">
        <v>0.0</v>
      </c>
      <c r="D216" t="s">
        <v>902</v>
      </c>
      <c r="E216">
        <v>100.0</v>
      </c>
      <c r="F216">
        <v>6197.0</v>
      </c>
      <c r="G216">
        <v>1.0</v>
      </c>
      <c r="H216" s="43">
        <v>43329.60827546296</v>
      </c>
      <c r="I216" t="s">
        <v>1307</v>
      </c>
      <c r="N216">
        <v>37.866806030273</v>
      </c>
      <c r="O216">
        <v>-122.25360107422</v>
      </c>
      <c r="P216" t="s">
        <v>892</v>
      </c>
      <c r="Q216" t="s">
        <v>893</v>
      </c>
      <c r="R216">
        <v>213.0</v>
      </c>
      <c r="S216">
        <v>6.0</v>
      </c>
      <c r="T216">
        <v>2.0</v>
      </c>
      <c r="U216">
        <v>6.0</v>
      </c>
      <c r="V216">
        <v>1.0</v>
      </c>
      <c r="W216">
        <v>6.0</v>
      </c>
      <c r="X216">
        <v>2.0</v>
      </c>
    </row>
    <row r="217" ht="15.75" customHeight="1">
      <c r="A217" s="43">
        <v>43329.53664351852</v>
      </c>
      <c r="B217" s="43">
        <v>43329.60778935185</v>
      </c>
      <c r="C217">
        <v>0.0</v>
      </c>
      <c r="D217" t="s">
        <v>905</v>
      </c>
      <c r="E217">
        <v>100.0</v>
      </c>
      <c r="F217">
        <v>6146.0</v>
      </c>
      <c r="G217">
        <v>1.0</v>
      </c>
      <c r="H217" s="43">
        <v>43329.60778935185</v>
      </c>
      <c r="I217" t="s">
        <v>1309</v>
      </c>
      <c r="N217">
        <v>37.866806030273</v>
      </c>
      <c r="O217">
        <v>-122.25360107422</v>
      </c>
      <c r="P217" t="s">
        <v>892</v>
      </c>
      <c r="Q217" t="s">
        <v>893</v>
      </c>
      <c r="R217">
        <v>214.0</v>
      </c>
      <c r="S217">
        <v>6.0</v>
      </c>
      <c r="T217">
        <v>2.0</v>
      </c>
      <c r="U217">
        <v>4.0</v>
      </c>
      <c r="V217">
        <v>0.0</v>
      </c>
      <c r="W217">
        <v>5.0</v>
      </c>
      <c r="X217">
        <v>1.0</v>
      </c>
    </row>
    <row r="218" ht="15.75" customHeight="1">
      <c r="A218" s="43">
        <v>43329.53662037037</v>
      </c>
      <c r="B218" s="43">
        <v>43329.60836805555</v>
      </c>
      <c r="C218">
        <v>0.0</v>
      </c>
      <c r="D218" t="s">
        <v>907</v>
      </c>
      <c r="E218">
        <v>100.0</v>
      </c>
      <c r="F218">
        <v>6198.0</v>
      </c>
      <c r="G218">
        <v>1.0</v>
      </c>
      <c r="H218" s="43">
        <v>43329.60836805555</v>
      </c>
      <c r="I218" t="s">
        <v>1310</v>
      </c>
      <c r="N218">
        <v>37.866806030273</v>
      </c>
      <c r="O218">
        <v>-122.25360107422</v>
      </c>
      <c r="P218" t="s">
        <v>892</v>
      </c>
      <c r="Q218" t="s">
        <v>893</v>
      </c>
      <c r="R218">
        <v>215.0</v>
      </c>
      <c r="S218">
        <v>2.0</v>
      </c>
      <c r="T218">
        <v>1.0</v>
      </c>
      <c r="U218">
        <v>4.0</v>
      </c>
      <c r="V218">
        <v>1.0</v>
      </c>
      <c r="W218">
        <v>6.0</v>
      </c>
      <c r="X218">
        <v>1.0</v>
      </c>
    </row>
    <row r="219" ht="15.75" customHeight="1">
      <c r="A219" s="43">
        <v>43329.536469907405</v>
      </c>
      <c r="B219" s="43">
        <v>43329.60743055555</v>
      </c>
      <c r="C219">
        <v>0.0</v>
      </c>
      <c r="D219" t="s">
        <v>910</v>
      </c>
      <c r="E219">
        <v>100.0</v>
      </c>
      <c r="F219">
        <v>6130.0</v>
      </c>
      <c r="G219">
        <v>1.0</v>
      </c>
      <c r="H219" s="43">
        <v>43329.60744212963</v>
      </c>
      <c r="I219" t="s">
        <v>1312</v>
      </c>
      <c r="N219">
        <v>37.866806030273</v>
      </c>
      <c r="O219">
        <v>-122.25360107422</v>
      </c>
      <c r="P219" t="s">
        <v>892</v>
      </c>
      <c r="Q219" t="s">
        <v>893</v>
      </c>
      <c r="R219">
        <v>216.0</v>
      </c>
      <c r="S219">
        <v>4.0</v>
      </c>
      <c r="T219">
        <v>0.0</v>
      </c>
      <c r="U219">
        <v>3.0</v>
      </c>
      <c r="V219">
        <v>1.0</v>
      </c>
      <c r="W219">
        <v>3.0</v>
      </c>
      <c r="X219">
        <v>1.0</v>
      </c>
    </row>
    <row r="220" ht="15.75" customHeight="1">
      <c r="A220" s="43">
        <v>43329.53658564815</v>
      </c>
      <c r="B220" s="43">
        <v>43329.608298611114</v>
      </c>
      <c r="C220">
        <v>0.0</v>
      </c>
      <c r="D220" t="s">
        <v>914</v>
      </c>
      <c r="E220">
        <v>100.0</v>
      </c>
      <c r="F220">
        <v>6196.0</v>
      </c>
      <c r="G220">
        <v>1.0</v>
      </c>
      <c r="H220" s="43">
        <v>43329.608298611114</v>
      </c>
      <c r="I220" t="s">
        <v>1314</v>
      </c>
      <c r="N220">
        <v>37.866806030273</v>
      </c>
      <c r="O220">
        <v>-122.25360107422</v>
      </c>
      <c r="P220" t="s">
        <v>892</v>
      </c>
      <c r="Q220" t="s">
        <v>893</v>
      </c>
      <c r="R220">
        <v>217.0</v>
      </c>
      <c r="S220">
        <v>3.0</v>
      </c>
      <c r="T220">
        <v>1.0</v>
      </c>
      <c r="U220">
        <v>4.0</v>
      </c>
      <c r="V220">
        <v>1.0</v>
      </c>
      <c r="W220">
        <v>3.0</v>
      </c>
      <c r="X220">
        <v>1.0</v>
      </c>
    </row>
    <row r="221" ht="15.75" customHeight="1">
      <c r="A221" s="43">
        <v>43329.535844907405</v>
      </c>
      <c r="B221" s="43">
        <v>43329.60952546296</v>
      </c>
      <c r="C221">
        <v>0.0</v>
      </c>
      <c r="D221" t="s">
        <v>917</v>
      </c>
      <c r="E221">
        <v>100.0</v>
      </c>
      <c r="F221">
        <v>6365.0</v>
      </c>
      <c r="G221">
        <v>1.0</v>
      </c>
      <c r="H221" s="43">
        <v>43329.60952546296</v>
      </c>
      <c r="I221" t="s">
        <v>1316</v>
      </c>
      <c r="N221">
        <v>37.866806030273</v>
      </c>
      <c r="O221">
        <v>-122.25360107422</v>
      </c>
      <c r="P221" t="s">
        <v>892</v>
      </c>
      <c r="Q221" t="s">
        <v>893</v>
      </c>
      <c r="R221">
        <v>218.0</v>
      </c>
      <c r="S221">
        <v>5.0</v>
      </c>
      <c r="T221">
        <v>1.0</v>
      </c>
      <c r="U221">
        <v>4.0</v>
      </c>
      <c r="V221">
        <v>1.0</v>
      </c>
      <c r="W221">
        <v>5.0</v>
      </c>
      <c r="X221">
        <v>1.0</v>
      </c>
    </row>
    <row r="222" ht="15.75" customHeight="1">
      <c r="A222" s="43">
        <v>43329.5366087963</v>
      </c>
      <c r="B222" s="43">
        <v>43329.60888888889</v>
      </c>
      <c r="C222">
        <v>0.0</v>
      </c>
      <c r="D222" t="s">
        <v>941</v>
      </c>
      <c r="E222">
        <v>100.0</v>
      </c>
      <c r="F222">
        <v>6244.0</v>
      </c>
      <c r="G222">
        <v>1.0</v>
      </c>
      <c r="H222" s="43">
        <v>43329.60890046296</v>
      </c>
      <c r="I222" t="s">
        <v>1317</v>
      </c>
      <c r="N222">
        <v>37.866806030273</v>
      </c>
      <c r="O222">
        <v>-122.25360107422</v>
      </c>
      <c r="P222" t="s">
        <v>892</v>
      </c>
      <c r="Q222" t="s">
        <v>893</v>
      </c>
      <c r="R222">
        <v>219.0</v>
      </c>
      <c r="S222">
        <v>5.0</v>
      </c>
      <c r="T222">
        <v>1.0</v>
      </c>
      <c r="U222">
        <v>6.0</v>
      </c>
      <c r="V222">
        <v>2.0</v>
      </c>
      <c r="W222">
        <v>2.0</v>
      </c>
      <c r="X222">
        <v>1.0</v>
      </c>
    </row>
    <row r="223" ht="15.75" customHeight="1">
      <c r="A223" s="43">
        <v>43329.536828703705</v>
      </c>
      <c r="B223" s="43">
        <v>43329.6084375</v>
      </c>
      <c r="C223">
        <v>0.0</v>
      </c>
      <c r="D223" t="s">
        <v>923</v>
      </c>
      <c r="E223">
        <v>100.0</v>
      </c>
      <c r="F223">
        <v>6187.0</v>
      </c>
      <c r="G223">
        <v>1.0</v>
      </c>
      <c r="H223" s="43">
        <v>43329.6084375</v>
      </c>
      <c r="I223" t="s">
        <v>1321</v>
      </c>
      <c r="N223">
        <v>37.866806030273</v>
      </c>
      <c r="O223">
        <v>-122.25360107422</v>
      </c>
      <c r="P223" t="s">
        <v>892</v>
      </c>
      <c r="Q223" t="s">
        <v>893</v>
      </c>
      <c r="R223">
        <v>220.0</v>
      </c>
      <c r="S223">
        <v>2.0</v>
      </c>
      <c r="T223">
        <v>1.0</v>
      </c>
      <c r="U223">
        <v>6.0</v>
      </c>
      <c r="V223">
        <v>2.0</v>
      </c>
      <c r="W223">
        <v>5.0</v>
      </c>
      <c r="X223">
        <v>1.0</v>
      </c>
    </row>
    <row r="224" ht="15.75" customHeight="1">
      <c r="A224" s="43">
        <v>43329.536828703705</v>
      </c>
      <c r="B224" s="43">
        <v>43329.608506944445</v>
      </c>
      <c r="C224">
        <v>0.0</v>
      </c>
      <c r="D224" t="s">
        <v>925</v>
      </c>
      <c r="E224">
        <v>100.0</v>
      </c>
      <c r="F224">
        <v>6192.0</v>
      </c>
      <c r="G224">
        <v>1.0</v>
      </c>
      <c r="H224" s="43">
        <v>43329.608506944445</v>
      </c>
      <c r="I224" t="s">
        <v>1322</v>
      </c>
      <c r="N224">
        <v>37.866806030273</v>
      </c>
      <c r="O224">
        <v>-122.25360107422</v>
      </c>
      <c r="P224" t="s">
        <v>892</v>
      </c>
      <c r="Q224" t="s">
        <v>893</v>
      </c>
      <c r="R224">
        <v>221.0</v>
      </c>
      <c r="S224">
        <v>6.0</v>
      </c>
      <c r="T224">
        <v>1.0</v>
      </c>
      <c r="U224">
        <v>2.0</v>
      </c>
      <c r="V224">
        <v>0.0</v>
      </c>
      <c r="W224">
        <v>2.0</v>
      </c>
      <c r="X224">
        <v>2.0</v>
      </c>
    </row>
    <row r="225" ht="15.75" customHeight="1">
      <c r="A225" s="43">
        <v>43329.536724537036</v>
      </c>
      <c r="B225" s="43">
        <v>43329.60859953704</v>
      </c>
      <c r="C225">
        <v>0.0</v>
      </c>
      <c r="D225" t="s">
        <v>929</v>
      </c>
      <c r="E225">
        <v>100.0</v>
      </c>
      <c r="F225">
        <v>6210.0</v>
      </c>
      <c r="G225">
        <v>1.0</v>
      </c>
      <c r="H225" s="43">
        <v>43329.60859953704</v>
      </c>
      <c r="I225" t="s">
        <v>1324</v>
      </c>
      <c r="N225">
        <v>37.866806030273</v>
      </c>
      <c r="O225">
        <v>-122.25360107422</v>
      </c>
      <c r="P225" t="s">
        <v>892</v>
      </c>
      <c r="Q225" t="s">
        <v>893</v>
      </c>
      <c r="R225">
        <v>222.0</v>
      </c>
      <c r="S225">
        <v>4.0</v>
      </c>
      <c r="T225">
        <v>1.0</v>
      </c>
      <c r="U225">
        <v>6.0</v>
      </c>
      <c r="V225">
        <v>1.0</v>
      </c>
      <c r="W225">
        <v>5.0</v>
      </c>
      <c r="X225">
        <v>1.0</v>
      </c>
    </row>
    <row r="226" ht="15.75" customHeight="1">
      <c r="A226" s="43">
        <v>43329.53650462963</v>
      </c>
      <c r="B226" s="43">
        <v>43329.60859953704</v>
      </c>
      <c r="C226">
        <v>0.0</v>
      </c>
      <c r="D226" t="s">
        <v>931</v>
      </c>
      <c r="E226">
        <v>100.0</v>
      </c>
      <c r="F226">
        <v>6229.0</v>
      </c>
      <c r="G226">
        <v>1.0</v>
      </c>
      <c r="H226" s="43">
        <v>43329.60859953704</v>
      </c>
      <c r="I226" t="s">
        <v>1325</v>
      </c>
      <c r="N226">
        <v>37.866806030273</v>
      </c>
      <c r="O226">
        <v>-122.25360107422</v>
      </c>
      <c r="P226" t="s">
        <v>892</v>
      </c>
      <c r="Q226" t="s">
        <v>893</v>
      </c>
      <c r="R226">
        <v>223.0</v>
      </c>
      <c r="S226">
        <v>4.0</v>
      </c>
      <c r="T226">
        <v>1.0</v>
      </c>
      <c r="U226">
        <v>2.0</v>
      </c>
      <c r="V226">
        <v>1.0</v>
      </c>
      <c r="W226">
        <v>6.0</v>
      </c>
      <c r="X226">
        <v>2.0</v>
      </c>
    </row>
    <row r="227" ht="15.75" customHeight="1">
      <c r="A227" s="43">
        <v>43332.62337962963</v>
      </c>
      <c r="B227" s="43">
        <v>43332.713692129626</v>
      </c>
      <c r="C227">
        <v>0.0</v>
      </c>
      <c r="D227" t="s">
        <v>890</v>
      </c>
      <c r="E227">
        <v>100.0</v>
      </c>
      <c r="F227">
        <v>7803.0</v>
      </c>
      <c r="G227">
        <v>1.0</v>
      </c>
      <c r="H227" s="43">
        <v>43332.7137037037</v>
      </c>
      <c r="I227" t="s">
        <v>1327</v>
      </c>
      <c r="N227">
        <v>37.751007080078</v>
      </c>
      <c r="O227">
        <v>-97.821998596191</v>
      </c>
      <c r="P227" t="s">
        <v>892</v>
      </c>
      <c r="Q227" t="s">
        <v>893</v>
      </c>
      <c r="R227">
        <v>224.0</v>
      </c>
      <c r="S227">
        <v>4.0</v>
      </c>
      <c r="T227">
        <v>0.0</v>
      </c>
      <c r="U227">
        <v>4.0</v>
      </c>
      <c r="V227">
        <v>0.0</v>
      </c>
      <c r="W227">
        <v>4.0</v>
      </c>
      <c r="X227">
        <v>0.0</v>
      </c>
    </row>
    <row r="228" ht="15.75" customHeight="1">
      <c r="A228" s="43">
        <v>43332.62388888889</v>
      </c>
      <c r="B228" s="43">
        <v>43332.71224537037</v>
      </c>
      <c r="C228">
        <v>0.0</v>
      </c>
      <c r="D228" t="s">
        <v>896</v>
      </c>
      <c r="E228">
        <v>100.0</v>
      </c>
      <c r="F228">
        <v>7634.0</v>
      </c>
      <c r="G228">
        <v>1.0</v>
      </c>
      <c r="H228" s="43">
        <v>43332.71225694445</v>
      </c>
      <c r="I228" t="s">
        <v>1328</v>
      </c>
      <c r="N228">
        <v>37.751007080078</v>
      </c>
      <c r="O228">
        <v>-97.821998596191</v>
      </c>
      <c r="P228" t="s">
        <v>892</v>
      </c>
      <c r="Q228" t="s">
        <v>893</v>
      </c>
      <c r="R228">
        <v>225.0</v>
      </c>
      <c r="S228">
        <v>5.0</v>
      </c>
      <c r="T228">
        <v>1.0</v>
      </c>
      <c r="U228">
        <v>4.0</v>
      </c>
      <c r="V228">
        <v>1.0</v>
      </c>
      <c r="W228">
        <v>5.0</v>
      </c>
      <c r="X228">
        <v>1.0</v>
      </c>
    </row>
    <row r="229" ht="15.75" customHeight="1">
      <c r="A229" s="43">
        <v>43332.62268518518</v>
      </c>
      <c r="B229" s="43">
        <v>43332.71266203704</v>
      </c>
      <c r="C229">
        <v>0.0</v>
      </c>
      <c r="D229" t="s">
        <v>900</v>
      </c>
      <c r="E229">
        <v>100.0</v>
      </c>
      <c r="F229">
        <v>7773.0</v>
      </c>
      <c r="G229">
        <v>1.0</v>
      </c>
      <c r="H229" s="43">
        <v>43332.71266203704</v>
      </c>
      <c r="I229" t="s">
        <v>1331</v>
      </c>
      <c r="N229">
        <v>37.751007080078</v>
      </c>
      <c r="O229">
        <v>-97.821998596191</v>
      </c>
      <c r="P229" t="s">
        <v>892</v>
      </c>
      <c r="Q229" t="s">
        <v>893</v>
      </c>
      <c r="R229">
        <v>226.0</v>
      </c>
      <c r="S229">
        <v>5.0</v>
      </c>
      <c r="T229">
        <v>1.0</v>
      </c>
      <c r="U229">
        <v>5.0</v>
      </c>
      <c r="V229">
        <v>1.0</v>
      </c>
      <c r="W229">
        <v>2.0</v>
      </c>
      <c r="X229">
        <v>1.0</v>
      </c>
    </row>
    <row r="230" ht="15.75" customHeight="1">
      <c r="A230" s="43">
        <v>43332.62211805556</v>
      </c>
      <c r="B230" s="43">
        <v>43332.71129629629</v>
      </c>
      <c r="C230">
        <v>0.0</v>
      </c>
      <c r="D230" t="s">
        <v>902</v>
      </c>
      <c r="E230">
        <v>100.0</v>
      </c>
      <c r="F230">
        <v>7704.0</v>
      </c>
      <c r="G230">
        <v>1.0</v>
      </c>
      <c r="H230" s="43">
        <v>43332.71129629629</v>
      </c>
      <c r="I230" t="s">
        <v>1332</v>
      </c>
      <c r="N230">
        <v>37.751007080078</v>
      </c>
      <c r="O230">
        <v>-97.821998596191</v>
      </c>
      <c r="P230" t="s">
        <v>892</v>
      </c>
      <c r="Q230" t="s">
        <v>893</v>
      </c>
      <c r="R230">
        <v>227.0</v>
      </c>
      <c r="S230">
        <v>5.0</v>
      </c>
      <c r="T230">
        <v>0.0</v>
      </c>
      <c r="U230">
        <v>4.0</v>
      </c>
      <c r="V230">
        <v>0.0</v>
      </c>
      <c r="W230">
        <v>5.0</v>
      </c>
      <c r="X230">
        <v>0.0</v>
      </c>
    </row>
    <row r="231" ht="15.75" customHeight="1">
      <c r="A231" s="43">
        <v>43332.624976851854</v>
      </c>
      <c r="B231" s="43">
        <v>43332.71267361111</v>
      </c>
      <c r="C231">
        <v>0.0</v>
      </c>
      <c r="D231" t="s">
        <v>905</v>
      </c>
      <c r="E231">
        <v>100.0</v>
      </c>
      <c r="F231">
        <v>7577.0</v>
      </c>
      <c r="G231">
        <v>1.0</v>
      </c>
      <c r="H231" s="43">
        <v>43332.71267361111</v>
      </c>
      <c r="I231" t="s">
        <v>1335</v>
      </c>
      <c r="N231">
        <v>37.751007080078</v>
      </c>
      <c r="O231">
        <v>-97.821998596191</v>
      </c>
      <c r="P231" t="s">
        <v>892</v>
      </c>
      <c r="Q231" t="s">
        <v>893</v>
      </c>
      <c r="R231">
        <v>228.0</v>
      </c>
      <c r="S231">
        <v>3.0</v>
      </c>
      <c r="T231">
        <v>1.0</v>
      </c>
      <c r="U231">
        <v>5.0</v>
      </c>
      <c r="V231">
        <v>1.0</v>
      </c>
      <c r="W231">
        <v>2.0</v>
      </c>
      <c r="X231">
        <v>1.0</v>
      </c>
    </row>
    <row r="232" ht="15.75" customHeight="1">
      <c r="A232" s="43">
        <v>43332.62489583333</v>
      </c>
      <c r="B232" s="43">
        <v>43332.711747685185</v>
      </c>
      <c r="C232">
        <v>0.0</v>
      </c>
      <c r="D232" t="s">
        <v>907</v>
      </c>
      <c r="E232">
        <v>100.0</v>
      </c>
      <c r="F232">
        <v>7503.0</v>
      </c>
      <c r="G232">
        <v>1.0</v>
      </c>
      <c r="H232" s="43">
        <v>43332.711747685185</v>
      </c>
      <c r="I232" t="s">
        <v>1336</v>
      </c>
      <c r="N232">
        <v>37.751007080078</v>
      </c>
      <c r="O232">
        <v>-97.821998596191</v>
      </c>
      <c r="P232" t="s">
        <v>892</v>
      </c>
      <c r="Q232" t="s">
        <v>893</v>
      </c>
      <c r="R232">
        <v>229.0</v>
      </c>
      <c r="S232">
        <v>2.0</v>
      </c>
      <c r="T232">
        <v>1.0</v>
      </c>
      <c r="U232">
        <v>5.0</v>
      </c>
      <c r="V232">
        <v>1.0</v>
      </c>
      <c r="W232">
        <v>5.0</v>
      </c>
      <c r="X232">
        <v>2.0</v>
      </c>
    </row>
    <row r="233" ht="15.75" customHeight="1">
      <c r="A233" s="43">
        <v>43332.62416666667</v>
      </c>
      <c r="B233" s="43">
        <v>43332.71287037037</v>
      </c>
      <c r="C233">
        <v>0.0</v>
      </c>
      <c r="D233" t="s">
        <v>910</v>
      </c>
      <c r="E233">
        <v>100.0</v>
      </c>
      <c r="F233">
        <v>7664.0</v>
      </c>
      <c r="G233">
        <v>1.0</v>
      </c>
      <c r="H233" s="43">
        <v>43332.71287037037</v>
      </c>
      <c r="I233" t="s">
        <v>1338</v>
      </c>
      <c r="N233">
        <v>37.751007080078</v>
      </c>
      <c r="O233">
        <v>-97.821998596191</v>
      </c>
      <c r="P233" t="s">
        <v>892</v>
      </c>
      <c r="Q233" t="s">
        <v>893</v>
      </c>
      <c r="R233">
        <v>230.0</v>
      </c>
      <c r="S233">
        <v>5.0</v>
      </c>
      <c r="T233">
        <v>2.0</v>
      </c>
      <c r="U233">
        <v>3.0</v>
      </c>
      <c r="V233">
        <v>0.0</v>
      </c>
      <c r="W233">
        <v>2.0</v>
      </c>
      <c r="X233">
        <v>2.0</v>
      </c>
    </row>
    <row r="234" ht="15.75" customHeight="1">
      <c r="A234" s="43">
        <v>43332.62702546296</v>
      </c>
      <c r="B234" s="43">
        <v>43332.713055555556</v>
      </c>
      <c r="C234">
        <v>0.0</v>
      </c>
      <c r="D234" t="s">
        <v>914</v>
      </c>
      <c r="E234">
        <v>100.0</v>
      </c>
      <c r="F234">
        <v>7433.0</v>
      </c>
      <c r="G234">
        <v>1.0</v>
      </c>
      <c r="H234" s="43">
        <v>43332.713055555556</v>
      </c>
      <c r="I234" t="s">
        <v>1341</v>
      </c>
      <c r="N234">
        <v>37.751007080078</v>
      </c>
      <c r="O234">
        <v>-97.821998596191</v>
      </c>
      <c r="P234" t="s">
        <v>892</v>
      </c>
      <c r="Q234" t="s">
        <v>893</v>
      </c>
      <c r="R234">
        <v>231.0</v>
      </c>
      <c r="S234">
        <v>4.0</v>
      </c>
      <c r="T234">
        <v>0.0</v>
      </c>
      <c r="U234">
        <v>4.0</v>
      </c>
      <c r="V234">
        <v>0.0</v>
      </c>
      <c r="W234">
        <v>3.0</v>
      </c>
      <c r="X234">
        <v>0.0</v>
      </c>
    </row>
    <row r="235" ht="15.75" customHeight="1">
      <c r="A235" s="43">
        <v>43332.62505787037</v>
      </c>
      <c r="B235" s="43">
        <v>43332.71229166666</v>
      </c>
      <c r="C235">
        <v>0.0</v>
      </c>
      <c r="D235" t="s">
        <v>917</v>
      </c>
      <c r="E235">
        <v>100.0</v>
      </c>
      <c r="F235">
        <v>7536.0</v>
      </c>
      <c r="G235">
        <v>1.0</v>
      </c>
      <c r="H235" s="43">
        <v>43332.71229166666</v>
      </c>
      <c r="I235" t="s">
        <v>1342</v>
      </c>
      <c r="N235">
        <v>37.751007080078</v>
      </c>
      <c r="O235">
        <v>-97.821998596191</v>
      </c>
      <c r="P235" t="s">
        <v>892</v>
      </c>
      <c r="Q235" t="s">
        <v>893</v>
      </c>
      <c r="R235">
        <v>232.0</v>
      </c>
      <c r="S235">
        <v>2.0</v>
      </c>
      <c r="T235">
        <v>2.0</v>
      </c>
      <c r="U235">
        <v>6.0</v>
      </c>
      <c r="V235">
        <v>2.0</v>
      </c>
      <c r="W235">
        <v>5.0</v>
      </c>
      <c r="X235">
        <v>1.0</v>
      </c>
    </row>
    <row r="236" ht="15.75" customHeight="1">
      <c r="A236" s="43">
        <v>43332.6250462963</v>
      </c>
      <c r="B236" s="43">
        <v>43332.712430555555</v>
      </c>
      <c r="C236">
        <v>0.0</v>
      </c>
      <c r="D236" t="s">
        <v>941</v>
      </c>
      <c r="E236">
        <v>100.0</v>
      </c>
      <c r="F236">
        <v>7550.0</v>
      </c>
      <c r="G236">
        <v>1.0</v>
      </c>
      <c r="H236" s="43">
        <v>43332.712430555555</v>
      </c>
      <c r="I236" t="s">
        <v>1344</v>
      </c>
      <c r="N236">
        <v>37.751007080078</v>
      </c>
      <c r="O236">
        <v>-97.821998596191</v>
      </c>
      <c r="P236" t="s">
        <v>892</v>
      </c>
      <c r="Q236" t="s">
        <v>893</v>
      </c>
      <c r="R236">
        <v>233.0</v>
      </c>
      <c r="S236">
        <v>3.0</v>
      </c>
      <c r="T236">
        <v>1.0</v>
      </c>
      <c r="U236">
        <v>3.0</v>
      </c>
      <c r="V236">
        <v>2.0</v>
      </c>
      <c r="W236">
        <v>1.0</v>
      </c>
      <c r="X236">
        <v>2.0</v>
      </c>
    </row>
    <row r="237" ht="15.75" customHeight="1">
      <c r="A237" s="43">
        <v>43332.6250462963</v>
      </c>
      <c r="B237" s="43">
        <v>43332.71295138889</v>
      </c>
      <c r="C237">
        <v>0.0</v>
      </c>
      <c r="D237" t="s">
        <v>923</v>
      </c>
      <c r="E237">
        <v>100.0</v>
      </c>
      <c r="F237">
        <v>7594.0</v>
      </c>
      <c r="G237">
        <v>1.0</v>
      </c>
      <c r="H237" s="43">
        <v>43332.71295138889</v>
      </c>
      <c r="I237" t="s">
        <v>1345</v>
      </c>
      <c r="N237">
        <v>37.751007080078</v>
      </c>
      <c r="O237">
        <v>-97.821998596191</v>
      </c>
      <c r="P237" t="s">
        <v>892</v>
      </c>
      <c r="Q237" t="s">
        <v>893</v>
      </c>
      <c r="R237">
        <v>234.0</v>
      </c>
      <c r="S237">
        <v>4.0</v>
      </c>
      <c r="T237">
        <v>0.0</v>
      </c>
      <c r="U237">
        <v>3.0</v>
      </c>
      <c r="V237">
        <v>0.0</v>
      </c>
      <c r="W237">
        <v>3.0</v>
      </c>
      <c r="X237">
        <v>1.0</v>
      </c>
    </row>
    <row r="238" ht="15.75" customHeight="1">
      <c r="A238" s="43">
        <v>43332.624710648146</v>
      </c>
      <c r="B238" s="43">
        <v>43332.7121875</v>
      </c>
      <c r="C238">
        <v>0.0</v>
      </c>
      <c r="D238" t="s">
        <v>925</v>
      </c>
      <c r="E238">
        <v>100.0</v>
      </c>
      <c r="F238">
        <v>7558.0</v>
      </c>
      <c r="G238">
        <v>1.0</v>
      </c>
      <c r="H238" s="43">
        <v>43332.71219907407</v>
      </c>
      <c r="I238" t="s">
        <v>1347</v>
      </c>
      <c r="N238">
        <v>37.751007080078</v>
      </c>
      <c r="O238">
        <v>-97.821998596191</v>
      </c>
      <c r="P238" t="s">
        <v>892</v>
      </c>
      <c r="Q238" t="s">
        <v>893</v>
      </c>
      <c r="R238">
        <v>235.0</v>
      </c>
      <c r="S238">
        <v>2.0</v>
      </c>
      <c r="T238">
        <v>2.0</v>
      </c>
      <c r="U238">
        <v>6.0</v>
      </c>
      <c r="V238">
        <v>2.0</v>
      </c>
      <c r="W238">
        <v>4.0</v>
      </c>
      <c r="X238">
        <v>1.0</v>
      </c>
    </row>
    <row r="239" ht="15.75" customHeight="1">
      <c r="A239" s="43">
        <v>43333.60189814815</v>
      </c>
      <c r="B239" s="43">
        <v>43333.681875</v>
      </c>
      <c r="C239">
        <v>0.0</v>
      </c>
      <c r="D239" t="s">
        <v>890</v>
      </c>
      <c r="E239">
        <v>17.0</v>
      </c>
      <c r="F239">
        <v>6909.0</v>
      </c>
      <c r="G239">
        <v>0.0</v>
      </c>
      <c r="H239" s="43">
        <v>43336.62863425926</v>
      </c>
      <c r="I239" t="s">
        <v>1348</v>
      </c>
      <c r="P239" t="s">
        <v>892</v>
      </c>
      <c r="Q239" t="s">
        <v>893</v>
      </c>
      <c r="R239">
        <v>236.0</v>
      </c>
      <c r="Y239" t="s">
        <v>1349</v>
      </c>
    </row>
    <row r="240" ht="15.75" customHeight="1">
      <c r="A240" s="43">
        <v>43333.60170138889</v>
      </c>
      <c r="B240" s="43">
        <v>43333.651979166665</v>
      </c>
      <c r="C240">
        <v>0.0</v>
      </c>
      <c r="D240" t="s">
        <v>896</v>
      </c>
      <c r="E240">
        <v>100.0</v>
      </c>
      <c r="F240">
        <v>4343.0</v>
      </c>
      <c r="G240">
        <v>1.0</v>
      </c>
      <c r="H240" s="43">
        <v>43333.651979166665</v>
      </c>
      <c r="I240" t="s">
        <v>1350</v>
      </c>
      <c r="N240">
        <v>37.751007080078</v>
      </c>
      <c r="O240">
        <v>-97.821998596191</v>
      </c>
      <c r="P240" t="s">
        <v>892</v>
      </c>
      <c r="Q240" t="s">
        <v>893</v>
      </c>
      <c r="R240">
        <v>237.0</v>
      </c>
      <c r="S240">
        <v>6.0</v>
      </c>
      <c r="T240">
        <v>2.0</v>
      </c>
      <c r="U240">
        <v>6.0</v>
      </c>
      <c r="V240">
        <v>1.0</v>
      </c>
      <c r="W240">
        <v>4.0</v>
      </c>
      <c r="X240">
        <v>1.0</v>
      </c>
      <c r="Y240" t="s">
        <v>1349</v>
      </c>
    </row>
    <row r="241" ht="15.75" customHeight="1">
      <c r="A241" s="43">
        <v>43333.60189814815</v>
      </c>
      <c r="B241" s="43">
        <v>43333.653657407405</v>
      </c>
      <c r="C241">
        <v>0.0</v>
      </c>
      <c r="D241" t="s">
        <v>900</v>
      </c>
      <c r="E241">
        <v>100.0</v>
      </c>
      <c r="F241">
        <v>4471.0</v>
      </c>
      <c r="G241">
        <v>1.0</v>
      </c>
      <c r="H241" s="43">
        <v>43333.653657407405</v>
      </c>
      <c r="I241" t="s">
        <v>1352</v>
      </c>
      <c r="N241">
        <v>37.751007080078</v>
      </c>
      <c r="O241">
        <v>-97.821998596191</v>
      </c>
      <c r="P241" t="s">
        <v>892</v>
      </c>
      <c r="Q241" t="s">
        <v>893</v>
      </c>
      <c r="R241">
        <v>238.0</v>
      </c>
      <c r="S241">
        <v>5.0</v>
      </c>
      <c r="T241">
        <v>1.0</v>
      </c>
      <c r="U241">
        <v>4.0</v>
      </c>
      <c r="V241">
        <v>1.0</v>
      </c>
      <c r="W241">
        <v>4.0</v>
      </c>
      <c r="X241">
        <v>1.0</v>
      </c>
      <c r="Y241" t="s">
        <v>1349</v>
      </c>
    </row>
    <row r="242" ht="15.75" customHeight="1">
      <c r="A242" s="43">
        <v>43333.60172453704</v>
      </c>
      <c r="B242" s="43">
        <v>43333.65215277778</v>
      </c>
      <c r="C242">
        <v>0.0</v>
      </c>
      <c r="D242" t="s">
        <v>902</v>
      </c>
      <c r="E242">
        <v>100.0</v>
      </c>
      <c r="F242">
        <v>4357.0</v>
      </c>
      <c r="G242">
        <v>1.0</v>
      </c>
      <c r="H242" s="43">
        <v>43333.65215277778</v>
      </c>
      <c r="I242" t="s">
        <v>1353</v>
      </c>
      <c r="N242">
        <v>37.751007080078</v>
      </c>
      <c r="O242">
        <v>-97.821998596191</v>
      </c>
      <c r="P242" t="s">
        <v>892</v>
      </c>
      <c r="Q242" t="s">
        <v>893</v>
      </c>
      <c r="R242">
        <v>239.0</v>
      </c>
      <c r="S242">
        <v>4.0</v>
      </c>
      <c r="T242">
        <v>0.0</v>
      </c>
      <c r="U242">
        <v>4.0</v>
      </c>
      <c r="V242">
        <v>0.0</v>
      </c>
      <c r="W242">
        <v>6.0</v>
      </c>
      <c r="X242">
        <v>1.0</v>
      </c>
      <c r="Y242" t="s">
        <v>1349</v>
      </c>
    </row>
    <row r="243" ht="15.75" customHeight="1">
      <c r="A243" s="43"/>
      <c r="B243" s="43"/>
      <c r="H243" s="43"/>
      <c r="R243">
        <v>240.0</v>
      </c>
    </row>
    <row r="244" ht="15.75" customHeight="1">
      <c r="A244" s="43">
        <v>43333.60171296296</v>
      </c>
      <c r="B244" s="43">
        <v>43333.652233796296</v>
      </c>
      <c r="C244">
        <v>0.0</v>
      </c>
      <c r="D244" t="s">
        <v>907</v>
      </c>
      <c r="E244">
        <v>100.0</v>
      </c>
      <c r="F244">
        <v>4364.0</v>
      </c>
      <c r="G244">
        <v>1.0</v>
      </c>
      <c r="H244" s="43">
        <v>43333.652233796296</v>
      </c>
      <c r="I244" t="s">
        <v>1355</v>
      </c>
      <c r="N244">
        <v>37.751007080078</v>
      </c>
      <c r="O244">
        <v>-97.821998596191</v>
      </c>
      <c r="P244" t="s">
        <v>892</v>
      </c>
      <c r="Q244" t="s">
        <v>893</v>
      </c>
      <c r="R244">
        <v>241.0</v>
      </c>
      <c r="S244">
        <v>6.0</v>
      </c>
      <c r="T244">
        <v>1.0</v>
      </c>
      <c r="U244">
        <v>2.0</v>
      </c>
      <c r="V244">
        <v>1.0</v>
      </c>
      <c r="W244">
        <v>6.0</v>
      </c>
      <c r="X244">
        <v>2.0</v>
      </c>
      <c r="Y244" t="s">
        <v>1349</v>
      </c>
    </row>
    <row r="245" ht="15.75" customHeight="1">
      <c r="A245" s="43">
        <v>43333.60170138889</v>
      </c>
      <c r="B245" s="43">
        <v>43333.6537962963</v>
      </c>
      <c r="C245">
        <v>0.0</v>
      </c>
      <c r="D245" t="s">
        <v>910</v>
      </c>
      <c r="E245">
        <v>100.0</v>
      </c>
      <c r="F245">
        <v>4500.0</v>
      </c>
      <c r="G245">
        <v>1.0</v>
      </c>
      <c r="H245" s="43">
        <v>43333.6537962963</v>
      </c>
      <c r="I245" t="s">
        <v>1356</v>
      </c>
      <c r="N245">
        <v>37.751007080078</v>
      </c>
      <c r="O245">
        <v>-97.821998596191</v>
      </c>
      <c r="P245" t="s">
        <v>892</v>
      </c>
      <c r="Q245" t="s">
        <v>893</v>
      </c>
      <c r="R245">
        <v>242.0</v>
      </c>
      <c r="S245">
        <v>2.0</v>
      </c>
      <c r="T245">
        <v>1.0</v>
      </c>
      <c r="U245">
        <v>3.0</v>
      </c>
      <c r="V245">
        <v>1.0</v>
      </c>
      <c r="W245">
        <v>2.0</v>
      </c>
      <c r="X245">
        <v>1.0</v>
      </c>
      <c r="Y245" t="s">
        <v>1349</v>
      </c>
    </row>
    <row r="246" ht="15.75" customHeight="1">
      <c r="A246" s="43">
        <v>43333.60172453704</v>
      </c>
      <c r="B246" s="43">
        <v>43333.65133101852</v>
      </c>
      <c r="C246">
        <v>0.0</v>
      </c>
      <c r="D246" t="s">
        <v>914</v>
      </c>
      <c r="E246">
        <v>100.0</v>
      </c>
      <c r="F246">
        <v>4286.0</v>
      </c>
      <c r="G246">
        <v>1.0</v>
      </c>
      <c r="H246" s="43">
        <v>43333.65133101852</v>
      </c>
      <c r="I246" t="s">
        <v>1358</v>
      </c>
      <c r="N246">
        <v>37.751007080078</v>
      </c>
      <c r="O246">
        <v>-97.821998596191</v>
      </c>
      <c r="P246" t="s">
        <v>892</v>
      </c>
      <c r="Q246" t="s">
        <v>893</v>
      </c>
      <c r="R246">
        <v>243.0</v>
      </c>
      <c r="S246">
        <v>3.0</v>
      </c>
      <c r="T246">
        <v>1.0</v>
      </c>
      <c r="U246">
        <v>6.0</v>
      </c>
      <c r="V246">
        <v>2.0</v>
      </c>
      <c r="W246">
        <v>6.0</v>
      </c>
      <c r="X246">
        <v>2.0</v>
      </c>
      <c r="Y246" t="s">
        <v>1349</v>
      </c>
    </row>
    <row r="247" ht="15.75" customHeight="1">
      <c r="A247" s="43">
        <v>43333.60167824074</v>
      </c>
      <c r="B247" s="43">
        <v>43333.65113425926</v>
      </c>
      <c r="C247">
        <v>0.0</v>
      </c>
      <c r="D247" t="s">
        <v>917</v>
      </c>
      <c r="E247">
        <v>100.0</v>
      </c>
      <c r="F247">
        <v>4272.0</v>
      </c>
      <c r="G247">
        <v>1.0</v>
      </c>
      <c r="H247" s="43">
        <v>43333.65113425926</v>
      </c>
      <c r="I247" t="s">
        <v>1359</v>
      </c>
      <c r="N247">
        <v>37.751007080078</v>
      </c>
      <c r="O247">
        <v>-97.821998596191</v>
      </c>
      <c r="P247" t="s">
        <v>892</v>
      </c>
      <c r="Q247" t="s">
        <v>893</v>
      </c>
      <c r="R247">
        <v>244.0</v>
      </c>
      <c r="S247">
        <v>5.0</v>
      </c>
      <c r="T247">
        <v>1.0</v>
      </c>
      <c r="U247">
        <v>2.0</v>
      </c>
      <c r="V247">
        <v>1.0</v>
      </c>
      <c r="W247">
        <v>3.0</v>
      </c>
      <c r="X247">
        <v>1.0</v>
      </c>
      <c r="Y247" t="s">
        <v>1349</v>
      </c>
    </row>
    <row r="248" ht="15.75" customHeight="1">
      <c r="A248" s="43">
        <v>43333.60170138889</v>
      </c>
      <c r="B248" s="43">
        <v>43333.651967592596</v>
      </c>
      <c r="C248">
        <v>0.0</v>
      </c>
      <c r="D248" t="s">
        <v>941</v>
      </c>
      <c r="E248">
        <v>100.0</v>
      </c>
      <c r="F248">
        <v>4342.0</v>
      </c>
      <c r="G248">
        <v>1.0</v>
      </c>
      <c r="H248" s="43">
        <v>43333.651967592596</v>
      </c>
      <c r="I248" t="s">
        <v>1360</v>
      </c>
      <c r="N248">
        <v>37.751007080078</v>
      </c>
      <c r="O248">
        <v>-97.821998596191</v>
      </c>
      <c r="P248" t="s">
        <v>892</v>
      </c>
      <c r="Q248" t="s">
        <v>893</v>
      </c>
      <c r="R248">
        <v>245.0</v>
      </c>
      <c r="S248">
        <v>2.0</v>
      </c>
      <c r="T248">
        <v>1.0</v>
      </c>
      <c r="U248">
        <v>6.0</v>
      </c>
      <c r="V248">
        <v>2.0</v>
      </c>
      <c r="W248">
        <v>4.0</v>
      </c>
      <c r="X248">
        <v>0.0</v>
      </c>
      <c r="Y248" t="s">
        <v>1349</v>
      </c>
    </row>
    <row r="249" ht="15.75" customHeight="1">
      <c r="A249" s="43">
        <v>43333.60189814815</v>
      </c>
      <c r="B249" s="43">
        <v>43333.65188657407</v>
      </c>
      <c r="C249">
        <v>0.0</v>
      </c>
      <c r="D249" t="s">
        <v>923</v>
      </c>
      <c r="E249">
        <v>100.0</v>
      </c>
      <c r="F249">
        <v>4318.0</v>
      </c>
      <c r="G249">
        <v>1.0</v>
      </c>
      <c r="H249" s="43">
        <v>43333.65188657407</v>
      </c>
      <c r="I249" t="s">
        <v>1362</v>
      </c>
      <c r="N249">
        <v>37.751007080078</v>
      </c>
      <c r="O249">
        <v>-97.821998596191</v>
      </c>
      <c r="P249" t="s">
        <v>892</v>
      </c>
      <c r="Q249" t="s">
        <v>893</v>
      </c>
      <c r="R249">
        <v>246.0</v>
      </c>
      <c r="S249">
        <v>5.0</v>
      </c>
      <c r="T249">
        <v>1.0</v>
      </c>
      <c r="U249">
        <v>3.0</v>
      </c>
      <c r="V249">
        <v>0.0</v>
      </c>
      <c r="W249">
        <v>2.0</v>
      </c>
      <c r="X249">
        <v>1.0</v>
      </c>
      <c r="Y249" t="s">
        <v>1349</v>
      </c>
    </row>
    <row r="250" ht="15.75" customHeight="1">
      <c r="A250" s="43">
        <v>43333.601793981485</v>
      </c>
      <c r="B250" s="43">
        <v>43333.65244212963</v>
      </c>
      <c r="C250">
        <v>0.0</v>
      </c>
      <c r="D250" t="s">
        <v>925</v>
      </c>
      <c r="E250">
        <v>100.0</v>
      </c>
      <c r="F250">
        <v>4375.0</v>
      </c>
      <c r="G250">
        <v>1.0</v>
      </c>
      <c r="H250" s="43">
        <v>43333.65244212963</v>
      </c>
      <c r="I250" t="s">
        <v>1363</v>
      </c>
      <c r="N250">
        <v>37.751007080078</v>
      </c>
      <c r="O250">
        <v>-97.821998596191</v>
      </c>
      <c r="P250" t="s">
        <v>892</v>
      </c>
      <c r="Q250" t="s">
        <v>893</v>
      </c>
      <c r="R250">
        <v>247.0</v>
      </c>
      <c r="S250">
        <v>2.0</v>
      </c>
      <c r="T250">
        <v>1.0</v>
      </c>
      <c r="U250">
        <v>2.0</v>
      </c>
      <c r="V250">
        <v>0.0</v>
      </c>
      <c r="W250">
        <v>5.0</v>
      </c>
      <c r="X250">
        <v>1.0</v>
      </c>
      <c r="Y250" t="s">
        <v>1349</v>
      </c>
    </row>
    <row r="251" ht="15.75" customHeight="1">
      <c r="A251" s="43">
        <v>43333.60186342592</v>
      </c>
      <c r="B251" s="43">
        <v>43333.65232638889</v>
      </c>
      <c r="C251">
        <v>0.0</v>
      </c>
      <c r="D251" t="s">
        <v>929</v>
      </c>
      <c r="E251">
        <v>100.0</v>
      </c>
      <c r="F251">
        <v>4360.0</v>
      </c>
      <c r="G251">
        <v>1.0</v>
      </c>
      <c r="H251" s="43">
        <v>43333.652337962965</v>
      </c>
      <c r="I251" t="s">
        <v>1365</v>
      </c>
      <c r="N251">
        <v>37.751007080078</v>
      </c>
      <c r="O251">
        <v>-97.821998596191</v>
      </c>
      <c r="P251" t="s">
        <v>892</v>
      </c>
      <c r="Q251" t="s">
        <v>893</v>
      </c>
      <c r="R251">
        <v>248.0</v>
      </c>
      <c r="S251">
        <v>3.0</v>
      </c>
      <c r="T251">
        <v>1.0</v>
      </c>
      <c r="U251">
        <v>4.0</v>
      </c>
      <c r="V251">
        <v>1.0</v>
      </c>
      <c r="W251">
        <v>3.0</v>
      </c>
      <c r="X251">
        <v>0.0</v>
      </c>
      <c r="Y251" t="s">
        <v>1349</v>
      </c>
    </row>
    <row r="252" ht="15.75" customHeight="1">
      <c r="A252" s="43">
        <v>43333.60188657408</v>
      </c>
      <c r="B252" s="43">
        <v>43333.652395833335</v>
      </c>
      <c r="C252">
        <v>0.0</v>
      </c>
      <c r="D252" t="s">
        <v>931</v>
      </c>
      <c r="E252">
        <v>100.0</v>
      </c>
      <c r="F252">
        <v>4363.0</v>
      </c>
      <c r="G252">
        <v>1.0</v>
      </c>
      <c r="H252" s="43">
        <v>43333.652395833335</v>
      </c>
      <c r="I252" t="s">
        <v>1367</v>
      </c>
      <c r="N252">
        <v>37.751007080078</v>
      </c>
      <c r="O252">
        <v>-97.821998596191</v>
      </c>
      <c r="P252" t="s">
        <v>892</v>
      </c>
      <c r="Q252" t="s">
        <v>893</v>
      </c>
      <c r="R252">
        <v>249.0</v>
      </c>
      <c r="S252">
        <v>4.0</v>
      </c>
      <c r="T252">
        <v>0.0</v>
      </c>
      <c r="U252">
        <v>3.0</v>
      </c>
      <c r="V252">
        <v>0.0</v>
      </c>
      <c r="W252">
        <v>3.0</v>
      </c>
      <c r="X252">
        <v>0.0</v>
      </c>
      <c r="Y252" t="s">
        <v>1349</v>
      </c>
    </row>
    <row r="253" ht="15.75" customHeight="1">
      <c r="A253" s="43">
        <v>43333.60190972222</v>
      </c>
      <c r="B253" s="43">
        <v>43333.6525</v>
      </c>
      <c r="C253">
        <v>0.0</v>
      </c>
      <c r="D253" t="s">
        <v>934</v>
      </c>
      <c r="E253">
        <v>100.0</v>
      </c>
      <c r="F253">
        <v>4371.0</v>
      </c>
      <c r="G253">
        <v>1.0</v>
      </c>
      <c r="H253" s="43">
        <v>43333.6525</v>
      </c>
      <c r="I253" t="s">
        <v>1368</v>
      </c>
      <c r="N253">
        <v>37.751007080078</v>
      </c>
      <c r="O253">
        <v>-97.821998596191</v>
      </c>
      <c r="P253" t="s">
        <v>892</v>
      </c>
      <c r="Q253" t="s">
        <v>893</v>
      </c>
      <c r="R253">
        <v>250.0</v>
      </c>
      <c r="S253">
        <v>5.0</v>
      </c>
      <c r="T253">
        <v>1.0</v>
      </c>
      <c r="U253">
        <v>5.0</v>
      </c>
      <c r="V253">
        <v>2.0</v>
      </c>
      <c r="W253">
        <v>4.0</v>
      </c>
      <c r="X253">
        <v>1.0</v>
      </c>
      <c r="Y253" t="s">
        <v>1349</v>
      </c>
    </row>
    <row r="254" ht="15.75" customHeight="1">
      <c r="A254" s="43">
        <v>43333.60103009259</v>
      </c>
      <c r="B254" s="43">
        <v>43333.65248842593</v>
      </c>
      <c r="C254">
        <v>0.0</v>
      </c>
      <c r="D254" t="s">
        <v>937</v>
      </c>
      <c r="E254">
        <v>100.0</v>
      </c>
      <c r="F254">
        <v>4446.0</v>
      </c>
      <c r="G254">
        <v>1.0</v>
      </c>
      <c r="H254" s="43">
        <v>43333.6525</v>
      </c>
      <c r="I254" t="s">
        <v>1372</v>
      </c>
      <c r="N254">
        <v>37.751007080078</v>
      </c>
      <c r="O254">
        <v>-97.821998596191</v>
      </c>
      <c r="P254" t="s">
        <v>892</v>
      </c>
      <c r="Q254" t="s">
        <v>893</v>
      </c>
      <c r="R254">
        <v>251.0</v>
      </c>
      <c r="S254">
        <v>3.0</v>
      </c>
      <c r="T254">
        <v>1.0</v>
      </c>
      <c r="U254">
        <v>3.0</v>
      </c>
      <c r="V254">
        <v>0.0</v>
      </c>
      <c r="W254">
        <v>2.0</v>
      </c>
      <c r="X254">
        <v>1.0</v>
      </c>
      <c r="Y254" t="s">
        <v>1349</v>
      </c>
    </row>
    <row r="255" ht="15.75" customHeight="1">
      <c r="A255" s="43">
        <v>43333.60162037037</v>
      </c>
      <c r="B255" s="43">
        <v>43333.646585648145</v>
      </c>
      <c r="C255">
        <v>0.0</v>
      </c>
      <c r="D255" t="s">
        <v>1020</v>
      </c>
      <c r="E255">
        <v>100.0</v>
      </c>
      <c r="F255">
        <v>3885.0</v>
      </c>
      <c r="G255">
        <v>1.0</v>
      </c>
      <c r="H255" s="43">
        <v>43333.646585648145</v>
      </c>
      <c r="I255" t="s">
        <v>1373</v>
      </c>
      <c r="N255">
        <v>37.751007080078</v>
      </c>
      <c r="O255">
        <v>-97.821998596191</v>
      </c>
      <c r="P255" t="s">
        <v>892</v>
      </c>
      <c r="Q255" t="s">
        <v>893</v>
      </c>
      <c r="R255">
        <v>252.0</v>
      </c>
      <c r="S255">
        <v>5.0</v>
      </c>
      <c r="T255">
        <v>1.0</v>
      </c>
      <c r="U255">
        <v>3.0</v>
      </c>
      <c r="V255">
        <v>1.0</v>
      </c>
      <c r="W255">
        <v>1.0</v>
      </c>
      <c r="X255">
        <v>2.0</v>
      </c>
      <c r="Y255" t="s">
        <v>1349</v>
      </c>
    </row>
    <row r="256" ht="15.75" customHeight="1">
      <c r="A256" s="43">
        <v>43334.490011574075</v>
      </c>
      <c r="B256" s="43">
        <v>43334.52416666667</v>
      </c>
      <c r="C256">
        <v>0.0</v>
      </c>
      <c r="D256" t="s">
        <v>890</v>
      </c>
      <c r="E256">
        <v>100.0</v>
      </c>
      <c r="F256">
        <v>2950.0</v>
      </c>
      <c r="G256">
        <v>1.0</v>
      </c>
      <c r="H256" s="43">
        <v>43334.52416666667</v>
      </c>
      <c r="I256" t="s">
        <v>1375</v>
      </c>
      <c r="N256">
        <v>37.751007080078</v>
      </c>
      <c r="O256">
        <v>-97.821998596191</v>
      </c>
      <c r="P256" t="s">
        <v>892</v>
      </c>
      <c r="Q256" t="s">
        <v>893</v>
      </c>
      <c r="R256">
        <v>253.0</v>
      </c>
      <c r="S256">
        <v>4.0</v>
      </c>
      <c r="T256">
        <v>1.0</v>
      </c>
      <c r="U256">
        <v>5.0</v>
      </c>
      <c r="V256">
        <v>1.0</v>
      </c>
      <c r="W256">
        <v>4.0</v>
      </c>
      <c r="X256">
        <v>0.0</v>
      </c>
      <c r="Y256" t="s">
        <v>1349</v>
      </c>
    </row>
    <row r="257" ht="15.75" customHeight="1">
      <c r="A257" s="43">
        <v>43334.48883101852</v>
      </c>
      <c r="B257" s="43">
        <v>43334.52460648148</v>
      </c>
      <c r="C257">
        <v>0.0</v>
      </c>
      <c r="D257" t="s">
        <v>896</v>
      </c>
      <c r="E257">
        <v>100.0</v>
      </c>
      <c r="F257">
        <v>3090.0</v>
      </c>
      <c r="G257">
        <v>1.0</v>
      </c>
      <c r="H257" s="43">
        <v>43334.52460648148</v>
      </c>
      <c r="I257" t="s">
        <v>1376</v>
      </c>
      <c r="N257">
        <v>37.751007080078</v>
      </c>
      <c r="O257">
        <v>-97.821998596191</v>
      </c>
      <c r="P257" t="s">
        <v>892</v>
      </c>
      <c r="Q257" t="s">
        <v>893</v>
      </c>
      <c r="R257">
        <v>254.0</v>
      </c>
      <c r="S257">
        <v>6.0</v>
      </c>
      <c r="T257">
        <v>2.0</v>
      </c>
      <c r="U257">
        <v>4.0</v>
      </c>
      <c r="V257">
        <v>0.0</v>
      </c>
      <c r="W257">
        <v>5.0</v>
      </c>
      <c r="X257">
        <v>1.0</v>
      </c>
      <c r="Y257" t="s">
        <v>1349</v>
      </c>
    </row>
    <row r="258" ht="15.75" customHeight="1">
      <c r="A258" s="43">
        <v>43334.48994212963</v>
      </c>
      <c r="B258" s="43">
        <v>43334.52596064815</v>
      </c>
      <c r="C258">
        <v>0.0</v>
      </c>
      <c r="D258" t="s">
        <v>900</v>
      </c>
      <c r="E258">
        <v>100.0</v>
      </c>
      <c r="F258">
        <v>3111.0</v>
      </c>
      <c r="G258">
        <v>1.0</v>
      </c>
      <c r="H258" s="43">
        <v>43334.52596064815</v>
      </c>
      <c r="I258" t="s">
        <v>1377</v>
      </c>
      <c r="N258">
        <v>37.751007080078</v>
      </c>
      <c r="O258">
        <v>-97.821998596191</v>
      </c>
      <c r="P258" t="s">
        <v>892</v>
      </c>
      <c r="Q258" t="s">
        <v>893</v>
      </c>
      <c r="R258">
        <v>255.0</v>
      </c>
      <c r="S258">
        <v>5.0</v>
      </c>
      <c r="T258">
        <v>1.0</v>
      </c>
      <c r="U258">
        <v>4.0</v>
      </c>
      <c r="V258">
        <v>1.0</v>
      </c>
      <c r="W258">
        <v>4.0</v>
      </c>
      <c r="X258">
        <v>1.0</v>
      </c>
      <c r="Y258" t="s">
        <v>1349</v>
      </c>
    </row>
    <row r="259" ht="15.75" customHeight="1">
      <c r="A259" s="43">
        <v>43334.48619212963</v>
      </c>
      <c r="B259" s="43">
        <v>43334.524502314816</v>
      </c>
      <c r="C259">
        <v>0.0</v>
      </c>
      <c r="D259" t="s">
        <v>902</v>
      </c>
      <c r="E259">
        <v>100.0</v>
      </c>
      <c r="F259">
        <v>3309.0</v>
      </c>
      <c r="G259">
        <v>1.0</v>
      </c>
      <c r="H259" s="43">
        <v>43334.524502314816</v>
      </c>
      <c r="I259" t="s">
        <v>1380</v>
      </c>
      <c r="N259">
        <v>37.751007080078</v>
      </c>
      <c r="O259">
        <v>-97.821998596191</v>
      </c>
      <c r="P259" t="s">
        <v>892</v>
      </c>
      <c r="Q259" t="s">
        <v>893</v>
      </c>
      <c r="R259">
        <v>256.0</v>
      </c>
      <c r="S259">
        <v>2.0</v>
      </c>
      <c r="T259">
        <v>2.0</v>
      </c>
      <c r="U259">
        <v>6.0</v>
      </c>
      <c r="V259">
        <v>2.0</v>
      </c>
      <c r="W259">
        <v>6.0</v>
      </c>
      <c r="X259">
        <v>2.0</v>
      </c>
      <c r="Y259" t="s">
        <v>1349</v>
      </c>
    </row>
    <row r="260" ht="15.75" customHeight="1">
      <c r="A260" s="43">
        <v>43334.48929398148</v>
      </c>
      <c r="B260" s="43">
        <v>43334.52525462963</v>
      </c>
      <c r="C260">
        <v>0.0</v>
      </c>
      <c r="D260" t="s">
        <v>905</v>
      </c>
      <c r="E260">
        <v>100.0</v>
      </c>
      <c r="F260">
        <v>3107.0</v>
      </c>
      <c r="G260">
        <v>1.0</v>
      </c>
      <c r="H260" s="43">
        <v>43334.5252662037</v>
      </c>
      <c r="I260" t="s">
        <v>1381</v>
      </c>
      <c r="N260">
        <v>37.751007080078</v>
      </c>
      <c r="O260">
        <v>-97.821998596191</v>
      </c>
      <c r="P260" t="s">
        <v>892</v>
      </c>
      <c r="Q260" t="s">
        <v>893</v>
      </c>
      <c r="R260">
        <v>257.0</v>
      </c>
      <c r="S260">
        <v>4.0</v>
      </c>
      <c r="T260">
        <v>0.0</v>
      </c>
      <c r="U260">
        <v>5.0</v>
      </c>
      <c r="V260">
        <v>0.0</v>
      </c>
      <c r="W260">
        <v>5.0</v>
      </c>
      <c r="X260">
        <v>1.0</v>
      </c>
      <c r="Y260" t="s">
        <v>1349</v>
      </c>
    </row>
    <row r="261" ht="15.75" customHeight="1">
      <c r="A261" s="43">
        <v>43336.520636574074</v>
      </c>
      <c r="B261" s="43">
        <v>43336.607881944445</v>
      </c>
      <c r="C261">
        <v>0.0</v>
      </c>
      <c r="D261" t="s">
        <v>890</v>
      </c>
      <c r="E261">
        <v>100.0</v>
      </c>
      <c r="F261">
        <v>7537.0</v>
      </c>
      <c r="G261">
        <v>1.0</v>
      </c>
      <c r="H261" s="43">
        <v>43336.607881944445</v>
      </c>
      <c r="I261" t="s">
        <v>1383</v>
      </c>
      <c r="N261">
        <v>37.751007080078</v>
      </c>
      <c r="O261">
        <v>-97.821998596191</v>
      </c>
      <c r="P261" t="s">
        <v>892</v>
      </c>
      <c r="Q261" t="s">
        <v>893</v>
      </c>
      <c r="R261" s="30">
        <v>258.0</v>
      </c>
      <c r="S261">
        <v>3.0</v>
      </c>
      <c r="T261">
        <v>1.0</v>
      </c>
      <c r="U261">
        <v>2.0</v>
      </c>
      <c r="V261">
        <v>1.0</v>
      </c>
      <c r="W261">
        <v>2.0</v>
      </c>
      <c r="X261">
        <v>2.0</v>
      </c>
      <c r="Y261" t="s">
        <v>1349</v>
      </c>
    </row>
    <row r="262" ht="15.75" customHeight="1">
      <c r="A262" s="43">
        <v>43336.521886574075</v>
      </c>
      <c r="B262" s="43">
        <v>43336.60784722222</v>
      </c>
      <c r="C262">
        <v>0.0</v>
      </c>
      <c r="D262" t="s">
        <v>896</v>
      </c>
      <c r="E262">
        <v>100.0</v>
      </c>
      <c r="F262">
        <v>7427.0</v>
      </c>
      <c r="G262">
        <v>1.0</v>
      </c>
      <c r="H262" s="43">
        <v>43336.60784722222</v>
      </c>
      <c r="I262" t="s">
        <v>1385</v>
      </c>
      <c r="N262">
        <v>37.751007080078</v>
      </c>
      <c r="O262">
        <v>-97.821998596191</v>
      </c>
      <c r="P262" t="s">
        <v>892</v>
      </c>
      <c r="Q262" t="s">
        <v>893</v>
      </c>
      <c r="R262">
        <v>259.0</v>
      </c>
      <c r="S262">
        <v>4.0</v>
      </c>
      <c r="T262">
        <v>0.0</v>
      </c>
      <c r="U262">
        <v>5.0</v>
      </c>
      <c r="V262">
        <v>1.0</v>
      </c>
      <c r="W262">
        <v>5.0</v>
      </c>
      <c r="X262">
        <v>2.0</v>
      </c>
      <c r="Y262" t="s">
        <v>1349</v>
      </c>
    </row>
    <row r="263" ht="15.75" customHeight="1">
      <c r="A263" s="43">
        <v>43336.51991898148</v>
      </c>
      <c r="B263" s="43">
        <v>43336.6078587963</v>
      </c>
      <c r="C263">
        <v>0.0</v>
      </c>
      <c r="D263" t="s">
        <v>900</v>
      </c>
      <c r="E263">
        <v>100.0</v>
      </c>
      <c r="F263">
        <v>7598.0</v>
      </c>
      <c r="G263">
        <v>1.0</v>
      </c>
      <c r="H263" s="43">
        <v>43336.60787037037</v>
      </c>
      <c r="I263" t="s">
        <v>1386</v>
      </c>
      <c r="N263">
        <v>37.751007080078</v>
      </c>
      <c r="O263">
        <v>-97.821998596191</v>
      </c>
      <c r="P263" t="s">
        <v>892</v>
      </c>
      <c r="Q263" t="s">
        <v>893</v>
      </c>
      <c r="R263">
        <v>260.0</v>
      </c>
      <c r="S263">
        <v>4.0</v>
      </c>
      <c r="T263">
        <v>1.0</v>
      </c>
      <c r="U263">
        <v>2.0</v>
      </c>
      <c r="V263">
        <v>1.0</v>
      </c>
      <c r="W263">
        <v>4.0</v>
      </c>
      <c r="X263">
        <v>1.0</v>
      </c>
      <c r="Y263" t="s">
        <v>1349</v>
      </c>
    </row>
    <row r="264" ht="15.75" customHeight="1">
      <c r="A264" s="43">
        <v>43336.51913194444</v>
      </c>
      <c r="B264" s="43">
        <v>43336.60842592592</v>
      </c>
      <c r="C264">
        <v>0.0</v>
      </c>
      <c r="D264" t="s">
        <v>902</v>
      </c>
      <c r="E264">
        <v>100.0</v>
      </c>
      <c r="F264">
        <v>7715.0</v>
      </c>
      <c r="G264">
        <v>1.0</v>
      </c>
      <c r="H264" s="43">
        <v>43336.60842592592</v>
      </c>
      <c r="I264" t="s">
        <v>1389</v>
      </c>
      <c r="N264">
        <v>37.751007080078</v>
      </c>
      <c r="O264">
        <v>-97.821998596191</v>
      </c>
      <c r="P264" t="s">
        <v>892</v>
      </c>
      <c r="Q264" t="s">
        <v>893</v>
      </c>
      <c r="R264">
        <v>261.0</v>
      </c>
      <c r="S264">
        <v>5.0</v>
      </c>
      <c r="T264">
        <v>1.0</v>
      </c>
      <c r="U264">
        <v>4.0</v>
      </c>
      <c r="V264">
        <v>1.0</v>
      </c>
      <c r="W264">
        <v>5.0</v>
      </c>
      <c r="X264">
        <v>1.0</v>
      </c>
      <c r="Y264" t="s">
        <v>1349</v>
      </c>
    </row>
    <row r="265" ht="15.75" customHeight="1">
      <c r="A265" s="43">
        <v>43336.52259259259</v>
      </c>
      <c r="B265" s="43">
        <v>43336.608668981484</v>
      </c>
      <c r="C265">
        <v>0.0</v>
      </c>
      <c r="D265" t="s">
        <v>905</v>
      </c>
      <c r="E265">
        <v>100.0</v>
      </c>
      <c r="F265">
        <v>7436.0</v>
      </c>
      <c r="G265">
        <v>1.0</v>
      </c>
      <c r="H265" s="43">
        <v>43336.608668981484</v>
      </c>
      <c r="I265" t="s">
        <v>1391</v>
      </c>
      <c r="N265">
        <v>37.751007080078</v>
      </c>
      <c r="O265">
        <v>-97.821998596191</v>
      </c>
      <c r="P265" t="s">
        <v>892</v>
      </c>
      <c r="Q265" t="s">
        <v>893</v>
      </c>
      <c r="R265">
        <v>262.0</v>
      </c>
      <c r="S265">
        <v>5.0</v>
      </c>
      <c r="T265">
        <v>1.0</v>
      </c>
      <c r="U265">
        <v>2.0</v>
      </c>
      <c r="V265">
        <v>0.0</v>
      </c>
      <c r="W265">
        <v>5.0</v>
      </c>
      <c r="X265">
        <v>1.0</v>
      </c>
      <c r="Y265" t="s">
        <v>1349</v>
      </c>
    </row>
    <row r="266" ht="15.75" customHeight="1">
      <c r="A266" s="43">
        <v>43336.522523148145</v>
      </c>
      <c r="B266" s="43">
        <v>43336.60884259259</v>
      </c>
      <c r="C266">
        <v>0.0</v>
      </c>
      <c r="D266" t="s">
        <v>907</v>
      </c>
      <c r="E266">
        <v>100.0</v>
      </c>
      <c r="F266">
        <v>7458.0</v>
      </c>
      <c r="G266">
        <v>1.0</v>
      </c>
      <c r="H266" s="43">
        <v>43336.60885416667</v>
      </c>
      <c r="I266" t="s">
        <v>1392</v>
      </c>
      <c r="N266">
        <v>37.751007080078</v>
      </c>
      <c r="O266">
        <v>-97.821998596191</v>
      </c>
      <c r="P266" t="s">
        <v>892</v>
      </c>
      <c r="Q266" t="s">
        <v>893</v>
      </c>
      <c r="R266">
        <v>263.0</v>
      </c>
      <c r="S266">
        <v>4.0</v>
      </c>
      <c r="T266">
        <v>1.0</v>
      </c>
      <c r="U266">
        <v>5.0</v>
      </c>
      <c r="V266">
        <v>1.0</v>
      </c>
      <c r="W266">
        <v>6.0</v>
      </c>
      <c r="X266">
        <v>2.0</v>
      </c>
      <c r="Y266" t="s">
        <v>1349</v>
      </c>
    </row>
    <row r="267" ht="15.75" customHeight="1">
      <c r="A267" s="43">
        <v>43336.5225462963</v>
      </c>
      <c r="B267" s="43">
        <v>43336.60854166667</v>
      </c>
      <c r="C267">
        <v>0.0</v>
      </c>
      <c r="D267" t="s">
        <v>910</v>
      </c>
      <c r="E267">
        <v>100.0</v>
      </c>
      <c r="F267">
        <v>7430.0</v>
      </c>
      <c r="G267">
        <v>1.0</v>
      </c>
      <c r="H267" s="43">
        <v>43336.60855324074</v>
      </c>
      <c r="I267" t="s">
        <v>1394</v>
      </c>
      <c r="N267">
        <v>37.751007080078</v>
      </c>
      <c r="O267">
        <v>-97.821998596191</v>
      </c>
      <c r="P267" t="s">
        <v>892</v>
      </c>
      <c r="Q267" t="s">
        <v>893</v>
      </c>
      <c r="R267">
        <v>264.0</v>
      </c>
      <c r="S267">
        <v>4.0</v>
      </c>
      <c r="T267">
        <v>0.0</v>
      </c>
      <c r="U267">
        <v>3.0</v>
      </c>
      <c r="V267">
        <v>0.0</v>
      </c>
      <c r="W267">
        <v>5.0</v>
      </c>
      <c r="X267">
        <v>1.0</v>
      </c>
      <c r="Y267" t="s">
        <v>1349</v>
      </c>
    </row>
    <row r="268" ht="15.75" customHeight="1">
      <c r="A268" s="43">
        <v>43336.52230324074</v>
      </c>
      <c r="B268" s="43">
        <v>43336.608611111114</v>
      </c>
      <c r="C268">
        <v>0.0</v>
      </c>
      <c r="D268" t="s">
        <v>914</v>
      </c>
      <c r="E268">
        <v>100.0</v>
      </c>
      <c r="F268">
        <v>7457.0</v>
      </c>
      <c r="G268">
        <v>1.0</v>
      </c>
      <c r="H268" s="43">
        <v>43336.608622685184</v>
      </c>
      <c r="I268" t="s">
        <v>1395</v>
      </c>
      <c r="N268">
        <v>37.751007080078</v>
      </c>
      <c r="O268">
        <v>-97.821998596191</v>
      </c>
      <c r="P268" t="s">
        <v>892</v>
      </c>
      <c r="Q268" t="s">
        <v>893</v>
      </c>
      <c r="R268">
        <v>265.0</v>
      </c>
      <c r="S268">
        <v>5.0</v>
      </c>
      <c r="T268">
        <v>2.0</v>
      </c>
      <c r="U268">
        <v>6.0</v>
      </c>
      <c r="V268">
        <v>2.0</v>
      </c>
      <c r="W268">
        <v>4.0</v>
      </c>
      <c r="X268">
        <v>1.0</v>
      </c>
      <c r="Y268" t="s">
        <v>1349</v>
      </c>
    </row>
    <row r="269" ht="15.75" customHeight="1">
      <c r="A269" s="43">
        <v>43336.52274305555</v>
      </c>
      <c r="B269" s="43">
        <v>43336.6087962963</v>
      </c>
      <c r="C269">
        <v>0.0</v>
      </c>
      <c r="D269" t="s">
        <v>917</v>
      </c>
      <c r="E269">
        <v>100.0</v>
      </c>
      <c r="F269">
        <v>7434.0</v>
      </c>
      <c r="G269">
        <v>1.0</v>
      </c>
      <c r="H269" s="43">
        <v>43336.6087962963</v>
      </c>
      <c r="I269" t="s">
        <v>1397</v>
      </c>
      <c r="N269">
        <v>37.751007080078</v>
      </c>
      <c r="O269">
        <v>-97.821998596191</v>
      </c>
      <c r="P269" t="s">
        <v>892</v>
      </c>
      <c r="Q269" t="s">
        <v>893</v>
      </c>
      <c r="R269">
        <v>266.0</v>
      </c>
      <c r="S269">
        <v>6.0</v>
      </c>
      <c r="T269">
        <v>2.0</v>
      </c>
      <c r="U269">
        <v>4.0</v>
      </c>
      <c r="V269">
        <v>1.0</v>
      </c>
      <c r="W269">
        <v>4.0</v>
      </c>
      <c r="X269">
        <v>1.0</v>
      </c>
      <c r="Y269" t="s">
        <v>1349</v>
      </c>
    </row>
    <row r="270" ht="15.75" customHeight="1">
      <c r="A270" s="43">
        <v>43336.52263888889</v>
      </c>
      <c r="B270" s="43">
        <v>43336.60957175926</v>
      </c>
      <c r="C270">
        <v>0.0</v>
      </c>
      <c r="D270" t="s">
        <v>941</v>
      </c>
      <c r="E270">
        <v>100.0</v>
      </c>
      <c r="F270">
        <v>7510.0</v>
      </c>
      <c r="G270">
        <v>1.0</v>
      </c>
      <c r="H270" s="43">
        <v>43336.60957175926</v>
      </c>
      <c r="I270" t="s">
        <v>1398</v>
      </c>
      <c r="N270">
        <v>37.751007080078</v>
      </c>
      <c r="O270">
        <v>-97.821998596191</v>
      </c>
      <c r="P270" t="s">
        <v>892</v>
      </c>
      <c r="Q270" t="s">
        <v>893</v>
      </c>
      <c r="R270">
        <v>267.0</v>
      </c>
      <c r="S270">
        <v>2.0</v>
      </c>
      <c r="T270">
        <v>1.0</v>
      </c>
      <c r="U270">
        <v>4.0</v>
      </c>
      <c r="V270">
        <v>1.0</v>
      </c>
      <c r="W270">
        <v>4.0</v>
      </c>
      <c r="X270">
        <v>1.0</v>
      </c>
      <c r="Y270" t="s">
        <v>1349</v>
      </c>
    </row>
    <row r="271" ht="15.75" customHeight="1">
      <c r="A271" s="43">
        <v>43336.52274305555</v>
      </c>
      <c r="B271" s="43">
        <v>43336.608761574076</v>
      </c>
      <c r="C271">
        <v>0.0</v>
      </c>
      <c r="D271" t="s">
        <v>923</v>
      </c>
      <c r="E271">
        <v>100.0</v>
      </c>
      <c r="F271">
        <v>7431.0</v>
      </c>
      <c r="G271">
        <v>1.0</v>
      </c>
      <c r="H271" s="43">
        <v>43336.608761574076</v>
      </c>
      <c r="I271" t="s">
        <v>1400</v>
      </c>
      <c r="N271">
        <v>37.751007080078</v>
      </c>
      <c r="O271">
        <v>-97.821998596191</v>
      </c>
      <c r="P271" t="s">
        <v>892</v>
      </c>
      <c r="Q271" t="s">
        <v>893</v>
      </c>
      <c r="R271">
        <v>268.0</v>
      </c>
      <c r="S271">
        <v>3.0</v>
      </c>
      <c r="T271">
        <v>1.0</v>
      </c>
      <c r="U271">
        <v>3.0</v>
      </c>
      <c r="V271">
        <v>0.0</v>
      </c>
      <c r="W271">
        <v>4.0</v>
      </c>
      <c r="X271">
        <v>0.0</v>
      </c>
      <c r="Y271" t="s">
        <v>1349</v>
      </c>
    </row>
    <row r="272" ht="15.75" customHeight="1">
      <c r="A272" s="43">
        <v>43336.52258101852</v>
      </c>
      <c r="B272" s="43">
        <v>43336.60875</v>
      </c>
      <c r="C272">
        <v>0.0</v>
      </c>
      <c r="D272" t="s">
        <v>925</v>
      </c>
      <c r="E272">
        <v>100.0</v>
      </c>
      <c r="F272">
        <v>7444.0</v>
      </c>
      <c r="G272">
        <v>1.0</v>
      </c>
      <c r="H272" s="43">
        <v>43336.60875</v>
      </c>
      <c r="I272" t="s">
        <v>1403</v>
      </c>
      <c r="N272">
        <v>37.751007080078</v>
      </c>
      <c r="O272">
        <v>-97.821998596191</v>
      </c>
      <c r="P272" t="s">
        <v>892</v>
      </c>
      <c r="Q272" t="s">
        <v>893</v>
      </c>
      <c r="R272">
        <v>269.0</v>
      </c>
      <c r="S272">
        <v>2.0</v>
      </c>
      <c r="T272">
        <v>2.0</v>
      </c>
      <c r="U272">
        <v>6.0</v>
      </c>
      <c r="V272">
        <v>2.0</v>
      </c>
      <c r="W272">
        <v>4.0</v>
      </c>
      <c r="X272">
        <v>1.0</v>
      </c>
      <c r="Y272" t="s">
        <v>1349</v>
      </c>
    </row>
    <row r="273" ht="15.75" customHeight="1">
      <c r="A273" s="43">
        <v>43336.522777777776</v>
      </c>
      <c r="B273" s="43">
        <v>43336.60875</v>
      </c>
      <c r="C273">
        <v>0.0</v>
      </c>
      <c r="D273" t="s">
        <v>929</v>
      </c>
      <c r="E273">
        <v>100.0</v>
      </c>
      <c r="F273">
        <v>7427.0</v>
      </c>
      <c r="G273">
        <v>1.0</v>
      </c>
      <c r="H273" s="43">
        <v>43336.60875</v>
      </c>
      <c r="I273" t="s">
        <v>1404</v>
      </c>
      <c r="N273">
        <v>37.751007080078</v>
      </c>
      <c r="O273">
        <v>-97.821998596191</v>
      </c>
      <c r="P273" t="s">
        <v>892</v>
      </c>
      <c r="Q273" t="s">
        <v>893</v>
      </c>
      <c r="R273">
        <v>270.0</v>
      </c>
      <c r="S273">
        <v>6.0</v>
      </c>
      <c r="T273">
        <v>2.0</v>
      </c>
      <c r="U273">
        <v>5.0</v>
      </c>
      <c r="V273">
        <v>1.0</v>
      </c>
      <c r="W273">
        <v>5.0</v>
      </c>
      <c r="X273">
        <v>1.0</v>
      </c>
      <c r="Y273" t="s">
        <v>1349</v>
      </c>
    </row>
    <row r="274" ht="15.75" customHeight="1">
      <c r="A274" s="43">
        <v>43336.5228125</v>
      </c>
      <c r="B274" s="43">
        <v>43336.60875</v>
      </c>
      <c r="C274">
        <v>0.0</v>
      </c>
      <c r="D274" t="s">
        <v>931</v>
      </c>
      <c r="E274">
        <v>100.0</v>
      </c>
      <c r="F274">
        <v>7425.0</v>
      </c>
      <c r="G274">
        <v>1.0</v>
      </c>
      <c r="H274" s="43">
        <v>43336.60875</v>
      </c>
      <c r="I274" t="s">
        <v>1405</v>
      </c>
      <c r="N274">
        <v>37.751007080078</v>
      </c>
      <c r="O274">
        <v>-97.821998596191</v>
      </c>
      <c r="P274" t="s">
        <v>892</v>
      </c>
      <c r="Q274" t="s">
        <v>893</v>
      </c>
      <c r="R274">
        <v>271.0</v>
      </c>
      <c r="S274">
        <v>3.0</v>
      </c>
      <c r="T274">
        <v>1.0</v>
      </c>
      <c r="U274">
        <v>3.0</v>
      </c>
      <c r="V274">
        <v>1.0</v>
      </c>
      <c r="W274">
        <v>2.0</v>
      </c>
      <c r="X274">
        <v>1.0</v>
      </c>
      <c r="Y274" t="s">
        <v>1349</v>
      </c>
    </row>
    <row r="275" ht="15.75" customHeight="1">
      <c r="A275" s="43">
        <v>43336.52275462963</v>
      </c>
      <c r="B275" s="43">
        <v>43336.60494212963</v>
      </c>
      <c r="C275">
        <v>0.0</v>
      </c>
      <c r="D275" t="s">
        <v>934</v>
      </c>
      <c r="E275">
        <v>100.0</v>
      </c>
      <c r="F275">
        <v>7101.0</v>
      </c>
      <c r="G275">
        <v>1.0</v>
      </c>
      <c r="H275" s="43">
        <v>43336.6049537037</v>
      </c>
      <c r="I275" t="s">
        <v>1409</v>
      </c>
      <c r="N275">
        <v>37.751007080078</v>
      </c>
      <c r="O275">
        <v>-97.821998596191</v>
      </c>
      <c r="P275" t="s">
        <v>892</v>
      </c>
      <c r="Q275" t="s">
        <v>893</v>
      </c>
      <c r="R275">
        <v>272.0</v>
      </c>
      <c r="S275">
        <v>5.0</v>
      </c>
      <c r="T275">
        <v>1.0</v>
      </c>
      <c r="U275">
        <v>3.0</v>
      </c>
      <c r="V275">
        <v>0.0</v>
      </c>
      <c r="W275">
        <v>5.0</v>
      </c>
      <c r="X275">
        <v>2.0</v>
      </c>
      <c r="Y275" t="s">
        <v>1349</v>
      </c>
    </row>
    <row r="276" ht="15.75" customHeight="1">
      <c r="A276" s="43">
        <v>43336.52271990741</v>
      </c>
      <c r="B276" s="43">
        <v>43336.61</v>
      </c>
      <c r="C276">
        <v>0.0</v>
      </c>
      <c r="D276" t="s">
        <v>937</v>
      </c>
      <c r="E276">
        <v>100.0</v>
      </c>
      <c r="F276">
        <v>7540.0</v>
      </c>
      <c r="G276">
        <v>1.0</v>
      </c>
      <c r="H276" s="43">
        <v>43336.61</v>
      </c>
      <c r="I276" t="s">
        <v>1410</v>
      </c>
      <c r="N276">
        <v>37.751007080078</v>
      </c>
      <c r="O276">
        <v>-97.821998596191</v>
      </c>
      <c r="P276" t="s">
        <v>892</v>
      </c>
      <c r="Q276" t="s">
        <v>893</v>
      </c>
      <c r="R276">
        <v>273.0</v>
      </c>
      <c r="S276">
        <v>4.0</v>
      </c>
      <c r="T276">
        <v>2.0</v>
      </c>
      <c r="U276">
        <v>4.0</v>
      </c>
      <c r="V276">
        <v>1.0</v>
      </c>
      <c r="W276">
        <v>5.0</v>
      </c>
      <c r="X276">
        <v>2.0</v>
      </c>
      <c r="Y276" t="s">
        <v>1349</v>
      </c>
    </row>
    <row r="277" ht="15.75" customHeight="1">
      <c r="A277" s="43">
        <v>43336.52278935185</v>
      </c>
      <c r="B277" s="43">
        <v>43336.609131944446</v>
      </c>
      <c r="C277">
        <v>0.0</v>
      </c>
      <c r="D277" t="s">
        <v>1020</v>
      </c>
      <c r="E277">
        <v>100.0</v>
      </c>
      <c r="F277">
        <v>7459.0</v>
      </c>
      <c r="G277">
        <v>1.0</v>
      </c>
      <c r="H277" s="43">
        <v>43336.609131944446</v>
      </c>
      <c r="I277" t="s">
        <v>1411</v>
      </c>
      <c r="N277">
        <v>37.751007080078</v>
      </c>
      <c r="O277">
        <v>-97.821998596191</v>
      </c>
      <c r="P277" t="s">
        <v>892</v>
      </c>
      <c r="Q277" t="s">
        <v>893</v>
      </c>
      <c r="R277">
        <v>274.0</v>
      </c>
      <c r="S277">
        <v>6.0</v>
      </c>
      <c r="T277">
        <v>2.0</v>
      </c>
      <c r="U277">
        <v>1.0</v>
      </c>
      <c r="V277">
        <v>2.0</v>
      </c>
      <c r="W277">
        <v>2.0</v>
      </c>
      <c r="X277">
        <v>0.0</v>
      </c>
      <c r="Y277" t="s">
        <v>1349</v>
      </c>
    </row>
    <row r="278" ht="15.75" customHeight="1">
      <c r="A278" s="43">
        <v>43336.52278935185</v>
      </c>
      <c r="B278" s="43">
        <v>43336.60821759259</v>
      </c>
      <c r="C278">
        <v>0.0</v>
      </c>
      <c r="D278" t="s">
        <v>1024</v>
      </c>
      <c r="E278">
        <v>100.0</v>
      </c>
      <c r="F278">
        <v>7381.0</v>
      </c>
      <c r="G278">
        <v>1.0</v>
      </c>
      <c r="H278" s="43">
        <v>43336.60822916667</v>
      </c>
      <c r="I278" t="s">
        <v>1412</v>
      </c>
      <c r="N278">
        <v>37.751007080078</v>
      </c>
      <c r="O278">
        <v>-97.821998596191</v>
      </c>
      <c r="P278" t="s">
        <v>892</v>
      </c>
      <c r="Q278" t="s">
        <v>893</v>
      </c>
      <c r="R278">
        <v>275.0</v>
      </c>
      <c r="S278">
        <v>3.0</v>
      </c>
      <c r="T278">
        <v>0.0</v>
      </c>
      <c r="U278">
        <v>6.0</v>
      </c>
      <c r="V278">
        <v>2.0</v>
      </c>
      <c r="W278">
        <v>5.0</v>
      </c>
      <c r="X278">
        <v>0.0</v>
      </c>
      <c r="Y278" t="s">
        <v>1349</v>
      </c>
    </row>
    <row r="279" ht="15.75" customHeight="1">
      <c r="A279" s="43">
        <v>43336.646319444444</v>
      </c>
      <c r="B279" s="43">
        <v>43336.660844907405</v>
      </c>
      <c r="C279">
        <v>0.0</v>
      </c>
      <c r="D279" t="s">
        <v>896</v>
      </c>
      <c r="E279">
        <v>100.0</v>
      </c>
      <c r="F279">
        <v>1254.0</v>
      </c>
      <c r="G279">
        <v>1.0</v>
      </c>
      <c r="H279" s="43">
        <v>43336.660844907405</v>
      </c>
      <c r="I279" t="s">
        <v>1413</v>
      </c>
      <c r="N279">
        <v>37.751007080078</v>
      </c>
      <c r="O279">
        <v>-97.821998596191</v>
      </c>
      <c r="P279" t="s">
        <v>892</v>
      </c>
      <c r="Q279" t="s">
        <v>893</v>
      </c>
      <c r="R279">
        <v>276.0</v>
      </c>
      <c r="S279">
        <v>5.0</v>
      </c>
      <c r="T279">
        <v>2.0</v>
      </c>
      <c r="U279">
        <v>2.0</v>
      </c>
      <c r="V279">
        <v>2.0</v>
      </c>
      <c r="W279">
        <v>1.0</v>
      </c>
      <c r="X279">
        <v>2.0</v>
      </c>
      <c r="Y279" t="s">
        <v>1349</v>
      </c>
    </row>
    <row r="280" ht="15.75" customHeight="1">
      <c r="A280" s="43">
        <v>43336.646145833336</v>
      </c>
      <c r="B280" s="43">
        <v>43336.6609375</v>
      </c>
      <c r="C280">
        <v>0.0</v>
      </c>
      <c r="D280" t="s">
        <v>890</v>
      </c>
      <c r="E280">
        <v>100.0</v>
      </c>
      <c r="F280">
        <v>1278.0</v>
      </c>
      <c r="G280">
        <v>1.0</v>
      </c>
      <c r="H280" s="43">
        <v>43336.6609375</v>
      </c>
      <c r="I280" t="s">
        <v>1415</v>
      </c>
      <c r="N280">
        <v>37.751007080078</v>
      </c>
      <c r="O280">
        <v>-97.821998596191</v>
      </c>
      <c r="P280" t="s">
        <v>892</v>
      </c>
      <c r="Q280" t="s">
        <v>893</v>
      </c>
      <c r="R280">
        <v>277.0</v>
      </c>
      <c r="S280">
        <v>5.0</v>
      </c>
      <c r="T280">
        <v>1.0</v>
      </c>
      <c r="U280">
        <v>4.0</v>
      </c>
      <c r="V280">
        <v>0.0</v>
      </c>
      <c r="W280">
        <v>6.0</v>
      </c>
      <c r="X280">
        <v>1.0</v>
      </c>
      <c r="Y280" t="s">
        <v>1349</v>
      </c>
    </row>
    <row r="281" ht="15.75" customHeight="1">
      <c r="A281" s="43">
        <v>43336.64640046296</v>
      </c>
      <c r="B281" s="43">
        <v>43336.66001157407</v>
      </c>
      <c r="C281">
        <v>0.0</v>
      </c>
      <c r="D281" t="s">
        <v>900</v>
      </c>
      <c r="E281">
        <v>100.0</v>
      </c>
      <c r="F281">
        <v>1175.0</v>
      </c>
      <c r="G281">
        <v>1.0</v>
      </c>
      <c r="H281" s="43">
        <v>43336.66001157407</v>
      </c>
      <c r="I281" t="s">
        <v>1417</v>
      </c>
      <c r="N281">
        <v>37.751007080078</v>
      </c>
      <c r="O281">
        <v>-97.821998596191</v>
      </c>
      <c r="P281" t="s">
        <v>892</v>
      </c>
      <c r="Q281" t="s">
        <v>893</v>
      </c>
      <c r="R281">
        <v>278.0</v>
      </c>
      <c r="S281">
        <v>1.0</v>
      </c>
      <c r="T281">
        <v>1.0</v>
      </c>
      <c r="U281">
        <v>2.0</v>
      </c>
      <c r="V281">
        <v>1.0</v>
      </c>
      <c r="W281">
        <v>5.0</v>
      </c>
      <c r="X281">
        <v>2.0</v>
      </c>
      <c r="Y281" t="s">
        <v>1349</v>
      </c>
    </row>
    <row r="282" ht="15.75" customHeight="1">
      <c r="A282" s="43">
        <v>43336.64664351852</v>
      </c>
      <c r="B282" s="43">
        <v>43336.66</v>
      </c>
      <c r="C282">
        <v>0.0</v>
      </c>
      <c r="D282" t="s">
        <v>902</v>
      </c>
      <c r="E282">
        <v>100.0</v>
      </c>
      <c r="F282">
        <v>1154.0</v>
      </c>
      <c r="G282">
        <v>1.0</v>
      </c>
      <c r="H282" s="43">
        <v>43336.66</v>
      </c>
      <c r="I282" t="s">
        <v>1419</v>
      </c>
      <c r="N282">
        <v>37.751007080078</v>
      </c>
      <c r="O282">
        <v>-97.821998596191</v>
      </c>
      <c r="P282" t="s">
        <v>892</v>
      </c>
      <c r="Q282" t="s">
        <v>893</v>
      </c>
      <c r="R282">
        <v>279.0</v>
      </c>
      <c r="S282">
        <v>6.0</v>
      </c>
      <c r="T282">
        <v>2.0</v>
      </c>
      <c r="U282">
        <v>6.0</v>
      </c>
      <c r="V282">
        <v>2.0</v>
      </c>
      <c r="W282">
        <v>6.0</v>
      </c>
      <c r="X282">
        <v>2.0</v>
      </c>
      <c r="Y282" t="s">
        <v>1349</v>
      </c>
    </row>
    <row r="283" ht="15.75" customHeight="1">
      <c r="A283" s="43">
        <v>43336.647372685184</v>
      </c>
      <c r="B283" s="43">
        <v>43336.66071759259</v>
      </c>
      <c r="C283">
        <v>0.0</v>
      </c>
      <c r="D283" t="s">
        <v>905</v>
      </c>
      <c r="E283">
        <v>100.0</v>
      </c>
      <c r="F283">
        <v>1153.0</v>
      </c>
      <c r="G283">
        <v>1.0</v>
      </c>
      <c r="H283" s="43">
        <v>43336.660729166666</v>
      </c>
      <c r="I283" t="s">
        <v>1421</v>
      </c>
      <c r="N283">
        <v>37.751007080078</v>
      </c>
      <c r="O283">
        <v>-97.821998596191</v>
      </c>
      <c r="P283" t="s">
        <v>892</v>
      </c>
      <c r="Q283" t="s">
        <v>893</v>
      </c>
      <c r="R283">
        <v>280.0</v>
      </c>
      <c r="S283">
        <v>5.0</v>
      </c>
      <c r="T283">
        <v>1.0</v>
      </c>
      <c r="U283">
        <v>3.0</v>
      </c>
      <c r="V283">
        <v>1.0</v>
      </c>
      <c r="W283">
        <v>3.0</v>
      </c>
      <c r="X283">
        <v>1.0</v>
      </c>
      <c r="Y283" t="s">
        <v>1349</v>
      </c>
    </row>
    <row r="284" ht="15.75" customHeight="1">
      <c r="A284" s="43">
        <v>43336.647256944445</v>
      </c>
      <c r="B284" s="43">
        <v>43336.660775462966</v>
      </c>
      <c r="C284">
        <v>0.0</v>
      </c>
      <c r="D284" t="s">
        <v>907</v>
      </c>
      <c r="E284">
        <v>100.0</v>
      </c>
      <c r="F284">
        <v>1167.0</v>
      </c>
      <c r="G284">
        <v>1.0</v>
      </c>
      <c r="H284" s="43">
        <v>43336.660775462966</v>
      </c>
      <c r="I284" t="s">
        <v>1422</v>
      </c>
      <c r="N284">
        <v>37.751007080078</v>
      </c>
      <c r="O284">
        <v>-97.821998596191</v>
      </c>
      <c r="P284" t="s">
        <v>892</v>
      </c>
      <c r="Q284" t="s">
        <v>893</v>
      </c>
      <c r="R284">
        <v>281.0</v>
      </c>
      <c r="S284">
        <v>5.0</v>
      </c>
      <c r="T284">
        <v>2.0</v>
      </c>
      <c r="U284">
        <v>4.0</v>
      </c>
      <c r="V284">
        <v>1.0</v>
      </c>
      <c r="W284">
        <v>4.0</v>
      </c>
      <c r="X284">
        <v>0.0</v>
      </c>
      <c r="Y284" t="s">
        <v>1349</v>
      </c>
    </row>
    <row r="285" ht="15.75" customHeight="1">
      <c r="A285" s="43">
        <v>43336.64712962963</v>
      </c>
      <c r="B285" s="43">
        <v>43336.6606712963</v>
      </c>
      <c r="C285">
        <v>0.0</v>
      </c>
      <c r="D285" t="s">
        <v>910</v>
      </c>
      <c r="E285">
        <v>100.0</v>
      </c>
      <c r="F285">
        <v>1169.0</v>
      </c>
      <c r="G285">
        <v>1.0</v>
      </c>
      <c r="H285" s="43">
        <v>43336.6606712963</v>
      </c>
      <c r="I285" t="s">
        <v>1424</v>
      </c>
      <c r="N285">
        <v>37.751007080078</v>
      </c>
      <c r="O285">
        <v>-97.821998596191</v>
      </c>
      <c r="P285" t="s">
        <v>892</v>
      </c>
      <c r="Q285" t="s">
        <v>893</v>
      </c>
      <c r="R285">
        <v>282.0</v>
      </c>
      <c r="S285">
        <v>6.0</v>
      </c>
      <c r="T285">
        <v>2.0</v>
      </c>
      <c r="U285">
        <v>4.0</v>
      </c>
      <c r="V285">
        <v>0.0</v>
      </c>
      <c r="W285">
        <v>1.0</v>
      </c>
      <c r="X285">
        <v>2.0</v>
      </c>
      <c r="Y285" t="s">
        <v>1349</v>
      </c>
    </row>
    <row r="286" ht="15.75" customHeight="1">
      <c r="A286" s="43">
        <v>43336.64685185185</v>
      </c>
      <c r="B286" s="43">
        <v>43336.6609375</v>
      </c>
      <c r="C286">
        <v>0.0</v>
      </c>
      <c r="D286" t="s">
        <v>914</v>
      </c>
      <c r="E286">
        <v>100.0</v>
      </c>
      <c r="F286">
        <v>1216.0</v>
      </c>
      <c r="G286">
        <v>1.0</v>
      </c>
      <c r="H286" s="43">
        <v>43336.6609375</v>
      </c>
      <c r="I286" t="s">
        <v>1425</v>
      </c>
      <c r="N286">
        <v>37.751007080078</v>
      </c>
      <c r="O286">
        <v>-97.821998596191</v>
      </c>
      <c r="P286" t="s">
        <v>892</v>
      </c>
      <c r="Q286" t="s">
        <v>893</v>
      </c>
      <c r="R286">
        <v>283.0</v>
      </c>
      <c r="S286">
        <v>4.0</v>
      </c>
      <c r="T286">
        <v>2.0</v>
      </c>
      <c r="U286">
        <v>4.0</v>
      </c>
      <c r="V286">
        <v>1.0</v>
      </c>
      <c r="W286">
        <v>4.0</v>
      </c>
      <c r="X286">
        <v>1.0</v>
      </c>
      <c r="Y286" t="s">
        <v>1349</v>
      </c>
    </row>
    <row r="287" ht="15.75" customHeight="1">
      <c r="A287" s="43">
        <v>43336.647893518515</v>
      </c>
      <c r="B287" s="43">
        <v>43336.66143518518</v>
      </c>
      <c r="C287">
        <v>0.0</v>
      </c>
      <c r="D287" t="s">
        <v>917</v>
      </c>
      <c r="E287">
        <v>100.0</v>
      </c>
      <c r="F287">
        <v>1170.0</v>
      </c>
      <c r="G287">
        <v>1.0</v>
      </c>
      <c r="H287" s="43">
        <v>43336.66143518518</v>
      </c>
      <c r="I287" t="s">
        <v>1428</v>
      </c>
      <c r="N287">
        <v>37.751007080078</v>
      </c>
      <c r="O287">
        <v>-97.821998596191</v>
      </c>
      <c r="P287" t="s">
        <v>892</v>
      </c>
      <c r="Q287" t="s">
        <v>893</v>
      </c>
      <c r="R287">
        <v>284.0</v>
      </c>
      <c r="S287">
        <v>6.0</v>
      </c>
      <c r="T287">
        <v>2.0</v>
      </c>
      <c r="U287">
        <v>2.0</v>
      </c>
      <c r="V287">
        <v>1.0</v>
      </c>
      <c r="W287">
        <v>2.0</v>
      </c>
      <c r="X287">
        <v>1.0</v>
      </c>
      <c r="Y287" t="s">
        <v>1349</v>
      </c>
    </row>
    <row r="288" ht="15.75" customHeight="1">
      <c r="A288" s="43">
        <v>43336.647777777776</v>
      </c>
      <c r="B288" s="43">
        <v>43336.66090277778</v>
      </c>
      <c r="C288">
        <v>0.0</v>
      </c>
      <c r="D288" t="s">
        <v>941</v>
      </c>
      <c r="E288">
        <v>100.0</v>
      </c>
      <c r="F288">
        <v>1134.0</v>
      </c>
      <c r="G288">
        <v>1.0</v>
      </c>
      <c r="H288" s="43">
        <v>43336.66090277778</v>
      </c>
      <c r="I288" t="s">
        <v>1430</v>
      </c>
      <c r="N288">
        <v>37.751007080078</v>
      </c>
      <c r="O288">
        <v>-97.821998596191</v>
      </c>
      <c r="P288" t="s">
        <v>892</v>
      </c>
      <c r="Q288" t="s">
        <v>893</v>
      </c>
      <c r="R288">
        <v>285.0</v>
      </c>
      <c r="S288">
        <v>2.0</v>
      </c>
      <c r="T288">
        <v>1.0</v>
      </c>
      <c r="U288">
        <v>6.0</v>
      </c>
      <c r="V288">
        <v>2.0</v>
      </c>
      <c r="W288">
        <v>5.0</v>
      </c>
      <c r="X288">
        <v>1.0</v>
      </c>
      <c r="Y288" t="s">
        <v>1349</v>
      </c>
    </row>
    <row r="289" ht="15.75" customHeight="1">
      <c r="A289" s="43">
        <v>43336.64774305555</v>
      </c>
      <c r="B289" s="43">
        <v>43336.661145833335</v>
      </c>
      <c r="C289">
        <v>0.0</v>
      </c>
      <c r="D289" t="s">
        <v>923</v>
      </c>
      <c r="E289">
        <v>100.0</v>
      </c>
      <c r="F289">
        <v>1158.0</v>
      </c>
      <c r="G289">
        <v>1.0</v>
      </c>
      <c r="H289" s="43">
        <v>43336.661145833335</v>
      </c>
      <c r="I289" t="s">
        <v>1431</v>
      </c>
      <c r="N289">
        <v>37.751007080078</v>
      </c>
      <c r="O289">
        <v>-97.821998596191</v>
      </c>
      <c r="P289" t="s">
        <v>892</v>
      </c>
      <c r="Q289" t="s">
        <v>893</v>
      </c>
      <c r="R289">
        <v>286.0</v>
      </c>
      <c r="S289">
        <v>2.0</v>
      </c>
      <c r="T289">
        <v>2.0</v>
      </c>
      <c r="U289">
        <v>2.0</v>
      </c>
      <c r="V289">
        <v>1.0</v>
      </c>
      <c r="W289">
        <v>5.0</v>
      </c>
      <c r="X289">
        <v>1.0</v>
      </c>
      <c r="Y289" t="s">
        <v>1349</v>
      </c>
    </row>
    <row r="290" ht="15.75" customHeight="1">
      <c r="A290" s="43">
        <v>43336.647523148145</v>
      </c>
      <c r="B290" s="43">
        <v>43336.660844907405</v>
      </c>
      <c r="C290">
        <v>0.0</v>
      </c>
      <c r="D290" t="s">
        <v>925</v>
      </c>
      <c r="E290">
        <v>100.0</v>
      </c>
      <c r="F290">
        <v>1151.0</v>
      </c>
      <c r="G290">
        <v>1.0</v>
      </c>
      <c r="H290" s="43">
        <v>43336.660844907405</v>
      </c>
      <c r="I290" t="s">
        <v>1432</v>
      </c>
      <c r="N290">
        <v>37.751007080078</v>
      </c>
      <c r="O290">
        <v>-97.821998596191</v>
      </c>
      <c r="P290" t="s">
        <v>892</v>
      </c>
      <c r="Q290" t="s">
        <v>893</v>
      </c>
      <c r="R290">
        <v>287.0</v>
      </c>
      <c r="S290">
        <v>3.0</v>
      </c>
      <c r="T290">
        <v>0.0</v>
      </c>
      <c r="U290">
        <v>2.0</v>
      </c>
      <c r="V290">
        <v>0.0</v>
      </c>
      <c r="W290">
        <v>3.0</v>
      </c>
      <c r="X290">
        <v>0.0</v>
      </c>
      <c r="Y290" t="s">
        <v>1349</v>
      </c>
    </row>
    <row r="291" ht="15.75" customHeight="1">
      <c r="A291" s="43">
        <v>43336.64840277778</v>
      </c>
      <c r="B291" s="43">
        <v>43336.661724537036</v>
      </c>
      <c r="C291">
        <v>0.0</v>
      </c>
      <c r="D291" t="s">
        <v>929</v>
      </c>
      <c r="E291">
        <v>100.0</v>
      </c>
      <c r="F291">
        <v>1151.0</v>
      </c>
      <c r="G291">
        <v>1.0</v>
      </c>
      <c r="H291" s="43">
        <v>43336.66173611111</v>
      </c>
      <c r="I291" t="s">
        <v>1434</v>
      </c>
      <c r="N291">
        <v>37.751007080078</v>
      </c>
      <c r="O291">
        <v>-97.821998596191</v>
      </c>
      <c r="P291" t="s">
        <v>892</v>
      </c>
      <c r="Q291" t="s">
        <v>893</v>
      </c>
      <c r="R291">
        <v>288.0</v>
      </c>
      <c r="S291">
        <v>6.0</v>
      </c>
      <c r="T291">
        <v>2.0</v>
      </c>
      <c r="U291">
        <v>5.0</v>
      </c>
      <c r="V291">
        <v>1.0</v>
      </c>
      <c r="W291">
        <v>5.0</v>
      </c>
      <c r="X291">
        <v>1.0</v>
      </c>
      <c r="Y291" t="s">
        <v>1349</v>
      </c>
    </row>
    <row r="292" ht="15.75" customHeight="1">
      <c r="A292" s="43">
        <v>43336.64824074074</v>
      </c>
      <c r="B292" s="43">
        <v>43336.66055555556</v>
      </c>
      <c r="C292">
        <v>0.0</v>
      </c>
      <c r="D292" t="s">
        <v>931</v>
      </c>
      <c r="E292">
        <v>100.0</v>
      </c>
      <c r="F292">
        <v>1064.0</v>
      </c>
      <c r="G292">
        <v>1.0</v>
      </c>
      <c r="H292" s="43">
        <v>43336.66055555556</v>
      </c>
      <c r="I292" t="s">
        <v>1435</v>
      </c>
      <c r="N292">
        <v>37.751007080078</v>
      </c>
      <c r="O292">
        <v>-97.821998596191</v>
      </c>
      <c r="P292" t="s">
        <v>892</v>
      </c>
      <c r="Q292" t="s">
        <v>893</v>
      </c>
      <c r="R292">
        <v>289.0</v>
      </c>
      <c r="S292">
        <v>5.0</v>
      </c>
      <c r="T292">
        <v>2.0</v>
      </c>
      <c r="U292">
        <v>5.0</v>
      </c>
      <c r="V292">
        <v>1.0</v>
      </c>
      <c r="W292">
        <v>6.0</v>
      </c>
      <c r="X292">
        <v>2.0</v>
      </c>
      <c r="Y292" t="s">
        <v>1349</v>
      </c>
    </row>
    <row r="293" ht="15.75" customHeight="1">
      <c r="A293" s="43">
        <v>43336.65505787037</v>
      </c>
      <c r="B293" s="43">
        <v>43336.66170138889</v>
      </c>
      <c r="C293">
        <v>0.0</v>
      </c>
      <c r="D293" t="s">
        <v>934</v>
      </c>
      <c r="E293">
        <v>100.0</v>
      </c>
      <c r="F293">
        <v>573.0</v>
      </c>
      <c r="G293">
        <v>1.0</v>
      </c>
      <c r="H293" s="43">
        <v>43336.66170138889</v>
      </c>
      <c r="I293" t="s">
        <v>1436</v>
      </c>
      <c r="N293">
        <v>37.751007080078</v>
      </c>
      <c r="O293">
        <v>-97.821998596191</v>
      </c>
      <c r="P293" t="s">
        <v>892</v>
      </c>
      <c r="Q293" t="s">
        <v>893</v>
      </c>
      <c r="R293">
        <v>290.0</v>
      </c>
      <c r="S293">
        <v>5.0</v>
      </c>
      <c r="T293">
        <v>1.0</v>
      </c>
      <c r="U293">
        <v>2.0</v>
      </c>
      <c r="V293">
        <v>1.0</v>
      </c>
      <c r="W293">
        <v>5.0</v>
      </c>
      <c r="X293">
        <v>1.0</v>
      </c>
      <c r="Y293" t="s">
        <v>1349</v>
      </c>
    </row>
    <row r="294" ht="15.75" customHeight="1">
      <c r="A294" s="43">
        <v>43336.64806712963</v>
      </c>
      <c r="B294" s="43">
        <v>43336.66202546296</v>
      </c>
      <c r="C294">
        <v>0.0</v>
      </c>
      <c r="D294" t="s">
        <v>937</v>
      </c>
      <c r="E294">
        <v>100.0</v>
      </c>
      <c r="F294">
        <v>1206.0</v>
      </c>
      <c r="G294">
        <v>1.0</v>
      </c>
      <c r="H294" s="43">
        <v>43336.66203703704</v>
      </c>
      <c r="I294" t="s">
        <v>1438</v>
      </c>
      <c r="N294">
        <v>37.751007080078</v>
      </c>
      <c r="O294">
        <v>-97.821998596191</v>
      </c>
      <c r="P294" t="s">
        <v>892</v>
      </c>
      <c r="Q294" t="s">
        <v>893</v>
      </c>
      <c r="R294">
        <v>291.0</v>
      </c>
      <c r="S294">
        <v>6.0</v>
      </c>
      <c r="T294">
        <v>2.0</v>
      </c>
      <c r="U294">
        <v>2.0</v>
      </c>
      <c r="V294">
        <v>2.0</v>
      </c>
      <c r="W294">
        <v>2.0</v>
      </c>
      <c r="X294">
        <v>1.0</v>
      </c>
      <c r="Y294" t="s">
        <v>1349</v>
      </c>
    </row>
    <row r="295" ht="15.75" customHeight="1">
      <c r="A295" s="43">
        <v>43336.648877314816</v>
      </c>
      <c r="B295" s="43">
        <v>43336.66032407407</v>
      </c>
      <c r="C295">
        <v>0.0</v>
      </c>
      <c r="D295" t="s">
        <v>1020</v>
      </c>
      <c r="E295">
        <v>100.0</v>
      </c>
      <c r="F295">
        <v>989.0</v>
      </c>
      <c r="G295">
        <v>1.0</v>
      </c>
      <c r="H295" s="43">
        <v>43336.66033564815</v>
      </c>
      <c r="I295" t="s">
        <v>1439</v>
      </c>
      <c r="N295">
        <v>37.751007080078</v>
      </c>
      <c r="O295">
        <v>-97.821998596191</v>
      </c>
      <c r="P295" t="s">
        <v>892</v>
      </c>
      <c r="Q295" t="s">
        <v>893</v>
      </c>
      <c r="R295">
        <v>292.0</v>
      </c>
      <c r="S295">
        <v>4.0</v>
      </c>
      <c r="T295">
        <v>0.0</v>
      </c>
      <c r="U295">
        <v>3.0</v>
      </c>
      <c r="V295">
        <v>0.0</v>
      </c>
      <c r="W295">
        <v>4.0</v>
      </c>
      <c r="X295">
        <v>1.0</v>
      </c>
      <c r="Y295" t="s">
        <v>1349</v>
      </c>
    </row>
    <row r="296" ht="15.75" customHeight="1">
      <c r="A296" s="43">
        <v>43336.64871527778</v>
      </c>
      <c r="B296" s="43">
        <v>43336.66081018518</v>
      </c>
      <c r="C296">
        <v>0.0</v>
      </c>
      <c r="D296" t="s">
        <v>1024</v>
      </c>
      <c r="E296">
        <v>100.0</v>
      </c>
      <c r="F296">
        <v>1044.0</v>
      </c>
      <c r="G296">
        <v>1.0</v>
      </c>
      <c r="H296" s="43">
        <v>43336.66081018518</v>
      </c>
      <c r="I296" t="s">
        <v>1440</v>
      </c>
      <c r="N296">
        <v>37.751007080078</v>
      </c>
      <c r="O296">
        <v>-97.821998596191</v>
      </c>
      <c r="P296" t="s">
        <v>892</v>
      </c>
      <c r="Q296" t="s">
        <v>893</v>
      </c>
      <c r="R296">
        <v>293.0</v>
      </c>
      <c r="S296">
        <v>5.0</v>
      </c>
      <c r="T296">
        <v>2.0</v>
      </c>
      <c r="U296">
        <v>2.0</v>
      </c>
      <c r="V296">
        <v>1.0</v>
      </c>
      <c r="W296">
        <v>2.0</v>
      </c>
      <c r="X296">
        <v>1.0</v>
      </c>
      <c r="Y296" t="s">
        <v>1349</v>
      </c>
    </row>
    <row r="297" ht="15.75" customHeight="1">
      <c r="A297" s="43">
        <v>43336.648622685185</v>
      </c>
      <c r="B297" s="43">
        <v>43336.660949074074</v>
      </c>
      <c r="C297">
        <v>0.0</v>
      </c>
      <c r="D297" t="s">
        <v>1243</v>
      </c>
      <c r="E297">
        <v>100.0</v>
      </c>
      <c r="F297">
        <v>1065.0</v>
      </c>
      <c r="G297">
        <v>1.0</v>
      </c>
      <c r="H297" s="43">
        <v>43336.66096064815</v>
      </c>
      <c r="I297" t="s">
        <v>1441</v>
      </c>
      <c r="N297">
        <v>37.751007080078</v>
      </c>
      <c r="O297">
        <v>-97.821998596191</v>
      </c>
      <c r="P297" t="s">
        <v>892</v>
      </c>
      <c r="Q297" t="s">
        <v>893</v>
      </c>
      <c r="R297">
        <v>294.0</v>
      </c>
      <c r="S297">
        <v>1.0</v>
      </c>
      <c r="T297">
        <v>1.0</v>
      </c>
      <c r="U297">
        <v>4.0</v>
      </c>
      <c r="V297">
        <v>0.0</v>
      </c>
      <c r="W297">
        <v>5.0</v>
      </c>
      <c r="X297">
        <v>1.0</v>
      </c>
      <c r="Y297" t="s">
        <v>1349</v>
      </c>
    </row>
    <row r="298" ht="15.75" customHeight="1">
      <c r="A298" s="43">
        <v>43336.64854166667</v>
      </c>
      <c r="B298" s="43">
        <v>43336.66082175926</v>
      </c>
      <c r="C298">
        <v>0.0</v>
      </c>
      <c r="D298" t="s">
        <v>1443</v>
      </c>
      <c r="E298">
        <v>100.0</v>
      </c>
      <c r="F298">
        <v>1060.0</v>
      </c>
      <c r="G298">
        <v>1.0</v>
      </c>
      <c r="H298" s="43">
        <v>43336.66082175926</v>
      </c>
      <c r="I298" t="s">
        <v>1445</v>
      </c>
      <c r="N298">
        <v>37.751007080078</v>
      </c>
      <c r="O298">
        <v>-97.821998596191</v>
      </c>
      <c r="P298" t="s">
        <v>892</v>
      </c>
      <c r="Q298" t="s">
        <v>893</v>
      </c>
      <c r="R298" s="30">
        <v>295.0</v>
      </c>
      <c r="S298">
        <v>4.0</v>
      </c>
      <c r="T298">
        <v>0.0</v>
      </c>
      <c r="U298">
        <v>3.0</v>
      </c>
      <c r="V298">
        <v>0.0</v>
      </c>
      <c r="W298">
        <v>4.0</v>
      </c>
      <c r="X298">
        <v>1.0</v>
      </c>
      <c r="Y298" t="s">
        <v>1349</v>
      </c>
    </row>
    <row r="299" ht="15.75" customHeight="1">
      <c r="A299" s="43">
        <v>43340.553715277776</v>
      </c>
      <c r="B299" s="43">
        <v>43340.65060185185</v>
      </c>
      <c r="C299">
        <v>0.0</v>
      </c>
      <c r="D299" t="s">
        <v>890</v>
      </c>
      <c r="E299">
        <v>100.0</v>
      </c>
      <c r="F299">
        <v>8370.0</v>
      </c>
      <c r="G299">
        <v>1.0</v>
      </c>
      <c r="H299" s="43">
        <v>43340.65060185185</v>
      </c>
      <c r="I299" t="s">
        <v>1446</v>
      </c>
      <c r="N299">
        <v>37.866806030273</v>
      </c>
      <c r="O299">
        <v>-122.25360107422</v>
      </c>
      <c r="P299" t="s">
        <v>892</v>
      </c>
      <c r="Q299" t="s">
        <v>893</v>
      </c>
      <c r="R299">
        <v>296.0</v>
      </c>
      <c r="S299">
        <v>5.0</v>
      </c>
      <c r="T299">
        <v>1.0</v>
      </c>
      <c r="U299">
        <v>3.0</v>
      </c>
      <c r="V299">
        <v>1.0</v>
      </c>
      <c r="W299">
        <v>5.0</v>
      </c>
      <c r="X299">
        <v>1.0</v>
      </c>
      <c r="Y299" t="s">
        <v>1349</v>
      </c>
    </row>
    <row r="300" ht="15.75" customHeight="1">
      <c r="A300" s="43">
        <v>43340.55380787037</v>
      </c>
      <c r="B300" s="43">
        <v>43340.64989583333</v>
      </c>
      <c r="C300">
        <v>0.0</v>
      </c>
      <c r="D300" t="s">
        <v>896</v>
      </c>
      <c r="E300">
        <v>100.0</v>
      </c>
      <c r="F300">
        <v>8302.0</v>
      </c>
      <c r="G300">
        <v>1.0</v>
      </c>
      <c r="H300" s="43">
        <v>43340.64989583333</v>
      </c>
      <c r="I300" t="s">
        <v>1448</v>
      </c>
      <c r="N300">
        <v>37.866806030273</v>
      </c>
      <c r="O300">
        <v>-122.25360107422</v>
      </c>
      <c r="P300" t="s">
        <v>892</v>
      </c>
      <c r="Q300" t="s">
        <v>893</v>
      </c>
      <c r="R300">
        <v>297.0</v>
      </c>
      <c r="S300">
        <v>4.0</v>
      </c>
      <c r="T300">
        <v>1.0</v>
      </c>
      <c r="U300">
        <v>2.0</v>
      </c>
      <c r="V300">
        <v>0.0</v>
      </c>
      <c r="W300">
        <v>4.0</v>
      </c>
      <c r="X300">
        <v>1.0</v>
      </c>
      <c r="Y300" t="s">
        <v>1349</v>
      </c>
    </row>
    <row r="301" ht="15.75" customHeight="1">
      <c r="A301" s="43">
        <v>43340.55400462963</v>
      </c>
      <c r="B301" s="43">
        <v>43340.64949074074</v>
      </c>
      <c r="C301">
        <v>0.0</v>
      </c>
      <c r="D301" t="s">
        <v>900</v>
      </c>
      <c r="E301">
        <v>100.0</v>
      </c>
      <c r="F301">
        <v>8250.0</v>
      </c>
      <c r="G301">
        <v>1.0</v>
      </c>
      <c r="H301" s="43">
        <v>43340.64949074074</v>
      </c>
      <c r="I301" t="s">
        <v>1451</v>
      </c>
      <c r="N301">
        <v>37.866806030273</v>
      </c>
      <c r="O301">
        <v>-122.25360107422</v>
      </c>
      <c r="P301" t="s">
        <v>892</v>
      </c>
      <c r="Q301" t="s">
        <v>893</v>
      </c>
      <c r="R301">
        <v>298.0</v>
      </c>
      <c r="S301">
        <v>4.0</v>
      </c>
      <c r="T301">
        <v>1.0</v>
      </c>
      <c r="U301">
        <v>3.0</v>
      </c>
      <c r="V301">
        <v>1.0</v>
      </c>
      <c r="W301">
        <v>4.0</v>
      </c>
      <c r="X301">
        <v>2.0</v>
      </c>
      <c r="Y301" t="s">
        <v>1349</v>
      </c>
    </row>
    <row r="302" ht="15.75" customHeight="1">
      <c r="A302" s="43">
        <v>43340.55167824074</v>
      </c>
      <c r="B302" s="43">
        <v>43340.65158564815</v>
      </c>
      <c r="C302">
        <v>0.0</v>
      </c>
      <c r="D302" t="s">
        <v>902</v>
      </c>
      <c r="E302">
        <v>100.0</v>
      </c>
      <c r="F302">
        <v>8631.0</v>
      </c>
      <c r="G302">
        <v>1.0</v>
      </c>
      <c r="H302" s="43">
        <v>43340.65158564815</v>
      </c>
      <c r="I302" t="s">
        <v>1453</v>
      </c>
      <c r="N302">
        <v>37.866806030273</v>
      </c>
      <c r="O302">
        <v>-122.25360107422</v>
      </c>
      <c r="P302" t="s">
        <v>892</v>
      </c>
      <c r="Q302" t="s">
        <v>893</v>
      </c>
      <c r="R302">
        <v>299.0</v>
      </c>
      <c r="S302">
        <v>2.0</v>
      </c>
      <c r="T302">
        <v>1.0</v>
      </c>
      <c r="U302">
        <v>4.0</v>
      </c>
      <c r="V302">
        <v>1.0</v>
      </c>
      <c r="W302">
        <v>1.0</v>
      </c>
      <c r="X302">
        <v>1.0</v>
      </c>
      <c r="Y302" t="s">
        <v>1349</v>
      </c>
    </row>
    <row r="303" ht="15.75" customHeight="1">
      <c r="A303" s="43">
        <v>43340.5537962963</v>
      </c>
      <c r="B303" s="43">
        <v>43340.64947916667</v>
      </c>
      <c r="C303">
        <v>0.0</v>
      </c>
      <c r="D303" t="s">
        <v>905</v>
      </c>
      <c r="E303">
        <v>100.0</v>
      </c>
      <c r="F303">
        <v>8267.0</v>
      </c>
      <c r="G303">
        <v>1.0</v>
      </c>
      <c r="H303" s="43">
        <v>43340.64949074074</v>
      </c>
      <c r="I303" t="s">
        <v>1454</v>
      </c>
      <c r="N303">
        <v>37.866806030273</v>
      </c>
      <c r="O303">
        <v>-122.25360107422</v>
      </c>
      <c r="P303" t="s">
        <v>892</v>
      </c>
      <c r="Q303" t="s">
        <v>893</v>
      </c>
      <c r="R303">
        <v>300.0</v>
      </c>
      <c r="S303">
        <v>6.0</v>
      </c>
      <c r="T303">
        <v>2.0</v>
      </c>
      <c r="U303">
        <v>5.0</v>
      </c>
      <c r="V303">
        <v>1.0</v>
      </c>
      <c r="W303">
        <v>6.0</v>
      </c>
      <c r="X303">
        <v>2.0</v>
      </c>
      <c r="Y303" t="s">
        <v>1349</v>
      </c>
    </row>
    <row r="304" ht="15.75" customHeight="1">
      <c r="A304" s="43">
        <v>43340.55373842592</v>
      </c>
      <c r="B304" s="43">
        <v>43340.649664351855</v>
      </c>
      <c r="C304">
        <v>0.0</v>
      </c>
      <c r="D304" t="s">
        <v>907</v>
      </c>
      <c r="E304">
        <v>100.0</v>
      </c>
      <c r="F304">
        <v>8288.0</v>
      </c>
      <c r="G304">
        <v>1.0</v>
      </c>
      <c r="H304" s="43">
        <v>43340.649664351855</v>
      </c>
      <c r="I304" t="s">
        <v>1456</v>
      </c>
      <c r="N304">
        <v>37.866806030273</v>
      </c>
      <c r="O304">
        <v>-122.25360107422</v>
      </c>
      <c r="P304" t="s">
        <v>892</v>
      </c>
      <c r="Q304" t="s">
        <v>893</v>
      </c>
      <c r="R304">
        <v>301.0</v>
      </c>
      <c r="S304">
        <v>4.0</v>
      </c>
      <c r="T304">
        <v>1.0</v>
      </c>
      <c r="U304">
        <v>4.0</v>
      </c>
      <c r="V304">
        <v>1.0</v>
      </c>
      <c r="W304">
        <v>4.0</v>
      </c>
      <c r="X304">
        <v>2.0</v>
      </c>
      <c r="Y304" t="s">
        <v>1349</v>
      </c>
    </row>
    <row r="305" ht="15.75" customHeight="1">
      <c r="A305" s="43">
        <v>43340.55373842592</v>
      </c>
      <c r="B305" s="43">
        <v>43340.64912037037</v>
      </c>
      <c r="C305">
        <v>0.0</v>
      </c>
      <c r="D305" t="s">
        <v>910</v>
      </c>
      <c r="E305">
        <v>100.0</v>
      </c>
      <c r="F305">
        <v>8240.0</v>
      </c>
      <c r="G305">
        <v>1.0</v>
      </c>
      <c r="H305" s="43">
        <v>43340.64912037037</v>
      </c>
      <c r="I305" t="s">
        <v>1457</v>
      </c>
      <c r="N305">
        <v>37.866806030273</v>
      </c>
      <c r="O305">
        <v>-122.25360107422</v>
      </c>
      <c r="P305" t="s">
        <v>892</v>
      </c>
      <c r="Q305" t="s">
        <v>893</v>
      </c>
      <c r="R305">
        <v>302.0</v>
      </c>
      <c r="S305">
        <v>3.0</v>
      </c>
      <c r="T305">
        <v>0.0</v>
      </c>
      <c r="U305">
        <v>4.0</v>
      </c>
      <c r="V305">
        <v>0.0</v>
      </c>
      <c r="W305">
        <v>4.0</v>
      </c>
      <c r="X305">
        <v>0.0</v>
      </c>
      <c r="Y305" t="s">
        <v>1349</v>
      </c>
    </row>
    <row r="306" ht="15.75" customHeight="1">
      <c r="A306" s="43">
        <v>43340.552881944444</v>
      </c>
      <c r="B306" s="43">
        <v>43340.64900462963</v>
      </c>
      <c r="C306">
        <v>0.0</v>
      </c>
      <c r="D306" t="s">
        <v>914</v>
      </c>
      <c r="E306">
        <v>100.0</v>
      </c>
      <c r="F306">
        <v>8304.0</v>
      </c>
      <c r="G306">
        <v>1.0</v>
      </c>
      <c r="H306" s="43">
        <v>43340.64900462963</v>
      </c>
      <c r="I306" t="s">
        <v>1460</v>
      </c>
      <c r="N306">
        <v>37.866806030273</v>
      </c>
      <c r="O306">
        <v>-122.25360107422</v>
      </c>
      <c r="P306" t="s">
        <v>892</v>
      </c>
      <c r="Q306" t="s">
        <v>893</v>
      </c>
      <c r="R306">
        <v>303.0</v>
      </c>
      <c r="S306">
        <v>6.0</v>
      </c>
      <c r="T306">
        <v>1.0</v>
      </c>
      <c r="U306">
        <v>1.0</v>
      </c>
      <c r="V306">
        <v>2.0</v>
      </c>
      <c r="W306">
        <v>5.0</v>
      </c>
      <c r="X306">
        <v>1.0</v>
      </c>
      <c r="Y306" t="s">
        <v>1349</v>
      </c>
    </row>
    <row r="307" ht="15.75" customHeight="1">
      <c r="A307" s="43">
        <v>43340.574421296296</v>
      </c>
      <c r="B307" s="43">
        <v>43340.649872685186</v>
      </c>
      <c r="C307">
        <v>0.0</v>
      </c>
      <c r="D307" t="s">
        <v>917</v>
      </c>
      <c r="E307">
        <v>100.0</v>
      </c>
      <c r="F307">
        <v>6518.0</v>
      </c>
      <c r="G307">
        <v>1.0</v>
      </c>
      <c r="H307" s="43">
        <v>43340.649872685186</v>
      </c>
      <c r="I307" t="s">
        <v>1461</v>
      </c>
      <c r="N307">
        <v>37.866806030273</v>
      </c>
      <c r="O307">
        <v>-122.25360107422</v>
      </c>
      <c r="P307" t="s">
        <v>892</v>
      </c>
      <c r="Q307" t="s">
        <v>893</v>
      </c>
      <c r="R307">
        <v>304.0</v>
      </c>
      <c r="S307">
        <v>5.0</v>
      </c>
      <c r="T307">
        <v>1.0</v>
      </c>
      <c r="U307">
        <v>2.0</v>
      </c>
      <c r="V307">
        <v>1.0</v>
      </c>
      <c r="W307">
        <v>5.0</v>
      </c>
      <c r="X307">
        <v>1.0</v>
      </c>
      <c r="Y307" t="s">
        <v>1349</v>
      </c>
    </row>
    <row r="308" ht="15.75" customHeight="1">
      <c r="A308" s="43">
        <v>43340.574108796296</v>
      </c>
      <c r="B308" s="43">
        <v>43340.646678240744</v>
      </c>
      <c r="C308">
        <v>0.0</v>
      </c>
      <c r="D308" t="s">
        <v>941</v>
      </c>
      <c r="E308">
        <v>100.0</v>
      </c>
      <c r="F308">
        <v>6269.0</v>
      </c>
      <c r="G308">
        <v>1.0</v>
      </c>
      <c r="H308" s="43">
        <v>43340.646678240744</v>
      </c>
      <c r="I308" t="s">
        <v>1464</v>
      </c>
      <c r="N308">
        <v>37.866806030273</v>
      </c>
      <c r="O308">
        <v>-122.25360107422</v>
      </c>
      <c r="P308" t="s">
        <v>892</v>
      </c>
      <c r="Q308" t="s">
        <v>893</v>
      </c>
      <c r="R308">
        <v>305.0</v>
      </c>
      <c r="S308">
        <v>6.0</v>
      </c>
      <c r="T308">
        <v>1.0</v>
      </c>
      <c r="U308">
        <v>2.0</v>
      </c>
      <c r="V308">
        <v>1.0</v>
      </c>
      <c r="W308">
        <v>4.0</v>
      </c>
      <c r="X308">
        <v>0.0</v>
      </c>
      <c r="Y308" t="s">
        <v>1349</v>
      </c>
    </row>
    <row r="309" ht="15.75" customHeight="1">
      <c r="A309" s="43">
        <v>43340.57403935185</v>
      </c>
      <c r="B309" s="43">
        <v>43340.65047453704</v>
      </c>
      <c r="C309">
        <v>0.0</v>
      </c>
      <c r="D309" t="s">
        <v>923</v>
      </c>
      <c r="E309">
        <v>100.0</v>
      </c>
      <c r="F309">
        <v>6604.0</v>
      </c>
      <c r="G309">
        <v>1.0</v>
      </c>
      <c r="H309" s="43">
        <v>43340.65047453704</v>
      </c>
      <c r="I309" t="s">
        <v>1466</v>
      </c>
      <c r="N309">
        <v>37.866806030273</v>
      </c>
      <c r="O309">
        <v>-122.25360107422</v>
      </c>
      <c r="P309" t="s">
        <v>892</v>
      </c>
      <c r="Q309" t="s">
        <v>893</v>
      </c>
      <c r="R309">
        <v>306.0</v>
      </c>
      <c r="S309">
        <v>4.0</v>
      </c>
      <c r="T309">
        <v>1.0</v>
      </c>
      <c r="U309">
        <v>3.0</v>
      </c>
      <c r="V309">
        <v>1.0</v>
      </c>
      <c r="W309">
        <v>2.0</v>
      </c>
      <c r="X309">
        <v>1.0</v>
      </c>
      <c r="Y309" t="s">
        <v>1349</v>
      </c>
    </row>
    <row r="310" ht="15.75" customHeight="1">
      <c r="A310" s="43">
        <v>43340.57450231481</v>
      </c>
      <c r="B310" s="43">
        <v>43340.649247685185</v>
      </c>
      <c r="C310">
        <v>0.0</v>
      </c>
      <c r="D310" t="s">
        <v>925</v>
      </c>
      <c r="E310">
        <v>100.0</v>
      </c>
      <c r="F310">
        <v>6458.0</v>
      </c>
      <c r="G310">
        <v>1.0</v>
      </c>
      <c r="H310" s="43">
        <v>43340.649247685185</v>
      </c>
      <c r="I310" t="s">
        <v>1469</v>
      </c>
      <c r="N310">
        <v>37.866806030273</v>
      </c>
      <c r="O310">
        <v>-122.25360107422</v>
      </c>
      <c r="P310" t="s">
        <v>892</v>
      </c>
      <c r="Q310" t="s">
        <v>893</v>
      </c>
      <c r="R310">
        <v>307.0</v>
      </c>
      <c r="S310">
        <v>5.0</v>
      </c>
      <c r="T310">
        <v>2.0</v>
      </c>
      <c r="U310">
        <v>2.0</v>
      </c>
      <c r="V310">
        <v>1.0</v>
      </c>
      <c r="W310">
        <v>6.0</v>
      </c>
      <c r="X310">
        <v>1.0</v>
      </c>
      <c r="Y310" t="s">
        <v>1349</v>
      </c>
    </row>
    <row r="311" ht="15.75" customHeight="1">
      <c r="A311" s="43">
        <v>43340.55399305555</v>
      </c>
      <c r="B311" s="43">
        <v>43340.65069444444</v>
      </c>
      <c r="C311">
        <v>0.0</v>
      </c>
      <c r="D311" t="s">
        <v>929</v>
      </c>
      <c r="E311">
        <v>100.0</v>
      </c>
      <c r="F311">
        <v>8354.0</v>
      </c>
      <c r="G311">
        <v>1.0</v>
      </c>
      <c r="H311" s="43">
        <v>43340.65069444444</v>
      </c>
      <c r="I311" t="s">
        <v>1471</v>
      </c>
      <c r="N311">
        <v>37.866806030273</v>
      </c>
      <c r="O311">
        <v>-122.25360107422</v>
      </c>
      <c r="P311" t="s">
        <v>892</v>
      </c>
      <c r="Q311" t="s">
        <v>893</v>
      </c>
      <c r="R311">
        <v>308.0</v>
      </c>
      <c r="S311">
        <v>5.0</v>
      </c>
      <c r="T311">
        <v>1.0</v>
      </c>
      <c r="U311">
        <v>2.0</v>
      </c>
      <c r="V311">
        <v>2.0</v>
      </c>
      <c r="W311">
        <v>2.0</v>
      </c>
      <c r="X311">
        <v>1.0</v>
      </c>
      <c r="Y311" t="s">
        <v>1349</v>
      </c>
    </row>
    <row r="312" ht="15.75" customHeight="1">
      <c r="A312" s="43">
        <v>43340.55396990741</v>
      </c>
      <c r="B312" s="43">
        <v>43340.65056712963</v>
      </c>
      <c r="C312">
        <v>0.0</v>
      </c>
      <c r="D312" t="s">
        <v>931</v>
      </c>
      <c r="E312">
        <v>100.0</v>
      </c>
      <c r="F312">
        <v>8345.0</v>
      </c>
      <c r="G312">
        <v>1.0</v>
      </c>
      <c r="H312" s="43">
        <v>43340.65056712963</v>
      </c>
      <c r="I312" t="s">
        <v>1472</v>
      </c>
      <c r="N312">
        <v>37.866806030273</v>
      </c>
      <c r="O312">
        <v>-122.25360107422</v>
      </c>
      <c r="P312" t="s">
        <v>892</v>
      </c>
      <c r="Q312" t="s">
        <v>893</v>
      </c>
      <c r="R312">
        <v>309.0</v>
      </c>
      <c r="S312">
        <v>3.0</v>
      </c>
      <c r="T312">
        <v>1.0</v>
      </c>
      <c r="U312">
        <v>4.0</v>
      </c>
      <c r="V312">
        <v>1.0</v>
      </c>
      <c r="W312">
        <v>4.0</v>
      </c>
      <c r="X312">
        <v>0.0</v>
      </c>
      <c r="Y312" t="s">
        <v>1349</v>
      </c>
    </row>
    <row r="313" ht="15.75" customHeight="1">
      <c r="A313" s="43">
        <v>43340.55399305555</v>
      </c>
      <c r="B313" s="43">
        <v>43340.64979166666</v>
      </c>
      <c r="C313">
        <v>0.0</v>
      </c>
      <c r="D313" t="s">
        <v>934</v>
      </c>
      <c r="E313">
        <v>100.0</v>
      </c>
      <c r="F313">
        <v>8276.0</v>
      </c>
      <c r="G313">
        <v>1.0</v>
      </c>
      <c r="H313" s="43">
        <v>43340.64979166666</v>
      </c>
      <c r="I313" t="s">
        <v>1474</v>
      </c>
      <c r="N313">
        <v>37.866806030273</v>
      </c>
      <c r="O313">
        <v>-122.25360107422</v>
      </c>
      <c r="P313" t="s">
        <v>892</v>
      </c>
      <c r="Q313" t="s">
        <v>893</v>
      </c>
      <c r="R313">
        <v>310.0</v>
      </c>
      <c r="S313">
        <v>6.0</v>
      </c>
      <c r="T313">
        <v>1.0</v>
      </c>
      <c r="U313">
        <v>6.0</v>
      </c>
      <c r="V313">
        <v>1.0</v>
      </c>
      <c r="W313">
        <v>2.0</v>
      </c>
      <c r="X313">
        <v>2.0</v>
      </c>
      <c r="Y313" t="s">
        <v>1349</v>
      </c>
    </row>
    <row r="314" ht="15.75" customHeight="1">
      <c r="A314" s="43">
        <v>43340.55365740741</v>
      </c>
      <c r="B314" s="43">
        <v>43340.65113425926</v>
      </c>
      <c r="C314">
        <v>0.0</v>
      </c>
      <c r="D314" t="s">
        <v>937</v>
      </c>
      <c r="E314">
        <v>100.0</v>
      </c>
      <c r="F314">
        <v>8422.0</v>
      </c>
      <c r="G314">
        <v>1.0</v>
      </c>
      <c r="H314" s="43">
        <v>43340.65113425926</v>
      </c>
      <c r="I314" t="s">
        <v>1475</v>
      </c>
      <c r="N314">
        <v>37.866806030273</v>
      </c>
      <c r="O314">
        <v>-122.25360107422</v>
      </c>
      <c r="P314" t="s">
        <v>892</v>
      </c>
      <c r="Q314" t="s">
        <v>893</v>
      </c>
      <c r="R314">
        <v>311.0</v>
      </c>
      <c r="S314">
        <v>2.0</v>
      </c>
      <c r="T314">
        <v>1.0</v>
      </c>
      <c r="U314">
        <v>6.0</v>
      </c>
      <c r="V314">
        <v>1.0</v>
      </c>
      <c r="W314">
        <v>4.0</v>
      </c>
      <c r="X314">
        <v>0.0</v>
      </c>
      <c r="Y314" t="s">
        <v>1349</v>
      </c>
    </row>
    <row r="315" ht="15.75" customHeight="1">
      <c r="A315" s="43">
        <v>43340.69065972222</v>
      </c>
      <c r="B315" s="43">
        <v>43340.70390046296</v>
      </c>
      <c r="C315">
        <v>0.0</v>
      </c>
      <c r="D315" t="s">
        <v>890</v>
      </c>
      <c r="E315">
        <v>100.0</v>
      </c>
      <c r="F315">
        <v>1143.0</v>
      </c>
      <c r="G315">
        <v>1.0</v>
      </c>
      <c r="H315" s="43">
        <v>43340.70390046296</v>
      </c>
      <c r="I315" t="s">
        <v>1476</v>
      </c>
      <c r="N315">
        <v>37.866806030273</v>
      </c>
      <c r="O315">
        <v>-122.25360107422</v>
      </c>
      <c r="P315" t="s">
        <v>892</v>
      </c>
      <c r="Q315" t="s">
        <v>893</v>
      </c>
      <c r="R315">
        <v>312.0</v>
      </c>
      <c r="S315">
        <v>4.0</v>
      </c>
      <c r="T315">
        <v>1.0</v>
      </c>
      <c r="U315">
        <v>2.0</v>
      </c>
      <c r="V315">
        <v>1.0</v>
      </c>
      <c r="W315">
        <v>6.0</v>
      </c>
      <c r="X315">
        <v>2.0</v>
      </c>
      <c r="Y315" t="s">
        <v>1349</v>
      </c>
    </row>
    <row r="316" ht="15.75" customHeight="1">
      <c r="A316" s="43">
        <v>43340.69138888889</v>
      </c>
      <c r="B316" s="43">
        <v>43340.70271990741</v>
      </c>
      <c r="C316">
        <v>0.0</v>
      </c>
      <c r="D316" t="s">
        <v>896</v>
      </c>
      <c r="E316">
        <v>100.0</v>
      </c>
      <c r="F316">
        <v>979.0</v>
      </c>
      <c r="G316">
        <v>1.0</v>
      </c>
      <c r="H316" s="43">
        <v>43340.70271990741</v>
      </c>
      <c r="I316" t="s">
        <v>1478</v>
      </c>
      <c r="N316">
        <v>37.866806030273</v>
      </c>
      <c r="O316">
        <v>-122.25360107422</v>
      </c>
      <c r="P316" t="s">
        <v>892</v>
      </c>
      <c r="Q316" t="s">
        <v>893</v>
      </c>
      <c r="R316">
        <v>313.0</v>
      </c>
      <c r="S316">
        <v>6.0</v>
      </c>
      <c r="T316">
        <v>2.0</v>
      </c>
      <c r="U316">
        <v>3.0</v>
      </c>
      <c r="V316">
        <v>1.0</v>
      </c>
      <c r="W316">
        <v>6.0</v>
      </c>
      <c r="X316">
        <v>1.0</v>
      </c>
      <c r="Y316" t="s">
        <v>1349</v>
      </c>
    </row>
    <row r="317" ht="15.75" customHeight="1">
      <c r="A317" s="43">
        <v>43340.69164351852</v>
      </c>
      <c r="B317" s="43">
        <v>43340.70363425926</v>
      </c>
      <c r="C317">
        <v>0.0</v>
      </c>
      <c r="D317" t="s">
        <v>900</v>
      </c>
      <c r="E317">
        <v>100.0</v>
      </c>
      <c r="F317">
        <v>1036.0</v>
      </c>
      <c r="G317">
        <v>1.0</v>
      </c>
      <c r="H317" s="43">
        <v>43340.70364583333</v>
      </c>
      <c r="I317" t="s">
        <v>1479</v>
      </c>
      <c r="N317">
        <v>37.866806030273</v>
      </c>
      <c r="O317">
        <v>-122.25360107422</v>
      </c>
      <c r="P317" t="s">
        <v>892</v>
      </c>
      <c r="Q317" t="s">
        <v>893</v>
      </c>
      <c r="R317">
        <v>314.0</v>
      </c>
      <c r="S317">
        <v>2.0</v>
      </c>
      <c r="T317">
        <v>1.0</v>
      </c>
      <c r="U317">
        <v>4.0</v>
      </c>
      <c r="V317">
        <v>1.0</v>
      </c>
      <c r="W317">
        <v>5.0</v>
      </c>
      <c r="X317">
        <v>1.0</v>
      </c>
      <c r="Y317" t="s">
        <v>1349</v>
      </c>
    </row>
    <row r="318" ht="15.75" customHeight="1">
      <c r="A318" s="43">
        <v>43340.692083333335</v>
      </c>
      <c r="B318" s="43">
        <v>43340.70379629629</v>
      </c>
      <c r="C318">
        <v>0.0</v>
      </c>
      <c r="D318" t="s">
        <v>902</v>
      </c>
      <c r="E318">
        <v>100.0</v>
      </c>
      <c r="F318">
        <v>1012.0</v>
      </c>
      <c r="G318">
        <v>1.0</v>
      </c>
      <c r="H318" s="43">
        <v>43340.70379629629</v>
      </c>
      <c r="I318" t="s">
        <v>1482</v>
      </c>
      <c r="N318">
        <v>37.866806030273</v>
      </c>
      <c r="O318">
        <v>-122.25360107422</v>
      </c>
      <c r="P318" t="s">
        <v>892</v>
      </c>
      <c r="Q318" t="s">
        <v>893</v>
      </c>
      <c r="R318">
        <v>315.0</v>
      </c>
      <c r="S318">
        <v>2.0</v>
      </c>
      <c r="T318">
        <v>1.0</v>
      </c>
      <c r="U318">
        <v>5.0</v>
      </c>
      <c r="V318">
        <v>1.0</v>
      </c>
      <c r="W318">
        <v>3.0</v>
      </c>
      <c r="X318">
        <v>0.0</v>
      </c>
      <c r="Y318" t="s">
        <v>1349</v>
      </c>
    </row>
    <row r="319" ht="15.75" customHeight="1">
      <c r="A319" s="43">
        <v>43340.69244212963</v>
      </c>
      <c r="B319" s="43">
        <v>43340.70315972222</v>
      </c>
      <c r="C319">
        <v>0.0</v>
      </c>
      <c r="D319" t="s">
        <v>905</v>
      </c>
      <c r="E319">
        <v>100.0</v>
      </c>
      <c r="F319">
        <v>925.0</v>
      </c>
      <c r="G319">
        <v>1.0</v>
      </c>
      <c r="H319" s="43">
        <v>43340.70315972222</v>
      </c>
      <c r="I319" t="s">
        <v>1484</v>
      </c>
      <c r="N319">
        <v>37.866806030273</v>
      </c>
      <c r="O319">
        <v>-122.25360107422</v>
      </c>
      <c r="P319" t="s">
        <v>892</v>
      </c>
      <c r="Q319" t="s">
        <v>893</v>
      </c>
      <c r="R319">
        <v>316.0</v>
      </c>
      <c r="S319">
        <v>5.0</v>
      </c>
      <c r="T319">
        <v>2.0</v>
      </c>
      <c r="U319">
        <v>1.0</v>
      </c>
      <c r="V319">
        <v>1.0</v>
      </c>
      <c r="W319">
        <v>2.0</v>
      </c>
      <c r="X319">
        <v>1.0</v>
      </c>
      <c r="Y319" t="s">
        <v>1349</v>
      </c>
    </row>
    <row r="320" ht="15.75" customHeight="1">
      <c r="A320" s="43">
        <v>43340.69269675926</v>
      </c>
      <c r="B320" s="43">
        <v>43340.70313657408</v>
      </c>
      <c r="C320">
        <v>0.0</v>
      </c>
      <c r="D320" t="s">
        <v>907</v>
      </c>
      <c r="E320">
        <v>100.0</v>
      </c>
      <c r="F320">
        <v>901.0</v>
      </c>
      <c r="G320">
        <v>1.0</v>
      </c>
      <c r="H320" s="43">
        <v>43340.7031712963</v>
      </c>
      <c r="I320" t="s">
        <v>1488</v>
      </c>
      <c r="N320">
        <v>37.866806030273</v>
      </c>
      <c r="O320">
        <v>-122.25360107422</v>
      </c>
      <c r="P320" t="s">
        <v>892</v>
      </c>
      <c r="Q320" t="s">
        <v>893</v>
      </c>
      <c r="R320">
        <v>317.0</v>
      </c>
      <c r="S320">
        <v>4.0</v>
      </c>
      <c r="T320">
        <v>1.0</v>
      </c>
      <c r="U320">
        <v>3.0</v>
      </c>
      <c r="V320">
        <v>1.0</v>
      </c>
      <c r="W320">
        <v>5.0</v>
      </c>
      <c r="X320">
        <v>2.0</v>
      </c>
      <c r="Y320" t="s">
        <v>1349</v>
      </c>
    </row>
    <row r="321" ht="15.75" customHeight="1">
      <c r="A321" s="43">
        <v>43340.69325231481</v>
      </c>
      <c r="B321" s="43">
        <v>43340.703101851854</v>
      </c>
      <c r="C321">
        <v>0.0</v>
      </c>
      <c r="D321" t="s">
        <v>910</v>
      </c>
      <c r="E321">
        <v>100.0</v>
      </c>
      <c r="F321">
        <v>850.0</v>
      </c>
      <c r="G321">
        <v>1.0</v>
      </c>
      <c r="H321" s="43">
        <v>43340.703101851854</v>
      </c>
      <c r="I321" t="s">
        <v>1489</v>
      </c>
      <c r="N321">
        <v>37.866806030273</v>
      </c>
      <c r="O321">
        <v>-122.25360107422</v>
      </c>
      <c r="P321" t="s">
        <v>892</v>
      </c>
      <c r="Q321" t="s">
        <v>893</v>
      </c>
      <c r="R321">
        <v>318.0</v>
      </c>
      <c r="S321">
        <v>5.0</v>
      </c>
      <c r="T321">
        <v>1.0</v>
      </c>
      <c r="U321">
        <v>5.0</v>
      </c>
      <c r="V321">
        <v>1.0</v>
      </c>
      <c r="W321">
        <v>6.0</v>
      </c>
      <c r="X321">
        <v>1.0</v>
      </c>
      <c r="Y321" t="s">
        <v>1349</v>
      </c>
    </row>
    <row r="322" ht="15.75" customHeight="1">
      <c r="A322" s="43">
        <v>43340.693761574075</v>
      </c>
      <c r="B322" s="43">
        <v>43340.70429398148</v>
      </c>
      <c r="C322">
        <v>0.0</v>
      </c>
      <c r="D322" t="s">
        <v>914</v>
      </c>
      <c r="E322">
        <v>100.0</v>
      </c>
      <c r="F322">
        <v>909.0</v>
      </c>
      <c r="G322">
        <v>1.0</v>
      </c>
      <c r="H322" s="43">
        <v>43340.70429398148</v>
      </c>
      <c r="I322" t="s">
        <v>1490</v>
      </c>
      <c r="N322">
        <v>37.866806030273</v>
      </c>
      <c r="O322">
        <v>-122.25360107422</v>
      </c>
      <c r="P322" t="s">
        <v>892</v>
      </c>
      <c r="Q322" t="s">
        <v>893</v>
      </c>
      <c r="R322">
        <v>319.0</v>
      </c>
      <c r="S322">
        <v>5.0</v>
      </c>
      <c r="T322">
        <v>1.0</v>
      </c>
      <c r="U322">
        <v>3.0</v>
      </c>
      <c r="V322">
        <v>0.0</v>
      </c>
      <c r="W322">
        <v>1.0</v>
      </c>
      <c r="X322">
        <v>2.0</v>
      </c>
      <c r="Y322" t="s">
        <v>1349</v>
      </c>
    </row>
    <row r="323" ht="15.75" customHeight="1">
      <c r="A323" s="43">
        <v>43340.694340277776</v>
      </c>
      <c r="B323" s="43">
        <v>43340.7031712963</v>
      </c>
      <c r="C323">
        <v>0.0</v>
      </c>
      <c r="D323" t="s">
        <v>917</v>
      </c>
      <c r="E323">
        <v>100.0</v>
      </c>
      <c r="F323">
        <v>763.0</v>
      </c>
      <c r="G323">
        <v>1.0</v>
      </c>
      <c r="H323" s="43">
        <v>43340.7031712963</v>
      </c>
      <c r="I323" t="s">
        <v>1492</v>
      </c>
      <c r="N323">
        <v>37.866806030273</v>
      </c>
      <c r="O323">
        <v>-122.25360107422</v>
      </c>
      <c r="P323" t="s">
        <v>892</v>
      </c>
      <c r="Q323" t="s">
        <v>893</v>
      </c>
      <c r="R323">
        <v>320.0</v>
      </c>
      <c r="S323">
        <v>4.0</v>
      </c>
      <c r="T323">
        <v>1.0</v>
      </c>
      <c r="U323">
        <v>6.0</v>
      </c>
      <c r="V323">
        <v>2.0</v>
      </c>
      <c r="W323">
        <v>5.0</v>
      </c>
      <c r="X323">
        <v>1.0</v>
      </c>
      <c r="Y323" t="s">
        <v>1349</v>
      </c>
    </row>
    <row r="324" ht="15.75" customHeight="1">
      <c r="A324" s="43"/>
      <c r="B324" s="43"/>
      <c r="H324" s="43"/>
      <c r="R324">
        <v>321.0</v>
      </c>
    </row>
    <row r="325" ht="15.75" customHeight="1">
      <c r="A325" s="43">
        <v>43340.69482638889</v>
      </c>
      <c r="B325" s="43">
        <v>43340.70321759259</v>
      </c>
      <c r="C325">
        <v>0.0</v>
      </c>
      <c r="D325" t="s">
        <v>923</v>
      </c>
      <c r="E325">
        <v>100.0</v>
      </c>
      <c r="F325">
        <v>724.0</v>
      </c>
      <c r="G325">
        <v>1.0</v>
      </c>
      <c r="H325" s="43">
        <v>43340.70321759259</v>
      </c>
      <c r="I325" t="s">
        <v>1493</v>
      </c>
      <c r="N325">
        <v>37.866806030273</v>
      </c>
      <c r="O325">
        <v>-122.25360107422</v>
      </c>
      <c r="P325" t="s">
        <v>892</v>
      </c>
      <c r="Q325" t="s">
        <v>893</v>
      </c>
      <c r="R325">
        <v>322.0</v>
      </c>
      <c r="S325">
        <v>4.0</v>
      </c>
      <c r="T325">
        <v>1.0</v>
      </c>
      <c r="U325">
        <v>4.0</v>
      </c>
      <c r="V325">
        <v>1.0</v>
      </c>
      <c r="W325">
        <v>5.0</v>
      </c>
      <c r="X325">
        <v>1.0</v>
      </c>
      <c r="Y325" t="s">
        <v>1349</v>
      </c>
    </row>
    <row r="326" ht="15.75" customHeight="1">
      <c r="A326" s="43">
        <v>43340.69497685185</v>
      </c>
      <c r="B326" s="43">
        <v>43340.70302083333</v>
      </c>
      <c r="C326">
        <v>0.0</v>
      </c>
      <c r="D326" t="s">
        <v>925</v>
      </c>
      <c r="E326">
        <v>100.0</v>
      </c>
      <c r="F326">
        <v>694.0</v>
      </c>
      <c r="G326">
        <v>1.0</v>
      </c>
      <c r="H326" s="43">
        <v>43340.70302083333</v>
      </c>
      <c r="I326" t="s">
        <v>1496</v>
      </c>
      <c r="N326">
        <v>37.866806030273</v>
      </c>
      <c r="O326">
        <v>-122.25360107422</v>
      </c>
      <c r="P326" t="s">
        <v>892</v>
      </c>
      <c r="Q326" t="s">
        <v>893</v>
      </c>
      <c r="R326">
        <v>323.0</v>
      </c>
      <c r="S326">
        <v>4.0</v>
      </c>
      <c r="T326">
        <v>0.0</v>
      </c>
      <c r="U326">
        <v>5.0</v>
      </c>
      <c r="V326">
        <v>1.0</v>
      </c>
      <c r="W326">
        <v>5.0</v>
      </c>
      <c r="X326">
        <v>1.0</v>
      </c>
      <c r="Y326" t="s">
        <v>1349</v>
      </c>
    </row>
    <row r="327" ht="15.75" customHeight="1">
      <c r="A327" s="43">
        <v>43341.57776620371</v>
      </c>
      <c r="B327" s="43">
        <v>43341.69429398148</v>
      </c>
      <c r="C327">
        <v>0.0</v>
      </c>
      <c r="D327" t="s">
        <v>890</v>
      </c>
      <c r="E327">
        <v>100.0</v>
      </c>
      <c r="F327">
        <v>10068.0</v>
      </c>
      <c r="G327">
        <v>1.0</v>
      </c>
      <c r="H327" s="43">
        <v>43341.69430555555</v>
      </c>
      <c r="I327" t="s">
        <v>1497</v>
      </c>
      <c r="N327">
        <v>37.866806030273</v>
      </c>
      <c r="O327">
        <v>-122.25360107422</v>
      </c>
      <c r="P327" t="s">
        <v>892</v>
      </c>
      <c r="Q327" t="s">
        <v>893</v>
      </c>
      <c r="R327">
        <v>324.0</v>
      </c>
      <c r="S327">
        <v>1.0</v>
      </c>
      <c r="T327">
        <v>2.0</v>
      </c>
      <c r="U327">
        <v>6.0</v>
      </c>
      <c r="V327">
        <v>2.0</v>
      </c>
      <c r="W327">
        <v>2.0</v>
      </c>
      <c r="X327">
        <v>2.0</v>
      </c>
      <c r="Y327" t="s">
        <v>1349</v>
      </c>
    </row>
    <row r="328" ht="15.75" customHeight="1">
      <c r="A328" s="43">
        <v>43341.57739583333</v>
      </c>
      <c r="B328" s="43">
        <v>43341.69431712963</v>
      </c>
      <c r="C328">
        <v>0.0</v>
      </c>
      <c r="D328" t="s">
        <v>896</v>
      </c>
      <c r="E328">
        <v>100.0</v>
      </c>
      <c r="F328">
        <v>10102.0</v>
      </c>
      <c r="G328">
        <v>1.0</v>
      </c>
      <c r="H328" s="43">
        <v>43341.69432870371</v>
      </c>
      <c r="I328" t="s">
        <v>1499</v>
      </c>
      <c r="N328">
        <v>37.866806030273</v>
      </c>
      <c r="O328">
        <v>-122.25360107422</v>
      </c>
      <c r="P328" t="s">
        <v>892</v>
      </c>
      <c r="Q328" t="s">
        <v>893</v>
      </c>
      <c r="R328">
        <v>325.0</v>
      </c>
      <c r="S328">
        <v>4.0</v>
      </c>
      <c r="T328">
        <v>0.0</v>
      </c>
      <c r="U328">
        <v>6.0</v>
      </c>
      <c r="V328">
        <v>2.0</v>
      </c>
      <c r="W328">
        <v>5.0</v>
      </c>
      <c r="X328">
        <v>1.0</v>
      </c>
      <c r="Y328" t="s">
        <v>1349</v>
      </c>
    </row>
    <row r="329" ht="15.75" customHeight="1">
      <c r="A329" s="43">
        <v>43341.57739583333</v>
      </c>
      <c r="B329" s="43">
        <v>43341.69534722222</v>
      </c>
      <c r="C329">
        <v>0.0</v>
      </c>
      <c r="D329" t="s">
        <v>900</v>
      </c>
      <c r="E329">
        <v>100.0</v>
      </c>
      <c r="F329">
        <v>10190.0</v>
      </c>
      <c r="G329">
        <v>1.0</v>
      </c>
      <c r="H329" s="43">
        <v>43341.69534722222</v>
      </c>
      <c r="I329" t="s">
        <v>1502</v>
      </c>
      <c r="N329">
        <v>37.866806030273</v>
      </c>
      <c r="O329">
        <v>-122.25360107422</v>
      </c>
      <c r="P329" t="s">
        <v>892</v>
      </c>
      <c r="Q329" t="s">
        <v>893</v>
      </c>
      <c r="R329">
        <v>326.0</v>
      </c>
      <c r="S329">
        <v>2.0</v>
      </c>
      <c r="T329">
        <v>2.0</v>
      </c>
      <c r="U329">
        <v>4.0</v>
      </c>
      <c r="V329">
        <v>1.0</v>
      </c>
      <c r="W329">
        <v>4.0</v>
      </c>
      <c r="X329">
        <v>1.0</v>
      </c>
      <c r="Y329" t="s">
        <v>1349</v>
      </c>
    </row>
    <row r="330" ht="15.75" customHeight="1">
      <c r="A330" s="43">
        <v>43341.57506944444</v>
      </c>
      <c r="B330" s="43">
        <v>43341.69421296296</v>
      </c>
      <c r="C330">
        <v>0.0</v>
      </c>
      <c r="D330" t="s">
        <v>902</v>
      </c>
      <c r="E330">
        <v>100.0</v>
      </c>
      <c r="F330">
        <v>10294.0</v>
      </c>
      <c r="G330">
        <v>1.0</v>
      </c>
      <c r="H330" s="43">
        <v>43341.69422453704</v>
      </c>
      <c r="I330" t="s">
        <v>1503</v>
      </c>
      <c r="N330">
        <v>37.866806030273</v>
      </c>
      <c r="O330">
        <v>-122.25360107422</v>
      </c>
      <c r="P330" t="s">
        <v>892</v>
      </c>
      <c r="Q330" t="s">
        <v>893</v>
      </c>
      <c r="R330">
        <v>327.0</v>
      </c>
      <c r="S330">
        <v>4.0</v>
      </c>
      <c r="T330">
        <v>1.0</v>
      </c>
      <c r="U330">
        <v>5.0</v>
      </c>
      <c r="V330">
        <v>1.0</v>
      </c>
      <c r="W330">
        <v>2.0</v>
      </c>
      <c r="X330">
        <v>2.0</v>
      </c>
      <c r="Y330" t="s">
        <v>1349</v>
      </c>
    </row>
    <row r="331" ht="15.75" customHeight="1">
      <c r="A331" s="43">
        <v>43341.57824074074</v>
      </c>
      <c r="B331" s="43">
        <v>43341.695555555554</v>
      </c>
      <c r="C331">
        <v>0.0</v>
      </c>
      <c r="D331" t="s">
        <v>905</v>
      </c>
      <c r="E331">
        <v>100.0</v>
      </c>
      <c r="F331">
        <v>10135.0</v>
      </c>
      <c r="G331">
        <v>1.0</v>
      </c>
      <c r="H331" s="43">
        <v>43341.69556712963</v>
      </c>
      <c r="I331" t="s">
        <v>1506</v>
      </c>
      <c r="N331">
        <v>37.866806030273</v>
      </c>
      <c r="O331">
        <v>-122.25360107422</v>
      </c>
      <c r="P331" t="s">
        <v>892</v>
      </c>
      <c r="Q331" t="s">
        <v>893</v>
      </c>
      <c r="R331">
        <v>328.0</v>
      </c>
      <c r="S331">
        <v>6.0</v>
      </c>
      <c r="T331">
        <v>1.0</v>
      </c>
      <c r="U331">
        <v>2.0</v>
      </c>
      <c r="V331">
        <v>0.0</v>
      </c>
      <c r="W331">
        <v>3.0</v>
      </c>
      <c r="X331">
        <v>0.0</v>
      </c>
      <c r="Y331" t="s">
        <v>1349</v>
      </c>
    </row>
    <row r="332" ht="15.75" customHeight="1">
      <c r="A332" s="43">
        <v>43341.57824074074</v>
      </c>
      <c r="B332" s="43">
        <v>43341.695381944446</v>
      </c>
      <c r="C332">
        <v>0.0</v>
      </c>
      <c r="D332" t="s">
        <v>907</v>
      </c>
      <c r="E332">
        <v>100.0</v>
      </c>
      <c r="F332">
        <v>10121.0</v>
      </c>
      <c r="G332">
        <v>1.0</v>
      </c>
      <c r="H332" s="43">
        <v>43341.695393518516</v>
      </c>
      <c r="I332" t="s">
        <v>1508</v>
      </c>
      <c r="N332">
        <v>37.866806030273</v>
      </c>
      <c r="O332">
        <v>-122.25360107422</v>
      </c>
      <c r="P332" t="s">
        <v>892</v>
      </c>
      <c r="Q332" t="s">
        <v>893</v>
      </c>
      <c r="R332">
        <v>329.0</v>
      </c>
      <c r="S332">
        <v>4.0</v>
      </c>
      <c r="T332">
        <v>0.0</v>
      </c>
      <c r="U332">
        <v>5.0</v>
      </c>
      <c r="V332">
        <v>1.0</v>
      </c>
      <c r="W332">
        <v>6.0</v>
      </c>
      <c r="X332">
        <v>1.0</v>
      </c>
      <c r="Y332" t="s">
        <v>1349</v>
      </c>
    </row>
    <row r="333" ht="15.75" customHeight="1">
      <c r="A333" s="43">
        <v>43341.5780787037</v>
      </c>
      <c r="B333" s="43">
        <v>43341.694814814815</v>
      </c>
      <c r="C333">
        <v>0.0</v>
      </c>
      <c r="D333" t="s">
        <v>910</v>
      </c>
      <c r="E333">
        <v>100.0</v>
      </c>
      <c r="F333">
        <v>10085.0</v>
      </c>
      <c r="G333">
        <v>1.0</v>
      </c>
      <c r="H333" s="43">
        <v>43341.694814814815</v>
      </c>
      <c r="I333" t="s">
        <v>1509</v>
      </c>
      <c r="N333">
        <v>37.866806030273</v>
      </c>
      <c r="O333">
        <v>-122.25360107422</v>
      </c>
      <c r="P333" t="s">
        <v>892</v>
      </c>
      <c r="Q333" t="s">
        <v>893</v>
      </c>
      <c r="R333">
        <v>330.0</v>
      </c>
      <c r="S333">
        <v>2.0</v>
      </c>
      <c r="T333">
        <v>2.0</v>
      </c>
      <c r="U333">
        <v>5.0</v>
      </c>
      <c r="V333">
        <v>1.0</v>
      </c>
      <c r="W333">
        <v>6.0</v>
      </c>
      <c r="X333">
        <v>1.0</v>
      </c>
      <c r="Y333" t="s">
        <v>1349</v>
      </c>
    </row>
    <row r="334" ht="15.75" customHeight="1">
      <c r="A334" s="43">
        <v>43341.57677083334</v>
      </c>
      <c r="B334" s="43">
        <v>43341.695625</v>
      </c>
      <c r="C334">
        <v>0.0</v>
      </c>
      <c r="D334" t="s">
        <v>914</v>
      </c>
      <c r="E334">
        <v>100.0</v>
      </c>
      <c r="F334">
        <v>10269.0</v>
      </c>
      <c r="G334">
        <v>1.0</v>
      </c>
      <c r="H334" s="43">
        <v>43341.69563657408</v>
      </c>
      <c r="I334" t="s">
        <v>1510</v>
      </c>
      <c r="N334">
        <v>37.866806030273</v>
      </c>
      <c r="O334">
        <v>-122.25360107422</v>
      </c>
      <c r="P334" t="s">
        <v>892</v>
      </c>
      <c r="Q334" t="s">
        <v>893</v>
      </c>
      <c r="R334">
        <v>331.0</v>
      </c>
      <c r="S334">
        <v>3.0</v>
      </c>
      <c r="T334">
        <v>1.0</v>
      </c>
      <c r="U334">
        <v>4.0</v>
      </c>
      <c r="V334">
        <v>0.0</v>
      </c>
      <c r="W334">
        <v>5.0</v>
      </c>
      <c r="X334">
        <v>1.0</v>
      </c>
      <c r="Y334" t="s">
        <v>1349</v>
      </c>
    </row>
    <row r="335" ht="15.75" customHeight="1">
      <c r="A335" s="43">
        <v>43341.578194444446</v>
      </c>
      <c r="B335" s="43">
        <v>43341.69425925926</v>
      </c>
      <c r="C335">
        <v>0.0</v>
      </c>
      <c r="D335" t="s">
        <v>917</v>
      </c>
      <c r="E335">
        <v>100.0</v>
      </c>
      <c r="F335">
        <v>10028.0</v>
      </c>
      <c r="G335">
        <v>1.0</v>
      </c>
      <c r="H335" s="43">
        <v>43341.69425925926</v>
      </c>
      <c r="I335" t="s">
        <v>1511</v>
      </c>
      <c r="N335">
        <v>37.866806030273</v>
      </c>
      <c r="O335">
        <v>-122.25360107422</v>
      </c>
      <c r="P335" t="s">
        <v>892</v>
      </c>
      <c r="Q335" t="s">
        <v>893</v>
      </c>
      <c r="R335">
        <v>332.0</v>
      </c>
      <c r="S335">
        <v>5.0</v>
      </c>
      <c r="T335">
        <v>1.0</v>
      </c>
      <c r="U335">
        <v>4.0</v>
      </c>
      <c r="V335">
        <v>1.0</v>
      </c>
      <c r="W335">
        <v>2.0</v>
      </c>
      <c r="X335">
        <v>2.0</v>
      </c>
      <c r="Y335" t="s">
        <v>1349</v>
      </c>
    </row>
    <row r="336" ht="15.75" customHeight="1">
      <c r="A336" s="43">
        <v>43341.57798611111</v>
      </c>
      <c r="B336" s="43">
        <v>43341.6953587963</v>
      </c>
      <c r="C336">
        <v>0.0</v>
      </c>
      <c r="D336" t="s">
        <v>941</v>
      </c>
      <c r="E336">
        <v>100.0</v>
      </c>
      <c r="F336">
        <v>10140.0</v>
      </c>
      <c r="G336">
        <v>1.0</v>
      </c>
      <c r="H336" s="43">
        <v>43341.6953587963</v>
      </c>
      <c r="I336" t="s">
        <v>1512</v>
      </c>
      <c r="N336">
        <v>37.866806030273</v>
      </c>
      <c r="O336">
        <v>-122.25360107422</v>
      </c>
      <c r="P336" t="s">
        <v>892</v>
      </c>
      <c r="Q336" t="s">
        <v>893</v>
      </c>
      <c r="R336">
        <v>333.0</v>
      </c>
      <c r="S336">
        <v>4.0</v>
      </c>
      <c r="T336">
        <v>1.0</v>
      </c>
      <c r="U336">
        <v>5.0</v>
      </c>
      <c r="V336">
        <v>1.0</v>
      </c>
      <c r="W336">
        <v>3.0</v>
      </c>
      <c r="X336">
        <v>1.0</v>
      </c>
      <c r="Y336" t="s">
        <v>1349</v>
      </c>
    </row>
    <row r="337" ht="15.75" customHeight="1">
      <c r="A337" s="43">
        <v>43341.577997685185</v>
      </c>
      <c r="B337" s="43">
        <v>43341.69541666667</v>
      </c>
      <c r="C337">
        <v>0.0</v>
      </c>
      <c r="D337" t="s">
        <v>923</v>
      </c>
      <c r="E337">
        <v>100.0</v>
      </c>
      <c r="F337">
        <v>10145.0</v>
      </c>
      <c r="G337">
        <v>1.0</v>
      </c>
      <c r="H337" s="43">
        <v>43341.69542824074</v>
      </c>
      <c r="I337" t="s">
        <v>1514</v>
      </c>
      <c r="N337">
        <v>37.866806030273</v>
      </c>
      <c r="O337">
        <v>-122.25360107422</v>
      </c>
      <c r="P337" t="s">
        <v>892</v>
      </c>
      <c r="Q337" t="s">
        <v>893</v>
      </c>
      <c r="R337">
        <v>334.0</v>
      </c>
      <c r="S337">
        <v>6.0</v>
      </c>
      <c r="T337">
        <v>2.0</v>
      </c>
      <c r="U337">
        <v>2.0</v>
      </c>
      <c r="V337">
        <v>1.0</v>
      </c>
      <c r="W337">
        <v>5.0</v>
      </c>
      <c r="X337">
        <v>1.0</v>
      </c>
      <c r="Y337" t="s">
        <v>1349</v>
      </c>
    </row>
    <row r="338" ht="15.75" customHeight="1">
      <c r="A338" s="43">
        <v>43341.57818287037</v>
      </c>
      <c r="B338" s="43">
        <v>43341.693923611114</v>
      </c>
      <c r="C338">
        <v>0.0</v>
      </c>
      <c r="D338" t="s">
        <v>925</v>
      </c>
      <c r="E338">
        <v>100.0</v>
      </c>
      <c r="F338">
        <v>10000.0</v>
      </c>
      <c r="G338">
        <v>1.0</v>
      </c>
      <c r="H338" s="43">
        <v>43341.693923611114</v>
      </c>
      <c r="I338" t="s">
        <v>1516</v>
      </c>
      <c r="N338">
        <v>37.866806030273</v>
      </c>
      <c r="O338">
        <v>-122.25360107422</v>
      </c>
      <c r="P338" t="s">
        <v>892</v>
      </c>
      <c r="Q338" t="s">
        <v>893</v>
      </c>
      <c r="R338">
        <v>335.0</v>
      </c>
      <c r="S338">
        <v>4.0</v>
      </c>
      <c r="T338">
        <v>1.0</v>
      </c>
      <c r="U338">
        <v>5.0</v>
      </c>
      <c r="V338">
        <v>1.0</v>
      </c>
      <c r="W338">
        <v>2.0</v>
      </c>
      <c r="X338">
        <v>2.0</v>
      </c>
      <c r="Y338" t="s">
        <v>1349</v>
      </c>
    </row>
    <row r="339" ht="15.75" customHeight="1">
      <c r="A339" s="43">
        <v>43342.518113425926</v>
      </c>
      <c r="B339" s="43">
        <v>43342.567395833335</v>
      </c>
      <c r="C339">
        <v>0.0</v>
      </c>
      <c r="D339" t="s">
        <v>890</v>
      </c>
      <c r="E339">
        <v>100.0</v>
      </c>
      <c r="F339">
        <v>4257.0</v>
      </c>
      <c r="G339">
        <v>1.0</v>
      </c>
      <c r="H339" s="43">
        <v>43342.567395833335</v>
      </c>
      <c r="I339" t="s">
        <v>1517</v>
      </c>
      <c r="N339">
        <v>37.866806030273</v>
      </c>
      <c r="O339">
        <v>-122.25360107422</v>
      </c>
      <c r="P339" t="s">
        <v>892</v>
      </c>
      <c r="Q339" t="s">
        <v>893</v>
      </c>
      <c r="R339">
        <v>336.0</v>
      </c>
      <c r="S339">
        <v>3.0</v>
      </c>
      <c r="T339">
        <v>1.0</v>
      </c>
      <c r="U339">
        <v>4.0</v>
      </c>
      <c r="V339">
        <v>0.0</v>
      </c>
      <c r="W339">
        <v>5.0</v>
      </c>
      <c r="X339">
        <v>2.0</v>
      </c>
      <c r="Y339" t="s">
        <v>1349</v>
      </c>
    </row>
    <row r="340" ht="15.75" customHeight="1">
      <c r="A340" s="43">
        <v>43342.517384259256</v>
      </c>
      <c r="B340" s="43">
        <v>43342.566157407404</v>
      </c>
      <c r="C340">
        <v>0.0</v>
      </c>
      <c r="D340" t="s">
        <v>896</v>
      </c>
      <c r="E340">
        <v>100.0</v>
      </c>
      <c r="F340">
        <v>4213.0</v>
      </c>
      <c r="G340">
        <v>1.0</v>
      </c>
      <c r="H340" s="43">
        <v>43342.566157407404</v>
      </c>
      <c r="I340" t="s">
        <v>1521</v>
      </c>
      <c r="N340">
        <v>37.866806030273</v>
      </c>
      <c r="O340">
        <v>-122.25360107422</v>
      </c>
      <c r="P340" t="s">
        <v>892</v>
      </c>
      <c r="Q340" t="s">
        <v>893</v>
      </c>
      <c r="R340">
        <v>337.0</v>
      </c>
      <c r="S340">
        <v>4.0</v>
      </c>
      <c r="T340">
        <v>0.0</v>
      </c>
      <c r="U340">
        <v>3.0</v>
      </c>
      <c r="V340">
        <v>0.0</v>
      </c>
      <c r="W340">
        <v>1.0</v>
      </c>
      <c r="X340">
        <v>2.0</v>
      </c>
      <c r="Y340" t="s">
        <v>1349</v>
      </c>
    </row>
    <row r="341" ht="15.75" customHeight="1">
      <c r="A341" s="43">
        <v>43342.51820601852</v>
      </c>
      <c r="B341" s="43">
        <v>43342.567337962966</v>
      </c>
      <c r="C341">
        <v>0.0</v>
      </c>
      <c r="D341" t="s">
        <v>900</v>
      </c>
      <c r="E341">
        <v>100.0</v>
      </c>
      <c r="F341">
        <v>4245.0</v>
      </c>
      <c r="G341">
        <v>1.0</v>
      </c>
      <c r="H341" s="43">
        <v>43342.567349537036</v>
      </c>
      <c r="I341" t="s">
        <v>1522</v>
      </c>
      <c r="N341">
        <v>37.866806030273</v>
      </c>
      <c r="O341">
        <v>-122.25360107422</v>
      </c>
      <c r="P341" t="s">
        <v>892</v>
      </c>
      <c r="Q341" t="s">
        <v>893</v>
      </c>
      <c r="R341">
        <v>338.0</v>
      </c>
      <c r="S341">
        <v>4.0</v>
      </c>
      <c r="T341">
        <v>1.0</v>
      </c>
      <c r="U341">
        <v>6.0</v>
      </c>
      <c r="V341">
        <v>2.0</v>
      </c>
      <c r="W341">
        <v>1.0</v>
      </c>
      <c r="X341">
        <v>2.0</v>
      </c>
      <c r="Y341" t="s">
        <v>1349</v>
      </c>
    </row>
    <row r="342" ht="15.75" customHeight="1">
      <c r="A342" s="43">
        <v>43342.51831018519</v>
      </c>
      <c r="B342" s="43">
        <v>43342.56731481481</v>
      </c>
      <c r="C342">
        <v>0.0</v>
      </c>
      <c r="D342" t="s">
        <v>902</v>
      </c>
      <c r="E342">
        <v>100.0</v>
      </c>
      <c r="F342">
        <v>4233.0</v>
      </c>
      <c r="G342">
        <v>1.0</v>
      </c>
      <c r="H342" s="43">
        <v>43342.56731481481</v>
      </c>
      <c r="I342" t="s">
        <v>1523</v>
      </c>
      <c r="N342">
        <v>37.866806030273</v>
      </c>
      <c r="O342">
        <v>-122.25360107422</v>
      </c>
      <c r="P342" t="s">
        <v>892</v>
      </c>
      <c r="Q342" t="s">
        <v>893</v>
      </c>
      <c r="R342">
        <v>339.0</v>
      </c>
      <c r="S342">
        <v>3.0</v>
      </c>
      <c r="T342">
        <v>1.0</v>
      </c>
      <c r="U342">
        <v>4.0</v>
      </c>
      <c r="V342">
        <v>1.0</v>
      </c>
      <c r="W342">
        <v>5.0</v>
      </c>
      <c r="X342">
        <v>1.0</v>
      </c>
      <c r="Y342" t="s">
        <v>1349</v>
      </c>
    </row>
    <row r="343" ht="15.75" customHeight="1">
      <c r="A343" s="43">
        <v>43342.51818287037</v>
      </c>
      <c r="B343" s="43">
        <v>43342.56903935185</v>
      </c>
      <c r="C343">
        <v>0.0</v>
      </c>
      <c r="D343" t="s">
        <v>905</v>
      </c>
      <c r="E343">
        <v>100.0</v>
      </c>
      <c r="F343">
        <v>4393.0</v>
      </c>
      <c r="G343">
        <v>1.0</v>
      </c>
      <c r="H343" s="43">
        <v>43342.56903935185</v>
      </c>
      <c r="I343" t="s">
        <v>1525</v>
      </c>
      <c r="N343">
        <v>37.866806030273</v>
      </c>
      <c r="O343">
        <v>-122.25360107422</v>
      </c>
      <c r="P343" t="s">
        <v>892</v>
      </c>
      <c r="Q343" t="s">
        <v>893</v>
      </c>
      <c r="R343">
        <v>340.0</v>
      </c>
      <c r="S343">
        <v>4.0</v>
      </c>
      <c r="T343">
        <v>1.0</v>
      </c>
      <c r="U343">
        <v>1.0</v>
      </c>
      <c r="V343">
        <v>2.0</v>
      </c>
      <c r="W343">
        <v>4.0</v>
      </c>
      <c r="X343">
        <v>1.0</v>
      </c>
      <c r="Y343" t="s">
        <v>1349</v>
      </c>
    </row>
    <row r="344" ht="15.75" customHeight="1">
      <c r="A344" s="43">
        <v>43342.51819444444</v>
      </c>
      <c r="B344" s="43">
        <v>43342.56707175926</v>
      </c>
      <c r="C344">
        <v>0.0</v>
      </c>
      <c r="D344" t="s">
        <v>907</v>
      </c>
      <c r="E344">
        <v>100.0</v>
      </c>
      <c r="F344">
        <v>4222.0</v>
      </c>
      <c r="G344">
        <v>1.0</v>
      </c>
      <c r="H344" s="43">
        <v>43342.56707175926</v>
      </c>
      <c r="I344" t="s">
        <v>1527</v>
      </c>
      <c r="N344">
        <v>37.866806030273</v>
      </c>
      <c r="O344">
        <v>-122.25360107422</v>
      </c>
      <c r="P344" t="s">
        <v>892</v>
      </c>
      <c r="Q344" t="s">
        <v>893</v>
      </c>
      <c r="R344">
        <v>341.0</v>
      </c>
      <c r="S344">
        <v>2.0</v>
      </c>
      <c r="T344">
        <v>1.0</v>
      </c>
      <c r="U344">
        <v>1.0</v>
      </c>
      <c r="V344">
        <v>0.0</v>
      </c>
      <c r="W344">
        <v>5.0</v>
      </c>
      <c r="X344">
        <v>2.0</v>
      </c>
      <c r="Y344" t="s">
        <v>1349</v>
      </c>
    </row>
    <row r="345" ht="15.75" customHeight="1">
      <c r="A345" s="43">
        <v>43342.51820601852</v>
      </c>
      <c r="B345" s="43">
        <v>43342.567777777775</v>
      </c>
      <c r="C345">
        <v>0.0</v>
      </c>
      <c r="D345" t="s">
        <v>910</v>
      </c>
      <c r="E345">
        <v>100.0</v>
      </c>
      <c r="F345">
        <v>4283.0</v>
      </c>
      <c r="G345">
        <v>1.0</v>
      </c>
      <c r="H345" s="43">
        <v>43342.567777777775</v>
      </c>
      <c r="I345" t="s">
        <v>1528</v>
      </c>
      <c r="N345">
        <v>37.866806030273</v>
      </c>
      <c r="O345">
        <v>-122.25360107422</v>
      </c>
      <c r="P345" t="s">
        <v>892</v>
      </c>
      <c r="Q345" t="s">
        <v>893</v>
      </c>
      <c r="R345">
        <v>342.0</v>
      </c>
      <c r="S345">
        <v>5.0</v>
      </c>
      <c r="T345">
        <v>1.0</v>
      </c>
      <c r="U345">
        <v>3.0</v>
      </c>
      <c r="V345">
        <v>0.0</v>
      </c>
      <c r="W345">
        <v>4.0</v>
      </c>
      <c r="X345">
        <v>1.0</v>
      </c>
      <c r="Y345" t="s">
        <v>1349</v>
      </c>
    </row>
    <row r="346" ht="15.75" customHeight="1">
      <c r="A346" s="43">
        <v>43342.518159722225</v>
      </c>
      <c r="B346" s="43">
        <v>43342.56630787037</v>
      </c>
      <c r="C346">
        <v>0.0</v>
      </c>
      <c r="D346" t="s">
        <v>914</v>
      </c>
      <c r="E346">
        <v>100.0</v>
      </c>
      <c r="F346">
        <v>4159.0</v>
      </c>
      <c r="G346">
        <v>1.0</v>
      </c>
      <c r="H346" s="43">
        <v>43342.56630787037</v>
      </c>
      <c r="I346" t="s">
        <v>1530</v>
      </c>
      <c r="N346">
        <v>37.866806030273</v>
      </c>
      <c r="O346">
        <v>-122.25360107422</v>
      </c>
      <c r="P346" t="s">
        <v>892</v>
      </c>
      <c r="Q346" t="s">
        <v>893</v>
      </c>
      <c r="R346">
        <v>343.0</v>
      </c>
      <c r="S346">
        <v>6.0</v>
      </c>
      <c r="T346">
        <v>2.0</v>
      </c>
      <c r="U346">
        <v>2.0</v>
      </c>
      <c r="V346">
        <v>1.0</v>
      </c>
      <c r="W346">
        <v>5.0</v>
      </c>
      <c r="X346">
        <v>2.0</v>
      </c>
      <c r="Y346" t="s">
        <v>1349</v>
      </c>
    </row>
    <row r="347" ht="15.75" customHeight="1">
      <c r="A347" s="43">
        <v>43342.51803240741</v>
      </c>
      <c r="B347" s="43">
        <v>43342.56707175926</v>
      </c>
      <c r="C347">
        <v>0.0</v>
      </c>
      <c r="D347" t="s">
        <v>917</v>
      </c>
      <c r="E347">
        <v>100.0</v>
      </c>
      <c r="F347">
        <v>4237.0</v>
      </c>
      <c r="G347">
        <v>1.0</v>
      </c>
      <c r="H347" s="43">
        <v>43342.56707175926</v>
      </c>
      <c r="I347" t="s">
        <v>1532</v>
      </c>
      <c r="N347">
        <v>37.866806030273</v>
      </c>
      <c r="O347">
        <v>-122.25360107422</v>
      </c>
      <c r="P347" t="s">
        <v>892</v>
      </c>
      <c r="Q347" t="s">
        <v>893</v>
      </c>
      <c r="R347">
        <v>344.0</v>
      </c>
      <c r="S347">
        <v>5.0</v>
      </c>
      <c r="T347">
        <v>1.0</v>
      </c>
      <c r="U347">
        <v>3.0</v>
      </c>
      <c r="V347">
        <v>1.0</v>
      </c>
      <c r="W347">
        <v>3.0</v>
      </c>
      <c r="X347">
        <v>0.0</v>
      </c>
      <c r="Y347" t="s">
        <v>1349</v>
      </c>
    </row>
    <row r="348" ht="15.75" customHeight="1">
      <c r="A348" s="43">
        <v>43342.51818287037</v>
      </c>
      <c r="B348" s="43">
        <v>43342.566203703704</v>
      </c>
      <c r="C348">
        <v>0.0</v>
      </c>
      <c r="D348" t="s">
        <v>941</v>
      </c>
      <c r="E348">
        <v>100.0</v>
      </c>
      <c r="F348">
        <v>4149.0</v>
      </c>
      <c r="G348">
        <v>1.0</v>
      </c>
      <c r="H348" s="43">
        <v>43342.566203703704</v>
      </c>
      <c r="I348" t="s">
        <v>1534</v>
      </c>
      <c r="N348">
        <v>37.866806030273</v>
      </c>
      <c r="O348">
        <v>-122.25360107422</v>
      </c>
      <c r="P348" t="s">
        <v>892</v>
      </c>
      <c r="Q348" t="s">
        <v>893</v>
      </c>
      <c r="R348">
        <v>345.0</v>
      </c>
      <c r="S348">
        <v>4.0</v>
      </c>
      <c r="T348">
        <v>1.0</v>
      </c>
      <c r="U348">
        <v>6.0</v>
      </c>
      <c r="V348">
        <v>2.0</v>
      </c>
      <c r="W348">
        <v>3.0</v>
      </c>
      <c r="X348">
        <v>1.0</v>
      </c>
      <c r="Y348" t="s">
        <v>1349</v>
      </c>
    </row>
    <row r="349" ht="15.75" customHeight="1">
      <c r="A349" s="43">
        <v>43342.518113425926</v>
      </c>
      <c r="B349" s="43">
        <v>43342.566203703704</v>
      </c>
      <c r="C349">
        <v>0.0</v>
      </c>
      <c r="D349" t="s">
        <v>923</v>
      </c>
      <c r="E349">
        <v>100.0</v>
      </c>
      <c r="F349">
        <v>4155.0</v>
      </c>
      <c r="G349">
        <v>1.0</v>
      </c>
      <c r="H349" s="43">
        <v>43342.56621527778</v>
      </c>
      <c r="I349" t="s">
        <v>1535</v>
      </c>
      <c r="N349">
        <v>37.866806030273</v>
      </c>
      <c r="O349">
        <v>-122.25360107422</v>
      </c>
      <c r="P349" t="s">
        <v>892</v>
      </c>
      <c r="Q349" t="s">
        <v>893</v>
      </c>
      <c r="R349">
        <v>346.0</v>
      </c>
      <c r="S349">
        <v>2.0</v>
      </c>
      <c r="T349">
        <v>1.0</v>
      </c>
      <c r="U349">
        <v>1.0</v>
      </c>
      <c r="V349">
        <v>2.0</v>
      </c>
      <c r="W349">
        <v>5.0</v>
      </c>
      <c r="X349">
        <v>1.0</v>
      </c>
      <c r="Y349" t="s">
        <v>1349</v>
      </c>
    </row>
    <row r="350" ht="15.75" customHeight="1">
      <c r="A350" s="43">
        <v>43342.51820601852</v>
      </c>
      <c r="B350" s="43">
        <v>43342.567465277774</v>
      </c>
      <c r="C350">
        <v>0.0</v>
      </c>
      <c r="D350" t="s">
        <v>925</v>
      </c>
      <c r="E350">
        <v>100.0</v>
      </c>
      <c r="F350">
        <v>4256.0</v>
      </c>
      <c r="G350">
        <v>1.0</v>
      </c>
      <c r="H350" s="43">
        <v>43342.567465277774</v>
      </c>
      <c r="I350" t="s">
        <v>1539</v>
      </c>
      <c r="N350">
        <v>37.866806030273</v>
      </c>
      <c r="O350">
        <v>-122.25360107422</v>
      </c>
      <c r="P350" t="s">
        <v>892</v>
      </c>
      <c r="Q350" t="s">
        <v>893</v>
      </c>
      <c r="R350">
        <v>347.0</v>
      </c>
      <c r="S350">
        <v>3.0</v>
      </c>
      <c r="T350">
        <v>1.0</v>
      </c>
      <c r="U350">
        <v>4.0</v>
      </c>
      <c r="V350">
        <v>1.0</v>
      </c>
      <c r="W350">
        <v>4.0</v>
      </c>
      <c r="X350">
        <v>1.0</v>
      </c>
      <c r="Y350" t="s">
        <v>1349</v>
      </c>
    </row>
    <row r="351" ht="15.75" customHeight="1">
      <c r="A351" s="43">
        <v>43342.518113425926</v>
      </c>
      <c r="B351" s="43">
        <v>43342.56659722222</v>
      </c>
      <c r="C351">
        <v>0.0</v>
      </c>
      <c r="D351" t="s">
        <v>929</v>
      </c>
      <c r="E351">
        <v>100.0</v>
      </c>
      <c r="F351">
        <v>4189.0</v>
      </c>
      <c r="G351">
        <v>1.0</v>
      </c>
      <c r="H351" s="43">
        <v>43342.566608796296</v>
      </c>
      <c r="I351" t="s">
        <v>1540</v>
      </c>
      <c r="N351">
        <v>37.866806030273</v>
      </c>
      <c r="O351">
        <v>-122.25360107422</v>
      </c>
      <c r="P351" t="s">
        <v>892</v>
      </c>
      <c r="Q351" t="s">
        <v>893</v>
      </c>
      <c r="R351">
        <v>348.0</v>
      </c>
      <c r="S351">
        <v>2.0</v>
      </c>
      <c r="T351">
        <v>2.0</v>
      </c>
      <c r="U351">
        <v>5.0</v>
      </c>
      <c r="V351">
        <v>1.0</v>
      </c>
      <c r="W351">
        <v>5.0</v>
      </c>
      <c r="X351">
        <v>2.0</v>
      </c>
      <c r="Y351" t="s">
        <v>1349</v>
      </c>
    </row>
    <row r="352" ht="15.75" customHeight="1">
      <c r="A352" s="43">
        <v>43342.518159722225</v>
      </c>
      <c r="B352" s="43">
        <v>43342.56650462963</v>
      </c>
      <c r="C352">
        <v>0.0</v>
      </c>
      <c r="D352" t="s">
        <v>931</v>
      </c>
      <c r="E352">
        <v>100.0</v>
      </c>
      <c r="F352">
        <v>4176.0</v>
      </c>
      <c r="G352">
        <v>1.0</v>
      </c>
      <c r="H352" s="43">
        <v>43342.56650462963</v>
      </c>
      <c r="I352" t="s">
        <v>1541</v>
      </c>
      <c r="N352">
        <v>37.866806030273</v>
      </c>
      <c r="O352">
        <v>-122.25360107422</v>
      </c>
      <c r="P352" t="s">
        <v>892</v>
      </c>
      <c r="Q352" t="s">
        <v>893</v>
      </c>
      <c r="R352">
        <v>349.0</v>
      </c>
      <c r="S352">
        <v>4.0</v>
      </c>
      <c r="T352">
        <v>1.0</v>
      </c>
      <c r="U352">
        <v>2.0</v>
      </c>
      <c r="V352">
        <v>1.0</v>
      </c>
      <c r="W352">
        <v>5.0</v>
      </c>
      <c r="X352">
        <v>1.0</v>
      </c>
      <c r="Y352" t="s">
        <v>1349</v>
      </c>
    </row>
    <row r="353" ht="15.75" customHeight="1">
      <c r="A353" s="43">
        <v>43343.644155092596</v>
      </c>
      <c r="B353" s="43">
        <v>43343.653402777774</v>
      </c>
      <c r="C353">
        <v>0.0</v>
      </c>
      <c r="D353" t="s">
        <v>890</v>
      </c>
      <c r="E353">
        <v>100.0</v>
      </c>
      <c r="F353">
        <v>798.0</v>
      </c>
      <c r="G353">
        <v>1.0</v>
      </c>
      <c r="H353" s="43">
        <v>43343.653402777774</v>
      </c>
      <c r="I353" t="s">
        <v>1542</v>
      </c>
      <c r="N353">
        <v>37.866806030273</v>
      </c>
      <c r="O353">
        <v>-122.25360107422</v>
      </c>
      <c r="P353" t="s">
        <v>892</v>
      </c>
      <c r="Q353" t="s">
        <v>893</v>
      </c>
      <c r="R353">
        <v>350.0</v>
      </c>
      <c r="S353">
        <v>2.0</v>
      </c>
      <c r="T353">
        <v>1.0</v>
      </c>
      <c r="U353">
        <v>3.0</v>
      </c>
      <c r="V353">
        <v>1.0</v>
      </c>
      <c r="W353">
        <v>1.0</v>
      </c>
      <c r="X353">
        <v>1.0</v>
      </c>
      <c r="Y353" t="s">
        <v>1349</v>
      </c>
    </row>
    <row r="354" ht="15.75" customHeight="1">
      <c r="A354" s="43">
        <v>43343.645578703705</v>
      </c>
      <c r="B354" s="43">
        <v>43343.65336805556</v>
      </c>
      <c r="C354">
        <v>0.0</v>
      </c>
      <c r="D354" t="s">
        <v>896</v>
      </c>
      <c r="E354">
        <v>100.0</v>
      </c>
      <c r="F354">
        <v>673.0</v>
      </c>
      <c r="G354">
        <v>1.0</v>
      </c>
      <c r="H354" s="43">
        <v>43343.65336805556</v>
      </c>
      <c r="I354" t="s">
        <v>1544</v>
      </c>
      <c r="N354">
        <v>37.866806030273</v>
      </c>
      <c r="O354">
        <v>-122.25360107422</v>
      </c>
      <c r="P354" t="s">
        <v>892</v>
      </c>
      <c r="Q354" t="s">
        <v>893</v>
      </c>
      <c r="R354">
        <v>351.0</v>
      </c>
      <c r="S354">
        <v>1.0</v>
      </c>
      <c r="T354">
        <v>2.0</v>
      </c>
      <c r="U354">
        <v>5.0</v>
      </c>
      <c r="V354">
        <v>2.0</v>
      </c>
      <c r="W354">
        <v>6.0</v>
      </c>
      <c r="X354">
        <v>1.0</v>
      </c>
      <c r="Y354" t="s">
        <v>1349</v>
      </c>
    </row>
    <row r="355" ht="15.75" customHeight="1">
      <c r="A355" s="43">
        <v>43343.64542824074</v>
      </c>
      <c r="B355" s="43">
        <v>43343.653958333336</v>
      </c>
      <c r="C355">
        <v>0.0</v>
      </c>
      <c r="D355" t="s">
        <v>900</v>
      </c>
      <c r="E355">
        <v>100.0</v>
      </c>
      <c r="F355">
        <v>736.0</v>
      </c>
      <c r="G355">
        <v>1.0</v>
      </c>
      <c r="H355" s="43">
        <v>43343.653958333336</v>
      </c>
      <c r="I355" t="s">
        <v>1545</v>
      </c>
      <c r="N355">
        <v>37.866806030273</v>
      </c>
      <c r="O355">
        <v>-122.25360107422</v>
      </c>
      <c r="P355" t="s">
        <v>892</v>
      </c>
      <c r="Q355" t="s">
        <v>893</v>
      </c>
      <c r="R355">
        <v>352.0</v>
      </c>
      <c r="S355">
        <v>6.0</v>
      </c>
      <c r="T355">
        <v>1.0</v>
      </c>
      <c r="U355">
        <v>2.0</v>
      </c>
      <c r="V355">
        <v>2.0</v>
      </c>
      <c r="W355">
        <v>4.0</v>
      </c>
      <c r="X355">
        <v>0.0</v>
      </c>
      <c r="Y355" t="s">
        <v>1349</v>
      </c>
    </row>
    <row r="356" ht="15.75" customHeight="1">
      <c r="A356" s="43">
        <v>43343.645266203705</v>
      </c>
      <c r="B356" s="43">
        <v>43343.65290509259</v>
      </c>
      <c r="C356">
        <v>0.0</v>
      </c>
      <c r="D356" t="s">
        <v>902</v>
      </c>
      <c r="E356">
        <v>100.0</v>
      </c>
      <c r="F356">
        <v>660.0</v>
      </c>
      <c r="G356">
        <v>1.0</v>
      </c>
      <c r="H356" s="43">
        <v>43343.65290509259</v>
      </c>
      <c r="I356" t="s">
        <v>1546</v>
      </c>
      <c r="N356">
        <v>37.866806030273</v>
      </c>
      <c r="O356">
        <v>-122.25360107422</v>
      </c>
      <c r="P356" t="s">
        <v>892</v>
      </c>
      <c r="Q356" t="s">
        <v>893</v>
      </c>
      <c r="R356">
        <v>353.0</v>
      </c>
      <c r="S356">
        <v>2.0</v>
      </c>
      <c r="T356">
        <v>2.0</v>
      </c>
      <c r="U356">
        <v>4.0</v>
      </c>
      <c r="V356">
        <v>1.0</v>
      </c>
      <c r="W356">
        <v>1.0</v>
      </c>
      <c r="X356">
        <v>1.0</v>
      </c>
      <c r="Y356" t="s">
        <v>1349</v>
      </c>
    </row>
    <row r="357" ht="15.75" customHeight="1">
      <c r="A357" s="43">
        <v>43343.64641203704</v>
      </c>
      <c r="B357" s="43">
        <v>43343.6553125</v>
      </c>
      <c r="C357">
        <v>0.0</v>
      </c>
      <c r="D357" t="s">
        <v>905</v>
      </c>
      <c r="E357">
        <v>100.0</v>
      </c>
      <c r="F357">
        <v>768.0</v>
      </c>
      <c r="G357">
        <v>1.0</v>
      </c>
      <c r="H357" s="43">
        <v>43343.655324074076</v>
      </c>
      <c r="I357" t="s">
        <v>1547</v>
      </c>
      <c r="N357">
        <v>37.866806030273</v>
      </c>
      <c r="O357">
        <v>-122.25360107422</v>
      </c>
      <c r="P357" t="s">
        <v>892</v>
      </c>
      <c r="Q357" t="s">
        <v>893</v>
      </c>
      <c r="R357">
        <v>354.0</v>
      </c>
      <c r="S357">
        <v>5.0</v>
      </c>
      <c r="T357">
        <v>1.0</v>
      </c>
      <c r="U357">
        <v>4.0</v>
      </c>
      <c r="V357">
        <v>0.0</v>
      </c>
      <c r="W357">
        <v>4.0</v>
      </c>
      <c r="X357">
        <v>0.0</v>
      </c>
      <c r="Y357" t="s">
        <v>1349</v>
      </c>
    </row>
    <row r="358" ht="15.75" customHeight="1">
      <c r="A358" s="43">
        <v>43343.64640046296</v>
      </c>
      <c r="B358" s="43">
        <v>43343.653275462966</v>
      </c>
      <c r="C358">
        <v>0.0</v>
      </c>
      <c r="D358" t="s">
        <v>907</v>
      </c>
      <c r="E358">
        <v>100.0</v>
      </c>
      <c r="F358">
        <v>594.0</v>
      </c>
      <c r="G358">
        <v>1.0</v>
      </c>
      <c r="H358" s="43">
        <v>43343.653287037036</v>
      </c>
      <c r="I358" t="s">
        <v>1549</v>
      </c>
      <c r="N358">
        <v>37.866806030273</v>
      </c>
      <c r="O358">
        <v>-122.25360107422</v>
      </c>
      <c r="P358" t="s">
        <v>892</v>
      </c>
      <c r="Q358" t="s">
        <v>893</v>
      </c>
      <c r="R358">
        <v>355.0</v>
      </c>
      <c r="S358">
        <v>4.0</v>
      </c>
      <c r="T358">
        <v>0.0</v>
      </c>
      <c r="U358">
        <v>2.0</v>
      </c>
      <c r="V358">
        <v>0.0</v>
      </c>
      <c r="W358">
        <v>4.0</v>
      </c>
      <c r="X358">
        <v>0.0</v>
      </c>
      <c r="Y358" t="s">
        <v>1349</v>
      </c>
    </row>
    <row r="359" ht="15.75" customHeight="1">
      <c r="A359" s="43">
        <v>43343.64582175926</v>
      </c>
      <c r="B359" s="43">
        <v>43343.653391203705</v>
      </c>
      <c r="C359">
        <v>0.0</v>
      </c>
      <c r="D359" t="s">
        <v>910</v>
      </c>
      <c r="E359">
        <v>100.0</v>
      </c>
      <c r="F359">
        <v>654.0</v>
      </c>
      <c r="G359">
        <v>1.0</v>
      </c>
      <c r="H359" s="43">
        <v>43343.653402777774</v>
      </c>
      <c r="I359" t="s">
        <v>1550</v>
      </c>
      <c r="N359">
        <v>37.866806030273</v>
      </c>
      <c r="O359">
        <v>-122.25360107422</v>
      </c>
      <c r="P359" t="s">
        <v>892</v>
      </c>
      <c r="Q359" t="s">
        <v>893</v>
      </c>
      <c r="R359">
        <v>356.0</v>
      </c>
      <c r="S359">
        <v>2.0</v>
      </c>
      <c r="T359">
        <v>1.0</v>
      </c>
      <c r="U359">
        <v>4.0</v>
      </c>
      <c r="V359">
        <v>0.0</v>
      </c>
      <c r="W359">
        <v>6.0</v>
      </c>
      <c r="X359">
        <v>2.0</v>
      </c>
      <c r="Y359" t="s">
        <v>1349</v>
      </c>
    </row>
    <row r="360" ht="15.75" customHeight="1">
      <c r="A360" s="43">
        <v>43343.64545138889</v>
      </c>
      <c r="B360" s="43">
        <v>43343.653182870374</v>
      </c>
      <c r="C360">
        <v>0.0</v>
      </c>
      <c r="D360" t="s">
        <v>914</v>
      </c>
      <c r="E360">
        <v>100.0</v>
      </c>
      <c r="F360">
        <v>668.0</v>
      </c>
      <c r="G360">
        <v>1.0</v>
      </c>
      <c r="H360" s="43">
        <v>43343.65319444444</v>
      </c>
      <c r="I360" t="s">
        <v>1552</v>
      </c>
      <c r="N360">
        <v>37.866806030273</v>
      </c>
      <c r="O360">
        <v>-122.25360107422</v>
      </c>
      <c r="P360" t="s">
        <v>892</v>
      </c>
      <c r="Q360" t="s">
        <v>893</v>
      </c>
      <c r="R360">
        <v>357.0</v>
      </c>
      <c r="S360">
        <v>3.0</v>
      </c>
      <c r="T360">
        <v>1.0</v>
      </c>
      <c r="U360">
        <v>4.0</v>
      </c>
      <c r="V360">
        <v>1.0</v>
      </c>
      <c r="W360">
        <v>6.0</v>
      </c>
      <c r="X360">
        <v>2.0</v>
      </c>
      <c r="Y360" t="s">
        <v>1349</v>
      </c>
    </row>
    <row r="361" ht="15.75" customHeight="1">
      <c r="A361" s="43">
        <v>43343.64635416667</v>
      </c>
      <c r="B361" s="43">
        <v>43343.65363425926</v>
      </c>
      <c r="C361">
        <v>0.0</v>
      </c>
      <c r="D361" t="s">
        <v>917</v>
      </c>
      <c r="E361">
        <v>100.0</v>
      </c>
      <c r="F361">
        <v>628.0</v>
      </c>
      <c r="G361">
        <v>1.0</v>
      </c>
      <c r="H361" s="43">
        <v>43343.65363425926</v>
      </c>
      <c r="I361" t="s">
        <v>1553</v>
      </c>
      <c r="N361">
        <v>37.866806030273</v>
      </c>
      <c r="O361">
        <v>-122.25360107422</v>
      </c>
      <c r="P361" t="s">
        <v>892</v>
      </c>
      <c r="Q361" t="s">
        <v>893</v>
      </c>
      <c r="R361">
        <v>358.0</v>
      </c>
      <c r="S361">
        <v>3.0</v>
      </c>
      <c r="T361">
        <v>0.0</v>
      </c>
      <c r="U361">
        <v>4.0</v>
      </c>
      <c r="V361">
        <v>0.0</v>
      </c>
      <c r="W361">
        <v>4.0</v>
      </c>
      <c r="X361">
        <v>0.0</v>
      </c>
      <c r="Y361" t="s">
        <v>1349</v>
      </c>
    </row>
    <row r="362" ht="15.75" customHeight="1">
      <c r="A362" s="43">
        <v>43343.646458333336</v>
      </c>
      <c r="B362" s="43">
        <v>43343.65289351852</v>
      </c>
      <c r="C362">
        <v>0.0</v>
      </c>
      <c r="D362" t="s">
        <v>941</v>
      </c>
      <c r="E362">
        <v>100.0</v>
      </c>
      <c r="F362">
        <v>555.0</v>
      </c>
      <c r="G362">
        <v>1.0</v>
      </c>
      <c r="H362" s="43">
        <v>43343.65289351852</v>
      </c>
      <c r="I362" t="s">
        <v>1555</v>
      </c>
      <c r="N362">
        <v>37.866806030273</v>
      </c>
      <c r="O362">
        <v>-122.25360107422</v>
      </c>
      <c r="P362" t="s">
        <v>892</v>
      </c>
      <c r="Q362" t="s">
        <v>893</v>
      </c>
      <c r="R362">
        <v>359.0</v>
      </c>
      <c r="S362">
        <v>5.0</v>
      </c>
      <c r="T362">
        <v>1.0</v>
      </c>
      <c r="U362">
        <v>6.0</v>
      </c>
      <c r="V362">
        <v>1.0</v>
      </c>
      <c r="W362">
        <v>1.0</v>
      </c>
      <c r="X362">
        <v>2.0</v>
      </c>
      <c r="Y362" t="s">
        <v>1349</v>
      </c>
    </row>
    <row r="363" ht="15.75" customHeight="1">
      <c r="A363" s="43">
        <v>43343.64637731481</v>
      </c>
      <c r="B363" s="43">
        <v>43343.65309027778</v>
      </c>
      <c r="C363">
        <v>0.0</v>
      </c>
      <c r="D363" t="s">
        <v>923</v>
      </c>
      <c r="E363">
        <v>100.0</v>
      </c>
      <c r="F363">
        <v>579.0</v>
      </c>
      <c r="G363">
        <v>1.0</v>
      </c>
      <c r="H363" s="43">
        <v>43343.65309027778</v>
      </c>
      <c r="I363" t="s">
        <v>1557</v>
      </c>
      <c r="N363">
        <v>37.866806030273</v>
      </c>
      <c r="O363">
        <v>-122.25360107422</v>
      </c>
      <c r="P363" t="s">
        <v>892</v>
      </c>
      <c r="Q363" t="s">
        <v>893</v>
      </c>
      <c r="R363">
        <v>360.0</v>
      </c>
      <c r="S363">
        <v>5.0</v>
      </c>
      <c r="T363">
        <v>1.0</v>
      </c>
      <c r="U363">
        <v>2.0</v>
      </c>
      <c r="V363">
        <v>1.0</v>
      </c>
      <c r="W363">
        <v>1.0</v>
      </c>
      <c r="X363">
        <v>1.0</v>
      </c>
      <c r="Y363" t="s">
        <v>1349</v>
      </c>
    </row>
    <row r="364" ht="15.75" customHeight="1">
      <c r="A364" s="43">
        <v>43343.64630787037</v>
      </c>
      <c r="B364" s="43">
        <v>43343.65356481481</v>
      </c>
      <c r="C364">
        <v>0.0</v>
      </c>
      <c r="D364" t="s">
        <v>925</v>
      </c>
      <c r="E364">
        <v>100.0</v>
      </c>
      <c r="F364">
        <v>627.0</v>
      </c>
      <c r="G364">
        <v>1.0</v>
      </c>
      <c r="H364" s="43">
        <v>43343.65356481481</v>
      </c>
      <c r="I364" t="s">
        <v>1560</v>
      </c>
      <c r="N364">
        <v>37.866806030273</v>
      </c>
      <c r="O364">
        <v>-122.25360107422</v>
      </c>
      <c r="P364" t="s">
        <v>892</v>
      </c>
      <c r="Q364" t="s">
        <v>893</v>
      </c>
      <c r="R364">
        <v>361.0</v>
      </c>
      <c r="S364">
        <v>5.0</v>
      </c>
      <c r="T364">
        <v>1.0</v>
      </c>
      <c r="U364">
        <v>1.0</v>
      </c>
      <c r="V364">
        <v>1.0</v>
      </c>
      <c r="W364">
        <v>2.0</v>
      </c>
      <c r="X364">
        <v>1.0</v>
      </c>
      <c r="Y364" t="s">
        <v>1349</v>
      </c>
    </row>
    <row r="365" ht="15.75" customHeight="1">
      <c r="A365" s="43">
        <v>43343.64381944444</v>
      </c>
      <c r="B365" s="43">
        <v>43343.652662037035</v>
      </c>
      <c r="C365">
        <v>0.0</v>
      </c>
      <c r="D365" t="s">
        <v>929</v>
      </c>
      <c r="E365">
        <v>100.0</v>
      </c>
      <c r="F365">
        <v>763.0</v>
      </c>
      <c r="G365">
        <v>1.0</v>
      </c>
      <c r="H365" s="43">
        <v>43343.652662037035</v>
      </c>
      <c r="I365" t="s">
        <v>1561</v>
      </c>
      <c r="N365">
        <v>37.866806030273</v>
      </c>
      <c r="O365">
        <v>-122.25360107422</v>
      </c>
      <c r="P365" t="s">
        <v>892</v>
      </c>
      <c r="Q365" t="s">
        <v>893</v>
      </c>
      <c r="R365">
        <v>362.0</v>
      </c>
      <c r="S365">
        <v>1.0</v>
      </c>
      <c r="T365">
        <v>1.0</v>
      </c>
      <c r="U365">
        <v>4.0</v>
      </c>
      <c r="V365">
        <v>0.0</v>
      </c>
      <c r="W365">
        <v>3.0</v>
      </c>
      <c r="X365">
        <v>0.0</v>
      </c>
      <c r="Y365" t="s">
        <v>1349</v>
      </c>
    </row>
    <row r="366" ht="15.75" customHeight="1">
      <c r="A366" s="43">
        <v>43343.644537037035</v>
      </c>
      <c r="B366" s="43">
        <v>43343.65280092593</v>
      </c>
      <c r="C366">
        <v>0.0</v>
      </c>
      <c r="D366" t="s">
        <v>931</v>
      </c>
      <c r="E366">
        <v>100.0</v>
      </c>
      <c r="F366">
        <v>714.0</v>
      </c>
      <c r="G366">
        <v>1.0</v>
      </c>
      <c r="H366" s="43">
        <v>43343.6528125</v>
      </c>
      <c r="I366" t="s">
        <v>1563</v>
      </c>
      <c r="N366">
        <v>37.866806030273</v>
      </c>
      <c r="O366">
        <v>-122.25360107422</v>
      </c>
      <c r="P366" t="s">
        <v>892</v>
      </c>
      <c r="Q366" t="s">
        <v>893</v>
      </c>
      <c r="R366">
        <v>363.0</v>
      </c>
      <c r="S366">
        <v>2.0</v>
      </c>
      <c r="T366">
        <v>1.0</v>
      </c>
      <c r="U366">
        <v>4.0</v>
      </c>
      <c r="V366">
        <v>0.0</v>
      </c>
      <c r="W366">
        <v>4.0</v>
      </c>
      <c r="X366">
        <v>0.0</v>
      </c>
      <c r="Y366" t="s">
        <v>1349</v>
      </c>
    </row>
    <row r="367" ht="15.75" customHeight="1">
      <c r="A367" s="43">
        <v>43343.64508101852</v>
      </c>
      <c r="B367" s="43">
        <v>43343.65300925926</v>
      </c>
      <c r="C367">
        <v>0.0</v>
      </c>
      <c r="D367" t="s">
        <v>934</v>
      </c>
      <c r="E367">
        <v>100.0</v>
      </c>
      <c r="F367">
        <v>685.0</v>
      </c>
      <c r="G367">
        <v>1.0</v>
      </c>
      <c r="H367" s="43">
        <v>43343.65300925926</v>
      </c>
      <c r="I367" t="s">
        <v>1564</v>
      </c>
      <c r="N367">
        <v>37.866806030273</v>
      </c>
      <c r="O367">
        <v>-122.25360107422</v>
      </c>
      <c r="P367" t="s">
        <v>892</v>
      </c>
      <c r="Q367" t="s">
        <v>893</v>
      </c>
      <c r="R367">
        <v>364.0</v>
      </c>
      <c r="S367">
        <v>5.0</v>
      </c>
      <c r="T367">
        <v>1.0</v>
      </c>
      <c r="U367">
        <v>4.0</v>
      </c>
      <c r="V367">
        <v>1.0</v>
      </c>
      <c r="W367">
        <v>1.0</v>
      </c>
      <c r="X367">
        <v>2.0</v>
      </c>
      <c r="Y367" t="s">
        <v>1349</v>
      </c>
    </row>
    <row r="368" ht="15.75" customHeight="1">
      <c r="A368" s="43">
        <v>43343.6462962963</v>
      </c>
      <c r="B368" s="43">
        <v>43343.65363425926</v>
      </c>
      <c r="C368">
        <v>0.0</v>
      </c>
      <c r="D368" t="s">
        <v>937</v>
      </c>
      <c r="E368">
        <v>100.0</v>
      </c>
      <c r="F368">
        <v>634.0</v>
      </c>
      <c r="G368">
        <v>1.0</v>
      </c>
      <c r="H368" s="43">
        <v>43343.65363425926</v>
      </c>
      <c r="I368" t="s">
        <v>1566</v>
      </c>
      <c r="N368">
        <v>37.866806030273</v>
      </c>
      <c r="O368">
        <v>-122.25360107422</v>
      </c>
      <c r="P368" t="s">
        <v>892</v>
      </c>
      <c r="Q368" t="s">
        <v>893</v>
      </c>
      <c r="R368">
        <v>365.0</v>
      </c>
      <c r="S368">
        <v>5.0</v>
      </c>
      <c r="T368">
        <v>1.0</v>
      </c>
      <c r="U368">
        <v>3.0</v>
      </c>
      <c r="V368">
        <v>1.0</v>
      </c>
      <c r="W368">
        <v>2.0</v>
      </c>
      <c r="X368">
        <v>1.0</v>
      </c>
      <c r="Y368" t="s">
        <v>1349</v>
      </c>
    </row>
    <row r="369" ht="15.75" customHeight="1">
      <c r="A369" s="43">
        <v>43343.680300925924</v>
      </c>
      <c r="B369" s="43">
        <v>43343.70664351852</v>
      </c>
      <c r="C369">
        <v>0.0</v>
      </c>
      <c r="D369" t="s">
        <v>890</v>
      </c>
      <c r="E369">
        <v>100.0</v>
      </c>
      <c r="F369">
        <v>2276.0</v>
      </c>
      <c r="G369">
        <v>1.0</v>
      </c>
      <c r="H369" s="43">
        <v>43343.70664351852</v>
      </c>
      <c r="I369" t="s">
        <v>1567</v>
      </c>
      <c r="N369">
        <v>37.866806030273</v>
      </c>
      <c r="O369">
        <v>-122.25360107422</v>
      </c>
      <c r="P369" t="s">
        <v>892</v>
      </c>
      <c r="Q369" t="s">
        <v>893</v>
      </c>
      <c r="R369">
        <v>366.0</v>
      </c>
      <c r="S369">
        <v>1.0</v>
      </c>
      <c r="T369">
        <v>2.0</v>
      </c>
      <c r="U369">
        <v>3.0</v>
      </c>
      <c r="V369">
        <v>1.0</v>
      </c>
      <c r="W369">
        <v>3.0</v>
      </c>
      <c r="X369">
        <v>1.0</v>
      </c>
      <c r="Y369" t="s">
        <v>1349</v>
      </c>
    </row>
    <row r="370" ht="15.75" customHeight="1">
      <c r="A370" s="43">
        <v>43343.680625</v>
      </c>
      <c r="B370" s="43">
        <v>43343.70239583333</v>
      </c>
      <c r="C370">
        <v>0.0</v>
      </c>
      <c r="D370" t="s">
        <v>896</v>
      </c>
      <c r="E370">
        <v>100.0</v>
      </c>
      <c r="F370">
        <v>1881.0</v>
      </c>
      <c r="G370">
        <v>1.0</v>
      </c>
      <c r="H370" s="43">
        <v>43343.70239583333</v>
      </c>
      <c r="I370" t="s">
        <v>1570</v>
      </c>
      <c r="N370">
        <v>37.866806030273</v>
      </c>
      <c r="O370">
        <v>-122.25360107422</v>
      </c>
      <c r="P370" t="s">
        <v>892</v>
      </c>
      <c r="Q370" t="s">
        <v>893</v>
      </c>
      <c r="R370">
        <v>367.0</v>
      </c>
      <c r="S370">
        <v>3.0</v>
      </c>
      <c r="T370">
        <v>0.0</v>
      </c>
      <c r="U370">
        <v>5.0</v>
      </c>
      <c r="V370">
        <v>1.0</v>
      </c>
      <c r="W370">
        <v>4.0</v>
      </c>
      <c r="X370">
        <v>0.0</v>
      </c>
      <c r="Y370" t="s">
        <v>1349</v>
      </c>
    </row>
    <row r="371" ht="15.75" customHeight="1">
      <c r="A371" s="43">
        <v>43343.68083333333</v>
      </c>
      <c r="B371" s="43">
        <v>43343.70140046296</v>
      </c>
      <c r="C371">
        <v>0.0</v>
      </c>
      <c r="D371" t="s">
        <v>900</v>
      </c>
      <c r="E371">
        <v>100.0</v>
      </c>
      <c r="F371">
        <v>1777.0</v>
      </c>
      <c r="G371">
        <v>1.0</v>
      </c>
      <c r="H371" s="43">
        <v>43343.70141203704</v>
      </c>
      <c r="I371" t="s">
        <v>1571</v>
      </c>
      <c r="N371">
        <v>37.866806030273</v>
      </c>
      <c r="O371">
        <v>-122.25360107422</v>
      </c>
      <c r="P371" t="s">
        <v>892</v>
      </c>
      <c r="Q371" t="s">
        <v>893</v>
      </c>
      <c r="R371">
        <v>368.0</v>
      </c>
      <c r="S371">
        <v>2.0</v>
      </c>
      <c r="T371">
        <v>1.0</v>
      </c>
      <c r="U371">
        <v>3.0</v>
      </c>
      <c r="V371">
        <v>0.0</v>
      </c>
      <c r="W371">
        <v>1.0</v>
      </c>
      <c r="X371">
        <v>2.0</v>
      </c>
      <c r="Y371" t="s">
        <v>1349</v>
      </c>
    </row>
    <row r="372" ht="15.75" customHeight="1">
      <c r="A372" s="43">
        <v>43343.68068287037</v>
      </c>
      <c r="B372" s="43">
        <v>43343.70298611111</v>
      </c>
      <c r="C372">
        <v>0.0</v>
      </c>
      <c r="D372" t="s">
        <v>902</v>
      </c>
      <c r="E372">
        <v>100.0</v>
      </c>
      <c r="F372">
        <v>1926.0</v>
      </c>
      <c r="G372">
        <v>1.0</v>
      </c>
      <c r="H372" s="43">
        <v>43343.70298611111</v>
      </c>
      <c r="I372" t="s">
        <v>1575</v>
      </c>
      <c r="N372">
        <v>37.866806030273</v>
      </c>
      <c r="O372">
        <v>-122.25360107422</v>
      </c>
      <c r="P372" t="s">
        <v>892</v>
      </c>
      <c r="Q372" t="s">
        <v>893</v>
      </c>
      <c r="R372">
        <v>369.0</v>
      </c>
      <c r="S372">
        <v>3.0</v>
      </c>
      <c r="T372">
        <v>0.0</v>
      </c>
      <c r="U372">
        <v>3.0</v>
      </c>
      <c r="V372">
        <v>1.0</v>
      </c>
      <c r="W372">
        <v>1.0</v>
      </c>
      <c r="X372">
        <v>2.0</v>
      </c>
      <c r="Y372" t="s">
        <v>1349</v>
      </c>
    </row>
    <row r="373" ht="15.75" customHeight="1">
      <c r="A373" s="43">
        <v>43343.68171296296</v>
      </c>
      <c r="B373" s="43">
        <v>43343.70209490741</v>
      </c>
      <c r="C373">
        <v>0.0</v>
      </c>
      <c r="D373" t="s">
        <v>905</v>
      </c>
      <c r="E373">
        <v>100.0</v>
      </c>
      <c r="F373">
        <v>1761.0</v>
      </c>
      <c r="G373">
        <v>1.0</v>
      </c>
      <c r="H373" s="43">
        <v>43343.70209490741</v>
      </c>
      <c r="I373" t="s">
        <v>1576</v>
      </c>
      <c r="N373">
        <v>37.866806030273</v>
      </c>
      <c r="O373">
        <v>-122.25360107422</v>
      </c>
      <c r="P373" t="s">
        <v>892</v>
      </c>
      <c r="Q373" t="s">
        <v>893</v>
      </c>
      <c r="R373">
        <v>370.0</v>
      </c>
      <c r="S373">
        <v>5.0</v>
      </c>
      <c r="T373">
        <v>0.0</v>
      </c>
      <c r="U373">
        <v>1.0</v>
      </c>
      <c r="V373">
        <v>1.0</v>
      </c>
      <c r="W373">
        <v>5.0</v>
      </c>
      <c r="X373">
        <v>0.0</v>
      </c>
      <c r="Y373" t="s">
        <v>1349</v>
      </c>
    </row>
    <row r="374" ht="15.75" customHeight="1">
      <c r="A374" s="43">
        <v>43343.68127314815</v>
      </c>
      <c r="B374" s="43">
        <v>43343.70211805555</v>
      </c>
      <c r="C374">
        <v>0.0</v>
      </c>
      <c r="D374" t="s">
        <v>907</v>
      </c>
      <c r="E374">
        <v>100.0</v>
      </c>
      <c r="F374">
        <v>1800.0</v>
      </c>
      <c r="G374">
        <v>1.0</v>
      </c>
      <c r="H374" s="43">
        <v>43343.70211805555</v>
      </c>
      <c r="I374" t="s">
        <v>1577</v>
      </c>
      <c r="N374">
        <v>37.866806030273</v>
      </c>
      <c r="O374">
        <v>-122.25360107422</v>
      </c>
      <c r="P374" t="s">
        <v>892</v>
      </c>
      <c r="Q374" t="s">
        <v>893</v>
      </c>
      <c r="R374">
        <v>371.0</v>
      </c>
      <c r="S374">
        <v>6.0</v>
      </c>
      <c r="T374">
        <v>2.0</v>
      </c>
      <c r="U374">
        <v>3.0</v>
      </c>
      <c r="V374">
        <v>1.0</v>
      </c>
      <c r="W374">
        <v>5.0</v>
      </c>
      <c r="X374">
        <v>1.0</v>
      </c>
      <c r="Y374" t="s">
        <v>1349</v>
      </c>
    </row>
    <row r="375" ht="15.75" customHeight="1">
      <c r="A375" s="43">
        <v>43343.68114583333</v>
      </c>
      <c r="B375" s="43">
        <v>43343.701516203706</v>
      </c>
      <c r="C375">
        <v>0.0</v>
      </c>
      <c r="D375" t="s">
        <v>910</v>
      </c>
      <c r="E375">
        <v>100.0</v>
      </c>
      <c r="F375">
        <v>1760.0</v>
      </c>
      <c r="G375">
        <v>1.0</v>
      </c>
      <c r="H375" s="43">
        <v>43343.701516203706</v>
      </c>
      <c r="I375" t="s">
        <v>1579</v>
      </c>
      <c r="N375">
        <v>37.866806030273</v>
      </c>
      <c r="O375">
        <v>-122.25360107422</v>
      </c>
      <c r="P375" t="s">
        <v>892</v>
      </c>
      <c r="Q375" t="s">
        <v>893</v>
      </c>
      <c r="R375">
        <v>372.0</v>
      </c>
      <c r="S375">
        <v>6.0</v>
      </c>
      <c r="T375">
        <v>1.0</v>
      </c>
      <c r="U375">
        <v>4.0</v>
      </c>
      <c r="V375">
        <v>0.0</v>
      </c>
      <c r="W375">
        <v>2.0</v>
      </c>
      <c r="X375">
        <v>1.0</v>
      </c>
      <c r="Y375" t="s">
        <v>1349</v>
      </c>
    </row>
    <row r="376" ht="15.75" customHeight="1">
      <c r="A376" s="43">
        <v>43343.68100694445</v>
      </c>
      <c r="B376" s="43">
        <v>43343.70474537037</v>
      </c>
      <c r="C376">
        <v>0.0</v>
      </c>
      <c r="D376" t="s">
        <v>914</v>
      </c>
      <c r="E376">
        <v>100.0</v>
      </c>
      <c r="F376">
        <v>2051.0</v>
      </c>
      <c r="G376">
        <v>1.0</v>
      </c>
      <c r="H376" s="43">
        <v>43343.70474537037</v>
      </c>
      <c r="I376" t="s">
        <v>1580</v>
      </c>
      <c r="N376">
        <v>37.866806030273</v>
      </c>
      <c r="O376">
        <v>-122.25360107422</v>
      </c>
      <c r="P376" t="s">
        <v>892</v>
      </c>
      <c r="Q376" t="s">
        <v>893</v>
      </c>
      <c r="R376">
        <v>373.0</v>
      </c>
      <c r="S376">
        <v>2.0</v>
      </c>
      <c r="T376">
        <v>1.0</v>
      </c>
      <c r="U376">
        <v>3.0</v>
      </c>
      <c r="V376">
        <v>1.0</v>
      </c>
      <c r="W376">
        <v>1.0</v>
      </c>
      <c r="X376">
        <v>1.0</v>
      </c>
      <c r="Y376" t="s">
        <v>1349</v>
      </c>
    </row>
    <row r="377" ht="15.75" customHeight="1">
      <c r="A377" s="43">
        <v>43343.68277777778</v>
      </c>
      <c r="B377" s="43">
        <v>43343.702048611114</v>
      </c>
      <c r="C377">
        <v>0.0</v>
      </c>
      <c r="D377" t="s">
        <v>917</v>
      </c>
      <c r="E377">
        <v>100.0</v>
      </c>
      <c r="F377">
        <v>1664.0</v>
      </c>
      <c r="G377">
        <v>1.0</v>
      </c>
      <c r="H377" s="43">
        <v>43343.702048611114</v>
      </c>
      <c r="I377" t="s">
        <v>1583</v>
      </c>
      <c r="N377">
        <v>37.866806030273</v>
      </c>
      <c r="O377">
        <v>-122.25360107422</v>
      </c>
      <c r="P377" t="s">
        <v>892</v>
      </c>
      <c r="Q377" t="s">
        <v>893</v>
      </c>
      <c r="R377">
        <v>374.0</v>
      </c>
      <c r="S377">
        <v>5.0</v>
      </c>
      <c r="T377">
        <v>1.0</v>
      </c>
      <c r="U377">
        <v>5.0</v>
      </c>
      <c r="V377">
        <v>1.0</v>
      </c>
      <c r="W377">
        <v>4.0</v>
      </c>
      <c r="X377">
        <v>1.0</v>
      </c>
      <c r="Y377" t="s">
        <v>1349</v>
      </c>
    </row>
    <row r="378" ht="15.75" customHeight="1">
      <c r="A378" s="43">
        <v>43347.56711805556</v>
      </c>
      <c r="B378" s="43">
        <v>43347.65068287037</v>
      </c>
      <c r="C378">
        <v>0.0</v>
      </c>
      <c r="D378" t="s">
        <v>890</v>
      </c>
      <c r="E378">
        <v>100.0</v>
      </c>
      <c r="F378">
        <v>7219.0</v>
      </c>
      <c r="G378">
        <v>1.0</v>
      </c>
      <c r="H378" s="43">
        <v>43347.65068287037</v>
      </c>
      <c r="I378" t="s">
        <v>1585</v>
      </c>
      <c r="N378">
        <v>37.866806030273</v>
      </c>
      <c r="O378">
        <v>-122.25360107422</v>
      </c>
      <c r="P378" t="s">
        <v>892</v>
      </c>
      <c r="Q378" t="s">
        <v>893</v>
      </c>
      <c r="R378">
        <v>375.0</v>
      </c>
      <c r="S378">
        <v>5.0</v>
      </c>
      <c r="T378">
        <v>2.0</v>
      </c>
      <c r="U378">
        <v>1.0</v>
      </c>
      <c r="V378">
        <v>2.0</v>
      </c>
      <c r="W378">
        <v>4.0</v>
      </c>
      <c r="X378">
        <v>1.0</v>
      </c>
      <c r="Y378" t="s">
        <v>1349</v>
      </c>
    </row>
    <row r="379" ht="15.75" customHeight="1">
      <c r="A379" s="43">
        <v>43347.568136574075</v>
      </c>
      <c r="B379" s="43">
        <v>43347.65099537037</v>
      </c>
      <c r="C379">
        <v>0.0</v>
      </c>
      <c r="D379" t="s">
        <v>896</v>
      </c>
      <c r="E379">
        <v>100.0</v>
      </c>
      <c r="F379">
        <v>7159.0</v>
      </c>
      <c r="G379">
        <v>1.0</v>
      </c>
      <c r="H379" s="43">
        <v>43347.65100694444</v>
      </c>
      <c r="I379" t="s">
        <v>1588</v>
      </c>
      <c r="N379">
        <v>37.866806030273</v>
      </c>
      <c r="O379">
        <v>-122.25360107422</v>
      </c>
      <c r="P379" t="s">
        <v>892</v>
      </c>
      <c r="Q379" t="s">
        <v>893</v>
      </c>
      <c r="R379">
        <v>376.0</v>
      </c>
      <c r="S379">
        <v>4.0</v>
      </c>
      <c r="T379">
        <v>0.0</v>
      </c>
      <c r="U379">
        <v>2.0</v>
      </c>
      <c r="V379">
        <v>1.0</v>
      </c>
      <c r="W379">
        <v>2.0</v>
      </c>
      <c r="X379">
        <v>1.0</v>
      </c>
      <c r="Y379" t="s">
        <v>1349</v>
      </c>
    </row>
    <row r="380" ht="15.75" customHeight="1">
      <c r="A380" s="43">
        <v>43347.568078703705</v>
      </c>
      <c r="B380" s="43">
        <v>43347.64942129629</v>
      </c>
      <c r="C380">
        <v>0.0</v>
      </c>
      <c r="D380" t="s">
        <v>900</v>
      </c>
      <c r="E380">
        <v>100.0</v>
      </c>
      <c r="F380">
        <v>7027.0</v>
      </c>
      <c r="G380">
        <v>1.0</v>
      </c>
      <c r="H380" s="43">
        <v>43347.64942129629</v>
      </c>
      <c r="I380" t="s">
        <v>1590</v>
      </c>
      <c r="N380">
        <v>37.866806030273</v>
      </c>
      <c r="O380">
        <v>-122.25360107422</v>
      </c>
      <c r="P380" t="s">
        <v>892</v>
      </c>
      <c r="Q380" t="s">
        <v>893</v>
      </c>
      <c r="R380">
        <v>377.0</v>
      </c>
      <c r="S380">
        <v>6.0</v>
      </c>
      <c r="T380">
        <v>2.0</v>
      </c>
      <c r="U380">
        <v>5.0</v>
      </c>
      <c r="V380">
        <v>0.0</v>
      </c>
      <c r="W380">
        <v>1.0</v>
      </c>
      <c r="X380">
        <v>2.0</v>
      </c>
      <c r="Y380" t="s">
        <v>1349</v>
      </c>
    </row>
    <row r="381" ht="15.75" customHeight="1">
      <c r="A381" s="43">
        <v>43347.56811342593</v>
      </c>
      <c r="B381" s="43">
        <v>43347.6499537037</v>
      </c>
      <c r="C381">
        <v>0.0</v>
      </c>
      <c r="D381" t="s">
        <v>902</v>
      </c>
      <c r="E381">
        <v>100.0</v>
      </c>
      <c r="F381">
        <v>7071.0</v>
      </c>
      <c r="G381">
        <v>1.0</v>
      </c>
      <c r="H381" s="43">
        <v>43347.6499537037</v>
      </c>
      <c r="I381" t="s">
        <v>1591</v>
      </c>
      <c r="N381">
        <v>37.866806030273</v>
      </c>
      <c r="O381">
        <v>-122.25360107422</v>
      </c>
      <c r="P381" t="s">
        <v>892</v>
      </c>
      <c r="Q381" t="s">
        <v>893</v>
      </c>
      <c r="R381">
        <v>378.0</v>
      </c>
      <c r="S381">
        <v>4.0</v>
      </c>
      <c r="T381">
        <v>1.0</v>
      </c>
      <c r="U381">
        <v>5.0</v>
      </c>
      <c r="V381">
        <v>1.0</v>
      </c>
      <c r="W381">
        <v>5.0</v>
      </c>
      <c r="X381">
        <v>1.0</v>
      </c>
      <c r="Y381" t="s">
        <v>1349</v>
      </c>
    </row>
    <row r="382" ht="15.75" customHeight="1">
      <c r="A382" s="43">
        <v>43347.567974537036</v>
      </c>
      <c r="B382" s="43">
        <v>43347.65054398148</v>
      </c>
      <c r="C382">
        <v>0.0</v>
      </c>
      <c r="D382" t="s">
        <v>905</v>
      </c>
      <c r="E382">
        <v>100.0</v>
      </c>
      <c r="F382">
        <v>7133.0</v>
      </c>
      <c r="G382">
        <v>1.0</v>
      </c>
      <c r="H382" s="43">
        <v>43347.65054398148</v>
      </c>
      <c r="I382" t="s">
        <v>1592</v>
      </c>
      <c r="N382">
        <v>37.866806030273</v>
      </c>
      <c r="O382">
        <v>-122.25360107422</v>
      </c>
      <c r="P382" t="s">
        <v>892</v>
      </c>
      <c r="Q382" t="s">
        <v>893</v>
      </c>
      <c r="R382">
        <v>379.0</v>
      </c>
      <c r="S382">
        <v>6.0</v>
      </c>
      <c r="T382">
        <v>1.0</v>
      </c>
      <c r="U382">
        <v>3.0</v>
      </c>
      <c r="V382">
        <v>1.0</v>
      </c>
      <c r="W382">
        <v>6.0</v>
      </c>
      <c r="X382">
        <v>2.0</v>
      </c>
      <c r="Y382" t="s">
        <v>1349</v>
      </c>
    </row>
    <row r="383" ht="15.75" customHeight="1">
      <c r="A383" s="43">
        <v>43347.640601851854</v>
      </c>
      <c r="B383" s="43">
        <v>43347.65033564815</v>
      </c>
      <c r="C383">
        <v>0.0</v>
      </c>
      <c r="D383" t="s">
        <v>907</v>
      </c>
      <c r="E383">
        <v>100.0</v>
      </c>
      <c r="F383">
        <v>840.0</v>
      </c>
      <c r="G383">
        <v>1.0</v>
      </c>
      <c r="H383" s="43">
        <v>43347.650347222225</v>
      </c>
      <c r="I383" t="s">
        <v>1595</v>
      </c>
      <c r="N383">
        <v>37.866806030273</v>
      </c>
      <c r="O383">
        <v>-122.25360107422</v>
      </c>
      <c r="P383" t="s">
        <v>892</v>
      </c>
      <c r="Q383" t="s">
        <v>893</v>
      </c>
      <c r="R383">
        <v>380.0</v>
      </c>
      <c r="S383">
        <v>4.0</v>
      </c>
      <c r="T383">
        <v>1.0</v>
      </c>
      <c r="U383">
        <v>3.0</v>
      </c>
      <c r="V383">
        <v>1.0</v>
      </c>
      <c r="W383">
        <v>4.0</v>
      </c>
      <c r="X383">
        <v>1.0</v>
      </c>
      <c r="Y383" t="s">
        <v>1349</v>
      </c>
    </row>
    <row r="384" ht="15.75" customHeight="1">
      <c r="A384" s="43">
        <v>43347.56796296296</v>
      </c>
      <c r="B384" s="43">
        <v>43347.65118055556</v>
      </c>
      <c r="C384">
        <v>0.0</v>
      </c>
      <c r="D384" t="s">
        <v>910</v>
      </c>
      <c r="E384">
        <v>100.0</v>
      </c>
      <c r="F384">
        <v>7189.0</v>
      </c>
      <c r="G384">
        <v>1.0</v>
      </c>
      <c r="H384" s="43">
        <v>43347.65118055556</v>
      </c>
      <c r="I384" t="s">
        <v>1596</v>
      </c>
      <c r="N384">
        <v>37.866806030273</v>
      </c>
      <c r="O384">
        <v>-122.25360107422</v>
      </c>
      <c r="P384" t="s">
        <v>892</v>
      </c>
      <c r="Q384" t="s">
        <v>893</v>
      </c>
      <c r="R384">
        <v>381.0</v>
      </c>
      <c r="S384">
        <v>3.0</v>
      </c>
      <c r="T384">
        <v>1.0</v>
      </c>
      <c r="U384">
        <v>4.0</v>
      </c>
      <c r="V384">
        <v>1.0</v>
      </c>
      <c r="W384">
        <v>4.0</v>
      </c>
      <c r="X384">
        <v>1.0</v>
      </c>
      <c r="Y384" t="s">
        <v>1349</v>
      </c>
    </row>
    <row r="385" ht="15.75" customHeight="1">
      <c r="A385" s="43">
        <v>43347.568194444444</v>
      </c>
      <c r="B385" s="43">
        <v>43347.65116898148</v>
      </c>
      <c r="C385">
        <v>0.0</v>
      </c>
      <c r="D385" t="s">
        <v>914</v>
      </c>
      <c r="E385">
        <v>100.0</v>
      </c>
      <c r="F385">
        <v>7169.0</v>
      </c>
      <c r="G385">
        <v>1.0</v>
      </c>
      <c r="H385" s="43">
        <v>43347.65116898148</v>
      </c>
      <c r="I385" t="s">
        <v>1599</v>
      </c>
      <c r="N385">
        <v>37.866806030273</v>
      </c>
      <c r="O385">
        <v>-122.25360107422</v>
      </c>
      <c r="P385" t="s">
        <v>892</v>
      </c>
      <c r="Q385" t="s">
        <v>893</v>
      </c>
      <c r="R385">
        <v>382.0</v>
      </c>
      <c r="S385">
        <v>2.0</v>
      </c>
      <c r="T385">
        <v>1.0</v>
      </c>
      <c r="U385">
        <v>4.0</v>
      </c>
      <c r="V385">
        <v>1.0</v>
      </c>
      <c r="W385">
        <v>1.0</v>
      </c>
      <c r="X385">
        <v>2.0</v>
      </c>
      <c r="Y385" t="s">
        <v>1349</v>
      </c>
    </row>
    <row r="386" ht="15.75" customHeight="1">
      <c r="A386" s="43">
        <v>43347.56966435185</v>
      </c>
      <c r="B386" s="43">
        <v>43347.65038194445</v>
      </c>
      <c r="C386">
        <v>0.0</v>
      </c>
      <c r="D386" t="s">
        <v>917</v>
      </c>
      <c r="E386">
        <v>100.0</v>
      </c>
      <c r="F386">
        <v>6973.0</v>
      </c>
      <c r="G386">
        <v>1.0</v>
      </c>
      <c r="H386" s="43">
        <v>43347.65038194445</v>
      </c>
      <c r="I386" t="s">
        <v>1602</v>
      </c>
      <c r="N386">
        <v>37.866806030273</v>
      </c>
      <c r="O386">
        <v>-122.25360107422</v>
      </c>
      <c r="P386" t="s">
        <v>892</v>
      </c>
      <c r="Q386" t="s">
        <v>893</v>
      </c>
      <c r="R386">
        <v>383.0</v>
      </c>
      <c r="S386">
        <v>5.0</v>
      </c>
      <c r="T386">
        <v>1.0</v>
      </c>
      <c r="U386">
        <v>4.0</v>
      </c>
      <c r="V386">
        <v>1.0</v>
      </c>
      <c r="W386">
        <v>6.0</v>
      </c>
      <c r="X386">
        <v>1.0</v>
      </c>
      <c r="Y386" t="s">
        <v>1349</v>
      </c>
    </row>
    <row r="387" ht="15.75" customHeight="1">
      <c r="A387" s="43"/>
      <c r="B387" s="43"/>
      <c r="H387" s="43"/>
      <c r="R387">
        <v>384.0</v>
      </c>
    </row>
    <row r="388" ht="15.75" customHeight="1">
      <c r="A388" s="43">
        <v>43347.56896990741</v>
      </c>
      <c r="B388" s="43">
        <v>43347.649930555555</v>
      </c>
      <c r="C388">
        <v>0.0</v>
      </c>
      <c r="D388" t="s">
        <v>923</v>
      </c>
      <c r="E388">
        <v>100.0</v>
      </c>
      <c r="F388">
        <v>6995.0</v>
      </c>
      <c r="G388">
        <v>1.0</v>
      </c>
      <c r="H388" s="43">
        <v>43347.64994212963</v>
      </c>
      <c r="I388" t="s">
        <v>1605</v>
      </c>
      <c r="N388">
        <v>37.866806030273</v>
      </c>
      <c r="O388">
        <v>-122.25360107422</v>
      </c>
      <c r="P388" t="s">
        <v>892</v>
      </c>
      <c r="Q388" t="s">
        <v>893</v>
      </c>
      <c r="R388">
        <v>385.0</v>
      </c>
      <c r="S388">
        <v>5.0</v>
      </c>
      <c r="T388">
        <v>1.0</v>
      </c>
      <c r="U388">
        <v>3.0</v>
      </c>
      <c r="V388">
        <v>1.0</v>
      </c>
      <c r="W388">
        <v>3.0</v>
      </c>
      <c r="X388">
        <v>1.0</v>
      </c>
      <c r="Y388" t="s">
        <v>1349</v>
      </c>
    </row>
    <row r="389" ht="15.75" customHeight="1">
      <c r="A389" s="43">
        <v>43348.58712962963</v>
      </c>
      <c r="B389" s="43">
        <v>43348.67392361111</v>
      </c>
      <c r="C389">
        <v>0.0</v>
      </c>
      <c r="D389" t="s">
        <v>890</v>
      </c>
      <c r="E389">
        <v>100.0</v>
      </c>
      <c r="F389">
        <v>7499.0</v>
      </c>
      <c r="G389">
        <v>1.0</v>
      </c>
      <c r="H389" s="43">
        <v>43348.67393518519</v>
      </c>
      <c r="I389" t="s">
        <v>1607</v>
      </c>
      <c r="N389">
        <v>37.866806030273</v>
      </c>
      <c r="O389">
        <v>-122.25360107422</v>
      </c>
      <c r="P389" t="s">
        <v>892</v>
      </c>
      <c r="Q389" t="s">
        <v>893</v>
      </c>
      <c r="R389">
        <v>386.0</v>
      </c>
      <c r="S389">
        <v>4.0</v>
      </c>
      <c r="T389">
        <v>1.0</v>
      </c>
      <c r="U389">
        <v>3.0</v>
      </c>
      <c r="V389">
        <v>0.0</v>
      </c>
      <c r="W389">
        <v>5.0</v>
      </c>
      <c r="X389">
        <v>1.0</v>
      </c>
      <c r="Y389" t="s">
        <v>1349</v>
      </c>
    </row>
    <row r="390" ht="15.75" customHeight="1">
      <c r="A390" s="43">
        <v>43348.586018518516</v>
      </c>
      <c r="B390" s="43">
        <v>43348.672268518516</v>
      </c>
      <c r="C390">
        <v>0.0</v>
      </c>
      <c r="D390" t="s">
        <v>896</v>
      </c>
      <c r="E390">
        <v>100.0</v>
      </c>
      <c r="F390">
        <v>7451.0</v>
      </c>
      <c r="G390">
        <v>1.0</v>
      </c>
      <c r="H390" s="43">
        <v>43348.67228009259</v>
      </c>
      <c r="I390" t="s">
        <v>1608</v>
      </c>
      <c r="N390">
        <v>37.866806030273</v>
      </c>
      <c r="O390">
        <v>-122.25360107422</v>
      </c>
      <c r="P390" t="s">
        <v>892</v>
      </c>
      <c r="Q390" t="s">
        <v>893</v>
      </c>
      <c r="R390">
        <v>387.0</v>
      </c>
      <c r="S390">
        <v>3.0</v>
      </c>
      <c r="T390">
        <v>1.0</v>
      </c>
      <c r="U390">
        <v>1.0</v>
      </c>
      <c r="V390">
        <v>2.0</v>
      </c>
      <c r="W390">
        <v>1.0</v>
      </c>
      <c r="X390">
        <v>1.0</v>
      </c>
      <c r="Y390" t="s">
        <v>1349</v>
      </c>
    </row>
    <row r="391" ht="15.75" customHeight="1">
      <c r="A391" s="43">
        <v>43348.59361111111</v>
      </c>
      <c r="B391" s="43">
        <v>43348.671944444446</v>
      </c>
      <c r="C391">
        <v>0.0</v>
      </c>
      <c r="D391" t="s">
        <v>900</v>
      </c>
      <c r="E391">
        <v>100.0</v>
      </c>
      <c r="F391">
        <v>6768.0</v>
      </c>
      <c r="G391">
        <v>1.0</v>
      </c>
      <c r="H391" s="43">
        <v>43348.671944444446</v>
      </c>
      <c r="I391" t="s">
        <v>1609</v>
      </c>
      <c r="N391">
        <v>37.866806030273</v>
      </c>
      <c r="O391">
        <v>-122.25360107422</v>
      </c>
      <c r="P391" t="s">
        <v>892</v>
      </c>
      <c r="Q391" t="s">
        <v>893</v>
      </c>
      <c r="R391">
        <v>388.0</v>
      </c>
      <c r="S391">
        <v>5.0</v>
      </c>
      <c r="T391">
        <v>1.0</v>
      </c>
      <c r="U391">
        <v>2.0</v>
      </c>
      <c r="V391">
        <v>1.0</v>
      </c>
      <c r="W391">
        <v>4.0</v>
      </c>
      <c r="X391">
        <v>2.0</v>
      </c>
      <c r="Y391" t="s">
        <v>1349</v>
      </c>
    </row>
    <row r="392" ht="15.75" customHeight="1">
      <c r="A392" s="43">
        <v>43348.593460648146</v>
      </c>
      <c r="B392" s="43">
        <v>43348.67234953704</v>
      </c>
      <c r="C392">
        <v>0.0</v>
      </c>
      <c r="D392" t="s">
        <v>902</v>
      </c>
      <c r="E392">
        <v>100.0</v>
      </c>
      <c r="F392">
        <v>6816.0</v>
      </c>
      <c r="G392">
        <v>1.0</v>
      </c>
      <c r="H392" s="43">
        <v>43348.67236111111</v>
      </c>
      <c r="I392" t="s">
        <v>1611</v>
      </c>
      <c r="N392">
        <v>37.866806030273</v>
      </c>
      <c r="O392">
        <v>-122.25360107422</v>
      </c>
      <c r="P392" t="s">
        <v>892</v>
      </c>
      <c r="Q392" t="s">
        <v>893</v>
      </c>
      <c r="R392">
        <v>389.0</v>
      </c>
      <c r="S392">
        <v>2.0</v>
      </c>
      <c r="T392">
        <v>1.0</v>
      </c>
      <c r="U392">
        <v>3.0</v>
      </c>
      <c r="V392">
        <v>1.0</v>
      </c>
      <c r="W392">
        <v>5.0</v>
      </c>
      <c r="X392">
        <v>1.0</v>
      </c>
      <c r="Y392" t="s">
        <v>1349</v>
      </c>
    </row>
    <row r="393" ht="15.75" customHeight="1">
      <c r="A393" s="43">
        <v>43348.59361111111</v>
      </c>
      <c r="B393" s="43">
        <v>43348.67082175926</v>
      </c>
      <c r="C393">
        <v>0.0</v>
      </c>
      <c r="D393" t="s">
        <v>905</v>
      </c>
      <c r="E393">
        <v>100.0</v>
      </c>
      <c r="F393">
        <v>6670.0</v>
      </c>
      <c r="G393">
        <v>1.0</v>
      </c>
      <c r="H393" s="43">
        <v>43348.67082175926</v>
      </c>
      <c r="I393" t="s">
        <v>1612</v>
      </c>
      <c r="N393">
        <v>37.866806030273</v>
      </c>
      <c r="O393">
        <v>-122.25360107422</v>
      </c>
      <c r="P393" t="s">
        <v>892</v>
      </c>
      <c r="Q393" t="s">
        <v>893</v>
      </c>
      <c r="R393">
        <v>390.0</v>
      </c>
      <c r="S393">
        <v>5.0</v>
      </c>
      <c r="T393">
        <v>1.0</v>
      </c>
      <c r="U393">
        <v>5.0</v>
      </c>
      <c r="V393">
        <v>1.0</v>
      </c>
      <c r="W393">
        <v>5.0</v>
      </c>
      <c r="X393">
        <v>1.0</v>
      </c>
      <c r="Y393" t="s">
        <v>1349</v>
      </c>
    </row>
    <row r="394" ht="15.75" customHeight="1">
      <c r="A394" s="43">
        <v>43348.592835648145</v>
      </c>
      <c r="B394" s="43">
        <v>43348.67141203704</v>
      </c>
      <c r="C394">
        <v>0.0</v>
      </c>
      <c r="D394" t="s">
        <v>907</v>
      </c>
      <c r="E394">
        <v>100.0</v>
      </c>
      <c r="F394">
        <v>6788.0</v>
      </c>
      <c r="G394">
        <v>1.0</v>
      </c>
      <c r="H394" s="43">
        <v>43348.67141203704</v>
      </c>
      <c r="I394" t="s">
        <v>1613</v>
      </c>
      <c r="N394">
        <v>37.866806030273</v>
      </c>
      <c r="O394">
        <v>-122.25360107422</v>
      </c>
      <c r="P394" t="s">
        <v>892</v>
      </c>
      <c r="Q394" t="s">
        <v>893</v>
      </c>
      <c r="R394">
        <v>391.0</v>
      </c>
      <c r="S394">
        <v>5.0</v>
      </c>
      <c r="T394">
        <v>1.0</v>
      </c>
      <c r="U394">
        <v>2.0</v>
      </c>
      <c r="V394">
        <v>2.0</v>
      </c>
      <c r="W394">
        <v>6.0</v>
      </c>
      <c r="X394">
        <v>2.0</v>
      </c>
      <c r="Y394" t="s">
        <v>1349</v>
      </c>
    </row>
    <row r="395" ht="15.75" customHeight="1">
      <c r="A395" s="43">
        <v>43348.59361111111</v>
      </c>
      <c r="B395" s="43">
        <v>43348.67355324074</v>
      </c>
      <c r="C395">
        <v>0.0</v>
      </c>
      <c r="D395" t="s">
        <v>910</v>
      </c>
      <c r="E395">
        <v>100.0</v>
      </c>
      <c r="F395">
        <v>6907.0</v>
      </c>
      <c r="G395">
        <v>1.0</v>
      </c>
      <c r="H395" s="43">
        <v>43348.67356481482</v>
      </c>
      <c r="I395" t="s">
        <v>1616</v>
      </c>
      <c r="N395">
        <v>37.866806030273</v>
      </c>
      <c r="O395">
        <v>-122.25360107422</v>
      </c>
      <c r="P395" t="s">
        <v>892</v>
      </c>
      <c r="Q395" t="s">
        <v>893</v>
      </c>
      <c r="R395">
        <v>392.0</v>
      </c>
      <c r="S395">
        <v>5.0</v>
      </c>
      <c r="T395">
        <v>1.0</v>
      </c>
      <c r="U395">
        <v>4.0</v>
      </c>
      <c r="V395">
        <v>1.0</v>
      </c>
      <c r="W395">
        <v>6.0</v>
      </c>
      <c r="X395">
        <v>2.0</v>
      </c>
      <c r="Y395" t="s">
        <v>1349</v>
      </c>
    </row>
    <row r="396" ht="15.75" customHeight="1">
      <c r="A396" s="43">
        <v>43348.5934375</v>
      </c>
      <c r="B396" s="43">
        <v>43348.67145833333</v>
      </c>
      <c r="C396">
        <v>0.0</v>
      </c>
      <c r="D396" t="s">
        <v>914</v>
      </c>
      <c r="E396">
        <v>100.0</v>
      </c>
      <c r="F396">
        <v>6740.0</v>
      </c>
      <c r="G396">
        <v>1.0</v>
      </c>
      <c r="H396" s="43">
        <v>43348.67145833333</v>
      </c>
      <c r="I396" t="s">
        <v>1618</v>
      </c>
      <c r="N396">
        <v>37.866806030273</v>
      </c>
      <c r="O396">
        <v>-122.25360107422</v>
      </c>
      <c r="P396" t="s">
        <v>892</v>
      </c>
      <c r="Q396" t="s">
        <v>893</v>
      </c>
      <c r="R396">
        <v>393.0</v>
      </c>
      <c r="S396">
        <v>5.0</v>
      </c>
      <c r="T396">
        <v>2.0</v>
      </c>
      <c r="U396">
        <v>2.0</v>
      </c>
      <c r="V396">
        <v>2.0</v>
      </c>
      <c r="W396">
        <v>6.0</v>
      </c>
      <c r="X396">
        <v>1.0</v>
      </c>
      <c r="Y396" t="s">
        <v>1349</v>
      </c>
    </row>
    <row r="397" ht="15.75" customHeight="1">
      <c r="A397" s="43">
        <v>43348.59328703704</v>
      </c>
      <c r="B397" s="43">
        <v>43348.67271990741</v>
      </c>
      <c r="C397">
        <v>0.0</v>
      </c>
      <c r="D397" t="s">
        <v>917</v>
      </c>
      <c r="E397">
        <v>100.0</v>
      </c>
      <c r="F397">
        <v>6863.0</v>
      </c>
      <c r="G397">
        <v>1.0</v>
      </c>
      <c r="H397" s="43">
        <v>43348.67271990741</v>
      </c>
      <c r="I397" t="s">
        <v>1619</v>
      </c>
      <c r="N397">
        <v>37.866806030273</v>
      </c>
      <c r="O397">
        <v>-122.25360107422</v>
      </c>
      <c r="P397" t="s">
        <v>892</v>
      </c>
      <c r="Q397" t="s">
        <v>893</v>
      </c>
      <c r="R397">
        <v>394.0</v>
      </c>
      <c r="S397">
        <v>5.0</v>
      </c>
      <c r="T397">
        <v>1.0</v>
      </c>
      <c r="U397">
        <v>5.0</v>
      </c>
      <c r="V397">
        <v>1.0</v>
      </c>
      <c r="W397">
        <v>5.0</v>
      </c>
      <c r="X397">
        <v>2.0</v>
      </c>
      <c r="Y397" t="s">
        <v>1349</v>
      </c>
    </row>
    <row r="398" ht="15.75" customHeight="1">
      <c r="A398" s="43">
        <v>43348.59324074074</v>
      </c>
      <c r="B398" s="43">
        <v>43348.671851851854</v>
      </c>
      <c r="C398">
        <v>0.0</v>
      </c>
      <c r="D398" t="s">
        <v>941</v>
      </c>
      <c r="E398">
        <v>100.0</v>
      </c>
      <c r="F398">
        <v>6791.0</v>
      </c>
      <c r="G398">
        <v>1.0</v>
      </c>
      <c r="H398" s="43">
        <v>43348.671851851854</v>
      </c>
      <c r="I398" t="s">
        <v>1623</v>
      </c>
      <c r="N398">
        <v>37.866806030273</v>
      </c>
      <c r="O398">
        <v>-122.25360107422</v>
      </c>
      <c r="P398" t="s">
        <v>892</v>
      </c>
      <c r="Q398" t="s">
        <v>893</v>
      </c>
      <c r="R398">
        <v>395.0</v>
      </c>
      <c r="S398">
        <v>5.0</v>
      </c>
      <c r="T398">
        <v>1.0</v>
      </c>
      <c r="U398">
        <v>5.0</v>
      </c>
      <c r="V398">
        <v>1.0</v>
      </c>
      <c r="W398">
        <v>5.0</v>
      </c>
      <c r="X398">
        <v>2.0</v>
      </c>
      <c r="Y398" t="s">
        <v>1349</v>
      </c>
    </row>
    <row r="399" ht="15.75" customHeight="1">
      <c r="A399" s="43">
        <v>43348.593194444446</v>
      </c>
      <c r="B399" s="43">
        <v>43348.671319444446</v>
      </c>
      <c r="C399">
        <v>0.0</v>
      </c>
      <c r="D399" t="s">
        <v>923</v>
      </c>
      <c r="E399">
        <v>100.0</v>
      </c>
      <c r="F399">
        <v>6750.0</v>
      </c>
      <c r="G399">
        <v>1.0</v>
      </c>
      <c r="H399" s="43">
        <v>43348.671331018515</v>
      </c>
      <c r="I399" t="s">
        <v>1624</v>
      </c>
      <c r="N399">
        <v>37.866806030273</v>
      </c>
      <c r="O399">
        <v>-122.25360107422</v>
      </c>
      <c r="P399" t="s">
        <v>892</v>
      </c>
      <c r="Q399" t="s">
        <v>893</v>
      </c>
      <c r="R399">
        <v>396.0</v>
      </c>
      <c r="S399">
        <v>4.0</v>
      </c>
      <c r="T399">
        <v>1.0</v>
      </c>
      <c r="U399">
        <v>3.0</v>
      </c>
      <c r="V399">
        <v>1.0</v>
      </c>
      <c r="W399">
        <v>2.0</v>
      </c>
      <c r="X399">
        <v>2.0</v>
      </c>
      <c r="Y399" t="s">
        <v>1349</v>
      </c>
    </row>
    <row r="400" ht="15.75" customHeight="1">
      <c r="A400" s="43">
        <v>43348.59326388889</v>
      </c>
      <c r="B400" s="43">
        <v>43348.67167824074</v>
      </c>
      <c r="C400">
        <v>0.0</v>
      </c>
      <c r="D400" t="s">
        <v>925</v>
      </c>
      <c r="E400">
        <v>100.0</v>
      </c>
      <c r="F400">
        <v>6775.0</v>
      </c>
      <c r="G400">
        <v>1.0</v>
      </c>
      <c r="H400" s="43">
        <v>43348.671689814815</v>
      </c>
      <c r="I400" t="s">
        <v>1626</v>
      </c>
      <c r="N400">
        <v>37.866806030273</v>
      </c>
      <c r="O400">
        <v>-122.25360107422</v>
      </c>
      <c r="P400" t="s">
        <v>892</v>
      </c>
      <c r="Q400" t="s">
        <v>893</v>
      </c>
      <c r="R400">
        <v>397.0</v>
      </c>
      <c r="S400">
        <v>4.0</v>
      </c>
      <c r="T400">
        <v>0.0</v>
      </c>
      <c r="U400">
        <v>5.0</v>
      </c>
      <c r="V400">
        <v>1.0</v>
      </c>
      <c r="W400">
        <v>6.0</v>
      </c>
      <c r="X400">
        <v>1.0</v>
      </c>
      <c r="Y400" t="s">
        <v>1349</v>
      </c>
    </row>
    <row r="401" ht="15.75" customHeight="1">
      <c r="A401" s="43">
        <v>43348.70880787037</v>
      </c>
      <c r="B401" s="43">
        <v>43348.72478009259</v>
      </c>
      <c r="C401">
        <v>0.0</v>
      </c>
      <c r="D401" t="s">
        <v>890</v>
      </c>
      <c r="E401">
        <v>100.0</v>
      </c>
      <c r="F401">
        <v>1380.0</v>
      </c>
      <c r="G401">
        <v>1.0</v>
      </c>
      <c r="H401" s="43">
        <v>43348.72479166667</v>
      </c>
      <c r="I401" t="s">
        <v>1627</v>
      </c>
      <c r="N401">
        <v>37.866806030273</v>
      </c>
      <c r="O401">
        <v>-122.25360107422</v>
      </c>
      <c r="P401" t="s">
        <v>892</v>
      </c>
      <c r="Q401" t="s">
        <v>893</v>
      </c>
      <c r="R401">
        <v>398.0</v>
      </c>
      <c r="S401">
        <v>5.0</v>
      </c>
      <c r="T401">
        <v>1.0</v>
      </c>
      <c r="U401">
        <v>4.0</v>
      </c>
      <c r="V401">
        <v>1.0</v>
      </c>
      <c r="W401">
        <v>2.0</v>
      </c>
      <c r="X401">
        <v>1.0</v>
      </c>
      <c r="Y401" t="s">
        <v>1349</v>
      </c>
    </row>
    <row r="402" ht="15.75" customHeight="1">
      <c r="A402" s="43">
        <v>43348.708599537036</v>
      </c>
      <c r="B402" s="43">
        <v>43348.7247337963</v>
      </c>
      <c r="C402">
        <v>0.0</v>
      </c>
      <c r="D402" t="s">
        <v>896</v>
      </c>
      <c r="E402">
        <v>100.0</v>
      </c>
      <c r="F402">
        <v>1393.0</v>
      </c>
      <c r="G402">
        <v>1.0</v>
      </c>
      <c r="H402" s="43">
        <v>43348.7247337963</v>
      </c>
      <c r="I402" t="s">
        <v>1628</v>
      </c>
      <c r="N402">
        <v>37.866806030273</v>
      </c>
      <c r="O402">
        <v>-122.25360107422</v>
      </c>
      <c r="P402" t="s">
        <v>892</v>
      </c>
      <c r="Q402" t="s">
        <v>893</v>
      </c>
      <c r="R402">
        <v>399.0</v>
      </c>
      <c r="S402">
        <v>4.0</v>
      </c>
      <c r="T402">
        <v>2.0</v>
      </c>
      <c r="U402">
        <v>4.0</v>
      </c>
      <c r="V402">
        <v>1.0</v>
      </c>
      <c r="W402">
        <v>1.0</v>
      </c>
      <c r="X402">
        <v>2.0</v>
      </c>
      <c r="Y402" t="s">
        <v>1349</v>
      </c>
    </row>
    <row r="403" ht="15.75" customHeight="1">
      <c r="A403" s="43">
        <v>43348.708449074074</v>
      </c>
      <c r="B403" s="43">
        <v>43348.72398148148</v>
      </c>
      <c r="C403">
        <v>0.0</v>
      </c>
      <c r="D403" t="s">
        <v>900</v>
      </c>
      <c r="E403">
        <v>100.0</v>
      </c>
      <c r="F403">
        <v>1341.0</v>
      </c>
      <c r="G403">
        <v>1.0</v>
      </c>
      <c r="H403" s="43">
        <v>43348.72398148148</v>
      </c>
      <c r="I403" t="s">
        <v>1630</v>
      </c>
      <c r="N403">
        <v>37.866806030273</v>
      </c>
      <c r="O403">
        <v>-122.25360107422</v>
      </c>
      <c r="P403" t="s">
        <v>892</v>
      </c>
      <c r="Q403" t="s">
        <v>893</v>
      </c>
      <c r="R403">
        <v>400.0</v>
      </c>
      <c r="S403">
        <v>4.0</v>
      </c>
      <c r="T403">
        <v>1.0</v>
      </c>
      <c r="U403">
        <v>3.0</v>
      </c>
      <c r="V403">
        <v>1.0</v>
      </c>
      <c r="W403">
        <v>5.0</v>
      </c>
      <c r="X403">
        <v>1.0</v>
      </c>
      <c r="Y403" t="s">
        <v>1349</v>
      </c>
    </row>
    <row r="404" ht="15.75" customHeight="1">
      <c r="A404" s="43">
        <v>43348.70835648148</v>
      </c>
      <c r="B404" s="43">
        <v>43348.72405092593</v>
      </c>
      <c r="C404">
        <v>0.0</v>
      </c>
      <c r="D404" t="s">
        <v>902</v>
      </c>
      <c r="E404">
        <v>100.0</v>
      </c>
      <c r="F404">
        <v>1356.0</v>
      </c>
      <c r="G404">
        <v>1.0</v>
      </c>
      <c r="H404" s="43">
        <v>43348.72405092593</v>
      </c>
      <c r="I404" t="s">
        <v>1632</v>
      </c>
      <c r="N404">
        <v>37.866806030273</v>
      </c>
      <c r="O404">
        <v>-122.25360107422</v>
      </c>
      <c r="P404" t="s">
        <v>892</v>
      </c>
      <c r="Q404" t="s">
        <v>893</v>
      </c>
      <c r="R404">
        <v>401.0</v>
      </c>
      <c r="S404">
        <v>5.0</v>
      </c>
      <c r="T404">
        <v>1.0</v>
      </c>
      <c r="U404">
        <v>5.0</v>
      </c>
      <c r="V404">
        <v>1.0</v>
      </c>
      <c r="W404">
        <v>4.0</v>
      </c>
      <c r="X404">
        <v>0.0</v>
      </c>
      <c r="Y404" t="s">
        <v>1349</v>
      </c>
    </row>
    <row r="405" ht="15.75" customHeight="1">
      <c r="A405" s="43">
        <v>43348.70810185185</v>
      </c>
      <c r="B405" s="43">
        <v>43348.724340277775</v>
      </c>
      <c r="C405">
        <v>0.0</v>
      </c>
      <c r="D405" t="s">
        <v>905</v>
      </c>
      <c r="E405">
        <v>100.0</v>
      </c>
      <c r="F405">
        <v>1402.0</v>
      </c>
      <c r="G405">
        <v>1.0</v>
      </c>
      <c r="H405" s="43">
        <v>43348.724340277775</v>
      </c>
      <c r="I405" t="s">
        <v>1633</v>
      </c>
      <c r="N405">
        <v>37.866806030273</v>
      </c>
      <c r="O405">
        <v>-122.25360107422</v>
      </c>
      <c r="P405" t="s">
        <v>892</v>
      </c>
      <c r="Q405" t="s">
        <v>893</v>
      </c>
      <c r="R405" s="30">
        <v>402.0</v>
      </c>
      <c r="S405">
        <v>5.0</v>
      </c>
      <c r="T405">
        <v>2.0</v>
      </c>
      <c r="U405">
        <v>4.0</v>
      </c>
      <c r="V405">
        <v>0.0</v>
      </c>
      <c r="W405">
        <v>4.0</v>
      </c>
      <c r="X405">
        <v>0.0</v>
      </c>
      <c r="Y405" t="s">
        <v>1349</v>
      </c>
    </row>
    <row r="406" ht="15.75" customHeight="1">
      <c r="A406" s="43">
        <v>43348.707916666666</v>
      </c>
      <c r="B406" s="43">
        <v>43348.72491898148</v>
      </c>
      <c r="C406">
        <v>0.0</v>
      </c>
      <c r="D406" t="s">
        <v>907</v>
      </c>
      <c r="E406">
        <v>100.0</v>
      </c>
      <c r="F406">
        <v>1468.0</v>
      </c>
      <c r="G406">
        <v>1.0</v>
      </c>
      <c r="H406" s="43">
        <v>43348.72491898148</v>
      </c>
      <c r="I406" t="s">
        <v>1635</v>
      </c>
      <c r="N406">
        <v>37.866806030273</v>
      </c>
      <c r="O406">
        <v>-122.25360107422</v>
      </c>
      <c r="P406" t="s">
        <v>892</v>
      </c>
      <c r="Q406" t="s">
        <v>893</v>
      </c>
      <c r="R406">
        <v>403.0</v>
      </c>
      <c r="S406">
        <v>2.0</v>
      </c>
      <c r="T406">
        <v>2.0</v>
      </c>
      <c r="U406">
        <v>4.0</v>
      </c>
      <c r="V406">
        <v>0.0</v>
      </c>
      <c r="W406">
        <v>5.0</v>
      </c>
      <c r="X406">
        <v>2.0</v>
      </c>
      <c r="Y406" t="s">
        <v>1349</v>
      </c>
    </row>
    <row r="407" ht="15.75" customHeight="1">
      <c r="A407" s="43">
        <v>43348.70753472222</v>
      </c>
      <c r="B407" s="43">
        <v>43348.7246875</v>
      </c>
      <c r="C407">
        <v>0.0</v>
      </c>
      <c r="D407" t="s">
        <v>910</v>
      </c>
      <c r="E407">
        <v>100.0</v>
      </c>
      <c r="F407">
        <v>1481.0</v>
      </c>
      <c r="G407">
        <v>1.0</v>
      </c>
      <c r="H407" s="43">
        <v>43348.7246875</v>
      </c>
      <c r="I407" t="s">
        <v>1637</v>
      </c>
      <c r="N407">
        <v>37.866806030273</v>
      </c>
      <c r="O407">
        <v>-122.25360107422</v>
      </c>
      <c r="P407" t="s">
        <v>892</v>
      </c>
      <c r="Q407" t="s">
        <v>893</v>
      </c>
      <c r="R407">
        <v>404.0</v>
      </c>
      <c r="S407">
        <v>5.0</v>
      </c>
      <c r="T407">
        <v>1.0</v>
      </c>
      <c r="U407">
        <v>3.0</v>
      </c>
      <c r="V407">
        <v>1.0</v>
      </c>
      <c r="W407">
        <v>3.0</v>
      </c>
      <c r="X407">
        <v>1.0</v>
      </c>
      <c r="Y407" t="s">
        <v>1349</v>
      </c>
    </row>
    <row r="408" ht="15.75" customHeight="1">
      <c r="A408" s="43">
        <v>43348.707141203704</v>
      </c>
      <c r="B408" s="43">
        <v>43348.72486111111</v>
      </c>
      <c r="C408">
        <v>0.0</v>
      </c>
      <c r="D408" t="s">
        <v>914</v>
      </c>
      <c r="E408">
        <v>100.0</v>
      </c>
      <c r="F408">
        <v>1530.0</v>
      </c>
      <c r="G408">
        <v>1.0</v>
      </c>
      <c r="H408" s="43">
        <v>43348.72486111111</v>
      </c>
      <c r="I408" t="s">
        <v>1640</v>
      </c>
      <c r="N408">
        <v>37.866806030273</v>
      </c>
      <c r="O408">
        <v>-122.25360107422</v>
      </c>
      <c r="P408" t="s">
        <v>892</v>
      </c>
      <c r="Q408" t="s">
        <v>893</v>
      </c>
      <c r="R408">
        <v>405.0</v>
      </c>
      <c r="S408">
        <v>5.0</v>
      </c>
      <c r="T408">
        <v>1.0</v>
      </c>
      <c r="U408">
        <v>2.0</v>
      </c>
      <c r="V408">
        <v>1.0</v>
      </c>
      <c r="W408">
        <v>5.0</v>
      </c>
      <c r="X408">
        <v>0.0</v>
      </c>
      <c r="Y408" t="s">
        <v>1349</v>
      </c>
    </row>
    <row r="409" ht="15.75" customHeight="1">
      <c r="A409" s="43">
        <v>43348.70699074074</v>
      </c>
      <c r="B409" s="43">
        <v>43348.72545138889</v>
      </c>
      <c r="C409">
        <v>0.0</v>
      </c>
      <c r="D409" t="s">
        <v>917</v>
      </c>
      <c r="E409">
        <v>100.0</v>
      </c>
      <c r="F409">
        <v>1595.0</v>
      </c>
      <c r="G409">
        <v>1.0</v>
      </c>
      <c r="H409" s="43">
        <v>43348.72545138889</v>
      </c>
      <c r="I409" t="s">
        <v>1641</v>
      </c>
      <c r="N409">
        <v>37.866806030273</v>
      </c>
      <c r="O409">
        <v>-122.25360107422</v>
      </c>
      <c r="P409" t="s">
        <v>892</v>
      </c>
      <c r="Q409" t="s">
        <v>893</v>
      </c>
      <c r="R409" s="5">
        <v>406.0</v>
      </c>
      <c r="S409">
        <v>4.0</v>
      </c>
      <c r="T409">
        <v>1.0</v>
      </c>
      <c r="U409">
        <v>4.0</v>
      </c>
      <c r="V409">
        <v>1.0</v>
      </c>
      <c r="W409">
        <v>3.0</v>
      </c>
      <c r="X409">
        <v>1.0</v>
      </c>
      <c r="Y409" t="s">
        <v>1349</v>
      </c>
    </row>
    <row r="410" ht="15.75" customHeight="1">
      <c r="A410" s="43">
        <v>43348.70686342593</v>
      </c>
      <c r="B410" s="43">
        <v>43348.72418981481</v>
      </c>
      <c r="C410">
        <v>0.0</v>
      </c>
      <c r="D410" t="s">
        <v>941</v>
      </c>
      <c r="E410">
        <v>100.0</v>
      </c>
      <c r="F410">
        <v>1496.0</v>
      </c>
      <c r="G410">
        <v>1.0</v>
      </c>
      <c r="H410" s="43">
        <v>43348.72418981481</v>
      </c>
      <c r="I410" t="s">
        <v>1644</v>
      </c>
      <c r="N410">
        <v>37.866806030273</v>
      </c>
      <c r="O410">
        <v>-122.25360107422</v>
      </c>
      <c r="P410" t="s">
        <v>892</v>
      </c>
      <c r="Q410" t="s">
        <v>893</v>
      </c>
      <c r="R410">
        <v>407.0</v>
      </c>
      <c r="S410">
        <v>5.0</v>
      </c>
      <c r="T410">
        <v>1.0</v>
      </c>
      <c r="U410">
        <v>4.0</v>
      </c>
      <c r="V410">
        <v>0.0</v>
      </c>
      <c r="W410">
        <v>3.0</v>
      </c>
      <c r="X410">
        <v>1.0</v>
      </c>
      <c r="Y410" t="s">
        <v>1349</v>
      </c>
    </row>
    <row r="411" ht="15.75" customHeight="1">
      <c r="A411" s="43">
        <v>43348.706666666665</v>
      </c>
      <c r="B411" s="43">
        <v>43348.723703703705</v>
      </c>
      <c r="C411">
        <v>0.0</v>
      </c>
      <c r="D411" t="s">
        <v>923</v>
      </c>
      <c r="E411">
        <v>100.0</v>
      </c>
      <c r="F411">
        <v>1472.0</v>
      </c>
      <c r="G411">
        <v>1.0</v>
      </c>
      <c r="H411" s="43">
        <v>43348.723703703705</v>
      </c>
      <c r="I411" t="s">
        <v>1646</v>
      </c>
      <c r="N411">
        <v>37.866806030273</v>
      </c>
      <c r="O411">
        <v>-122.25360107422</v>
      </c>
      <c r="P411" t="s">
        <v>892</v>
      </c>
      <c r="Q411" t="s">
        <v>893</v>
      </c>
      <c r="R411">
        <v>408.0</v>
      </c>
      <c r="S411">
        <v>6.0</v>
      </c>
      <c r="T411">
        <v>2.0</v>
      </c>
      <c r="U411">
        <v>2.0</v>
      </c>
      <c r="V411">
        <v>1.0</v>
      </c>
      <c r="W411">
        <v>1.0</v>
      </c>
      <c r="X411">
        <v>2.0</v>
      </c>
      <c r="Y411" t="s">
        <v>1349</v>
      </c>
    </row>
    <row r="412" ht="15.75" customHeight="1">
      <c r="A412" s="43">
        <v>43348.70637731482</v>
      </c>
      <c r="B412" s="43">
        <v>43348.72539351852</v>
      </c>
      <c r="C412">
        <v>0.0</v>
      </c>
      <c r="D412" t="s">
        <v>925</v>
      </c>
      <c r="E412">
        <v>100.0</v>
      </c>
      <c r="F412">
        <v>1643.0</v>
      </c>
      <c r="G412">
        <v>1.0</v>
      </c>
      <c r="H412" s="43">
        <v>43348.72539351852</v>
      </c>
      <c r="I412" t="s">
        <v>1647</v>
      </c>
      <c r="N412">
        <v>37.866806030273</v>
      </c>
      <c r="O412">
        <v>-122.25360107422</v>
      </c>
      <c r="P412" t="s">
        <v>892</v>
      </c>
      <c r="Q412" t="s">
        <v>893</v>
      </c>
      <c r="R412">
        <v>409.0</v>
      </c>
      <c r="S412">
        <v>6.0</v>
      </c>
      <c r="T412">
        <v>2.0</v>
      </c>
      <c r="U412">
        <v>1.0</v>
      </c>
      <c r="V412">
        <v>2.0</v>
      </c>
      <c r="W412">
        <v>6.0</v>
      </c>
      <c r="X412">
        <v>2.0</v>
      </c>
      <c r="Y412" t="s">
        <v>1349</v>
      </c>
    </row>
    <row r="413" ht="15.75" customHeight="1">
      <c r="A413" s="43">
        <v>43348.59328703704</v>
      </c>
      <c r="B413" s="43">
        <v>43348.724282407406</v>
      </c>
      <c r="C413">
        <v>0.0</v>
      </c>
      <c r="D413" t="s">
        <v>929</v>
      </c>
      <c r="E413">
        <v>100.0</v>
      </c>
      <c r="F413">
        <v>11317.0</v>
      </c>
      <c r="G413">
        <v>1.0</v>
      </c>
      <c r="H413" s="43">
        <v>43348.724282407406</v>
      </c>
      <c r="I413" t="s">
        <v>1648</v>
      </c>
      <c r="N413">
        <v>37.866806030273</v>
      </c>
      <c r="O413">
        <v>-122.25360107422</v>
      </c>
      <c r="P413" t="s">
        <v>892</v>
      </c>
      <c r="Q413" t="s">
        <v>893</v>
      </c>
      <c r="R413">
        <v>410.0</v>
      </c>
      <c r="S413">
        <v>2.0</v>
      </c>
      <c r="T413">
        <v>1.0</v>
      </c>
      <c r="U413">
        <v>6.0</v>
      </c>
      <c r="V413">
        <v>2.0</v>
      </c>
      <c r="W413">
        <v>5.0</v>
      </c>
      <c r="X413">
        <v>1.0</v>
      </c>
      <c r="Y413" t="s">
        <v>1349</v>
      </c>
    </row>
    <row r="414" ht="15.75" customHeight="1">
      <c r="A414" s="43">
        <v>43348.59322916667</v>
      </c>
      <c r="B414" s="43">
        <v>43348.72546296296</v>
      </c>
      <c r="C414">
        <v>0.0</v>
      </c>
      <c r="D414" t="s">
        <v>931</v>
      </c>
      <c r="E414">
        <v>100.0</v>
      </c>
      <c r="F414">
        <v>11424.0</v>
      </c>
      <c r="G414">
        <v>1.0</v>
      </c>
      <c r="H414" s="43">
        <v>43348.72546296296</v>
      </c>
      <c r="I414" t="s">
        <v>1650</v>
      </c>
      <c r="N414">
        <v>37.866806030273</v>
      </c>
      <c r="O414">
        <v>-122.25360107422</v>
      </c>
      <c r="P414" t="s">
        <v>892</v>
      </c>
      <c r="Q414" t="s">
        <v>893</v>
      </c>
      <c r="R414">
        <v>411.0</v>
      </c>
      <c r="S414">
        <v>3.0</v>
      </c>
      <c r="T414">
        <v>1.0</v>
      </c>
      <c r="U414">
        <v>6.0</v>
      </c>
      <c r="V414">
        <v>2.0</v>
      </c>
      <c r="W414">
        <v>6.0</v>
      </c>
      <c r="X414">
        <v>2.0</v>
      </c>
      <c r="Y414" t="s">
        <v>1349</v>
      </c>
    </row>
    <row r="415" ht="15.75" customHeight="1">
      <c r="A415" s="43">
        <v>43348.70570601852</v>
      </c>
      <c r="B415" s="43">
        <v>43348.723958333336</v>
      </c>
      <c r="C415">
        <v>0.0</v>
      </c>
      <c r="D415" t="s">
        <v>934</v>
      </c>
      <c r="E415">
        <v>100.0</v>
      </c>
      <c r="F415">
        <v>1576.0</v>
      </c>
      <c r="G415">
        <v>1.0</v>
      </c>
      <c r="H415" s="43">
        <v>43348.723958333336</v>
      </c>
      <c r="I415" t="s">
        <v>1651</v>
      </c>
      <c r="N415">
        <v>37.866806030273</v>
      </c>
      <c r="O415">
        <v>-122.25360107422</v>
      </c>
      <c r="P415" t="s">
        <v>892</v>
      </c>
      <c r="Q415" t="s">
        <v>893</v>
      </c>
      <c r="R415">
        <v>412.0</v>
      </c>
      <c r="S415">
        <v>3.0</v>
      </c>
      <c r="T415">
        <v>0.0</v>
      </c>
      <c r="U415">
        <v>5.0</v>
      </c>
      <c r="V415">
        <v>1.0</v>
      </c>
      <c r="W415">
        <v>5.0</v>
      </c>
      <c r="X415">
        <v>2.0</v>
      </c>
      <c r="Y415" t="s">
        <v>1349</v>
      </c>
    </row>
    <row r="416" ht="15.75" customHeight="1">
      <c r="A416" s="43">
        <v>43349.589780092596</v>
      </c>
      <c r="B416" s="43">
        <v>43349.65075231482</v>
      </c>
      <c r="C416">
        <v>0.0</v>
      </c>
      <c r="D416" t="s">
        <v>890</v>
      </c>
      <c r="E416">
        <v>100.0</v>
      </c>
      <c r="F416">
        <v>5268.0</v>
      </c>
      <c r="G416">
        <v>1.0</v>
      </c>
      <c r="H416" s="43">
        <v>43349.65075231482</v>
      </c>
      <c r="I416" t="s">
        <v>1653</v>
      </c>
      <c r="N416">
        <v>37.866806030273</v>
      </c>
      <c r="O416">
        <v>-122.25360107422</v>
      </c>
      <c r="P416" t="s">
        <v>892</v>
      </c>
      <c r="Q416" t="s">
        <v>893</v>
      </c>
      <c r="R416">
        <v>413.0</v>
      </c>
      <c r="S416">
        <v>3.0</v>
      </c>
      <c r="T416">
        <v>2.0</v>
      </c>
      <c r="U416">
        <v>2.0</v>
      </c>
      <c r="V416">
        <v>1.0</v>
      </c>
      <c r="W416">
        <v>5.0</v>
      </c>
      <c r="X416">
        <v>1.0</v>
      </c>
      <c r="Y416" t="s">
        <v>1349</v>
      </c>
    </row>
    <row r="417" ht="15.75" customHeight="1">
      <c r="A417" s="43">
        <v>43349.58976851852</v>
      </c>
      <c r="B417" s="43">
        <v>43349.651354166665</v>
      </c>
      <c r="C417">
        <v>0.0</v>
      </c>
      <c r="D417" t="s">
        <v>896</v>
      </c>
      <c r="E417">
        <v>100.0</v>
      </c>
      <c r="F417">
        <v>5321.0</v>
      </c>
      <c r="G417">
        <v>1.0</v>
      </c>
      <c r="H417" s="43">
        <v>43349.651354166665</v>
      </c>
      <c r="I417" t="s">
        <v>1654</v>
      </c>
      <c r="N417">
        <v>37.866806030273</v>
      </c>
      <c r="O417">
        <v>-122.25360107422</v>
      </c>
      <c r="P417" t="s">
        <v>892</v>
      </c>
      <c r="Q417" t="s">
        <v>893</v>
      </c>
      <c r="R417">
        <v>414.0</v>
      </c>
      <c r="S417">
        <v>4.0</v>
      </c>
      <c r="T417">
        <v>2.0</v>
      </c>
      <c r="U417">
        <v>4.0</v>
      </c>
      <c r="V417">
        <v>1.0</v>
      </c>
      <c r="W417">
        <v>2.0</v>
      </c>
      <c r="X417">
        <v>1.0</v>
      </c>
      <c r="Y417" t="s">
        <v>1349</v>
      </c>
    </row>
    <row r="418" ht="15.75" customHeight="1">
      <c r="A418" s="43">
        <v>43349.588796296295</v>
      </c>
      <c r="B418" s="43">
        <v>43349.650925925926</v>
      </c>
      <c r="C418">
        <v>0.0</v>
      </c>
      <c r="D418" t="s">
        <v>900</v>
      </c>
      <c r="E418">
        <v>100.0</v>
      </c>
      <c r="F418">
        <v>5367.0</v>
      </c>
      <c r="G418">
        <v>1.0</v>
      </c>
      <c r="H418" s="43">
        <v>43349.6509375</v>
      </c>
      <c r="I418" t="s">
        <v>1655</v>
      </c>
      <c r="N418">
        <v>37.866806030273</v>
      </c>
      <c r="O418">
        <v>-122.25360107422</v>
      </c>
      <c r="P418" t="s">
        <v>892</v>
      </c>
      <c r="Q418" t="s">
        <v>893</v>
      </c>
      <c r="R418">
        <v>415.0</v>
      </c>
      <c r="S418">
        <v>3.0</v>
      </c>
      <c r="T418">
        <v>0.0</v>
      </c>
      <c r="U418">
        <v>4.0</v>
      </c>
      <c r="V418">
        <v>1.0</v>
      </c>
      <c r="W418">
        <v>3.0</v>
      </c>
      <c r="X418">
        <v>0.0</v>
      </c>
      <c r="Y418" t="s">
        <v>1349</v>
      </c>
    </row>
    <row r="419" ht="15.75" customHeight="1">
      <c r="A419" s="43">
        <v>43349.589270833334</v>
      </c>
      <c r="B419" s="43">
        <v>43349.65133101852</v>
      </c>
      <c r="C419">
        <v>0.0</v>
      </c>
      <c r="D419" t="s">
        <v>902</v>
      </c>
      <c r="E419">
        <v>100.0</v>
      </c>
      <c r="F419">
        <v>5362.0</v>
      </c>
      <c r="G419">
        <v>1.0</v>
      </c>
      <c r="H419" s="43">
        <v>43349.65133101852</v>
      </c>
      <c r="I419" t="s">
        <v>1657</v>
      </c>
      <c r="N419">
        <v>37.866806030273</v>
      </c>
      <c r="O419">
        <v>-122.25360107422</v>
      </c>
      <c r="P419" t="s">
        <v>892</v>
      </c>
      <c r="Q419" t="s">
        <v>893</v>
      </c>
      <c r="R419">
        <v>416.0</v>
      </c>
      <c r="S419">
        <v>2.0</v>
      </c>
      <c r="T419">
        <v>1.0</v>
      </c>
      <c r="U419">
        <v>4.0</v>
      </c>
      <c r="V419">
        <v>1.0</v>
      </c>
      <c r="W419">
        <v>6.0</v>
      </c>
      <c r="X419">
        <v>1.0</v>
      </c>
      <c r="Y419" t="s">
        <v>1349</v>
      </c>
    </row>
    <row r="420" ht="15.75" customHeight="1">
      <c r="A420" s="43">
        <v>43349.58972222222</v>
      </c>
      <c r="B420" s="43">
        <v>43349.65042824074</v>
      </c>
      <c r="C420">
        <v>0.0</v>
      </c>
      <c r="D420" t="s">
        <v>905</v>
      </c>
      <c r="E420">
        <v>100.0</v>
      </c>
      <c r="F420">
        <v>5245.0</v>
      </c>
      <c r="G420">
        <v>1.0</v>
      </c>
      <c r="H420" s="43">
        <v>43349.65043981482</v>
      </c>
      <c r="I420" t="s">
        <v>1659</v>
      </c>
      <c r="N420">
        <v>37.866806030273</v>
      </c>
      <c r="O420">
        <v>-122.25360107422</v>
      </c>
      <c r="P420" t="s">
        <v>892</v>
      </c>
      <c r="Q420" t="s">
        <v>893</v>
      </c>
      <c r="R420">
        <v>417.0</v>
      </c>
      <c r="S420">
        <v>6.0</v>
      </c>
      <c r="T420">
        <v>1.0</v>
      </c>
      <c r="U420">
        <v>3.0</v>
      </c>
      <c r="V420">
        <v>1.0</v>
      </c>
      <c r="W420">
        <v>3.0</v>
      </c>
      <c r="X420">
        <v>1.0</v>
      </c>
      <c r="Y420" t="s">
        <v>1349</v>
      </c>
    </row>
    <row r="421" ht="15.75" customHeight="1">
      <c r="A421" s="43">
        <v>43349.58980324074</v>
      </c>
      <c r="B421" s="43">
        <v>43349.65091435185</v>
      </c>
      <c r="C421">
        <v>0.0</v>
      </c>
      <c r="D421" t="s">
        <v>907</v>
      </c>
      <c r="E421">
        <v>100.0</v>
      </c>
      <c r="F421">
        <v>5280.0</v>
      </c>
      <c r="G421">
        <v>1.0</v>
      </c>
      <c r="H421" s="43">
        <v>43349.65091435185</v>
      </c>
      <c r="I421" t="s">
        <v>1660</v>
      </c>
      <c r="N421">
        <v>37.866806030273</v>
      </c>
      <c r="O421">
        <v>-122.25360107422</v>
      </c>
      <c r="P421" t="s">
        <v>892</v>
      </c>
      <c r="Q421" t="s">
        <v>893</v>
      </c>
      <c r="R421">
        <v>418.0</v>
      </c>
      <c r="S421">
        <v>6.0</v>
      </c>
      <c r="T421">
        <v>2.0</v>
      </c>
      <c r="U421">
        <v>5.0</v>
      </c>
      <c r="V421">
        <v>2.0</v>
      </c>
      <c r="W421">
        <v>6.0</v>
      </c>
      <c r="X421">
        <v>2.0</v>
      </c>
      <c r="Y421" t="s">
        <v>1349</v>
      </c>
    </row>
    <row r="422" ht="15.75" customHeight="1">
      <c r="A422" s="43">
        <v>43349.589791666665</v>
      </c>
      <c r="B422" s="43">
        <v>43349.64962962963</v>
      </c>
      <c r="C422">
        <v>0.0</v>
      </c>
      <c r="D422" t="s">
        <v>910</v>
      </c>
      <c r="E422">
        <v>100.0</v>
      </c>
      <c r="F422">
        <v>5169.0</v>
      </c>
      <c r="G422">
        <v>1.0</v>
      </c>
      <c r="H422" s="43">
        <v>43349.6496412037</v>
      </c>
      <c r="I422" t="s">
        <v>1662</v>
      </c>
      <c r="N422">
        <v>37.866806030273</v>
      </c>
      <c r="O422">
        <v>-122.25360107422</v>
      </c>
      <c r="P422" t="s">
        <v>892</v>
      </c>
      <c r="Q422" t="s">
        <v>893</v>
      </c>
      <c r="R422">
        <v>419.0</v>
      </c>
      <c r="S422">
        <v>5.0</v>
      </c>
      <c r="T422">
        <v>1.0</v>
      </c>
      <c r="U422">
        <v>6.0</v>
      </c>
      <c r="V422">
        <v>2.0</v>
      </c>
      <c r="W422">
        <v>4.0</v>
      </c>
      <c r="X422">
        <v>0.0</v>
      </c>
      <c r="Y422" t="s">
        <v>1349</v>
      </c>
    </row>
    <row r="423" ht="15.75" customHeight="1">
      <c r="A423" s="43">
        <v>43349.58918981482</v>
      </c>
      <c r="B423" s="43">
        <v>43349.65090277778</v>
      </c>
      <c r="C423">
        <v>0.0</v>
      </c>
      <c r="D423" t="s">
        <v>914</v>
      </c>
      <c r="E423">
        <v>100.0</v>
      </c>
      <c r="F423">
        <v>5332.0</v>
      </c>
      <c r="G423">
        <v>1.0</v>
      </c>
      <c r="H423" s="43">
        <v>43349.65090277778</v>
      </c>
      <c r="I423" t="s">
        <v>1664</v>
      </c>
      <c r="N423">
        <v>37.866806030273</v>
      </c>
      <c r="O423">
        <v>-122.25360107422</v>
      </c>
      <c r="P423" t="s">
        <v>892</v>
      </c>
      <c r="Q423" t="s">
        <v>893</v>
      </c>
      <c r="R423">
        <v>420.0</v>
      </c>
      <c r="S423">
        <v>2.0</v>
      </c>
      <c r="T423">
        <v>1.0</v>
      </c>
      <c r="U423">
        <v>5.0</v>
      </c>
      <c r="V423">
        <v>1.0</v>
      </c>
      <c r="W423">
        <v>2.0</v>
      </c>
      <c r="X423">
        <v>1.0</v>
      </c>
      <c r="Y423" t="s">
        <v>1349</v>
      </c>
    </row>
    <row r="424" ht="15.75" customHeight="1">
      <c r="A424" s="43">
        <v>43349.588738425926</v>
      </c>
      <c r="B424" s="43">
        <v>43349.65064814815</v>
      </c>
      <c r="C424">
        <v>0.0</v>
      </c>
      <c r="D424" t="s">
        <v>917</v>
      </c>
      <c r="E424">
        <v>100.0</v>
      </c>
      <c r="F424">
        <v>5348.0</v>
      </c>
      <c r="G424">
        <v>1.0</v>
      </c>
      <c r="H424" s="43">
        <v>43349.650659722225</v>
      </c>
      <c r="I424" t="s">
        <v>1667</v>
      </c>
      <c r="N424">
        <v>37.866806030273</v>
      </c>
      <c r="O424">
        <v>-122.25360107422</v>
      </c>
      <c r="P424" t="s">
        <v>892</v>
      </c>
      <c r="Q424" t="s">
        <v>893</v>
      </c>
      <c r="R424">
        <v>421.0</v>
      </c>
      <c r="S424">
        <v>5.0</v>
      </c>
      <c r="T424">
        <v>1.0</v>
      </c>
      <c r="U424">
        <v>3.0</v>
      </c>
      <c r="V424">
        <v>0.0</v>
      </c>
      <c r="W424">
        <v>2.0</v>
      </c>
      <c r="X424">
        <v>1.0</v>
      </c>
      <c r="Y424" t="s">
        <v>1349</v>
      </c>
    </row>
    <row r="425" ht="15.75" customHeight="1">
      <c r="A425" s="43">
        <v>43349.58908564815</v>
      </c>
      <c r="B425" s="43">
        <v>43349.650405092594</v>
      </c>
      <c r="C425">
        <v>0.0</v>
      </c>
      <c r="D425" t="s">
        <v>941</v>
      </c>
      <c r="E425">
        <v>100.0</v>
      </c>
      <c r="F425">
        <v>5298.0</v>
      </c>
      <c r="G425">
        <v>1.0</v>
      </c>
      <c r="H425" s="43">
        <v>43349.650416666664</v>
      </c>
      <c r="I425" t="s">
        <v>1668</v>
      </c>
      <c r="N425">
        <v>37.866806030273</v>
      </c>
      <c r="O425">
        <v>-122.25360107422</v>
      </c>
      <c r="P425" t="s">
        <v>892</v>
      </c>
      <c r="Q425" t="s">
        <v>893</v>
      </c>
      <c r="R425">
        <v>422.0</v>
      </c>
      <c r="S425">
        <v>3.0</v>
      </c>
      <c r="T425">
        <v>2.0</v>
      </c>
      <c r="U425">
        <v>1.0</v>
      </c>
      <c r="V425">
        <v>2.0</v>
      </c>
      <c r="W425">
        <v>5.0</v>
      </c>
      <c r="X425">
        <v>1.0</v>
      </c>
      <c r="Y425" t="s">
        <v>1349</v>
      </c>
    </row>
    <row r="426" ht="15.75" customHeight="1">
      <c r="A426" s="43">
        <v>43349.588692129626</v>
      </c>
      <c r="B426" s="43">
        <v>43349.649930555555</v>
      </c>
      <c r="C426">
        <v>0.0</v>
      </c>
      <c r="D426" t="s">
        <v>923</v>
      </c>
      <c r="E426">
        <v>100.0</v>
      </c>
      <c r="F426">
        <v>5291.0</v>
      </c>
      <c r="G426">
        <v>1.0</v>
      </c>
      <c r="H426" s="43">
        <v>43349.64994212963</v>
      </c>
      <c r="I426" t="s">
        <v>1669</v>
      </c>
      <c r="N426">
        <v>37.866806030273</v>
      </c>
      <c r="O426">
        <v>-122.25360107422</v>
      </c>
      <c r="P426" t="s">
        <v>892</v>
      </c>
      <c r="Q426" t="s">
        <v>893</v>
      </c>
      <c r="R426" t="s">
        <v>1670</v>
      </c>
      <c r="S426">
        <v>4.0</v>
      </c>
      <c r="T426">
        <v>0.0</v>
      </c>
      <c r="U426">
        <v>4.0</v>
      </c>
      <c r="V426">
        <v>0.0</v>
      </c>
      <c r="W426">
        <v>4.0</v>
      </c>
      <c r="X426">
        <v>1.0</v>
      </c>
      <c r="Y426" t="s">
        <v>1349</v>
      </c>
    </row>
    <row r="427" ht="15.75" customHeight="1">
      <c r="A427" s="43">
        <v>43353.64543981481</v>
      </c>
      <c r="B427" s="43">
        <v>43353.73423611111</v>
      </c>
      <c r="C427">
        <v>0.0</v>
      </c>
      <c r="D427" t="s">
        <v>890</v>
      </c>
      <c r="E427">
        <v>100.0</v>
      </c>
      <c r="F427">
        <v>7672.0</v>
      </c>
      <c r="G427">
        <v>1.0</v>
      </c>
      <c r="H427" s="43">
        <v>43353.73423611111</v>
      </c>
      <c r="I427" t="s">
        <v>1671</v>
      </c>
      <c r="N427">
        <v>37.866806030273</v>
      </c>
      <c r="O427">
        <v>-122.25360107422</v>
      </c>
      <c r="P427" t="s">
        <v>892</v>
      </c>
      <c r="Q427" t="s">
        <v>893</v>
      </c>
      <c r="R427" s="30">
        <v>423.0</v>
      </c>
      <c r="S427">
        <v>4.0</v>
      </c>
      <c r="T427">
        <v>2.0</v>
      </c>
      <c r="U427">
        <v>3.0</v>
      </c>
      <c r="V427">
        <v>2.0</v>
      </c>
      <c r="W427">
        <v>2.0</v>
      </c>
      <c r="X427">
        <v>2.0</v>
      </c>
      <c r="Y427" t="s">
        <v>1349</v>
      </c>
    </row>
    <row r="428" ht="15.75" customHeight="1">
      <c r="A428" s="43">
        <v>43353.650613425925</v>
      </c>
      <c r="B428" s="43">
        <v>43353.73525462963</v>
      </c>
      <c r="C428">
        <v>0.0</v>
      </c>
      <c r="D428" t="s">
        <v>896</v>
      </c>
      <c r="E428">
        <v>100.0</v>
      </c>
      <c r="F428">
        <v>7313.0</v>
      </c>
      <c r="G428">
        <v>1.0</v>
      </c>
      <c r="H428" s="43">
        <v>43353.7352662037</v>
      </c>
      <c r="I428" t="s">
        <v>1673</v>
      </c>
      <c r="N428">
        <v>37.866806030273</v>
      </c>
      <c r="O428">
        <v>-122.25360107422</v>
      </c>
      <c r="P428" t="s">
        <v>892</v>
      </c>
      <c r="Q428" t="s">
        <v>893</v>
      </c>
      <c r="R428">
        <v>424.0</v>
      </c>
      <c r="S428">
        <v>4.0</v>
      </c>
      <c r="T428">
        <v>1.0</v>
      </c>
      <c r="U428">
        <v>5.0</v>
      </c>
      <c r="V428">
        <v>1.0</v>
      </c>
      <c r="W428">
        <v>1.0</v>
      </c>
      <c r="X428">
        <v>2.0</v>
      </c>
      <c r="Y428" t="s">
        <v>1349</v>
      </c>
    </row>
    <row r="429" ht="15.75" customHeight="1">
      <c r="A429" s="43">
        <v>43353.64679398148</v>
      </c>
      <c r="B429" s="43">
        <v>43353.734560185185</v>
      </c>
      <c r="C429">
        <v>0.0</v>
      </c>
      <c r="D429" t="s">
        <v>900</v>
      </c>
      <c r="E429">
        <v>100.0</v>
      </c>
      <c r="F429">
        <v>7582.0</v>
      </c>
      <c r="G429">
        <v>1.0</v>
      </c>
      <c r="H429" s="43">
        <v>43353.734560185185</v>
      </c>
      <c r="I429" t="s">
        <v>1674</v>
      </c>
      <c r="N429">
        <v>37.866806030273</v>
      </c>
      <c r="O429">
        <v>-122.25360107422</v>
      </c>
      <c r="P429" t="s">
        <v>892</v>
      </c>
      <c r="Q429" t="s">
        <v>893</v>
      </c>
      <c r="R429">
        <v>425.0</v>
      </c>
      <c r="S429">
        <v>5.0</v>
      </c>
      <c r="T429">
        <v>2.0</v>
      </c>
      <c r="U429">
        <v>3.0</v>
      </c>
      <c r="V429">
        <v>2.0</v>
      </c>
      <c r="W429">
        <v>1.0</v>
      </c>
      <c r="X429">
        <v>2.0</v>
      </c>
      <c r="Y429" t="s">
        <v>1349</v>
      </c>
    </row>
    <row r="430" ht="15.75" customHeight="1">
      <c r="A430" s="43">
        <v>43353.64417824074</v>
      </c>
      <c r="B430" s="43">
        <v>43353.73472222222</v>
      </c>
      <c r="C430">
        <v>0.0</v>
      </c>
      <c r="D430" t="s">
        <v>902</v>
      </c>
      <c r="E430">
        <v>100.0</v>
      </c>
      <c r="F430">
        <v>7823.0</v>
      </c>
      <c r="G430">
        <v>1.0</v>
      </c>
      <c r="H430" s="43">
        <v>43353.73472222222</v>
      </c>
      <c r="I430" t="s">
        <v>1675</v>
      </c>
      <c r="N430">
        <v>37.866806030273</v>
      </c>
      <c r="O430">
        <v>-122.25360107422</v>
      </c>
      <c r="P430" t="s">
        <v>892</v>
      </c>
      <c r="Q430" t="s">
        <v>893</v>
      </c>
      <c r="R430">
        <v>426.0</v>
      </c>
      <c r="S430">
        <v>1.0</v>
      </c>
      <c r="T430">
        <v>2.0</v>
      </c>
      <c r="U430">
        <v>6.0</v>
      </c>
      <c r="V430">
        <v>1.0</v>
      </c>
      <c r="W430">
        <v>3.0</v>
      </c>
      <c r="X430">
        <v>1.0</v>
      </c>
      <c r="Y430" t="s">
        <v>1349</v>
      </c>
    </row>
    <row r="431" ht="15.75" customHeight="1">
      <c r="A431" s="43">
        <v>43353.65011574074</v>
      </c>
      <c r="B431" s="43">
        <v>43353.73475694445</v>
      </c>
      <c r="C431">
        <v>0.0</v>
      </c>
      <c r="D431" t="s">
        <v>905</v>
      </c>
      <c r="E431">
        <v>100.0</v>
      </c>
      <c r="F431">
        <v>7312.0</v>
      </c>
      <c r="G431">
        <v>1.0</v>
      </c>
      <c r="H431" s="43">
        <v>43353.73475694445</v>
      </c>
      <c r="I431" t="s">
        <v>1677</v>
      </c>
      <c r="N431">
        <v>37.866806030273</v>
      </c>
      <c r="O431">
        <v>-122.25360107422</v>
      </c>
      <c r="P431" t="s">
        <v>892</v>
      </c>
      <c r="Q431" t="s">
        <v>893</v>
      </c>
      <c r="R431">
        <v>427.0</v>
      </c>
      <c r="S431">
        <v>5.0</v>
      </c>
      <c r="T431">
        <v>1.0</v>
      </c>
      <c r="U431">
        <v>2.0</v>
      </c>
      <c r="V431">
        <v>1.0</v>
      </c>
      <c r="W431">
        <v>4.0</v>
      </c>
      <c r="X431">
        <v>0.0</v>
      </c>
      <c r="Y431" t="s">
        <v>1349</v>
      </c>
    </row>
    <row r="432" ht="15.75" customHeight="1">
      <c r="A432" s="43">
        <v>43353.64875</v>
      </c>
      <c r="B432" s="43">
        <v>43353.73380787037</v>
      </c>
      <c r="C432">
        <v>0.0</v>
      </c>
      <c r="D432" t="s">
        <v>907</v>
      </c>
      <c r="E432">
        <v>100.0</v>
      </c>
      <c r="F432">
        <v>7348.0</v>
      </c>
      <c r="G432">
        <v>1.0</v>
      </c>
      <c r="H432" s="43">
        <v>43353.73380787037</v>
      </c>
      <c r="I432" t="s">
        <v>1679</v>
      </c>
      <c r="N432">
        <v>37.866806030273</v>
      </c>
      <c r="O432">
        <v>-122.25360107422</v>
      </c>
      <c r="P432" t="s">
        <v>892</v>
      </c>
      <c r="Q432" t="s">
        <v>893</v>
      </c>
      <c r="R432">
        <v>428.0</v>
      </c>
      <c r="S432">
        <v>3.0</v>
      </c>
      <c r="T432">
        <v>1.0</v>
      </c>
      <c r="U432">
        <v>5.0</v>
      </c>
      <c r="V432">
        <v>1.0</v>
      </c>
      <c r="W432">
        <v>5.0</v>
      </c>
      <c r="X432">
        <v>1.0</v>
      </c>
      <c r="Y432" t="s">
        <v>1349</v>
      </c>
    </row>
    <row r="433" ht="15.75" customHeight="1">
      <c r="A433" s="43">
        <v>43353.64879629629</v>
      </c>
      <c r="B433" s="43">
        <v>43353.734085648146</v>
      </c>
      <c r="C433">
        <v>0.0</v>
      </c>
      <c r="D433" t="s">
        <v>910</v>
      </c>
      <c r="E433">
        <v>100.0</v>
      </c>
      <c r="F433">
        <v>7369.0</v>
      </c>
      <c r="G433">
        <v>1.0</v>
      </c>
      <c r="H433" s="43">
        <v>43353.73409722222</v>
      </c>
      <c r="I433" t="s">
        <v>1680</v>
      </c>
      <c r="N433">
        <v>37.866806030273</v>
      </c>
      <c r="O433">
        <v>-122.25360107422</v>
      </c>
      <c r="P433" t="s">
        <v>892</v>
      </c>
      <c r="Q433" t="s">
        <v>893</v>
      </c>
      <c r="R433">
        <v>429.0</v>
      </c>
      <c r="S433">
        <v>4.0</v>
      </c>
      <c r="T433">
        <v>1.0</v>
      </c>
      <c r="U433">
        <v>3.0</v>
      </c>
      <c r="V433">
        <v>2.0</v>
      </c>
      <c r="W433">
        <v>2.0</v>
      </c>
      <c r="X433">
        <v>2.0</v>
      </c>
      <c r="Y433" t="s">
        <v>1349</v>
      </c>
    </row>
    <row r="434" ht="15.75" customHeight="1">
      <c r="A434" s="43">
        <v>43353.64759259259</v>
      </c>
      <c r="B434" s="43">
        <v>43353.733773148146</v>
      </c>
      <c r="C434">
        <v>0.0</v>
      </c>
      <c r="D434" t="s">
        <v>914</v>
      </c>
      <c r="E434">
        <v>100.0</v>
      </c>
      <c r="F434">
        <v>7446.0</v>
      </c>
      <c r="G434">
        <v>1.0</v>
      </c>
      <c r="H434" s="43">
        <v>43353.733773148146</v>
      </c>
      <c r="I434" t="s">
        <v>1682</v>
      </c>
      <c r="N434">
        <v>37.866806030273</v>
      </c>
      <c r="O434">
        <v>-122.25360107422</v>
      </c>
      <c r="P434" t="s">
        <v>892</v>
      </c>
      <c r="Q434" t="s">
        <v>893</v>
      </c>
      <c r="R434">
        <v>430.0</v>
      </c>
      <c r="S434">
        <v>5.0</v>
      </c>
      <c r="T434">
        <v>2.0</v>
      </c>
      <c r="U434">
        <v>3.0</v>
      </c>
      <c r="V434">
        <v>1.0</v>
      </c>
      <c r="W434">
        <v>2.0</v>
      </c>
      <c r="X434">
        <v>2.0</v>
      </c>
      <c r="Y434" t="s">
        <v>1349</v>
      </c>
    </row>
    <row r="435" ht="15.75" customHeight="1">
      <c r="A435" s="43">
        <v>43353.65060185185</v>
      </c>
      <c r="B435" s="43">
        <v>43353.73359953704</v>
      </c>
      <c r="C435">
        <v>0.0</v>
      </c>
      <c r="D435" t="s">
        <v>917</v>
      </c>
      <c r="E435">
        <v>100.0</v>
      </c>
      <c r="F435">
        <v>7170.0</v>
      </c>
      <c r="G435">
        <v>1.0</v>
      </c>
      <c r="H435" s="43">
        <v>43353.73359953704</v>
      </c>
      <c r="I435" t="s">
        <v>1684</v>
      </c>
      <c r="N435">
        <v>37.866806030273</v>
      </c>
      <c r="O435">
        <v>-122.25360107422</v>
      </c>
      <c r="P435" t="s">
        <v>892</v>
      </c>
      <c r="Q435" t="s">
        <v>893</v>
      </c>
      <c r="R435">
        <v>431.0</v>
      </c>
      <c r="S435">
        <v>3.0</v>
      </c>
      <c r="T435">
        <v>1.0</v>
      </c>
      <c r="U435">
        <v>6.0</v>
      </c>
      <c r="V435">
        <v>2.0</v>
      </c>
      <c r="W435">
        <v>5.0</v>
      </c>
      <c r="X435">
        <v>1.0</v>
      </c>
      <c r="Y435" t="s">
        <v>1349</v>
      </c>
    </row>
    <row r="436" ht="15.75" customHeight="1">
      <c r="A436" s="43">
        <v>43353.65059027778</v>
      </c>
      <c r="B436" s="43">
        <v>43353.73412037037</v>
      </c>
      <c r="C436">
        <v>0.0</v>
      </c>
      <c r="D436" t="s">
        <v>941</v>
      </c>
      <c r="E436">
        <v>100.0</v>
      </c>
      <c r="F436">
        <v>7216.0</v>
      </c>
      <c r="G436">
        <v>1.0</v>
      </c>
      <c r="H436" s="43">
        <v>43353.73412037037</v>
      </c>
      <c r="I436" t="s">
        <v>1686</v>
      </c>
      <c r="N436">
        <v>37.866806030273</v>
      </c>
      <c r="O436">
        <v>-122.25360107422</v>
      </c>
      <c r="P436" t="s">
        <v>892</v>
      </c>
      <c r="Q436" t="s">
        <v>893</v>
      </c>
      <c r="R436">
        <v>432.0</v>
      </c>
      <c r="S436">
        <v>4.0</v>
      </c>
      <c r="T436">
        <v>0.0</v>
      </c>
      <c r="U436">
        <v>3.0</v>
      </c>
      <c r="V436">
        <v>0.0</v>
      </c>
      <c r="W436">
        <v>4.0</v>
      </c>
      <c r="X436">
        <v>0.0</v>
      </c>
      <c r="Y436" t="s">
        <v>1349</v>
      </c>
    </row>
    <row r="437" ht="15.75" customHeight="1">
      <c r="A437" s="43">
        <v>43353.65043981482</v>
      </c>
      <c r="B437" s="43">
        <v>43353.733819444446</v>
      </c>
      <c r="C437">
        <v>0.0</v>
      </c>
      <c r="D437" t="s">
        <v>923</v>
      </c>
      <c r="E437">
        <v>100.0</v>
      </c>
      <c r="F437">
        <v>7204.0</v>
      </c>
      <c r="G437">
        <v>1.0</v>
      </c>
      <c r="H437" s="43">
        <v>43353.733831018515</v>
      </c>
      <c r="I437" t="s">
        <v>1689</v>
      </c>
      <c r="N437">
        <v>37.866806030273</v>
      </c>
      <c r="O437">
        <v>-122.25360107422</v>
      </c>
      <c r="P437" t="s">
        <v>892</v>
      </c>
      <c r="Q437" t="s">
        <v>893</v>
      </c>
      <c r="R437">
        <v>433.0</v>
      </c>
      <c r="S437">
        <v>3.0</v>
      </c>
      <c r="T437">
        <v>1.0</v>
      </c>
      <c r="U437">
        <v>4.0</v>
      </c>
      <c r="V437">
        <v>1.0</v>
      </c>
      <c r="W437">
        <v>5.0</v>
      </c>
      <c r="X437">
        <v>1.0</v>
      </c>
      <c r="Y437" t="s">
        <v>1349</v>
      </c>
    </row>
    <row r="438" ht="15.75" customHeight="1">
      <c r="A438" s="43">
        <v>43353.65068287037</v>
      </c>
      <c r="B438" s="43">
        <v>43353.73373842592</v>
      </c>
      <c r="C438">
        <v>0.0</v>
      </c>
      <c r="D438" t="s">
        <v>925</v>
      </c>
      <c r="E438">
        <v>100.0</v>
      </c>
      <c r="F438">
        <v>7175.0</v>
      </c>
      <c r="G438">
        <v>1.0</v>
      </c>
      <c r="H438" s="43">
        <v>43353.73375</v>
      </c>
      <c r="I438" t="s">
        <v>1690</v>
      </c>
      <c r="N438">
        <v>37.866806030273</v>
      </c>
      <c r="O438">
        <v>-122.25360107422</v>
      </c>
      <c r="P438" t="s">
        <v>892</v>
      </c>
      <c r="Q438" t="s">
        <v>893</v>
      </c>
      <c r="R438">
        <v>434.0</v>
      </c>
      <c r="S438">
        <v>5.0</v>
      </c>
      <c r="T438">
        <v>2.0</v>
      </c>
      <c r="U438">
        <v>3.0</v>
      </c>
      <c r="V438">
        <v>0.0</v>
      </c>
      <c r="W438">
        <v>4.0</v>
      </c>
      <c r="X438">
        <v>1.0</v>
      </c>
      <c r="Y438" t="s">
        <v>1349</v>
      </c>
    </row>
    <row r="439" ht="15.75" customHeight="1">
      <c r="A439" s="43">
        <v>43353.650416666664</v>
      </c>
      <c r="B439" s="43">
        <v>43353.733935185184</v>
      </c>
      <c r="C439">
        <v>0.0</v>
      </c>
      <c r="D439" t="s">
        <v>929</v>
      </c>
      <c r="E439">
        <v>100.0</v>
      </c>
      <c r="F439">
        <v>7215.0</v>
      </c>
      <c r="G439">
        <v>1.0</v>
      </c>
      <c r="H439" s="43">
        <v>43353.73394675926</v>
      </c>
      <c r="I439" t="s">
        <v>1692</v>
      </c>
      <c r="N439">
        <v>37.866806030273</v>
      </c>
      <c r="O439">
        <v>-122.25360107422</v>
      </c>
      <c r="P439" t="s">
        <v>892</v>
      </c>
      <c r="Q439" t="s">
        <v>893</v>
      </c>
      <c r="R439">
        <v>435.0</v>
      </c>
      <c r="S439">
        <v>5.0</v>
      </c>
      <c r="T439">
        <v>2.0</v>
      </c>
      <c r="U439">
        <v>2.0</v>
      </c>
      <c r="V439">
        <v>2.0</v>
      </c>
      <c r="W439">
        <v>1.0</v>
      </c>
      <c r="X439">
        <v>2.0</v>
      </c>
      <c r="Y439" t="s">
        <v>1349</v>
      </c>
    </row>
    <row r="440" ht="15.75" customHeight="1">
      <c r="A440" s="43">
        <v>43355.62898148148</v>
      </c>
      <c r="B440" s="43">
        <v>43355.71493055556</v>
      </c>
      <c r="C440">
        <v>0.0</v>
      </c>
      <c r="D440" t="s">
        <v>890</v>
      </c>
      <c r="E440">
        <v>100.0</v>
      </c>
      <c r="F440">
        <v>7426.0</v>
      </c>
      <c r="G440">
        <v>1.0</v>
      </c>
      <c r="H440" s="43">
        <v>43355.71494212963</v>
      </c>
      <c r="I440" t="s">
        <v>1693</v>
      </c>
      <c r="N440">
        <v>37.866806030273</v>
      </c>
      <c r="O440">
        <v>-122.25360107422</v>
      </c>
      <c r="P440" t="s">
        <v>892</v>
      </c>
      <c r="Q440" t="s">
        <v>893</v>
      </c>
      <c r="R440">
        <v>436.0</v>
      </c>
      <c r="S440">
        <v>4.0</v>
      </c>
      <c r="T440">
        <v>1.0</v>
      </c>
      <c r="U440">
        <v>5.0</v>
      </c>
      <c r="V440">
        <v>2.0</v>
      </c>
      <c r="W440">
        <v>2.0</v>
      </c>
      <c r="X440">
        <v>1.0</v>
      </c>
      <c r="Y440" t="s">
        <v>1349</v>
      </c>
    </row>
    <row r="441" ht="15.75" customHeight="1">
      <c r="A441" s="43">
        <v>43355.62899305556</v>
      </c>
      <c r="B441" s="43">
        <v>43355.715474537035</v>
      </c>
      <c r="C441">
        <v>0.0</v>
      </c>
      <c r="D441" t="s">
        <v>896</v>
      </c>
      <c r="E441">
        <v>100.0</v>
      </c>
      <c r="F441">
        <v>7472.0</v>
      </c>
      <c r="G441">
        <v>1.0</v>
      </c>
      <c r="H441" s="43">
        <v>43355.71548611111</v>
      </c>
      <c r="I441" t="s">
        <v>1694</v>
      </c>
      <c r="N441">
        <v>37.866806030273</v>
      </c>
      <c r="O441">
        <v>-122.25360107422</v>
      </c>
      <c r="P441" t="s">
        <v>892</v>
      </c>
      <c r="Q441" t="s">
        <v>893</v>
      </c>
      <c r="R441">
        <v>437.0</v>
      </c>
      <c r="S441">
        <v>4.0</v>
      </c>
      <c r="T441">
        <v>1.0</v>
      </c>
      <c r="U441">
        <v>3.0</v>
      </c>
      <c r="V441">
        <v>0.0</v>
      </c>
      <c r="W441">
        <v>5.0</v>
      </c>
      <c r="X441">
        <v>1.0</v>
      </c>
      <c r="Y441" t="s">
        <v>1349</v>
      </c>
    </row>
    <row r="442" ht="15.75" customHeight="1">
      <c r="A442" s="43">
        <v>43355.628912037035</v>
      </c>
      <c r="B442" s="43">
        <v>43355.71493055556</v>
      </c>
      <c r="C442">
        <v>0.0</v>
      </c>
      <c r="D442" t="s">
        <v>900</v>
      </c>
      <c r="E442">
        <v>100.0</v>
      </c>
      <c r="F442">
        <v>7432.0</v>
      </c>
      <c r="G442">
        <v>1.0</v>
      </c>
      <c r="H442" s="43">
        <v>43355.71493055556</v>
      </c>
      <c r="I442" t="s">
        <v>1696</v>
      </c>
      <c r="N442">
        <v>37.866806030273</v>
      </c>
      <c r="O442">
        <v>-122.25360107422</v>
      </c>
      <c r="P442" t="s">
        <v>892</v>
      </c>
      <c r="Q442" t="s">
        <v>893</v>
      </c>
      <c r="R442">
        <v>438.0</v>
      </c>
      <c r="S442">
        <v>3.0</v>
      </c>
      <c r="T442">
        <v>0.0</v>
      </c>
      <c r="U442">
        <v>5.0</v>
      </c>
      <c r="V442">
        <v>1.0</v>
      </c>
      <c r="W442">
        <v>6.0</v>
      </c>
      <c r="X442">
        <v>2.0</v>
      </c>
      <c r="Y442" t="s">
        <v>1349</v>
      </c>
    </row>
    <row r="443" ht="15.75" customHeight="1">
      <c r="A443" s="43">
        <v>43355.62792824074</v>
      </c>
      <c r="B443" s="43">
        <v>43355.714641203704</v>
      </c>
      <c r="C443">
        <v>0.0</v>
      </c>
      <c r="D443" t="s">
        <v>902</v>
      </c>
      <c r="E443">
        <v>100.0</v>
      </c>
      <c r="F443">
        <v>7492.0</v>
      </c>
      <c r="G443">
        <v>1.0</v>
      </c>
      <c r="H443" s="43">
        <v>43355.714641203704</v>
      </c>
      <c r="I443" t="s">
        <v>1697</v>
      </c>
      <c r="N443">
        <v>37.866806030273</v>
      </c>
      <c r="O443">
        <v>-122.25360107422</v>
      </c>
      <c r="P443" t="s">
        <v>892</v>
      </c>
      <c r="Q443" t="s">
        <v>893</v>
      </c>
      <c r="R443">
        <v>439.0</v>
      </c>
      <c r="S443">
        <v>4.0</v>
      </c>
      <c r="T443">
        <v>1.0</v>
      </c>
      <c r="U443">
        <v>5.0</v>
      </c>
      <c r="V443">
        <v>2.0</v>
      </c>
      <c r="W443">
        <v>4.0</v>
      </c>
      <c r="X443">
        <v>1.0</v>
      </c>
      <c r="Y443" t="s">
        <v>1349</v>
      </c>
    </row>
    <row r="444" ht="15.75" customHeight="1">
      <c r="A444" s="43">
        <v>43355.63013888889</v>
      </c>
      <c r="B444" s="43">
        <v>43355.71603009259</v>
      </c>
      <c r="C444">
        <v>0.0</v>
      </c>
      <c r="D444" t="s">
        <v>905</v>
      </c>
      <c r="E444">
        <v>100.0</v>
      </c>
      <c r="F444">
        <v>7421.0</v>
      </c>
      <c r="G444">
        <v>1.0</v>
      </c>
      <c r="H444" s="43">
        <v>43355.71604166667</v>
      </c>
      <c r="I444" t="s">
        <v>1698</v>
      </c>
      <c r="N444">
        <v>37.866806030273</v>
      </c>
      <c r="O444">
        <v>-122.25360107422</v>
      </c>
      <c r="P444" t="s">
        <v>892</v>
      </c>
      <c r="Q444" t="s">
        <v>893</v>
      </c>
      <c r="R444">
        <v>440.0</v>
      </c>
      <c r="S444">
        <v>3.0</v>
      </c>
      <c r="T444">
        <v>0.0</v>
      </c>
      <c r="U444">
        <v>2.0</v>
      </c>
      <c r="V444">
        <v>1.0</v>
      </c>
      <c r="W444">
        <v>4.0</v>
      </c>
      <c r="X444">
        <v>1.0</v>
      </c>
      <c r="Y444" t="s">
        <v>1349</v>
      </c>
    </row>
    <row r="445" ht="15.75" customHeight="1">
      <c r="A445" s="43">
        <v>43355.62962962963</v>
      </c>
      <c r="B445" s="43">
        <v>43355.71619212963</v>
      </c>
      <c r="C445">
        <v>0.0</v>
      </c>
      <c r="D445" t="s">
        <v>907</v>
      </c>
      <c r="E445">
        <v>100.0</v>
      </c>
      <c r="F445">
        <v>7479.0</v>
      </c>
      <c r="G445">
        <v>1.0</v>
      </c>
      <c r="H445" s="43">
        <v>43355.716203703705</v>
      </c>
      <c r="I445" t="s">
        <v>1699</v>
      </c>
      <c r="N445">
        <v>37.866806030273</v>
      </c>
      <c r="O445">
        <v>-122.25360107422</v>
      </c>
      <c r="P445" t="s">
        <v>892</v>
      </c>
      <c r="Q445" t="s">
        <v>893</v>
      </c>
      <c r="R445">
        <v>441.0</v>
      </c>
      <c r="S445">
        <v>2.0</v>
      </c>
      <c r="T445">
        <v>1.0</v>
      </c>
      <c r="U445">
        <v>6.0</v>
      </c>
      <c r="V445">
        <v>1.0</v>
      </c>
      <c r="W445">
        <v>4.0</v>
      </c>
      <c r="X445">
        <v>0.0</v>
      </c>
      <c r="Y445" t="s">
        <v>1349</v>
      </c>
    </row>
    <row r="446" ht="15.75" customHeight="1">
      <c r="A446" s="43">
        <v>43355.62950231481</v>
      </c>
      <c r="B446" s="43">
        <v>43355.71561342593</v>
      </c>
      <c r="C446">
        <v>0.0</v>
      </c>
      <c r="D446" t="s">
        <v>910</v>
      </c>
      <c r="E446">
        <v>100.0</v>
      </c>
      <c r="F446">
        <v>7439.0</v>
      </c>
      <c r="G446">
        <v>1.0</v>
      </c>
      <c r="H446" s="43">
        <v>43355.71561342593</v>
      </c>
      <c r="I446" t="s">
        <v>1701</v>
      </c>
      <c r="N446">
        <v>37.866806030273</v>
      </c>
      <c r="O446">
        <v>-122.25360107422</v>
      </c>
      <c r="P446" t="s">
        <v>892</v>
      </c>
      <c r="Q446" t="s">
        <v>893</v>
      </c>
      <c r="R446">
        <v>442.0</v>
      </c>
      <c r="S446">
        <v>5.0</v>
      </c>
      <c r="T446">
        <v>2.0</v>
      </c>
      <c r="U446">
        <v>3.0</v>
      </c>
      <c r="V446">
        <v>1.0</v>
      </c>
      <c r="W446">
        <v>5.0</v>
      </c>
      <c r="X446">
        <v>2.0</v>
      </c>
      <c r="Y446" t="s">
        <v>1349</v>
      </c>
    </row>
    <row r="447" ht="15.75" customHeight="1">
      <c r="A447" s="43">
        <v>43355.62909722222</v>
      </c>
      <c r="B447" s="43">
        <v>43355.714837962965</v>
      </c>
      <c r="C447">
        <v>0.0</v>
      </c>
      <c r="D447" t="s">
        <v>914</v>
      </c>
      <c r="E447">
        <v>100.0</v>
      </c>
      <c r="F447">
        <v>7408.0</v>
      </c>
      <c r="G447">
        <v>1.0</v>
      </c>
      <c r="H447" s="43">
        <v>43355.714837962965</v>
      </c>
      <c r="I447" t="s">
        <v>1702</v>
      </c>
      <c r="N447">
        <v>37.866806030273</v>
      </c>
      <c r="O447">
        <v>-122.25360107422</v>
      </c>
      <c r="P447" t="s">
        <v>892</v>
      </c>
      <c r="Q447" t="s">
        <v>893</v>
      </c>
      <c r="R447">
        <v>443.0</v>
      </c>
      <c r="S447">
        <v>2.0</v>
      </c>
      <c r="T447">
        <v>2.0</v>
      </c>
      <c r="U447">
        <v>1.0</v>
      </c>
      <c r="V447">
        <v>1.0</v>
      </c>
      <c r="W447">
        <v>5.0</v>
      </c>
      <c r="X447">
        <v>2.0</v>
      </c>
      <c r="Y447" t="s">
        <v>1349</v>
      </c>
    </row>
    <row r="448" ht="15.75" customHeight="1">
      <c r="A448" s="43">
        <v>43355.744675925926</v>
      </c>
      <c r="B448" s="43">
        <v>43355.764814814815</v>
      </c>
      <c r="C448">
        <v>0.0</v>
      </c>
      <c r="D448" t="s">
        <v>890</v>
      </c>
      <c r="E448">
        <v>100.0</v>
      </c>
      <c r="F448">
        <v>1739.0</v>
      </c>
      <c r="G448">
        <v>1.0</v>
      </c>
      <c r="H448" s="43">
        <v>43355.764814814815</v>
      </c>
      <c r="I448" t="s">
        <v>1704</v>
      </c>
      <c r="N448">
        <v>37.866806030273</v>
      </c>
      <c r="O448">
        <v>-122.25360107422</v>
      </c>
      <c r="P448" t="s">
        <v>892</v>
      </c>
      <c r="Q448" t="s">
        <v>893</v>
      </c>
      <c r="R448">
        <v>444.0</v>
      </c>
      <c r="S448">
        <v>5.0</v>
      </c>
      <c r="T448">
        <v>1.0</v>
      </c>
      <c r="U448">
        <v>2.0</v>
      </c>
      <c r="V448">
        <v>1.0</v>
      </c>
      <c r="W448">
        <v>5.0</v>
      </c>
      <c r="X448">
        <v>1.0</v>
      </c>
      <c r="Y448" t="s">
        <v>1349</v>
      </c>
    </row>
    <row r="449" ht="15.75" customHeight="1">
      <c r="A449" s="43">
        <v>43355.74564814815</v>
      </c>
      <c r="B449" s="43">
        <v>43355.76482638889</v>
      </c>
      <c r="C449">
        <v>0.0</v>
      </c>
      <c r="D449" t="s">
        <v>896</v>
      </c>
      <c r="E449">
        <v>100.0</v>
      </c>
      <c r="F449">
        <v>1657.0</v>
      </c>
      <c r="G449">
        <v>1.0</v>
      </c>
      <c r="H449" s="43">
        <v>43355.76483796296</v>
      </c>
      <c r="I449" t="s">
        <v>1707</v>
      </c>
      <c r="N449">
        <v>37.866806030273</v>
      </c>
      <c r="O449">
        <v>-122.25360107422</v>
      </c>
      <c r="P449" t="s">
        <v>892</v>
      </c>
      <c r="Q449" t="s">
        <v>893</v>
      </c>
      <c r="R449">
        <v>445.0</v>
      </c>
      <c r="S449">
        <v>4.0</v>
      </c>
      <c r="T449">
        <v>1.0</v>
      </c>
      <c r="U449">
        <v>5.0</v>
      </c>
      <c r="V449">
        <v>1.0</v>
      </c>
      <c r="W449">
        <v>5.0</v>
      </c>
      <c r="X449">
        <v>0.0</v>
      </c>
      <c r="Y449" t="s">
        <v>1349</v>
      </c>
    </row>
    <row r="450" ht="15.75" customHeight="1">
      <c r="A450" s="43">
        <v>43355.74435185185</v>
      </c>
      <c r="B450" s="43">
        <v>43355.76478009259</v>
      </c>
      <c r="C450">
        <v>0.0</v>
      </c>
      <c r="D450" t="s">
        <v>900</v>
      </c>
      <c r="E450">
        <v>100.0</v>
      </c>
      <c r="F450">
        <v>1765.0</v>
      </c>
      <c r="G450">
        <v>1.0</v>
      </c>
      <c r="H450" s="43">
        <v>43355.76478009259</v>
      </c>
      <c r="I450" t="s">
        <v>1708</v>
      </c>
      <c r="N450">
        <v>37.866806030273</v>
      </c>
      <c r="O450">
        <v>-122.25360107422</v>
      </c>
      <c r="P450" t="s">
        <v>892</v>
      </c>
      <c r="Q450" t="s">
        <v>893</v>
      </c>
      <c r="R450">
        <v>446.0</v>
      </c>
      <c r="S450">
        <v>6.0</v>
      </c>
      <c r="T450">
        <v>1.0</v>
      </c>
      <c r="U450">
        <v>4.0</v>
      </c>
      <c r="V450">
        <v>0.0</v>
      </c>
      <c r="W450">
        <v>2.0</v>
      </c>
      <c r="X450">
        <v>0.0</v>
      </c>
      <c r="Y450" t="s">
        <v>1349</v>
      </c>
    </row>
    <row r="451" ht="15.75" customHeight="1">
      <c r="A451" s="43">
        <v>43355.74377314815</v>
      </c>
      <c r="B451" s="43">
        <v>43355.765335648146</v>
      </c>
      <c r="C451">
        <v>0.0</v>
      </c>
      <c r="D451" t="s">
        <v>902</v>
      </c>
      <c r="E451">
        <v>100.0</v>
      </c>
      <c r="F451">
        <v>1863.0</v>
      </c>
      <c r="G451">
        <v>1.0</v>
      </c>
      <c r="H451" s="43">
        <v>43355.765335648146</v>
      </c>
      <c r="I451" t="s">
        <v>1710</v>
      </c>
      <c r="N451">
        <v>37.866806030273</v>
      </c>
      <c r="O451">
        <v>-122.25360107422</v>
      </c>
      <c r="P451" t="s">
        <v>892</v>
      </c>
      <c r="Q451" t="s">
        <v>893</v>
      </c>
      <c r="R451">
        <v>447.0</v>
      </c>
      <c r="S451">
        <v>5.0</v>
      </c>
      <c r="T451">
        <v>2.0</v>
      </c>
      <c r="U451">
        <v>2.0</v>
      </c>
      <c r="V451">
        <v>1.0</v>
      </c>
      <c r="W451">
        <v>6.0</v>
      </c>
      <c r="X451">
        <v>2.0</v>
      </c>
      <c r="Y451" t="s">
        <v>1349</v>
      </c>
    </row>
    <row r="452" ht="15.75" customHeight="1">
      <c r="A452" s="43">
        <v>43355.745787037034</v>
      </c>
      <c r="B452" s="43">
        <v>43355.764444444445</v>
      </c>
      <c r="C452">
        <v>0.0</v>
      </c>
      <c r="D452" t="s">
        <v>905</v>
      </c>
      <c r="E452">
        <v>100.0</v>
      </c>
      <c r="F452">
        <v>1611.0</v>
      </c>
      <c r="G452">
        <v>1.0</v>
      </c>
      <c r="H452" s="43">
        <v>43355.764444444445</v>
      </c>
      <c r="I452" t="s">
        <v>1711</v>
      </c>
      <c r="N452">
        <v>37.866806030273</v>
      </c>
      <c r="O452">
        <v>-122.25360107422</v>
      </c>
      <c r="P452" t="s">
        <v>892</v>
      </c>
      <c r="Q452" t="s">
        <v>893</v>
      </c>
      <c r="R452">
        <v>448.0</v>
      </c>
      <c r="S452">
        <v>2.0</v>
      </c>
      <c r="T452">
        <v>2.0</v>
      </c>
      <c r="U452">
        <v>1.0</v>
      </c>
      <c r="V452">
        <v>2.0</v>
      </c>
      <c r="W452">
        <v>1.0</v>
      </c>
      <c r="X452">
        <v>2.0</v>
      </c>
      <c r="Y452" t="s">
        <v>1349</v>
      </c>
    </row>
    <row r="453" ht="15.75" customHeight="1">
      <c r="A453" s="43">
        <v>43355.7455787037</v>
      </c>
      <c r="B453" s="43">
        <v>43355.76530092592</v>
      </c>
      <c r="C453">
        <v>0.0</v>
      </c>
      <c r="D453" t="s">
        <v>907</v>
      </c>
      <c r="E453">
        <v>100.0</v>
      </c>
      <c r="F453">
        <v>1704.0</v>
      </c>
      <c r="G453">
        <v>1.0</v>
      </c>
      <c r="H453" s="43">
        <v>43355.7653125</v>
      </c>
      <c r="I453" t="s">
        <v>1713</v>
      </c>
      <c r="N453">
        <v>37.866806030273</v>
      </c>
      <c r="O453">
        <v>-122.25360107422</v>
      </c>
      <c r="P453" t="s">
        <v>892</v>
      </c>
      <c r="Q453" t="s">
        <v>893</v>
      </c>
      <c r="R453">
        <v>449.0</v>
      </c>
      <c r="S453">
        <v>5.0</v>
      </c>
      <c r="T453">
        <v>2.0</v>
      </c>
      <c r="U453">
        <v>4.0</v>
      </c>
      <c r="V453">
        <v>1.0</v>
      </c>
      <c r="W453">
        <v>4.0</v>
      </c>
      <c r="X453">
        <v>1.0</v>
      </c>
      <c r="Y453" t="s">
        <v>1349</v>
      </c>
    </row>
    <row r="454" ht="15.75" customHeight="1">
      <c r="A454" s="43">
        <v>43355.74309027778</v>
      </c>
      <c r="B454" s="43">
        <v>43355.76556712963</v>
      </c>
      <c r="C454">
        <v>0.0</v>
      </c>
      <c r="D454" t="s">
        <v>910</v>
      </c>
      <c r="E454">
        <v>100.0</v>
      </c>
      <c r="F454">
        <v>1941.0</v>
      </c>
      <c r="G454">
        <v>1.0</v>
      </c>
      <c r="H454" s="43">
        <v>43355.76556712963</v>
      </c>
      <c r="I454" t="s">
        <v>1714</v>
      </c>
      <c r="N454">
        <v>37.866806030273</v>
      </c>
      <c r="O454">
        <v>-122.25360107422</v>
      </c>
      <c r="P454" t="s">
        <v>892</v>
      </c>
      <c r="Q454" t="s">
        <v>893</v>
      </c>
      <c r="R454">
        <v>450.0</v>
      </c>
      <c r="S454">
        <v>5.0</v>
      </c>
      <c r="T454">
        <v>2.0</v>
      </c>
      <c r="U454">
        <v>4.0</v>
      </c>
      <c r="V454">
        <v>0.0</v>
      </c>
      <c r="W454">
        <v>3.0</v>
      </c>
      <c r="X454">
        <v>1.0</v>
      </c>
      <c r="Y454" t="s">
        <v>1349</v>
      </c>
    </row>
    <row r="455" ht="15.75" customHeight="1">
      <c r="A455" s="43">
        <v>43355.74585648148</v>
      </c>
      <c r="B455" s="43">
        <v>43355.76472222222</v>
      </c>
      <c r="C455">
        <v>0.0</v>
      </c>
      <c r="D455" t="s">
        <v>914</v>
      </c>
      <c r="E455">
        <v>100.0</v>
      </c>
      <c r="F455">
        <v>1629.0</v>
      </c>
      <c r="G455">
        <v>1.0</v>
      </c>
      <c r="H455" s="43">
        <v>43355.76472222222</v>
      </c>
      <c r="I455" t="s">
        <v>1715</v>
      </c>
      <c r="N455">
        <v>37.866806030273</v>
      </c>
      <c r="O455">
        <v>-122.25360107422</v>
      </c>
      <c r="P455" t="s">
        <v>892</v>
      </c>
      <c r="Q455" t="s">
        <v>893</v>
      </c>
      <c r="R455">
        <v>451.0</v>
      </c>
      <c r="S455">
        <v>4.0</v>
      </c>
      <c r="T455">
        <v>2.0</v>
      </c>
      <c r="U455">
        <v>6.0</v>
      </c>
      <c r="V455">
        <v>2.0</v>
      </c>
      <c r="W455">
        <v>6.0</v>
      </c>
      <c r="X455">
        <v>2.0</v>
      </c>
      <c r="Y455" t="s">
        <v>1349</v>
      </c>
    </row>
    <row r="456" ht="15.75" customHeight="1">
      <c r="A456" s="43">
        <v>43355.631157407406</v>
      </c>
      <c r="B456" s="43">
        <v>43355.76462962963</v>
      </c>
      <c r="C456">
        <v>0.0</v>
      </c>
      <c r="D456" t="s">
        <v>917</v>
      </c>
      <c r="E456">
        <v>100.0</v>
      </c>
      <c r="F456">
        <v>11531.0</v>
      </c>
      <c r="G456">
        <v>1.0</v>
      </c>
      <c r="H456" s="43">
        <v>43355.76462962963</v>
      </c>
      <c r="I456" t="s">
        <v>1718</v>
      </c>
      <c r="N456">
        <v>37.866806030273</v>
      </c>
      <c r="O456">
        <v>-122.25360107422</v>
      </c>
      <c r="P456" t="s">
        <v>892</v>
      </c>
      <c r="Q456" t="s">
        <v>893</v>
      </c>
      <c r="R456">
        <v>452.0</v>
      </c>
      <c r="S456">
        <v>3.0</v>
      </c>
      <c r="T456">
        <v>1.0</v>
      </c>
      <c r="U456">
        <v>4.0</v>
      </c>
      <c r="V456">
        <v>1.0</v>
      </c>
      <c r="W456">
        <v>2.0</v>
      </c>
      <c r="X456">
        <v>2.0</v>
      </c>
      <c r="Y456" t="s">
        <v>1349</v>
      </c>
    </row>
    <row r="457" ht="15.75" customHeight="1">
      <c r="A457" s="43">
        <v>43355.6309375</v>
      </c>
      <c r="B457" s="43">
        <v>43355.76478009259</v>
      </c>
      <c r="C457">
        <v>0.0</v>
      </c>
      <c r="D457" t="s">
        <v>941</v>
      </c>
      <c r="E457">
        <v>100.0</v>
      </c>
      <c r="F457">
        <v>11564.0</v>
      </c>
      <c r="G457">
        <v>1.0</v>
      </c>
      <c r="H457" s="43">
        <v>43355.76479166667</v>
      </c>
      <c r="I457" t="s">
        <v>1719</v>
      </c>
      <c r="N457">
        <v>37.866806030273</v>
      </c>
      <c r="O457">
        <v>-122.25360107422</v>
      </c>
      <c r="P457" t="s">
        <v>892</v>
      </c>
      <c r="Q457" t="s">
        <v>893</v>
      </c>
      <c r="R457">
        <v>453.0</v>
      </c>
      <c r="S457">
        <v>5.0</v>
      </c>
      <c r="T457">
        <v>1.0</v>
      </c>
      <c r="U457">
        <v>4.0</v>
      </c>
      <c r="V457">
        <v>1.0</v>
      </c>
      <c r="W457">
        <v>6.0</v>
      </c>
      <c r="X457">
        <v>2.0</v>
      </c>
      <c r="Y457" t="s">
        <v>1349</v>
      </c>
    </row>
    <row r="458" ht="15.75" customHeight="1">
      <c r="A458" s="43">
        <v>43355.74628472222</v>
      </c>
      <c r="B458" s="43">
        <v>43355.765185185184</v>
      </c>
      <c r="C458">
        <v>0.0</v>
      </c>
      <c r="D458" t="s">
        <v>923</v>
      </c>
      <c r="E458">
        <v>100.0</v>
      </c>
      <c r="F458">
        <v>1633.0</v>
      </c>
      <c r="G458">
        <v>1.0</v>
      </c>
      <c r="H458" s="43">
        <v>43355.76519675926</v>
      </c>
      <c r="I458" t="s">
        <v>1722</v>
      </c>
      <c r="N458">
        <v>37.866806030273</v>
      </c>
      <c r="O458">
        <v>-122.25360107422</v>
      </c>
      <c r="P458" t="s">
        <v>892</v>
      </c>
      <c r="Q458" t="s">
        <v>893</v>
      </c>
      <c r="R458">
        <v>454.0</v>
      </c>
      <c r="S458">
        <v>3.0</v>
      </c>
      <c r="T458">
        <v>1.0</v>
      </c>
      <c r="U458">
        <v>3.0</v>
      </c>
      <c r="V458">
        <v>1.0</v>
      </c>
      <c r="W458">
        <v>2.0</v>
      </c>
      <c r="X458">
        <v>1.0</v>
      </c>
      <c r="Y458" t="s">
        <v>1349</v>
      </c>
    </row>
    <row r="459" ht="15.75" customHeight="1">
      <c r="A459" s="43">
        <v>43355.63040509259</v>
      </c>
      <c r="B459" s="43">
        <v>43355.764814814815</v>
      </c>
      <c r="C459">
        <v>0.0</v>
      </c>
      <c r="D459" t="s">
        <v>925</v>
      </c>
      <c r="E459">
        <v>100.0</v>
      </c>
      <c r="F459">
        <v>11612.0</v>
      </c>
      <c r="G459">
        <v>1.0</v>
      </c>
      <c r="H459" s="43">
        <v>43355.764814814815</v>
      </c>
      <c r="I459" t="s">
        <v>1723</v>
      </c>
      <c r="N459">
        <v>37.866806030273</v>
      </c>
      <c r="O459">
        <v>-122.25360107422</v>
      </c>
      <c r="P459" t="s">
        <v>892</v>
      </c>
      <c r="Q459" t="s">
        <v>893</v>
      </c>
      <c r="R459">
        <v>455.0</v>
      </c>
      <c r="S459">
        <v>6.0</v>
      </c>
      <c r="T459">
        <v>1.0</v>
      </c>
      <c r="U459">
        <v>1.0</v>
      </c>
      <c r="V459">
        <v>2.0</v>
      </c>
      <c r="W459">
        <v>3.0</v>
      </c>
      <c r="X459">
        <v>0.0</v>
      </c>
      <c r="Y459" t="s">
        <v>1349</v>
      </c>
    </row>
    <row r="460" ht="15.75" customHeight="1">
      <c r="A460" s="43">
        <v>43355.743310185186</v>
      </c>
      <c r="B460" s="43">
        <v>43355.764502314814</v>
      </c>
      <c r="C460">
        <v>0.0</v>
      </c>
      <c r="D460" t="s">
        <v>929</v>
      </c>
      <c r="E460">
        <v>100.0</v>
      </c>
      <c r="F460">
        <v>1831.0</v>
      </c>
      <c r="G460">
        <v>1.0</v>
      </c>
      <c r="H460" s="43">
        <v>43355.76451388889</v>
      </c>
      <c r="I460" t="s">
        <v>1727</v>
      </c>
      <c r="N460">
        <v>37.866806030273</v>
      </c>
      <c r="O460">
        <v>-122.25360107422</v>
      </c>
      <c r="P460" t="s">
        <v>892</v>
      </c>
      <c r="Q460" t="s">
        <v>893</v>
      </c>
      <c r="R460">
        <v>456.0</v>
      </c>
      <c r="S460">
        <v>2.0</v>
      </c>
      <c r="T460">
        <v>1.0</v>
      </c>
      <c r="U460">
        <v>3.0</v>
      </c>
      <c r="V460">
        <v>1.0</v>
      </c>
      <c r="W460">
        <v>5.0</v>
      </c>
      <c r="X460">
        <v>1.0</v>
      </c>
      <c r="Y460" t="s">
        <v>1349</v>
      </c>
    </row>
    <row r="461" ht="15.75" customHeight="1">
      <c r="A461" s="43">
        <v>43355.63135416667</v>
      </c>
      <c r="B461" s="43">
        <v>43355.765335648146</v>
      </c>
      <c r="C461">
        <v>0.0</v>
      </c>
      <c r="D461" t="s">
        <v>931</v>
      </c>
      <c r="E461">
        <v>100.0</v>
      </c>
      <c r="F461">
        <v>11575.0</v>
      </c>
      <c r="G461">
        <v>1.0</v>
      </c>
      <c r="H461" s="43">
        <v>43355.765335648146</v>
      </c>
      <c r="I461" t="s">
        <v>1728</v>
      </c>
      <c r="N461">
        <v>37.866806030273</v>
      </c>
      <c r="O461">
        <v>-122.25360107422</v>
      </c>
      <c r="P461" t="s">
        <v>892</v>
      </c>
      <c r="Q461" t="s">
        <v>893</v>
      </c>
      <c r="R461">
        <v>457.0</v>
      </c>
      <c r="S461">
        <v>4.0</v>
      </c>
      <c r="T461">
        <v>1.0</v>
      </c>
      <c r="U461">
        <v>5.0</v>
      </c>
      <c r="V461">
        <v>1.0</v>
      </c>
      <c r="W461">
        <v>6.0</v>
      </c>
      <c r="X461">
        <v>1.0</v>
      </c>
      <c r="Y461" t="s">
        <v>1349</v>
      </c>
    </row>
    <row r="462" ht="15.75" customHeight="1">
      <c r="A462" s="43">
        <v>43356.61299768519</v>
      </c>
      <c r="B462" s="43">
        <v>43356.649976851855</v>
      </c>
      <c r="C462">
        <v>0.0</v>
      </c>
      <c r="D462" t="s">
        <v>890</v>
      </c>
      <c r="E462">
        <v>100.0</v>
      </c>
      <c r="F462">
        <v>3195.0</v>
      </c>
      <c r="G462">
        <v>1.0</v>
      </c>
      <c r="H462" s="43">
        <v>43356.649976851855</v>
      </c>
      <c r="I462" t="s">
        <v>1730</v>
      </c>
      <c r="N462">
        <v>37.866806030273</v>
      </c>
      <c r="O462">
        <v>-122.25360107422</v>
      </c>
      <c r="P462" t="s">
        <v>892</v>
      </c>
      <c r="Q462" t="s">
        <v>893</v>
      </c>
      <c r="R462">
        <v>458.0</v>
      </c>
      <c r="S462">
        <v>2.0</v>
      </c>
      <c r="T462">
        <v>1.0</v>
      </c>
      <c r="U462">
        <v>2.0</v>
      </c>
      <c r="V462">
        <v>1.0</v>
      </c>
      <c r="W462">
        <v>5.0</v>
      </c>
      <c r="X462">
        <v>2.0</v>
      </c>
      <c r="Y462" t="s">
        <v>1349</v>
      </c>
    </row>
    <row r="463" ht="15.75" customHeight="1">
      <c r="A463" s="43">
        <v>43356.614270833335</v>
      </c>
      <c r="B463" s="43">
        <v>43356.65336805556</v>
      </c>
      <c r="C463">
        <v>0.0</v>
      </c>
      <c r="D463" t="s">
        <v>896</v>
      </c>
      <c r="E463">
        <v>100.0</v>
      </c>
      <c r="F463">
        <v>3378.0</v>
      </c>
      <c r="G463">
        <v>1.0</v>
      </c>
      <c r="H463" s="43">
        <v>43356.65337962963</v>
      </c>
      <c r="I463" t="s">
        <v>1731</v>
      </c>
      <c r="N463">
        <v>37.866806030273</v>
      </c>
      <c r="O463">
        <v>-122.25360107422</v>
      </c>
      <c r="P463" t="s">
        <v>892</v>
      </c>
      <c r="Q463" t="s">
        <v>893</v>
      </c>
      <c r="R463">
        <v>459.0</v>
      </c>
      <c r="S463">
        <v>2.0</v>
      </c>
      <c r="T463">
        <v>1.0</v>
      </c>
      <c r="U463">
        <v>4.0</v>
      </c>
      <c r="V463">
        <v>0.0</v>
      </c>
      <c r="W463">
        <v>5.0</v>
      </c>
      <c r="X463">
        <v>2.0</v>
      </c>
      <c r="Y463" t="s">
        <v>1349</v>
      </c>
    </row>
    <row r="464" ht="15.75" customHeight="1">
      <c r="A464" s="43">
        <v>43356.61447916667</v>
      </c>
      <c r="B464" s="43">
        <v>43356.65113425926</v>
      </c>
      <c r="C464">
        <v>0.0</v>
      </c>
      <c r="D464" t="s">
        <v>900</v>
      </c>
      <c r="E464">
        <v>100.0</v>
      </c>
      <c r="F464">
        <v>3167.0</v>
      </c>
      <c r="G464">
        <v>1.0</v>
      </c>
      <c r="H464" s="43">
        <v>43356.65114583333</v>
      </c>
      <c r="I464" t="s">
        <v>1732</v>
      </c>
      <c r="N464">
        <v>37.866806030273</v>
      </c>
      <c r="O464">
        <v>-122.25360107422</v>
      </c>
      <c r="P464" t="s">
        <v>892</v>
      </c>
      <c r="Q464" t="s">
        <v>893</v>
      </c>
      <c r="R464">
        <v>460.0</v>
      </c>
      <c r="S464">
        <v>2.0</v>
      </c>
      <c r="T464">
        <v>1.0</v>
      </c>
      <c r="U464">
        <v>1.0</v>
      </c>
      <c r="V464">
        <v>2.0</v>
      </c>
      <c r="W464">
        <v>2.0</v>
      </c>
      <c r="X464">
        <v>2.0</v>
      </c>
      <c r="Y464" t="s">
        <v>1349</v>
      </c>
    </row>
    <row r="465" ht="15.75" customHeight="1">
      <c r="A465" s="43">
        <v>43356.614537037036</v>
      </c>
      <c r="B465" s="43">
        <v>43356.65076388889</v>
      </c>
      <c r="C465">
        <v>0.0</v>
      </c>
      <c r="D465" t="s">
        <v>902</v>
      </c>
      <c r="E465">
        <v>100.0</v>
      </c>
      <c r="F465">
        <v>3130.0</v>
      </c>
      <c r="G465">
        <v>1.0</v>
      </c>
      <c r="H465" s="43">
        <v>43356.650775462964</v>
      </c>
      <c r="I465" t="s">
        <v>1734</v>
      </c>
      <c r="N465">
        <v>37.866806030273</v>
      </c>
      <c r="O465">
        <v>-122.25360107422</v>
      </c>
      <c r="P465" t="s">
        <v>892</v>
      </c>
      <c r="Q465" t="s">
        <v>893</v>
      </c>
      <c r="R465">
        <v>461.0</v>
      </c>
      <c r="S465">
        <v>3.0</v>
      </c>
      <c r="T465">
        <v>1.0</v>
      </c>
      <c r="U465">
        <v>4.0</v>
      </c>
      <c r="V465">
        <v>1.0</v>
      </c>
      <c r="W465">
        <v>5.0</v>
      </c>
      <c r="X465">
        <v>1.0</v>
      </c>
      <c r="Y465" t="s">
        <v>1349</v>
      </c>
    </row>
    <row r="466" ht="15.75" customHeight="1">
      <c r="A466" s="43">
        <v>43356.615648148145</v>
      </c>
      <c r="B466" s="43">
        <v>43356.65112268519</v>
      </c>
      <c r="C466">
        <v>0.0</v>
      </c>
      <c r="D466" t="s">
        <v>905</v>
      </c>
      <c r="E466">
        <v>100.0</v>
      </c>
      <c r="F466">
        <v>3065.0</v>
      </c>
      <c r="G466">
        <v>1.0</v>
      </c>
      <c r="H466" s="43">
        <v>43356.65113425926</v>
      </c>
      <c r="I466" t="s">
        <v>1735</v>
      </c>
      <c r="N466">
        <v>37.866806030273</v>
      </c>
      <c r="O466">
        <v>-122.25360107422</v>
      </c>
      <c r="P466" t="s">
        <v>892</v>
      </c>
      <c r="Q466" t="s">
        <v>893</v>
      </c>
      <c r="R466">
        <v>462.0</v>
      </c>
      <c r="S466">
        <v>6.0</v>
      </c>
      <c r="T466">
        <v>1.0</v>
      </c>
      <c r="U466">
        <v>5.0</v>
      </c>
      <c r="V466">
        <v>1.0</v>
      </c>
      <c r="W466">
        <v>6.0</v>
      </c>
      <c r="X466">
        <v>2.0</v>
      </c>
      <c r="Y466" t="s">
        <v>1349</v>
      </c>
    </row>
    <row r="467" ht="15.75" customHeight="1">
      <c r="A467" s="43">
        <v>43356.61581018518</v>
      </c>
      <c r="B467" s="43">
        <v>43356.65094907407</v>
      </c>
      <c r="C467">
        <v>0.0</v>
      </c>
      <c r="D467" t="s">
        <v>907</v>
      </c>
      <c r="E467">
        <v>100.0</v>
      </c>
      <c r="F467">
        <v>3036.0</v>
      </c>
      <c r="G467">
        <v>1.0</v>
      </c>
      <c r="H467" s="43">
        <v>43356.65096064815</v>
      </c>
      <c r="I467" t="s">
        <v>1738</v>
      </c>
      <c r="N467">
        <v>37.866806030273</v>
      </c>
      <c r="O467">
        <v>-122.25360107422</v>
      </c>
      <c r="P467" t="s">
        <v>892</v>
      </c>
      <c r="Q467" t="s">
        <v>893</v>
      </c>
      <c r="R467">
        <v>463.0</v>
      </c>
      <c r="S467">
        <v>5.0</v>
      </c>
      <c r="T467">
        <v>2.0</v>
      </c>
      <c r="U467">
        <v>5.0</v>
      </c>
      <c r="V467">
        <v>2.0</v>
      </c>
      <c r="W467">
        <v>6.0</v>
      </c>
      <c r="X467">
        <v>1.0</v>
      </c>
      <c r="Y467" t="s">
        <v>1349</v>
      </c>
    </row>
    <row r="468" ht="15.75" customHeight="1">
      <c r="A468" s="43">
        <v>43356.67634259259</v>
      </c>
      <c r="B468" s="43">
        <v>43356.704247685186</v>
      </c>
      <c r="C468">
        <v>0.0</v>
      </c>
      <c r="D468" t="s">
        <v>890</v>
      </c>
      <c r="E468">
        <v>100.0</v>
      </c>
      <c r="F468">
        <v>2411.0</v>
      </c>
      <c r="G468">
        <v>1.0</v>
      </c>
      <c r="H468" s="43">
        <v>43356.70425925926</v>
      </c>
      <c r="I468" t="s">
        <v>1741</v>
      </c>
      <c r="N468">
        <v>37.866806030273</v>
      </c>
      <c r="O468">
        <v>-122.25360107422</v>
      </c>
      <c r="P468" t="s">
        <v>892</v>
      </c>
      <c r="Q468" t="s">
        <v>893</v>
      </c>
      <c r="R468">
        <v>464.0</v>
      </c>
      <c r="S468">
        <v>5.0</v>
      </c>
      <c r="T468">
        <v>1.0</v>
      </c>
      <c r="U468">
        <v>2.0</v>
      </c>
      <c r="V468">
        <v>1.0</v>
      </c>
      <c r="W468">
        <v>3.0</v>
      </c>
      <c r="X468">
        <v>1.0</v>
      </c>
      <c r="Y468" t="s">
        <v>1349</v>
      </c>
    </row>
    <row r="469" ht="15.75" customHeight="1">
      <c r="A469" s="43">
        <v>43356.677835648145</v>
      </c>
      <c r="B469" s="43">
        <v>43356.70469907407</v>
      </c>
      <c r="C469">
        <v>0.0</v>
      </c>
      <c r="D469" t="s">
        <v>896</v>
      </c>
      <c r="E469">
        <v>100.0</v>
      </c>
      <c r="F469">
        <v>2321.0</v>
      </c>
      <c r="G469">
        <v>1.0</v>
      </c>
      <c r="H469" s="43">
        <v>43356.70471064815</v>
      </c>
      <c r="I469" t="s">
        <v>1745</v>
      </c>
      <c r="N469">
        <v>37.866806030273</v>
      </c>
      <c r="O469">
        <v>-122.25360107422</v>
      </c>
      <c r="P469" t="s">
        <v>892</v>
      </c>
      <c r="Q469" t="s">
        <v>893</v>
      </c>
      <c r="R469">
        <v>465.0</v>
      </c>
      <c r="S469">
        <v>5.0</v>
      </c>
      <c r="T469">
        <v>1.0</v>
      </c>
      <c r="U469">
        <v>6.0</v>
      </c>
      <c r="V469">
        <v>1.0</v>
      </c>
      <c r="W469">
        <v>2.0</v>
      </c>
      <c r="X469">
        <v>0.0</v>
      </c>
      <c r="Y469" t="s">
        <v>1349</v>
      </c>
    </row>
    <row r="470" ht="15.75" customHeight="1">
      <c r="A470" s="43">
        <v>43356.67744212963</v>
      </c>
      <c r="B470" s="43">
        <v>43356.70434027778</v>
      </c>
      <c r="C470">
        <v>0.0</v>
      </c>
      <c r="D470" t="s">
        <v>900</v>
      </c>
      <c r="E470">
        <v>100.0</v>
      </c>
      <c r="F470">
        <v>2323.0</v>
      </c>
      <c r="G470">
        <v>1.0</v>
      </c>
      <c r="H470" s="43">
        <v>43356.70434027778</v>
      </c>
      <c r="I470" t="s">
        <v>1746</v>
      </c>
      <c r="N470">
        <v>37.866806030273</v>
      </c>
      <c r="O470">
        <v>-122.25360107422</v>
      </c>
      <c r="P470" t="s">
        <v>892</v>
      </c>
      <c r="Q470" t="s">
        <v>893</v>
      </c>
      <c r="R470">
        <v>466.0</v>
      </c>
      <c r="S470">
        <v>4.0</v>
      </c>
      <c r="T470">
        <v>1.0</v>
      </c>
      <c r="U470">
        <v>4.0</v>
      </c>
      <c r="V470">
        <v>1.0</v>
      </c>
      <c r="W470">
        <v>3.0</v>
      </c>
      <c r="X470">
        <v>0.0</v>
      </c>
      <c r="Y470" t="s">
        <v>1349</v>
      </c>
    </row>
    <row r="471" ht="15.75" customHeight="1">
      <c r="A471" s="43">
        <v>43356.67806712963</v>
      </c>
      <c r="B471" s="43">
        <v>43356.70539351852</v>
      </c>
      <c r="C471">
        <v>0.0</v>
      </c>
      <c r="D471" t="s">
        <v>902</v>
      </c>
      <c r="E471">
        <v>100.0</v>
      </c>
      <c r="F471">
        <v>2361.0</v>
      </c>
      <c r="G471">
        <v>1.0</v>
      </c>
      <c r="H471" s="43">
        <v>43356.705405092594</v>
      </c>
      <c r="I471" t="s">
        <v>1747</v>
      </c>
      <c r="N471">
        <v>37.866806030273</v>
      </c>
      <c r="O471">
        <v>-122.25360107422</v>
      </c>
      <c r="P471" t="s">
        <v>892</v>
      </c>
      <c r="Q471" t="s">
        <v>893</v>
      </c>
      <c r="R471">
        <v>467.0</v>
      </c>
      <c r="S471">
        <v>2.0</v>
      </c>
      <c r="T471">
        <v>1.0</v>
      </c>
      <c r="U471">
        <v>6.0</v>
      </c>
      <c r="V471">
        <v>2.0</v>
      </c>
      <c r="W471">
        <v>2.0</v>
      </c>
      <c r="X471">
        <v>0.0</v>
      </c>
      <c r="Y471" t="s">
        <v>1349</v>
      </c>
    </row>
    <row r="472" ht="15.75" customHeight="1">
      <c r="A472" s="43">
        <v>43356.6778125</v>
      </c>
      <c r="B472" s="43">
        <v>43356.7046412037</v>
      </c>
      <c r="C472">
        <v>0.0</v>
      </c>
      <c r="D472" t="s">
        <v>905</v>
      </c>
      <c r="E472">
        <v>100.0</v>
      </c>
      <c r="F472">
        <v>2317.0</v>
      </c>
      <c r="G472">
        <v>1.0</v>
      </c>
      <c r="H472" s="43">
        <v>43356.7046412037</v>
      </c>
      <c r="I472" t="s">
        <v>1749</v>
      </c>
      <c r="N472">
        <v>37.866806030273</v>
      </c>
      <c r="O472">
        <v>-122.25360107422</v>
      </c>
      <c r="P472" t="s">
        <v>892</v>
      </c>
      <c r="Q472" t="s">
        <v>893</v>
      </c>
      <c r="R472">
        <v>468.0</v>
      </c>
      <c r="S472">
        <v>3.0</v>
      </c>
      <c r="T472">
        <v>1.0</v>
      </c>
      <c r="U472">
        <v>4.0</v>
      </c>
      <c r="V472">
        <v>1.0</v>
      </c>
      <c r="W472">
        <v>4.0</v>
      </c>
      <c r="X472">
        <v>1.0</v>
      </c>
      <c r="Y472" t="s">
        <v>1349</v>
      </c>
    </row>
    <row r="473" ht="15.75" customHeight="1">
      <c r="A473" s="43">
        <v>43356.67799768518</v>
      </c>
      <c r="B473" s="43">
        <v>43356.703125</v>
      </c>
      <c r="C473">
        <v>0.0</v>
      </c>
      <c r="D473" t="s">
        <v>907</v>
      </c>
      <c r="E473">
        <v>100.0</v>
      </c>
      <c r="F473">
        <v>2171.0</v>
      </c>
      <c r="G473">
        <v>1.0</v>
      </c>
      <c r="H473" s="43">
        <v>43356.703125</v>
      </c>
      <c r="I473" t="s">
        <v>1750</v>
      </c>
      <c r="N473">
        <v>37.866806030273</v>
      </c>
      <c r="O473">
        <v>-122.25360107422</v>
      </c>
      <c r="P473" t="s">
        <v>892</v>
      </c>
      <c r="Q473" t="s">
        <v>893</v>
      </c>
      <c r="R473">
        <v>469.0</v>
      </c>
      <c r="S473">
        <v>3.0</v>
      </c>
      <c r="T473">
        <v>1.0</v>
      </c>
      <c r="U473">
        <v>2.0</v>
      </c>
      <c r="V473">
        <v>1.0</v>
      </c>
      <c r="W473">
        <v>6.0</v>
      </c>
      <c r="X473">
        <v>2.0</v>
      </c>
      <c r="Y473" t="s">
        <v>1349</v>
      </c>
    </row>
    <row r="474" ht="15.75" customHeight="1">
      <c r="A474" s="43">
        <v>43356.70303240741</v>
      </c>
      <c r="B474" s="43">
        <v>43356.70454861111</v>
      </c>
      <c r="C474">
        <v>0.0</v>
      </c>
      <c r="D474" t="s">
        <v>910</v>
      </c>
      <c r="E474">
        <v>100.0</v>
      </c>
      <c r="F474">
        <v>130.0</v>
      </c>
      <c r="G474">
        <v>1.0</v>
      </c>
      <c r="H474" s="43">
        <v>43356.70454861111</v>
      </c>
      <c r="I474" t="s">
        <v>1751</v>
      </c>
      <c r="N474">
        <v>37.866806030273</v>
      </c>
      <c r="O474">
        <v>-122.25360107422</v>
      </c>
      <c r="P474" t="s">
        <v>892</v>
      </c>
      <c r="Q474" t="s">
        <v>893</v>
      </c>
      <c r="R474">
        <v>470.0</v>
      </c>
      <c r="S474">
        <v>4.0</v>
      </c>
      <c r="T474">
        <v>0.0</v>
      </c>
      <c r="U474">
        <v>2.0</v>
      </c>
      <c r="V474">
        <v>1.0</v>
      </c>
      <c r="W474">
        <v>1.0</v>
      </c>
      <c r="X474">
        <v>2.0</v>
      </c>
      <c r="Y474" t="s">
        <v>1349</v>
      </c>
    </row>
    <row r="475" ht="15.75" customHeight="1">
      <c r="A475" s="43">
        <v>43356.61472222222</v>
      </c>
      <c r="B475" s="43">
        <v>43356.70449074074</v>
      </c>
      <c r="C475">
        <v>0.0</v>
      </c>
      <c r="D475" t="s">
        <v>914</v>
      </c>
      <c r="E475">
        <v>100.0</v>
      </c>
      <c r="F475">
        <v>7755.0</v>
      </c>
      <c r="G475">
        <v>1.0</v>
      </c>
      <c r="H475" s="43">
        <v>43356.70449074074</v>
      </c>
      <c r="I475" t="s">
        <v>1752</v>
      </c>
      <c r="N475">
        <v>37.866806030273</v>
      </c>
      <c r="O475">
        <v>-122.25360107422</v>
      </c>
      <c r="P475" t="s">
        <v>892</v>
      </c>
      <c r="Q475" t="s">
        <v>893</v>
      </c>
      <c r="R475">
        <v>471.0</v>
      </c>
      <c r="S475">
        <v>5.0</v>
      </c>
      <c r="T475">
        <v>1.0</v>
      </c>
      <c r="U475">
        <v>4.0</v>
      </c>
      <c r="V475">
        <v>1.0</v>
      </c>
      <c r="W475">
        <v>1.0</v>
      </c>
      <c r="X475">
        <v>2.0</v>
      </c>
      <c r="Y475" t="s">
        <v>1349</v>
      </c>
    </row>
    <row r="476" ht="15.75" customHeight="1">
      <c r="A476" s="43">
        <v>43356.616122685184</v>
      </c>
      <c r="B476" s="43">
        <v>43356.703668981485</v>
      </c>
      <c r="C476">
        <v>0.0</v>
      </c>
      <c r="D476" t="s">
        <v>917</v>
      </c>
      <c r="E476">
        <v>100.0</v>
      </c>
      <c r="F476">
        <v>7564.0</v>
      </c>
      <c r="G476">
        <v>1.0</v>
      </c>
      <c r="H476" s="43">
        <v>43356.703680555554</v>
      </c>
      <c r="I476" t="s">
        <v>1755</v>
      </c>
      <c r="N476">
        <v>37.866806030273</v>
      </c>
      <c r="O476">
        <v>-122.25360107422</v>
      </c>
      <c r="P476" t="s">
        <v>892</v>
      </c>
      <c r="Q476" t="s">
        <v>893</v>
      </c>
      <c r="R476">
        <v>472.0</v>
      </c>
      <c r="S476">
        <v>6.0</v>
      </c>
      <c r="T476">
        <v>2.0</v>
      </c>
      <c r="U476">
        <v>5.0</v>
      </c>
      <c r="V476">
        <v>1.0</v>
      </c>
      <c r="W476">
        <v>5.0</v>
      </c>
      <c r="X476">
        <v>1.0</v>
      </c>
      <c r="Y476" t="s">
        <v>1349</v>
      </c>
    </row>
    <row r="477" ht="15.75" customHeight="1">
      <c r="A477" s="43">
        <v>43356.616122685184</v>
      </c>
      <c r="B477" s="43">
        <v>43356.705625</v>
      </c>
      <c r="C477">
        <v>0.0</v>
      </c>
      <c r="D477" t="s">
        <v>941</v>
      </c>
      <c r="E477">
        <v>100.0</v>
      </c>
      <c r="F477">
        <v>7733.0</v>
      </c>
      <c r="G477">
        <v>1.0</v>
      </c>
      <c r="H477" s="43">
        <v>43356.70563657407</v>
      </c>
      <c r="I477" t="s">
        <v>1756</v>
      </c>
      <c r="N477">
        <v>37.866806030273</v>
      </c>
      <c r="O477">
        <v>-122.25360107422</v>
      </c>
      <c r="P477" t="s">
        <v>892</v>
      </c>
      <c r="Q477" t="s">
        <v>893</v>
      </c>
      <c r="R477">
        <v>473.0</v>
      </c>
      <c r="S477">
        <v>2.0</v>
      </c>
      <c r="T477">
        <v>1.0</v>
      </c>
      <c r="U477">
        <v>3.0</v>
      </c>
      <c r="V477">
        <v>0.0</v>
      </c>
      <c r="W477">
        <v>5.0</v>
      </c>
      <c r="X477">
        <v>1.0</v>
      </c>
      <c r="Y477" t="s">
        <v>1349</v>
      </c>
    </row>
    <row r="478" ht="15.75" customHeight="1">
      <c r="A478" s="43">
        <v>43356.67833333334</v>
      </c>
      <c r="B478" s="43">
        <v>43356.70371527778</v>
      </c>
      <c r="C478">
        <v>0.0</v>
      </c>
      <c r="D478" t="s">
        <v>923</v>
      </c>
      <c r="E478">
        <v>100.0</v>
      </c>
      <c r="F478">
        <v>2193.0</v>
      </c>
      <c r="G478">
        <v>1.0</v>
      </c>
      <c r="H478" s="43">
        <v>43356.70371527778</v>
      </c>
      <c r="I478" t="s">
        <v>1758</v>
      </c>
      <c r="N478">
        <v>37.866806030273</v>
      </c>
      <c r="O478">
        <v>-122.25360107422</v>
      </c>
      <c r="P478" t="s">
        <v>892</v>
      </c>
      <c r="Q478" t="s">
        <v>893</v>
      </c>
      <c r="R478">
        <v>474.0</v>
      </c>
      <c r="S478">
        <v>2.0</v>
      </c>
      <c r="T478">
        <v>1.0</v>
      </c>
      <c r="U478">
        <v>5.0</v>
      </c>
      <c r="V478">
        <v>1.0</v>
      </c>
      <c r="W478">
        <v>4.0</v>
      </c>
      <c r="X478">
        <v>1.0</v>
      </c>
      <c r="Y478" t="s">
        <v>1349</v>
      </c>
    </row>
    <row r="479" ht="15.75" customHeight="1">
      <c r="A479" s="43">
        <v>43356.615949074076</v>
      </c>
      <c r="B479" s="43">
        <v>43356.70532407407</v>
      </c>
      <c r="C479">
        <v>0.0</v>
      </c>
      <c r="D479" t="s">
        <v>925</v>
      </c>
      <c r="E479">
        <v>100.0</v>
      </c>
      <c r="F479">
        <v>7722.0</v>
      </c>
      <c r="G479">
        <v>1.0</v>
      </c>
      <c r="H479" s="43">
        <v>43356.70533564815</v>
      </c>
      <c r="I479" t="s">
        <v>1761</v>
      </c>
      <c r="N479">
        <v>37.866806030273</v>
      </c>
      <c r="O479">
        <v>-122.25360107422</v>
      </c>
      <c r="P479" t="s">
        <v>892</v>
      </c>
      <c r="Q479" t="s">
        <v>893</v>
      </c>
      <c r="R479">
        <v>475.0</v>
      </c>
      <c r="S479">
        <v>3.0</v>
      </c>
      <c r="T479">
        <v>2.0</v>
      </c>
      <c r="U479">
        <v>3.0</v>
      </c>
      <c r="V479">
        <v>1.0</v>
      </c>
      <c r="W479">
        <v>5.0</v>
      </c>
      <c r="X479">
        <v>1.0</v>
      </c>
      <c r="Y479" t="s">
        <v>1349</v>
      </c>
    </row>
    <row r="480" ht="15.75" customHeight="1">
      <c r="A480" s="43">
        <v>43356.678773148145</v>
      </c>
      <c r="B480" s="43">
        <v>43356.703877314816</v>
      </c>
      <c r="C480">
        <v>0.0</v>
      </c>
      <c r="D480" t="s">
        <v>929</v>
      </c>
      <c r="E480">
        <v>100.0</v>
      </c>
      <c r="F480">
        <v>2169.0</v>
      </c>
      <c r="G480">
        <v>1.0</v>
      </c>
      <c r="H480" s="43">
        <v>43356.703888888886</v>
      </c>
      <c r="I480" t="s">
        <v>1762</v>
      </c>
      <c r="N480">
        <v>37.866806030273</v>
      </c>
      <c r="O480">
        <v>-122.25360107422</v>
      </c>
      <c r="P480" t="s">
        <v>892</v>
      </c>
      <c r="Q480" t="s">
        <v>893</v>
      </c>
      <c r="R480">
        <v>476.0</v>
      </c>
      <c r="S480">
        <v>3.0</v>
      </c>
      <c r="T480">
        <v>0.0</v>
      </c>
      <c r="U480">
        <v>5.0</v>
      </c>
      <c r="V480">
        <v>1.0</v>
      </c>
      <c r="W480">
        <v>5.0</v>
      </c>
      <c r="X480">
        <v>0.0</v>
      </c>
      <c r="Y480" t="s">
        <v>1349</v>
      </c>
    </row>
    <row r="481" ht="15.75" customHeight="1">
      <c r="A481" s="43">
        <v>43356.616273148145</v>
      </c>
      <c r="B481" s="43">
        <v>43356.70386574074</v>
      </c>
      <c r="C481">
        <v>0.0</v>
      </c>
      <c r="D481" t="s">
        <v>931</v>
      </c>
      <c r="E481">
        <v>100.0</v>
      </c>
      <c r="F481">
        <v>7568.0</v>
      </c>
      <c r="G481">
        <v>1.0</v>
      </c>
      <c r="H481" s="43">
        <v>43356.703877314816</v>
      </c>
      <c r="I481" t="s">
        <v>1765</v>
      </c>
      <c r="N481">
        <v>37.866806030273</v>
      </c>
      <c r="O481">
        <v>-122.25360107422</v>
      </c>
      <c r="P481" t="s">
        <v>892</v>
      </c>
      <c r="Q481" t="s">
        <v>893</v>
      </c>
      <c r="R481">
        <v>477.0</v>
      </c>
      <c r="S481">
        <v>6.0</v>
      </c>
      <c r="T481">
        <v>1.0</v>
      </c>
      <c r="U481">
        <v>2.0</v>
      </c>
      <c r="V481">
        <v>2.0</v>
      </c>
      <c r="W481">
        <v>6.0</v>
      </c>
      <c r="X481">
        <v>2.0</v>
      </c>
      <c r="Y481" t="s">
        <v>1349</v>
      </c>
    </row>
    <row r="482" ht="15.75" customHeight="1">
      <c r="A482" s="43">
        <v>43357.630162037036</v>
      </c>
      <c r="B482" s="43">
        <v>43357.66171296296</v>
      </c>
      <c r="C482">
        <v>0.0</v>
      </c>
      <c r="D482" t="s">
        <v>890</v>
      </c>
      <c r="E482">
        <v>100.0</v>
      </c>
      <c r="F482">
        <v>2726.0</v>
      </c>
      <c r="G482">
        <v>1.0</v>
      </c>
      <c r="H482" s="43">
        <v>43357.661724537036</v>
      </c>
      <c r="I482" t="s">
        <v>1767</v>
      </c>
      <c r="N482">
        <v>37.866806030273</v>
      </c>
      <c r="O482">
        <v>-122.25360107422</v>
      </c>
      <c r="P482" t="s">
        <v>892</v>
      </c>
      <c r="Q482" t="s">
        <v>893</v>
      </c>
      <c r="R482">
        <v>478.0</v>
      </c>
      <c r="S482">
        <v>5.0</v>
      </c>
      <c r="T482">
        <v>1.0</v>
      </c>
      <c r="U482">
        <v>2.0</v>
      </c>
      <c r="V482">
        <v>1.0</v>
      </c>
      <c r="W482">
        <v>6.0</v>
      </c>
      <c r="X482">
        <v>2.0</v>
      </c>
      <c r="Y482" t="s">
        <v>1349</v>
      </c>
    </row>
    <row r="483" ht="15.75" customHeight="1">
      <c r="A483" s="43">
        <v>43357.63091435185</v>
      </c>
      <c r="B483" s="43">
        <v>43357.66039351852</v>
      </c>
      <c r="C483">
        <v>0.0</v>
      </c>
      <c r="D483" t="s">
        <v>896</v>
      </c>
      <c r="E483">
        <v>100.0</v>
      </c>
      <c r="F483">
        <v>2546.0</v>
      </c>
      <c r="G483">
        <v>1.0</v>
      </c>
      <c r="H483" s="43">
        <v>43357.66039351852</v>
      </c>
      <c r="I483" t="s">
        <v>1768</v>
      </c>
      <c r="N483">
        <v>37.866806030273</v>
      </c>
      <c r="O483">
        <v>-122.25360107422</v>
      </c>
      <c r="P483" t="s">
        <v>892</v>
      </c>
      <c r="Q483" t="s">
        <v>893</v>
      </c>
      <c r="R483">
        <v>479.0</v>
      </c>
      <c r="S483">
        <v>3.0</v>
      </c>
      <c r="T483">
        <v>1.0</v>
      </c>
      <c r="U483">
        <v>2.0</v>
      </c>
      <c r="V483">
        <v>1.0</v>
      </c>
      <c r="W483">
        <v>5.0</v>
      </c>
      <c r="X483">
        <v>1.0</v>
      </c>
      <c r="Y483" t="s">
        <v>1349</v>
      </c>
    </row>
    <row r="484" ht="15.75" customHeight="1">
      <c r="A484" s="43">
        <v>43357.630833333336</v>
      </c>
      <c r="B484" s="43">
        <v>43357.660520833335</v>
      </c>
      <c r="C484">
        <v>0.0</v>
      </c>
      <c r="D484" t="s">
        <v>900</v>
      </c>
      <c r="E484">
        <v>100.0</v>
      </c>
      <c r="F484">
        <v>2564.0</v>
      </c>
      <c r="G484">
        <v>1.0</v>
      </c>
      <c r="H484" s="43">
        <v>43357.660520833335</v>
      </c>
      <c r="I484" t="s">
        <v>1769</v>
      </c>
      <c r="N484">
        <v>37.866806030273</v>
      </c>
      <c r="O484">
        <v>-122.25360107422</v>
      </c>
      <c r="P484" t="s">
        <v>892</v>
      </c>
      <c r="Q484" t="s">
        <v>893</v>
      </c>
      <c r="R484">
        <v>480.0</v>
      </c>
      <c r="S484">
        <v>3.0</v>
      </c>
      <c r="T484">
        <v>0.0</v>
      </c>
      <c r="U484">
        <v>4.0</v>
      </c>
      <c r="V484">
        <v>1.0</v>
      </c>
      <c r="W484">
        <v>4.0</v>
      </c>
      <c r="X484">
        <v>1.0</v>
      </c>
      <c r="Y484" t="s">
        <v>1349</v>
      </c>
    </row>
    <row r="485" ht="15.75" customHeight="1">
      <c r="A485" s="43">
        <v>43357.63267361111</v>
      </c>
      <c r="B485" s="43">
        <v>43357.661041666666</v>
      </c>
      <c r="C485">
        <v>0.0</v>
      </c>
      <c r="D485" t="s">
        <v>902</v>
      </c>
      <c r="E485">
        <v>100.0</v>
      </c>
      <c r="F485">
        <v>2450.0</v>
      </c>
      <c r="G485">
        <v>1.0</v>
      </c>
      <c r="H485" s="43">
        <v>43357.66105324074</v>
      </c>
      <c r="I485" t="s">
        <v>1771</v>
      </c>
      <c r="N485">
        <v>37.866806030273</v>
      </c>
      <c r="O485">
        <v>-122.25360107422</v>
      </c>
      <c r="P485" t="s">
        <v>892</v>
      </c>
      <c r="Q485" t="s">
        <v>893</v>
      </c>
      <c r="R485">
        <v>481.0</v>
      </c>
      <c r="S485">
        <v>2.0</v>
      </c>
      <c r="T485">
        <v>1.0</v>
      </c>
      <c r="U485">
        <v>4.0</v>
      </c>
      <c r="V485">
        <v>0.0</v>
      </c>
      <c r="W485">
        <v>5.0</v>
      </c>
      <c r="X485">
        <v>1.0</v>
      </c>
      <c r="Y485" t="s">
        <v>1349</v>
      </c>
    </row>
    <row r="486" ht="15.75" customHeight="1">
      <c r="A486" s="43">
        <v>43357.63177083333</v>
      </c>
      <c r="B486" s="43">
        <v>43357.661840277775</v>
      </c>
      <c r="C486">
        <v>0.0</v>
      </c>
      <c r="D486" t="s">
        <v>905</v>
      </c>
      <c r="E486">
        <v>100.0</v>
      </c>
      <c r="F486">
        <v>2598.0</v>
      </c>
      <c r="G486">
        <v>1.0</v>
      </c>
      <c r="H486" s="43">
        <v>43357.661840277775</v>
      </c>
      <c r="I486" t="s">
        <v>1772</v>
      </c>
      <c r="N486">
        <v>37.866806030273</v>
      </c>
      <c r="O486">
        <v>-122.25360107422</v>
      </c>
      <c r="P486" t="s">
        <v>892</v>
      </c>
      <c r="Q486" t="s">
        <v>893</v>
      </c>
      <c r="R486">
        <v>482.0</v>
      </c>
      <c r="S486">
        <v>4.0</v>
      </c>
      <c r="T486">
        <v>1.0</v>
      </c>
      <c r="U486">
        <v>3.0</v>
      </c>
      <c r="V486">
        <v>1.0</v>
      </c>
      <c r="W486">
        <v>4.0</v>
      </c>
      <c r="X486">
        <v>1.0</v>
      </c>
      <c r="Y486" t="s">
        <v>1349</v>
      </c>
    </row>
    <row r="487" ht="15.75" customHeight="1">
      <c r="A487" s="43">
        <v>43357.631273148145</v>
      </c>
      <c r="B487" s="43">
        <v>43357.66119212963</v>
      </c>
      <c r="C487">
        <v>0.0</v>
      </c>
      <c r="D487" t="s">
        <v>907</v>
      </c>
      <c r="E487">
        <v>100.0</v>
      </c>
      <c r="F487">
        <v>2584.0</v>
      </c>
      <c r="G487">
        <v>1.0</v>
      </c>
      <c r="H487" s="43">
        <v>43357.66119212963</v>
      </c>
      <c r="I487" t="s">
        <v>1773</v>
      </c>
      <c r="N487">
        <v>37.866806030273</v>
      </c>
      <c r="O487">
        <v>-122.25360107422</v>
      </c>
      <c r="P487" t="s">
        <v>892</v>
      </c>
      <c r="Q487" t="s">
        <v>893</v>
      </c>
      <c r="R487">
        <v>483.0</v>
      </c>
      <c r="S487">
        <v>5.0</v>
      </c>
      <c r="T487">
        <v>1.0</v>
      </c>
      <c r="U487">
        <v>6.0</v>
      </c>
      <c r="V487">
        <v>2.0</v>
      </c>
      <c r="W487">
        <v>5.0</v>
      </c>
      <c r="X487">
        <v>1.0</v>
      </c>
      <c r="Y487" t="s">
        <v>1349</v>
      </c>
    </row>
    <row r="488" ht="15.75" customHeight="1">
      <c r="A488" s="43">
        <v>43357.63238425926</v>
      </c>
      <c r="B488" s="43">
        <v>43357.661944444444</v>
      </c>
      <c r="C488">
        <v>0.0</v>
      </c>
      <c r="D488" t="s">
        <v>910</v>
      </c>
      <c r="E488">
        <v>100.0</v>
      </c>
      <c r="F488">
        <v>2553.0</v>
      </c>
      <c r="G488">
        <v>1.0</v>
      </c>
      <c r="H488" s="43">
        <v>43357.661944444444</v>
      </c>
      <c r="I488" t="s">
        <v>1775</v>
      </c>
      <c r="N488">
        <v>37.866806030273</v>
      </c>
      <c r="O488">
        <v>-122.25360107422</v>
      </c>
      <c r="P488" t="s">
        <v>892</v>
      </c>
      <c r="Q488" t="s">
        <v>893</v>
      </c>
      <c r="R488">
        <v>484.0</v>
      </c>
      <c r="S488">
        <v>2.0</v>
      </c>
      <c r="T488">
        <v>2.0</v>
      </c>
      <c r="U488">
        <v>5.0</v>
      </c>
      <c r="V488">
        <v>2.0</v>
      </c>
      <c r="W488">
        <v>5.0</v>
      </c>
      <c r="X488">
        <v>2.0</v>
      </c>
      <c r="Y488" t="s">
        <v>1349</v>
      </c>
    </row>
    <row r="489" ht="15.75" customHeight="1">
      <c r="A489" s="43">
        <v>43357.6312962963</v>
      </c>
      <c r="B489" s="43">
        <v>43357.660219907404</v>
      </c>
      <c r="C489">
        <v>0.0</v>
      </c>
      <c r="D489" t="s">
        <v>914</v>
      </c>
      <c r="E489">
        <v>100.0</v>
      </c>
      <c r="F489">
        <v>2499.0</v>
      </c>
      <c r="G489">
        <v>1.0</v>
      </c>
      <c r="H489" s="43">
        <v>43357.66023148148</v>
      </c>
      <c r="I489" t="s">
        <v>1777</v>
      </c>
      <c r="N489">
        <v>37.866806030273</v>
      </c>
      <c r="O489">
        <v>-122.25360107422</v>
      </c>
      <c r="P489" t="s">
        <v>892</v>
      </c>
      <c r="Q489" t="s">
        <v>893</v>
      </c>
      <c r="R489">
        <v>485.0</v>
      </c>
      <c r="S489">
        <v>4.0</v>
      </c>
      <c r="T489">
        <v>1.0</v>
      </c>
      <c r="U489">
        <v>2.0</v>
      </c>
      <c r="V489">
        <v>1.0</v>
      </c>
      <c r="W489">
        <v>3.0</v>
      </c>
      <c r="X489">
        <v>1.0</v>
      </c>
      <c r="Y489" t="s">
        <v>1349</v>
      </c>
    </row>
    <row r="490" ht="15.75" customHeight="1">
      <c r="A490" s="43">
        <v>43357.63328703704</v>
      </c>
      <c r="B490" s="43">
        <v>43357.6619212963</v>
      </c>
      <c r="C490">
        <v>0.0</v>
      </c>
      <c r="D490" t="s">
        <v>917</v>
      </c>
      <c r="E490">
        <v>100.0</v>
      </c>
      <c r="F490">
        <v>2473.0</v>
      </c>
      <c r="G490">
        <v>1.0</v>
      </c>
      <c r="H490" s="43">
        <v>43357.6619212963</v>
      </c>
      <c r="I490" t="s">
        <v>1778</v>
      </c>
      <c r="N490">
        <v>37.866806030273</v>
      </c>
      <c r="O490">
        <v>-122.25360107422</v>
      </c>
      <c r="P490" t="s">
        <v>892</v>
      </c>
      <c r="Q490" t="s">
        <v>893</v>
      </c>
      <c r="R490">
        <v>486.0</v>
      </c>
      <c r="S490">
        <v>4.0</v>
      </c>
      <c r="T490">
        <v>0.0</v>
      </c>
      <c r="U490">
        <v>3.0</v>
      </c>
      <c r="V490">
        <v>1.0</v>
      </c>
      <c r="W490">
        <v>3.0</v>
      </c>
      <c r="X490">
        <v>1.0</v>
      </c>
      <c r="Y490" t="s">
        <v>1349</v>
      </c>
    </row>
    <row r="491" ht="15.75" customHeight="1">
      <c r="A491" s="43">
        <v>43357.6334375</v>
      </c>
      <c r="B491" s="43">
        <v>43357.661875</v>
      </c>
      <c r="C491">
        <v>0.0</v>
      </c>
      <c r="D491" t="s">
        <v>941</v>
      </c>
      <c r="E491">
        <v>100.0</v>
      </c>
      <c r="F491">
        <v>2457.0</v>
      </c>
      <c r="G491">
        <v>1.0</v>
      </c>
      <c r="H491" s="43">
        <v>43357.661886574075</v>
      </c>
      <c r="I491" t="s">
        <v>1779</v>
      </c>
      <c r="N491">
        <v>37.866806030273</v>
      </c>
      <c r="O491">
        <v>-122.25360107422</v>
      </c>
      <c r="P491" t="s">
        <v>892</v>
      </c>
      <c r="Q491" t="s">
        <v>893</v>
      </c>
      <c r="R491">
        <v>487.0</v>
      </c>
      <c r="S491">
        <v>5.0</v>
      </c>
      <c r="T491">
        <v>1.0</v>
      </c>
      <c r="U491">
        <v>3.0</v>
      </c>
      <c r="V491">
        <v>1.0</v>
      </c>
      <c r="W491">
        <v>5.0</v>
      </c>
      <c r="X491">
        <v>0.0</v>
      </c>
      <c r="Y491" t="s">
        <v>1349</v>
      </c>
    </row>
    <row r="492" ht="15.75" customHeight="1">
      <c r="A492" s="43">
        <v>43357.633206018516</v>
      </c>
      <c r="B492" s="43">
        <v>43357.66096064815</v>
      </c>
      <c r="C492">
        <v>0.0</v>
      </c>
      <c r="D492" t="s">
        <v>923</v>
      </c>
      <c r="E492">
        <v>100.0</v>
      </c>
      <c r="F492">
        <v>2398.0</v>
      </c>
      <c r="G492">
        <v>1.0</v>
      </c>
      <c r="H492" s="43">
        <v>43357.66097222222</v>
      </c>
      <c r="I492" t="s">
        <v>1780</v>
      </c>
      <c r="N492">
        <v>37.866806030273</v>
      </c>
      <c r="O492">
        <v>-122.25360107422</v>
      </c>
      <c r="P492" t="s">
        <v>892</v>
      </c>
      <c r="Q492" t="s">
        <v>893</v>
      </c>
      <c r="R492">
        <v>488.0</v>
      </c>
      <c r="S492">
        <v>5.0</v>
      </c>
      <c r="T492">
        <v>2.0</v>
      </c>
      <c r="U492">
        <v>4.0</v>
      </c>
      <c r="V492">
        <v>2.0</v>
      </c>
      <c r="W492">
        <v>6.0</v>
      </c>
      <c r="X492">
        <v>2.0</v>
      </c>
      <c r="Y492" t="s">
        <v>1349</v>
      </c>
    </row>
    <row r="493" ht="15.75" customHeight="1">
      <c r="A493" s="43">
        <v>43357.63315972222</v>
      </c>
      <c r="B493" s="43">
        <v>43357.66261574074</v>
      </c>
      <c r="C493">
        <v>0.0</v>
      </c>
      <c r="D493" t="s">
        <v>925</v>
      </c>
      <c r="E493">
        <v>100.0</v>
      </c>
      <c r="F493">
        <v>2545.0</v>
      </c>
      <c r="G493">
        <v>1.0</v>
      </c>
      <c r="H493" s="43">
        <v>43357.662627314814</v>
      </c>
      <c r="I493" t="s">
        <v>1781</v>
      </c>
      <c r="N493">
        <v>37.866806030273</v>
      </c>
      <c r="O493">
        <v>-122.25360107422</v>
      </c>
      <c r="P493" t="s">
        <v>892</v>
      </c>
      <c r="Q493" t="s">
        <v>893</v>
      </c>
      <c r="R493">
        <v>489.0</v>
      </c>
      <c r="S493">
        <v>1.0</v>
      </c>
      <c r="T493">
        <v>2.0</v>
      </c>
      <c r="U493">
        <v>5.0</v>
      </c>
      <c r="V493">
        <v>1.0</v>
      </c>
      <c r="W493">
        <v>3.0</v>
      </c>
      <c r="X493">
        <v>0.0</v>
      </c>
      <c r="Y493" t="s">
        <v>1349</v>
      </c>
    </row>
    <row r="494" ht="15.75" customHeight="1">
      <c r="A494" s="43">
        <v>43357.63340277778</v>
      </c>
      <c r="B494" s="43">
        <v>43357.66081018518</v>
      </c>
      <c r="C494">
        <v>0.0</v>
      </c>
      <c r="D494" t="s">
        <v>929</v>
      </c>
      <c r="E494">
        <v>100.0</v>
      </c>
      <c r="F494">
        <v>2368.0</v>
      </c>
      <c r="G494">
        <v>1.0</v>
      </c>
      <c r="H494" s="43">
        <v>43357.66082175926</v>
      </c>
      <c r="I494" t="s">
        <v>1784</v>
      </c>
      <c r="N494">
        <v>37.866806030273</v>
      </c>
      <c r="O494">
        <v>-122.25360107422</v>
      </c>
      <c r="P494" t="s">
        <v>892</v>
      </c>
      <c r="Q494" t="s">
        <v>893</v>
      </c>
      <c r="R494">
        <v>490.0</v>
      </c>
      <c r="S494">
        <v>3.0</v>
      </c>
      <c r="T494">
        <v>0.0</v>
      </c>
      <c r="U494">
        <v>3.0</v>
      </c>
      <c r="V494">
        <v>0.0</v>
      </c>
      <c r="W494">
        <v>1.0</v>
      </c>
      <c r="X494">
        <v>1.0</v>
      </c>
      <c r="Y494" t="s">
        <v>1349</v>
      </c>
    </row>
    <row r="495" ht="15.75" customHeight="1">
      <c r="A495" s="43">
        <v>43360.63856481481</v>
      </c>
      <c r="B495" s="43">
        <v>43360.66226851852</v>
      </c>
      <c r="C495">
        <v>0.0</v>
      </c>
      <c r="D495" t="s">
        <v>890</v>
      </c>
      <c r="E495">
        <v>100.0</v>
      </c>
      <c r="F495">
        <v>2047.0</v>
      </c>
      <c r="G495">
        <v>1.0</v>
      </c>
      <c r="H495" s="43">
        <v>43360.66226851852</v>
      </c>
      <c r="I495" t="s">
        <v>1785</v>
      </c>
      <c r="N495">
        <v>37.866806030273</v>
      </c>
      <c r="O495">
        <v>-122.25360107422</v>
      </c>
      <c r="P495" t="s">
        <v>892</v>
      </c>
      <c r="Q495" t="s">
        <v>893</v>
      </c>
      <c r="R495">
        <v>491.0</v>
      </c>
      <c r="S495">
        <v>2.0</v>
      </c>
      <c r="T495">
        <v>1.0</v>
      </c>
      <c r="U495">
        <v>5.0</v>
      </c>
      <c r="V495">
        <v>1.0</v>
      </c>
      <c r="W495">
        <v>6.0</v>
      </c>
      <c r="X495">
        <v>2.0</v>
      </c>
    </row>
    <row r="496" ht="15.75" customHeight="1">
      <c r="A496" s="43">
        <v>43360.638703703706</v>
      </c>
      <c r="B496" s="43">
        <v>43360.662673611114</v>
      </c>
      <c r="C496">
        <v>0.0</v>
      </c>
      <c r="D496" t="s">
        <v>896</v>
      </c>
      <c r="E496">
        <v>100.0</v>
      </c>
      <c r="F496">
        <v>2071.0</v>
      </c>
      <c r="G496">
        <v>1.0</v>
      </c>
      <c r="H496" s="43">
        <v>43360.662673611114</v>
      </c>
      <c r="I496" t="s">
        <v>1786</v>
      </c>
      <c r="N496">
        <v>37.866806030273</v>
      </c>
      <c r="O496">
        <v>-122.25360107422</v>
      </c>
      <c r="P496" t="s">
        <v>892</v>
      </c>
      <c r="Q496" t="s">
        <v>893</v>
      </c>
      <c r="R496">
        <v>492.0</v>
      </c>
      <c r="S496">
        <v>4.0</v>
      </c>
      <c r="T496">
        <v>0.0</v>
      </c>
      <c r="U496">
        <v>1.0</v>
      </c>
      <c r="V496">
        <v>2.0</v>
      </c>
      <c r="W496">
        <v>1.0</v>
      </c>
      <c r="X496">
        <v>2.0</v>
      </c>
    </row>
    <row r="497" ht="15.75" customHeight="1">
      <c r="A497" s="43">
        <v>43360.63859953704</v>
      </c>
      <c r="B497" s="43">
        <v>43360.66269675926</v>
      </c>
      <c r="C497">
        <v>0.0</v>
      </c>
      <c r="D497" t="s">
        <v>900</v>
      </c>
      <c r="E497">
        <v>100.0</v>
      </c>
      <c r="F497">
        <v>2082.0</v>
      </c>
      <c r="G497">
        <v>1.0</v>
      </c>
      <c r="H497" s="43">
        <v>43360.66269675926</v>
      </c>
      <c r="I497" t="s">
        <v>1787</v>
      </c>
      <c r="N497">
        <v>37.866806030273</v>
      </c>
      <c r="O497">
        <v>-122.25360107422</v>
      </c>
      <c r="P497" t="s">
        <v>892</v>
      </c>
      <c r="Q497" t="s">
        <v>893</v>
      </c>
      <c r="R497">
        <v>493.0</v>
      </c>
      <c r="S497">
        <v>6.0</v>
      </c>
      <c r="T497">
        <v>2.0</v>
      </c>
      <c r="U497">
        <v>6.0</v>
      </c>
      <c r="V497">
        <v>2.0</v>
      </c>
      <c r="W497">
        <v>4.0</v>
      </c>
      <c r="X497">
        <v>1.0</v>
      </c>
    </row>
    <row r="498" ht="15.75" customHeight="1">
      <c r="A498" s="43">
        <v>43360.63711805556</v>
      </c>
      <c r="B498" s="43">
        <v>43360.662453703706</v>
      </c>
      <c r="C498">
        <v>0.0</v>
      </c>
      <c r="D498" t="s">
        <v>902</v>
      </c>
      <c r="E498">
        <v>100.0</v>
      </c>
      <c r="F498">
        <v>2188.0</v>
      </c>
      <c r="G498">
        <v>1.0</v>
      </c>
      <c r="H498" s="43">
        <v>43360.662453703706</v>
      </c>
      <c r="I498" t="s">
        <v>1788</v>
      </c>
      <c r="N498">
        <v>37.866806030273</v>
      </c>
      <c r="O498">
        <v>-122.25360107422</v>
      </c>
      <c r="P498" t="s">
        <v>892</v>
      </c>
      <c r="Q498" t="s">
        <v>893</v>
      </c>
      <c r="R498">
        <v>494.0</v>
      </c>
      <c r="S498">
        <v>5.0</v>
      </c>
      <c r="T498">
        <v>1.0</v>
      </c>
      <c r="U498">
        <v>3.0</v>
      </c>
      <c r="V498">
        <v>1.0</v>
      </c>
      <c r="W498">
        <v>3.0</v>
      </c>
      <c r="X498">
        <v>1.0</v>
      </c>
    </row>
    <row r="499" ht="15.75" customHeight="1">
      <c r="A499" s="43">
        <v>43360.640069444446</v>
      </c>
      <c r="B499" s="43">
        <v>43360.66258101852</v>
      </c>
      <c r="C499">
        <v>0.0</v>
      </c>
      <c r="D499" t="s">
        <v>905</v>
      </c>
      <c r="E499">
        <v>100.0</v>
      </c>
      <c r="F499">
        <v>1944.0</v>
      </c>
      <c r="G499">
        <v>1.0</v>
      </c>
      <c r="H499" s="43">
        <v>43360.66258101852</v>
      </c>
      <c r="I499" t="s">
        <v>1790</v>
      </c>
      <c r="N499">
        <v>37.866806030273</v>
      </c>
      <c r="O499">
        <v>-122.25360107422</v>
      </c>
      <c r="P499" t="s">
        <v>892</v>
      </c>
      <c r="Q499" t="s">
        <v>893</v>
      </c>
      <c r="R499">
        <v>495.0</v>
      </c>
      <c r="S499">
        <v>4.0</v>
      </c>
      <c r="T499">
        <v>1.0</v>
      </c>
      <c r="U499">
        <v>6.0</v>
      </c>
      <c r="V499">
        <v>2.0</v>
      </c>
      <c r="W499">
        <v>4.0</v>
      </c>
      <c r="X499">
        <v>1.0</v>
      </c>
    </row>
    <row r="500" ht="15.75" customHeight="1">
      <c r="A500" s="43">
        <v>43360.640127314815</v>
      </c>
      <c r="B500" s="43">
        <v>43360.6621875</v>
      </c>
      <c r="C500">
        <v>0.0</v>
      </c>
      <c r="D500" t="s">
        <v>907</v>
      </c>
      <c r="E500">
        <v>100.0</v>
      </c>
      <c r="F500">
        <v>1906.0</v>
      </c>
      <c r="G500">
        <v>1.0</v>
      </c>
      <c r="H500" s="43">
        <v>43360.6621875</v>
      </c>
      <c r="I500" t="s">
        <v>1791</v>
      </c>
      <c r="N500">
        <v>37.866806030273</v>
      </c>
      <c r="O500">
        <v>-122.25360107422</v>
      </c>
      <c r="P500" t="s">
        <v>892</v>
      </c>
      <c r="Q500" t="s">
        <v>893</v>
      </c>
      <c r="R500">
        <v>496.0</v>
      </c>
      <c r="S500">
        <v>4.0</v>
      </c>
      <c r="T500">
        <v>0.0</v>
      </c>
      <c r="U500">
        <v>5.0</v>
      </c>
      <c r="V500">
        <v>1.0</v>
      </c>
      <c r="W500">
        <v>3.0</v>
      </c>
      <c r="X500">
        <v>0.0</v>
      </c>
    </row>
    <row r="501" ht="15.75" customHeight="1">
      <c r="A501" s="43">
        <v>43360.64072916667</v>
      </c>
      <c r="B501" s="43">
        <v>43360.662569444445</v>
      </c>
      <c r="C501">
        <v>0.0</v>
      </c>
      <c r="D501" t="s">
        <v>910</v>
      </c>
      <c r="E501">
        <v>100.0</v>
      </c>
      <c r="F501">
        <v>1887.0</v>
      </c>
      <c r="G501">
        <v>1.0</v>
      </c>
      <c r="H501" s="43">
        <v>43360.662569444445</v>
      </c>
      <c r="I501" t="s">
        <v>1793</v>
      </c>
      <c r="N501">
        <v>37.866806030273</v>
      </c>
      <c r="O501">
        <v>-122.25360107422</v>
      </c>
      <c r="P501" t="s">
        <v>892</v>
      </c>
      <c r="Q501" t="s">
        <v>893</v>
      </c>
      <c r="R501">
        <v>497.0</v>
      </c>
      <c r="S501">
        <v>4.0</v>
      </c>
      <c r="T501">
        <v>1.0</v>
      </c>
      <c r="U501">
        <v>5.0</v>
      </c>
      <c r="V501">
        <v>2.0</v>
      </c>
      <c r="W501">
        <v>2.0</v>
      </c>
      <c r="X501">
        <v>2.0</v>
      </c>
    </row>
    <row r="502" ht="15.75" customHeight="1">
      <c r="A502" s="43">
        <v>43361.54981481482</v>
      </c>
      <c r="B502" s="43">
        <v>43361.65144675926</v>
      </c>
      <c r="C502">
        <v>0.0</v>
      </c>
      <c r="D502" t="s">
        <v>890</v>
      </c>
      <c r="E502">
        <v>100.0</v>
      </c>
      <c r="F502">
        <v>8780.0</v>
      </c>
      <c r="G502">
        <v>1.0</v>
      </c>
      <c r="H502" s="43">
        <v>43361.65144675926</v>
      </c>
      <c r="I502" t="s">
        <v>1795</v>
      </c>
      <c r="N502">
        <v>37.8668060302734</v>
      </c>
      <c r="O502">
        <v>-122.253601074218</v>
      </c>
      <c r="P502" t="s">
        <v>892</v>
      </c>
      <c r="Q502" t="s">
        <v>893</v>
      </c>
      <c r="R502">
        <v>498.0</v>
      </c>
      <c r="S502">
        <v>4.0</v>
      </c>
      <c r="T502">
        <v>1.0</v>
      </c>
      <c r="U502">
        <v>4.0</v>
      </c>
      <c r="V502">
        <v>1.0</v>
      </c>
      <c r="W502">
        <v>3.0</v>
      </c>
      <c r="X502">
        <v>1.0</v>
      </c>
    </row>
    <row r="503" ht="15.75" customHeight="1">
      <c r="A503" s="43">
        <v>43361.55019675926</v>
      </c>
      <c r="B503" s="43">
        <v>43361.650983796295</v>
      </c>
      <c r="C503">
        <v>0.0</v>
      </c>
      <c r="D503" t="s">
        <v>896</v>
      </c>
      <c r="E503">
        <v>100.0</v>
      </c>
      <c r="F503">
        <v>8708.0</v>
      </c>
      <c r="G503">
        <v>1.0</v>
      </c>
      <c r="H503" s="43">
        <v>43361.65099537037</v>
      </c>
      <c r="I503" t="s">
        <v>1798</v>
      </c>
      <c r="N503">
        <v>37.8668060302734</v>
      </c>
      <c r="O503">
        <v>-122.253601074218</v>
      </c>
      <c r="P503" t="s">
        <v>892</v>
      </c>
      <c r="Q503" t="s">
        <v>893</v>
      </c>
      <c r="R503">
        <v>499.0</v>
      </c>
      <c r="S503">
        <v>3.0</v>
      </c>
      <c r="T503">
        <v>1.0</v>
      </c>
      <c r="U503">
        <v>5.0</v>
      </c>
      <c r="V503">
        <v>1.0</v>
      </c>
      <c r="W503">
        <v>5.0</v>
      </c>
      <c r="X503">
        <v>1.0</v>
      </c>
    </row>
    <row r="504" ht="15.75" customHeight="1">
      <c r="A504" s="43">
        <v>43361.548784722225</v>
      </c>
      <c r="B504" s="43">
        <v>43361.65045138889</v>
      </c>
      <c r="C504">
        <v>0.0</v>
      </c>
      <c r="D504" t="s">
        <v>900</v>
      </c>
      <c r="E504">
        <v>100.0</v>
      </c>
      <c r="F504">
        <v>8784.0</v>
      </c>
      <c r="G504">
        <v>1.0</v>
      </c>
      <c r="H504" s="43">
        <v>43361.65045138889</v>
      </c>
      <c r="I504" t="s">
        <v>1799</v>
      </c>
      <c r="N504">
        <v>37.8668060302734</v>
      </c>
      <c r="O504">
        <v>-122.253601074218</v>
      </c>
      <c r="P504" t="s">
        <v>892</v>
      </c>
      <c r="Q504" t="s">
        <v>893</v>
      </c>
      <c r="R504">
        <v>500.0</v>
      </c>
      <c r="S504">
        <v>3.0</v>
      </c>
      <c r="T504">
        <v>1.0</v>
      </c>
      <c r="U504">
        <v>3.0</v>
      </c>
      <c r="V504">
        <v>0.0</v>
      </c>
      <c r="W504">
        <v>6.0</v>
      </c>
      <c r="X504">
        <v>2.0</v>
      </c>
    </row>
    <row r="505" ht="15.75" customHeight="1">
      <c r="A505" s="43">
        <v>43361.549733796295</v>
      </c>
      <c r="B505" s="43">
        <v>43361.651041666664</v>
      </c>
      <c r="C505">
        <v>0.0</v>
      </c>
      <c r="D505" t="s">
        <v>902</v>
      </c>
      <c r="E505">
        <v>100.0</v>
      </c>
      <c r="F505">
        <v>8753.0</v>
      </c>
      <c r="G505">
        <v>1.0</v>
      </c>
      <c r="H505" s="43">
        <v>43361.65105324074</v>
      </c>
      <c r="I505" t="s">
        <v>1800</v>
      </c>
      <c r="N505">
        <v>37.8668060302734</v>
      </c>
      <c r="O505">
        <v>-122.253601074218</v>
      </c>
      <c r="P505" t="s">
        <v>892</v>
      </c>
      <c r="Q505" t="s">
        <v>893</v>
      </c>
      <c r="R505">
        <v>501.0</v>
      </c>
      <c r="S505">
        <v>5.0</v>
      </c>
      <c r="T505">
        <v>1.0</v>
      </c>
      <c r="U505">
        <v>4.0</v>
      </c>
      <c r="V505">
        <v>1.0</v>
      </c>
      <c r="W505">
        <v>2.0</v>
      </c>
      <c r="X505">
        <v>0.0</v>
      </c>
    </row>
    <row r="506" ht="15.75" customHeight="1">
      <c r="A506" s="43">
        <v>43361.55021990741</v>
      </c>
      <c r="B506" s="43">
        <v>43361.64984953704</v>
      </c>
      <c r="C506">
        <v>0.0</v>
      </c>
      <c r="D506" t="s">
        <v>905</v>
      </c>
      <c r="E506">
        <v>100.0</v>
      </c>
      <c r="F506">
        <v>8607.0</v>
      </c>
      <c r="G506">
        <v>1.0</v>
      </c>
      <c r="H506" s="43">
        <v>43361.64984953704</v>
      </c>
      <c r="I506" t="s">
        <v>1802</v>
      </c>
      <c r="N506">
        <v>37.8668060302734</v>
      </c>
      <c r="O506">
        <v>-122.253601074218</v>
      </c>
      <c r="P506" t="s">
        <v>892</v>
      </c>
      <c r="Q506" t="s">
        <v>893</v>
      </c>
      <c r="R506">
        <v>502.0</v>
      </c>
      <c r="S506">
        <v>6.0</v>
      </c>
      <c r="T506">
        <v>1.0</v>
      </c>
      <c r="U506">
        <v>2.0</v>
      </c>
      <c r="V506">
        <v>1.0</v>
      </c>
      <c r="W506">
        <v>2.0</v>
      </c>
      <c r="X506">
        <v>2.0</v>
      </c>
    </row>
    <row r="507" ht="15.75" customHeight="1">
      <c r="A507" s="43">
        <v>43361.55025462963</v>
      </c>
      <c r="B507" s="43">
        <v>43361.65174768519</v>
      </c>
      <c r="C507">
        <v>0.0</v>
      </c>
      <c r="D507" t="s">
        <v>907</v>
      </c>
      <c r="E507">
        <v>100.0</v>
      </c>
      <c r="F507">
        <v>8769.0</v>
      </c>
      <c r="G507">
        <v>1.0</v>
      </c>
      <c r="H507" s="43">
        <v>43361.65175925926</v>
      </c>
      <c r="I507" t="s">
        <v>1803</v>
      </c>
      <c r="N507">
        <v>37.8668060302734</v>
      </c>
      <c r="O507">
        <v>-122.253601074218</v>
      </c>
      <c r="P507" t="s">
        <v>892</v>
      </c>
      <c r="Q507" t="s">
        <v>893</v>
      </c>
      <c r="R507">
        <v>503.0</v>
      </c>
      <c r="S507">
        <v>5.0</v>
      </c>
      <c r="T507">
        <v>1.0</v>
      </c>
      <c r="U507">
        <v>4.0</v>
      </c>
      <c r="V507">
        <v>0.0</v>
      </c>
      <c r="W507">
        <v>2.0</v>
      </c>
      <c r="X507">
        <v>1.0</v>
      </c>
    </row>
    <row r="508" ht="15.75" customHeight="1">
      <c r="A508" s="43">
        <v>43361.549675925926</v>
      </c>
      <c r="B508" s="43">
        <v>43361.651655092595</v>
      </c>
      <c r="C508">
        <v>0.0</v>
      </c>
      <c r="D508" t="s">
        <v>910</v>
      </c>
      <c r="E508">
        <v>100.0</v>
      </c>
      <c r="F508">
        <v>8810.0</v>
      </c>
      <c r="G508">
        <v>1.0</v>
      </c>
      <c r="H508" s="43">
        <v>43361.651655092595</v>
      </c>
      <c r="I508" t="s">
        <v>1804</v>
      </c>
      <c r="N508">
        <v>37.8668060302734</v>
      </c>
      <c r="O508">
        <v>-122.253601074218</v>
      </c>
      <c r="P508" t="s">
        <v>892</v>
      </c>
      <c r="Q508" t="s">
        <v>893</v>
      </c>
      <c r="R508">
        <v>504.0</v>
      </c>
      <c r="S508">
        <v>6.0</v>
      </c>
      <c r="T508">
        <v>2.0</v>
      </c>
      <c r="U508">
        <v>1.0</v>
      </c>
      <c r="V508">
        <v>1.0</v>
      </c>
      <c r="W508">
        <v>4.0</v>
      </c>
      <c r="X508">
        <v>1.0</v>
      </c>
    </row>
    <row r="509" ht="15.75" customHeight="1">
      <c r="A509" s="43">
        <v>43361.55019675926</v>
      </c>
      <c r="B509" s="43">
        <v>43361.651666666665</v>
      </c>
      <c r="C509">
        <v>0.0</v>
      </c>
      <c r="D509" t="s">
        <v>914</v>
      </c>
      <c r="E509">
        <v>100.0</v>
      </c>
      <c r="F509">
        <v>8766.0</v>
      </c>
      <c r="G509">
        <v>1.0</v>
      </c>
      <c r="H509" s="43">
        <v>43361.651666666665</v>
      </c>
      <c r="I509" t="s">
        <v>1805</v>
      </c>
      <c r="N509">
        <v>37.8668060302734</v>
      </c>
      <c r="O509">
        <v>-122.253601074218</v>
      </c>
      <c r="P509" t="s">
        <v>892</v>
      </c>
      <c r="Q509" t="s">
        <v>893</v>
      </c>
      <c r="R509">
        <v>505.0</v>
      </c>
      <c r="S509">
        <v>5.0</v>
      </c>
      <c r="T509">
        <v>1.0</v>
      </c>
      <c r="U509">
        <v>4.0</v>
      </c>
      <c r="V509">
        <v>2.0</v>
      </c>
      <c r="W509">
        <v>3.0</v>
      </c>
      <c r="X509">
        <v>2.0</v>
      </c>
    </row>
    <row r="510" ht="15.75" customHeight="1">
      <c r="A510" s="43">
        <v>43361.5903587963</v>
      </c>
      <c r="B510" s="43">
        <v>43361.65096064815</v>
      </c>
      <c r="C510">
        <v>0.0</v>
      </c>
      <c r="D510" t="s">
        <v>917</v>
      </c>
      <c r="E510">
        <v>100.0</v>
      </c>
      <c r="F510">
        <v>5236.0</v>
      </c>
      <c r="G510">
        <v>1.0</v>
      </c>
      <c r="H510" s="43">
        <v>43361.65096064815</v>
      </c>
      <c r="I510" t="s">
        <v>1807</v>
      </c>
      <c r="N510">
        <v>37.8668060302734</v>
      </c>
      <c r="O510">
        <v>-122.253601074218</v>
      </c>
      <c r="P510" t="s">
        <v>892</v>
      </c>
      <c r="Q510" t="s">
        <v>893</v>
      </c>
      <c r="R510">
        <v>506.0</v>
      </c>
      <c r="S510">
        <v>4.0</v>
      </c>
      <c r="T510">
        <v>0.0</v>
      </c>
      <c r="U510">
        <v>5.0</v>
      </c>
      <c r="V510">
        <v>1.0</v>
      </c>
      <c r="W510">
        <v>5.0</v>
      </c>
      <c r="X510">
        <v>2.0</v>
      </c>
    </row>
    <row r="511" ht="15.75" customHeight="1">
      <c r="A511" s="43">
        <v>43361.5903587963</v>
      </c>
      <c r="B511" s="43">
        <v>43361.65122685185</v>
      </c>
      <c r="C511">
        <v>0.0</v>
      </c>
      <c r="D511" t="s">
        <v>941</v>
      </c>
      <c r="E511">
        <v>100.0</v>
      </c>
      <c r="F511">
        <v>5259.0</v>
      </c>
      <c r="G511">
        <v>1.0</v>
      </c>
      <c r="H511" s="43">
        <v>43361.651238425926</v>
      </c>
      <c r="I511" t="s">
        <v>1809</v>
      </c>
      <c r="N511">
        <v>37.8668060302734</v>
      </c>
      <c r="O511">
        <v>-122.253601074218</v>
      </c>
      <c r="P511" t="s">
        <v>892</v>
      </c>
      <c r="Q511" t="s">
        <v>893</v>
      </c>
      <c r="R511">
        <v>507.0</v>
      </c>
      <c r="S511">
        <v>2.0</v>
      </c>
      <c r="T511">
        <v>2.0</v>
      </c>
      <c r="U511">
        <v>4.0</v>
      </c>
      <c r="V511">
        <v>1.0</v>
      </c>
      <c r="W511">
        <v>4.0</v>
      </c>
      <c r="X511">
        <v>1.0</v>
      </c>
    </row>
    <row r="512" ht="15.75" customHeight="1">
      <c r="A512" s="43">
        <v>43361.589791666665</v>
      </c>
      <c r="B512" s="43">
        <v>43361.650729166664</v>
      </c>
      <c r="C512">
        <v>0.0</v>
      </c>
      <c r="D512" t="s">
        <v>923</v>
      </c>
      <c r="E512">
        <v>100.0</v>
      </c>
      <c r="F512">
        <v>5264.0</v>
      </c>
      <c r="G512">
        <v>1.0</v>
      </c>
      <c r="H512" s="43">
        <v>43361.650729166664</v>
      </c>
      <c r="I512" t="s">
        <v>1811</v>
      </c>
      <c r="N512">
        <v>37.8668060302734</v>
      </c>
      <c r="O512">
        <v>-122.253601074218</v>
      </c>
      <c r="P512" t="s">
        <v>892</v>
      </c>
      <c r="Q512" t="s">
        <v>893</v>
      </c>
      <c r="R512">
        <v>508.0</v>
      </c>
      <c r="S512">
        <v>5.0</v>
      </c>
      <c r="T512">
        <v>1.0</v>
      </c>
      <c r="U512">
        <v>4.0</v>
      </c>
      <c r="V512">
        <v>0.0</v>
      </c>
      <c r="W512">
        <v>6.0</v>
      </c>
      <c r="X512">
        <v>2.0</v>
      </c>
    </row>
    <row r="513" ht="15.75" customHeight="1">
      <c r="A513" s="43">
        <v>43362.716469907406</v>
      </c>
      <c r="B513" s="43">
        <v>43362.7362037037</v>
      </c>
      <c r="C513">
        <v>0.0</v>
      </c>
      <c r="D513" t="s">
        <v>890</v>
      </c>
      <c r="E513">
        <v>100.0</v>
      </c>
      <c r="F513">
        <v>1705.0</v>
      </c>
      <c r="G513">
        <v>1.0</v>
      </c>
      <c r="H513" s="43">
        <v>43362.7362037037</v>
      </c>
      <c r="I513" t="s">
        <v>1813</v>
      </c>
      <c r="N513">
        <v>37.8668060302734</v>
      </c>
      <c r="O513">
        <v>-122.253601074218</v>
      </c>
      <c r="P513" t="s">
        <v>892</v>
      </c>
      <c r="Q513" t="s">
        <v>893</v>
      </c>
      <c r="R513">
        <v>509.0</v>
      </c>
      <c r="S513">
        <v>1.0</v>
      </c>
      <c r="T513">
        <v>2.0</v>
      </c>
      <c r="U513">
        <v>6.0</v>
      </c>
      <c r="V513">
        <v>2.0</v>
      </c>
      <c r="W513">
        <v>3.0</v>
      </c>
      <c r="X513">
        <v>1.0</v>
      </c>
    </row>
    <row r="514" ht="15.75" customHeight="1">
      <c r="A514" s="43">
        <v>43362.71758101852</v>
      </c>
      <c r="B514" s="43">
        <v>43362.73571759259</v>
      </c>
      <c r="C514">
        <v>0.0</v>
      </c>
      <c r="D514" t="s">
        <v>896</v>
      </c>
      <c r="E514">
        <v>100.0</v>
      </c>
      <c r="F514">
        <v>1567.0</v>
      </c>
      <c r="G514">
        <v>1.0</v>
      </c>
      <c r="H514" s="43">
        <v>43362.73572916666</v>
      </c>
      <c r="I514" t="s">
        <v>1816</v>
      </c>
      <c r="N514">
        <v>37.8668060302734</v>
      </c>
      <c r="O514">
        <v>-122.253601074218</v>
      </c>
      <c r="P514" t="s">
        <v>892</v>
      </c>
      <c r="Q514" t="s">
        <v>893</v>
      </c>
      <c r="R514">
        <v>510.0</v>
      </c>
      <c r="S514">
        <v>5.0</v>
      </c>
      <c r="T514">
        <v>1.0</v>
      </c>
      <c r="U514">
        <v>4.0</v>
      </c>
      <c r="V514">
        <v>0.0</v>
      </c>
      <c r="W514">
        <v>6.0</v>
      </c>
      <c r="X514">
        <v>1.0</v>
      </c>
    </row>
    <row r="515" ht="15.75" customHeight="1">
      <c r="A515" s="43">
        <v>43362.71771990741</v>
      </c>
      <c r="B515" s="43">
        <v>43362.73571759259</v>
      </c>
      <c r="C515">
        <v>0.0</v>
      </c>
      <c r="D515" t="s">
        <v>900</v>
      </c>
      <c r="E515">
        <v>100.0</v>
      </c>
      <c r="F515">
        <v>1554.0</v>
      </c>
      <c r="G515">
        <v>1.0</v>
      </c>
      <c r="H515" s="43">
        <v>43362.73571759259</v>
      </c>
      <c r="I515" t="s">
        <v>1818</v>
      </c>
      <c r="N515">
        <v>37.8668060302734</v>
      </c>
      <c r="O515">
        <v>-122.253601074218</v>
      </c>
      <c r="P515" t="s">
        <v>892</v>
      </c>
      <c r="Q515" t="s">
        <v>893</v>
      </c>
      <c r="R515">
        <v>511.0</v>
      </c>
      <c r="S515">
        <v>5.0</v>
      </c>
      <c r="T515">
        <v>0.0</v>
      </c>
      <c r="U515">
        <v>4.0</v>
      </c>
      <c r="V515">
        <v>0.0</v>
      </c>
      <c r="W515">
        <v>2.0</v>
      </c>
      <c r="X515">
        <v>1.0</v>
      </c>
    </row>
    <row r="516" ht="15.75" customHeight="1">
      <c r="A516" s="43">
        <v>43362.717523148145</v>
      </c>
      <c r="B516" s="43">
        <v>43362.73472222222</v>
      </c>
      <c r="C516">
        <v>0.0</v>
      </c>
      <c r="D516" t="s">
        <v>902</v>
      </c>
      <c r="E516">
        <v>100.0</v>
      </c>
      <c r="F516">
        <v>1486.0</v>
      </c>
      <c r="G516">
        <v>1.0</v>
      </c>
      <c r="H516" s="43">
        <v>43362.73472222222</v>
      </c>
      <c r="I516" t="s">
        <v>1819</v>
      </c>
      <c r="N516">
        <v>37.8668060302734</v>
      </c>
      <c r="O516">
        <v>-122.253601074218</v>
      </c>
      <c r="P516" t="s">
        <v>892</v>
      </c>
      <c r="Q516" t="s">
        <v>893</v>
      </c>
      <c r="R516">
        <v>512.0</v>
      </c>
      <c r="S516">
        <v>2.0</v>
      </c>
      <c r="T516">
        <v>1.0</v>
      </c>
      <c r="U516">
        <v>6.0</v>
      </c>
      <c r="V516">
        <v>1.0</v>
      </c>
      <c r="W516">
        <v>2.0</v>
      </c>
      <c r="X516">
        <v>1.0</v>
      </c>
    </row>
    <row r="517" ht="15.75" customHeight="1">
      <c r="A517" s="43">
        <v>43362.71738425926</v>
      </c>
      <c r="B517" s="43">
        <v>43362.73504629629</v>
      </c>
      <c r="C517">
        <v>0.0</v>
      </c>
      <c r="D517" t="s">
        <v>905</v>
      </c>
      <c r="E517">
        <v>100.0</v>
      </c>
      <c r="F517">
        <v>1526.0</v>
      </c>
      <c r="G517">
        <v>1.0</v>
      </c>
      <c r="H517" s="43">
        <v>43362.73505787037</v>
      </c>
      <c r="I517" t="s">
        <v>1820</v>
      </c>
      <c r="N517">
        <v>37.8668060302734</v>
      </c>
      <c r="O517">
        <v>-122.253601074218</v>
      </c>
      <c r="P517" t="s">
        <v>892</v>
      </c>
      <c r="Q517" t="s">
        <v>893</v>
      </c>
      <c r="R517">
        <v>513.0</v>
      </c>
      <c r="S517">
        <v>2.0</v>
      </c>
      <c r="T517">
        <v>2.0</v>
      </c>
      <c r="U517">
        <v>1.0</v>
      </c>
      <c r="V517">
        <v>2.0</v>
      </c>
      <c r="W517">
        <v>4.0</v>
      </c>
      <c r="X517">
        <v>0.0</v>
      </c>
    </row>
    <row r="518" ht="15.75" customHeight="1">
      <c r="A518" s="43">
        <v>43362.71761574074</v>
      </c>
      <c r="B518" s="43">
        <v>43362.73541666667</v>
      </c>
      <c r="C518">
        <v>0.0</v>
      </c>
      <c r="D518" t="s">
        <v>907</v>
      </c>
      <c r="E518">
        <v>100.0</v>
      </c>
      <c r="F518">
        <v>1537.0</v>
      </c>
      <c r="G518">
        <v>1.0</v>
      </c>
      <c r="H518" s="43">
        <v>43362.73541666667</v>
      </c>
      <c r="I518" t="s">
        <v>1822</v>
      </c>
      <c r="N518">
        <v>37.8668060302734</v>
      </c>
      <c r="O518">
        <v>-122.253601074218</v>
      </c>
      <c r="P518" t="s">
        <v>892</v>
      </c>
      <c r="Q518" t="s">
        <v>893</v>
      </c>
      <c r="R518">
        <v>514.0</v>
      </c>
      <c r="S518">
        <v>5.0</v>
      </c>
      <c r="T518">
        <v>1.0</v>
      </c>
      <c r="U518">
        <v>6.0</v>
      </c>
      <c r="V518">
        <v>2.0</v>
      </c>
      <c r="W518">
        <v>5.0</v>
      </c>
      <c r="X518">
        <v>2.0</v>
      </c>
    </row>
    <row r="519" ht="15.75" customHeight="1">
      <c r="A519" s="43">
        <v>43362.71755787037</v>
      </c>
      <c r="B519" s="43">
        <v>43362.7349537037</v>
      </c>
      <c r="C519">
        <v>0.0</v>
      </c>
      <c r="D519" t="s">
        <v>910</v>
      </c>
      <c r="E519">
        <v>100.0</v>
      </c>
      <c r="F519">
        <v>1502.0</v>
      </c>
      <c r="G519">
        <v>1.0</v>
      </c>
      <c r="H519" s="43">
        <v>43362.7349537037</v>
      </c>
      <c r="I519" t="s">
        <v>1823</v>
      </c>
      <c r="N519">
        <v>37.8668060302734</v>
      </c>
      <c r="O519">
        <v>-122.253601074218</v>
      </c>
      <c r="P519" t="s">
        <v>892</v>
      </c>
      <c r="Q519" t="s">
        <v>893</v>
      </c>
      <c r="R519">
        <v>515.0</v>
      </c>
      <c r="S519">
        <v>5.0</v>
      </c>
      <c r="T519">
        <v>1.0</v>
      </c>
      <c r="U519">
        <v>6.0</v>
      </c>
      <c r="V519">
        <v>1.0</v>
      </c>
      <c r="W519">
        <v>6.0</v>
      </c>
      <c r="X519">
        <v>1.0</v>
      </c>
    </row>
    <row r="520" ht="15.75" customHeight="1">
      <c r="A520" s="43">
        <v>43362.71763888889</v>
      </c>
      <c r="B520" s="43">
        <v>43362.7365625</v>
      </c>
      <c r="C520">
        <v>0.0</v>
      </c>
      <c r="D520" t="s">
        <v>914</v>
      </c>
      <c r="E520">
        <v>100.0</v>
      </c>
      <c r="F520">
        <v>1635.0</v>
      </c>
      <c r="G520">
        <v>1.0</v>
      </c>
      <c r="H520" s="43">
        <v>43362.7365625</v>
      </c>
      <c r="I520" t="s">
        <v>1824</v>
      </c>
      <c r="N520">
        <v>37.8668060302734</v>
      </c>
      <c r="O520">
        <v>-122.253601074218</v>
      </c>
      <c r="P520" t="s">
        <v>892</v>
      </c>
      <c r="Q520" t="s">
        <v>893</v>
      </c>
      <c r="R520" s="30">
        <v>516.0</v>
      </c>
      <c r="S520">
        <v>5.0</v>
      </c>
      <c r="T520">
        <v>1.0</v>
      </c>
      <c r="U520">
        <v>4.0</v>
      </c>
      <c r="V520">
        <v>1.0</v>
      </c>
      <c r="W520">
        <v>4.0</v>
      </c>
      <c r="X520">
        <v>1.0</v>
      </c>
    </row>
    <row r="521" ht="15.75" customHeight="1">
      <c r="A521" s="43">
        <v>43363.58084490741</v>
      </c>
      <c r="B521" s="43">
        <v>43363.64996527778</v>
      </c>
      <c r="C521">
        <v>0.0</v>
      </c>
      <c r="D521" t="s">
        <v>890</v>
      </c>
      <c r="E521">
        <v>100.0</v>
      </c>
      <c r="F521">
        <v>5972.0</v>
      </c>
      <c r="G521">
        <v>1.0</v>
      </c>
      <c r="H521" s="43">
        <v>43363.64996527778</v>
      </c>
      <c r="I521" t="s">
        <v>1826</v>
      </c>
      <c r="N521">
        <v>37.8668060302734</v>
      </c>
      <c r="O521">
        <v>-122.253601074218</v>
      </c>
      <c r="P521" t="s">
        <v>892</v>
      </c>
      <c r="Q521" t="s">
        <v>893</v>
      </c>
      <c r="R521">
        <v>517.0</v>
      </c>
      <c r="S521">
        <v>4.0</v>
      </c>
      <c r="T521">
        <v>0.0</v>
      </c>
      <c r="U521">
        <v>4.0</v>
      </c>
      <c r="V521">
        <v>0.0</v>
      </c>
      <c r="W521">
        <v>3.0</v>
      </c>
      <c r="X521">
        <v>0.0</v>
      </c>
    </row>
    <row r="522" ht="15.75" customHeight="1">
      <c r="A522" s="43">
        <v>43363.580358796295</v>
      </c>
      <c r="B522" s="43">
        <v>43363.65107638889</v>
      </c>
      <c r="C522">
        <v>0.0</v>
      </c>
      <c r="D522" t="s">
        <v>896</v>
      </c>
      <c r="E522">
        <v>100.0</v>
      </c>
      <c r="F522">
        <v>6109.0</v>
      </c>
      <c r="G522">
        <v>1.0</v>
      </c>
      <c r="H522" s="43">
        <v>43363.65107638889</v>
      </c>
      <c r="I522" t="s">
        <v>1828</v>
      </c>
      <c r="N522">
        <v>37.8668060302734</v>
      </c>
      <c r="O522">
        <v>-122.253601074218</v>
      </c>
      <c r="P522" t="s">
        <v>892</v>
      </c>
      <c r="Q522" t="s">
        <v>893</v>
      </c>
      <c r="R522">
        <v>518.0</v>
      </c>
      <c r="S522">
        <v>5.0</v>
      </c>
      <c r="T522">
        <v>1.0</v>
      </c>
      <c r="U522">
        <v>1.0</v>
      </c>
      <c r="V522">
        <v>1.0</v>
      </c>
      <c r="W522">
        <v>2.0</v>
      </c>
      <c r="X522">
        <v>1.0</v>
      </c>
    </row>
    <row r="523" ht="15.75" customHeight="1">
      <c r="A523" s="43">
        <v>43363.579363425924</v>
      </c>
      <c r="B523" s="43">
        <v>43363.651041666664</v>
      </c>
      <c r="C523">
        <v>0.0</v>
      </c>
      <c r="D523" t="s">
        <v>900</v>
      </c>
      <c r="E523">
        <v>100.0</v>
      </c>
      <c r="F523">
        <v>6192.0</v>
      </c>
      <c r="G523">
        <v>1.0</v>
      </c>
      <c r="H523" s="43">
        <v>43363.651041666664</v>
      </c>
      <c r="I523" t="s">
        <v>1831</v>
      </c>
      <c r="N523">
        <v>37.8668060302734</v>
      </c>
      <c r="O523">
        <v>-122.253601074218</v>
      </c>
      <c r="P523" t="s">
        <v>892</v>
      </c>
      <c r="Q523" t="s">
        <v>893</v>
      </c>
      <c r="R523">
        <v>519.0</v>
      </c>
      <c r="S523">
        <v>4.0</v>
      </c>
      <c r="T523">
        <v>1.0</v>
      </c>
      <c r="U523">
        <v>6.0</v>
      </c>
      <c r="V523">
        <v>2.0</v>
      </c>
      <c r="W523">
        <v>5.0</v>
      </c>
      <c r="X523">
        <v>0.0</v>
      </c>
    </row>
    <row r="524" ht="15.75" customHeight="1">
      <c r="A524" s="43">
        <v>43363.5803125</v>
      </c>
      <c r="B524" s="43">
        <v>43363.650983796295</v>
      </c>
      <c r="C524">
        <v>0.0</v>
      </c>
      <c r="D524" t="s">
        <v>902</v>
      </c>
      <c r="E524">
        <v>100.0</v>
      </c>
      <c r="F524">
        <v>6105.0</v>
      </c>
      <c r="G524">
        <v>1.0</v>
      </c>
      <c r="H524" s="43">
        <v>43363.650983796295</v>
      </c>
      <c r="I524" t="s">
        <v>1832</v>
      </c>
      <c r="N524">
        <v>37.8668060302734</v>
      </c>
      <c r="O524">
        <v>-122.253601074218</v>
      </c>
      <c r="P524" t="s">
        <v>892</v>
      </c>
      <c r="Q524" t="s">
        <v>893</v>
      </c>
      <c r="R524">
        <v>520.0</v>
      </c>
      <c r="S524">
        <v>1.0</v>
      </c>
      <c r="T524">
        <v>2.0</v>
      </c>
      <c r="U524">
        <v>6.0</v>
      </c>
      <c r="V524">
        <v>2.0</v>
      </c>
      <c r="W524">
        <v>4.0</v>
      </c>
      <c r="X524">
        <v>1.0</v>
      </c>
    </row>
    <row r="525" ht="15.75" customHeight="1">
      <c r="A525" s="43">
        <v>43363.5815162037</v>
      </c>
      <c r="B525" s="43">
        <v>43363.650729166664</v>
      </c>
      <c r="C525">
        <v>0.0</v>
      </c>
      <c r="D525" t="s">
        <v>905</v>
      </c>
      <c r="E525">
        <v>100.0</v>
      </c>
      <c r="F525">
        <v>5979.0</v>
      </c>
      <c r="G525">
        <v>1.0</v>
      </c>
      <c r="H525" s="43">
        <v>43363.650729166664</v>
      </c>
      <c r="I525" t="s">
        <v>1834</v>
      </c>
      <c r="N525">
        <v>37.8668060302734</v>
      </c>
      <c r="O525">
        <v>-122.253601074218</v>
      </c>
      <c r="P525" t="s">
        <v>892</v>
      </c>
      <c r="Q525" t="s">
        <v>893</v>
      </c>
      <c r="R525">
        <v>521.0</v>
      </c>
      <c r="S525">
        <v>2.0</v>
      </c>
      <c r="T525">
        <v>1.0</v>
      </c>
      <c r="U525">
        <v>5.0</v>
      </c>
      <c r="V525">
        <v>1.0</v>
      </c>
      <c r="W525">
        <v>4.0</v>
      </c>
      <c r="X525">
        <v>1.0</v>
      </c>
    </row>
    <row r="526" ht="15.75" customHeight="1">
      <c r="A526" s="43">
        <v>43363.58155092593</v>
      </c>
      <c r="B526" s="43">
        <v>43363.64674768518</v>
      </c>
      <c r="C526">
        <v>0.0</v>
      </c>
      <c r="D526" t="s">
        <v>907</v>
      </c>
      <c r="E526">
        <v>100.0</v>
      </c>
      <c r="F526">
        <v>5633.0</v>
      </c>
      <c r="G526">
        <v>1.0</v>
      </c>
      <c r="H526" s="43">
        <v>43363.64674768518</v>
      </c>
      <c r="I526" t="s">
        <v>1835</v>
      </c>
      <c r="N526">
        <v>37.8668060302734</v>
      </c>
      <c r="O526">
        <v>-122.253601074218</v>
      </c>
      <c r="P526" t="s">
        <v>892</v>
      </c>
      <c r="Q526" t="s">
        <v>893</v>
      </c>
      <c r="R526">
        <v>522.0</v>
      </c>
      <c r="S526">
        <v>5.0</v>
      </c>
      <c r="T526">
        <v>2.0</v>
      </c>
      <c r="U526">
        <v>3.0</v>
      </c>
      <c r="V526">
        <v>1.0</v>
      </c>
      <c r="W526">
        <v>1.0</v>
      </c>
      <c r="X526">
        <v>2.0</v>
      </c>
    </row>
    <row r="527" ht="15.75" customHeight="1">
      <c r="A527" s="43">
        <v>43363.58143518519</v>
      </c>
      <c r="B527" s="43">
        <v>43363.650868055556</v>
      </c>
      <c r="C527">
        <v>0.0</v>
      </c>
      <c r="D527" t="s">
        <v>910</v>
      </c>
      <c r="E527">
        <v>100.0</v>
      </c>
      <c r="F527">
        <v>5998.0</v>
      </c>
      <c r="G527">
        <v>1.0</v>
      </c>
      <c r="H527" s="43">
        <v>43363.650868055556</v>
      </c>
      <c r="I527" t="s">
        <v>1836</v>
      </c>
      <c r="N527">
        <v>37.8668060302734</v>
      </c>
      <c r="O527">
        <v>-122.253601074218</v>
      </c>
      <c r="P527" t="s">
        <v>892</v>
      </c>
      <c r="Q527" t="s">
        <v>893</v>
      </c>
      <c r="R527">
        <v>523.0</v>
      </c>
      <c r="S527">
        <v>4.0</v>
      </c>
      <c r="T527">
        <v>1.0</v>
      </c>
      <c r="U527">
        <v>5.0</v>
      </c>
      <c r="V527">
        <v>1.0</v>
      </c>
      <c r="W527">
        <v>4.0</v>
      </c>
      <c r="X527">
        <v>1.0</v>
      </c>
    </row>
    <row r="528" ht="15.75" customHeight="1">
      <c r="A528" s="43">
        <v>43363.58091435185</v>
      </c>
      <c r="B528" s="43">
        <v>43363.64913194445</v>
      </c>
      <c r="C528">
        <v>0.0</v>
      </c>
      <c r="D528" t="s">
        <v>914</v>
      </c>
      <c r="E528">
        <v>100.0</v>
      </c>
      <c r="F528">
        <v>5893.0</v>
      </c>
      <c r="G528">
        <v>1.0</v>
      </c>
      <c r="H528" s="43">
        <v>43363.64913194445</v>
      </c>
      <c r="I528" t="s">
        <v>1838</v>
      </c>
      <c r="N528">
        <v>37.8668060302734</v>
      </c>
      <c r="O528">
        <v>-122.253601074218</v>
      </c>
      <c r="P528" t="s">
        <v>892</v>
      </c>
      <c r="Q528" t="s">
        <v>893</v>
      </c>
      <c r="R528">
        <v>524.0</v>
      </c>
      <c r="S528">
        <v>2.0</v>
      </c>
      <c r="T528">
        <v>1.0</v>
      </c>
      <c r="U528">
        <v>6.0</v>
      </c>
      <c r="V528">
        <v>1.0</v>
      </c>
      <c r="W528">
        <v>4.0</v>
      </c>
      <c r="X528">
        <v>1.0</v>
      </c>
    </row>
    <row r="529" ht="15.75" customHeight="1">
      <c r="A529" s="43">
        <v>43363.58144675926</v>
      </c>
      <c r="B529" s="43">
        <v>43363.65016203704</v>
      </c>
      <c r="C529">
        <v>0.0</v>
      </c>
      <c r="D529" t="s">
        <v>917</v>
      </c>
      <c r="E529">
        <v>100.0</v>
      </c>
      <c r="F529">
        <v>5937.0</v>
      </c>
      <c r="G529">
        <v>1.0</v>
      </c>
      <c r="H529" s="43">
        <v>43363.65017361111</v>
      </c>
      <c r="I529" t="s">
        <v>1839</v>
      </c>
      <c r="N529">
        <v>37.8668060302734</v>
      </c>
      <c r="O529">
        <v>-122.253601074218</v>
      </c>
      <c r="P529" t="s">
        <v>892</v>
      </c>
      <c r="Q529" t="s">
        <v>893</v>
      </c>
      <c r="R529">
        <v>525.0</v>
      </c>
      <c r="S529">
        <v>4.0</v>
      </c>
      <c r="T529">
        <v>1.0</v>
      </c>
      <c r="U529">
        <v>2.0</v>
      </c>
      <c r="V529">
        <v>1.0</v>
      </c>
      <c r="W529">
        <v>2.0</v>
      </c>
      <c r="X529">
        <v>0.0</v>
      </c>
    </row>
    <row r="530" ht="15.75" customHeight="1">
      <c r="A530" s="43">
        <v>43363.58155092593</v>
      </c>
      <c r="B530" s="43">
        <v>43363.6502662037</v>
      </c>
      <c r="C530">
        <v>0.0</v>
      </c>
      <c r="D530" t="s">
        <v>941</v>
      </c>
      <c r="E530">
        <v>100.0</v>
      </c>
      <c r="F530">
        <v>5936.0</v>
      </c>
      <c r="G530">
        <v>1.0</v>
      </c>
      <c r="H530" s="43">
        <v>43363.6502662037</v>
      </c>
      <c r="I530" t="s">
        <v>1840</v>
      </c>
      <c r="N530">
        <v>37.8668060302734</v>
      </c>
      <c r="O530">
        <v>-122.253601074218</v>
      </c>
      <c r="P530" t="s">
        <v>892</v>
      </c>
      <c r="Q530" t="s">
        <v>893</v>
      </c>
      <c r="R530">
        <v>526.0</v>
      </c>
      <c r="S530">
        <v>1.0</v>
      </c>
      <c r="T530">
        <v>1.0</v>
      </c>
      <c r="U530">
        <v>3.0</v>
      </c>
      <c r="V530">
        <v>1.0</v>
      </c>
      <c r="W530">
        <v>4.0</v>
      </c>
      <c r="X530">
        <v>1.0</v>
      </c>
    </row>
    <row r="531" ht="15.75" customHeight="1">
      <c r="A531" s="43">
        <v>43363.58150462963</v>
      </c>
      <c r="B531" s="43">
        <v>43363.65074074074</v>
      </c>
      <c r="C531">
        <v>0.0</v>
      </c>
      <c r="D531" t="s">
        <v>923</v>
      </c>
      <c r="E531">
        <v>100.0</v>
      </c>
      <c r="F531">
        <v>5982.0</v>
      </c>
      <c r="G531">
        <v>1.0</v>
      </c>
      <c r="H531" s="43">
        <v>43363.65075231482</v>
      </c>
      <c r="I531" t="s">
        <v>1841</v>
      </c>
      <c r="N531">
        <v>37.8668060302734</v>
      </c>
      <c r="O531">
        <v>-122.253601074218</v>
      </c>
      <c r="P531" t="s">
        <v>892</v>
      </c>
      <c r="Q531" t="s">
        <v>893</v>
      </c>
      <c r="R531">
        <v>527.0</v>
      </c>
      <c r="S531">
        <v>5.0</v>
      </c>
      <c r="T531">
        <v>1.0</v>
      </c>
      <c r="U531">
        <v>6.0</v>
      </c>
      <c r="V531">
        <v>1.0</v>
      </c>
      <c r="W531">
        <v>5.0</v>
      </c>
      <c r="X531">
        <v>1.0</v>
      </c>
    </row>
    <row r="532" ht="15.75" customHeight="1">
      <c r="A532" s="43">
        <v>43363.58155092593</v>
      </c>
      <c r="B532" s="43">
        <v>43363.650358796294</v>
      </c>
      <c r="C532">
        <v>0.0</v>
      </c>
      <c r="D532" t="s">
        <v>925</v>
      </c>
      <c r="E532">
        <v>100.0</v>
      </c>
      <c r="F532">
        <v>5944.0</v>
      </c>
      <c r="G532">
        <v>1.0</v>
      </c>
      <c r="H532" s="43">
        <v>43363.650358796294</v>
      </c>
      <c r="I532" t="s">
        <v>1844</v>
      </c>
      <c r="N532">
        <v>37.8668060302734</v>
      </c>
      <c r="O532">
        <v>-122.253601074218</v>
      </c>
      <c r="P532" t="s">
        <v>892</v>
      </c>
      <c r="Q532" t="s">
        <v>893</v>
      </c>
      <c r="R532">
        <v>528.0</v>
      </c>
      <c r="S532">
        <v>4.0</v>
      </c>
      <c r="T532">
        <v>1.0</v>
      </c>
      <c r="U532">
        <v>5.0</v>
      </c>
      <c r="V532">
        <v>1.0</v>
      </c>
      <c r="W532">
        <v>3.0</v>
      </c>
      <c r="X532">
        <v>1.0</v>
      </c>
    </row>
    <row r="533" ht="15.75" customHeight="1">
      <c r="A533" s="43">
        <v>43363.68548611111</v>
      </c>
      <c r="B533" s="43">
        <v>43363.707280092596</v>
      </c>
      <c r="C533">
        <v>0.0</v>
      </c>
      <c r="D533" t="s">
        <v>890</v>
      </c>
      <c r="E533">
        <v>100.0</v>
      </c>
      <c r="F533">
        <v>1882.0</v>
      </c>
      <c r="G533">
        <v>1.0</v>
      </c>
      <c r="H533" s="43">
        <v>43363.707280092596</v>
      </c>
      <c r="I533" t="s">
        <v>1845</v>
      </c>
      <c r="N533">
        <v>37.8668060302734</v>
      </c>
      <c r="O533">
        <v>-122.253601074218</v>
      </c>
      <c r="P533" t="s">
        <v>892</v>
      </c>
      <c r="Q533" t="s">
        <v>893</v>
      </c>
      <c r="R533">
        <v>529.0</v>
      </c>
      <c r="S533">
        <v>6.0</v>
      </c>
      <c r="T533">
        <v>2.0</v>
      </c>
      <c r="U533">
        <v>4.0</v>
      </c>
      <c r="V533">
        <v>1.0</v>
      </c>
      <c r="W533">
        <v>1.0</v>
      </c>
      <c r="X533">
        <v>2.0</v>
      </c>
    </row>
    <row r="534" ht="15.75" customHeight="1">
      <c r="A534" s="43">
        <v>43363.685636574075</v>
      </c>
      <c r="B534" s="43">
        <v>43363.707650462966</v>
      </c>
      <c r="C534">
        <v>0.0</v>
      </c>
      <c r="D534" t="s">
        <v>896</v>
      </c>
      <c r="E534">
        <v>100.0</v>
      </c>
      <c r="F534">
        <v>1902.0</v>
      </c>
      <c r="G534">
        <v>1.0</v>
      </c>
      <c r="H534" s="43">
        <v>43363.707662037035</v>
      </c>
      <c r="I534" t="s">
        <v>1847</v>
      </c>
      <c r="N534">
        <v>37.8668060302734</v>
      </c>
      <c r="O534">
        <v>-122.253601074218</v>
      </c>
      <c r="P534" t="s">
        <v>892</v>
      </c>
      <c r="Q534" t="s">
        <v>893</v>
      </c>
      <c r="R534">
        <v>530.0</v>
      </c>
      <c r="S534">
        <v>3.0</v>
      </c>
      <c r="T534">
        <v>2.0</v>
      </c>
      <c r="U534">
        <v>3.0</v>
      </c>
      <c r="V534">
        <v>1.0</v>
      </c>
      <c r="W534">
        <v>3.0</v>
      </c>
      <c r="X534">
        <v>1.0</v>
      </c>
    </row>
    <row r="535" ht="15.75" customHeight="1">
      <c r="A535" s="43">
        <v>43363.68568287037</v>
      </c>
      <c r="B535" s="43">
        <v>43363.706412037034</v>
      </c>
      <c r="C535">
        <v>0.0</v>
      </c>
      <c r="D535" t="s">
        <v>900</v>
      </c>
      <c r="E535">
        <v>100.0</v>
      </c>
      <c r="F535">
        <v>1790.0</v>
      </c>
      <c r="G535">
        <v>1.0</v>
      </c>
      <c r="H535" s="43">
        <v>43363.706412037034</v>
      </c>
      <c r="I535" t="s">
        <v>1850</v>
      </c>
      <c r="N535">
        <v>37.8668060302734</v>
      </c>
      <c r="O535">
        <v>-122.253601074218</v>
      </c>
      <c r="P535" t="s">
        <v>892</v>
      </c>
      <c r="Q535" t="s">
        <v>893</v>
      </c>
      <c r="R535">
        <v>531.0</v>
      </c>
      <c r="S535">
        <v>4.0</v>
      </c>
      <c r="T535">
        <v>1.0</v>
      </c>
      <c r="U535">
        <v>6.0</v>
      </c>
      <c r="V535">
        <v>2.0</v>
      </c>
      <c r="W535">
        <v>4.0</v>
      </c>
      <c r="X535">
        <v>0.0</v>
      </c>
    </row>
    <row r="536" ht="15.75" customHeight="1">
      <c r="A536" s="43">
        <v>43363.68583333334</v>
      </c>
      <c r="B536" s="43">
        <v>43363.70568287037</v>
      </c>
      <c r="C536">
        <v>0.0</v>
      </c>
      <c r="D536" t="s">
        <v>902</v>
      </c>
      <c r="E536">
        <v>100.0</v>
      </c>
      <c r="F536">
        <v>1715.0</v>
      </c>
      <c r="G536">
        <v>1.0</v>
      </c>
      <c r="H536" s="43">
        <v>43363.70569444444</v>
      </c>
      <c r="I536" t="s">
        <v>1851</v>
      </c>
      <c r="N536">
        <v>37.8668060302734</v>
      </c>
      <c r="O536">
        <v>-122.253601074218</v>
      </c>
      <c r="P536" t="s">
        <v>892</v>
      </c>
      <c r="Q536" t="s">
        <v>893</v>
      </c>
      <c r="R536">
        <v>532.0</v>
      </c>
      <c r="S536">
        <v>5.0</v>
      </c>
      <c r="T536">
        <v>1.0</v>
      </c>
      <c r="U536">
        <v>4.0</v>
      </c>
      <c r="V536">
        <v>0.0</v>
      </c>
      <c r="W536">
        <v>6.0</v>
      </c>
      <c r="X536">
        <v>2.0</v>
      </c>
    </row>
    <row r="537" ht="15.75" customHeight="1">
      <c r="A537" s="43">
        <v>43363.68603009259</v>
      </c>
      <c r="B537" s="43">
        <v>43363.705717592595</v>
      </c>
      <c r="C537">
        <v>0.0</v>
      </c>
      <c r="D537" t="s">
        <v>905</v>
      </c>
      <c r="E537">
        <v>100.0</v>
      </c>
      <c r="F537">
        <v>1701.0</v>
      </c>
      <c r="G537">
        <v>1.0</v>
      </c>
      <c r="H537" s="43">
        <v>43363.705729166664</v>
      </c>
      <c r="I537" t="s">
        <v>1853</v>
      </c>
      <c r="N537">
        <v>37.8668060302734</v>
      </c>
      <c r="O537">
        <v>-122.253601074218</v>
      </c>
      <c r="P537" t="s">
        <v>892</v>
      </c>
      <c r="Q537" t="s">
        <v>893</v>
      </c>
      <c r="R537">
        <v>533.0</v>
      </c>
      <c r="S537">
        <v>2.0</v>
      </c>
      <c r="T537">
        <v>1.0</v>
      </c>
      <c r="U537">
        <v>5.0</v>
      </c>
      <c r="V537">
        <v>1.0</v>
      </c>
      <c r="W537">
        <v>6.0</v>
      </c>
      <c r="X537">
        <v>2.0</v>
      </c>
    </row>
    <row r="538" ht="15.75" customHeight="1">
      <c r="A538" s="43">
        <v>43363.681759259256</v>
      </c>
      <c r="B538" s="43">
        <v>43363.70594907407</v>
      </c>
      <c r="C538">
        <v>0.0</v>
      </c>
      <c r="D538" t="s">
        <v>907</v>
      </c>
      <c r="E538">
        <v>100.0</v>
      </c>
      <c r="F538">
        <v>2090.0</v>
      </c>
      <c r="G538">
        <v>1.0</v>
      </c>
      <c r="H538" s="43">
        <v>43363.70594907407</v>
      </c>
      <c r="I538" t="s">
        <v>1854</v>
      </c>
      <c r="N538">
        <v>37.8668060302734</v>
      </c>
      <c r="O538">
        <v>-122.253601074218</v>
      </c>
      <c r="P538" t="s">
        <v>892</v>
      </c>
      <c r="Q538" t="s">
        <v>893</v>
      </c>
      <c r="R538">
        <v>534.0</v>
      </c>
      <c r="S538">
        <v>3.0</v>
      </c>
      <c r="T538">
        <v>1.0</v>
      </c>
      <c r="U538">
        <v>4.0</v>
      </c>
      <c r="V538">
        <v>1.0</v>
      </c>
      <c r="W538">
        <v>4.0</v>
      </c>
      <c r="X538">
        <v>0.0</v>
      </c>
    </row>
    <row r="539" ht="15.75" customHeight="1">
      <c r="A539" s="43">
        <v>43363.68181712963</v>
      </c>
      <c r="B539" s="43">
        <v>43363.70596064815</v>
      </c>
      <c r="C539">
        <v>0.0</v>
      </c>
      <c r="D539" t="s">
        <v>910</v>
      </c>
      <c r="E539">
        <v>100.0</v>
      </c>
      <c r="F539">
        <v>2086.0</v>
      </c>
      <c r="G539">
        <v>1.0</v>
      </c>
      <c r="H539" s="43">
        <v>43363.705972222226</v>
      </c>
      <c r="I539" t="s">
        <v>1856</v>
      </c>
      <c r="N539">
        <v>37.8668060302734</v>
      </c>
      <c r="O539">
        <v>-122.253601074218</v>
      </c>
      <c r="P539" t="s">
        <v>892</v>
      </c>
      <c r="Q539" t="s">
        <v>893</v>
      </c>
      <c r="R539">
        <v>535.0</v>
      </c>
      <c r="S539">
        <v>2.0</v>
      </c>
      <c r="T539">
        <v>1.0</v>
      </c>
      <c r="U539">
        <v>6.0</v>
      </c>
      <c r="V539">
        <v>1.0</v>
      </c>
      <c r="W539">
        <v>2.0</v>
      </c>
      <c r="X539">
        <v>1.0</v>
      </c>
    </row>
    <row r="540" ht="15.75" customHeight="1">
      <c r="A540" s="43">
        <v>43363.68686342592</v>
      </c>
      <c r="B540" s="43">
        <v>43363.705625</v>
      </c>
      <c r="C540">
        <v>0.0</v>
      </c>
      <c r="D540" t="s">
        <v>914</v>
      </c>
      <c r="E540">
        <v>100.0</v>
      </c>
      <c r="F540">
        <v>1620.0</v>
      </c>
      <c r="G540">
        <v>1.0</v>
      </c>
      <c r="H540" s="43">
        <v>43363.705625</v>
      </c>
      <c r="I540" t="s">
        <v>1857</v>
      </c>
      <c r="N540">
        <v>37.8668060302734</v>
      </c>
      <c r="O540">
        <v>-122.253601074218</v>
      </c>
      <c r="P540" t="s">
        <v>892</v>
      </c>
      <c r="Q540" t="s">
        <v>893</v>
      </c>
      <c r="R540">
        <v>536.0</v>
      </c>
      <c r="S540">
        <v>6.0</v>
      </c>
      <c r="T540">
        <v>2.0</v>
      </c>
      <c r="U540">
        <v>5.0</v>
      </c>
      <c r="V540">
        <v>1.0</v>
      </c>
      <c r="W540">
        <v>5.0</v>
      </c>
      <c r="X540">
        <v>1.0</v>
      </c>
    </row>
    <row r="541" ht="15.75" customHeight="1">
      <c r="A541" s="43">
        <v>43363.68881944445</v>
      </c>
      <c r="B541" s="43">
        <v>43363.70576388889</v>
      </c>
      <c r="C541">
        <v>0.0</v>
      </c>
      <c r="D541" t="s">
        <v>917</v>
      </c>
      <c r="E541">
        <v>100.0</v>
      </c>
      <c r="F541">
        <v>1464.0</v>
      </c>
      <c r="G541">
        <v>1.0</v>
      </c>
      <c r="H541" s="43">
        <v>43363.70576388889</v>
      </c>
      <c r="I541" t="s">
        <v>1859</v>
      </c>
      <c r="N541">
        <v>37.8668060302734</v>
      </c>
      <c r="O541">
        <v>-122.253601074218</v>
      </c>
      <c r="P541" t="s">
        <v>892</v>
      </c>
      <c r="Q541" t="s">
        <v>893</v>
      </c>
      <c r="R541">
        <v>537.0</v>
      </c>
      <c r="S541">
        <v>5.0</v>
      </c>
      <c r="T541">
        <v>1.0</v>
      </c>
      <c r="U541">
        <v>4.0</v>
      </c>
      <c r="V541">
        <v>0.0</v>
      </c>
      <c r="W541">
        <v>2.0</v>
      </c>
      <c r="X541">
        <v>1.0</v>
      </c>
    </row>
    <row r="542" ht="15.75" customHeight="1">
      <c r="A542" s="43">
        <v>43363.68952546296</v>
      </c>
      <c r="B542" s="43">
        <v>43363.70644675926</v>
      </c>
      <c r="C542">
        <v>0.0</v>
      </c>
      <c r="D542" t="s">
        <v>941</v>
      </c>
      <c r="E542">
        <v>100.0</v>
      </c>
      <c r="F542">
        <v>1461.0</v>
      </c>
      <c r="G542">
        <v>1.0</v>
      </c>
      <c r="H542" s="43">
        <v>43363.70644675926</v>
      </c>
      <c r="I542" t="s">
        <v>1861</v>
      </c>
      <c r="N542">
        <v>37.8668060302734</v>
      </c>
      <c r="O542">
        <v>-122.253601074218</v>
      </c>
      <c r="P542" t="s">
        <v>892</v>
      </c>
      <c r="Q542" t="s">
        <v>893</v>
      </c>
      <c r="R542">
        <v>538.0</v>
      </c>
      <c r="S542">
        <v>5.0</v>
      </c>
      <c r="T542">
        <v>1.0</v>
      </c>
      <c r="U542">
        <v>2.0</v>
      </c>
      <c r="V542">
        <v>1.0</v>
      </c>
      <c r="W542">
        <v>4.0</v>
      </c>
      <c r="X542">
        <v>1.0</v>
      </c>
    </row>
    <row r="543" ht="15.75" customHeight="1">
      <c r="A543" s="43">
        <v>43363.68959490741</v>
      </c>
      <c r="B543" s="43">
        <v>43363.70732638889</v>
      </c>
      <c r="C543">
        <v>0.0</v>
      </c>
      <c r="D543" t="s">
        <v>923</v>
      </c>
      <c r="E543">
        <v>100.0</v>
      </c>
      <c r="F543">
        <v>1531.0</v>
      </c>
      <c r="G543">
        <v>1.0</v>
      </c>
      <c r="H543" s="43">
        <v>43363.70732638889</v>
      </c>
      <c r="I543" t="s">
        <v>1863</v>
      </c>
      <c r="N543">
        <v>37.8668060302734</v>
      </c>
      <c r="O543">
        <v>-122.253601074218</v>
      </c>
      <c r="P543" t="s">
        <v>892</v>
      </c>
      <c r="Q543" t="s">
        <v>893</v>
      </c>
      <c r="R543">
        <v>539.0</v>
      </c>
      <c r="S543">
        <v>4.0</v>
      </c>
      <c r="T543">
        <v>1.0</v>
      </c>
      <c r="U543">
        <v>2.0</v>
      </c>
      <c r="V543">
        <v>1.0</v>
      </c>
      <c r="W543">
        <v>2.0</v>
      </c>
      <c r="X543">
        <v>1.0</v>
      </c>
    </row>
    <row r="544" ht="15.75" customHeight="1">
      <c r="A544" s="43">
        <v>43363.68943287037</v>
      </c>
      <c r="B544" s="43">
        <v>43363.70646990741</v>
      </c>
      <c r="C544">
        <v>0.0</v>
      </c>
      <c r="D544" t="s">
        <v>925</v>
      </c>
      <c r="E544">
        <v>100.0</v>
      </c>
      <c r="F544">
        <v>1472.0</v>
      </c>
      <c r="G544">
        <v>1.0</v>
      </c>
      <c r="H544" s="43">
        <v>43363.70646990741</v>
      </c>
      <c r="I544" t="s">
        <v>1865</v>
      </c>
      <c r="N544">
        <v>37.8668060302734</v>
      </c>
      <c r="O544">
        <v>-122.253601074218</v>
      </c>
      <c r="P544" t="s">
        <v>892</v>
      </c>
      <c r="Q544" t="s">
        <v>893</v>
      </c>
      <c r="R544">
        <v>540.0</v>
      </c>
      <c r="S544">
        <v>3.0</v>
      </c>
      <c r="T544">
        <v>1.0</v>
      </c>
      <c r="U544">
        <v>3.0</v>
      </c>
      <c r="V544">
        <v>0.0</v>
      </c>
      <c r="W544">
        <v>6.0</v>
      </c>
      <c r="X544">
        <v>1.0</v>
      </c>
    </row>
    <row r="545" ht="15.75" customHeight="1">
      <c r="A545" s="43">
        <v>43364.56673611111</v>
      </c>
      <c r="B545" s="43">
        <v>43364.71465277778</v>
      </c>
      <c r="C545">
        <v>0.0</v>
      </c>
      <c r="D545" t="s">
        <v>890</v>
      </c>
      <c r="E545">
        <v>100.0</v>
      </c>
      <c r="F545">
        <v>12779.0</v>
      </c>
      <c r="G545">
        <v>1.0</v>
      </c>
      <c r="H545" s="43">
        <v>43364.71465277778</v>
      </c>
      <c r="I545" t="s">
        <v>1866</v>
      </c>
      <c r="N545">
        <v>37.8668060302734</v>
      </c>
      <c r="O545">
        <v>-122.253601074218</v>
      </c>
      <c r="P545" t="s">
        <v>892</v>
      </c>
      <c r="Q545" t="s">
        <v>893</v>
      </c>
      <c r="R545">
        <v>541.0</v>
      </c>
      <c r="S545">
        <v>1.0</v>
      </c>
      <c r="T545">
        <v>1.0</v>
      </c>
      <c r="U545">
        <v>2.0</v>
      </c>
      <c r="V545">
        <v>0.0</v>
      </c>
      <c r="W545">
        <v>5.0</v>
      </c>
      <c r="X545">
        <v>1.0</v>
      </c>
    </row>
    <row r="546" ht="15.75" customHeight="1">
      <c r="A546" s="43">
        <v>43364.56885416667</v>
      </c>
      <c r="B546" s="43">
        <v>43364.71396990741</v>
      </c>
      <c r="C546">
        <v>0.0</v>
      </c>
      <c r="D546" t="s">
        <v>896</v>
      </c>
      <c r="E546">
        <v>100.0</v>
      </c>
      <c r="F546">
        <v>12537.0</v>
      </c>
      <c r="G546">
        <v>1.0</v>
      </c>
      <c r="H546" s="43">
        <v>43364.71396990741</v>
      </c>
      <c r="I546" t="s">
        <v>1868</v>
      </c>
      <c r="N546">
        <v>37.8668060302734</v>
      </c>
      <c r="O546">
        <v>-122.253601074218</v>
      </c>
      <c r="P546" t="s">
        <v>892</v>
      </c>
      <c r="Q546" t="s">
        <v>893</v>
      </c>
      <c r="R546">
        <v>542.0</v>
      </c>
      <c r="S546">
        <v>3.0</v>
      </c>
      <c r="T546">
        <v>0.0</v>
      </c>
      <c r="U546">
        <v>3.0</v>
      </c>
      <c r="V546">
        <v>0.0</v>
      </c>
      <c r="W546">
        <v>5.0</v>
      </c>
      <c r="X546">
        <v>0.0</v>
      </c>
    </row>
    <row r="547" ht="15.75" customHeight="1">
      <c r="A547" s="43">
        <v>43364.56795138889</v>
      </c>
      <c r="B547" s="43">
        <v>43364.713900462964</v>
      </c>
      <c r="C547">
        <v>0.0</v>
      </c>
      <c r="D547" t="s">
        <v>900</v>
      </c>
      <c r="E547">
        <v>100.0</v>
      </c>
      <c r="F547">
        <v>12610.0</v>
      </c>
      <c r="G547">
        <v>1.0</v>
      </c>
      <c r="H547" s="43">
        <v>43364.713912037034</v>
      </c>
      <c r="I547" t="s">
        <v>1871</v>
      </c>
      <c r="N547">
        <v>37.8668060302734</v>
      </c>
      <c r="O547">
        <v>-122.253601074218</v>
      </c>
      <c r="P547" t="s">
        <v>892</v>
      </c>
      <c r="Q547" t="s">
        <v>893</v>
      </c>
      <c r="R547">
        <v>543.0</v>
      </c>
      <c r="S547">
        <v>2.0</v>
      </c>
      <c r="T547">
        <v>1.0</v>
      </c>
      <c r="U547">
        <v>3.0</v>
      </c>
      <c r="V547">
        <v>0.0</v>
      </c>
      <c r="W547">
        <v>2.0</v>
      </c>
      <c r="X547">
        <v>1.0</v>
      </c>
    </row>
    <row r="548" ht="15.75" customHeight="1">
      <c r="A548" s="43">
        <v>43364.56886574074</v>
      </c>
      <c r="B548" s="43">
        <v>43364.71392361111</v>
      </c>
      <c r="C548">
        <v>0.0</v>
      </c>
      <c r="D548" t="s">
        <v>902</v>
      </c>
      <c r="E548">
        <v>100.0</v>
      </c>
      <c r="F548">
        <v>12532.0</v>
      </c>
      <c r="G548">
        <v>1.0</v>
      </c>
      <c r="H548" s="43">
        <v>43364.71392361111</v>
      </c>
      <c r="I548" t="s">
        <v>1872</v>
      </c>
      <c r="N548">
        <v>37.8668060302734</v>
      </c>
      <c r="O548">
        <v>-122.253601074218</v>
      </c>
      <c r="P548" t="s">
        <v>892</v>
      </c>
      <c r="Q548" t="s">
        <v>893</v>
      </c>
      <c r="R548">
        <v>544.0</v>
      </c>
      <c r="S548">
        <v>4.0</v>
      </c>
      <c r="T548">
        <v>0.0</v>
      </c>
      <c r="U548">
        <v>3.0</v>
      </c>
      <c r="V548">
        <v>0.0</v>
      </c>
      <c r="W548">
        <v>4.0</v>
      </c>
      <c r="X548">
        <v>0.0</v>
      </c>
    </row>
    <row r="549" ht="15.75" customHeight="1">
      <c r="A549" s="43">
        <v>43364.56878472222</v>
      </c>
      <c r="B549" s="43">
        <v>43364.71355324074</v>
      </c>
      <c r="C549">
        <v>0.0</v>
      </c>
      <c r="D549" t="s">
        <v>905</v>
      </c>
      <c r="E549">
        <v>100.0</v>
      </c>
      <c r="F549">
        <v>12508.0</v>
      </c>
      <c r="G549">
        <v>1.0</v>
      </c>
      <c r="H549" s="43">
        <v>43364.71356481482</v>
      </c>
      <c r="I549" t="s">
        <v>1874</v>
      </c>
      <c r="N549">
        <v>37.8668060302734</v>
      </c>
      <c r="O549">
        <v>-122.253601074218</v>
      </c>
      <c r="P549" t="s">
        <v>892</v>
      </c>
      <c r="Q549" t="s">
        <v>893</v>
      </c>
      <c r="R549">
        <v>545.0</v>
      </c>
      <c r="S549">
        <v>2.0</v>
      </c>
      <c r="T549">
        <v>1.0</v>
      </c>
      <c r="U549">
        <v>6.0</v>
      </c>
      <c r="V549">
        <v>2.0</v>
      </c>
      <c r="W549">
        <v>4.0</v>
      </c>
      <c r="X549">
        <v>0.0</v>
      </c>
    </row>
    <row r="550" ht="15.75" customHeight="1">
      <c r="A550" s="43">
        <v>43364.56878472222</v>
      </c>
      <c r="B550" s="43">
        <v>43364.713842592595</v>
      </c>
      <c r="C550">
        <v>0.0</v>
      </c>
      <c r="D550" t="s">
        <v>907</v>
      </c>
      <c r="E550">
        <v>100.0</v>
      </c>
      <c r="F550">
        <v>12532.0</v>
      </c>
      <c r="G550">
        <v>1.0</v>
      </c>
      <c r="H550" s="43">
        <v>43364.713842592595</v>
      </c>
      <c r="I550" t="s">
        <v>1875</v>
      </c>
      <c r="N550">
        <v>37.8668060302734</v>
      </c>
      <c r="O550">
        <v>-122.253601074218</v>
      </c>
      <c r="P550" t="s">
        <v>892</v>
      </c>
      <c r="Q550" t="s">
        <v>893</v>
      </c>
      <c r="R550">
        <v>546.0</v>
      </c>
      <c r="S550">
        <v>5.0</v>
      </c>
      <c r="T550">
        <v>1.0</v>
      </c>
      <c r="U550">
        <v>2.0</v>
      </c>
      <c r="V550">
        <v>1.0</v>
      </c>
      <c r="W550">
        <v>3.0</v>
      </c>
      <c r="X550">
        <v>0.0</v>
      </c>
    </row>
    <row r="551" ht="15.75" customHeight="1">
      <c r="A551" s="43">
        <v>43364.56885416667</v>
      </c>
      <c r="B551" s="43">
        <v>43364.71329861111</v>
      </c>
      <c r="C551">
        <v>0.0</v>
      </c>
      <c r="D551" t="s">
        <v>910</v>
      </c>
      <c r="E551">
        <v>100.0</v>
      </c>
      <c r="F551">
        <v>12479.0</v>
      </c>
      <c r="G551">
        <v>1.0</v>
      </c>
      <c r="H551" s="43">
        <v>43364.71329861111</v>
      </c>
      <c r="I551" t="s">
        <v>1876</v>
      </c>
      <c r="N551">
        <v>37.8668060302734</v>
      </c>
      <c r="O551">
        <v>-122.253601074218</v>
      </c>
      <c r="P551" t="s">
        <v>892</v>
      </c>
      <c r="Q551" t="s">
        <v>893</v>
      </c>
      <c r="R551">
        <v>547.0</v>
      </c>
      <c r="S551">
        <v>5.0</v>
      </c>
      <c r="T551">
        <v>1.0</v>
      </c>
      <c r="U551">
        <v>2.0</v>
      </c>
      <c r="V551">
        <v>1.0</v>
      </c>
      <c r="W551">
        <v>3.0</v>
      </c>
      <c r="X551">
        <v>1.0</v>
      </c>
    </row>
    <row r="552" ht="15.75" customHeight="1">
      <c r="A552" s="43">
        <v>43364.56873842593</v>
      </c>
      <c r="B552" s="43">
        <v>43364.71320601852</v>
      </c>
      <c r="C552">
        <v>0.0</v>
      </c>
      <c r="D552" t="s">
        <v>914</v>
      </c>
      <c r="E552">
        <v>100.0</v>
      </c>
      <c r="F552">
        <v>12481.0</v>
      </c>
      <c r="G552">
        <v>1.0</v>
      </c>
      <c r="H552" s="43">
        <v>43364.71320601852</v>
      </c>
      <c r="I552" t="s">
        <v>1877</v>
      </c>
      <c r="N552">
        <v>37.8668060302734</v>
      </c>
      <c r="O552">
        <v>-122.253601074218</v>
      </c>
      <c r="P552" t="s">
        <v>892</v>
      </c>
      <c r="Q552" t="s">
        <v>893</v>
      </c>
      <c r="R552">
        <v>548.0</v>
      </c>
      <c r="S552">
        <v>4.0</v>
      </c>
      <c r="T552">
        <v>1.0</v>
      </c>
      <c r="U552">
        <v>4.0</v>
      </c>
      <c r="V552">
        <v>0.0</v>
      </c>
      <c r="W552">
        <v>4.0</v>
      </c>
      <c r="X552">
        <v>1.0</v>
      </c>
    </row>
    <row r="553" ht="15.75" customHeight="1">
      <c r="A553" s="43">
        <v>43364.569386574076</v>
      </c>
      <c r="B553" s="43">
        <v>43364.71270833333</v>
      </c>
      <c r="C553">
        <v>0.0</v>
      </c>
      <c r="D553" t="s">
        <v>917</v>
      </c>
      <c r="E553">
        <v>100.0</v>
      </c>
      <c r="F553">
        <v>12382.0</v>
      </c>
      <c r="G553">
        <v>1.0</v>
      </c>
      <c r="H553" s="43">
        <v>43364.71270833333</v>
      </c>
      <c r="I553" t="s">
        <v>1878</v>
      </c>
      <c r="N553">
        <v>37.8668060302734</v>
      </c>
      <c r="O553">
        <v>-122.253601074218</v>
      </c>
      <c r="P553" t="s">
        <v>892</v>
      </c>
      <c r="Q553" t="s">
        <v>893</v>
      </c>
      <c r="R553">
        <v>549.0</v>
      </c>
      <c r="S553">
        <v>3.0</v>
      </c>
      <c r="T553">
        <v>1.0</v>
      </c>
      <c r="U553">
        <v>5.0</v>
      </c>
      <c r="V553">
        <v>1.0</v>
      </c>
      <c r="W553">
        <v>6.0</v>
      </c>
      <c r="X553">
        <v>2.0</v>
      </c>
    </row>
    <row r="554" ht="15.75" customHeight="1">
      <c r="A554" s="43">
        <v>43364.56945601852</v>
      </c>
      <c r="B554" s="43">
        <v>43364.71417824074</v>
      </c>
      <c r="C554">
        <v>0.0</v>
      </c>
      <c r="D554" t="s">
        <v>941</v>
      </c>
      <c r="E554">
        <v>100.0</v>
      </c>
      <c r="F554">
        <v>12503.0</v>
      </c>
      <c r="G554">
        <v>1.0</v>
      </c>
      <c r="H554" s="43">
        <v>43364.71417824074</v>
      </c>
      <c r="I554" t="s">
        <v>1879</v>
      </c>
      <c r="N554">
        <v>37.8668060302734</v>
      </c>
      <c r="O554">
        <v>-122.253601074218</v>
      </c>
      <c r="P554" t="s">
        <v>892</v>
      </c>
      <c r="Q554" t="s">
        <v>893</v>
      </c>
      <c r="R554">
        <v>550.0</v>
      </c>
      <c r="S554">
        <v>5.0</v>
      </c>
      <c r="T554">
        <v>1.0</v>
      </c>
      <c r="U554">
        <v>2.0</v>
      </c>
      <c r="V554">
        <v>1.0</v>
      </c>
      <c r="W554">
        <v>1.0</v>
      </c>
      <c r="X554">
        <v>2.0</v>
      </c>
    </row>
    <row r="555" ht="15.75" customHeight="1">
      <c r="A555" s="43">
        <v>43364.569340277776</v>
      </c>
      <c r="B555" s="43">
        <v>43364.71409722222</v>
      </c>
      <c r="C555">
        <v>0.0</v>
      </c>
      <c r="D555" t="s">
        <v>923</v>
      </c>
      <c r="E555">
        <v>100.0</v>
      </c>
      <c r="F555">
        <v>12506.0</v>
      </c>
      <c r="G555">
        <v>1.0</v>
      </c>
      <c r="H555" s="43">
        <v>43364.71409722222</v>
      </c>
      <c r="I555" t="s">
        <v>1881</v>
      </c>
      <c r="N555">
        <v>37.8668060302734</v>
      </c>
      <c r="O555">
        <v>-122.253601074218</v>
      </c>
      <c r="P555" t="s">
        <v>892</v>
      </c>
      <c r="Q555" t="s">
        <v>893</v>
      </c>
      <c r="R555">
        <v>551.0</v>
      </c>
      <c r="S555">
        <v>4.0</v>
      </c>
      <c r="T555">
        <v>0.0</v>
      </c>
      <c r="U555">
        <v>2.0</v>
      </c>
      <c r="V555">
        <v>1.0</v>
      </c>
      <c r="W555">
        <v>2.0</v>
      </c>
      <c r="X555">
        <v>1.0</v>
      </c>
    </row>
    <row r="556" ht="15.75" customHeight="1">
      <c r="A556" s="43">
        <v>43364.56922453704</v>
      </c>
      <c r="B556" s="43">
        <v>43364.71425925926</v>
      </c>
      <c r="C556">
        <v>0.0</v>
      </c>
      <c r="D556" t="s">
        <v>925</v>
      </c>
      <c r="E556">
        <v>100.0</v>
      </c>
      <c r="F556">
        <v>12530.0</v>
      </c>
      <c r="G556">
        <v>1.0</v>
      </c>
      <c r="H556" s="43">
        <v>43364.71425925926</v>
      </c>
      <c r="I556" t="s">
        <v>1883</v>
      </c>
      <c r="N556">
        <v>37.8668060302734</v>
      </c>
      <c r="O556">
        <v>-122.253601074218</v>
      </c>
      <c r="P556" t="s">
        <v>892</v>
      </c>
      <c r="Q556" t="s">
        <v>893</v>
      </c>
      <c r="R556">
        <v>552.0</v>
      </c>
      <c r="S556">
        <v>4.0</v>
      </c>
      <c r="T556">
        <v>1.0</v>
      </c>
      <c r="U556">
        <v>5.0</v>
      </c>
      <c r="V556">
        <v>2.0</v>
      </c>
      <c r="W556">
        <v>3.0</v>
      </c>
      <c r="X556">
        <v>0.0</v>
      </c>
    </row>
    <row r="557" ht="15.75" customHeight="1">
      <c r="A557" s="43">
        <v>43364.56949074074</v>
      </c>
      <c r="B557" s="43">
        <v>43364.71344907407</v>
      </c>
      <c r="C557">
        <v>0.0</v>
      </c>
      <c r="D557" t="s">
        <v>929</v>
      </c>
      <c r="E557">
        <v>100.0</v>
      </c>
      <c r="F557">
        <v>12437.0</v>
      </c>
      <c r="G557">
        <v>1.0</v>
      </c>
      <c r="H557" s="43">
        <v>43364.71344907407</v>
      </c>
      <c r="I557" t="s">
        <v>1885</v>
      </c>
      <c r="N557">
        <v>37.8668060302734</v>
      </c>
      <c r="O557">
        <v>-122.253601074218</v>
      </c>
      <c r="P557" t="s">
        <v>892</v>
      </c>
      <c r="Q557" t="s">
        <v>893</v>
      </c>
      <c r="R557">
        <v>553.0</v>
      </c>
      <c r="S557">
        <v>3.0</v>
      </c>
      <c r="T557">
        <v>1.0</v>
      </c>
      <c r="U557">
        <v>3.0</v>
      </c>
      <c r="V557">
        <v>0.0</v>
      </c>
      <c r="W557">
        <v>5.0</v>
      </c>
      <c r="X557">
        <v>1.0</v>
      </c>
    </row>
    <row r="558" ht="15.75" customHeight="1">
      <c r="A558" s="43">
        <v>43364.569386574076</v>
      </c>
      <c r="B558" s="43">
        <v>43364.713425925926</v>
      </c>
      <c r="C558">
        <v>0.0</v>
      </c>
      <c r="D558" t="s">
        <v>931</v>
      </c>
      <c r="E558">
        <v>100.0</v>
      </c>
      <c r="F558">
        <v>12444.0</v>
      </c>
      <c r="G558">
        <v>1.0</v>
      </c>
      <c r="H558" s="43">
        <v>43364.713425925926</v>
      </c>
      <c r="I558" t="s">
        <v>1887</v>
      </c>
      <c r="N558">
        <v>37.8668060302734</v>
      </c>
      <c r="O558">
        <v>-122.253601074218</v>
      </c>
      <c r="P558" t="s">
        <v>892</v>
      </c>
      <c r="Q558" t="s">
        <v>893</v>
      </c>
      <c r="R558">
        <v>554.0</v>
      </c>
      <c r="S558">
        <v>3.0</v>
      </c>
      <c r="T558">
        <v>1.0</v>
      </c>
      <c r="U558">
        <v>3.0</v>
      </c>
      <c r="V558">
        <v>0.0</v>
      </c>
      <c r="W558">
        <v>3.0</v>
      </c>
      <c r="X558">
        <v>0.0</v>
      </c>
    </row>
    <row r="559" ht="15.75" customHeight="1">
      <c r="A559" s="43">
        <v>43367.63650462963</v>
      </c>
      <c r="B559" s="43">
        <v>43367.671331018515</v>
      </c>
      <c r="C559">
        <v>0.0</v>
      </c>
      <c r="D559" t="s">
        <v>890</v>
      </c>
      <c r="E559">
        <v>100.0</v>
      </c>
      <c r="F559">
        <v>3008.0</v>
      </c>
      <c r="G559">
        <v>1.0</v>
      </c>
      <c r="H559" s="43">
        <v>43367.671331018515</v>
      </c>
      <c r="I559" t="s">
        <v>1890</v>
      </c>
      <c r="N559">
        <v>37.8668060302734</v>
      </c>
      <c r="O559">
        <v>-122.253601074218</v>
      </c>
      <c r="P559" t="s">
        <v>892</v>
      </c>
      <c r="Q559" t="s">
        <v>893</v>
      </c>
      <c r="R559">
        <v>555.0</v>
      </c>
      <c r="S559">
        <v>4.0</v>
      </c>
      <c r="T559">
        <v>1.0</v>
      </c>
      <c r="U559">
        <v>5.0</v>
      </c>
      <c r="V559">
        <v>0.0</v>
      </c>
      <c r="W559">
        <v>6.0</v>
      </c>
      <c r="X559">
        <v>1.0</v>
      </c>
    </row>
    <row r="560" ht="15.75" customHeight="1">
      <c r="A560" s="43">
        <v>43367.6365625</v>
      </c>
      <c r="B560" s="43">
        <v>43367.673472222225</v>
      </c>
      <c r="C560">
        <v>0.0</v>
      </c>
      <c r="D560" t="s">
        <v>896</v>
      </c>
      <c r="E560">
        <v>100.0</v>
      </c>
      <c r="F560">
        <v>3189.0</v>
      </c>
      <c r="G560">
        <v>1.0</v>
      </c>
      <c r="H560" s="43">
        <v>43367.673472222225</v>
      </c>
      <c r="I560" t="s">
        <v>1892</v>
      </c>
      <c r="N560">
        <v>37.8668060302734</v>
      </c>
      <c r="O560">
        <v>-122.253601074218</v>
      </c>
      <c r="P560" t="s">
        <v>892</v>
      </c>
      <c r="Q560" t="s">
        <v>893</v>
      </c>
      <c r="R560">
        <v>556.0</v>
      </c>
      <c r="S560">
        <v>2.0</v>
      </c>
      <c r="T560">
        <v>1.0</v>
      </c>
      <c r="U560">
        <v>4.0</v>
      </c>
      <c r="V560">
        <v>1.0</v>
      </c>
      <c r="W560">
        <v>5.0</v>
      </c>
      <c r="X560">
        <v>1.0</v>
      </c>
    </row>
    <row r="561" ht="15.75" customHeight="1">
      <c r="A561" s="43">
        <v>43367.63655092593</v>
      </c>
      <c r="B561" s="43">
        <v>43367.671747685185</v>
      </c>
      <c r="C561">
        <v>0.0</v>
      </c>
      <c r="D561" t="s">
        <v>900</v>
      </c>
      <c r="E561">
        <v>100.0</v>
      </c>
      <c r="F561">
        <v>3040.0</v>
      </c>
      <c r="G561">
        <v>1.0</v>
      </c>
      <c r="H561" s="43">
        <v>43367.67175925926</v>
      </c>
      <c r="I561" t="s">
        <v>1894</v>
      </c>
      <c r="N561">
        <v>37.8668060302734</v>
      </c>
      <c r="O561">
        <v>-122.253601074218</v>
      </c>
      <c r="P561" t="s">
        <v>892</v>
      </c>
      <c r="Q561" t="s">
        <v>893</v>
      </c>
      <c r="R561">
        <v>557.0</v>
      </c>
      <c r="S561">
        <v>4.0</v>
      </c>
      <c r="T561">
        <v>0.0</v>
      </c>
      <c r="U561">
        <v>5.0</v>
      </c>
      <c r="V561">
        <v>1.0</v>
      </c>
      <c r="W561">
        <v>2.0</v>
      </c>
      <c r="X561">
        <v>1.0</v>
      </c>
    </row>
    <row r="562" ht="15.75" customHeight="1">
      <c r="A562" s="43">
        <v>43367.63655092593</v>
      </c>
      <c r="B562" s="43">
        <v>43367.67140046296</v>
      </c>
      <c r="C562">
        <v>0.0</v>
      </c>
      <c r="D562" t="s">
        <v>902</v>
      </c>
      <c r="E562">
        <v>100.0</v>
      </c>
      <c r="F562">
        <v>3011.0</v>
      </c>
      <c r="G562">
        <v>1.0</v>
      </c>
      <c r="H562" s="43">
        <v>43367.67141203704</v>
      </c>
      <c r="I562" t="s">
        <v>1895</v>
      </c>
      <c r="N562">
        <v>37.8668060302734</v>
      </c>
      <c r="O562">
        <v>-122.253601074218</v>
      </c>
      <c r="P562" t="s">
        <v>892</v>
      </c>
      <c r="Q562" t="s">
        <v>893</v>
      </c>
      <c r="R562">
        <v>558.0</v>
      </c>
      <c r="S562">
        <v>3.0</v>
      </c>
      <c r="T562">
        <v>1.0</v>
      </c>
      <c r="U562">
        <v>5.0</v>
      </c>
      <c r="V562">
        <v>1.0</v>
      </c>
      <c r="W562">
        <v>6.0</v>
      </c>
      <c r="X562">
        <v>1.0</v>
      </c>
    </row>
    <row r="563" ht="15.75" customHeight="1">
      <c r="A563" s="43">
        <v>43367.63653935185</v>
      </c>
      <c r="B563" s="43">
        <v>43367.67223379629</v>
      </c>
      <c r="C563">
        <v>0.0</v>
      </c>
      <c r="D563" t="s">
        <v>905</v>
      </c>
      <c r="E563">
        <v>100.0</v>
      </c>
      <c r="F563">
        <v>3083.0</v>
      </c>
      <c r="G563">
        <v>1.0</v>
      </c>
      <c r="H563" s="43">
        <v>43367.67223379629</v>
      </c>
      <c r="I563" t="s">
        <v>1896</v>
      </c>
      <c r="N563">
        <v>37.8668060302734</v>
      </c>
      <c r="O563">
        <v>-122.253601074218</v>
      </c>
      <c r="P563" t="s">
        <v>892</v>
      </c>
      <c r="Q563" t="s">
        <v>893</v>
      </c>
      <c r="R563">
        <v>559.0</v>
      </c>
      <c r="S563">
        <v>6.0</v>
      </c>
      <c r="T563">
        <v>1.0</v>
      </c>
      <c r="U563">
        <v>5.0</v>
      </c>
      <c r="V563">
        <v>2.0</v>
      </c>
      <c r="W563">
        <v>6.0</v>
      </c>
      <c r="X563">
        <v>2.0</v>
      </c>
    </row>
    <row r="564" ht="15.75" customHeight="1">
      <c r="A564" s="43">
        <v>43367.6365625</v>
      </c>
      <c r="B564" s="43">
        <v>43367.67238425926</v>
      </c>
      <c r="C564">
        <v>0.0</v>
      </c>
      <c r="D564" t="s">
        <v>907</v>
      </c>
      <c r="E564">
        <v>100.0</v>
      </c>
      <c r="F564">
        <v>3094.0</v>
      </c>
      <c r="G564">
        <v>1.0</v>
      </c>
      <c r="H564" s="43">
        <v>43367.67238425926</v>
      </c>
      <c r="I564" t="s">
        <v>1898</v>
      </c>
      <c r="N564">
        <v>37.8668060302734</v>
      </c>
      <c r="O564">
        <v>-122.253601074218</v>
      </c>
      <c r="P564" t="s">
        <v>892</v>
      </c>
      <c r="Q564" t="s">
        <v>893</v>
      </c>
      <c r="R564">
        <v>560.0</v>
      </c>
      <c r="S564">
        <v>4.0</v>
      </c>
      <c r="T564">
        <v>1.0</v>
      </c>
      <c r="U564">
        <v>2.0</v>
      </c>
      <c r="V564">
        <v>1.0</v>
      </c>
      <c r="W564">
        <v>2.0</v>
      </c>
      <c r="X564">
        <v>1.0</v>
      </c>
    </row>
    <row r="565" ht="15.75" customHeight="1">
      <c r="A565" s="43">
        <v>43367.63637731481</v>
      </c>
      <c r="B565" s="43">
        <v>43367.67319444445</v>
      </c>
      <c r="C565">
        <v>0.0</v>
      </c>
      <c r="D565" t="s">
        <v>910</v>
      </c>
      <c r="E565">
        <v>100.0</v>
      </c>
      <c r="F565">
        <v>3180.0</v>
      </c>
      <c r="G565">
        <v>1.0</v>
      </c>
      <c r="H565" s="43">
        <v>43367.67319444445</v>
      </c>
      <c r="I565" t="s">
        <v>1899</v>
      </c>
      <c r="N565">
        <v>37.8668060302734</v>
      </c>
      <c r="O565">
        <v>-122.253601074218</v>
      </c>
      <c r="P565" t="s">
        <v>892</v>
      </c>
      <c r="Q565" t="s">
        <v>893</v>
      </c>
      <c r="R565">
        <v>561.0</v>
      </c>
      <c r="S565">
        <v>2.0</v>
      </c>
      <c r="T565">
        <v>0.0</v>
      </c>
      <c r="U565">
        <v>4.0</v>
      </c>
      <c r="V565">
        <v>1.0</v>
      </c>
      <c r="W565">
        <v>2.0</v>
      </c>
      <c r="X565">
        <v>1.0</v>
      </c>
    </row>
    <row r="566" ht="15.75" customHeight="1">
      <c r="A566" s="43">
        <v>43367.63621527778</v>
      </c>
      <c r="B566" s="43">
        <v>43367.67324074074</v>
      </c>
      <c r="C566">
        <v>0.0</v>
      </c>
      <c r="D566" t="s">
        <v>914</v>
      </c>
      <c r="E566">
        <v>100.0</v>
      </c>
      <c r="F566">
        <v>3199.0</v>
      </c>
      <c r="G566">
        <v>1.0</v>
      </c>
      <c r="H566" s="43">
        <v>43367.67324074074</v>
      </c>
      <c r="I566" t="s">
        <v>1902</v>
      </c>
      <c r="N566">
        <v>37.8668060302734</v>
      </c>
      <c r="O566">
        <v>-122.253601074218</v>
      </c>
      <c r="P566" t="s">
        <v>892</v>
      </c>
      <c r="Q566" t="s">
        <v>893</v>
      </c>
      <c r="R566">
        <v>562.0</v>
      </c>
      <c r="S566">
        <v>4.0</v>
      </c>
      <c r="T566">
        <v>0.0</v>
      </c>
      <c r="U566">
        <v>5.0</v>
      </c>
      <c r="V566">
        <v>2.0</v>
      </c>
      <c r="W566">
        <v>5.0</v>
      </c>
      <c r="X566">
        <v>1.0</v>
      </c>
    </row>
    <row r="567" ht="15.75" customHeight="1">
      <c r="A567" s="43">
        <v>43367.636458333334</v>
      </c>
      <c r="B567" s="43">
        <v>43367.67230324074</v>
      </c>
      <c r="C567">
        <v>0.0</v>
      </c>
      <c r="D567" t="s">
        <v>917</v>
      </c>
      <c r="E567">
        <v>100.0</v>
      </c>
      <c r="F567">
        <v>3097.0</v>
      </c>
      <c r="G567">
        <v>1.0</v>
      </c>
      <c r="H567" s="43">
        <v>43367.67230324074</v>
      </c>
      <c r="I567" t="s">
        <v>1903</v>
      </c>
      <c r="N567">
        <v>37.8668060302734</v>
      </c>
      <c r="O567">
        <v>-122.253601074218</v>
      </c>
      <c r="P567" t="s">
        <v>892</v>
      </c>
      <c r="Q567" t="s">
        <v>893</v>
      </c>
      <c r="R567">
        <v>563.0</v>
      </c>
      <c r="S567">
        <v>5.0</v>
      </c>
      <c r="T567">
        <v>2.0</v>
      </c>
      <c r="U567">
        <v>1.0</v>
      </c>
      <c r="V567">
        <v>2.0</v>
      </c>
      <c r="W567">
        <v>4.0</v>
      </c>
      <c r="X567">
        <v>0.0</v>
      </c>
    </row>
    <row r="568" ht="15.75" customHeight="1">
      <c r="A568" s="43">
        <v>43367.63763888889</v>
      </c>
      <c r="B568" s="43">
        <v>43367.670625</v>
      </c>
      <c r="C568">
        <v>0.0</v>
      </c>
      <c r="D568" t="s">
        <v>941</v>
      </c>
      <c r="E568">
        <v>100.0</v>
      </c>
      <c r="F568">
        <v>2850.0</v>
      </c>
      <c r="G568">
        <v>1.0</v>
      </c>
      <c r="H568" s="43">
        <v>43367.670625</v>
      </c>
      <c r="I568" t="s">
        <v>1906</v>
      </c>
      <c r="N568">
        <v>37.8668060302734</v>
      </c>
      <c r="O568">
        <v>-122.253601074218</v>
      </c>
      <c r="P568" t="s">
        <v>892</v>
      </c>
      <c r="Q568" t="s">
        <v>893</v>
      </c>
      <c r="R568">
        <v>564.0</v>
      </c>
      <c r="S568">
        <v>4.0</v>
      </c>
      <c r="T568">
        <v>0.0</v>
      </c>
      <c r="U568">
        <v>3.0</v>
      </c>
      <c r="V568">
        <v>0.0</v>
      </c>
      <c r="W568">
        <v>4.0</v>
      </c>
      <c r="X568">
        <v>0.0</v>
      </c>
    </row>
    <row r="569" ht="15.75" customHeight="1">
      <c r="A569" s="43">
        <v>43369.64303240741</v>
      </c>
      <c r="B569" s="43">
        <v>43369.6634375</v>
      </c>
      <c r="C569">
        <v>0.0</v>
      </c>
      <c r="D569" t="s">
        <v>890</v>
      </c>
      <c r="E569">
        <v>100.0</v>
      </c>
      <c r="F569">
        <v>1762.0</v>
      </c>
      <c r="G569">
        <v>1.0</v>
      </c>
      <c r="H569" s="43">
        <v>43369.6634375</v>
      </c>
      <c r="I569" t="s">
        <v>1907</v>
      </c>
      <c r="N569">
        <v>37.8668060302734</v>
      </c>
      <c r="O569">
        <v>-122.253601074218</v>
      </c>
      <c r="P569" t="s">
        <v>892</v>
      </c>
      <c r="Q569" t="s">
        <v>893</v>
      </c>
      <c r="R569">
        <v>565.0</v>
      </c>
      <c r="S569">
        <v>3.0</v>
      </c>
      <c r="T569">
        <v>2.0</v>
      </c>
      <c r="U569">
        <v>5.0</v>
      </c>
      <c r="V569">
        <v>1.0</v>
      </c>
      <c r="W569">
        <v>5.0</v>
      </c>
      <c r="X569">
        <v>1.0</v>
      </c>
    </row>
    <row r="570" ht="15.75" customHeight="1">
      <c r="A570" s="43">
        <v>43369.64320601852</v>
      </c>
      <c r="B570" s="43">
        <v>43369.66378472222</v>
      </c>
      <c r="C570">
        <v>0.0</v>
      </c>
      <c r="D570" t="s">
        <v>896</v>
      </c>
      <c r="E570">
        <v>100.0</v>
      </c>
      <c r="F570">
        <v>1777.0</v>
      </c>
      <c r="G570">
        <v>1.0</v>
      </c>
      <c r="H570" s="43">
        <v>43369.66378472222</v>
      </c>
      <c r="I570" t="s">
        <v>1908</v>
      </c>
      <c r="N570">
        <v>37.8668060302734</v>
      </c>
      <c r="O570">
        <v>-122.253601074218</v>
      </c>
      <c r="P570" t="s">
        <v>892</v>
      </c>
      <c r="Q570" t="s">
        <v>893</v>
      </c>
      <c r="R570">
        <v>566.0</v>
      </c>
      <c r="S570">
        <v>1.0</v>
      </c>
      <c r="T570">
        <v>2.0</v>
      </c>
      <c r="U570">
        <v>5.0</v>
      </c>
      <c r="V570">
        <v>1.0</v>
      </c>
      <c r="W570">
        <v>1.0</v>
      </c>
      <c r="X570">
        <v>2.0</v>
      </c>
    </row>
    <row r="571" ht="15.75" customHeight="1">
      <c r="A571" s="43">
        <v>43369.64328703703</v>
      </c>
      <c r="B571" s="43">
        <v>43369.663356481484</v>
      </c>
      <c r="C571">
        <v>0.0</v>
      </c>
      <c r="D571" t="s">
        <v>900</v>
      </c>
      <c r="E571">
        <v>100.0</v>
      </c>
      <c r="F571">
        <v>1733.0</v>
      </c>
      <c r="G571">
        <v>1.0</v>
      </c>
      <c r="H571" s="43">
        <v>43369.663356481484</v>
      </c>
      <c r="I571" t="s">
        <v>1912</v>
      </c>
      <c r="N571">
        <v>37.8668060302734</v>
      </c>
      <c r="O571">
        <v>-122.253601074218</v>
      </c>
      <c r="P571" t="s">
        <v>892</v>
      </c>
      <c r="Q571" t="s">
        <v>893</v>
      </c>
      <c r="R571">
        <v>567.0</v>
      </c>
      <c r="S571">
        <v>5.0</v>
      </c>
      <c r="T571">
        <v>1.0</v>
      </c>
      <c r="U571">
        <v>4.0</v>
      </c>
      <c r="V571">
        <v>0.0</v>
      </c>
      <c r="W571">
        <v>5.0</v>
      </c>
      <c r="X571">
        <v>0.0</v>
      </c>
    </row>
    <row r="572" ht="15.75" customHeight="1">
      <c r="A572" s="43">
        <v>43369.64334490741</v>
      </c>
      <c r="B572" s="43">
        <v>43369.663148148145</v>
      </c>
      <c r="C572">
        <v>0.0</v>
      </c>
      <c r="D572" t="s">
        <v>902</v>
      </c>
      <c r="E572">
        <v>100.0</v>
      </c>
      <c r="F572">
        <v>1711.0</v>
      </c>
      <c r="G572">
        <v>1.0</v>
      </c>
      <c r="H572" s="43">
        <v>43369.663148148145</v>
      </c>
      <c r="I572" t="s">
        <v>1913</v>
      </c>
      <c r="N572">
        <v>37.8668060302734</v>
      </c>
      <c r="O572">
        <v>-122.253601074218</v>
      </c>
      <c r="P572" t="s">
        <v>892</v>
      </c>
      <c r="Q572" t="s">
        <v>893</v>
      </c>
      <c r="R572">
        <v>568.0</v>
      </c>
      <c r="S572">
        <v>2.0</v>
      </c>
      <c r="T572">
        <v>2.0</v>
      </c>
      <c r="U572">
        <v>5.0</v>
      </c>
      <c r="V572">
        <v>2.0</v>
      </c>
      <c r="W572">
        <v>5.0</v>
      </c>
      <c r="X572">
        <v>1.0</v>
      </c>
    </row>
    <row r="573" ht="15.75" customHeight="1">
      <c r="A573" s="43">
        <v>43369.64703703704</v>
      </c>
      <c r="B573" s="43">
        <v>43369.66332175926</v>
      </c>
      <c r="C573">
        <v>0.0</v>
      </c>
      <c r="D573" t="s">
        <v>905</v>
      </c>
      <c r="E573">
        <v>100.0</v>
      </c>
      <c r="F573">
        <v>1406.0</v>
      </c>
      <c r="G573">
        <v>1.0</v>
      </c>
      <c r="H573" s="43">
        <v>43369.66332175926</v>
      </c>
      <c r="I573" t="s">
        <v>1915</v>
      </c>
      <c r="N573">
        <v>37.8668060302734</v>
      </c>
      <c r="O573">
        <v>-122.253601074218</v>
      </c>
      <c r="P573" t="s">
        <v>892</v>
      </c>
      <c r="Q573" t="s">
        <v>893</v>
      </c>
      <c r="R573">
        <v>569.0</v>
      </c>
      <c r="S573">
        <v>6.0</v>
      </c>
      <c r="T573">
        <v>2.0</v>
      </c>
      <c r="U573">
        <v>5.0</v>
      </c>
      <c r="V573">
        <v>1.0</v>
      </c>
      <c r="W573">
        <v>2.0</v>
      </c>
      <c r="X573">
        <v>2.0</v>
      </c>
    </row>
    <row r="574" ht="15.75" customHeight="1">
      <c r="A574" s="43">
        <v>43369.6475</v>
      </c>
      <c r="B574" s="43">
        <v>43369.66337962963</v>
      </c>
      <c r="C574">
        <v>0.0</v>
      </c>
      <c r="D574" t="s">
        <v>907</v>
      </c>
      <c r="E574">
        <v>100.0</v>
      </c>
      <c r="F574">
        <v>1371.0</v>
      </c>
      <c r="G574">
        <v>1.0</v>
      </c>
      <c r="H574" s="43">
        <v>43369.66339120371</v>
      </c>
      <c r="I574" t="s">
        <v>1916</v>
      </c>
      <c r="N574">
        <v>37.8668060302734</v>
      </c>
      <c r="O574">
        <v>-122.253601074218</v>
      </c>
      <c r="P574" t="s">
        <v>892</v>
      </c>
      <c r="Q574" t="s">
        <v>893</v>
      </c>
      <c r="R574">
        <v>570.0</v>
      </c>
      <c r="S574">
        <v>3.0</v>
      </c>
      <c r="T574">
        <v>1.0</v>
      </c>
      <c r="U574">
        <v>5.0</v>
      </c>
      <c r="V574">
        <v>2.0</v>
      </c>
      <c r="W574">
        <v>5.0</v>
      </c>
      <c r="X574">
        <v>2.0</v>
      </c>
    </row>
    <row r="575" ht="15.75" customHeight="1">
      <c r="A575" s="43">
        <v>43369.69804398148</v>
      </c>
      <c r="B575" s="43">
        <v>43369.7159837963</v>
      </c>
      <c r="C575">
        <v>0.0</v>
      </c>
      <c r="D575" t="s">
        <v>890</v>
      </c>
      <c r="E575">
        <v>100.0</v>
      </c>
      <c r="F575">
        <v>1549.0</v>
      </c>
      <c r="G575">
        <v>1.0</v>
      </c>
      <c r="H575" s="43">
        <v>43369.7159837963</v>
      </c>
      <c r="I575" t="s">
        <v>1918</v>
      </c>
      <c r="N575">
        <v>37.8668060302734</v>
      </c>
      <c r="O575">
        <v>-122.253601074218</v>
      </c>
      <c r="P575" t="s">
        <v>892</v>
      </c>
      <c r="Q575" t="s">
        <v>893</v>
      </c>
      <c r="R575">
        <v>571.0</v>
      </c>
      <c r="S575">
        <v>2.0</v>
      </c>
      <c r="T575">
        <v>2.0</v>
      </c>
      <c r="U575">
        <v>4.0</v>
      </c>
      <c r="V575">
        <v>1.0</v>
      </c>
      <c r="W575">
        <v>2.0</v>
      </c>
      <c r="X575">
        <v>2.0</v>
      </c>
    </row>
    <row r="576" ht="15.75" customHeight="1">
      <c r="A576" s="43">
        <v>43369.69771990741</v>
      </c>
      <c r="B576" s="43">
        <v>43369.715092592596</v>
      </c>
      <c r="C576">
        <v>0.0</v>
      </c>
      <c r="D576" t="s">
        <v>896</v>
      </c>
      <c r="E576">
        <v>100.0</v>
      </c>
      <c r="F576">
        <v>1501.0</v>
      </c>
      <c r="G576">
        <v>1.0</v>
      </c>
      <c r="H576" s="43">
        <v>43369.715092592596</v>
      </c>
      <c r="I576" t="s">
        <v>1919</v>
      </c>
      <c r="N576">
        <v>37.8668060302734</v>
      </c>
      <c r="O576">
        <v>-122.253601074218</v>
      </c>
      <c r="P576" t="s">
        <v>892</v>
      </c>
      <c r="Q576" t="s">
        <v>893</v>
      </c>
      <c r="R576">
        <v>572.0</v>
      </c>
      <c r="S576">
        <v>4.0</v>
      </c>
      <c r="T576">
        <v>1.0</v>
      </c>
      <c r="U576">
        <v>4.0</v>
      </c>
      <c r="V576">
        <v>1.0</v>
      </c>
      <c r="W576">
        <v>2.0</v>
      </c>
      <c r="X576">
        <v>1.0</v>
      </c>
    </row>
    <row r="577" ht="15.75" customHeight="1">
      <c r="A577" s="43">
        <v>43369.69736111111</v>
      </c>
      <c r="B577" s="43">
        <v>43369.7153125</v>
      </c>
      <c r="C577">
        <v>0.0</v>
      </c>
      <c r="D577" t="s">
        <v>900</v>
      </c>
      <c r="E577">
        <v>100.0</v>
      </c>
      <c r="F577">
        <v>1551.0</v>
      </c>
      <c r="G577">
        <v>1.0</v>
      </c>
      <c r="H577" s="43">
        <v>43369.7153125</v>
      </c>
      <c r="I577" t="s">
        <v>1920</v>
      </c>
      <c r="N577">
        <v>37.8668060302734</v>
      </c>
      <c r="O577">
        <v>-122.253601074218</v>
      </c>
      <c r="P577" t="s">
        <v>892</v>
      </c>
      <c r="Q577" t="s">
        <v>893</v>
      </c>
      <c r="R577">
        <v>573.0</v>
      </c>
      <c r="S577">
        <v>6.0</v>
      </c>
      <c r="T577">
        <v>1.0</v>
      </c>
      <c r="U577">
        <v>5.0</v>
      </c>
      <c r="V577">
        <v>1.0</v>
      </c>
      <c r="W577">
        <v>6.0</v>
      </c>
      <c r="X577">
        <v>1.0</v>
      </c>
    </row>
    <row r="578" ht="15.75" customHeight="1">
      <c r="A578" s="43">
        <v>43369.69851851852</v>
      </c>
      <c r="B578" s="43">
        <v>43369.715625</v>
      </c>
      <c r="C578">
        <v>0.0</v>
      </c>
      <c r="D578" t="s">
        <v>902</v>
      </c>
      <c r="E578">
        <v>100.0</v>
      </c>
      <c r="F578">
        <v>1478.0</v>
      </c>
      <c r="G578">
        <v>1.0</v>
      </c>
      <c r="H578" s="43">
        <v>43369.715636574074</v>
      </c>
      <c r="I578" t="s">
        <v>1922</v>
      </c>
      <c r="N578">
        <v>37.8668060302734</v>
      </c>
      <c r="O578">
        <v>-122.253601074218</v>
      </c>
      <c r="P578" t="s">
        <v>892</v>
      </c>
      <c r="Q578" t="s">
        <v>893</v>
      </c>
      <c r="R578">
        <v>574.0</v>
      </c>
      <c r="S578">
        <v>4.0</v>
      </c>
      <c r="T578">
        <v>1.0</v>
      </c>
      <c r="U578">
        <v>6.0</v>
      </c>
      <c r="V578">
        <v>2.0</v>
      </c>
      <c r="W578">
        <v>2.0</v>
      </c>
      <c r="X578">
        <v>1.0</v>
      </c>
    </row>
    <row r="579" ht="15.75" customHeight="1">
      <c r="A579" s="43">
        <v>43369.70008101852</v>
      </c>
      <c r="B579" s="43">
        <v>43369.71540509259</v>
      </c>
      <c r="C579">
        <v>0.0</v>
      </c>
      <c r="D579" t="s">
        <v>905</v>
      </c>
      <c r="E579">
        <v>100.0</v>
      </c>
      <c r="F579">
        <v>1323.0</v>
      </c>
      <c r="G579">
        <v>1.0</v>
      </c>
      <c r="H579" s="43">
        <v>43369.71540509259</v>
      </c>
      <c r="I579" t="s">
        <v>1923</v>
      </c>
      <c r="N579">
        <v>37.8668060302734</v>
      </c>
      <c r="O579">
        <v>-122.253601074218</v>
      </c>
      <c r="P579" t="s">
        <v>892</v>
      </c>
      <c r="Q579" t="s">
        <v>893</v>
      </c>
      <c r="R579">
        <v>575.0</v>
      </c>
      <c r="S579">
        <v>3.0</v>
      </c>
      <c r="T579">
        <v>0.0</v>
      </c>
      <c r="U579">
        <v>3.0</v>
      </c>
      <c r="V579">
        <v>0.0</v>
      </c>
      <c r="W579">
        <v>5.0</v>
      </c>
      <c r="X579">
        <v>1.0</v>
      </c>
    </row>
    <row r="580" ht="15.75" customHeight="1">
      <c r="A580" s="43">
        <v>43370.58332175926</v>
      </c>
      <c r="B580" s="43">
        <v>43370.658368055556</v>
      </c>
      <c r="C580">
        <v>0.0</v>
      </c>
      <c r="D580" t="s">
        <v>890</v>
      </c>
      <c r="E580">
        <v>100.0</v>
      </c>
      <c r="F580">
        <v>6483.0</v>
      </c>
      <c r="G580">
        <v>1.0</v>
      </c>
      <c r="H580" s="43">
        <v>43370.658368055556</v>
      </c>
      <c r="I580" t="s">
        <v>1925</v>
      </c>
      <c r="N580">
        <v>37.8668060302734</v>
      </c>
      <c r="O580">
        <v>-122.253601074218</v>
      </c>
      <c r="P580" t="s">
        <v>892</v>
      </c>
      <c r="Q580" t="s">
        <v>893</v>
      </c>
      <c r="R580">
        <v>576.0</v>
      </c>
      <c r="S580">
        <v>3.0</v>
      </c>
      <c r="T580">
        <v>1.0</v>
      </c>
      <c r="U580">
        <v>3.0</v>
      </c>
      <c r="V580">
        <v>1.0</v>
      </c>
      <c r="W580">
        <v>5.0</v>
      </c>
      <c r="X580">
        <v>2.0</v>
      </c>
    </row>
    <row r="581" ht="15.75" customHeight="1">
      <c r="A581" s="43">
        <v>43370.58708333333</v>
      </c>
      <c r="B581" s="43">
        <v>43370.65862268519</v>
      </c>
      <c r="C581">
        <v>0.0</v>
      </c>
      <c r="D581" t="s">
        <v>896</v>
      </c>
      <c r="E581">
        <v>100.0</v>
      </c>
      <c r="F581">
        <v>6180.0</v>
      </c>
      <c r="G581">
        <v>1.0</v>
      </c>
      <c r="H581" s="43">
        <v>43370.65862268519</v>
      </c>
      <c r="I581" t="s">
        <v>1927</v>
      </c>
      <c r="N581">
        <v>37.8668060302734</v>
      </c>
      <c r="O581">
        <v>-122.253601074218</v>
      </c>
      <c r="P581" t="s">
        <v>892</v>
      </c>
      <c r="Q581" t="s">
        <v>893</v>
      </c>
      <c r="R581">
        <v>577.0</v>
      </c>
      <c r="S581">
        <v>5.0</v>
      </c>
      <c r="T581">
        <v>2.0</v>
      </c>
      <c r="U581">
        <v>6.0</v>
      </c>
      <c r="V581">
        <v>2.0</v>
      </c>
      <c r="W581">
        <v>4.0</v>
      </c>
      <c r="X581">
        <v>1.0</v>
      </c>
    </row>
    <row r="582" ht="15.75" customHeight="1">
      <c r="A582" s="43">
        <v>43370.58436342593</v>
      </c>
      <c r="B582" s="43">
        <v>43370.65834490741</v>
      </c>
      <c r="C582">
        <v>0.0</v>
      </c>
      <c r="D582" t="s">
        <v>900</v>
      </c>
      <c r="E582">
        <v>100.0</v>
      </c>
      <c r="F582">
        <v>6391.0</v>
      </c>
      <c r="G582">
        <v>1.0</v>
      </c>
      <c r="H582" s="43">
        <v>43370.65834490741</v>
      </c>
      <c r="I582" t="s">
        <v>1930</v>
      </c>
      <c r="N582">
        <v>37.8668060302734</v>
      </c>
      <c r="O582">
        <v>-122.253601074218</v>
      </c>
      <c r="P582" t="s">
        <v>892</v>
      </c>
      <c r="Q582" t="s">
        <v>893</v>
      </c>
      <c r="R582">
        <v>578.0</v>
      </c>
      <c r="S582">
        <v>4.0</v>
      </c>
      <c r="T582">
        <v>1.0</v>
      </c>
      <c r="U582">
        <v>5.0</v>
      </c>
      <c r="V582">
        <v>1.0</v>
      </c>
      <c r="W582">
        <v>1.0</v>
      </c>
      <c r="X582">
        <v>1.0</v>
      </c>
    </row>
    <row r="583" ht="15.75" customHeight="1">
      <c r="A583" s="43">
        <v>43370.58511574074</v>
      </c>
      <c r="B583" s="43">
        <v>43370.658321759256</v>
      </c>
      <c r="C583">
        <v>0.0</v>
      </c>
      <c r="D583" t="s">
        <v>902</v>
      </c>
      <c r="E583">
        <v>100.0</v>
      </c>
      <c r="F583">
        <v>6324.0</v>
      </c>
      <c r="G583">
        <v>1.0</v>
      </c>
      <c r="H583" s="43">
        <v>43370.658321759256</v>
      </c>
      <c r="I583" t="s">
        <v>1931</v>
      </c>
      <c r="N583">
        <v>37.8668060302734</v>
      </c>
      <c r="O583">
        <v>-122.253601074218</v>
      </c>
      <c r="P583" t="s">
        <v>892</v>
      </c>
      <c r="Q583" t="s">
        <v>893</v>
      </c>
      <c r="R583">
        <v>579.0</v>
      </c>
      <c r="S583">
        <v>6.0</v>
      </c>
      <c r="T583">
        <v>2.0</v>
      </c>
      <c r="U583">
        <v>1.0</v>
      </c>
      <c r="V583">
        <v>2.0</v>
      </c>
      <c r="W583">
        <v>6.0</v>
      </c>
      <c r="X583">
        <v>2.0</v>
      </c>
    </row>
    <row r="584" ht="15.75" customHeight="1">
      <c r="A584" s="43">
        <v>43370.58641203704</v>
      </c>
      <c r="B584" s="43">
        <v>43370.658854166664</v>
      </c>
      <c r="C584">
        <v>0.0</v>
      </c>
      <c r="D584" t="s">
        <v>905</v>
      </c>
      <c r="E584">
        <v>100.0</v>
      </c>
      <c r="F584">
        <v>6259.0</v>
      </c>
      <c r="G584">
        <v>1.0</v>
      </c>
      <c r="H584" s="43">
        <v>43370.65886574074</v>
      </c>
      <c r="I584" t="s">
        <v>1933</v>
      </c>
      <c r="N584">
        <v>37.8668060302734</v>
      </c>
      <c r="O584">
        <v>-122.253601074218</v>
      </c>
      <c r="P584" t="s">
        <v>892</v>
      </c>
      <c r="Q584" t="s">
        <v>893</v>
      </c>
      <c r="R584">
        <v>580.0</v>
      </c>
      <c r="S584">
        <v>5.0</v>
      </c>
      <c r="T584">
        <v>1.0</v>
      </c>
      <c r="U584">
        <v>5.0</v>
      </c>
      <c r="V584">
        <v>2.0</v>
      </c>
      <c r="W584">
        <v>4.0</v>
      </c>
      <c r="X584">
        <v>0.0</v>
      </c>
    </row>
    <row r="585" ht="15.75" customHeight="1">
      <c r="A585" s="43">
        <v>43370.58631944445</v>
      </c>
      <c r="B585" s="43">
        <v>43370.657638888886</v>
      </c>
      <c r="C585">
        <v>0.0</v>
      </c>
      <c r="D585" t="s">
        <v>907</v>
      </c>
      <c r="E585">
        <v>100.0</v>
      </c>
      <c r="F585">
        <v>6162.0</v>
      </c>
      <c r="G585">
        <v>1.0</v>
      </c>
      <c r="H585" s="43">
        <v>43370.65765046296</v>
      </c>
      <c r="I585" t="s">
        <v>1934</v>
      </c>
      <c r="N585">
        <v>37.8668060302734</v>
      </c>
      <c r="O585">
        <v>-122.253601074218</v>
      </c>
      <c r="P585" t="s">
        <v>892</v>
      </c>
      <c r="Q585" t="s">
        <v>893</v>
      </c>
      <c r="R585">
        <v>581.0</v>
      </c>
      <c r="S585">
        <v>2.0</v>
      </c>
      <c r="T585">
        <v>1.0</v>
      </c>
      <c r="U585">
        <v>4.0</v>
      </c>
      <c r="V585">
        <v>1.0</v>
      </c>
      <c r="W585">
        <v>3.0</v>
      </c>
      <c r="X585">
        <v>0.0</v>
      </c>
    </row>
    <row r="586" ht="15.75" customHeight="1">
      <c r="A586" s="43">
        <v>43370.58582175926</v>
      </c>
      <c r="B586" s="43">
        <v>43370.65796296296</v>
      </c>
      <c r="C586">
        <v>0.0</v>
      </c>
      <c r="D586" t="s">
        <v>910</v>
      </c>
      <c r="E586">
        <v>100.0</v>
      </c>
      <c r="F586">
        <v>6232.0</v>
      </c>
      <c r="G586">
        <v>1.0</v>
      </c>
      <c r="H586" s="43">
        <v>43370.65796296296</v>
      </c>
      <c r="I586" t="s">
        <v>1936</v>
      </c>
      <c r="N586">
        <v>37.8668060302734</v>
      </c>
      <c r="O586">
        <v>-122.253601074218</v>
      </c>
      <c r="P586" t="s">
        <v>892</v>
      </c>
      <c r="Q586" t="s">
        <v>893</v>
      </c>
      <c r="R586">
        <v>582.0</v>
      </c>
      <c r="S586">
        <v>6.0</v>
      </c>
      <c r="T586">
        <v>2.0</v>
      </c>
      <c r="U586">
        <v>3.0</v>
      </c>
      <c r="V586">
        <v>0.0</v>
      </c>
      <c r="W586">
        <v>6.0</v>
      </c>
      <c r="X586">
        <v>2.0</v>
      </c>
    </row>
    <row r="587" ht="15.75" customHeight="1">
      <c r="A587" s="43">
        <v>43370.58604166667</v>
      </c>
      <c r="B587" s="43">
        <v>43370.65886574074</v>
      </c>
      <c r="C587">
        <v>0.0</v>
      </c>
      <c r="D587" t="s">
        <v>914</v>
      </c>
      <c r="E587">
        <v>100.0</v>
      </c>
      <c r="F587">
        <v>6291.0</v>
      </c>
      <c r="G587">
        <v>1.0</v>
      </c>
      <c r="H587" s="43">
        <v>43370.65886574074</v>
      </c>
      <c r="I587" t="s">
        <v>1938</v>
      </c>
      <c r="N587">
        <v>37.8668060302734</v>
      </c>
      <c r="O587">
        <v>-122.253601074218</v>
      </c>
      <c r="P587" t="s">
        <v>892</v>
      </c>
      <c r="Q587" t="s">
        <v>893</v>
      </c>
      <c r="R587">
        <v>583.0</v>
      </c>
      <c r="S587">
        <v>4.0</v>
      </c>
      <c r="T587">
        <v>1.0</v>
      </c>
      <c r="U587">
        <v>2.0</v>
      </c>
      <c r="V587">
        <v>1.0</v>
      </c>
      <c r="W587">
        <v>5.0</v>
      </c>
      <c r="X587">
        <v>1.0</v>
      </c>
    </row>
    <row r="588" ht="15.75" customHeight="1">
      <c r="A588" s="43">
        <v>43370.58667824074</v>
      </c>
      <c r="B588" s="43">
        <v>43370.6596875</v>
      </c>
      <c r="C588">
        <v>0.0</v>
      </c>
      <c r="D588" t="s">
        <v>917</v>
      </c>
      <c r="E588">
        <v>100.0</v>
      </c>
      <c r="F588">
        <v>6307.0</v>
      </c>
      <c r="G588">
        <v>1.0</v>
      </c>
      <c r="H588" s="43">
        <v>43370.6596875</v>
      </c>
      <c r="I588" t="s">
        <v>1940</v>
      </c>
      <c r="N588">
        <v>37.8668060302734</v>
      </c>
      <c r="O588">
        <v>-122.253601074218</v>
      </c>
      <c r="P588" t="s">
        <v>892</v>
      </c>
      <c r="Q588" t="s">
        <v>893</v>
      </c>
      <c r="R588">
        <v>584.0</v>
      </c>
      <c r="S588">
        <v>5.0</v>
      </c>
      <c r="T588">
        <v>2.0</v>
      </c>
      <c r="U588">
        <v>2.0</v>
      </c>
      <c r="V588">
        <v>2.0</v>
      </c>
      <c r="W588">
        <v>3.0</v>
      </c>
      <c r="X588">
        <v>1.0</v>
      </c>
    </row>
    <row r="589" ht="15.75" customHeight="1">
      <c r="A589" s="43">
        <v>43370.6869212963</v>
      </c>
      <c r="B589" s="43">
        <v>43370.714594907404</v>
      </c>
      <c r="C589">
        <v>0.0</v>
      </c>
      <c r="D589" t="s">
        <v>890</v>
      </c>
      <c r="E589">
        <v>100.0</v>
      </c>
      <c r="F589">
        <v>2390.0</v>
      </c>
      <c r="G589">
        <v>1.0</v>
      </c>
      <c r="H589" s="43">
        <v>43370.71460648148</v>
      </c>
      <c r="I589" t="s">
        <v>1942</v>
      </c>
      <c r="N589">
        <v>37.8668060302734</v>
      </c>
      <c r="O589">
        <v>-122.253601074218</v>
      </c>
      <c r="P589" t="s">
        <v>892</v>
      </c>
      <c r="Q589" t="s">
        <v>893</v>
      </c>
      <c r="R589">
        <v>585.0</v>
      </c>
      <c r="S589">
        <v>2.0</v>
      </c>
      <c r="T589">
        <v>2.0</v>
      </c>
      <c r="U589">
        <v>2.0</v>
      </c>
      <c r="V589">
        <v>2.0</v>
      </c>
      <c r="W589">
        <v>1.0</v>
      </c>
      <c r="X589">
        <v>2.0</v>
      </c>
    </row>
    <row r="590" ht="15.75" customHeight="1">
      <c r="A590" s="43">
        <v>43370.6871875</v>
      </c>
      <c r="B590" s="43">
        <v>43370.7146875</v>
      </c>
      <c r="C590">
        <v>0.0</v>
      </c>
      <c r="D590" t="s">
        <v>896</v>
      </c>
      <c r="E590">
        <v>100.0</v>
      </c>
      <c r="F590">
        <v>2375.0</v>
      </c>
      <c r="G590">
        <v>1.0</v>
      </c>
      <c r="H590" s="43">
        <v>43370.7146875</v>
      </c>
      <c r="I590" t="s">
        <v>1945</v>
      </c>
      <c r="N590">
        <v>37.8668060302734</v>
      </c>
      <c r="O590">
        <v>-122.253601074218</v>
      </c>
      <c r="P590" t="s">
        <v>892</v>
      </c>
      <c r="Q590" t="s">
        <v>893</v>
      </c>
      <c r="R590">
        <v>586.0</v>
      </c>
      <c r="S590">
        <v>2.0</v>
      </c>
      <c r="T590">
        <v>2.0</v>
      </c>
      <c r="U590">
        <v>6.0</v>
      </c>
      <c r="V590">
        <v>2.0</v>
      </c>
      <c r="W590">
        <v>5.0</v>
      </c>
      <c r="X590">
        <v>2.0</v>
      </c>
    </row>
    <row r="591" ht="15.75" customHeight="1">
      <c r="A591" s="43">
        <v>43370.68890046296</v>
      </c>
      <c r="B591" s="43">
        <v>43370.71466435185</v>
      </c>
      <c r="C591">
        <v>0.0</v>
      </c>
      <c r="D591" t="s">
        <v>900</v>
      </c>
      <c r="E591">
        <v>100.0</v>
      </c>
      <c r="F591">
        <v>2225.0</v>
      </c>
      <c r="G591">
        <v>1.0</v>
      </c>
      <c r="H591" s="43">
        <v>43370.71466435185</v>
      </c>
      <c r="I591" t="s">
        <v>1947</v>
      </c>
      <c r="N591">
        <v>37.8668060302734</v>
      </c>
      <c r="O591">
        <v>-122.253601074218</v>
      </c>
      <c r="P591" t="s">
        <v>892</v>
      </c>
      <c r="Q591" t="s">
        <v>893</v>
      </c>
      <c r="R591">
        <v>587.0</v>
      </c>
      <c r="S591">
        <v>2.0</v>
      </c>
      <c r="T591">
        <v>0.0</v>
      </c>
      <c r="U591">
        <v>2.0</v>
      </c>
      <c r="V591">
        <v>1.0</v>
      </c>
      <c r="W591">
        <v>2.0</v>
      </c>
      <c r="X591">
        <v>0.0</v>
      </c>
    </row>
    <row r="592" ht="15.75" customHeight="1">
      <c r="A592" s="43">
        <v>43370.68724537037</v>
      </c>
      <c r="B592" s="43">
        <v>43370.71318287037</v>
      </c>
      <c r="C592">
        <v>0.0</v>
      </c>
      <c r="D592" t="s">
        <v>902</v>
      </c>
      <c r="E592">
        <v>100.0</v>
      </c>
      <c r="F592">
        <v>2240.0</v>
      </c>
      <c r="G592">
        <v>1.0</v>
      </c>
      <c r="H592" s="43">
        <v>43370.71318287037</v>
      </c>
      <c r="I592" t="s">
        <v>1948</v>
      </c>
      <c r="N592">
        <v>37.8668060302734</v>
      </c>
      <c r="O592">
        <v>-122.253601074218</v>
      </c>
      <c r="P592" t="s">
        <v>892</v>
      </c>
      <c r="Q592" t="s">
        <v>893</v>
      </c>
      <c r="R592">
        <v>588.0</v>
      </c>
      <c r="S592">
        <v>2.0</v>
      </c>
      <c r="T592">
        <v>2.0</v>
      </c>
      <c r="U592">
        <v>6.0</v>
      </c>
      <c r="V592">
        <v>2.0</v>
      </c>
      <c r="W592">
        <v>5.0</v>
      </c>
      <c r="X592">
        <v>1.0</v>
      </c>
    </row>
    <row r="593" ht="15.75" customHeight="1">
      <c r="A593" s="43">
        <v>43370.69113425926</v>
      </c>
      <c r="B593" s="43">
        <v>43370.71365740741</v>
      </c>
      <c r="C593">
        <v>0.0</v>
      </c>
      <c r="D593" t="s">
        <v>905</v>
      </c>
      <c r="E593">
        <v>100.0</v>
      </c>
      <c r="F593">
        <v>1945.0</v>
      </c>
      <c r="G593">
        <v>1.0</v>
      </c>
      <c r="H593" s="43">
        <v>43370.71365740741</v>
      </c>
      <c r="I593" t="s">
        <v>1950</v>
      </c>
      <c r="N593">
        <v>37.8668060302734</v>
      </c>
      <c r="O593">
        <v>-122.253601074218</v>
      </c>
      <c r="P593" t="s">
        <v>892</v>
      </c>
      <c r="Q593" t="s">
        <v>893</v>
      </c>
      <c r="R593">
        <v>589.0</v>
      </c>
      <c r="S593">
        <v>2.0</v>
      </c>
      <c r="T593">
        <v>1.0</v>
      </c>
      <c r="U593">
        <v>4.0</v>
      </c>
      <c r="V593">
        <v>1.0</v>
      </c>
      <c r="W593">
        <v>5.0</v>
      </c>
      <c r="X593">
        <v>2.0</v>
      </c>
    </row>
    <row r="594" ht="15.75" customHeight="1">
      <c r="A594" s="43">
        <v>43370.69157407407</v>
      </c>
      <c r="B594" s="43">
        <v>43370.71413194444</v>
      </c>
      <c r="C594">
        <v>0.0</v>
      </c>
      <c r="D594" t="s">
        <v>907</v>
      </c>
      <c r="E594">
        <v>100.0</v>
      </c>
      <c r="F594">
        <v>1949.0</v>
      </c>
      <c r="G594">
        <v>1.0</v>
      </c>
      <c r="H594" s="43">
        <v>43370.71413194444</v>
      </c>
      <c r="I594" t="s">
        <v>1951</v>
      </c>
      <c r="N594">
        <v>37.8668060302734</v>
      </c>
      <c r="O594">
        <v>-122.253601074218</v>
      </c>
      <c r="P594" t="s">
        <v>892</v>
      </c>
      <c r="Q594" t="s">
        <v>893</v>
      </c>
      <c r="R594">
        <v>590.0</v>
      </c>
      <c r="S594">
        <v>4.0</v>
      </c>
      <c r="T594">
        <v>1.0</v>
      </c>
      <c r="U594">
        <v>2.0</v>
      </c>
      <c r="V594">
        <v>2.0</v>
      </c>
      <c r="W594">
        <v>4.0</v>
      </c>
      <c r="X594">
        <v>1.0</v>
      </c>
    </row>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 width="14.29"/>
    <col customWidth="1" min="3" max="7" width="9.0"/>
    <col customWidth="1" min="8" max="8" width="14.29"/>
    <col customWidth="1" min="9" max="62" width="9.0"/>
  </cols>
  <sheetData>
    <row r="1">
      <c r="A1" s="5" t="s">
        <v>814</v>
      </c>
      <c r="B1" s="5" t="s">
        <v>815</v>
      </c>
      <c r="C1" s="5" t="s">
        <v>816</v>
      </c>
      <c r="D1" s="5" t="s">
        <v>817</v>
      </c>
      <c r="E1" s="5" t="s">
        <v>818</v>
      </c>
      <c r="F1" s="5" t="s">
        <v>819</v>
      </c>
      <c r="G1" s="5" t="s">
        <v>820</v>
      </c>
      <c r="H1" s="5" t="s">
        <v>821</v>
      </c>
      <c r="I1" s="5" t="s">
        <v>822</v>
      </c>
      <c r="J1" s="5" t="s">
        <v>823</v>
      </c>
      <c r="K1" s="5" t="s">
        <v>824</v>
      </c>
      <c r="L1" s="5" t="s">
        <v>826</v>
      </c>
      <c r="M1" s="5" t="s">
        <v>827</v>
      </c>
      <c r="N1" s="5" t="s">
        <v>828</v>
      </c>
      <c r="O1" s="5" t="s">
        <v>829</v>
      </c>
      <c r="P1" s="5" t="s">
        <v>830</v>
      </c>
      <c r="Q1" s="5" t="s">
        <v>831</v>
      </c>
      <c r="R1" s="5" t="s">
        <v>1156</v>
      </c>
      <c r="S1" s="5" t="s">
        <v>27</v>
      </c>
      <c r="T1" s="5" t="s">
        <v>28</v>
      </c>
      <c r="U1" s="5" t="s">
        <v>29</v>
      </c>
      <c r="V1" s="5" t="s">
        <v>30</v>
      </c>
      <c r="W1" s="5" t="s">
        <v>31</v>
      </c>
      <c r="X1" s="5" t="s">
        <v>32</v>
      </c>
      <c r="Y1" s="5" t="s">
        <v>33</v>
      </c>
      <c r="Z1" s="5" t="s">
        <v>34</v>
      </c>
      <c r="AA1" s="5" t="s">
        <v>35</v>
      </c>
      <c r="AB1" s="5" t="s">
        <v>36</v>
      </c>
      <c r="AC1" s="5" t="s">
        <v>37</v>
      </c>
      <c r="AD1" s="5" t="s">
        <v>38</v>
      </c>
      <c r="AE1" s="5" t="s">
        <v>39</v>
      </c>
      <c r="AF1" s="5" t="s">
        <v>40</v>
      </c>
      <c r="AG1" s="5" t="s">
        <v>1157</v>
      </c>
      <c r="AH1" s="5" t="s">
        <v>1159</v>
      </c>
      <c r="AI1" s="5" t="s">
        <v>1160</v>
      </c>
      <c r="AJ1" s="5" t="s">
        <v>1161</v>
      </c>
      <c r="AK1" s="5" t="s">
        <v>1162</v>
      </c>
      <c r="AL1" s="5" t="s">
        <v>1159</v>
      </c>
      <c r="AM1" s="5" t="s">
        <v>46</v>
      </c>
      <c r="AN1" s="5" t="s">
        <v>47</v>
      </c>
      <c r="AO1" s="5" t="s">
        <v>48</v>
      </c>
      <c r="AP1" s="5" t="s">
        <v>49</v>
      </c>
      <c r="AQ1" s="5" t="s">
        <v>50</v>
      </c>
      <c r="AR1" s="5" t="s">
        <v>51</v>
      </c>
      <c r="AS1" s="5" t="s">
        <v>52</v>
      </c>
      <c r="AT1" s="5" t="s">
        <v>53</v>
      </c>
      <c r="AU1" s="5" t="s">
        <v>54</v>
      </c>
      <c r="AV1" s="5" t="s">
        <v>55</v>
      </c>
      <c r="AW1" s="5" t="s">
        <v>56</v>
      </c>
      <c r="AX1" s="5" t="s">
        <v>57</v>
      </c>
      <c r="AY1" s="5" t="s">
        <v>58</v>
      </c>
      <c r="AZ1" s="5" t="s">
        <v>59</v>
      </c>
      <c r="BA1" s="5" t="s">
        <v>60</v>
      </c>
      <c r="BB1" s="5" t="s">
        <v>61</v>
      </c>
      <c r="BC1" s="5" t="s">
        <v>62</v>
      </c>
      <c r="BD1" s="5" t="s">
        <v>63</v>
      </c>
      <c r="BE1" s="5" t="s">
        <v>64</v>
      </c>
      <c r="BF1" s="5" t="s">
        <v>65</v>
      </c>
      <c r="BG1" s="5" t="s">
        <v>66</v>
      </c>
      <c r="BH1" s="5" t="s">
        <v>67</v>
      </c>
      <c r="BI1" s="5" t="s">
        <v>1164</v>
      </c>
      <c r="BJ1" s="5" t="s">
        <v>1165</v>
      </c>
    </row>
    <row r="2">
      <c r="A2" s="43">
        <v>43298.64981481482</v>
      </c>
      <c r="B2" s="43">
        <v>43298.65299768518</v>
      </c>
      <c r="C2" s="5">
        <v>0.0</v>
      </c>
      <c r="D2" s="5" t="s">
        <v>900</v>
      </c>
      <c r="E2" s="5">
        <v>100.0</v>
      </c>
      <c r="F2" s="5">
        <v>275.0</v>
      </c>
      <c r="G2" s="5">
        <v>1.0</v>
      </c>
      <c r="H2" s="43">
        <v>43298.65299768518</v>
      </c>
      <c r="I2" s="5" t="s">
        <v>1167</v>
      </c>
      <c r="J2" s="5"/>
      <c r="K2" s="5"/>
      <c r="L2" s="5"/>
      <c r="M2" s="5"/>
      <c r="N2" s="5">
        <v>37.866806030273</v>
      </c>
      <c r="O2" s="5">
        <v>-122.25360107422</v>
      </c>
      <c r="P2" s="5" t="s">
        <v>892</v>
      </c>
      <c r="Q2" s="5" t="s">
        <v>893</v>
      </c>
      <c r="R2" s="5">
        <v>1.0</v>
      </c>
      <c r="S2" s="5">
        <v>2.0</v>
      </c>
      <c r="T2" s="5">
        <v>2.0</v>
      </c>
      <c r="U2" s="5">
        <v>3.0</v>
      </c>
      <c r="V2" s="5">
        <v>3.0</v>
      </c>
      <c r="W2" s="5">
        <v>1.0</v>
      </c>
      <c r="X2" s="5">
        <v>1.0</v>
      </c>
      <c r="Y2" s="5">
        <v>1.0</v>
      </c>
      <c r="Z2" s="5">
        <v>3.0</v>
      </c>
      <c r="AA2" s="5">
        <v>4.0</v>
      </c>
      <c r="AB2" s="5">
        <v>4.0</v>
      </c>
      <c r="AC2" s="5">
        <v>5.0</v>
      </c>
      <c r="AD2" s="5">
        <v>0.0</v>
      </c>
      <c r="AE2" s="5">
        <v>3.0</v>
      </c>
      <c r="AF2" s="5">
        <v>1.0</v>
      </c>
      <c r="AG2" s="5">
        <v>2.0</v>
      </c>
      <c r="AH2" s="5"/>
      <c r="AI2" s="5" t="s">
        <v>149</v>
      </c>
      <c r="AJ2" s="5">
        <v>3.0</v>
      </c>
      <c r="AK2" s="5">
        <v>4.0</v>
      </c>
      <c r="AL2" s="5">
        <v>5.0</v>
      </c>
      <c r="AM2" s="5">
        <v>3.0</v>
      </c>
      <c r="AN2" s="5">
        <v>3.0</v>
      </c>
      <c r="AO2" s="5">
        <v>3.0</v>
      </c>
      <c r="AP2" s="5">
        <v>6.0</v>
      </c>
      <c r="AQ2" s="5">
        <v>0.0</v>
      </c>
      <c r="AR2" s="5">
        <v>2.0</v>
      </c>
      <c r="AS2" s="5">
        <v>6.0</v>
      </c>
      <c r="AT2" s="5">
        <v>0.0</v>
      </c>
      <c r="AU2" s="5">
        <v>0.0</v>
      </c>
      <c r="AV2" s="5">
        <v>2.0</v>
      </c>
      <c r="AW2" s="5"/>
      <c r="AX2" s="5">
        <v>2.0</v>
      </c>
      <c r="AY2" s="5"/>
      <c r="AZ2" s="5" t="s">
        <v>139</v>
      </c>
      <c r="BA2" s="5">
        <v>4.0</v>
      </c>
      <c r="BB2" s="5">
        <v>21.0</v>
      </c>
      <c r="BC2" s="5">
        <v>3.0</v>
      </c>
      <c r="BD2" s="5"/>
      <c r="BE2" s="5">
        <v>1.0</v>
      </c>
      <c r="BF2" s="5"/>
      <c r="BG2" s="5">
        <v>4.0</v>
      </c>
      <c r="BH2" s="5">
        <v>5.0</v>
      </c>
      <c r="BI2" s="5" t="s">
        <v>150</v>
      </c>
      <c r="BJ2" s="5"/>
    </row>
    <row r="3">
      <c r="A3" s="43">
        <v>43298.64983796296</v>
      </c>
      <c r="B3" s="43">
        <v>43298.65460648148</v>
      </c>
      <c r="C3" s="5">
        <v>0.0</v>
      </c>
      <c r="D3" s="5" t="s">
        <v>937</v>
      </c>
      <c r="E3" s="5">
        <v>100.0</v>
      </c>
      <c r="F3" s="5">
        <v>412.0</v>
      </c>
      <c r="G3" s="5">
        <v>1.0</v>
      </c>
      <c r="H3" s="43">
        <v>43298.65461805555</v>
      </c>
      <c r="I3" s="5" t="s">
        <v>1172</v>
      </c>
      <c r="J3" s="5"/>
      <c r="K3" s="5"/>
      <c r="L3" s="5"/>
      <c r="M3" s="5"/>
      <c r="N3" s="5">
        <v>37.866806030273</v>
      </c>
      <c r="O3" s="5">
        <v>-122.25360107422</v>
      </c>
      <c r="P3" s="5" t="s">
        <v>892</v>
      </c>
      <c r="Q3" s="5" t="s">
        <v>893</v>
      </c>
      <c r="R3" s="5">
        <v>2.0</v>
      </c>
      <c r="S3" s="5">
        <v>3.0</v>
      </c>
      <c r="T3" s="5">
        <v>7.0</v>
      </c>
      <c r="U3" s="5">
        <v>7.0</v>
      </c>
      <c r="V3" s="5">
        <v>7.0</v>
      </c>
      <c r="W3" s="5">
        <v>7.0</v>
      </c>
      <c r="X3" s="5">
        <v>7.0</v>
      </c>
      <c r="Y3" s="5">
        <v>4.0</v>
      </c>
      <c r="Z3" s="5">
        <v>4.0</v>
      </c>
      <c r="AA3" s="5">
        <v>4.0</v>
      </c>
      <c r="AB3" s="5">
        <v>4.0</v>
      </c>
      <c r="AC3" s="5">
        <v>4.0</v>
      </c>
      <c r="AD3" s="5">
        <v>6.0</v>
      </c>
      <c r="AE3" s="5">
        <v>4.0</v>
      </c>
      <c r="AF3" s="5">
        <v>4.0</v>
      </c>
      <c r="AG3" s="5">
        <v>2.0</v>
      </c>
      <c r="AH3" s="5"/>
      <c r="AI3" s="5" t="s">
        <v>242</v>
      </c>
      <c r="AJ3" s="5">
        <v>2.0</v>
      </c>
      <c r="AK3" s="5">
        <v>5.0</v>
      </c>
      <c r="AL3" s="5">
        <v>4.0</v>
      </c>
      <c r="AM3" s="5">
        <v>5.0</v>
      </c>
      <c r="AN3" s="5">
        <v>0.0</v>
      </c>
      <c r="AO3" s="5">
        <v>0.0</v>
      </c>
      <c r="AP3" s="5">
        <v>1.0</v>
      </c>
      <c r="AQ3" s="5">
        <v>6.0</v>
      </c>
      <c r="AR3" s="5">
        <v>5.0</v>
      </c>
      <c r="AS3" s="5">
        <v>6.0</v>
      </c>
      <c r="AT3" s="5">
        <v>6.0</v>
      </c>
      <c r="AU3" s="5">
        <v>4.0</v>
      </c>
      <c r="AV3" s="5">
        <v>2.0</v>
      </c>
      <c r="AW3" s="5"/>
      <c r="AX3" s="5">
        <v>2.0</v>
      </c>
      <c r="AY3" s="5"/>
      <c r="AZ3" s="5" t="s">
        <v>139</v>
      </c>
      <c r="BA3" s="5">
        <v>5.0</v>
      </c>
      <c r="BB3" s="5">
        <v>22.0</v>
      </c>
      <c r="BC3" s="5">
        <v>3.0</v>
      </c>
      <c r="BD3" s="5"/>
      <c r="BE3" s="5">
        <v>6.0</v>
      </c>
      <c r="BF3" s="5" t="s">
        <v>244</v>
      </c>
      <c r="BG3" s="5">
        <v>4.0</v>
      </c>
      <c r="BH3" s="5">
        <v>5.0</v>
      </c>
      <c r="BI3" s="5" t="s">
        <v>216</v>
      </c>
      <c r="BJ3" s="5"/>
    </row>
    <row r="4">
      <c r="A4" s="43">
        <v>43298.649872685186</v>
      </c>
      <c r="B4" s="43">
        <v>43298.654328703706</v>
      </c>
      <c r="C4" s="5">
        <v>0.0</v>
      </c>
      <c r="D4" s="5" t="s">
        <v>1020</v>
      </c>
      <c r="E4" s="5">
        <v>100.0</v>
      </c>
      <c r="F4" s="5">
        <v>384.0</v>
      </c>
      <c r="G4" s="5">
        <v>1.0</v>
      </c>
      <c r="H4" s="43">
        <v>43298.654328703706</v>
      </c>
      <c r="I4" s="5" t="s">
        <v>1177</v>
      </c>
      <c r="J4" s="5"/>
      <c r="K4" s="5"/>
      <c r="L4" s="5"/>
      <c r="M4" s="5"/>
      <c r="N4" s="5">
        <v>37.866806030273</v>
      </c>
      <c r="O4" s="5">
        <v>-122.25360107422</v>
      </c>
      <c r="P4" s="5" t="s">
        <v>892</v>
      </c>
      <c r="Q4" s="5" t="s">
        <v>893</v>
      </c>
      <c r="R4" s="5">
        <v>3.0</v>
      </c>
      <c r="S4" s="5">
        <v>2.0</v>
      </c>
      <c r="T4" s="5">
        <v>3.0</v>
      </c>
      <c r="U4" s="5">
        <v>7.0</v>
      </c>
      <c r="V4" s="5">
        <v>7.0</v>
      </c>
      <c r="W4" s="5">
        <v>7.0</v>
      </c>
      <c r="X4" s="5">
        <v>7.0</v>
      </c>
      <c r="Y4" s="5">
        <v>6.0</v>
      </c>
      <c r="Z4" s="5">
        <v>4.0</v>
      </c>
      <c r="AA4" s="5">
        <v>6.0</v>
      </c>
      <c r="AB4" s="5">
        <v>1.0</v>
      </c>
      <c r="AC4" s="5">
        <v>7.0</v>
      </c>
      <c r="AD4" s="5">
        <v>6.0</v>
      </c>
      <c r="AE4" s="5">
        <v>3.0</v>
      </c>
      <c r="AF4" s="5">
        <v>4.0</v>
      </c>
      <c r="AG4" s="5">
        <v>1.0</v>
      </c>
      <c r="AH4" s="5" t="s">
        <v>176</v>
      </c>
      <c r="AI4" s="5"/>
      <c r="AJ4" s="5">
        <v>2.0</v>
      </c>
      <c r="AK4" s="5">
        <v>2.0</v>
      </c>
      <c r="AL4" s="5">
        <v>6.0</v>
      </c>
      <c r="AM4" s="5">
        <v>5.0</v>
      </c>
      <c r="AN4" s="5">
        <v>3.0</v>
      </c>
      <c r="AO4" s="5">
        <v>0.0</v>
      </c>
      <c r="AP4" s="5">
        <v>0.0</v>
      </c>
      <c r="AQ4" s="5">
        <v>6.0</v>
      </c>
      <c r="AR4" s="5">
        <v>6.0</v>
      </c>
      <c r="AS4" s="5">
        <v>6.0</v>
      </c>
      <c r="AT4" s="5">
        <v>6.0</v>
      </c>
      <c r="AU4" s="5">
        <v>6.0</v>
      </c>
      <c r="AV4" s="5">
        <v>2.0</v>
      </c>
      <c r="AW4" s="5"/>
      <c r="AX4" s="5">
        <v>1.0</v>
      </c>
      <c r="AY4" s="5"/>
      <c r="AZ4" s="5" t="s">
        <v>139</v>
      </c>
      <c r="BA4" s="5">
        <v>5.0</v>
      </c>
      <c r="BB4" s="5">
        <v>22.0</v>
      </c>
      <c r="BC4" s="5">
        <v>3.0</v>
      </c>
      <c r="BD4" s="5"/>
      <c r="BE4" s="5">
        <v>6.0</v>
      </c>
      <c r="BF4" s="5" t="s">
        <v>168</v>
      </c>
      <c r="BG4" s="5">
        <v>4.0</v>
      </c>
      <c r="BH4" s="5">
        <v>5.0</v>
      </c>
      <c r="BI4" s="5" t="s">
        <v>177</v>
      </c>
      <c r="BJ4" s="5"/>
    </row>
    <row r="5">
      <c r="A5" s="43">
        <v>43298.64989583333</v>
      </c>
      <c r="B5" s="43">
        <v>43298.65315972222</v>
      </c>
      <c r="C5" s="5">
        <v>0.0</v>
      </c>
      <c r="D5" s="5" t="s">
        <v>934</v>
      </c>
      <c r="E5" s="5">
        <v>100.0</v>
      </c>
      <c r="F5" s="5">
        <v>281.0</v>
      </c>
      <c r="G5" s="5">
        <v>1.0</v>
      </c>
      <c r="H5" s="43">
        <v>43298.65315972222</v>
      </c>
      <c r="I5" s="5" t="s">
        <v>1182</v>
      </c>
      <c r="J5" s="5"/>
      <c r="K5" s="5"/>
      <c r="L5" s="5"/>
      <c r="M5" s="5"/>
      <c r="N5" s="5">
        <v>37.866806030273</v>
      </c>
      <c r="O5" s="5">
        <v>-122.25360107422</v>
      </c>
      <c r="P5" s="5" t="s">
        <v>892</v>
      </c>
      <c r="Q5" s="5" t="s">
        <v>893</v>
      </c>
      <c r="R5" s="5">
        <v>4.0</v>
      </c>
      <c r="S5" s="5">
        <v>1.0</v>
      </c>
      <c r="T5" s="5">
        <v>5.0</v>
      </c>
      <c r="U5" s="5">
        <v>5.0</v>
      </c>
      <c r="V5" s="5">
        <v>5.0</v>
      </c>
      <c r="W5" s="5">
        <v>5.0</v>
      </c>
      <c r="X5" s="5">
        <v>5.0</v>
      </c>
      <c r="Y5" s="5">
        <v>6.0</v>
      </c>
      <c r="Z5" s="5">
        <v>6.0</v>
      </c>
      <c r="AA5" s="5">
        <v>6.0</v>
      </c>
      <c r="AB5" s="5">
        <v>5.0</v>
      </c>
      <c r="AC5" s="5">
        <v>5.0</v>
      </c>
      <c r="AD5" s="5">
        <v>4.0</v>
      </c>
      <c r="AE5" s="5">
        <v>3.0</v>
      </c>
      <c r="AF5" s="5">
        <v>3.0</v>
      </c>
      <c r="AG5" s="5">
        <v>1.0</v>
      </c>
      <c r="AH5" s="5" t="s">
        <v>162</v>
      </c>
      <c r="AI5" s="5"/>
      <c r="AJ5" s="5">
        <v>5.0</v>
      </c>
      <c r="AK5" s="5">
        <v>5.0</v>
      </c>
      <c r="AL5" s="5">
        <v>5.0</v>
      </c>
      <c r="AM5" s="5">
        <v>2.0</v>
      </c>
      <c r="AN5" s="5">
        <v>2.0</v>
      </c>
      <c r="AO5" s="5">
        <v>2.0</v>
      </c>
      <c r="AP5" s="5">
        <v>2.0</v>
      </c>
      <c r="AQ5" s="5">
        <v>3.0</v>
      </c>
      <c r="AR5" s="5">
        <v>1.0</v>
      </c>
      <c r="AS5" s="5">
        <v>3.0</v>
      </c>
      <c r="AT5" s="5">
        <v>3.0</v>
      </c>
      <c r="AU5" s="5">
        <v>2.0</v>
      </c>
      <c r="AV5" s="5">
        <v>2.0</v>
      </c>
      <c r="AW5" s="5"/>
      <c r="AX5" s="5">
        <v>2.0</v>
      </c>
      <c r="AY5" s="5"/>
      <c r="AZ5" s="5" t="s">
        <v>132</v>
      </c>
      <c r="BA5" s="5">
        <v>5.0</v>
      </c>
      <c r="BB5" s="5">
        <v>21.0</v>
      </c>
      <c r="BC5" s="5">
        <v>3.0</v>
      </c>
      <c r="BD5" s="5"/>
      <c r="BE5" s="5">
        <v>2.0</v>
      </c>
      <c r="BF5" s="5"/>
      <c r="BG5" s="5">
        <v>4.0</v>
      </c>
      <c r="BH5" s="5">
        <v>5.0</v>
      </c>
      <c r="BI5" s="5" t="s">
        <v>133</v>
      </c>
      <c r="BJ5" s="5"/>
    </row>
    <row r="6">
      <c r="A6" s="43">
        <v>43298.649733796294</v>
      </c>
      <c r="B6" s="43">
        <v>43298.653715277775</v>
      </c>
      <c r="C6" s="5">
        <v>0.0</v>
      </c>
      <c r="D6" s="5" t="s">
        <v>890</v>
      </c>
      <c r="E6" s="5">
        <v>100.0</v>
      </c>
      <c r="F6" s="5">
        <v>343.0</v>
      </c>
      <c r="G6" s="5">
        <v>1.0</v>
      </c>
      <c r="H6" s="43">
        <v>43298.653715277775</v>
      </c>
      <c r="I6" s="5" t="s">
        <v>1185</v>
      </c>
      <c r="J6" s="5"/>
      <c r="K6" s="5"/>
      <c r="L6" s="5"/>
      <c r="M6" s="5"/>
      <c r="N6" s="5">
        <v>37.866806030273</v>
      </c>
      <c r="O6" s="5">
        <v>-122.25360107422</v>
      </c>
      <c r="P6" s="5" t="s">
        <v>892</v>
      </c>
      <c r="Q6" s="5" t="s">
        <v>893</v>
      </c>
      <c r="R6" s="5">
        <v>5.0</v>
      </c>
      <c r="S6" s="5">
        <v>1.0</v>
      </c>
      <c r="T6" s="5">
        <v>6.0</v>
      </c>
      <c r="U6" s="5">
        <v>6.0</v>
      </c>
      <c r="V6" s="5">
        <v>7.0</v>
      </c>
      <c r="W6" s="5">
        <v>7.0</v>
      </c>
      <c r="X6" s="5">
        <v>7.0</v>
      </c>
      <c r="Y6" s="5">
        <v>5.0</v>
      </c>
      <c r="Z6" s="5">
        <v>4.0</v>
      </c>
      <c r="AA6" s="5">
        <v>6.0</v>
      </c>
      <c r="AB6" s="5">
        <v>3.0</v>
      </c>
      <c r="AC6" s="5">
        <v>6.0</v>
      </c>
      <c r="AD6" s="5">
        <v>5.0</v>
      </c>
      <c r="AE6" s="5">
        <v>2.0</v>
      </c>
      <c r="AF6" s="5">
        <v>3.0</v>
      </c>
      <c r="AG6" s="5">
        <v>2.0</v>
      </c>
      <c r="AH6" s="5"/>
      <c r="AI6" s="5" t="s">
        <v>131</v>
      </c>
      <c r="AJ6" s="5">
        <v>3.0</v>
      </c>
      <c r="AK6" s="5">
        <v>1.0</v>
      </c>
      <c r="AL6" s="5">
        <v>5.0</v>
      </c>
      <c r="AM6" s="5">
        <v>2.0</v>
      </c>
      <c r="AN6" s="5">
        <v>1.0</v>
      </c>
      <c r="AO6" s="5">
        <v>1.0</v>
      </c>
      <c r="AP6" s="5">
        <v>3.0</v>
      </c>
      <c r="AQ6" s="5">
        <v>3.0</v>
      </c>
      <c r="AR6" s="5">
        <v>5.0</v>
      </c>
      <c r="AS6" s="5">
        <v>5.0</v>
      </c>
      <c r="AT6" s="5">
        <v>5.0</v>
      </c>
      <c r="AU6" s="5">
        <v>5.0</v>
      </c>
      <c r="AV6" s="5">
        <v>2.0</v>
      </c>
      <c r="AW6" s="5"/>
      <c r="AX6" s="5">
        <v>1.0</v>
      </c>
      <c r="AY6" s="5"/>
      <c r="AZ6" s="5" t="s">
        <v>132</v>
      </c>
      <c r="BA6" s="5">
        <v>4.0</v>
      </c>
      <c r="BB6" s="5">
        <v>21.0</v>
      </c>
      <c r="BC6" s="5">
        <v>3.0</v>
      </c>
      <c r="BD6" s="5"/>
      <c r="BE6" s="5">
        <v>1.0</v>
      </c>
      <c r="BF6" s="5"/>
      <c r="BG6" s="5">
        <v>3.0</v>
      </c>
      <c r="BH6" s="5">
        <v>5.0</v>
      </c>
      <c r="BI6" s="5" t="s">
        <v>133</v>
      </c>
      <c r="BJ6" s="5" t="s">
        <v>133</v>
      </c>
    </row>
    <row r="7">
      <c r="A7" s="43">
        <v>43298.64975694445</v>
      </c>
      <c r="B7" s="43">
        <v>43298.65320601852</v>
      </c>
      <c r="C7" s="5">
        <v>0.0</v>
      </c>
      <c r="D7" s="5" t="s">
        <v>896</v>
      </c>
      <c r="E7" s="5">
        <v>100.0</v>
      </c>
      <c r="F7" s="5">
        <v>297.0</v>
      </c>
      <c r="G7" s="5">
        <v>1.0</v>
      </c>
      <c r="H7" s="43">
        <v>43298.65320601852</v>
      </c>
      <c r="I7" s="5" t="s">
        <v>1193</v>
      </c>
      <c r="J7" s="5"/>
      <c r="K7" s="5"/>
      <c r="L7" s="5"/>
      <c r="M7" s="5"/>
      <c r="N7" s="5">
        <v>37.866806030273</v>
      </c>
      <c r="O7" s="5">
        <v>-122.25360107422</v>
      </c>
      <c r="P7" s="5" t="s">
        <v>892</v>
      </c>
      <c r="Q7" s="5" t="s">
        <v>893</v>
      </c>
      <c r="R7" s="5">
        <v>6.0</v>
      </c>
      <c r="S7" s="5">
        <v>1.0</v>
      </c>
      <c r="T7" s="5">
        <v>7.0</v>
      </c>
      <c r="U7" s="5">
        <v>7.0</v>
      </c>
      <c r="V7" s="5">
        <v>6.0</v>
      </c>
      <c r="W7" s="5">
        <v>6.0</v>
      </c>
      <c r="X7" s="5">
        <v>6.0</v>
      </c>
      <c r="Y7" s="5">
        <v>6.0</v>
      </c>
      <c r="Z7" s="5">
        <v>2.0</v>
      </c>
      <c r="AA7" s="5">
        <v>6.0</v>
      </c>
      <c r="AB7" s="5">
        <v>2.0</v>
      </c>
      <c r="AC7" s="5">
        <v>6.0</v>
      </c>
      <c r="AD7" s="5">
        <v>5.0</v>
      </c>
      <c r="AE7" s="5">
        <v>2.0</v>
      </c>
      <c r="AF7" s="5">
        <v>2.0</v>
      </c>
      <c r="AG7" s="5">
        <v>2.0</v>
      </c>
      <c r="AH7" s="5"/>
      <c r="AI7" s="5" t="s">
        <v>210</v>
      </c>
      <c r="AJ7" s="5">
        <v>5.0</v>
      </c>
      <c r="AK7" s="5">
        <v>4.0</v>
      </c>
      <c r="AL7" s="5">
        <v>3.0</v>
      </c>
      <c r="AM7" s="5">
        <v>4.0</v>
      </c>
      <c r="AN7" s="5">
        <v>0.0</v>
      </c>
      <c r="AO7" s="5">
        <v>2.0</v>
      </c>
      <c r="AP7" s="5">
        <v>2.0</v>
      </c>
      <c r="AQ7" s="5">
        <v>6.0</v>
      </c>
      <c r="AR7" s="5">
        <v>6.0</v>
      </c>
      <c r="AS7" s="5">
        <v>6.0</v>
      </c>
      <c r="AT7" s="5">
        <v>6.0</v>
      </c>
      <c r="AU7" s="5">
        <v>4.0</v>
      </c>
      <c r="AV7" s="5">
        <v>2.0</v>
      </c>
      <c r="AW7" s="5"/>
      <c r="AX7" s="5">
        <v>1.0</v>
      </c>
      <c r="AY7" s="5"/>
      <c r="AZ7" s="5" t="s">
        <v>132</v>
      </c>
      <c r="BA7" s="5">
        <v>3.0</v>
      </c>
      <c r="BB7" s="5">
        <v>19.0</v>
      </c>
      <c r="BC7" s="5">
        <v>3.0</v>
      </c>
      <c r="BD7" s="5"/>
      <c r="BE7" s="5">
        <v>6.0</v>
      </c>
      <c r="BF7" s="5" t="s">
        <v>211</v>
      </c>
      <c r="BG7" s="5">
        <v>3.0</v>
      </c>
      <c r="BH7" s="5">
        <v>4.0</v>
      </c>
      <c r="BI7" s="5" t="s">
        <v>212</v>
      </c>
      <c r="BJ7" s="5"/>
    </row>
    <row r="8">
      <c r="A8" s="43">
        <v>43298.649722222224</v>
      </c>
      <c r="B8" s="43">
        <v>43298.653703703705</v>
      </c>
      <c r="C8" s="5">
        <v>0.0</v>
      </c>
      <c r="D8" s="5" t="s">
        <v>902</v>
      </c>
      <c r="E8" s="5">
        <v>100.0</v>
      </c>
      <c r="F8" s="5">
        <v>343.0</v>
      </c>
      <c r="G8" s="5">
        <v>1.0</v>
      </c>
      <c r="H8" s="43">
        <v>43298.653703703705</v>
      </c>
      <c r="I8" s="5" t="s">
        <v>1197</v>
      </c>
      <c r="J8" s="5"/>
      <c r="K8" s="5"/>
      <c r="L8" s="5"/>
      <c r="M8" s="5"/>
      <c r="N8" s="5">
        <v>37.866806030273</v>
      </c>
      <c r="O8" s="5">
        <v>-122.25360107422</v>
      </c>
      <c r="P8" s="5" t="s">
        <v>892</v>
      </c>
      <c r="Q8" s="5" t="s">
        <v>893</v>
      </c>
      <c r="R8" s="5">
        <v>7.0</v>
      </c>
      <c r="S8" s="5">
        <v>3.0</v>
      </c>
      <c r="T8" s="5">
        <v>6.0</v>
      </c>
      <c r="U8" s="5">
        <v>7.0</v>
      </c>
      <c r="V8" s="5">
        <v>7.0</v>
      </c>
      <c r="W8" s="5">
        <v>7.0</v>
      </c>
      <c r="X8" s="5">
        <v>6.0</v>
      </c>
      <c r="Y8" s="5">
        <v>6.0</v>
      </c>
      <c r="Z8" s="5">
        <v>2.0</v>
      </c>
      <c r="AA8" s="5">
        <v>6.0</v>
      </c>
      <c r="AB8" s="5">
        <v>1.0</v>
      </c>
      <c r="AC8" s="5">
        <v>6.0</v>
      </c>
      <c r="AD8" s="5">
        <v>6.0</v>
      </c>
      <c r="AE8" s="5">
        <v>4.0</v>
      </c>
      <c r="AF8" s="5">
        <v>4.0</v>
      </c>
      <c r="AG8" s="5">
        <v>1.0</v>
      </c>
      <c r="AH8" s="5" t="s">
        <v>226</v>
      </c>
      <c r="AI8" s="5"/>
      <c r="AJ8" s="5">
        <v>3.0</v>
      </c>
      <c r="AK8" s="5">
        <v>2.0</v>
      </c>
      <c r="AL8" s="5">
        <v>3.0</v>
      </c>
      <c r="AM8" s="5">
        <v>1.0</v>
      </c>
      <c r="AN8" s="5">
        <v>0.0</v>
      </c>
      <c r="AO8" s="5">
        <v>1.0</v>
      </c>
      <c r="AP8" s="5">
        <v>1.0</v>
      </c>
      <c r="AQ8" s="5">
        <v>5.0</v>
      </c>
      <c r="AR8" s="5">
        <v>6.0</v>
      </c>
      <c r="AS8" s="5">
        <v>6.0</v>
      </c>
      <c r="AT8" s="5">
        <v>5.0</v>
      </c>
      <c r="AU8" s="5">
        <v>6.0</v>
      </c>
      <c r="AV8" s="5">
        <v>2.0</v>
      </c>
      <c r="AW8" s="5"/>
      <c r="AX8" s="5">
        <v>1.0</v>
      </c>
      <c r="AY8" s="5"/>
      <c r="AZ8" s="5" t="s">
        <v>139</v>
      </c>
      <c r="BA8" s="5">
        <v>2.0</v>
      </c>
      <c r="BB8" s="5">
        <v>19.0</v>
      </c>
      <c r="BC8" s="5">
        <v>3.0</v>
      </c>
      <c r="BD8" s="5"/>
      <c r="BE8" s="5">
        <v>4.0</v>
      </c>
      <c r="BF8" s="5"/>
      <c r="BG8" s="5">
        <v>3.0</v>
      </c>
      <c r="BH8" s="5">
        <v>5.0</v>
      </c>
      <c r="BI8" s="5" t="s">
        <v>228</v>
      </c>
      <c r="BJ8" s="5"/>
    </row>
    <row r="9">
      <c r="A9" s="43">
        <v>43298.64980324074</v>
      </c>
      <c r="B9" s="43">
        <v>43298.65351851852</v>
      </c>
      <c r="C9" s="5">
        <v>0.0</v>
      </c>
      <c r="D9" s="5" t="s">
        <v>931</v>
      </c>
      <c r="E9" s="5">
        <v>100.0</v>
      </c>
      <c r="F9" s="5">
        <v>320.0</v>
      </c>
      <c r="G9" s="5">
        <v>1.0</v>
      </c>
      <c r="H9" s="43">
        <v>43298.65351851852</v>
      </c>
      <c r="I9" s="5" t="s">
        <v>1202</v>
      </c>
      <c r="J9" s="5"/>
      <c r="K9" s="5"/>
      <c r="L9" s="5"/>
      <c r="M9" s="5"/>
      <c r="N9" s="5">
        <v>37.866806030273</v>
      </c>
      <c r="O9" s="5">
        <v>-122.25360107422</v>
      </c>
      <c r="P9" s="5" t="s">
        <v>892</v>
      </c>
      <c r="Q9" s="5" t="s">
        <v>893</v>
      </c>
      <c r="R9" s="5">
        <v>8.0</v>
      </c>
      <c r="S9" s="5">
        <v>3.0</v>
      </c>
      <c r="T9" s="5">
        <v>5.0</v>
      </c>
      <c r="U9" s="5">
        <v>7.0</v>
      </c>
      <c r="V9" s="5">
        <v>6.0</v>
      </c>
      <c r="W9" s="5">
        <v>6.0</v>
      </c>
      <c r="X9" s="5">
        <v>6.0</v>
      </c>
      <c r="Y9" s="5">
        <v>6.0</v>
      </c>
      <c r="Z9" s="5">
        <v>3.0</v>
      </c>
      <c r="AA9" s="5">
        <v>5.0</v>
      </c>
      <c r="AB9" s="5">
        <v>3.0</v>
      </c>
      <c r="AC9" s="5">
        <v>5.0</v>
      </c>
      <c r="AD9" s="5">
        <v>4.0</v>
      </c>
      <c r="AE9" s="5">
        <v>3.0</v>
      </c>
      <c r="AF9" s="5">
        <v>4.0</v>
      </c>
      <c r="AG9" s="5">
        <v>1.0</v>
      </c>
      <c r="AH9" s="5" t="s">
        <v>233</v>
      </c>
      <c r="AI9" s="5"/>
      <c r="AJ9" s="5">
        <v>2.0</v>
      </c>
      <c r="AK9" s="5">
        <v>4.0</v>
      </c>
      <c r="AL9" s="5">
        <v>3.0</v>
      </c>
      <c r="AM9" s="5">
        <v>3.0</v>
      </c>
      <c r="AN9" s="5">
        <v>3.0</v>
      </c>
      <c r="AO9" s="5">
        <v>1.0</v>
      </c>
      <c r="AP9" s="5">
        <v>1.0</v>
      </c>
      <c r="AQ9" s="5">
        <v>3.0</v>
      </c>
      <c r="AR9" s="5">
        <v>4.0</v>
      </c>
      <c r="AS9" s="5">
        <v>4.0</v>
      </c>
      <c r="AT9" s="5">
        <v>4.0</v>
      </c>
      <c r="AU9" s="5">
        <v>5.0</v>
      </c>
      <c r="AV9" s="5">
        <v>2.0</v>
      </c>
      <c r="AW9" s="5"/>
      <c r="AX9" s="5">
        <v>2.0</v>
      </c>
      <c r="AY9" s="5"/>
      <c r="AZ9" s="5" t="s">
        <v>132</v>
      </c>
      <c r="BA9" s="5">
        <v>5.0</v>
      </c>
      <c r="BB9" s="5">
        <v>25.0</v>
      </c>
      <c r="BC9" s="5">
        <v>3.0</v>
      </c>
      <c r="BD9" s="5"/>
      <c r="BE9" s="5">
        <v>4.0</v>
      </c>
      <c r="BF9" s="5"/>
      <c r="BG9" s="5">
        <v>4.0</v>
      </c>
      <c r="BH9" s="5">
        <v>4.0</v>
      </c>
      <c r="BI9" s="5" t="s">
        <v>235</v>
      </c>
      <c r="BJ9" s="5"/>
    </row>
    <row r="10">
      <c r="A10" s="43">
        <v>43298.64984953704</v>
      </c>
      <c r="B10" s="43">
        <v>43298.65178240741</v>
      </c>
      <c r="C10" s="5">
        <v>0.0</v>
      </c>
      <c r="D10" s="5" t="s">
        <v>917</v>
      </c>
      <c r="E10" s="5">
        <v>100.0</v>
      </c>
      <c r="F10" s="5">
        <v>167.0</v>
      </c>
      <c r="G10" s="5">
        <v>1.0</v>
      </c>
      <c r="H10" s="43">
        <v>43298.65179398148</v>
      </c>
      <c r="I10" s="5" t="s">
        <v>1211</v>
      </c>
      <c r="J10" s="5"/>
      <c r="K10" s="5"/>
      <c r="L10" s="5"/>
      <c r="M10" s="5"/>
      <c r="N10" s="5">
        <v>37.866806030273</v>
      </c>
      <c r="O10" s="5">
        <v>-122.25360107422</v>
      </c>
      <c r="P10" s="5" t="s">
        <v>892</v>
      </c>
      <c r="Q10" s="5" t="s">
        <v>893</v>
      </c>
      <c r="R10" s="5">
        <v>9.0</v>
      </c>
      <c r="S10" s="5">
        <v>3.0</v>
      </c>
      <c r="T10" s="5">
        <v>5.0</v>
      </c>
      <c r="U10" s="5">
        <v>6.0</v>
      </c>
      <c r="V10" s="5">
        <v>6.0</v>
      </c>
      <c r="W10" s="5">
        <v>6.0</v>
      </c>
      <c r="X10" s="5">
        <v>6.0</v>
      </c>
      <c r="Y10" s="5">
        <v>6.0</v>
      </c>
      <c r="Z10" s="5">
        <v>3.0</v>
      </c>
      <c r="AA10" s="5">
        <v>6.0</v>
      </c>
      <c r="AB10" s="5">
        <v>4.0</v>
      </c>
      <c r="AC10" s="5">
        <v>7.0</v>
      </c>
      <c r="AD10" s="5">
        <v>5.0</v>
      </c>
      <c r="AE10" s="5">
        <v>3.0</v>
      </c>
      <c r="AF10" s="5">
        <v>3.0</v>
      </c>
      <c r="AG10" s="5">
        <v>2.0</v>
      </c>
      <c r="AH10" s="5"/>
      <c r="AI10" s="5" t="s">
        <v>191</v>
      </c>
      <c r="AJ10" s="5">
        <v>3.0</v>
      </c>
      <c r="AK10" s="5">
        <v>3.0</v>
      </c>
      <c r="AL10" s="5">
        <v>2.0</v>
      </c>
      <c r="AM10" s="5">
        <v>2.0</v>
      </c>
      <c r="AN10" s="5">
        <v>2.0</v>
      </c>
      <c r="AO10" s="5">
        <v>2.0</v>
      </c>
      <c r="AP10" s="5">
        <v>1.0</v>
      </c>
      <c r="AQ10" s="5">
        <v>4.0</v>
      </c>
      <c r="AR10" s="5">
        <v>5.0</v>
      </c>
      <c r="AS10" s="5">
        <v>5.0</v>
      </c>
      <c r="AT10" s="5">
        <v>5.0</v>
      </c>
      <c r="AU10" s="5">
        <v>4.0</v>
      </c>
      <c r="AV10" s="5">
        <v>2.0</v>
      </c>
      <c r="AW10" s="5"/>
      <c r="AX10" s="5">
        <v>1.0</v>
      </c>
      <c r="AY10" s="5"/>
      <c r="AZ10" s="5" t="s">
        <v>132</v>
      </c>
      <c r="BA10" s="5">
        <v>4.0</v>
      </c>
      <c r="BB10" s="5">
        <v>20.0</v>
      </c>
      <c r="BC10" s="5">
        <v>3.0</v>
      </c>
      <c r="BD10" s="5"/>
      <c r="BE10" s="5">
        <v>4.0</v>
      </c>
      <c r="BF10" s="5"/>
      <c r="BG10" s="5">
        <v>3.0</v>
      </c>
      <c r="BH10" s="5">
        <v>5.0</v>
      </c>
      <c r="BI10" s="5" t="s">
        <v>133</v>
      </c>
      <c r="BJ10" s="5" t="s">
        <v>133</v>
      </c>
    </row>
    <row r="11">
      <c r="A11" s="43"/>
      <c r="B11" s="43"/>
      <c r="C11" s="5"/>
      <c r="D11" s="5"/>
      <c r="E11" s="5"/>
      <c r="F11" s="5"/>
      <c r="G11" s="5"/>
      <c r="H11" s="43"/>
      <c r="I11" s="5"/>
      <c r="J11" s="5"/>
      <c r="K11" s="5"/>
      <c r="L11" s="5"/>
      <c r="M11" s="5"/>
      <c r="N11" s="5"/>
      <c r="O11" s="5"/>
      <c r="P11" s="5"/>
      <c r="Q11" s="5"/>
      <c r="R11" s="5">
        <v>10.0</v>
      </c>
      <c r="S11" s="5" t="s">
        <v>260</v>
      </c>
      <c r="T11" s="5"/>
      <c r="U11" s="5"/>
      <c r="V11" s="5"/>
      <c r="W11" s="5"/>
      <c r="X11" s="5"/>
      <c r="Y11" s="5"/>
      <c r="Z11" s="5"/>
      <c r="AA11" s="5"/>
      <c r="AB11" s="5"/>
      <c r="AC11" s="5"/>
      <c r="AD11" s="5"/>
      <c r="AE11" s="5"/>
      <c r="AF11" s="5"/>
      <c r="AG11" s="5"/>
      <c r="AH11" s="5"/>
      <c r="AI11" s="5"/>
      <c r="AJ11" s="5"/>
      <c r="AK11" s="5"/>
      <c r="AL11" s="5"/>
      <c r="AM11" s="5"/>
      <c r="AN11" s="5"/>
      <c r="AO11" s="5"/>
      <c r="AP11" s="5"/>
      <c r="AQ11" s="5"/>
      <c r="AR11" s="5"/>
      <c r="AS11" s="5"/>
      <c r="AT11" s="5"/>
      <c r="AU11" s="5"/>
      <c r="AV11" s="5"/>
      <c r="AW11" s="5"/>
      <c r="AX11" s="5"/>
      <c r="AY11" s="5"/>
      <c r="AZ11" s="5"/>
      <c r="BA11" s="5"/>
      <c r="BB11" s="5"/>
      <c r="BC11" s="5"/>
      <c r="BD11" s="5"/>
      <c r="BE11" s="5"/>
      <c r="BF11" s="5"/>
      <c r="BG11" s="5"/>
      <c r="BH11" s="5"/>
      <c r="BI11" s="5"/>
      <c r="BJ11" s="5"/>
    </row>
    <row r="12">
      <c r="A12" s="43">
        <v>43298.64984953704</v>
      </c>
      <c r="B12" s="43">
        <v>43298.65211805556</v>
      </c>
      <c r="C12" s="5">
        <v>0.0</v>
      </c>
      <c r="D12" s="5" t="s">
        <v>905</v>
      </c>
      <c r="E12" s="5">
        <v>100.0</v>
      </c>
      <c r="F12" s="5">
        <v>196.0</v>
      </c>
      <c r="G12" s="5">
        <v>1.0</v>
      </c>
      <c r="H12" s="43">
        <v>43298.65211805556</v>
      </c>
      <c r="I12" s="5" t="s">
        <v>1219</v>
      </c>
      <c r="J12" s="5"/>
      <c r="K12" s="5"/>
      <c r="L12" s="5"/>
      <c r="M12" s="5"/>
      <c r="N12" s="5">
        <v>37.866806030273</v>
      </c>
      <c r="O12" s="5">
        <v>-122.25360107422</v>
      </c>
      <c r="P12" s="5" t="s">
        <v>892</v>
      </c>
      <c r="Q12" s="5" t="s">
        <v>893</v>
      </c>
      <c r="R12" s="5">
        <v>11.0</v>
      </c>
      <c r="S12" s="5">
        <v>1.0</v>
      </c>
      <c r="T12" s="5">
        <v>1.0</v>
      </c>
      <c r="U12" s="5">
        <v>1.0</v>
      </c>
      <c r="V12" s="5">
        <v>1.0</v>
      </c>
      <c r="W12" s="5">
        <v>1.0</v>
      </c>
      <c r="X12" s="5">
        <v>1.0</v>
      </c>
      <c r="Y12" s="5">
        <v>4.0</v>
      </c>
      <c r="Z12" s="5">
        <v>4.0</v>
      </c>
      <c r="AA12" s="5">
        <v>4.0</v>
      </c>
      <c r="AB12" s="5">
        <v>4.0</v>
      </c>
      <c r="AC12" s="5">
        <v>4.0</v>
      </c>
      <c r="AD12" s="5">
        <v>1.0</v>
      </c>
      <c r="AE12" s="5">
        <v>3.0</v>
      </c>
      <c r="AF12" s="5">
        <v>3.0</v>
      </c>
      <c r="AG12" s="5">
        <v>2.0</v>
      </c>
      <c r="AH12" s="5"/>
      <c r="AI12" s="5" t="s">
        <v>165</v>
      </c>
      <c r="AJ12" s="5">
        <v>3.0</v>
      </c>
      <c r="AK12" s="5">
        <v>4.0</v>
      </c>
      <c r="AL12" s="5">
        <v>4.0</v>
      </c>
      <c r="AM12" s="5">
        <v>0.0</v>
      </c>
      <c r="AN12" s="5">
        <v>0.0</v>
      </c>
      <c r="AO12" s="5">
        <v>0.0</v>
      </c>
      <c r="AP12" s="5">
        <v>0.0</v>
      </c>
      <c r="AQ12" s="5">
        <v>1.0</v>
      </c>
      <c r="AR12" s="5">
        <v>0.0</v>
      </c>
      <c r="AS12" s="5">
        <v>0.0</v>
      </c>
      <c r="AT12" s="5">
        <v>0.0</v>
      </c>
      <c r="AU12" s="5">
        <v>0.0</v>
      </c>
      <c r="AV12" s="5">
        <v>2.0</v>
      </c>
      <c r="AW12" s="5"/>
      <c r="AX12" s="5">
        <v>1.0</v>
      </c>
      <c r="AY12" s="5"/>
      <c r="AZ12" s="5" t="s">
        <v>132</v>
      </c>
      <c r="BA12" s="5">
        <v>6.0</v>
      </c>
      <c r="BB12" s="5">
        <v>26.0</v>
      </c>
      <c r="BC12" s="5">
        <v>3.0</v>
      </c>
      <c r="BD12" s="5"/>
      <c r="BE12" s="5">
        <v>6.0</v>
      </c>
      <c r="BF12" s="5" t="s">
        <v>168</v>
      </c>
      <c r="BG12" s="5">
        <v>4.0</v>
      </c>
      <c r="BH12" s="5">
        <v>5.0</v>
      </c>
      <c r="BI12" s="5" t="s">
        <v>169</v>
      </c>
      <c r="BJ12" s="5"/>
    </row>
    <row r="13">
      <c r="A13" s="43">
        <v>43298.649976851855</v>
      </c>
      <c r="B13" s="43">
        <v>43298.6528125</v>
      </c>
      <c r="C13" s="5">
        <v>0.0</v>
      </c>
      <c r="D13" s="5" t="s">
        <v>941</v>
      </c>
      <c r="E13" s="5">
        <v>100.0</v>
      </c>
      <c r="F13" s="5">
        <v>245.0</v>
      </c>
      <c r="G13" s="5">
        <v>1.0</v>
      </c>
      <c r="H13" s="43">
        <v>43298.65282407407</v>
      </c>
      <c r="I13" s="5" t="s">
        <v>1224</v>
      </c>
      <c r="J13" s="5"/>
      <c r="K13" s="5"/>
      <c r="L13" s="5"/>
      <c r="M13" s="5"/>
      <c r="N13" s="5">
        <v>37.866806030273</v>
      </c>
      <c r="O13" s="5">
        <v>-122.25360107422</v>
      </c>
      <c r="P13" s="5" t="s">
        <v>892</v>
      </c>
      <c r="Q13" s="5" t="s">
        <v>893</v>
      </c>
      <c r="R13" s="5">
        <v>12.0</v>
      </c>
      <c r="S13" s="5">
        <v>1.0</v>
      </c>
      <c r="T13" s="5">
        <v>7.0</v>
      </c>
      <c r="U13" s="5">
        <v>7.0</v>
      </c>
      <c r="V13" s="5">
        <v>7.0</v>
      </c>
      <c r="W13" s="5">
        <v>7.0</v>
      </c>
      <c r="X13" s="5">
        <v>7.0</v>
      </c>
      <c r="Y13" s="5">
        <v>7.0</v>
      </c>
      <c r="Z13" s="5">
        <v>1.0</v>
      </c>
      <c r="AA13" s="5">
        <v>7.0</v>
      </c>
      <c r="AB13" s="5">
        <v>1.0</v>
      </c>
      <c r="AC13" s="5">
        <v>7.0</v>
      </c>
      <c r="AD13" s="5">
        <v>6.0</v>
      </c>
      <c r="AE13" s="5">
        <v>1.0</v>
      </c>
      <c r="AF13" s="5">
        <v>1.0</v>
      </c>
      <c r="AG13" s="5">
        <v>2.0</v>
      </c>
      <c r="AH13" s="5"/>
      <c r="AI13" s="5" t="s">
        <v>138</v>
      </c>
      <c r="AJ13" s="5">
        <v>6.0</v>
      </c>
      <c r="AK13" s="5">
        <v>4.0</v>
      </c>
      <c r="AL13" s="5">
        <v>6.0</v>
      </c>
      <c r="AM13" s="5">
        <v>1.0</v>
      </c>
      <c r="AN13" s="5">
        <v>3.0</v>
      </c>
      <c r="AO13" s="5">
        <v>3.0</v>
      </c>
      <c r="AP13" s="5">
        <v>0.0</v>
      </c>
      <c r="AQ13" s="5">
        <v>6.0</v>
      </c>
      <c r="AR13" s="5">
        <v>6.0</v>
      </c>
      <c r="AS13" s="5">
        <v>6.0</v>
      </c>
      <c r="AT13" s="5">
        <v>1.0</v>
      </c>
      <c r="AU13" s="5">
        <v>3.0</v>
      </c>
      <c r="AV13" s="5">
        <v>2.0</v>
      </c>
      <c r="AW13" s="5"/>
      <c r="AX13" s="5">
        <v>1.0</v>
      </c>
      <c r="AY13" s="5"/>
      <c r="AZ13" s="5" t="s">
        <v>139</v>
      </c>
      <c r="BA13" s="5">
        <v>3.0</v>
      </c>
      <c r="BB13" s="5">
        <v>20.0</v>
      </c>
      <c r="BC13" s="5">
        <v>3.0</v>
      </c>
      <c r="BD13" s="5"/>
      <c r="BE13" s="5">
        <v>1.0</v>
      </c>
      <c r="BF13" s="5"/>
      <c r="BG13" s="5">
        <v>4.0</v>
      </c>
      <c r="BH13" s="5">
        <v>5.0</v>
      </c>
      <c r="BI13" s="5" t="s">
        <v>133</v>
      </c>
      <c r="BJ13" s="5"/>
    </row>
    <row r="14">
      <c r="A14" s="43">
        <v>43298.649722222224</v>
      </c>
      <c r="B14" s="43">
        <v>43298.653449074074</v>
      </c>
      <c r="C14" s="5">
        <v>0.0</v>
      </c>
      <c r="D14" s="5" t="s">
        <v>907</v>
      </c>
      <c r="E14" s="5">
        <v>100.0</v>
      </c>
      <c r="F14" s="5">
        <v>322.0</v>
      </c>
      <c r="G14" s="5">
        <v>1.0</v>
      </c>
      <c r="H14" s="43">
        <v>43298.65346064815</v>
      </c>
      <c r="I14" s="5" t="s">
        <v>1230</v>
      </c>
      <c r="J14" s="5"/>
      <c r="K14" s="5"/>
      <c r="L14" s="5"/>
      <c r="M14" s="5"/>
      <c r="N14" s="5">
        <v>37.866806030273</v>
      </c>
      <c r="O14" s="5">
        <v>-122.25360107422</v>
      </c>
      <c r="P14" s="5" t="s">
        <v>892</v>
      </c>
      <c r="Q14" s="5" t="s">
        <v>893</v>
      </c>
      <c r="R14" s="5">
        <v>13.0</v>
      </c>
      <c r="S14" s="5">
        <v>3.0</v>
      </c>
      <c r="T14" s="5">
        <v>7.0</v>
      </c>
      <c r="U14" s="5">
        <v>7.0</v>
      </c>
      <c r="V14" s="5">
        <v>7.0</v>
      </c>
      <c r="W14" s="5">
        <v>7.0</v>
      </c>
      <c r="X14" s="5">
        <v>7.0</v>
      </c>
      <c r="Y14" s="5">
        <v>5.0</v>
      </c>
      <c r="Z14" s="5">
        <v>1.0</v>
      </c>
      <c r="AA14" s="5">
        <v>6.0</v>
      </c>
      <c r="AB14" s="5">
        <v>1.0</v>
      </c>
      <c r="AC14" s="5">
        <v>7.0</v>
      </c>
      <c r="AD14" s="5">
        <v>6.0</v>
      </c>
      <c r="AE14" s="5">
        <v>4.0</v>
      </c>
      <c r="AF14" s="5">
        <v>4.0</v>
      </c>
      <c r="AG14" s="5">
        <v>1.0</v>
      </c>
      <c r="AH14" s="5" t="s">
        <v>251</v>
      </c>
      <c r="AI14" s="5"/>
      <c r="AJ14" s="5">
        <v>4.0</v>
      </c>
      <c r="AK14" s="5">
        <v>4.0</v>
      </c>
      <c r="AL14" s="5">
        <v>3.0</v>
      </c>
      <c r="AM14" s="5">
        <v>0.0</v>
      </c>
      <c r="AN14" s="5">
        <v>0.0</v>
      </c>
      <c r="AO14" s="5">
        <v>0.0</v>
      </c>
      <c r="AP14" s="5">
        <v>0.0</v>
      </c>
      <c r="AQ14" s="5">
        <v>4.0</v>
      </c>
      <c r="AR14" s="5">
        <v>6.0</v>
      </c>
      <c r="AS14" s="5">
        <v>6.0</v>
      </c>
      <c r="AT14" s="5">
        <v>6.0</v>
      </c>
      <c r="AU14" s="5">
        <v>6.0</v>
      </c>
      <c r="AV14" s="5">
        <v>2.0</v>
      </c>
      <c r="AW14" s="5"/>
      <c r="AX14" s="5">
        <v>2.0</v>
      </c>
      <c r="AY14" s="5"/>
      <c r="AZ14" s="5" t="s">
        <v>139</v>
      </c>
      <c r="BA14" s="5">
        <v>3.0</v>
      </c>
      <c r="BB14" s="5">
        <v>20.0</v>
      </c>
      <c r="BC14" s="5">
        <v>3.0</v>
      </c>
      <c r="BD14" s="5"/>
      <c r="BE14" s="5">
        <v>4.0</v>
      </c>
      <c r="BF14" s="5"/>
      <c r="BG14" s="5">
        <v>4.0</v>
      </c>
      <c r="BH14" s="5">
        <v>5.0</v>
      </c>
      <c r="BI14" s="5" t="s">
        <v>202</v>
      </c>
      <c r="BJ14" s="5"/>
    </row>
    <row r="15">
      <c r="A15" s="43">
        <v>43298.649826388886</v>
      </c>
      <c r="B15" s="43">
        <v>43298.652141203704</v>
      </c>
      <c r="C15" s="5">
        <v>0.0</v>
      </c>
      <c r="D15" s="5" t="s">
        <v>910</v>
      </c>
      <c r="E15" s="5">
        <v>100.0</v>
      </c>
      <c r="F15" s="5">
        <v>200.0</v>
      </c>
      <c r="G15" s="5">
        <v>1.0</v>
      </c>
      <c r="H15" s="43">
        <v>43298.652141203704</v>
      </c>
      <c r="I15" s="5" t="s">
        <v>1234</v>
      </c>
      <c r="J15" s="5"/>
      <c r="K15" s="5"/>
      <c r="L15" s="5"/>
      <c r="M15" s="5"/>
      <c r="N15" s="5">
        <v>37.866806030273</v>
      </c>
      <c r="O15" s="5">
        <v>-122.25360107422</v>
      </c>
      <c r="P15" s="5" t="s">
        <v>892</v>
      </c>
      <c r="Q15" s="5" t="s">
        <v>893</v>
      </c>
      <c r="R15" s="5">
        <v>14.0</v>
      </c>
      <c r="S15" s="5">
        <v>2.0</v>
      </c>
      <c r="T15" s="5">
        <v>7.0</v>
      </c>
      <c r="U15" s="5">
        <v>7.0</v>
      </c>
      <c r="V15" s="5">
        <v>7.0</v>
      </c>
      <c r="W15" s="5">
        <v>7.0</v>
      </c>
      <c r="X15" s="5">
        <v>7.0</v>
      </c>
      <c r="Y15" s="5">
        <v>7.0</v>
      </c>
      <c r="Z15" s="5">
        <v>1.0</v>
      </c>
      <c r="AA15" s="5">
        <v>7.0</v>
      </c>
      <c r="AB15" s="5">
        <v>2.0</v>
      </c>
      <c r="AC15" s="5">
        <v>6.0</v>
      </c>
      <c r="AD15" s="5">
        <v>6.0</v>
      </c>
      <c r="AE15" s="5">
        <v>2.0</v>
      </c>
      <c r="AF15" s="5">
        <v>5.0</v>
      </c>
      <c r="AG15" s="5">
        <v>1.0</v>
      </c>
      <c r="AH15" s="5" t="s">
        <v>180</v>
      </c>
      <c r="AI15" s="5"/>
      <c r="AJ15" s="5">
        <v>2.0</v>
      </c>
      <c r="AK15" s="5">
        <v>2.0</v>
      </c>
      <c r="AL15" s="5">
        <v>1.0</v>
      </c>
      <c r="AM15" s="5">
        <v>0.0</v>
      </c>
      <c r="AN15" s="5">
        <v>0.0</v>
      </c>
      <c r="AO15" s="5">
        <v>0.0</v>
      </c>
      <c r="AP15" s="5">
        <v>0.0</v>
      </c>
      <c r="AQ15" s="5">
        <v>5.0</v>
      </c>
      <c r="AR15" s="5">
        <v>6.0</v>
      </c>
      <c r="AS15" s="5">
        <v>6.0</v>
      </c>
      <c r="AT15" s="5">
        <v>6.0</v>
      </c>
      <c r="AU15" s="5">
        <v>6.0</v>
      </c>
      <c r="AV15" s="5">
        <v>2.0</v>
      </c>
      <c r="AW15" s="5"/>
      <c r="AX15" s="5">
        <v>2.0</v>
      </c>
      <c r="AY15" s="5"/>
      <c r="AZ15" s="5" t="s">
        <v>132</v>
      </c>
      <c r="BA15" s="5">
        <v>6.0</v>
      </c>
      <c r="BB15" s="5">
        <v>20.0</v>
      </c>
      <c r="BC15" s="5">
        <v>3.0</v>
      </c>
      <c r="BD15" s="5"/>
      <c r="BE15" s="5">
        <v>4.0</v>
      </c>
      <c r="BF15" s="5"/>
      <c r="BG15" s="5">
        <v>3.0</v>
      </c>
      <c r="BH15" s="5">
        <v>4.0</v>
      </c>
      <c r="BI15" s="5" t="s">
        <v>133</v>
      </c>
      <c r="BJ15" s="5"/>
    </row>
    <row r="16">
      <c r="A16" s="43">
        <v>43298.64976851852</v>
      </c>
      <c r="B16" s="43">
        <v>43298.65346064815</v>
      </c>
      <c r="C16" s="5">
        <v>0.0</v>
      </c>
      <c r="D16" s="5" t="s">
        <v>925</v>
      </c>
      <c r="E16" s="5">
        <v>100.0</v>
      </c>
      <c r="F16" s="5">
        <v>319.0</v>
      </c>
      <c r="G16" s="5">
        <v>1.0</v>
      </c>
      <c r="H16" s="43">
        <v>43298.65347222222</v>
      </c>
      <c r="I16" s="5" t="s">
        <v>1239</v>
      </c>
      <c r="J16" s="5"/>
      <c r="K16" s="5"/>
      <c r="L16" s="5"/>
      <c r="M16" s="5"/>
      <c r="N16" s="5">
        <v>37.866806030273</v>
      </c>
      <c r="O16" s="5">
        <v>-122.25360107422</v>
      </c>
      <c r="P16" s="5" t="s">
        <v>892</v>
      </c>
      <c r="Q16" s="5" t="s">
        <v>893</v>
      </c>
      <c r="R16" s="30">
        <v>15.0</v>
      </c>
      <c r="S16" s="5">
        <v>1.0</v>
      </c>
      <c r="T16" s="5">
        <v>5.0</v>
      </c>
      <c r="U16" s="5">
        <v>5.0</v>
      </c>
      <c r="V16" s="5">
        <v>5.0</v>
      </c>
      <c r="W16" s="5">
        <v>5.0</v>
      </c>
      <c r="X16" s="5">
        <v>6.0</v>
      </c>
      <c r="Y16" s="5">
        <v>6.0</v>
      </c>
      <c r="Z16" s="5">
        <v>1.0</v>
      </c>
      <c r="AA16" s="5">
        <v>6.0</v>
      </c>
      <c r="AB16" s="5">
        <v>4.0</v>
      </c>
      <c r="AC16" s="5">
        <v>7.0</v>
      </c>
      <c r="AD16" s="5">
        <v>5.0</v>
      </c>
      <c r="AE16" s="5">
        <v>3.0</v>
      </c>
      <c r="AF16" s="5">
        <v>4.0</v>
      </c>
      <c r="AG16" s="5">
        <v>2.0</v>
      </c>
      <c r="AH16" s="5"/>
      <c r="AI16" s="5" t="s">
        <v>219</v>
      </c>
      <c r="AJ16" s="5">
        <v>3.0</v>
      </c>
      <c r="AK16" s="5">
        <v>4.0</v>
      </c>
      <c r="AL16" s="5">
        <v>1.0</v>
      </c>
      <c r="AM16" s="5">
        <v>6.0</v>
      </c>
      <c r="AN16" s="5">
        <v>4.0</v>
      </c>
      <c r="AO16" s="5">
        <v>4.0</v>
      </c>
      <c r="AP16" s="5">
        <v>4.0</v>
      </c>
      <c r="AQ16" s="5">
        <v>6.0</v>
      </c>
      <c r="AR16" s="5">
        <v>6.0</v>
      </c>
      <c r="AS16" s="5">
        <v>6.0</v>
      </c>
      <c r="AT16" s="5">
        <v>6.0</v>
      </c>
      <c r="AU16" s="5">
        <v>4.0</v>
      </c>
      <c r="AV16" s="5">
        <v>2.0</v>
      </c>
      <c r="AW16" s="5"/>
      <c r="AX16" s="5">
        <v>2.0</v>
      </c>
      <c r="AY16" s="5"/>
      <c r="AZ16" s="5" t="s">
        <v>132</v>
      </c>
      <c r="BA16" s="5">
        <v>7.0</v>
      </c>
      <c r="BB16" s="5">
        <v>23.0</v>
      </c>
      <c r="BC16" s="5">
        <v>4.0</v>
      </c>
      <c r="BD16" s="5"/>
      <c r="BE16" s="5">
        <v>4.0</v>
      </c>
      <c r="BF16" s="5"/>
      <c r="BG16" s="5">
        <v>3.0</v>
      </c>
      <c r="BH16" s="5">
        <v>4.0</v>
      </c>
      <c r="BI16" s="5" t="s">
        <v>133</v>
      </c>
      <c r="BJ16" s="5"/>
    </row>
    <row r="17">
      <c r="A17" s="43">
        <v>43298.64976851852</v>
      </c>
      <c r="B17" s="43">
        <v>43298.654444444444</v>
      </c>
      <c r="C17" s="5">
        <v>0.0</v>
      </c>
      <c r="D17" s="5" t="s">
        <v>1243</v>
      </c>
      <c r="E17" s="5">
        <v>100.0</v>
      </c>
      <c r="F17" s="5">
        <v>403.0</v>
      </c>
      <c r="G17" s="5">
        <v>1.0</v>
      </c>
      <c r="H17" s="43">
        <v>43298.654444444444</v>
      </c>
      <c r="I17" s="5" t="s">
        <v>1244</v>
      </c>
      <c r="J17" s="5"/>
      <c r="K17" s="5"/>
      <c r="L17" s="5"/>
      <c r="M17" s="5"/>
      <c r="N17" s="5">
        <v>37.866806030273</v>
      </c>
      <c r="O17" s="5">
        <v>-122.25360107422</v>
      </c>
      <c r="P17" s="5" t="s">
        <v>892</v>
      </c>
      <c r="Q17" s="5" t="s">
        <v>893</v>
      </c>
      <c r="R17" s="5">
        <v>16.0</v>
      </c>
      <c r="S17" s="5">
        <v>3.0</v>
      </c>
      <c r="T17" s="5">
        <v>6.0</v>
      </c>
      <c r="U17" s="5">
        <v>7.0</v>
      </c>
      <c r="V17" s="5">
        <v>6.0</v>
      </c>
      <c r="W17" s="5">
        <v>6.0</v>
      </c>
      <c r="X17" s="5">
        <v>6.0</v>
      </c>
      <c r="Y17" s="5">
        <v>5.0</v>
      </c>
      <c r="Z17" s="5">
        <v>2.0</v>
      </c>
      <c r="AA17" s="5">
        <v>6.0</v>
      </c>
      <c r="AB17" s="5">
        <v>2.0</v>
      </c>
      <c r="AC17" s="5">
        <v>6.0</v>
      </c>
      <c r="AD17" s="5">
        <v>5.0</v>
      </c>
      <c r="AE17" s="5">
        <v>3.0</v>
      </c>
      <c r="AF17" s="5">
        <v>4.0</v>
      </c>
      <c r="AG17" s="5">
        <v>2.0</v>
      </c>
      <c r="AH17" s="5"/>
      <c r="AI17" s="5" t="s">
        <v>200</v>
      </c>
      <c r="AJ17" s="5">
        <v>5.0</v>
      </c>
      <c r="AK17" s="5">
        <v>4.0</v>
      </c>
      <c r="AL17" s="5">
        <v>5.0</v>
      </c>
      <c r="AM17" s="5">
        <v>1.0</v>
      </c>
      <c r="AN17" s="5">
        <v>0.0</v>
      </c>
      <c r="AO17" s="5">
        <v>0.0</v>
      </c>
      <c r="AP17" s="5">
        <v>1.0</v>
      </c>
      <c r="AQ17" s="5">
        <v>4.0</v>
      </c>
      <c r="AR17" s="5">
        <v>3.0</v>
      </c>
      <c r="AS17" s="5">
        <v>5.0</v>
      </c>
      <c r="AT17" s="5">
        <v>4.0</v>
      </c>
      <c r="AU17" s="5">
        <v>4.0</v>
      </c>
      <c r="AV17" s="5">
        <v>2.0</v>
      </c>
      <c r="AW17" s="5"/>
      <c r="AX17" s="5">
        <v>1.0</v>
      </c>
      <c r="AY17" s="5"/>
      <c r="AZ17" s="5" t="s">
        <v>132</v>
      </c>
      <c r="BA17" s="5">
        <v>3.0</v>
      </c>
      <c r="BB17" s="5">
        <v>20.0</v>
      </c>
      <c r="BC17" s="5">
        <v>3.0</v>
      </c>
      <c r="BD17" s="5"/>
      <c r="BE17" s="5">
        <v>1.0</v>
      </c>
      <c r="BF17" s="5"/>
      <c r="BG17" s="5">
        <v>5.0</v>
      </c>
      <c r="BH17" s="5">
        <v>5.0</v>
      </c>
      <c r="BI17" s="5" t="s">
        <v>203</v>
      </c>
      <c r="BJ17" s="5" t="s">
        <v>204</v>
      </c>
    </row>
    <row r="18">
      <c r="A18" s="43">
        <v>43298.64988425926</v>
      </c>
      <c r="B18" s="43">
        <v>43298.65252314815</v>
      </c>
      <c r="C18" s="5">
        <v>0.0</v>
      </c>
      <c r="D18" s="5" t="s">
        <v>929</v>
      </c>
      <c r="E18" s="5">
        <v>100.0</v>
      </c>
      <c r="F18" s="5">
        <v>228.0</v>
      </c>
      <c r="G18" s="5">
        <v>1.0</v>
      </c>
      <c r="H18" s="43">
        <v>43298.65253472222</v>
      </c>
      <c r="I18" s="5" t="s">
        <v>1249</v>
      </c>
      <c r="J18" s="5"/>
      <c r="K18" s="5"/>
      <c r="L18" s="5"/>
      <c r="M18" s="5"/>
      <c r="N18" s="5">
        <v>37.866806030273</v>
      </c>
      <c r="O18" s="5">
        <v>-122.25360107422</v>
      </c>
      <c r="P18" s="5" t="s">
        <v>892</v>
      </c>
      <c r="Q18" s="5" t="s">
        <v>893</v>
      </c>
      <c r="R18" s="5">
        <v>17.0</v>
      </c>
      <c r="S18" s="5">
        <v>2.0</v>
      </c>
      <c r="T18" s="5">
        <v>4.0</v>
      </c>
      <c r="U18" s="5">
        <v>3.0</v>
      </c>
      <c r="V18" s="5">
        <v>5.0</v>
      </c>
      <c r="W18" s="5">
        <v>5.0</v>
      </c>
      <c r="X18" s="5">
        <v>3.0</v>
      </c>
      <c r="Y18" s="5">
        <v>7.0</v>
      </c>
      <c r="Z18" s="5">
        <v>2.0</v>
      </c>
      <c r="AA18" s="5">
        <v>6.0</v>
      </c>
      <c r="AB18" s="5">
        <v>2.0</v>
      </c>
      <c r="AC18" s="5">
        <v>6.0</v>
      </c>
      <c r="AD18" s="5">
        <v>3.0</v>
      </c>
      <c r="AE18" s="5">
        <v>4.0</v>
      </c>
      <c r="AF18" s="5">
        <v>4.0</v>
      </c>
      <c r="AG18" s="5">
        <v>2.0</v>
      </c>
      <c r="AH18" s="5"/>
      <c r="AI18" s="5" t="s">
        <v>155</v>
      </c>
      <c r="AJ18" s="5">
        <v>4.0</v>
      </c>
      <c r="AK18" s="5">
        <v>2.0</v>
      </c>
      <c r="AL18" s="5">
        <v>1.0</v>
      </c>
      <c r="AM18" s="5">
        <v>4.0</v>
      </c>
      <c r="AN18" s="5">
        <v>4.0</v>
      </c>
      <c r="AO18" s="5">
        <v>3.0</v>
      </c>
      <c r="AP18" s="5">
        <v>4.0</v>
      </c>
      <c r="AQ18" s="5">
        <v>3.0</v>
      </c>
      <c r="AR18" s="5">
        <v>3.0</v>
      </c>
      <c r="AS18" s="5">
        <v>4.0</v>
      </c>
      <c r="AT18" s="5">
        <v>5.0</v>
      </c>
      <c r="AU18" s="5">
        <v>4.0</v>
      </c>
      <c r="AV18" s="5">
        <v>2.0</v>
      </c>
      <c r="AW18" s="5"/>
      <c r="AX18" s="5">
        <v>2.0</v>
      </c>
      <c r="AY18" s="5"/>
      <c r="AZ18" s="5" t="s">
        <v>139</v>
      </c>
      <c r="BA18" s="5">
        <v>4.0</v>
      </c>
      <c r="BB18" s="5">
        <v>20.0</v>
      </c>
      <c r="BC18" s="5">
        <v>3.0</v>
      </c>
      <c r="BD18" s="5"/>
      <c r="BE18" s="5">
        <v>4.0</v>
      </c>
      <c r="BF18" s="5"/>
      <c r="BG18" s="5">
        <v>3.0</v>
      </c>
      <c r="BH18" s="5">
        <v>4.0</v>
      </c>
      <c r="BI18" s="5" t="s">
        <v>156</v>
      </c>
      <c r="BJ18" s="5" t="s">
        <v>156</v>
      </c>
    </row>
    <row r="19">
      <c r="A19" s="43">
        <v>43299.52212962963</v>
      </c>
      <c r="B19" s="43">
        <v>43299.525983796295</v>
      </c>
      <c r="C19" s="5">
        <v>0.0</v>
      </c>
      <c r="D19" s="5" t="s">
        <v>923</v>
      </c>
      <c r="E19" s="5">
        <v>100.0</v>
      </c>
      <c r="F19" s="5">
        <v>333.0</v>
      </c>
      <c r="G19" s="5">
        <v>1.0</v>
      </c>
      <c r="H19" s="43">
        <v>43299.52599537037</v>
      </c>
      <c r="I19" s="5" t="s">
        <v>1252</v>
      </c>
      <c r="J19" s="5"/>
      <c r="K19" s="5"/>
      <c r="L19" s="5"/>
      <c r="M19" s="5"/>
      <c r="N19" s="5">
        <v>37.866806030273</v>
      </c>
      <c r="O19" s="5">
        <v>-122.25360107422</v>
      </c>
      <c r="P19" s="5" t="s">
        <v>892</v>
      </c>
      <c r="Q19" s="5" t="s">
        <v>893</v>
      </c>
      <c r="R19" s="5">
        <v>18.0</v>
      </c>
      <c r="S19" s="5">
        <v>2.0</v>
      </c>
      <c r="T19" s="5">
        <v>6.0</v>
      </c>
      <c r="U19" s="5">
        <v>7.0</v>
      </c>
      <c r="V19" s="5">
        <v>6.0</v>
      </c>
      <c r="W19" s="5">
        <v>6.0</v>
      </c>
      <c r="X19" s="5">
        <v>6.0</v>
      </c>
      <c r="Y19" s="5">
        <v>5.0</v>
      </c>
      <c r="Z19" s="5">
        <v>2.0</v>
      </c>
      <c r="AA19" s="5">
        <v>6.0</v>
      </c>
      <c r="AB19" s="5">
        <v>3.0</v>
      </c>
      <c r="AC19" s="5">
        <v>7.0</v>
      </c>
      <c r="AD19" s="5">
        <v>5.0</v>
      </c>
      <c r="AE19" s="5">
        <v>4.0</v>
      </c>
      <c r="AF19" s="5">
        <v>4.0</v>
      </c>
      <c r="AG19" s="5">
        <v>1.0</v>
      </c>
      <c r="AH19" s="5" t="s">
        <v>270</v>
      </c>
      <c r="AI19" s="5"/>
      <c r="AJ19" s="5">
        <v>4.0</v>
      </c>
      <c r="AK19" s="5">
        <v>5.0</v>
      </c>
      <c r="AL19" s="5">
        <v>3.0</v>
      </c>
      <c r="AM19" s="5">
        <v>0.0</v>
      </c>
      <c r="AN19" s="5">
        <v>1.0</v>
      </c>
      <c r="AO19" s="5">
        <v>0.0</v>
      </c>
      <c r="AP19" s="5">
        <v>0.0</v>
      </c>
      <c r="AQ19" s="5">
        <v>5.0</v>
      </c>
      <c r="AR19" s="5">
        <v>5.0</v>
      </c>
      <c r="AS19" s="5">
        <v>5.0</v>
      </c>
      <c r="AT19" s="5">
        <v>6.0</v>
      </c>
      <c r="AU19" s="5">
        <v>6.0</v>
      </c>
      <c r="AV19" s="5">
        <v>1.0</v>
      </c>
      <c r="AW19" s="5"/>
      <c r="AX19" s="5">
        <v>2.0</v>
      </c>
      <c r="AY19" s="5"/>
      <c r="AZ19" s="5" t="s">
        <v>139</v>
      </c>
      <c r="BA19" s="5">
        <v>6.0</v>
      </c>
      <c r="BB19" s="5">
        <v>23.0</v>
      </c>
      <c r="BC19" s="5">
        <v>4.0</v>
      </c>
      <c r="BD19" s="5"/>
      <c r="BE19" s="5">
        <v>1.0</v>
      </c>
      <c r="BF19" s="5"/>
      <c r="BG19" s="5">
        <v>4.0</v>
      </c>
      <c r="BH19" s="5">
        <v>5.0</v>
      </c>
      <c r="BI19" s="5" t="s">
        <v>272</v>
      </c>
      <c r="BJ19" s="5"/>
    </row>
    <row r="20">
      <c r="A20" s="43"/>
      <c r="B20" s="43"/>
      <c r="C20" s="5"/>
      <c r="D20" s="5"/>
      <c r="E20" s="5"/>
      <c r="F20" s="5"/>
      <c r="G20" s="5"/>
      <c r="H20" s="43"/>
      <c r="I20" s="5"/>
      <c r="J20" s="5"/>
      <c r="K20" s="5"/>
      <c r="L20" s="5"/>
      <c r="M20" s="5"/>
      <c r="N20" s="5"/>
      <c r="O20" s="5"/>
      <c r="P20" s="5"/>
      <c r="Q20" s="5"/>
      <c r="R20" s="5">
        <v>19.0</v>
      </c>
      <c r="S20" s="5" t="s">
        <v>134</v>
      </c>
      <c r="T20" s="5"/>
      <c r="U20" s="5"/>
      <c r="V20" s="5"/>
      <c r="W20" s="5"/>
      <c r="X20" s="5"/>
      <c r="Y20" s="5"/>
      <c r="Z20" s="5"/>
      <c r="AA20" s="5"/>
      <c r="AB20" s="5"/>
      <c r="AC20" s="5"/>
      <c r="AD20" s="5"/>
      <c r="AE20" s="5"/>
      <c r="AF20" s="5"/>
      <c r="AG20" s="5"/>
      <c r="AH20" s="5"/>
      <c r="AI20" s="5"/>
      <c r="AJ20" s="5"/>
      <c r="AK20" s="5"/>
      <c r="AL20" s="5"/>
      <c r="AM20" s="5"/>
      <c r="AN20" s="5"/>
      <c r="AO20" s="5"/>
      <c r="AP20" s="5"/>
      <c r="AQ20" s="5"/>
      <c r="AR20" s="5"/>
      <c r="AS20" s="5"/>
      <c r="AT20" s="5"/>
      <c r="AU20" s="5"/>
      <c r="AV20" s="5"/>
      <c r="AW20" s="5"/>
      <c r="AX20" s="5"/>
      <c r="AY20" s="5"/>
      <c r="AZ20" s="5"/>
      <c r="BA20" s="5"/>
      <c r="BB20" s="5"/>
      <c r="BC20" s="5"/>
      <c r="BD20" s="5"/>
      <c r="BE20" s="5"/>
      <c r="BF20" s="5"/>
      <c r="BG20" s="5"/>
      <c r="BH20" s="5"/>
      <c r="BI20" s="5"/>
      <c r="BJ20" s="5"/>
    </row>
    <row r="21" ht="15.75" customHeight="1">
      <c r="A21" s="43">
        <v>43299.52228009259</v>
      </c>
      <c r="B21" s="43">
        <v>43299.52600694444</v>
      </c>
      <c r="C21" s="5">
        <v>0.0</v>
      </c>
      <c r="D21" s="5" t="s">
        <v>905</v>
      </c>
      <c r="E21" s="5">
        <v>100.0</v>
      </c>
      <c r="F21" s="5">
        <v>321.0</v>
      </c>
      <c r="G21" s="5">
        <v>1.0</v>
      </c>
      <c r="H21" s="43">
        <v>43299.52600694444</v>
      </c>
      <c r="I21" s="5" t="s">
        <v>1257</v>
      </c>
      <c r="J21" s="5"/>
      <c r="K21" s="5"/>
      <c r="L21" s="5"/>
      <c r="M21" s="5"/>
      <c r="N21" s="5">
        <v>37.866806030273</v>
      </c>
      <c r="O21" s="5">
        <v>-122.25360107422</v>
      </c>
      <c r="P21" s="5" t="s">
        <v>892</v>
      </c>
      <c r="Q21" s="5" t="s">
        <v>893</v>
      </c>
      <c r="R21" s="5">
        <v>20.0</v>
      </c>
      <c r="S21" s="5">
        <v>1.0</v>
      </c>
      <c r="T21" s="5">
        <v>5.0</v>
      </c>
      <c r="U21" s="5">
        <v>5.0</v>
      </c>
      <c r="V21" s="5">
        <v>5.0</v>
      </c>
      <c r="W21" s="5">
        <v>5.0</v>
      </c>
      <c r="X21" s="5">
        <v>4.0</v>
      </c>
      <c r="Y21" s="5">
        <v>5.0</v>
      </c>
      <c r="Z21" s="5">
        <v>3.0</v>
      </c>
      <c r="AA21" s="5">
        <v>5.0</v>
      </c>
      <c r="AB21" s="5">
        <v>2.0</v>
      </c>
      <c r="AC21" s="5">
        <v>6.0</v>
      </c>
      <c r="AD21" s="5">
        <v>4.0</v>
      </c>
      <c r="AE21" s="5">
        <v>2.0</v>
      </c>
      <c r="AF21" s="5">
        <v>2.0</v>
      </c>
      <c r="AG21" s="5">
        <v>2.0</v>
      </c>
      <c r="AH21" s="5"/>
      <c r="AI21" s="5" t="s">
        <v>304</v>
      </c>
      <c r="AJ21" s="5">
        <v>1.0</v>
      </c>
      <c r="AK21" s="5">
        <v>6.0</v>
      </c>
      <c r="AL21" s="5">
        <v>6.0</v>
      </c>
      <c r="AM21" s="5">
        <v>3.0</v>
      </c>
      <c r="AN21" s="5">
        <v>2.0</v>
      </c>
      <c r="AO21" s="5">
        <v>3.0</v>
      </c>
      <c r="AP21" s="5">
        <v>3.0</v>
      </c>
      <c r="AQ21" s="5">
        <v>3.0</v>
      </c>
      <c r="AR21" s="5">
        <v>5.0</v>
      </c>
      <c r="AS21" s="5">
        <v>5.0</v>
      </c>
      <c r="AT21" s="5">
        <v>5.0</v>
      </c>
      <c r="AU21" s="5">
        <v>4.0</v>
      </c>
      <c r="AV21" s="5">
        <v>1.0</v>
      </c>
      <c r="AW21" s="5"/>
      <c r="AX21" s="5">
        <v>2.0</v>
      </c>
      <c r="AY21" s="5"/>
      <c r="AZ21" s="5" t="s">
        <v>132</v>
      </c>
      <c r="BA21" s="5">
        <v>6.0</v>
      </c>
      <c r="BB21" s="5">
        <v>22.0</v>
      </c>
      <c r="BC21" s="5">
        <v>3.0</v>
      </c>
      <c r="BD21" s="5"/>
      <c r="BE21" s="5">
        <v>1.0</v>
      </c>
      <c r="BF21" s="5"/>
      <c r="BG21" s="5">
        <v>5.0</v>
      </c>
      <c r="BH21" s="5">
        <v>5.0</v>
      </c>
      <c r="BI21" s="5" t="s">
        <v>203</v>
      </c>
      <c r="BJ21" s="5"/>
    </row>
    <row r="22" ht="15.75" customHeight="1">
      <c r="A22" s="43">
        <v>43299.52202546296</v>
      </c>
      <c r="B22" s="43">
        <v>43299.525972222225</v>
      </c>
      <c r="C22" s="5">
        <v>0.0</v>
      </c>
      <c r="D22" s="5" t="s">
        <v>934</v>
      </c>
      <c r="E22" s="5">
        <v>100.0</v>
      </c>
      <c r="F22" s="5">
        <v>340.0</v>
      </c>
      <c r="G22" s="5">
        <v>1.0</v>
      </c>
      <c r="H22" s="43">
        <v>43299.525972222225</v>
      </c>
      <c r="I22" s="5" t="s">
        <v>1260</v>
      </c>
      <c r="J22" s="5"/>
      <c r="K22" s="5"/>
      <c r="L22" s="5"/>
      <c r="M22" s="5"/>
      <c r="N22" s="5">
        <v>37.866806030273</v>
      </c>
      <c r="O22" s="5">
        <v>-122.25360107422</v>
      </c>
      <c r="P22" s="5" t="s">
        <v>892</v>
      </c>
      <c r="Q22" s="5" t="s">
        <v>893</v>
      </c>
      <c r="R22" s="5">
        <v>21.0</v>
      </c>
      <c r="S22" s="5">
        <v>1.0</v>
      </c>
      <c r="T22" s="5">
        <v>6.0</v>
      </c>
      <c r="U22" s="5">
        <v>6.0</v>
      </c>
      <c r="V22" s="5">
        <v>6.0</v>
      </c>
      <c r="W22" s="5">
        <v>6.0</v>
      </c>
      <c r="X22" s="5">
        <v>6.0</v>
      </c>
      <c r="Y22" s="5">
        <v>6.0</v>
      </c>
      <c r="Z22" s="5">
        <v>1.0</v>
      </c>
      <c r="AA22" s="5">
        <v>6.0</v>
      </c>
      <c r="AB22" s="5">
        <v>1.0</v>
      </c>
      <c r="AC22" s="5">
        <v>6.0</v>
      </c>
      <c r="AD22" s="5">
        <v>5.0</v>
      </c>
      <c r="AE22" s="5">
        <v>2.0</v>
      </c>
      <c r="AF22" s="5">
        <v>3.0</v>
      </c>
      <c r="AG22" s="5">
        <v>2.0</v>
      </c>
      <c r="AH22" s="5"/>
      <c r="AI22" s="5" t="s">
        <v>310</v>
      </c>
      <c r="AJ22" s="5">
        <v>4.0</v>
      </c>
      <c r="AK22" s="5">
        <v>5.0</v>
      </c>
      <c r="AL22" s="5">
        <v>5.0</v>
      </c>
      <c r="AM22" s="5">
        <v>1.0</v>
      </c>
      <c r="AN22" s="5">
        <v>2.0</v>
      </c>
      <c r="AO22" s="5">
        <v>2.0</v>
      </c>
      <c r="AP22" s="5">
        <v>1.0</v>
      </c>
      <c r="AQ22" s="5">
        <v>5.0</v>
      </c>
      <c r="AR22" s="5">
        <v>5.0</v>
      </c>
      <c r="AS22" s="5">
        <v>4.0</v>
      </c>
      <c r="AT22" s="5">
        <v>5.0</v>
      </c>
      <c r="AU22" s="5">
        <v>3.0</v>
      </c>
      <c r="AV22" s="5">
        <v>1.0</v>
      </c>
      <c r="AW22" s="5"/>
      <c r="AX22" s="5">
        <v>2.0</v>
      </c>
      <c r="AY22" s="5"/>
      <c r="AZ22" s="5" t="s">
        <v>139</v>
      </c>
      <c r="BA22" s="5">
        <v>6.0</v>
      </c>
      <c r="BB22" s="5">
        <v>24.0</v>
      </c>
      <c r="BC22" s="5">
        <v>2.0</v>
      </c>
      <c r="BD22" s="5"/>
      <c r="BE22" s="5">
        <v>6.0</v>
      </c>
      <c r="BF22" s="5" t="s">
        <v>227</v>
      </c>
      <c r="BG22" s="5">
        <v>4.0</v>
      </c>
      <c r="BH22" s="5">
        <v>5.0</v>
      </c>
      <c r="BI22" s="5" t="s">
        <v>202</v>
      </c>
      <c r="BJ22" s="5" t="s">
        <v>311</v>
      </c>
    </row>
    <row r="23" ht="15.75" customHeight="1">
      <c r="A23" s="43">
        <v>43299.52228009259</v>
      </c>
      <c r="B23" s="43">
        <v>43299.5252662037</v>
      </c>
      <c r="C23" s="5">
        <v>0.0</v>
      </c>
      <c r="D23" s="5" t="s">
        <v>900</v>
      </c>
      <c r="E23" s="5">
        <v>100.0</v>
      </c>
      <c r="F23" s="5">
        <v>257.0</v>
      </c>
      <c r="G23" s="5">
        <v>1.0</v>
      </c>
      <c r="H23" s="43">
        <v>43299.52527777778</v>
      </c>
      <c r="I23" s="5" t="s">
        <v>1265</v>
      </c>
      <c r="J23" s="5"/>
      <c r="K23" s="5"/>
      <c r="L23" s="5"/>
      <c r="M23" s="5"/>
      <c r="N23" s="5">
        <v>37.866806030273</v>
      </c>
      <c r="O23" s="5">
        <v>-122.25360107422</v>
      </c>
      <c r="P23" s="5" t="s">
        <v>892</v>
      </c>
      <c r="Q23" s="5" t="s">
        <v>893</v>
      </c>
      <c r="R23" s="5">
        <v>22.0</v>
      </c>
      <c r="S23" s="5">
        <v>1.0</v>
      </c>
      <c r="T23" s="5">
        <v>5.0</v>
      </c>
      <c r="U23" s="5">
        <v>5.0</v>
      </c>
      <c r="V23" s="5">
        <v>5.0</v>
      </c>
      <c r="W23" s="5">
        <v>5.0</v>
      </c>
      <c r="X23" s="5">
        <v>5.0</v>
      </c>
      <c r="Y23" s="5">
        <v>4.0</v>
      </c>
      <c r="Z23" s="5">
        <v>4.0</v>
      </c>
      <c r="AA23" s="5">
        <v>5.0</v>
      </c>
      <c r="AB23" s="5">
        <v>4.0</v>
      </c>
      <c r="AC23" s="5">
        <v>5.0</v>
      </c>
      <c r="AD23" s="5">
        <v>4.0</v>
      </c>
      <c r="AE23" s="5">
        <v>2.0</v>
      </c>
      <c r="AF23" s="5">
        <v>2.0</v>
      </c>
      <c r="AG23" s="5">
        <v>2.0</v>
      </c>
      <c r="AH23" s="5"/>
      <c r="AI23" s="5" t="s">
        <v>287</v>
      </c>
      <c r="AJ23" s="5">
        <v>2.0</v>
      </c>
      <c r="AK23" s="5">
        <v>4.0</v>
      </c>
      <c r="AL23" s="5">
        <v>4.0</v>
      </c>
      <c r="AM23" s="5">
        <v>4.0</v>
      </c>
      <c r="AN23" s="5">
        <v>0.0</v>
      </c>
      <c r="AO23" s="5">
        <v>2.0</v>
      </c>
      <c r="AP23" s="5">
        <v>1.0</v>
      </c>
      <c r="AQ23" s="5">
        <v>6.0</v>
      </c>
      <c r="AR23" s="5">
        <v>6.0</v>
      </c>
      <c r="AS23" s="5">
        <v>5.0</v>
      </c>
      <c r="AT23" s="5">
        <v>2.0</v>
      </c>
      <c r="AU23" s="5">
        <v>1.0</v>
      </c>
      <c r="AV23" s="5">
        <v>1.0</v>
      </c>
      <c r="AW23" s="5"/>
      <c r="AX23" s="5">
        <v>2.0</v>
      </c>
      <c r="AY23" s="5"/>
      <c r="AZ23" s="5" t="s">
        <v>132</v>
      </c>
      <c r="BA23" s="5">
        <v>4.0</v>
      </c>
      <c r="BB23" s="5">
        <v>19.0</v>
      </c>
      <c r="BC23" s="5">
        <v>3.0</v>
      </c>
      <c r="BD23" s="5"/>
      <c r="BE23" s="5">
        <v>1.0</v>
      </c>
      <c r="BF23" s="5"/>
      <c r="BG23" s="5">
        <v>4.0</v>
      </c>
      <c r="BH23" s="5">
        <v>5.0</v>
      </c>
      <c r="BI23" s="5" t="s">
        <v>150</v>
      </c>
      <c r="BJ23" s="5" t="s">
        <v>288</v>
      </c>
    </row>
    <row r="24" ht="15.75" customHeight="1">
      <c r="A24" s="43">
        <v>43299.522256944445</v>
      </c>
      <c r="B24" s="43">
        <v>43299.525659722225</v>
      </c>
      <c r="C24" s="5">
        <v>0.0</v>
      </c>
      <c r="D24" s="5" t="s">
        <v>890</v>
      </c>
      <c r="E24" s="5">
        <v>100.0</v>
      </c>
      <c r="F24" s="5">
        <v>294.0</v>
      </c>
      <c r="G24" s="5">
        <v>1.0</v>
      </c>
      <c r="H24" s="43">
        <v>43299.525659722225</v>
      </c>
      <c r="I24" s="5" t="s">
        <v>1270</v>
      </c>
      <c r="J24" s="5"/>
      <c r="K24" s="5"/>
      <c r="L24" s="5"/>
      <c r="M24" s="5"/>
      <c r="N24" s="5">
        <v>37.866806030273</v>
      </c>
      <c r="O24" s="5">
        <v>-122.25360107422</v>
      </c>
      <c r="P24" s="5" t="s">
        <v>892</v>
      </c>
      <c r="Q24" s="5" t="s">
        <v>893</v>
      </c>
      <c r="R24" s="5">
        <v>23.0</v>
      </c>
      <c r="S24" s="5">
        <v>2.0</v>
      </c>
      <c r="T24" s="5">
        <v>7.0</v>
      </c>
      <c r="U24" s="5">
        <v>6.0</v>
      </c>
      <c r="V24" s="5">
        <v>6.0</v>
      </c>
      <c r="W24" s="5">
        <v>7.0</v>
      </c>
      <c r="X24" s="5">
        <v>7.0</v>
      </c>
      <c r="Y24" s="5">
        <v>6.0</v>
      </c>
      <c r="Z24" s="5">
        <v>2.0</v>
      </c>
      <c r="AA24" s="5">
        <v>7.0</v>
      </c>
      <c r="AB24" s="5">
        <v>1.0</v>
      </c>
      <c r="AC24" s="5">
        <v>7.0</v>
      </c>
      <c r="AD24" s="5">
        <v>5.0</v>
      </c>
      <c r="AE24" s="5">
        <v>2.0</v>
      </c>
      <c r="AF24" s="5">
        <v>4.0</v>
      </c>
      <c r="AG24" s="5">
        <v>1.0</v>
      </c>
      <c r="AH24" s="5" t="s">
        <v>279</v>
      </c>
      <c r="AI24" s="5"/>
      <c r="AJ24" s="5">
        <v>2.0</v>
      </c>
      <c r="AK24" s="5">
        <v>4.0</v>
      </c>
      <c r="AL24" s="5">
        <v>5.0</v>
      </c>
      <c r="AM24" s="5">
        <v>0.0</v>
      </c>
      <c r="AN24" s="5">
        <v>0.0</v>
      </c>
      <c r="AO24" s="5">
        <v>0.0</v>
      </c>
      <c r="AP24" s="5">
        <v>1.0</v>
      </c>
      <c r="AQ24" s="5">
        <v>4.0</v>
      </c>
      <c r="AR24" s="5">
        <v>5.0</v>
      </c>
      <c r="AS24" s="5">
        <v>5.0</v>
      </c>
      <c r="AT24" s="5">
        <v>5.0</v>
      </c>
      <c r="AU24" s="5">
        <v>5.0</v>
      </c>
      <c r="AV24" s="5">
        <v>1.0</v>
      </c>
      <c r="AW24" s="5"/>
      <c r="AX24" s="5">
        <v>2.0</v>
      </c>
      <c r="AY24" s="5"/>
      <c r="AZ24" s="5" t="s">
        <v>132</v>
      </c>
      <c r="BA24" s="5">
        <v>5.0</v>
      </c>
      <c r="BB24" s="5">
        <v>22.0</v>
      </c>
      <c r="BC24" s="5">
        <v>3.0</v>
      </c>
      <c r="BD24" s="5"/>
      <c r="BE24" s="5">
        <v>1.0</v>
      </c>
      <c r="BF24" s="5"/>
      <c r="BG24" s="5">
        <v>4.0</v>
      </c>
      <c r="BH24" s="5">
        <v>5.0</v>
      </c>
      <c r="BI24" s="5" t="s">
        <v>280</v>
      </c>
      <c r="BJ24" s="5"/>
    </row>
    <row r="25" ht="15.75" customHeight="1">
      <c r="A25" s="43">
        <v>43299.52190972222</v>
      </c>
      <c r="B25" s="43">
        <v>43299.52459490741</v>
      </c>
      <c r="C25" s="5">
        <v>0.0</v>
      </c>
      <c r="D25" s="5" t="s">
        <v>929</v>
      </c>
      <c r="E25" s="5">
        <v>100.0</v>
      </c>
      <c r="F25" s="5">
        <v>232.0</v>
      </c>
      <c r="G25" s="5">
        <v>1.0</v>
      </c>
      <c r="H25" s="43">
        <v>43299.52460648148</v>
      </c>
      <c r="I25" s="5" t="s">
        <v>1275</v>
      </c>
      <c r="J25" s="5"/>
      <c r="K25" s="5"/>
      <c r="L25" s="5"/>
      <c r="M25" s="5"/>
      <c r="N25" s="5">
        <v>37.866806030273</v>
      </c>
      <c r="O25" s="5">
        <v>-122.25360107422</v>
      </c>
      <c r="P25" s="5" t="s">
        <v>892</v>
      </c>
      <c r="Q25" s="5" t="s">
        <v>893</v>
      </c>
      <c r="R25" s="5">
        <v>24.0</v>
      </c>
      <c r="S25" s="5">
        <v>1.0</v>
      </c>
      <c r="T25" s="5">
        <v>7.0</v>
      </c>
      <c r="U25" s="5">
        <v>5.0</v>
      </c>
      <c r="V25" s="5">
        <v>3.0</v>
      </c>
      <c r="W25" s="5">
        <v>3.0</v>
      </c>
      <c r="X25" s="5">
        <v>3.0</v>
      </c>
      <c r="Y25" s="5">
        <v>6.0</v>
      </c>
      <c r="Z25" s="5">
        <v>3.0</v>
      </c>
      <c r="AA25" s="5">
        <v>5.0</v>
      </c>
      <c r="AB25" s="5">
        <v>3.0</v>
      </c>
      <c r="AC25" s="5">
        <v>6.0</v>
      </c>
      <c r="AD25" s="5">
        <v>5.0</v>
      </c>
      <c r="AE25" s="5">
        <v>1.0</v>
      </c>
      <c r="AF25" s="5">
        <v>2.0</v>
      </c>
      <c r="AG25" s="5">
        <v>2.0</v>
      </c>
      <c r="AH25" s="5"/>
      <c r="AI25" s="5" t="s">
        <v>298</v>
      </c>
      <c r="AJ25" s="5">
        <v>6.0</v>
      </c>
      <c r="AK25" s="5">
        <v>1.0</v>
      </c>
      <c r="AL25" s="5">
        <v>6.0</v>
      </c>
      <c r="AM25" s="5">
        <v>4.0</v>
      </c>
      <c r="AN25" s="5">
        <v>2.0</v>
      </c>
      <c r="AO25" s="5">
        <v>4.0</v>
      </c>
      <c r="AP25" s="5">
        <v>5.0</v>
      </c>
      <c r="AQ25" s="5">
        <v>5.0</v>
      </c>
      <c r="AR25" s="5">
        <v>5.0</v>
      </c>
      <c r="AS25" s="5">
        <v>5.0</v>
      </c>
      <c r="AT25" s="5">
        <v>4.0</v>
      </c>
      <c r="AU25" s="5">
        <v>5.0</v>
      </c>
      <c r="AV25" s="5">
        <v>1.0</v>
      </c>
      <c r="AW25" s="5"/>
      <c r="AX25" s="5">
        <v>2.0</v>
      </c>
      <c r="AY25" s="5"/>
      <c r="AZ25" s="5" t="s">
        <v>132</v>
      </c>
      <c r="BA25" s="5">
        <v>3.0</v>
      </c>
      <c r="BB25" s="5">
        <v>20.0</v>
      </c>
      <c r="BC25" s="5">
        <v>3.0</v>
      </c>
      <c r="BD25" s="5"/>
      <c r="BE25" s="5">
        <v>1.0</v>
      </c>
      <c r="BF25" s="5"/>
      <c r="BG25" s="5">
        <v>3.0</v>
      </c>
      <c r="BH25" s="5">
        <v>5.0</v>
      </c>
      <c r="BI25" s="5" t="s">
        <v>202</v>
      </c>
      <c r="BJ25" s="5" t="s">
        <v>299</v>
      </c>
    </row>
    <row r="26" ht="15.75" customHeight="1">
      <c r="A26" s="43">
        <v>43299.58207175926</v>
      </c>
      <c r="B26" s="43">
        <v>43299.58611111111</v>
      </c>
      <c r="C26" s="5">
        <v>0.0</v>
      </c>
      <c r="D26" s="5" t="s">
        <v>931</v>
      </c>
      <c r="E26" s="5">
        <v>100.0</v>
      </c>
      <c r="F26" s="5">
        <v>349.0</v>
      </c>
      <c r="G26" s="5">
        <v>1.0</v>
      </c>
      <c r="H26" s="43">
        <v>43299.58611111111</v>
      </c>
      <c r="I26" s="5" t="s">
        <v>1277</v>
      </c>
      <c r="J26" s="5"/>
      <c r="K26" s="5"/>
      <c r="L26" s="5"/>
      <c r="M26" s="5"/>
      <c r="N26" s="5">
        <v>37.866806030273</v>
      </c>
      <c r="O26" s="5">
        <v>-122.25360107422</v>
      </c>
      <c r="P26" s="5" t="s">
        <v>892</v>
      </c>
      <c r="Q26" s="5" t="s">
        <v>893</v>
      </c>
      <c r="R26" s="5">
        <v>25.0</v>
      </c>
      <c r="S26" s="5">
        <v>2.0</v>
      </c>
      <c r="T26" s="5">
        <v>6.0</v>
      </c>
      <c r="U26" s="5">
        <v>4.0</v>
      </c>
      <c r="V26" s="5">
        <v>6.0</v>
      </c>
      <c r="W26" s="5">
        <v>6.0</v>
      </c>
      <c r="X26" s="5">
        <v>6.0</v>
      </c>
      <c r="Y26" s="5">
        <v>3.0</v>
      </c>
      <c r="Z26" s="5">
        <v>1.0</v>
      </c>
      <c r="AA26" s="5">
        <v>7.0</v>
      </c>
      <c r="AB26" s="5">
        <v>2.0</v>
      </c>
      <c r="AC26" s="5">
        <v>4.0</v>
      </c>
      <c r="AD26" s="5">
        <v>4.0</v>
      </c>
      <c r="AE26" s="5">
        <v>3.0</v>
      </c>
      <c r="AF26" s="5">
        <v>1.0</v>
      </c>
      <c r="AG26" s="5">
        <v>2.0</v>
      </c>
      <c r="AH26" s="5"/>
      <c r="AI26" s="5" t="s">
        <v>400</v>
      </c>
      <c r="AJ26" s="5">
        <v>3.0</v>
      </c>
      <c r="AK26" s="5">
        <v>6.0</v>
      </c>
      <c r="AL26" s="5">
        <v>2.0</v>
      </c>
      <c r="AM26" s="5">
        <v>6.0</v>
      </c>
      <c r="AN26" s="5">
        <v>3.0</v>
      </c>
      <c r="AO26" s="5">
        <v>3.0</v>
      </c>
      <c r="AP26" s="5">
        <v>5.0</v>
      </c>
      <c r="AQ26" s="5">
        <v>6.0</v>
      </c>
      <c r="AR26" s="5">
        <v>1.0</v>
      </c>
      <c r="AS26" s="5">
        <v>4.0</v>
      </c>
      <c r="AT26" s="5">
        <v>6.0</v>
      </c>
      <c r="AU26" s="5">
        <v>3.0</v>
      </c>
      <c r="AV26" s="5">
        <v>2.0</v>
      </c>
      <c r="AW26" s="5"/>
      <c r="AX26" s="5">
        <v>1.0</v>
      </c>
      <c r="AY26" s="5"/>
      <c r="AZ26" s="5" t="s">
        <v>132</v>
      </c>
      <c r="BA26" s="5">
        <v>4.0</v>
      </c>
      <c r="BB26" s="5">
        <v>20.0</v>
      </c>
      <c r="BC26" s="5">
        <v>3.0</v>
      </c>
      <c r="BD26" s="5"/>
      <c r="BE26" s="5">
        <v>6.0</v>
      </c>
      <c r="BF26" s="5" t="s">
        <v>168</v>
      </c>
      <c r="BG26" s="5">
        <v>5.0</v>
      </c>
      <c r="BH26" s="5">
        <v>5.0</v>
      </c>
      <c r="BI26" s="5" t="s">
        <v>216</v>
      </c>
      <c r="BJ26" s="5" t="s">
        <v>401</v>
      </c>
    </row>
    <row r="27" ht="15.75" customHeight="1">
      <c r="A27" s="43">
        <v>43299.58206018519</v>
      </c>
      <c r="B27" s="43">
        <v>43299.58553240741</v>
      </c>
      <c r="C27" s="5">
        <v>0.0</v>
      </c>
      <c r="D27" s="5" t="s">
        <v>890</v>
      </c>
      <c r="E27" s="5">
        <v>100.0</v>
      </c>
      <c r="F27" s="5">
        <v>300.0</v>
      </c>
      <c r="G27" s="5">
        <v>1.0</v>
      </c>
      <c r="H27" s="43">
        <v>43299.58553240741</v>
      </c>
      <c r="I27" s="5" t="s">
        <v>1280</v>
      </c>
      <c r="J27" s="5"/>
      <c r="K27" s="5"/>
      <c r="L27" s="5"/>
      <c r="M27" s="5"/>
      <c r="N27" s="5">
        <v>37.866806030273</v>
      </c>
      <c r="O27" s="5">
        <v>-122.25360107422</v>
      </c>
      <c r="P27" s="5" t="s">
        <v>892</v>
      </c>
      <c r="Q27" s="5" t="s">
        <v>893</v>
      </c>
      <c r="R27" s="5">
        <v>26.0</v>
      </c>
      <c r="S27" s="5">
        <v>2.0</v>
      </c>
      <c r="T27" s="5">
        <v>5.0</v>
      </c>
      <c r="U27" s="5">
        <v>6.0</v>
      </c>
      <c r="V27" s="5">
        <v>6.0</v>
      </c>
      <c r="W27" s="5">
        <v>6.0</v>
      </c>
      <c r="X27" s="5">
        <v>5.0</v>
      </c>
      <c r="Y27" s="5">
        <v>5.0</v>
      </c>
      <c r="Z27" s="5">
        <v>2.0</v>
      </c>
      <c r="AA27" s="5">
        <v>6.0</v>
      </c>
      <c r="AB27" s="5">
        <v>1.0</v>
      </c>
      <c r="AC27" s="5">
        <v>6.0</v>
      </c>
      <c r="AD27" s="5">
        <v>5.0</v>
      </c>
      <c r="AE27" s="5">
        <v>2.0</v>
      </c>
      <c r="AF27" s="5">
        <v>4.0</v>
      </c>
      <c r="AG27" s="5">
        <v>1.0</v>
      </c>
      <c r="AH27" s="5" t="s">
        <v>322</v>
      </c>
      <c r="AI27" s="5"/>
      <c r="AJ27" s="5">
        <v>1.0</v>
      </c>
      <c r="AK27" s="5">
        <v>4.0</v>
      </c>
      <c r="AL27" s="5">
        <v>3.0</v>
      </c>
      <c r="AM27" s="5">
        <v>4.0</v>
      </c>
      <c r="AN27" s="5">
        <v>1.0</v>
      </c>
      <c r="AO27" s="5">
        <v>1.0</v>
      </c>
      <c r="AP27" s="5">
        <v>3.0</v>
      </c>
      <c r="AQ27" s="5">
        <v>3.0</v>
      </c>
      <c r="AR27" s="5">
        <v>3.0</v>
      </c>
      <c r="AS27" s="5">
        <v>4.0</v>
      </c>
      <c r="AT27" s="5">
        <v>4.0</v>
      </c>
      <c r="AU27" s="5">
        <v>4.0</v>
      </c>
      <c r="AV27" s="5">
        <v>2.0</v>
      </c>
      <c r="AW27" s="5"/>
      <c r="AX27" s="5">
        <v>2.0</v>
      </c>
      <c r="AY27" s="5"/>
      <c r="AZ27" s="5" t="s">
        <v>132</v>
      </c>
      <c r="BA27" s="5">
        <v>4.0</v>
      </c>
      <c r="BB27" s="5">
        <v>20.0</v>
      </c>
      <c r="BC27" s="5">
        <v>3.0</v>
      </c>
      <c r="BD27" s="5"/>
      <c r="BE27" s="5">
        <v>4.0</v>
      </c>
      <c r="BF27" s="5"/>
      <c r="BG27" s="5">
        <v>4.0</v>
      </c>
      <c r="BH27" s="5">
        <v>5.0</v>
      </c>
      <c r="BI27" s="5" t="s">
        <v>323</v>
      </c>
      <c r="BJ27" s="5"/>
    </row>
    <row r="28" ht="15.75" customHeight="1">
      <c r="A28" s="43">
        <v>43299.58204861111</v>
      </c>
      <c r="B28" s="43">
        <v>43299.58451388889</v>
      </c>
      <c r="C28" s="5">
        <v>0.0</v>
      </c>
      <c r="D28" s="5" t="s">
        <v>910</v>
      </c>
      <c r="E28" s="5">
        <v>100.0</v>
      </c>
      <c r="F28" s="5">
        <v>212.0</v>
      </c>
      <c r="G28" s="5">
        <v>1.0</v>
      </c>
      <c r="H28" s="43">
        <v>43299.58451388889</v>
      </c>
      <c r="I28" s="5" t="s">
        <v>1285</v>
      </c>
      <c r="J28" s="5"/>
      <c r="K28" s="5"/>
      <c r="L28" s="5"/>
      <c r="M28" s="5"/>
      <c r="N28" s="5">
        <v>37.866806030273</v>
      </c>
      <c r="O28" s="5">
        <v>-122.25360107422</v>
      </c>
      <c r="P28" s="5" t="s">
        <v>892</v>
      </c>
      <c r="Q28" s="5" t="s">
        <v>893</v>
      </c>
      <c r="R28" s="5">
        <v>27.0</v>
      </c>
      <c r="S28" s="5">
        <v>1.0</v>
      </c>
      <c r="T28" s="5">
        <v>6.0</v>
      </c>
      <c r="U28" s="5">
        <v>5.0</v>
      </c>
      <c r="V28" s="5">
        <v>5.0</v>
      </c>
      <c r="W28" s="5">
        <v>7.0</v>
      </c>
      <c r="X28" s="5">
        <v>5.0</v>
      </c>
      <c r="Y28" s="5">
        <v>5.0</v>
      </c>
      <c r="Z28" s="5">
        <v>5.0</v>
      </c>
      <c r="AA28" s="5">
        <v>7.0</v>
      </c>
      <c r="AB28" s="5">
        <v>4.0</v>
      </c>
      <c r="AC28" s="5">
        <v>7.0</v>
      </c>
      <c r="AD28" s="5">
        <v>4.0</v>
      </c>
      <c r="AE28" s="5">
        <v>5.0</v>
      </c>
      <c r="AF28" s="5">
        <v>4.0</v>
      </c>
      <c r="AG28" s="5">
        <v>1.0</v>
      </c>
      <c r="AH28" s="5" t="s">
        <v>361</v>
      </c>
      <c r="AI28" s="5"/>
      <c r="AJ28" s="5">
        <v>5.0</v>
      </c>
      <c r="AK28" s="5">
        <v>2.0</v>
      </c>
      <c r="AL28" s="5">
        <v>5.0</v>
      </c>
      <c r="AM28" s="5">
        <v>4.0</v>
      </c>
      <c r="AN28" s="5">
        <v>2.0</v>
      </c>
      <c r="AO28" s="5">
        <v>3.0</v>
      </c>
      <c r="AP28" s="5">
        <v>4.0</v>
      </c>
      <c r="AQ28" s="5">
        <v>4.0</v>
      </c>
      <c r="AR28" s="5">
        <v>2.0</v>
      </c>
      <c r="AS28" s="5">
        <v>6.0</v>
      </c>
      <c r="AT28" s="5">
        <v>4.0</v>
      </c>
      <c r="AU28" s="5">
        <v>5.0</v>
      </c>
      <c r="AV28" s="5">
        <v>2.0</v>
      </c>
      <c r="AW28" s="5"/>
      <c r="AX28" s="5">
        <v>2.0</v>
      </c>
      <c r="AY28" s="5"/>
      <c r="AZ28" s="5" t="s">
        <v>132</v>
      </c>
      <c r="BA28" s="5">
        <v>6.0</v>
      </c>
      <c r="BB28" s="5">
        <v>21.0</v>
      </c>
      <c r="BC28" s="5">
        <v>3.0</v>
      </c>
      <c r="BD28" s="5"/>
      <c r="BE28" s="5">
        <v>1.0</v>
      </c>
      <c r="BF28" s="5"/>
      <c r="BG28" s="5">
        <v>4.0</v>
      </c>
      <c r="BH28" s="5">
        <v>5.0</v>
      </c>
      <c r="BI28" s="5" t="s">
        <v>133</v>
      </c>
      <c r="BJ28" s="5" t="s">
        <v>362</v>
      </c>
    </row>
    <row r="29" ht="15.75" customHeight="1">
      <c r="A29" s="43">
        <v>43299.58206018519</v>
      </c>
      <c r="B29" s="43">
        <v>43299.58943287037</v>
      </c>
      <c r="C29" s="5">
        <v>0.0</v>
      </c>
      <c r="D29" s="5" t="s">
        <v>934</v>
      </c>
      <c r="E29" s="5">
        <v>100.0</v>
      </c>
      <c r="F29" s="5">
        <v>636.0</v>
      </c>
      <c r="G29" s="5">
        <v>1.0</v>
      </c>
      <c r="H29" s="43">
        <v>43299.58943287037</v>
      </c>
      <c r="I29" s="5" t="s">
        <v>1291</v>
      </c>
      <c r="J29" s="5"/>
      <c r="K29" s="5"/>
      <c r="L29" s="5"/>
      <c r="M29" s="5"/>
      <c r="N29" s="5">
        <v>37.866806030273</v>
      </c>
      <c r="O29" s="5">
        <v>-122.25360107422</v>
      </c>
      <c r="P29" s="5" t="s">
        <v>892</v>
      </c>
      <c r="Q29" s="5" t="s">
        <v>893</v>
      </c>
      <c r="R29" s="5">
        <v>28.0</v>
      </c>
      <c r="S29" s="5">
        <v>3.0</v>
      </c>
      <c r="T29" s="5">
        <v>5.0</v>
      </c>
      <c r="U29" s="5">
        <v>5.0</v>
      </c>
      <c r="V29" s="5">
        <v>4.0</v>
      </c>
      <c r="W29" s="5">
        <v>4.0</v>
      </c>
      <c r="X29" s="5">
        <v>4.0</v>
      </c>
      <c r="Y29" s="5">
        <v>6.0</v>
      </c>
      <c r="Z29" s="5">
        <v>4.0</v>
      </c>
      <c r="AA29" s="5">
        <v>5.0</v>
      </c>
      <c r="AB29" s="5">
        <v>1.0</v>
      </c>
      <c r="AC29" s="5">
        <v>6.0</v>
      </c>
      <c r="AD29" s="5">
        <v>4.0</v>
      </c>
      <c r="AE29" s="5">
        <v>1.0</v>
      </c>
      <c r="AF29" s="5">
        <v>2.0</v>
      </c>
      <c r="AG29" s="5">
        <v>2.0</v>
      </c>
      <c r="AH29" s="5"/>
      <c r="AI29" s="5" t="s">
        <v>346</v>
      </c>
      <c r="AJ29" s="5">
        <v>4.0</v>
      </c>
      <c r="AK29" s="5">
        <v>4.0</v>
      </c>
      <c r="AL29" s="5">
        <v>1.0</v>
      </c>
      <c r="AM29" s="5">
        <v>1.0</v>
      </c>
      <c r="AN29" s="5">
        <v>2.0</v>
      </c>
      <c r="AO29" s="5">
        <v>0.0</v>
      </c>
      <c r="AP29" s="5">
        <v>3.0</v>
      </c>
      <c r="AQ29" s="5">
        <v>4.0</v>
      </c>
      <c r="AR29" s="5">
        <v>5.0</v>
      </c>
      <c r="AS29" s="5">
        <v>4.0</v>
      </c>
      <c r="AT29" s="5">
        <v>5.0</v>
      </c>
      <c r="AU29" s="5">
        <v>3.0</v>
      </c>
      <c r="AV29" s="5">
        <v>2.0</v>
      </c>
      <c r="AW29" s="5"/>
      <c r="AX29" s="5">
        <v>2.0</v>
      </c>
      <c r="AY29" s="5"/>
      <c r="AZ29" s="5" t="s">
        <v>139</v>
      </c>
      <c r="BA29" s="5">
        <v>4.0</v>
      </c>
      <c r="BB29" s="5">
        <v>20.0</v>
      </c>
      <c r="BC29" s="5">
        <v>6.0</v>
      </c>
      <c r="BD29" s="5" t="s">
        <v>347</v>
      </c>
      <c r="BE29" s="5">
        <v>4.0</v>
      </c>
      <c r="BF29" s="5"/>
      <c r="BG29" s="5">
        <v>3.0</v>
      </c>
      <c r="BH29" s="5">
        <v>4.0</v>
      </c>
      <c r="BI29" s="5" t="s">
        <v>133</v>
      </c>
      <c r="BJ29" s="5" t="s">
        <v>348</v>
      </c>
    </row>
    <row r="30" ht="15.75" customHeight="1">
      <c r="A30" s="43">
        <v>43299.58207175926</v>
      </c>
      <c r="B30" s="43">
        <v>43299.58462962963</v>
      </c>
      <c r="C30" s="5">
        <v>0.0</v>
      </c>
      <c r="D30" s="5" t="s">
        <v>1243</v>
      </c>
      <c r="E30" s="5">
        <v>100.0</v>
      </c>
      <c r="F30" s="5">
        <v>220.0</v>
      </c>
      <c r="G30" s="5">
        <v>1.0</v>
      </c>
      <c r="H30" s="43">
        <v>43299.584641203706</v>
      </c>
      <c r="I30" s="5" t="s">
        <v>1295</v>
      </c>
      <c r="J30" s="5"/>
      <c r="K30" s="5"/>
      <c r="L30" s="5"/>
      <c r="M30" s="5"/>
      <c r="N30" s="5">
        <v>37.866806030273</v>
      </c>
      <c r="O30" s="5">
        <v>-122.25360107422</v>
      </c>
      <c r="P30" s="5" t="s">
        <v>892</v>
      </c>
      <c r="Q30" s="5" t="s">
        <v>893</v>
      </c>
      <c r="R30" s="5">
        <v>29.0</v>
      </c>
      <c r="S30" s="5">
        <v>1.0</v>
      </c>
      <c r="T30" s="5">
        <v>7.0</v>
      </c>
      <c r="U30" s="5">
        <v>7.0</v>
      </c>
      <c r="V30" s="5">
        <v>7.0</v>
      </c>
      <c r="W30" s="5">
        <v>7.0</v>
      </c>
      <c r="X30" s="5">
        <v>7.0</v>
      </c>
      <c r="Y30" s="5">
        <v>7.0</v>
      </c>
      <c r="Z30" s="5">
        <v>1.0</v>
      </c>
      <c r="AA30" s="5">
        <v>7.0</v>
      </c>
      <c r="AB30" s="5">
        <v>1.0</v>
      </c>
      <c r="AC30" s="5">
        <v>7.0</v>
      </c>
      <c r="AD30" s="5">
        <v>6.0</v>
      </c>
      <c r="AE30" s="5">
        <v>2.0</v>
      </c>
      <c r="AF30" s="5">
        <v>4.0</v>
      </c>
      <c r="AG30" s="5">
        <v>1.0</v>
      </c>
      <c r="AH30" s="5" t="s">
        <v>370</v>
      </c>
      <c r="AI30" s="5"/>
      <c r="AJ30" s="5">
        <v>4.0</v>
      </c>
      <c r="AK30" s="5">
        <v>3.0</v>
      </c>
      <c r="AL30" s="5">
        <v>3.0</v>
      </c>
      <c r="AM30" s="5">
        <v>0.0</v>
      </c>
      <c r="AN30" s="5">
        <v>0.0</v>
      </c>
      <c r="AO30" s="5">
        <v>0.0</v>
      </c>
      <c r="AP30" s="5">
        <v>0.0</v>
      </c>
      <c r="AQ30" s="5">
        <v>6.0</v>
      </c>
      <c r="AR30" s="5">
        <v>6.0</v>
      </c>
      <c r="AS30" s="5">
        <v>6.0</v>
      </c>
      <c r="AT30" s="5">
        <v>6.0</v>
      </c>
      <c r="AU30" s="5">
        <v>6.0</v>
      </c>
      <c r="AV30" s="5">
        <v>2.0</v>
      </c>
      <c r="AW30" s="5"/>
      <c r="AX30" s="5">
        <v>2.0</v>
      </c>
      <c r="AY30" s="5"/>
      <c r="AZ30" s="5" t="s">
        <v>139</v>
      </c>
      <c r="BA30" s="5">
        <v>2.0</v>
      </c>
      <c r="BB30" s="5">
        <v>19.0</v>
      </c>
      <c r="BC30" s="5">
        <v>3.0</v>
      </c>
      <c r="BD30" s="5"/>
      <c r="BE30" s="5">
        <v>4.0</v>
      </c>
      <c r="BF30" s="5"/>
      <c r="BG30" s="5">
        <v>4.0</v>
      </c>
      <c r="BH30" s="5">
        <v>5.0</v>
      </c>
      <c r="BI30" s="5" t="s">
        <v>140</v>
      </c>
      <c r="BJ30" s="5" t="s">
        <v>140</v>
      </c>
    </row>
    <row r="31" ht="15.75" customHeight="1">
      <c r="A31" s="43">
        <v>43299.58230324074</v>
      </c>
      <c r="B31" s="43">
        <v>43299.58435185185</v>
      </c>
      <c r="C31" s="5">
        <v>0.0</v>
      </c>
      <c r="D31" s="5" t="s">
        <v>905</v>
      </c>
      <c r="E31" s="5">
        <v>100.0</v>
      </c>
      <c r="F31" s="5">
        <v>176.0</v>
      </c>
      <c r="G31" s="5">
        <v>1.0</v>
      </c>
      <c r="H31" s="43">
        <v>43299.58435185185</v>
      </c>
      <c r="I31" s="5" t="s">
        <v>1298</v>
      </c>
      <c r="J31" s="5"/>
      <c r="K31" s="5"/>
      <c r="L31" s="5"/>
      <c r="M31" s="5"/>
      <c r="N31" s="5">
        <v>37.866806030273</v>
      </c>
      <c r="O31" s="5">
        <v>-122.25360107422</v>
      </c>
      <c r="P31" s="5" t="s">
        <v>892</v>
      </c>
      <c r="Q31" s="5" t="s">
        <v>893</v>
      </c>
      <c r="R31" s="5">
        <v>30.0</v>
      </c>
      <c r="S31" s="5">
        <v>3.0</v>
      </c>
      <c r="T31" s="5">
        <v>6.0</v>
      </c>
      <c r="U31" s="5">
        <v>7.0</v>
      </c>
      <c r="V31" s="5">
        <v>6.0</v>
      </c>
      <c r="W31" s="5">
        <v>5.0</v>
      </c>
      <c r="X31" s="5">
        <v>6.0</v>
      </c>
      <c r="Y31" s="5">
        <v>5.0</v>
      </c>
      <c r="Z31" s="5">
        <v>3.0</v>
      </c>
      <c r="AA31" s="5">
        <v>6.0</v>
      </c>
      <c r="AB31" s="5">
        <v>1.0</v>
      </c>
      <c r="AC31" s="5">
        <v>7.0</v>
      </c>
      <c r="AD31" s="5">
        <v>4.0</v>
      </c>
      <c r="AE31" s="5">
        <v>1.0</v>
      </c>
      <c r="AF31" s="5">
        <v>1.0</v>
      </c>
      <c r="AG31" s="5">
        <v>2.0</v>
      </c>
      <c r="AH31" s="5"/>
      <c r="AI31" s="5" t="s">
        <v>351</v>
      </c>
      <c r="AJ31" s="5">
        <v>2.0</v>
      </c>
      <c r="AK31" s="5">
        <v>6.0</v>
      </c>
      <c r="AL31" s="5">
        <v>6.0</v>
      </c>
      <c r="AM31" s="5">
        <v>3.0</v>
      </c>
      <c r="AN31" s="5">
        <v>0.0</v>
      </c>
      <c r="AO31" s="5">
        <v>0.0</v>
      </c>
      <c r="AP31" s="5">
        <v>1.0</v>
      </c>
      <c r="AQ31" s="5">
        <v>4.0</v>
      </c>
      <c r="AR31" s="5">
        <v>4.0</v>
      </c>
      <c r="AS31" s="5">
        <v>5.0</v>
      </c>
      <c r="AT31" s="5">
        <v>5.0</v>
      </c>
      <c r="AU31" s="5">
        <v>4.0</v>
      </c>
      <c r="AV31" s="5">
        <v>2.0</v>
      </c>
      <c r="AW31" s="5"/>
      <c r="AX31" s="5">
        <v>2.0</v>
      </c>
      <c r="AY31" s="5"/>
      <c r="AZ31" s="5" t="s">
        <v>139</v>
      </c>
      <c r="BA31" s="5">
        <v>2.0</v>
      </c>
      <c r="BB31" s="5">
        <v>19.0</v>
      </c>
      <c r="BC31" s="5">
        <v>3.0</v>
      </c>
      <c r="BD31" s="5"/>
      <c r="BE31" s="5">
        <v>4.0</v>
      </c>
      <c r="BF31" s="5"/>
      <c r="BG31" s="5">
        <v>5.0</v>
      </c>
      <c r="BH31" s="5">
        <v>5.0</v>
      </c>
      <c r="BI31" s="5" t="s">
        <v>133</v>
      </c>
      <c r="BJ31" s="5"/>
    </row>
    <row r="32" ht="15.75" customHeight="1">
      <c r="A32" s="43">
        <v>43299.58216435185</v>
      </c>
      <c r="B32" s="43">
        <v>43299.586226851854</v>
      </c>
      <c r="C32" s="5">
        <v>0.0</v>
      </c>
      <c r="D32" s="5" t="s">
        <v>929</v>
      </c>
      <c r="E32" s="5">
        <v>100.0</v>
      </c>
      <c r="F32" s="5">
        <v>350.0</v>
      </c>
      <c r="G32" s="5">
        <v>1.0</v>
      </c>
      <c r="H32" s="43">
        <v>43299.58623842592</v>
      </c>
      <c r="I32" s="5" t="s">
        <v>1300</v>
      </c>
      <c r="J32" s="5"/>
      <c r="K32" s="5"/>
      <c r="L32" s="5"/>
      <c r="M32" s="5"/>
      <c r="N32" s="5">
        <v>37.866806030273</v>
      </c>
      <c r="O32" s="5">
        <v>-122.25360107422</v>
      </c>
      <c r="P32" s="5" t="s">
        <v>892</v>
      </c>
      <c r="Q32" s="5" t="s">
        <v>893</v>
      </c>
      <c r="R32" s="5">
        <v>31.0</v>
      </c>
      <c r="S32" s="5">
        <v>3.0</v>
      </c>
      <c r="T32" s="5">
        <v>1.0</v>
      </c>
      <c r="U32" s="5">
        <v>1.0</v>
      </c>
      <c r="V32" s="5">
        <v>1.0</v>
      </c>
      <c r="W32" s="5">
        <v>1.0</v>
      </c>
      <c r="X32" s="5">
        <v>1.0</v>
      </c>
      <c r="Y32" s="5">
        <v>2.0</v>
      </c>
      <c r="Z32" s="5">
        <v>3.0</v>
      </c>
      <c r="AA32" s="5">
        <v>1.0</v>
      </c>
      <c r="AB32" s="5">
        <v>3.0</v>
      </c>
      <c r="AC32" s="5">
        <v>2.0</v>
      </c>
      <c r="AD32" s="5">
        <v>0.0</v>
      </c>
      <c r="AE32" s="5">
        <v>1.0</v>
      </c>
      <c r="AF32" s="5">
        <v>1.0</v>
      </c>
      <c r="AG32" s="5">
        <v>2.0</v>
      </c>
      <c r="AH32" s="5"/>
      <c r="AI32" s="5" t="s">
        <v>333</v>
      </c>
      <c r="AJ32" s="5">
        <v>1.0</v>
      </c>
      <c r="AK32" s="5">
        <v>6.0</v>
      </c>
      <c r="AL32" s="5">
        <v>6.0</v>
      </c>
      <c r="AM32" s="5">
        <v>1.0</v>
      </c>
      <c r="AN32" s="5">
        <v>1.0</v>
      </c>
      <c r="AO32" s="5">
        <v>1.0</v>
      </c>
      <c r="AP32" s="5">
        <v>2.0</v>
      </c>
      <c r="AQ32" s="5">
        <v>0.0</v>
      </c>
      <c r="AR32" s="5">
        <v>4.0</v>
      </c>
      <c r="AS32" s="5">
        <v>4.0</v>
      </c>
      <c r="AT32" s="5">
        <v>2.0</v>
      </c>
      <c r="AU32" s="5">
        <v>1.0</v>
      </c>
      <c r="AV32" s="5">
        <v>2.0</v>
      </c>
      <c r="AW32" s="5"/>
      <c r="AX32" s="5">
        <v>1.0</v>
      </c>
      <c r="AY32" s="5"/>
      <c r="AZ32" s="5" t="s">
        <v>139</v>
      </c>
      <c r="BA32" s="5">
        <v>3.0</v>
      </c>
      <c r="BB32" s="5">
        <v>20.0</v>
      </c>
      <c r="BC32" s="5">
        <v>3.0</v>
      </c>
      <c r="BD32" s="5"/>
      <c r="BE32" s="5">
        <v>1.0</v>
      </c>
      <c r="BF32" s="5"/>
      <c r="BG32" s="5">
        <v>5.0</v>
      </c>
      <c r="BH32" s="5">
        <v>5.0</v>
      </c>
      <c r="BI32" s="5" t="s">
        <v>133</v>
      </c>
      <c r="BJ32" s="5"/>
    </row>
    <row r="33" ht="15.75" customHeight="1">
      <c r="A33" s="43">
        <v>43299.582083333335</v>
      </c>
      <c r="B33" s="43">
        <v>43299.58578703704</v>
      </c>
      <c r="C33" s="5">
        <v>0.0</v>
      </c>
      <c r="D33" s="5" t="s">
        <v>1020</v>
      </c>
      <c r="E33" s="5">
        <v>100.0</v>
      </c>
      <c r="F33" s="5">
        <v>320.0</v>
      </c>
      <c r="G33" s="5">
        <v>1.0</v>
      </c>
      <c r="H33" s="43">
        <v>43299.58578703704</v>
      </c>
      <c r="I33" s="5" t="s">
        <v>1303</v>
      </c>
      <c r="J33" s="5"/>
      <c r="K33" s="5"/>
      <c r="L33" s="5"/>
      <c r="M33" s="5"/>
      <c r="N33" s="5">
        <v>37.866806030273</v>
      </c>
      <c r="O33" s="5">
        <v>-122.25360107422</v>
      </c>
      <c r="P33" s="5" t="s">
        <v>892</v>
      </c>
      <c r="Q33" s="5" t="s">
        <v>893</v>
      </c>
      <c r="R33" s="5">
        <v>32.0</v>
      </c>
      <c r="S33" s="5">
        <v>1.0</v>
      </c>
      <c r="T33" s="5">
        <v>7.0</v>
      </c>
      <c r="U33" s="5">
        <v>7.0</v>
      </c>
      <c r="V33" s="5">
        <v>7.0</v>
      </c>
      <c r="W33" s="5">
        <v>7.0</v>
      </c>
      <c r="X33" s="5">
        <v>7.0</v>
      </c>
      <c r="Y33" s="5">
        <v>6.0</v>
      </c>
      <c r="Z33" s="5">
        <v>1.0</v>
      </c>
      <c r="AA33" s="5">
        <v>6.0</v>
      </c>
      <c r="AB33" s="5">
        <v>6.0</v>
      </c>
      <c r="AC33" s="5">
        <v>7.0</v>
      </c>
      <c r="AD33" s="5">
        <v>6.0</v>
      </c>
      <c r="AE33" s="5">
        <v>5.0</v>
      </c>
      <c r="AF33" s="5">
        <v>5.0</v>
      </c>
      <c r="AG33" s="5">
        <v>1.0</v>
      </c>
      <c r="AH33" s="5" t="s">
        <v>365</v>
      </c>
      <c r="AI33" s="5"/>
      <c r="AJ33" s="5">
        <v>6.0</v>
      </c>
      <c r="AK33" s="5">
        <v>4.0</v>
      </c>
      <c r="AL33" s="5">
        <v>4.0</v>
      </c>
      <c r="AM33" s="5">
        <v>5.0</v>
      </c>
      <c r="AN33" s="5">
        <v>2.0</v>
      </c>
      <c r="AO33" s="5">
        <v>6.0</v>
      </c>
      <c r="AP33" s="5">
        <v>3.0</v>
      </c>
      <c r="AQ33" s="5">
        <v>6.0</v>
      </c>
      <c r="AR33" s="5">
        <v>5.0</v>
      </c>
      <c r="AS33" s="5">
        <v>6.0</v>
      </c>
      <c r="AT33" s="5">
        <v>6.0</v>
      </c>
      <c r="AU33" s="5">
        <v>6.0</v>
      </c>
      <c r="AV33" s="5">
        <v>2.0</v>
      </c>
      <c r="AW33" s="5"/>
      <c r="AX33" s="5">
        <v>1.0</v>
      </c>
      <c r="AY33" s="5"/>
      <c r="AZ33" s="5" t="s">
        <v>139</v>
      </c>
      <c r="BA33" s="5">
        <v>4.0</v>
      </c>
      <c r="BB33" s="5">
        <v>24.0</v>
      </c>
      <c r="BC33" s="5">
        <v>3.0</v>
      </c>
      <c r="BD33" s="5"/>
      <c r="BE33" s="5">
        <v>4.0</v>
      </c>
      <c r="BF33" s="5"/>
      <c r="BG33" s="5">
        <v>4.0</v>
      </c>
      <c r="BH33" s="5">
        <v>5.0</v>
      </c>
      <c r="BI33" s="5" t="s">
        <v>243</v>
      </c>
      <c r="BJ33" s="5" t="s">
        <v>367</v>
      </c>
    </row>
    <row r="34" ht="15.75" customHeight="1">
      <c r="A34" s="43">
        <v>43299.58258101852</v>
      </c>
      <c r="B34" s="43">
        <v>43299.58525462963</v>
      </c>
      <c r="C34" s="5">
        <v>0.0</v>
      </c>
      <c r="D34" s="5" t="s">
        <v>923</v>
      </c>
      <c r="E34" s="5">
        <v>100.0</v>
      </c>
      <c r="F34" s="5">
        <v>230.0</v>
      </c>
      <c r="G34" s="5">
        <v>1.0</v>
      </c>
      <c r="H34" s="43">
        <v>43299.58526620371</v>
      </c>
      <c r="I34" s="5" t="s">
        <v>1306</v>
      </c>
      <c r="J34" s="5"/>
      <c r="K34" s="5"/>
      <c r="L34" s="5"/>
      <c r="M34" s="5"/>
      <c r="N34" s="5">
        <v>37.866806030273</v>
      </c>
      <c r="O34" s="5">
        <v>-122.25360107422</v>
      </c>
      <c r="P34" s="5" t="s">
        <v>892</v>
      </c>
      <c r="Q34" s="5" t="s">
        <v>893</v>
      </c>
      <c r="R34" s="5">
        <v>33.0</v>
      </c>
      <c r="S34" s="5">
        <v>2.0</v>
      </c>
      <c r="T34" s="5">
        <v>2.0</v>
      </c>
      <c r="U34" s="5">
        <v>5.0</v>
      </c>
      <c r="V34" s="5">
        <v>1.0</v>
      </c>
      <c r="W34" s="5">
        <v>2.0</v>
      </c>
      <c r="X34" s="5">
        <v>4.0</v>
      </c>
      <c r="Y34" s="5">
        <v>4.0</v>
      </c>
      <c r="Z34" s="5">
        <v>3.0</v>
      </c>
      <c r="AA34" s="5">
        <v>2.0</v>
      </c>
      <c r="AB34" s="5">
        <v>4.0</v>
      </c>
      <c r="AC34" s="5">
        <v>7.0</v>
      </c>
      <c r="AD34" s="5">
        <v>6.0</v>
      </c>
      <c r="AE34" s="5">
        <v>1.0</v>
      </c>
      <c r="AF34" s="5">
        <v>1.0</v>
      </c>
      <c r="AG34" s="5">
        <v>2.0</v>
      </c>
      <c r="AH34" s="5"/>
      <c r="AI34" s="5" t="s">
        <v>329</v>
      </c>
      <c r="AJ34" s="5">
        <v>4.0</v>
      </c>
      <c r="AK34" s="5">
        <v>1.0</v>
      </c>
      <c r="AL34" s="5">
        <v>6.0</v>
      </c>
      <c r="AM34" s="5">
        <v>4.0</v>
      </c>
      <c r="AN34" s="5">
        <v>3.0</v>
      </c>
      <c r="AO34" s="5">
        <v>3.0</v>
      </c>
      <c r="AP34" s="5">
        <v>2.0</v>
      </c>
      <c r="AQ34" s="5">
        <v>4.0</v>
      </c>
      <c r="AR34" s="5">
        <v>6.0</v>
      </c>
      <c r="AS34" s="5">
        <v>3.0</v>
      </c>
      <c r="AT34" s="5">
        <v>3.0</v>
      </c>
      <c r="AU34" s="5">
        <v>6.0</v>
      </c>
      <c r="AV34" s="5">
        <v>2.0</v>
      </c>
      <c r="AW34" s="5"/>
      <c r="AX34" s="5">
        <v>2.0</v>
      </c>
      <c r="AY34" s="5"/>
      <c r="AZ34" s="5" t="s">
        <v>139</v>
      </c>
      <c r="BA34" s="5">
        <v>2.0</v>
      </c>
      <c r="BB34" s="5">
        <v>18.0</v>
      </c>
      <c r="BC34" s="5">
        <v>3.0</v>
      </c>
      <c r="BD34" s="5"/>
      <c r="BE34" s="5" t="s">
        <v>330</v>
      </c>
      <c r="BF34" s="5" t="s">
        <v>227</v>
      </c>
      <c r="BG34" s="5">
        <v>5.0</v>
      </c>
      <c r="BH34" s="5">
        <v>5.0</v>
      </c>
      <c r="BI34" s="5" t="s">
        <v>202</v>
      </c>
      <c r="BJ34" s="5" t="s">
        <v>150</v>
      </c>
    </row>
    <row r="35" ht="15.75" customHeight="1">
      <c r="A35" s="43">
        <v>43299.58253472222</v>
      </c>
      <c r="B35" s="43">
        <v>43299.585752314815</v>
      </c>
      <c r="C35" s="5">
        <v>0.0</v>
      </c>
      <c r="D35" s="5" t="s">
        <v>925</v>
      </c>
      <c r="E35" s="5">
        <v>100.0</v>
      </c>
      <c r="F35" s="5">
        <v>277.0</v>
      </c>
      <c r="G35" s="5">
        <v>1.0</v>
      </c>
      <c r="H35" s="43">
        <v>43299.585752314815</v>
      </c>
      <c r="I35" s="5" t="s">
        <v>1308</v>
      </c>
      <c r="J35" s="5"/>
      <c r="K35" s="5"/>
      <c r="L35" s="5"/>
      <c r="M35" s="5"/>
      <c r="N35" s="5">
        <v>37.866806030273</v>
      </c>
      <c r="O35" s="5">
        <v>-122.25360107422</v>
      </c>
      <c r="P35" s="5" t="s">
        <v>892</v>
      </c>
      <c r="Q35" s="5" t="s">
        <v>893</v>
      </c>
      <c r="R35" s="5">
        <v>34.0</v>
      </c>
      <c r="S35" s="5">
        <v>1.0</v>
      </c>
      <c r="T35" s="5">
        <v>4.0</v>
      </c>
      <c r="U35" s="5">
        <v>3.0</v>
      </c>
      <c r="V35" s="5">
        <v>3.0</v>
      </c>
      <c r="W35" s="5">
        <v>2.0</v>
      </c>
      <c r="X35" s="5">
        <v>3.0</v>
      </c>
      <c r="Y35" s="5">
        <v>5.0</v>
      </c>
      <c r="Z35" s="5">
        <v>2.0</v>
      </c>
      <c r="AA35" s="5">
        <v>5.0</v>
      </c>
      <c r="AB35" s="5">
        <v>4.0</v>
      </c>
      <c r="AC35" s="5">
        <v>3.0</v>
      </c>
      <c r="AD35" s="5">
        <v>4.0</v>
      </c>
      <c r="AE35" s="5">
        <v>2.0</v>
      </c>
      <c r="AF35" s="5">
        <v>3.0</v>
      </c>
      <c r="AG35" s="5">
        <v>2.0</v>
      </c>
      <c r="AH35" s="5"/>
      <c r="AI35" s="5" t="s">
        <v>383</v>
      </c>
      <c r="AJ35" s="5">
        <v>5.0</v>
      </c>
      <c r="AK35" s="5">
        <v>4.0</v>
      </c>
      <c r="AL35" s="5">
        <v>3.0</v>
      </c>
      <c r="AM35" s="5">
        <v>4.0</v>
      </c>
      <c r="AN35" s="5">
        <v>3.0</v>
      </c>
      <c r="AO35" s="5">
        <v>3.0</v>
      </c>
      <c r="AP35" s="5">
        <v>3.0</v>
      </c>
      <c r="AQ35" s="5">
        <v>4.0</v>
      </c>
      <c r="AR35" s="5">
        <v>5.0</v>
      </c>
      <c r="AS35" s="5">
        <v>5.0</v>
      </c>
      <c r="AT35" s="5">
        <v>4.0</v>
      </c>
      <c r="AU35" s="5">
        <v>3.0</v>
      </c>
      <c r="AV35" s="5">
        <v>1.0</v>
      </c>
      <c r="AW35" s="5"/>
      <c r="AX35" s="5">
        <v>2.0</v>
      </c>
      <c r="AY35" s="5"/>
      <c r="AZ35" s="5" t="s">
        <v>139</v>
      </c>
      <c r="BA35" s="5">
        <v>6.0</v>
      </c>
      <c r="BB35" s="5">
        <v>27.0</v>
      </c>
      <c r="BC35" s="5">
        <v>4.0</v>
      </c>
      <c r="BD35" s="5"/>
      <c r="BE35" s="5">
        <v>4.0</v>
      </c>
      <c r="BF35" s="5"/>
      <c r="BG35" s="5">
        <v>5.0</v>
      </c>
      <c r="BH35" s="5">
        <v>5.0</v>
      </c>
      <c r="BI35" s="5" t="s">
        <v>280</v>
      </c>
      <c r="BJ35" s="5"/>
    </row>
    <row r="36" ht="15.75" customHeight="1">
      <c r="A36" s="43">
        <v>43299.582094907404</v>
      </c>
      <c r="B36" s="43">
        <v>43299.585231481484</v>
      </c>
      <c r="C36" s="5">
        <v>0.0</v>
      </c>
      <c r="D36" s="5" t="s">
        <v>917</v>
      </c>
      <c r="E36" s="5">
        <v>100.0</v>
      </c>
      <c r="F36" s="5">
        <v>270.0</v>
      </c>
      <c r="G36" s="5">
        <v>1.0</v>
      </c>
      <c r="H36" s="43">
        <v>43299.585231481484</v>
      </c>
      <c r="I36" s="5" t="s">
        <v>1311</v>
      </c>
      <c r="J36" s="5"/>
      <c r="K36" s="5"/>
      <c r="L36" s="5"/>
      <c r="M36" s="5"/>
      <c r="N36" s="5">
        <v>37.866806030273</v>
      </c>
      <c r="O36" s="5">
        <v>-122.25360107422</v>
      </c>
      <c r="P36" s="5" t="s">
        <v>892</v>
      </c>
      <c r="Q36" s="5" t="s">
        <v>893</v>
      </c>
      <c r="R36" s="5">
        <v>35.0</v>
      </c>
      <c r="S36" s="5">
        <v>1.0</v>
      </c>
      <c r="T36" s="5">
        <v>6.0</v>
      </c>
      <c r="U36" s="5">
        <v>7.0</v>
      </c>
      <c r="V36" s="5">
        <v>7.0</v>
      </c>
      <c r="W36" s="5">
        <v>7.0</v>
      </c>
      <c r="X36" s="5">
        <v>6.0</v>
      </c>
      <c r="Y36" s="5">
        <v>6.0</v>
      </c>
      <c r="Z36" s="5">
        <v>1.0</v>
      </c>
      <c r="AA36" s="5">
        <v>6.0</v>
      </c>
      <c r="AB36" s="5">
        <v>2.0</v>
      </c>
      <c r="AC36" s="5">
        <v>6.0</v>
      </c>
      <c r="AD36" s="5">
        <v>6.0</v>
      </c>
      <c r="AE36" s="5">
        <v>4.0</v>
      </c>
      <c r="AF36" s="5">
        <v>5.0</v>
      </c>
      <c r="AG36" s="5">
        <v>1.0</v>
      </c>
      <c r="AH36" s="5" t="s">
        <v>379</v>
      </c>
      <c r="AI36" s="5"/>
      <c r="AJ36" s="5">
        <v>3.0</v>
      </c>
      <c r="AK36" s="5">
        <v>4.0</v>
      </c>
      <c r="AL36" s="5">
        <v>3.0</v>
      </c>
      <c r="AM36" s="5">
        <v>5.0</v>
      </c>
      <c r="AN36" s="5">
        <v>3.0</v>
      </c>
      <c r="AO36" s="5">
        <v>2.0</v>
      </c>
      <c r="AP36" s="5">
        <v>0.0</v>
      </c>
      <c r="AQ36" s="5">
        <v>5.0</v>
      </c>
      <c r="AR36" s="5">
        <v>6.0</v>
      </c>
      <c r="AS36" s="5">
        <v>6.0</v>
      </c>
      <c r="AT36" s="5">
        <v>5.0</v>
      </c>
      <c r="AU36" s="5">
        <v>6.0</v>
      </c>
      <c r="AV36" s="5">
        <v>2.0</v>
      </c>
      <c r="AW36" s="5"/>
      <c r="AX36" s="5">
        <v>2.0</v>
      </c>
      <c r="AY36" s="5"/>
      <c r="AZ36" s="5" t="s">
        <v>132</v>
      </c>
      <c r="BA36" s="5">
        <v>3.0</v>
      </c>
      <c r="BB36" s="5">
        <v>19.0</v>
      </c>
      <c r="BC36" s="5">
        <v>3.0</v>
      </c>
      <c r="BD36" s="5"/>
      <c r="BE36" s="5">
        <v>4.0</v>
      </c>
      <c r="BF36" s="5"/>
      <c r="BG36" s="5">
        <v>3.0</v>
      </c>
      <c r="BH36" s="5">
        <v>5.0</v>
      </c>
      <c r="BI36" s="5" t="s">
        <v>133</v>
      </c>
      <c r="BJ36" s="5"/>
    </row>
    <row r="37" ht="15.75" customHeight="1">
      <c r="A37" s="43">
        <v>43299.58206018519</v>
      </c>
      <c r="B37" s="43">
        <v>43299.585069444445</v>
      </c>
      <c r="C37" s="5">
        <v>0.0</v>
      </c>
      <c r="D37" s="5" t="s">
        <v>896</v>
      </c>
      <c r="E37" s="5">
        <v>100.0</v>
      </c>
      <c r="F37" s="5">
        <v>260.0</v>
      </c>
      <c r="G37" s="5">
        <v>1.0</v>
      </c>
      <c r="H37" s="43">
        <v>43299.58508101852</v>
      </c>
      <c r="I37" s="5" t="s">
        <v>1315</v>
      </c>
      <c r="J37" s="5"/>
      <c r="K37" s="5"/>
      <c r="L37" s="5"/>
      <c r="M37" s="5"/>
      <c r="N37" s="5">
        <v>37.866806030273</v>
      </c>
      <c r="O37" s="5">
        <v>-122.25360107422</v>
      </c>
      <c r="P37" s="5" t="s">
        <v>892</v>
      </c>
      <c r="Q37" s="5" t="s">
        <v>893</v>
      </c>
      <c r="R37" s="5">
        <v>36.0</v>
      </c>
      <c r="S37" s="5">
        <v>1.0</v>
      </c>
      <c r="T37" s="5">
        <v>7.0</v>
      </c>
      <c r="U37" s="5">
        <v>6.0</v>
      </c>
      <c r="V37" s="5">
        <v>7.0</v>
      </c>
      <c r="W37" s="5">
        <v>6.0</v>
      </c>
      <c r="X37" s="5">
        <v>7.0</v>
      </c>
      <c r="Y37" s="5">
        <v>7.0</v>
      </c>
      <c r="Z37" s="5">
        <v>1.0</v>
      </c>
      <c r="AA37" s="5">
        <v>7.0</v>
      </c>
      <c r="AB37" s="5">
        <v>1.0</v>
      </c>
      <c r="AC37" s="5">
        <v>7.0</v>
      </c>
      <c r="AD37" s="5">
        <v>5.0</v>
      </c>
      <c r="AE37" s="5">
        <v>3.0</v>
      </c>
      <c r="AF37" s="5">
        <v>3.0</v>
      </c>
      <c r="AG37" s="5">
        <v>2.0</v>
      </c>
      <c r="AH37" s="5"/>
      <c r="AI37" s="5" t="s">
        <v>397</v>
      </c>
      <c r="AJ37" s="5">
        <v>3.0</v>
      </c>
      <c r="AK37" s="5">
        <v>4.0</v>
      </c>
      <c r="AL37" s="5">
        <v>3.0</v>
      </c>
      <c r="AM37" s="5">
        <v>5.0</v>
      </c>
      <c r="AN37" s="5">
        <v>1.0</v>
      </c>
      <c r="AO37" s="5">
        <v>0.0</v>
      </c>
      <c r="AP37" s="5">
        <v>2.0</v>
      </c>
      <c r="AQ37" s="5">
        <v>3.0</v>
      </c>
      <c r="AR37" s="5">
        <v>5.0</v>
      </c>
      <c r="AS37" s="5">
        <v>6.0</v>
      </c>
      <c r="AT37" s="5">
        <v>4.0</v>
      </c>
      <c r="AU37" s="5">
        <v>6.0</v>
      </c>
      <c r="AV37" s="5">
        <v>2.0</v>
      </c>
      <c r="AW37" s="5"/>
      <c r="AX37" s="5">
        <v>2.0</v>
      </c>
      <c r="AY37" s="5"/>
      <c r="AZ37" s="5" t="s">
        <v>139</v>
      </c>
      <c r="BA37" s="5">
        <v>3.0</v>
      </c>
      <c r="BB37" s="5">
        <v>20.0</v>
      </c>
      <c r="BC37" s="5">
        <v>3.0</v>
      </c>
      <c r="BD37" s="5"/>
      <c r="BE37" s="5">
        <v>4.0</v>
      </c>
      <c r="BF37" s="5"/>
      <c r="BG37" s="5">
        <v>4.0</v>
      </c>
      <c r="BH37" s="5">
        <v>5.0</v>
      </c>
      <c r="BI37" s="5" t="s">
        <v>140</v>
      </c>
      <c r="BJ37" s="5"/>
    </row>
    <row r="38" ht="15.75" customHeight="1">
      <c r="A38" s="43">
        <v>43299.582141203704</v>
      </c>
      <c r="B38" s="43">
        <v>43299.584861111114</v>
      </c>
      <c r="C38" s="5">
        <v>0.0</v>
      </c>
      <c r="D38" s="5" t="s">
        <v>900</v>
      </c>
      <c r="E38" s="5">
        <v>100.0</v>
      </c>
      <c r="F38" s="5">
        <v>234.0</v>
      </c>
      <c r="G38" s="5">
        <v>1.0</v>
      </c>
      <c r="H38" s="43">
        <v>43299.584861111114</v>
      </c>
      <c r="I38" s="5" t="s">
        <v>1319</v>
      </c>
      <c r="J38" s="5"/>
      <c r="K38" s="5"/>
      <c r="L38" s="5"/>
      <c r="M38" s="5"/>
      <c r="N38" s="5">
        <v>37.866806030273</v>
      </c>
      <c r="O38" s="5">
        <v>-122.25360107422</v>
      </c>
      <c r="P38" s="5" t="s">
        <v>892</v>
      </c>
      <c r="Q38" s="5" t="s">
        <v>893</v>
      </c>
      <c r="R38" s="5">
        <v>37.0</v>
      </c>
      <c r="S38" s="5">
        <v>3.0</v>
      </c>
      <c r="T38" s="5">
        <v>2.0</v>
      </c>
      <c r="U38" s="5">
        <v>3.0</v>
      </c>
      <c r="V38" s="5">
        <v>3.0</v>
      </c>
      <c r="W38" s="5">
        <v>3.0</v>
      </c>
      <c r="X38" s="5">
        <v>3.0</v>
      </c>
      <c r="Y38" s="5">
        <v>2.0</v>
      </c>
      <c r="Z38" s="5">
        <v>6.0</v>
      </c>
      <c r="AA38" s="5">
        <v>2.0</v>
      </c>
      <c r="AB38" s="5">
        <v>4.0</v>
      </c>
      <c r="AC38" s="5">
        <v>4.0</v>
      </c>
      <c r="AD38" s="5">
        <v>2.0</v>
      </c>
      <c r="AE38" s="5">
        <v>2.0</v>
      </c>
      <c r="AF38" s="5">
        <v>2.0</v>
      </c>
      <c r="AG38" s="5">
        <v>2.0</v>
      </c>
      <c r="AH38" s="5"/>
      <c r="AI38" s="5" t="s">
        <v>341</v>
      </c>
      <c r="AJ38" s="5">
        <v>5.0</v>
      </c>
      <c r="AK38" s="5">
        <v>5.0</v>
      </c>
      <c r="AL38" s="5">
        <v>2.0</v>
      </c>
      <c r="AM38" s="5">
        <v>4.0</v>
      </c>
      <c r="AN38" s="5">
        <v>3.0</v>
      </c>
      <c r="AO38" s="5">
        <v>4.0</v>
      </c>
      <c r="AP38" s="5">
        <v>4.0</v>
      </c>
      <c r="AQ38" s="5">
        <v>2.0</v>
      </c>
      <c r="AR38" s="5">
        <v>1.0</v>
      </c>
      <c r="AS38" s="5">
        <v>3.0</v>
      </c>
      <c r="AT38" s="5">
        <v>2.0</v>
      </c>
      <c r="AU38" s="5">
        <v>1.0</v>
      </c>
      <c r="AV38" s="5">
        <v>2.0</v>
      </c>
      <c r="AW38" s="5"/>
      <c r="AX38" s="5">
        <v>1.0</v>
      </c>
      <c r="AY38" s="5"/>
      <c r="AZ38" s="5" t="s">
        <v>139</v>
      </c>
      <c r="BA38" s="5">
        <v>4.0</v>
      </c>
      <c r="BB38" s="5">
        <v>21.0</v>
      </c>
      <c r="BC38" s="5">
        <v>3.0</v>
      </c>
      <c r="BD38" s="5"/>
      <c r="BE38" s="5">
        <v>1.0</v>
      </c>
      <c r="BF38" s="5"/>
      <c r="BG38" s="5">
        <v>4.0</v>
      </c>
      <c r="BH38" s="5">
        <v>5.0</v>
      </c>
      <c r="BI38" s="5" t="s">
        <v>133</v>
      </c>
      <c r="BJ38" s="5"/>
    </row>
    <row r="39" ht="15.75" customHeight="1">
      <c r="A39" s="43">
        <v>43299.58206018519</v>
      </c>
      <c r="B39" s="43">
        <v>43299.585648148146</v>
      </c>
      <c r="C39" s="5">
        <v>0.0</v>
      </c>
      <c r="D39" s="5" t="s">
        <v>902</v>
      </c>
      <c r="E39" s="5">
        <v>100.0</v>
      </c>
      <c r="F39" s="5">
        <v>310.0</v>
      </c>
      <c r="G39" s="5">
        <v>1.0</v>
      </c>
      <c r="H39" s="43">
        <v>43299.58565972222</v>
      </c>
      <c r="I39" s="5" t="s">
        <v>1323</v>
      </c>
      <c r="J39" s="5"/>
      <c r="K39" s="5"/>
      <c r="L39" s="5"/>
      <c r="M39" s="5"/>
      <c r="N39" s="5">
        <v>37.866806030273</v>
      </c>
      <c r="O39" s="5">
        <v>-122.25360107422</v>
      </c>
      <c r="P39" s="5" t="s">
        <v>892</v>
      </c>
      <c r="Q39" s="5" t="s">
        <v>893</v>
      </c>
      <c r="R39" s="5">
        <v>38.0</v>
      </c>
      <c r="S39" s="5">
        <v>2.0</v>
      </c>
      <c r="T39" s="5">
        <v>7.0</v>
      </c>
      <c r="U39" s="5">
        <v>7.0</v>
      </c>
      <c r="V39" s="5">
        <v>7.0</v>
      </c>
      <c r="W39" s="5">
        <v>7.0</v>
      </c>
      <c r="X39" s="5">
        <v>7.0</v>
      </c>
      <c r="Y39" s="5">
        <v>6.0</v>
      </c>
      <c r="Z39" s="5">
        <v>1.0</v>
      </c>
      <c r="AA39" s="5">
        <v>6.0</v>
      </c>
      <c r="AB39" s="5">
        <v>1.0</v>
      </c>
      <c r="AC39" s="5">
        <v>5.0</v>
      </c>
      <c r="AD39" s="5">
        <v>6.0</v>
      </c>
      <c r="AE39" s="5">
        <v>4.0</v>
      </c>
      <c r="AF39" s="5">
        <v>4.0</v>
      </c>
      <c r="AG39" s="5">
        <v>1.0</v>
      </c>
      <c r="AH39" s="5" t="s">
        <v>404</v>
      </c>
      <c r="AI39" s="5"/>
      <c r="AJ39" s="5">
        <v>6.0</v>
      </c>
      <c r="AK39" s="5">
        <v>2.0</v>
      </c>
      <c r="AL39" s="5">
        <v>1.0</v>
      </c>
      <c r="AM39" s="5">
        <v>3.0</v>
      </c>
      <c r="AN39" s="5">
        <v>3.0</v>
      </c>
      <c r="AO39" s="5">
        <v>3.0</v>
      </c>
      <c r="AP39" s="5">
        <v>3.0</v>
      </c>
      <c r="AQ39" s="5">
        <v>5.0</v>
      </c>
      <c r="AR39" s="5">
        <v>4.0</v>
      </c>
      <c r="AS39" s="5">
        <v>5.0</v>
      </c>
      <c r="AT39" s="5">
        <v>5.0</v>
      </c>
      <c r="AU39" s="5">
        <v>5.0</v>
      </c>
      <c r="AV39" s="5">
        <v>2.0</v>
      </c>
      <c r="AW39" s="5"/>
      <c r="AX39" s="5">
        <v>2.0</v>
      </c>
      <c r="AY39" s="5"/>
      <c r="AZ39" s="5" t="s">
        <v>132</v>
      </c>
      <c r="BA39" s="5">
        <v>8.0</v>
      </c>
      <c r="BB39" s="5">
        <v>30.0</v>
      </c>
      <c r="BC39" s="5">
        <v>4.0</v>
      </c>
      <c r="BD39" s="5"/>
      <c r="BE39" s="5">
        <v>4.0</v>
      </c>
      <c r="BF39" s="5"/>
      <c r="BG39" s="5">
        <v>4.0</v>
      </c>
      <c r="BH39" s="5">
        <v>5.0</v>
      </c>
      <c r="BI39" s="5" t="s">
        <v>202</v>
      </c>
      <c r="BJ39" s="5"/>
    </row>
    <row r="40" ht="15.75" customHeight="1">
      <c r="A40" s="43">
        <v>43299.75456018518</v>
      </c>
      <c r="B40" s="43">
        <v>43299.75604166667</v>
      </c>
      <c r="C40" s="5">
        <v>0.0</v>
      </c>
      <c r="D40" s="5" t="s">
        <v>890</v>
      </c>
      <c r="E40" s="5">
        <v>100.0</v>
      </c>
      <c r="F40" s="5">
        <v>127.0</v>
      </c>
      <c r="G40" s="5">
        <v>1.0</v>
      </c>
      <c r="H40" s="43">
        <v>43299.75604166667</v>
      </c>
      <c r="I40" s="5" t="s">
        <v>1326</v>
      </c>
      <c r="J40" s="5"/>
      <c r="K40" s="5"/>
      <c r="L40" s="5"/>
      <c r="M40" s="5"/>
      <c r="N40" s="5">
        <v>37.866806030273</v>
      </c>
      <c r="O40" s="5">
        <v>-122.25360107422</v>
      </c>
      <c r="P40" s="5" t="s">
        <v>892</v>
      </c>
      <c r="Q40" s="5" t="s">
        <v>893</v>
      </c>
      <c r="R40" s="5">
        <v>39.0</v>
      </c>
      <c r="S40" s="5">
        <v>3.0</v>
      </c>
      <c r="T40" s="5">
        <v>5.0</v>
      </c>
      <c r="U40" s="5">
        <v>5.0</v>
      </c>
      <c r="V40" s="5">
        <v>5.0</v>
      </c>
      <c r="W40" s="5">
        <v>5.0</v>
      </c>
      <c r="X40" s="5">
        <v>5.0</v>
      </c>
      <c r="Y40" s="5">
        <v>5.0</v>
      </c>
      <c r="Z40" s="5">
        <v>3.0</v>
      </c>
      <c r="AA40" s="5">
        <v>5.0</v>
      </c>
      <c r="AB40" s="5">
        <v>2.0</v>
      </c>
      <c r="AC40" s="5">
        <v>6.0</v>
      </c>
      <c r="AD40" s="5">
        <v>4.0</v>
      </c>
      <c r="AE40" s="5">
        <v>1.0</v>
      </c>
      <c r="AF40" s="5">
        <v>1.0</v>
      </c>
      <c r="AG40" s="5">
        <v>2.0</v>
      </c>
      <c r="AH40" s="5"/>
      <c r="AI40" s="5" t="s">
        <v>408</v>
      </c>
      <c r="AJ40" s="5">
        <v>2.0</v>
      </c>
      <c r="AK40" s="5">
        <v>1.0</v>
      </c>
      <c r="AL40" s="5">
        <v>1.0</v>
      </c>
      <c r="AM40" s="5">
        <v>2.0</v>
      </c>
      <c r="AN40" s="5">
        <v>1.0</v>
      </c>
      <c r="AO40" s="5">
        <v>2.0</v>
      </c>
      <c r="AP40" s="5">
        <v>1.0</v>
      </c>
      <c r="AQ40" s="5">
        <v>3.0</v>
      </c>
      <c r="AR40" s="5">
        <v>3.0</v>
      </c>
      <c r="AS40" s="5">
        <v>3.0</v>
      </c>
      <c r="AT40" s="5">
        <v>3.0</v>
      </c>
      <c r="AU40" s="5">
        <v>2.0</v>
      </c>
      <c r="AV40" s="5">
        <v>1.0</v>
      </c>
      <c r="AW40" s="5"/>
      <c r="AX40" s="5">
        <v>2.0</v>
      </c>
      <c r="AY40" s="5"/>
      <c r="AZ40" s="5" t="s">
        <v>132</v>
      </c>
      <c r="BA40" s="5">
        <v>4.0</v>
      </c>
      <c r="BB40" s="5">
        <v>21.0</v>
      </c>
      <c r="BC40" s="5">
        <v>3.0</v>
      </c>
      <c r="BD40" s="5"/>
      <c r="BE40" s="5">
        <v>1.0</v>
      </c>
      <c r="BF40" s="5"/>
      <c r="BG40" s="5">
        <v>2.0</v>
      </c>
      <c r="BH40" s="5">
        <v>5.0</v>
      </c>
      <c r="BI40" s="5" t="s">
        <v>409</v>
      </c>
      <c r="BJ40" s="5"/>
    </row>
    <row r="41" ht="15.75" customHeight="1">
      <c r="A41" s="43">
        <v>43299.75456018518</v>
      </c>
      <c r="B41" s="43">
        <v>43299.75733796296</v>
      </c>
      <c r="C41" s="5">
        <v>0.0</v>
      </c>
      <c r="D41" s="5" t="s">
        <v>907</v>
      </c>
      <c r="E41" s="5">
        <v>100.0</v>
      </c>
      <c r="F41" s="5">
        <v>239.0</v>
      </c>
      <c r="G41" s="5">
        <v>1.0</v>
      </c>
      <c r="H41" s="43">
        <v>43299.75733796296</v>
      </c>
      <c r="I41" s="5" t="s">
        <v>1330</v>
      </c>
      <c r="J41" s="5"/>
      <c r="K41" s="5"/>
      <c r="L41" s="5"/>
      <c r="M41" s="5"/>
      <c r="N41" s="5">
        <v>37.866806030273</v>
      </c>
      <c r="O41" s="5">
        <v>-122.25360107422</v>
      </c>
      <c r="P41" s="5" t="s">
        <v>892</v>
      </c>
      <c r="Q41" s="5" t="s">
        <v>893</v>
      </c>
      <c r="R41" s="5">
        <v>40.0</v>
      </c>
      <c r="S41" s="5">
        <v>2.0</v>
      </c>
      <c r="T41" s="5">
        <v>5.0</v>
      </c>
      <c r="U41" s="5">
        <v>5.0</v>
      </c>
      <c r="V41" s="5">
        <v>6.0</v>
      </c>
      <c r="W41" s="5">
        <v>7.0</v>
      </c>
      <c r="X41" s="5">
        <v>6.0</v>
      </c>
      <c r="Y41" s="5">
        <v>5.0</v>
      </c>
      <c r="Z41" s="5">
        <v>4.0</v>
      </c>
      <c r="AA41" s="5">
        <v>6.0</v>
      </c>
      <c r="AB41" s="5">
        <v>4.0</v>
      </c>
      <c r="AC41" s="5">
        <v>6.0</v>
      </c>
      <c r="AD41" s="5">
        <v>5.0</v>
      </c>
      <c r="AE41" s="5">
        <v>4.0</v>
      </c>
      <c r="AF41" s="5">
        <v>4.0</v>
      </c>
      <c r="AG41" s="5">
        <v>1.0</v>
      </c>
      <c r="AH41" s="5" t="s">
        <v>498</v>
      </c>
      <c r="AI41" s="5"/>
      <c r="AJ41" s="5">
        <v>3.0</v>
      </c>
      <c r="AK41" s="5">
        <v>2.0</v>
      </c>
      <c r="AL41" s="5">
        <v>5.0</v>
      </c>
      <c r="AM41" s="5">
        <v>1.0</v>
      </c>
      <c r="AN41" s="5">
        <v>1.0</v>
      </c>
      <c r="AO41" s="5">
        <v>1.0</v>
      </c>
      <c r="AP41" s="5">
        <v>1.0</v>
      </c>
      <c r="AQ41" s="5">
        <v>3.0</v>
      </c>
      <c r="AR41" s="5">
        <v>5.0</v>
      </c>
      <c r="AS41" s="5">
        <v>4.0</v>
      </c>
      <c r="AT41" s="5">
        <v>6.0</v>
      </c>
      <c r="AU41" s="5">
        <v>5.0</v>
      </c>
      <c r="AV41" s="5">
        <v>1.0</v>
      </c>
      <c r="AW41" s="5"/>
      <c r="AX41" s="5">
        <v>2.0</v>
      </c>
      <c r="AY41" s="5"/>
      <c r="AZ41" s="5" t="s">
        <v>132</v>
      </c>
      <c r="BA41" s="5">
        <v>4.0</v>
      </c>
      <c r="BB41" s="5">
        <v>21.0</v>
      </c>
      <c r="BC41" s="5">
        <v>3.0</v>
      </c>
      <c r="BD41" s="5"/>
      <c r="BE41" s="5">
        <v>4.0</v>
      </c>
      <c r="BF41" s="5"/>
      <c r="BG41" s="5">
        <v>4.0</v>
      </c>
      <c r="BH41" s="5">
        <v>5.0</v>
      </c>
      <c r="BI41" s="5" t="s">
        <v>133</v>
      </c>
      <c r="BJ41" s="5"/>
    </row>
    <row r="42" ht="15.75" customHeight="1">
      <c r="A42" s="43">
        <v>43299.754594907405</v>
      </c>
      <c r="B42" s="43">
        <v>43299.75755787037</v>
      </c>
      <c r="C42" s="5">
        <v>0.0</v>
      </c>
      <c r="D42" s="5" t="s">
        <v>937</v>
      </c>
      <c r="E42" s="5">
        <v>100.0</v>
      </c>
      <c r="F42" s="5">
        <v>255.0</v>
      </c>
      <c r="G42" s="5">
        <v>1.0</v>
      </c>
      <c r="H42" s="43">
        <v>43299.757569444446</v>
      </c>
      <c r="I42" s="5" t="s">
        <v>1333</v>
      </c>
      <c r="J42" s="5"/>
      <c r="K42" s="5"/>
      <c r="L42" s="5"/>
      <c r="M42" s="5"/>
      <c r="N42" s="5">
        <v>37.866806030273</v>
      </c>
      <c r="O42" s="5">
        <v>-122.25360107422</v>
      </c>
      <c r="P42" s="5" t="s">
        <v>892</v>
      </c>
      <c r="Q42" s="5" t="s">
        <v>893</v>
      </c>
      <c r="R42" s="5">
        <v>41.0</v>
      </c>
      <c r="S42" s="5">
        <v>2.0</v>
      </c>
      <c r="T42" s="5">
        <v>7.0</v>
      </c>
      <c r="U42" s="5">
        <v>7.0</v>
      </c>
      <c r="V42" s="5">
        <v>6.0</v>
      </c>
      <c r="W42" s="5">
        <v>6.0</v>
      </c>
      <c r="X42" s="5">
        <v>6.0</v>
      </c>
      <c r="Y42" s="5">
        <v>5.0</v>
      </c>
      <c r="Z42" s="5">
        <v>2.0</v>
      </c>
      <c r="AA42" s="5">
        <v>6.0</v>
      </c>
      <c r="AB42" s="5">
        <v>4.0</v>
      </c>
      <c r="AC42" s="5">
        <v>6.0</v>
      </c>
      <c r="AD42" s="5">
        <v>5.0</v>
      </c>
      <c r="AE42" s="5">
        <v>4.0</v>
      </c>
      <c r="AF42" s="5">
        <v>5.0</v>
      </c>
      <c r="AG42" s="5">
        <v>1.0</v>
      </c>
      <c r="AH42" s="5" t="s">
        <v>503</v>
      </c>
      <c r="AI42" s="5"/>
      <c r="AJ42" s="5">
        <v>5.0</v>
      </c>
      <c r="AK42" s="5">
        <v>5.0</v>
      </c>
      <c r="AL42" s="5">
        <v>5.0</v>
      </c>
      <c r="AM42" s="5">
        <v>5.0</v>
      </c>
      <c r="AN42" s="5">
        <v>3.0</v>
      </c>
      <c r="AO42" s="5">
        <v>0.0</v>
      </c>
      <c r="AP42" s="5">
        <v>2.0</v>
      </c>
      <c r="AQ42" s="5">
        <v>5.0</v>
      </c>
      <c r="AR42" s="5">
        <v>5.0</v>
      </c>
      <c r="AS42" s="5">
        <v>5.0</v>
      </c>
      <c r="AT42" s="5">
        <v>5.0</v>
      </c>
      <c r="AU42" s="5">
        <v>5.0</v>
      </c>
      <c r="AV42" s="5">
        <v>1.0</v>
      </c>
      <c r="AW42" s="5"/>
      <c r="AX42" s="5">
        <v>2.0</v>
      </c>
      <c r="AY42" s="5"/>
      <c r="AZ42" s="5" t="s">
        <v>139</v>
      </c>
      <c r="BA42" s="5">
        <v>2.0</v>
      </c>
      <c r="BB42" s="5">
        <v>18.0</v>
      </c>
      <c r="BC42" s="5">
        <v>3.0</v>
      </c>
      <c r="BD42" s="5"/>
      <c r="BE42" s="5">
        <v>1.0</v>
      </c>
      <c r="BF42" s="5"/>
      <c r="BG42" s="5">
        <v>3.0</v>
      </c>
      <c r="BH42" s="5">
        <v>5.0</v>
      </c>
      <c r="BI42" s="5" t="s">
        <v>504</v>
      </c>
      <c r="BJ42" s="5" t="s">
        <v>505</v>
      </c>
    </row>
    <row r="43" ht="15.75" customHeight="1">
      <c r="A43" s="43">
        <v>43299.75454861111</v>
      </c>
      <c r="B43" s="43">
        <v>43299.757002314815</v>
      </c>
      <c r="C43" s="5">
        <v>0.0</v>
      </c>
      <c r="D43" s="5" t="s">
        <v>910</v>
      </c>
      <c r="E43" s="5">
        <v>100.0</v>
      </c>
      <c r="F43" s="5">
        <v>211.0</v>
      </c>
      <c r="G43" s="5">
        <v>1.0</v>
      </c>
      <c r="H43" s="43">
        <v>43299.757002314815</v>
      </c>
      <c r="I43" s="5" t="s">
        <v>1337</v>
      </c>
      <c r="J43" s="5"/>
      <c r="K43" s="5"/>
      <c r="L43" s="5"/>
      <c r="M43" s="5"/>
      <c r="N43" s="5">
        <v>37.866806030273</v>
      </c>
      <c r="O43" s="5">
        <v>-122.25360107422</v>
      </c>
      <c r="P43" s="5" t="s">
        <v>892</v>
      </c>
      <c r="Q43" s="5" t="s">
        <v>893</v>
      </c>
      <c r="R43" s="5">
        <v>42.0</v>
      </c>
      <c r="S43" s="5">
        <v>3.0</v>
      </c>
      <c r="T43" s="5">
        <v>4.0</v>
      </c>
      <c r="U43" s="5">
        <v>4.0</v>
      </c>
      <c r="V43" s="5">
        <v>4.0</v>
      </c>
      <c r="W43" s="5">
        <v>4.0</v>
      </c>
      <c r="X43" s="5">
        <v>4.0</v>
      </c>
      <c r="Y43" s="5">
        <v>4.0</v>
      </c>
      <c r="Z43" s="5">
        <v>4.0</v>
      </c>
      <c r="AA43" s="5">
        <v>4.0</v>
      </c>
      <c r="AB43" s="5">
        <v>4.0</v>
      </c>
      <c r="AC43" s="5">
        <v>4.0</v>
      </c>
      <c r="AD43" s="5">
        <v>4.0</v>
      </c>
      <c r="AE43" s="5">
        <v>2.0</v>
      </c>
      <c r="AF43" s="5">
        <v>2.0</v>
      </c>
      <c r="AG43" s="5">
        <v>2.0</v>
      </c>
      <c r="AH43" s="5"/>
      <c r="AI43" s="5" t="s">
        <v>449</v>
      </c>
      <c r="AJ43" s="5">
        <v>3.0</v>
      </c>
      <c r="AK43" s="5">
        <v>4.0</v>
      </c>
      <c r="AL43" s="5">
        <v>6.0</v>
      </c>
      <c r="AM43" s="5">
        <v>1.0</v>
      </c>
      <c r="AN43" s="5">
        <v>1.0</v>
      </c>
      <c r="AO43" s="5">
        <v>1.0</v>
      </c>
      <c r="AP43" s="5">
        <v>1.0</v>
      </c>
      <c r="AQ43" s="5">
        <v>4.0</v>
      </c>
      <c r="AR43" s="5">
        <v>3.0</v>
      </c>
      <c r="AS43" s="5">
        <v>3.0</v>
      </c>
      <c r="AT43" s="5">
        <v>4.0</v>
      </c>
      <c r="AU43" s="5">
        <v>5.0</v>
      </c>
      <c r="AV43" s="5">
        <v>1.0</v>
      </c>
      <c r="AW43" s="5"/>
      <c r="AX43" s="5">
        <v>2.0</v>
      </c>
      <c r="AY43" s="5"/>
      <c r="AZ43" s="5" t="s">
        <v>139</v>
      </c>
      <c r="BA43" s="5">
        <v>7.0</v>
      </c>
      <c r="BB43" s="5">
        <v>26.0</v>
      </c>
      <c r="BC43" s="5">
        <v>4.0</v>
      </c>
      <c r="BD43" s="5"/>
      <c r="BE43" s="5">
        <v>1.0</v>
      </c>
      <c r="BF43" s="5"/>
      <c r="BG43" s="5">
        <v>5.0</v>
      </c>
      <c r="BH43" s="5">
        <v>5.0</v>
      </c>
      <c r="BI43" s="5" t="s">
        <v>202</v>
      </c>
      <c r="BJ43" s="5"/>
    </row>
    <row r="44" ht="15.75" customHeight="1">
      <c r="A44" s="43">
        <v>43299.75456018518</v>
      </c>
      <c r="B44" s="43">
        <v>43299.756898148145</v>
      </c>
      <c r="C44" s="5">
        <v>0.0</v>
      </c>
      <c r="D44" s="5" t="s">
        <v>923</v>
      </c>
      <c r="E44" s="5">
        <v>100.0</v>
      </c>
      <c r="F44" s="5">
        <v>201.0</v>
      </c>
      <c r="G44" s="5">
        <v>1.0</v>
      </c>
      <c r="H44" s="43">
        <v>43299.756898148145</v>
      </c>
      <c r="I44" s="5" t="s">
        <v>1343</v>
      </c>
      <c r="J44" s="5"/>
      <c r="K44" s="5"/>
      <c r="L44" s="5"/>
      <c r="M44" s="5"/>
      <c r="N44" s="5">
        <v>37.866806030273</v>
      </c>
      <c r="O44" s="5">
        <v>-122.25360107422</v>
      </c>
      <c r="P44" s="5" t="s">
        <v>892</v>
      </c>
      <c r="Q44" s="5" t="s">
        <v>893</v>
      </c>
      <c r="R44" s="5">
        <v>43.0</v>
      </c>
      <c r="S44" s="5">
        <v>3.0</v>
      </c>
      <c r="T44" s="5">
        <v>5.0</v>
      </c>
      <c r="U44" s="5">
        <v>6.0</v>
      </c>
      <c r="V44" s="5">
        <v>6.0</v>
      </c>
      <c r="W44" s="5">
        <v>6.0</v>
      </c>
      <c r="X44" s="5">
        <v>6.0</v>
      </c>
      <c r="Y44" s="5">
        <v>6.0</v>
      </c>
      <c r="Z44" s="5">
        <v>2.0</v>
      </c>
      <c r="AA44" s="5">
        <v>6.0</v>
      </c>
      <c r="AB44" s="5">
        <v>2.0</v>
      </c>
      <c r="AC44" s="5">
        <v>6.0</v>
      </c>
      <c r="AD44" s="5">
        <v>4.0</v>
      </c>
      <c r="AE44" s="5">
        <v>3.0</v>
      </c>
      <c r="AF44" s="5">
        <v>3.0</v>
      </c>
      <c r="AG44" s="5">
        <v>2.0</v>
      </c>
      <c r="AH44" s="5"/>
      <c r="AI44" s="5" t="s">
        <v>415</v>
      </c>
      <c r="AJ44" s="5">
        <v>3.0</v>
      </c>
      <c r="AK44" s="5">
        <v>3.0</v>
      </c>
      <c r="AL44" s="5">
        <v>4.0</v>
      </c>
      <c r="AM44" s="5">
        <v>3.0</v>
      </c>
      <c r="AN44" s="5">
        <v>4.0</v>
      </c>
      <c r="AO44" s="5">
        <v>2.0</v>
      </c>
      <c r="AP44" s="5">
        <v>2.0</v>
      </c>
      <c r="AQ44" s="5">
        <v>4.0</v>
      </c>
      <c r="AR44" s="5">
        <v>4.0</v>
      </c>
      <c r="AS44" s="5">
        <v>5.0</v>
      </c>
      <c r="AT44" s="5">
        <v>5.0</v>
      </c>
      <c r="AU44" s="5">
        <v>3.0</v>
      </c>
      <c r="AV44" s="5">
        <v>1.0</v>
      </c>
      <c r="AW44" s="5"/>
      <c r="AX44" s="5">
        <v>2.0</v>
      </c>
      <c r="AY44" s="5"/>
      <c r="AZ44" s="5" t="s">
        <v>139</v>
      </c>
      <c r="BA44" s="5">
        <v>2.0</v>
      </c>
      <c r="BB44" s="5">
        <v>18.0</v>
      </c>
      <c r="BC44" s="5">
        <v>3.0</v>
      </c>
      <c r="BD44" s="5"/>
      <c r="BE44" s="5">
        <v>6.0</v>
      </c>
      <c r="BF44" s="5" t="s">
        <v>416</v>
      </c>
      <c r="BG44" s="5">
        <v>5.0</v>
      </c>
      <c r="BH44" s="5">
        <v>5.0</v>
      </c>
      <c r="BI44" s="5" t="s">
        <v>140</v>
      </c>
      <c r="BJ44" s="5" t="s">
        <v>140</v>
      </c>
    </row>
    <row r="45" ht="15.75" customHeight="1">
      <c r="A45" s="43">
        <v>43299.75456018518</v>
      </c>
      <c r="B45" s="43">
        <v>43299.757199074076</v>
      </c>
      <c r="C45" s="5">
        <v>0.0</v>
      </c>
      <c r="D45" s="5" t="s">
        <v>931</v>
      </c>
      <c r="E45" s="5">
        <v>100.0</v>
      </c>
      <c r="F45" s="5">
        <v>228.0</v>
      </c>
      <c r="G45" s="5">
        <v>1.0</v>
      </c>
      <c r="H45" s="43">
        <v>43299.757210648146</v>
      </c>
      <c r="I45" s="5" t="s">
        <v>1346</v>
      </c>
      <c r="J45" s="5"/>
      <c r="K45" s="5"/>
      <c r="L45" s="5"/>
      <c r="M45" s="5"/>
      <c r="N45" s="5">
        <v>37.866806030273</v>
      </c>
      <c r="O45" s="5">
        <v>-122.25360107422</v>
      </c>
      <c r="P45" s="5" t="s">
        <v>892</v>
      </c>
      <c r="Q45" s="5" t="s">
        <v>893</v>
      </c>
      <c r="R45" s="5">
        <v>44.0</v>
      </c>
      <c r="S45" s="5">
        <v>1.0</v>
      </c>
      <c r="T45" s="5">
        <v>6.0</v>
      </c>
      <c r="U45" s="5">
        <v>6.0</v>
      </c>
      <c r="V45" s="5">
        <v>6.0</v>
      </c>
      <c r="W45" s="5">
        <v>6.0</v>
      </c>
      <c r="X45" s="5">
        <v>6.0</v>
      </c>
      <c r="Y45" s="5">
        <v>6.0</v>
      </c>
      <c r="Z45" s="5">
        <v>2.0</v>
      </c>
      <c r="AA45" s="5">
        <v>6.0</v>
      </c>
      <c r="AB45" s="5">
        <v>2.0</v>
      </c>
      <c r="AC45" s="5">
        <v>6.0</v>
      </c>
      <c r="AD45" s="5">
        <v>5.0</v>
      </c>
      <c r="AE45" s="5">
        <v>5.0</v>
      </c>
      <c r="AF45" s="5">
        <v>5.0</v>
      </c>
      <c r="AG45" s="5">
        <v>1.0</v>
      </c>
      <c r="AH45" s="5" t="s">
        <v>483</v>
      </c>
      <c r="AI45" s="5"/>
      <c r="AJ45" s="5">
        <v>4.0</v>
      </c>
      <c r="AK45" s="5">
        <v>4.0</v>
      </c>
      <c r="AL45" s="5">
        <v>3.0</v>
      </c>
      <c r="AM45" s="5">
        <v>0.0</v>
      </c>
      <c r="AN45" s="5">
        <v>0.0</v>
      </c>
      <c r="AO45" s="5">
        <v>0.0</v>
      </c>
      <c r="AP45" s="5">
        <v>0.0</v>
      </c>
      <c r="AQ45" s="5">
        <v>5.0</v>
      </c>
      <c r="AR45" s="5">
        <v>5.0</v>
      </c>
      <c r="AS45" s="5">
        <v>6.0</v>
      </c>
      <c r="AT45" s="5">
        <v>5.0</v>
      </c>
      <c r="AU45" s="5">
        <v>5.0</v>
      </c>
      <c r="AV45" s="5">
        <v>1.0</v>
      </c>
      <c r="AW45" s="5"/>
      <c r="AX45" s="5">
        <v>2.0</v>
      </c>
      <c r="AY45" s="5"/>
      <c r="AZ45" s="5" t="s">
        <v>139</v>
      </c>
      <c r="BA45" s="5">
        <v>3.0</v>
      </c>
      <c r="BB45" s="5">
        <v>20.0</v>
      </c>
      <c r="BC45" s="5">
        <v>3.0</v>
      </c>
      <c r="BD45" s="5"/>
      <c r="BE45" s="5">
        <v>1.0</v>
      </c>
      <c r="BF45" s="5"/>
      <c r="BG45" s="5">
        <v>4.0</v>
      </c>
      <c r="BH45" s="5">
        <v>5.0</v>
      </c>
      <c r="BI45" s="5" t="s">
        <v>202</v>
      </c>
      <c r="BJ45" s="5" t="s">
        <v>202</v>
      </c>
    </row>
    <row r="46" ht="15.75" customHeight="1">
      <c r="A46" s="43">
        <v>43299.75456018518</v>
      </c>
      <c r="B46" s="43">
        <v>43299.758622685185</v>
      </c>
      <c r="C46" s="5">
        <v>0.0</v>
      </c>
      <c r="D46" s="5" t="s">
        <v>1243</v>
      </c>
      <c r="E46" s="5">
        <v>100.0</v>
      </c>
      <c r="F46" s="5">
        <v>350.0</v>
      </c>
      <c r="G46" s="5">
        <v>1.0</v>
      </c>
      <c r="H46" s="43">
        <v>43299.758622685185</v>
      </c>
      <c r="I46" s="5" t="s">
        <v>1351</v>
      </c>
      <c r="J46" s="5"/>
      <c r="K46" s="5"/>
      <c r="L46" s="5"/>
      <c r="M46" s="5"/>
      <c r="N46" s="5">
        <v>37.866806030273</v>
      </c>
      <c r="O46" s="5">
        <v>-122.25360107422</v>
      </c>
      <c r="P46" s="5" t="s">
        <v>892</v>
      </c>
      <c r="Q46" s="5" t="s">
        <v>893</v>
      </c>
      <c r="R46" s="5">
        <v>45.0</v>
      </c>
      <c r="S46" s="5">
        <v>1.0</v>
      </c>
      <c r="T46" s="5">
        <v>6.0</v>
      </c>
      <c r="U46" s="5">
        <v>7.0</v>
      </c>
      <c r="V46" s="5">
        <v>6.0</v>
      </c>
      <c r="W46" s="5">
        <v>6.0</v>
      </c>
      <c r="X46" s="5">
        <v>5.0</v>
      </c>
      <c r="Y46" s="5">
        <v>6.0</v>
      </c>
      <c r="Z46" s="5">
        <v>2.0</v>
      </c>
      <c r="AA46" s="5">
        <v>5.0</v>
      </c>
      <c r="AB46" s="5">
        <v>2.0</v>
      </c>
      <c r="AC46" s="5">
        <v>6.0</v>
      </c>
      <c r="AD46" s="5">
        <v>6.0</v>
      </c>
      <c r="AE46" s="5">
        <v>1.0</v>
      </c>
      <c r="AF46" s="5">
        <v>1.0</v>
      </c>
      <c r="AG46" s="5">
        <v>2.0</v>
      </c>
      <c r="AH46" s="5"/>
      <c r="AI46" s="5" t="s">
        <v>460</v>
      </c>
      <c r="AJ46" s="5">
        <v>1.0</v>
      </c>
      <c r="AK46" s="5">
        <v>5.0</v>
      </c>
      <c r="AL46" s="5">
        <v>4.0</v>
      </c>
      <c r="AM46" s="5">
        <v>5.0</v>
      </c>
      <c r="AN46" s="5">
        <v>4.0</v>
      </c>
      <c r="AO46" s="5">
        <v>2.0</v>
      </c>
      <c r="AP46" s="5">
        <v>3.0</v>
      </c>
      <c r="AQ46" s="5">
        <v>5.0</v>
      </c>
      <c r="AR46" s="5">
        <v>5.0</v>
      </c>
      <c r="AS46" s="5">
        <v>5.0</v>
      </c>
      <c r="AT46" s="5">
        <v>3.0</v>
      </c>
      <c r="AU46" s="5">
        <v>3.0</v>
      </c>
      <c r="AV46" s="5">
        <v>1.0</v>
      </c>
      <c r="AW46" s="5"/>
      <c r="AX46" s="5">
        <v>2.0</v>
      </c>
      <c r="AY46" s="5"/>
      <c r="AZ46" s="5" t="s">
        <v>132</v>
      </c>
      <c r="BA46" s="5">
        <v>1.0</v>
      </c>
      <c r="BB46" s="5">
        <v>19.0</v>
      </c>
      <c r="BC46" s="5">
        <v>3.0</v>
      </c>
      <c r="BD46" s="5"/>
      <c r="BE46" s="5">
        <v>4.0</v>
      </c>
      <c r="BF46" s="5"/>
      <c r="BG46" s="5">
        <v>5.0</v>
      </c>
      <c r="BH46" s="5">
        <v>5.0</v>
      </c>
      <c r="BI46" s="5" t="s">
        <v>140</v>
      </c>
      <c r="BJ46" s="5"/>
    </row>
    <row r="47" ht="15.75" customHeight="1">
      <c r="A47" s="43">
        <v>43299.75456018518</v>
      </c>
      <c r="B47" s="43">
        <v>43299.756747685184</v>
      </c>
      <c r="C47" s="5">
        <v>0.0</v>
      </c>
      <c r="D47" s="5" t="s">
        <v>917</v>
      </c>
      <c r="E47" s="5">
        <v>100.0</v>
      </c>
      <c r="F47" s="5">
        <v>189.0</v>
      </c>
      <c r="G47" s="5">
        <v>1.0</v>
      </c>
      <c r="H47" s="43">
        <v>43299.756747685184</v>
      </c>
      <c r="I47" s="5" t="s">
        <v>1354</v>
      </c>
      <c r="J47" s="5"/>
      <c r="K47" s="5"/>
      <c r="L47" s="5"/>
      <c r="M47" s="5"/>
      <c r="N47" s="5">
        <v>37.866806030273</v>
      </c>
      <c r="O47" s="5">
        <v>-122.25360107422</v>
      </c>
      <c r="P47" s="5" t="s">
        <v>892</v>
      </c>
      <c r="Q47" s="5" t="s">
        <v>893</v>
      </c>
      <c r="R47" s="5">
        <v>46.0</v>
      </c>
      <c r="S47" s="5">
        <v>1.0</v>
      </c>
      <c r="T47" s="5">
        <v>6.0</v>
      </c>
      <c r="U47" s="5">
        <v>6.0</v>
      </c>
      <c r="V47" s="5">
        <v>5.0</v>
      </c>
      <c r="W47" s="5">
        <v>4.0</v>
      </c>
      <c r="X47" s="5">
        <v>5.0</v>
      </c>
      <c r="Y47" s="5">
        <v>5.0</v>
      </c>
      <c r="Z47" s="5">
        <v>3.0</v>
      </c>
      <c r="AA47" s="5">
        <v>4.0</v>
      </c>
      <c r="AB47" s="5">
        <v>4.0</v>
      </c>
      <c r="AC47" s="5">
        <v>5.0</v>
      </c>
      <c r="AD47" s="5">
        <v>4.0</v>
      </c>
      <c r="AE47" s="5">
        <v>1.0</v>
      </c>
      <c r="AF47" s="5">
        <v>1.0</v>
      </c>
      <c r="AG47" s="5">
        <v>2.0</v>
      </c>
      <c r="AH47" s="5"/>
      <c r="AI47" s="5" t="s">
        <v>465</v>
      </c>
      <c r="AJ47" s="5">
        <v>6.0</v>
      </c>
      <c r="AK47" s="5">
        <v>4.0</v>
      </c>
      <c r="AL47" s="5">
        <v>6.0</v>
      </c>
      <c r="AM47" s="5">
        <v>4.0</v>
      </c>
      <c r="AN47" s="5">
        <v>4.0</v>
      </c>
      <c r="AO47" s="5">
        <v>4.0</v>
      </c>
      <c r="AP47" s="5">
        <v>4.0</v>
      </c>
      <c r="AQ47" s="5">
        <v>4.0</v>
      </c>
      <c r="AR47" s="5">
        <v>2.0</v>
      </c>
      <c r="AS47" s="5">
        <v>5.0</v>
      </c>
      <c r="AT47" s="5">
        <v>3.0</v>
      </c>
      <c r="AU47" s="5">
        <v>4.0</v>
      </c>
      <c r="AV47" s="5">
        <v>1.0</v>
      </c>
      <c r="AW47" s="5"/>
      <c r="AX47" s="5">
        <v>1.0</v>
      </c>
      <c r="AY47" s="5"/>
      <c r="AZ47" s="5" t="s">
        <v>132</v>
      </c>
      <c r="BA47" s="5">
        <v>6.0</v>
      </c>
      <c r="BB47" s="5">
        <v>22.0</v>
      </c>
      <c r="BC47" s="5">
        <v>3.0</v>
      </c>
      <c r="BD47" s="5"/>
      <c r="BE47" s="5">
        <v>4.0</v>
      </c>
      <c r="BF47" s="5"/>
      <c r="BG47" s="5">
        <v>4.0</v>
      </c>
      <c r="BH47" s="5">
        <v>5.0</v>
      </c>
      <c r="BI47" s="5" t="s">
        <v>466</v>
      </c>
      <c r="BJ47" s="5"/>
    </row>
    <row r="48" ht="15.75" customHeight="1">
      <c r="A48" s="43">
        <v>43299.75456018518</v>
      </c>
      <c r="B48" s="43">
        <v>43299.756631944445</v>
      </c>
      <c r="C48" s="5">
        <v>0.0</v>
      </c>
      <c r="D48" s="5" t="s">
        <v>900</v>
      </c>
      <c r="E48" s="5">
        <v>100.0</v>
      </c>
      <c r="F48" s="5">
        <v>179.0</v>
      </c>
      <c r="G48" s="5">
        <v>1.0</v>
      </c>
      <c r="H48" s="43">
        <v>43299.756631944445</v>
      </c>
      <c r="I48" s="5" t="s">
        <v>1357</v>
      </c>
      <c r="J48" s="5"/>
      <c r="K48" s="5"/>
      <c r="L48" s="5"/>
      <c r="M48" s="5"/>
      <c r="N48" s="5">
        <v>37.866806030273</v>
      </c>
      <c r="O48" s="5">
        <v>-122.25360107422</v>
      </c>
      <c r="P48" s="5" t="s">
        <v>892</v>
      </c>
      <c r="Q48" s="5" t="s">
        <v>893</v>
      </c>
      <c r="R48" s="5">
        <v>47.0</v>
      </c>
      <c r="S48" s="5">
        <v>3.0</v>
      </c>
      <c r="T48" s="5">
        <v>3.0</v>
      </c>
      <c r="U48" s="5">
        <v>3.0</v>
      </c>
      <c r="V48" s="5">
        <v>2.0</v>
      </c>
      <c r="W48" s="5">
        <v>3.0</v>
      </c>
      <c r="X48" s="5">
        <v>1.0</v>
      </c>
      <c r="Y48" s="5">
        <v>3.0</v>
      </c>
      <c r="Z48" s="5">
        <v>3.0</v>
      </c>
      <c r="AA48" s="5">
        <v>3.0</v>
      </c>
      <c r="AB48" s="5">
        <v>4.0</v>
      </c>
      <c r="AC48" s="5">
        <v>4.0</v>
      </c>
      <c r="AD48" s="5">
        <v>1.0</v>
      </c>
      <c r="AE48" s="5">
        <v>1.0</v>
      </c>
      <c r="AF48" s="5">
        <v>1.0</v>
      </c>
      <c r="AG48" s="5">
        <v>2.0</v>
      </c>
      <c r="AH48" s="5"/>
      <c r="AI48" s="5" t="s">
        <v>422</v>
      </c>
      <c r="AJ48" s="5">
        <v>2.0</v>
      </c>
      <c r="AK48" s="5">
        <v>3.0</v>
      </c>
      <c r="AL48" s="5">
        <v>1.0</v>
      </c>
      <c r="AM48" s="5">
        <v>2.0</v>
      </c>
      <c r="AN48" s="5">
        <v>0.0</v>
      </c>
      <c r="AO48" s="5">
        <v>3.0</v>
      </c>
      <c r="AP48" s="5">
        <v>5.0</v>
      </c>
      <c r="AQ48" s="5">
        <v>0.0</v>
      </c>
      <c r="AR48" s="5">
        <v>1.0</v>
      </c>
      <c r="AS48" s="5">
        <v>1.0</v>
      </c>
      <c r="AT48" s="5">
        <v>2.0</v>
      </c>
      <c r="AU48" s="5">
        <v>0.0</v>
      </c>
      <c r="AV48" s="5">
        <v>1.0</v>
      </c>
      <c r="AW48" s="5"/>
      <c r="AX48" s="5">
        <v>2.0</v>
      </c>
      <c r="AY48" s="5"/>
      <c r="AZ48" s="5" t="s">
        <v>132</v>
      </c>
      <c r="BA48" s="5">
        <v>3.0</v>
      </c>
      <c r="BB48" s="5">
        <v>20.0</v>
      </c>
      <c r="BC48" s="5">
        <v>3.0</v>
      </c>
      <c r="BD48" s="5"/>
      <c r="BE48" s="5">
        <v>4.0</v>
      </c>
      <c r="BF48" s="5"/>
      <c r="BG48" s="5">
        <v>2.0</v>
      </c>
      <c r="BH48" s="5">
        <v>5.0</v>
      </c>
      <c r="BI48" s="5" t="s">
        <v>202</v>
      </c>
      <c r="BJ48" s="5"/>
    </row>
    <row r="49" ht="15.75" customHeight="1">
      <c r="A49" s="43">
        <v>43299.75457175926</v>
      </c>
      <c r="B49" s="43">
        <v>43299.75733796296</v>
      </c>
      <c r="C49" s="5">
        <v>0.0</v>
      </c>
      <c r="D49" s="5" t="s">
        <v>925</v>
      </c>
      <c r="E49" s="5">
        <v>100.0</v>
      </c>
      <c r="F49" s="5">
        <v>239.0</v>
      </c>
      <c r="G49" s="5">
        <v>1.0</v>
      </c>
      <c r="H49" s="43">
        <v>43299.75734953704</v>
      </c>
      <c r="I49" s="5" t="s">
        <v>1361</v>
      </c>
      <c r="J49" s="5"/>
      <c r="K49" s="5"/>
      <c r="L49" s="5"/>
      <c r="M49" s="5"/>
      <c r="N49" s="5">
        <v>37.866806030273</v>
      </c>
      <c r="O49" s="5">
        <v>-122.25360107422</v>
      </c>
      <c r="P49" s="5" t="s">
        <v>892</v>
      </c>
      <c r="Q49" s="5" t="s">
        <v>893</v>
      </c>
      <c r="R49" s="5">
        <v>48.0</v>
      </c>
      <c r="S49" s="5">
        <v>1.0</v>
      </c>
      <c r="T49" s="5">
        <v>3.0</v>
      </c>
      <c r="U49" s="5">
        <v>4.0</v>
      </c>
      <c r="V49" s="5">
        <v>3.0</v>
      </c>
      <c r="W49" s="5">
        <v>5.0</v>
      </c>
      <c r="X49" s="5">
        <v>3.0</v>
      </c>
      <c r="Y49" s="5">
        <v>4.0</v>
      </c>
      <c r="Z49" s="5">
        <v>3.0</v>
      </c>
      <c r="AA49" s="5">
        <v>5.0</v>
      </c>
      <c r="AB49" s="5">
        <v>5.0</v>
      </c>
      <c r="AC49" s="5">
        <v>4.0</v>
      </c>
      <c r="AD49" s="5">
        <v>4.0</v>
      </c>
      <c r="AE49" s="5">
        <v>4.0</v>
      </c>
      <c r="AF49" s="5">
        <v>3.0</v>
      </c>
      <c r="AG49" s="5">
        <v>1.0</v>
      </c>
      <c r="AH49" s="5" t="s">
        <v>472</v>
      </c>
      <c r="AI49" s="5"/>
      <c r="AJ49" s="5">
        <v>5.0</v>
      </c>
      <c r="AK49" s="5">
        <v>4.0</v>
      </c>
      <c r="AL49" s="5">
        <v>4.0</v>
      </c>
      <c r="AM49" s="5">
        <v>2.0</v>
      </c>
      <c r="AN49" s="5">
        <v>2.0</v>
      </c>
      <c r="AO49" s="5">
        <v>1.0</v>
      </c>
      <c r="AP49" s="5">
        <v>1.0</v>
      </c>
      <c r="AQ49" s="5">
        <v>4.0</v>
      </c>
      <c r="AR49" s="5">
        <v>2.0</v>
      </c>
      <c r="AS49" s="5">
        <v>5.0</v>
      </c>
      <c r="AT49" s="5">
        <v>2.0</v>
      </c>
      <c r="AU49" s="5">
        <v>4.0</v>
      </c>
      <c r="AV49" s="5">
        <v>1.0</v>
      </c>
      <c r="AW49" s="5"/>
      <c r="AX49" s="5">
        <v>1.0</v>
      </c>
      <c r="AY49" s="5"/>
      <c r="AZ49" s="5" t="s">
        <v>139</v>
      </c>
      <c r="BA49" s="5">
        <v>7.0</v>
      </c>
      <c r="BB49" s="5">
        <v>29.0</v>
      </c>
      <c r="BC49" s="5">
        <v>4.0</v>
      </c>
      <c r="BD49" s="5"/>
      <c r="BE49" s="5">
        <v>1.0</v>
      </c>
      <c r="BF49" s="5"/>
      <c r="BG49" s="5">
        <v>3.0</v>
      </c>
      <c r="BH49" s="5">
        <v>5.0</v>
      </c>
      <c r="BI49" s="5" t="s">
        <v>150</v>
      </c>
      <c r="BJ49" s="5"/>
    </row>
    <row r="50" ht="15.75" customHeight="1">
      <c r="A50" s="43">
        <v>43299.75456018518</v>
      </c>
      <c r="B50" s="43">
        <v>43299.75697916667</v>
      </c>
      <c r="C50" s="5">
        <v>0.0</v>
      </c>
      <c r="D50" s="5" t="s">
        <v>934</v>
      </c>
      <c r="E50" s="5">
        <v>100.0</v>
      </c>
      <c r="F50" s="5">
        <v>209.0</v>
      </c>
      <c r="G50" s="5">
        <v>1.0</v>
      </c>
      <c r="H50" s="43">
        <v>43299.75697916667</v>
      </c>
      <c r="I50" s="5" t="s">
        <v>1364</v>
      </c>
      <c r="J50" s="5"/>
      <c r="K50" s="5"/>
      <c r="L50" s="5"/>
      <c r="M50" s="5"/>
      <c r="N50" s="5">
        <v>37.866806030273</v>
      </c>
      <c r="O50" s="5">
        <v>-122.25360107422</v>
      </c>
      <c r="P50" s="5" t="s">
        <v>892</v>
      </c>
      <c r="Q50" s="5" t="s">
        <v>893</v>
      </c>
      <c r="R50" s="5">
        <v>49.0</v>
      </c>
      <c r="S50" s="5">
        <v>1.0</v>
      </c>
      <c r="T50" s="5">
        <v>5.0</v>
      </c>
      <c r="U50" s="5">
        <v>4.0</v>
      </c>
      <c r="V50" s="5">
        <v>4.0</v>
      </c>
      <c r="W50" s="5">
        <v>3.0</v>
      </c>
      <c r="X50" s="5">
        <v>4.0</v>
      </c>
      <c r="Y50" s="5">
        <v>5.0</v>
      </c>
      <c r="Z50" s="5">
        <v>7.0</v>
      </c>
      <c r="AA50" s="5">
        <v>3.0</v>
      </c>
      <c r="AB50" s="5">
        <v>4.0</v>
      </c>
      <c r="AC50" s="5">
        <v>6.0</v>
      </c>
      <c r="AD50" s="5">
        <v>3.0</v>
      </c>
      <c r="AE50" s="5">
        <v>2.0</v>
      </c>
      <c r="AF50" s="5">
        <v>2.0</v>
      </c>
      <c r="AG50" s="5">
        <v>2.0</v>
      </c>
      <c r="AH50" s="5"/>
      <c r="AI50" s="5" t="s">
        <v>436</v>
      </c>
      <c r="AJ50" s="5">
        <v>3.0</v>
      </c>
      <c r="AK50" s="5">
        <v>2.0</v>
      </c>
      <c r="AL50" s="5">
        <v>4.0</v>
      </c>
      <c r="AM50" s="5">
        <v>0.0</v>
      </c>
      <c r="AN50" s="5">
        <v>0.0</v>
      </c>
      <c r="AO50" s="5">
        <v>0.0</v>
      </c>
      <c r="AP50" s="5">
        <v>0.0</v>
      </c>
      <c r="AQ50" s="5">
        <v>1.0</v>
      </c>
      <c r="AR50" s="5">
        <v>2.0</v>
      </c>
      <c r="AS50" s="5">
        <v>2.0</v>
      </c>
      <c r="AT50" s="5">
        <v>1.0</v>
      </c>
      <c r="AU50" s="5">
        <v>1.0</v>
      </c>
      <c r="AV50" s="5">
        <v>1.0</v>
      </c>
      <c r="AW50" s="5"/>
      <c r="AX50" s="5">
        <v>2.0</v>
      </c>
      <c r="AY50" s="5"/>
      <c r="AZ50" s="5" t="s">
        <v>132</v>
      </c>
      <c r="BA50" s="5">
        <v>7.0</v>
      </c>
      <c r="BB50" s="5">
        <v>29.0</v>
      </c>
      <c r="BC50" s="5">
        <v>4.0</v>
      </c>
      <c r="BD50" s="5"/>
      <c r="BE50" s="5">
        <v>1.0</v>
      </c>
      <c r="BF50" s="5"/>
      <c r="BG50" s="5">
        <v>5.0</v>
      </c>
      <c r="BH50" s="5">
        <v>5.0</v>
      </c>
      <c r="BI50" s="5" t="s">
        <v>133</v>
      </c>
      <c r="BJ50" s="5" t="s">
        <v>133</v>
      </c>
    </row>
    <row r="51" ht="15.75" customHeight="1">
      <c r="A51" s="43">
        <v>43299.754583333335</v>
      </c>
      <c r="B51" s="43">
        <v>43299.75640046296</v>
      </c>
      <c r="C51" s="5">
        <v>0.0</v>
      </c>
      <c r="D51" s="5" t="s">
        <v>896</v>
      </c>
      <c r="E51" s="5">
        <v>100.0</v>
      </c>
      <c r="F51" s="5">
        <v>157.0</v>
      </c>
      <c r="G51" s="5">
        <v>1.0</v>
      </c>
      <c r="H51" s="43">
        <v>43299.75641203704</v>
      </c>
      <c r="I51" s="5" t="s">
        <v>1369</v>
      </c>
      <c r="J51" s="5"/>
      <c r="K51" s="5"/>
      <c r="L51" s="5"/>
      <c r="M51" s="5"/>
      <c r="N51" s="5">
        <v>37.866806030273</v>
      </c>
      <c r="O51" s="5">
        <v>-122.25360107422</v>
      </c>
      <c r="P51" s="5" t="s">
        <v>892</v>
      </c>
      <c r="Q51" s="5" t="s">
        <v>893</v>
      </c>
      <c r="R51" s="5">
        <v>50.0</v>
      </c>
      <c r="S51" s="5">
        <v>1.0</v>
      </c>
      <c r="T51" s="5">
        <v>7.0</v>
      </c>
      <c r="U51" s="5">
        <v>7.0</v>
      </c>
      <c r="V51" s="5">
        <v>7.0</v>
      </c>
      <c r="W51" s="5">
        <v>7.0</v>
      </c>
      <c r="X51" s="5">
        <v>7.0</v>
      </c>
      <c r="Y51" s="5">
        <v>7.0</v>
      </c>
      <c r="Z51" s="5">
        <v>1.0</v>
      </c>
      <c r="AA51" s="5">
        <v>7.0</v>
      </c>
      <c r="AB51" s="5">
        <v>1.0</v>
      </c>
      <c r="AC51" s="5">
        <v>7.0</v>
      </c>
      <c r="AD51" s="5">
        <v>6.0</v>
      </c>
      <c r="AE51" s="5">
        <v>2.0</v>
      </c>
      <c r="AF51" s="5">
        <v>2.0</v>
      </c>
      <c r="AG51" s="5">
        <v>2.0</v>
      </c>
      <c r="AH51" s="5"/>
      <c r="AI51" s="5" t="s">
        <v>480</v>
      </c>
      <c r="AJ51" s="5">
        <v>2.0</v>
      </c>
      <c r="AK51" s="5">
        <v>2.0</v>
      </c>
      <c r="AL51" s="5">
        <v>5.0</v>
      </c>
      <c r="AM51" s="5">
        <v>3.0</v>
      </c>
      <c r="AN51" s="5">
        <v>1.0</v>
      </c>
      <c r="AO51" s="5">
        <v>4.0</v>
      </c>
      <c r="AP51" s="5">
        <v>4.0</v>
      </c>
      <c r="AQ51" s="5">
        <v>6.0</v>
      </c>
      <c r="AR51" s="5">
        <v>6.0</v>
      </c>
      <c r="AS51" s="5">
        <v>6.0</v>
      </c>
      <c r="AT51" s="5">
        <v>6.0</v>
      </c>
      <c r="AU51" s="5">
        <v>6.0</v>
      </c>
      <c r="AV51" s="5">
        <v>1.0</v>
      </c>
      <c r="AW51" s="5"/>
      <c r="AX51" s="5">
        <v>2.0</v>
      </c>
      <c r="AY51" s="5"/>
      <c r="AZ51" s="5" t="s">
        <v>132</v>
      </c>
      <c r="BA51" s="5">
        <v>2.0</v>
      </c>
      <c r="BB51" s="5">
        <v>18.0</v>
      </c>
      <c r="BC51" s="5">
        <v>3.0</v>
      </c>
      <c r="BD51" s="5"/>
      <c r="BE51" s="5">
        <v>4.0</v>
      </c>
      <c r="BF51" s="5"/>
      <c r="BG51" s="5">
        <v>4.0</v>
      </c>
      <c r="BH51" s="5">
        <v>5.0</v>
      </c>
      <c r="BI51" s="5" t="s">
        <v>133</v>
      </c>
      <c r="BJ51" s="5"/>
    </row>
    <row r="52" ht="15.75" customHeight="1">
      <c r="A52" s="43">
        <v>43299.75456018518</v>
      </c>
      <c r="B52" s="43">
        <v>43299.75766203704</v>
      </c>
      <c r="C52" s="5">
        <v>0.0</v>
      </c>
      <c r="D52" s="5" t="s">
        <v>914</v>
      </c>
      <c r="E52" s="5">
        <v>100.0</v>
      </c>
      <c r="F52" s="5">
        <v>268.0</v>
      </c>
      <c r="G52" s="5">
        <v>1.0</v>
      </c>
      <c r="H52" s="43">
        <v>43299.75766203704</v>
      </c>
      <c r="I52" s="5" t="s">
        <v>1374</v>
      </c>
      <c r="J52" s="5"/>
      <c r="K52" s="5"/>
      <c r="L52" s="5"/>
      <c r="M52" s="5"/>
      <c r="N52" s="5">
        <v>37.866806030273</v>
      </c>
      <c r="O52" s="5">
        <v>-122.25360107422</v>
      </c>
      <c r="P52" s="5" t="s">
        <v>892</v>
      </c>
      <c r="Q52" s="5" t="s">
        <v>893</v>
      </c>
      <c r="R52" s="5">
        <v>51.0</v>
      </c>
      <c r="S52" s="5">
        <v>1.0</v>
      </c>
      <c r="T52" s="5">
        <v>5.0</v>
      </c>
      <c r="U52" s="5">
        <v>7.0</v>
      </c>
      <c r="V52" s="5">
        <v>7.0</v>
      </c>
      <c r="W52" s="5">
        <v>7.0</v>
      </c>
      <c r="X52" s="5">
        <v>7.0</v>
      </c>
      <c r="Y52" s="5">
        <v>6.0</v>
      </c>
      <c r="Z52" s="5">
        <v>1.0</v>
      </c>
      <c r="AA52" s="5">
        <v>5.0</v>
      </c>
      <c r="AB52" s="5">
        <v>1.0</v>
      </c>
      <c r="AC52" s="5">
        <v>4.0</v>
      </c>
      <c r="AD52" s="5">
        <v>4.0</v>
      </c>
      <c r="AE52" s="5">
        <v>1.0</v>
      </c>
      <c r="AF52" s="5">
        <v>2.0</v>
      </c>
      <c r="AG52" s="5">
        <v>2.0</v>
      </c>
      <c r="AH52" s="5"/>
      <c r="AI52" s="5" t="s">
        <v>508</v>
      </c>
      <c r="AJ52" s="5">
        <v>5.0</v>
      </c>
      <c r="AK52" s="5">
        <v>5.0</v>
      </c>
      <c r="AL52" s="5">
        <v>6.0</v>
      </c>
      <c r="AM52" s="5">
        <v>5.0</v>
      </c>
      <c r="AN52" s="5">
        <v>1.0</v>
      </c>
      <c r="AO52" s="5">
        <v>1.0</v>
      </c>
      <c r="AP52" s="5">
        <v>1.0</v>
      </c>
      <c r="AQ52" s="5">
        <v>4.0</v>
      </c>
      <c r="AR52" s="5">
        <v>4.0</v>
      </c>
      <c r="AS52" s="5">
        <v>4.0</v>
      </c>
      <c r="AT52" s="5">
        <v>6.0</v>
      </c>
      <c r="AU52" s="5">
        <v>3.0</v>
      </c>
      <c r="AV52" s="5">
        <v>1.0</v>
      </c>
      <c r="AW52" s="5"/>
      <c r="AX52" s="5">
        <v>2.0</v>
      </c>
      <c r="AY52" s="5"/>
      <c r="AZ52" s="5" t="s">
        <v>139</v>
      </c>
      <c r="BA52" s="5">
        <v>1.0</v>
      </c>
      <c r="BB52" s="5">
        <v>18.0</v>
      </c>
      <c r="BC52" s="5">
        <v>2.0</v>
      </c>
      <c r="BD52" s="5"/>
      <c r="BE52" s="5">
        <v>1.0</v>
      </c>
      <c r="BF52" s="5"/>
      <c r="BG52" s="5">
        <v>3.0</v>
      </c>
      <c r="BH52" s="5">
        <v>3.0</v>
      </c>
      <c r="BI52" s="5" t="s">
        <v>133</v>
      </c>
      <c r="BJ52" s="5"/>
    </row>
    <row r="53" ht="15.75" customHeight="1">
      <c r="A53" s="43">
        <v>43299.75456018518</v>
      </c>
      <c r="B53" s="43">
        <v>43299.75798611111</v>
      </c>
      <c r="C53" s="5">
        <v>0.0</v>
      </c>
      <c r="D53" s="5" t="s">
        <v>902</v>
      </c>
      <c r="E53" s="5">
        <v>100.0</v>
      </c>
      <c r="F53" s="5">
        <v>296.0</v>
      </c>
      <c r="G53" s="5">
        <v>1.0</v>
      </c>
      <c r="H53" s="43">
        <v>43299.757997685185</v>
      </c>
      <c r="I53" s="5" t="s">
        <v>1379</v>
      </c>
      <c r="J53" s="5"/>
      <c r="K53" s="5"/>
      <c r="L53" s="5"/>
      <c r="M53" s="5"/>
      <c r="N53" s="5">
        <v>37.866806030273</v>
      </c>
      <c r="O53" s="5">
        <v>-122.25360107422</v>
      </c>
      <c r="P53" s="5" t="s">
        <v>892</v>
      </c>
      <c r="Q53" s="5" t="s">
        <v>893</v>
      </c>
      <c r="R53" s="5">
        <v>52.0</v>
      </c>
      <c r="S53" s="5">
        <v>1.0</v>
      </c>
      <c r="T53" s="5">
        <v>3.0</v>
      </c>
      <c r="U53" s="5">
        <v>5.0</v>
      </c>
      <c r="V53" s="5">
        <v>7.0</v>
      </c>
      <c r="W53" s="5">
        <v>7.0</v>
      </c>
      <c r="X53" s="5">
        <v>7.0</v>
      </c>
      <c r="Y53" s="5">
        <v>4.0</v>
      </c>
      <c r="Z53" s="5">
        <v>4.0</v>
      </c>
      <c r="AA53" s="5">
        <v>5.0</v>
      </c>
      <c r="AB53" s="5">
        <v>3.0</v>
      </c>
      <c r="AC53" s="5">
        <v>5.0</v>
      </c>
      <c r="AD53" s="5">
        <v>5.0</v>
      </c>
      <c r="AE53" s="5">
        <v>4.0</v>
      </c>
      <c r="AF53" s="5">
        <v>3.0</v>
      </c>
      <c r="AG53" s="5">
        <v>1.0</v>
      </c>
      <c r="AH53" s="5" t="s">
        <v>490</v>
      </c>
      <c r="AI53" s="5"/>
      <c r="AJ53" s="5">
        <v>5.0</v>
      </c>
      <c r="AK53" s="5">
        <v>6.0</v>
      </c>
      <c r="AL53" s="5">
        <v>4.0</v>
      </c>
      <c r="AM53" s="5">
        <v>0.0</v>
      </c>
      <c r="AN53" s="5">
        <v>0.0</v>
      </c>
      <c r="AO53" s="5">
        <v>0.0</v>
      </c>
      <c r="AP53" s="5">
        <v>0.0</v>
      </c>
      <c r="AQ53" s="5">
        <v>3.0</v>
      </c>
      <c r="AR53" s="5">
        <v>6.0</v>
      </c>
      <c r="AS53" s="5">
        <v>6.0</v>
      </c>
      <c r="AT53" s="5">
        <v>6.0</v>
      </c>
      <c r="AU53" s="5">
        <v>6.0</v>
      </c>
      <c r="AV53" s="5">
        <v>1.0</v>
      </c>
      <c r="AW53" s="5"/>
      <c r="AX53" s="5">
        <v>2.0</v>
      </c>
      <c r="AY53" s="5"/>
      <c r="AZ53" s="5" t="s">
        <v>132</v>
      </c>
      <c r="BA53" s="5">
        <v>4.0</v>
      </c>
      <c r="BB53" s="5">
        <v>22.0</v>
      </c>
      <c r="BC53" s="5">
        <v>3.0</v>
      </c>
      <c r="BD53" s="5"/>
      <c r="BE53" s="5">
        <v>4.0</v>
      </c>
      <c r="BF53" s="5"/>
      <c r="BG53" s="5">
        <v>5.0</v>
      </c>
      <c r="BH53" s="5">
        <v>5.0</v>
      </c>
      <c r="BI53" s="5" t="s">
        <v>202</v>
      </c>
      <c r="BJ53" s="5"/>
    </row>
    <row r="54" ht="15.75" customHeight="1">
      <c r="A54" s="43">
        <v>43299.75454861111</v>
      </c>
      <c r="B54" s="43">
        <v>43299.75858796296</v>
      </c>
      <c r="C54" s="5">
        <v>0.0</v>
      </c>
      <c r="D54" s="5" t="s">
        <v>1020</v>
      </c>
      <c r="E54" s="5">
        <v>100.0</v>
      </c>
      <c r="F54" s="5">
        <v>348.0</v>
      </c>
      <c r="G54" s="5">
        <v>1.0</v>
      </c>
      <c r="H54" s="43">
        <v>43299.75859953704</v>
      </c>
      <c r="I54" s="5" t="s">
        <v>1384</v>
      </c>
      <c r="J54" s="5"/>
      <c r="K54" s="5"/>
      <c r="L54" s="5"/>
      <c r="M54" s="5"/>
      <c r="N54" s="5">
        <v>37.866806030273</v>
      </c>
      <c r="O54" s="5">
        <v>-122.25360107422</v>
      </c>
      <c r="P54" s="5" t="s">
        <v>892</v>
      </c>
      <c r="Q54" s="5" t="s">
        <v>893</v>
      </c>
      <c r="R54" s="5">
        <v>53.0</v>
      </c>
      <c r="S54" s="5">
        <v>3.0</v>
      </c>
      <c r="T54" s="5">
        <v>6.0</v>
      </c>
      <c r="U54" s="5">
        <v>6.0</v>
      </c>
      <c r="V54" s="5">
        <v>5.0</v>
      </c>
      <c r="W54" s="5">
        <v>5.0</v>
      </c>
      <c r="X54" s="5">
        <v>4.0</v>
      </c>
      <c r="Y54" s="5">
        <v>6.0</v>
      </c>
      <c r="Z54" s="5">
        <v>1.0</v>
      </c>
      <c r="AA54" s="5">
        <v>6.0</v>
      </c>
      <c r="AB54" s="5">
        <v>2.0</v>
      </c>
      <c r="AC54" s="5">
        <v>6.0</v>
      </c>
      <c r="AD54" s="5">
        <v>4.0</v>
      </c>
      <c r="AE54" s="5">
        <v>2.0</v>
      </c>
      <c r="AF54" s="5">
        <v>4.0</v>
      </c>
      <c r="AG54" s="5">
        <v>2.0</v>
      </c>
      <c r="AH54" s="5"/>
      <c r="AI54" s="5" t="s">
        <v>453</v>
      </c>
      <c r="AJ54" s="5">
        <v>6.0</v>
      </c>
      <c r="AK54" s="5">
        <v>3.0</v>
      </c>
      <c r="AL54" s="5">
        <v>2.0</v>
      </c>
      <c r="AM54" s="5">
        <v>0.0</v>
      </c>
      <c r="AN54" s="5">
        <v>0.0</v>
      </c>
      <c r="AO54" s="5">
        <v>0.0</v>
      </c>
      <c r="AP54" s="5">
        <v>1.0</v>
      </c>
      <c r="AQ54" s="5">
        <v>1.0</v>
      </c>
      <c r="AR54" s="5">
        <v>1.0</v>
      </c>
      <c r="AS54" s="5">
        <v>1.0</v>
      </c>
      <c r="AT54" s="5">
        <v>2.0</v>
      </c>
      <c r="AU54" s="5">
        <v>3.0</v>
      </c>
      <c r="AV54" s="5">
        <v>1.0</v>
      </c>
      <c r="AW54" s="5"/>
      <c r="AX54" s="5">
        <v>2.0</v>
      </c>
      <c r="AY54" s="5"/>
      <c r="AZ54" s="5" t="s">
        <v>132</v>
      </c>
      <c r="BA54" s="5">
        <v>3.0</v>
      </c>
      <c r="BB54" s="5">
        <v>20.0</v>
      </c>
      <c r="BC54" s="5">
        <v>3.0</v>
      </c>
      <c r="BD54" s="5"/>
      <c r="BE54" s="5">
        <v>6.0</v>
      </c>
      <c r="BF54" s="5" t="s">
        <v>227</v>
      </c>
      <c r="BG54" s="5">
        <v>4.0</v>
      </c>
      <c r="BH54" s="5">
        <v>5.0</v>
      </c>
      <c r="BI54" s="5" t="s">
        <v>133</v>
      </c>
      <c r="BJ54" s="5" t="s">
        <v>455</v>
      </c>
    </row>
    <row r="55" ht="15.75" customHeight="1">
      <c r="A55" s="43">
        <v>43299.754583333335</v>
      </c>
      <c r="B55" s="43">
        <v>43299.758125</v>
      </c>
      <c r="C55" s="5">
        <v>0.0</v>
      </c>
      <c r="D55" s="5" t="s">
        <v>929</v>
      </c>
      <c r="E55" s="5">
        <v>100.0</v>
      </c>
      <c r="F55" s="5">
        <v>305.0</v>
      </c>
      <c r="G55" s="5">
        <v>1.0</v>
      </c>
      <c r="H55" s="43">
        <v>43299.758125</v>
      </c>
      <c r="I55" s="5" t="s">
        <v>1390</v>
      </c>
      <c r="J55" s="5"/>
      <c r="K55" s="5"/>
      <c r="L55" s="5"/>
      <c r="M55" s="5"/>
      <c r="N55" s="5">
        <v>37.866806030273</v>
      </c>
      <c r="O55" s="5">
        <v>-122.25360107422</v>
      </c>
      <c r="P55" s="5" t="s">
        <v>892</v>
      </c>
      <c r="Q55" s="5" t="s">
        <v>893</v>
      </c>
      <c r="R55" s="5">
        <v>54.0</v>
      </c>
      <c r="S55" s="5">
        <v>3.0</v>
      </c>
      <c r="T55" s="5">
        <v>3.0</v>
      </c>
      <c r="U55" s="5">
        <v>4.0</v>
      </c>
      <c r="V55" s="5">
        <v>4.0</v>
      </c>
      <c r="W55" s="5">
        <v>4.0</v>
      </c>
      <c r="X55" s="5">
        <v>4.0</v>
      </c>
      <c r="Y55" s="5">
        <v>4.0</v>
      </c>
      <c r="Z55" s="5">
        <v>2.0</v>
      </c>
      <c r="AA55" s="5">
        <v>4.0</v>
      </c>
      <c r="AB55" s="5">
        <v>3.0</v>
      </c>
      <c r="AC55" s="5">
        <v>4.0</v>
      </c>
      <c r="AD55" s="5">
        <v>3.0</v>
      </c>
      <c r="AE55" s="5">
        <v>1.0</v>
      </c>
      <c r="AF55" s="5">
        <v>1.0</v>
      </c>
      <c r="AG55" s="5">
        <v>2.0</v>
      </c>
      <c r="AH55" s="5"/>
      <c r="AI55" s="5" t="s">
        <v>430</v>
      </c>
      <c r="AJ55" s="5">
        <v>1.0</v>
      </c>
      <c r="AK55" s="5">
        <v>5.0</v>
      </c>
      <c r="AL55" s="5">
        <v>5.0</v>
      </c>
      <c r="AM55" s="5">
        <v>3.0</v>
      </c>
      <c r="AN55" s="5">
        <v>0.0</v>
      </c>
      <c r="AO55" s="5">
        <v>1.0</v>
      </c>
      <c r="AP55" s="5">
        <v>3.0</v>
      </c>
      <c r="AQ55" s="5">
        <v>1.0</v>
      </c>
      <c r="AR55" s="5">
        <v>1.0</v>
      </c>
      <c r="AS55" s="5">
        <v>3.0</v>
      </c>
      <c r="AT55" s="5">
        <v>0.0</v>
      </c>
      <c r="AU55" s="5">
        <v>0.0</v>
      </c>
      <c r="AV55" s="5">
        <v>1.0</v>
      </c>
      <c r="AW55" s="5"/>
      <c r="AX55" s="5">
        <v>1.0</v>
      </c>
      <c r="AY55" s="5"/>
      <c r="AZ55" s="5" t="s">
        <v>139</v>
      </c>
      <c r="BA55" s="5">
        <v>6.0</v>
      </c>
      <c r="BB55" s="5">
        <v>22.0</v>
      </c>
      <c r="BC55" s="5">
        <v>6.0</v>
      </c>
      <c r="BD55" s="5" t="s">
        <v>431</v>
      </c>
      <c r="BE55" s="5">
        <v>1.0</v>
      </c>
      <c r="BF55" s="5"/>
      <c r="BG55" s="5">
        <v>5.0</v>
      </c>
      <c r="BH55" s="5">
        <v>5.0</v>
      </c>
      <c r="BI55" s="5" t="s">
        <v>340</v>
      </c>
      <c r="BJ55" s="5" t="s">
        <v>433</v>
      </c>
    </row>
    <row r="56" ht="15.75" customHeight="1">
      <c r="A56" s="43">
        <v>43299.75465277778</v>
      </c>
      <c r="B56" s="43">
        <v>43299.75667824074</v>
      </c>
      <c r="C56" s="5">
        <v>0.0</v>
      </c>
      <c r="D56" s="5" t="s">
        <v>1024</v>
      </c>
      <c r="E56" s="5">
        <v>100.0</v>
      </c>
      <c r="F56" s="5">
        <v>174.0</v>
      </c>
      <c r="G56" s="5">
        <v>1.0</v>
      </c>
      <c r="H56" s="43">
        <v>43299.75667824074</v>
      </c>
      <c r="I56" s="5" t="s">
        <v>1393</v>
      </c>
      <c r="J56" s="5"/>
      <c r="K56" s="5"/>
      <c r="L56" s="5"/>
      <c r="M56" s="5"/>
      <c r="N56" s="5">
        <v>37.866806030273</v>
      </c>
      <c r="O56" s="5">
        <v>-122.25360107422</v>
      </c>
      <c r="P56" s="5" t="s">
        <v>892</v>
      </c>
      <c r="Q56" s="5" t="s">
        <v>893</v>
      </c>
      <c r="R56" s="5">
        <v>55.0</v>
      </c>
      <c r="S56" s="5">
        <v>1.0</v>
      </c>
      <c r="T56" s="5">
        <v>6.0</v>
      </c>
      <c r="U56" s="5">
        <v>5.0</v>
      </c>
      <c r="V56" s="5">
        <v>6.0</v>
      </c>
      <c r="W56" s="5">
        <v>6.0</v>
      </c>
      <c r="X56" s="5">
        <v>6.0</v>
      </c>
      <c r="Y56" s="5">
        <v>6.0</v>
      </c>
      <c r="Z56" s="5">
        <v>4.0</v>
      </c>
      <c r="AA56" s="5">
        <v>6.0</v>
      </c>
      <c r="AB56" s="5">
        <v>4.0</v>
      </c>
      <c r="AC56" s="5">
        <v>4.0</v>
      </c>
      <c r="AD56" s="5">
        <v>4.0</v>
      </c>
      <c r="AE56" s="5">
        <v>3.0</v>
      </c>
      <c r="AF56" s="5">
        <v>3.0</v>
      </c>
      <c r="AG56" s="5">
        <v>2.0</v>
      </c>
      <c r="AH56" s="5"/>
      <c r="AI56" s="5" t="s">
        <v>512</v>
      </c>
      <c r="AJ56" s="5">
        <v>3.0</v>
      </c>
      <c r="AK56" s="5">
        <v>3.0</v>
      </c>
      <c r="AL56" s="5">
        <v>3.0</v>
      </c>
      <c r="AM56" s="5">
        <v>3.0</v>
      </c>
      <c r="AN56" s="5">
        <v>2.0</v>
      </c>
      <c r="AO56" s="5">
        <v>2.0</v>
      </c>
      <c r="AP56" s="5">
        <v>3.0</v>
      </c>
      <c r="AQ56" s="5">
        <v>2.0</v>
      </c>
      <c r="AR56" s="5">
        <v>1.0</v>
      </c>
      <c r="AS56" s="5">
        <v>2.0</v>
      </c>
      <c r="AT56" s="5">
        <v>1.0</v>
      </c>
      <c r="AU56" s="5">
        <v>2.0</v>
      </c>
      <c r="AV56" s="5">
        <v>1.0</v>
      </c>
      <c r="AW56" s="5"/>
      <c r="AX56" s="5">
        <v>2.0</v>
      </c>
      <c r="AY56" s="5"/>
      <c r="AZ56" s="5" t="s">
        <v>139</v>
      </c>
      <c r="BA56" s="5">
        <v>3.0</v>
      </c>
      <c r="BB56" s="5">
        <v>19.0</v>
      </c>
      <c r="BC56" s="5">
        <v>3.0</v>
      </c>
      <c r="BD56" s="5"/>
      <c r="BE56" s="5">
        <v>6.0</v>
      </c>
      <c r="BF56" s="5" t="s">
        <v>513</v>
      </c>
      <c r="BG56" s="5">
        <v>4.0</v>
      </c>
      <c r="BH56" s="5">
        <v>5.0</v>
      </c>
      <c r="BI56" s="5" t="s">
        <v>216</v>
      </c>
      <c r="BJ56" s="5" t="s">
        <v>216</v>
      </c>
    </row>
    <row r="57" ht="15.75" customHeight="1">
      <c r="A57" s="43">
        <v>43299.75456018518</v>
      </c>
      <c r="B57" s="43">
        <v>43299.757060185184</v>
      </c>
      <c r="C57" s="5">
        <v>0.0</v>
      </c>
      <c r="D57" s="5" t="s">
        <v>905</v>
      </c>
      <c r="E57" s="5">
        <v>100.0</v>
      </c>
      <c r="F57" s="5">
        <v>216.0</v>
      </c>
      <c r="G57" s="5">
        <v>1.0</v>
      </c>
      <c r="H57" s="43">
        <v>43299.75707175926</v>
      </c>
      <c r="I57" s="5" t="s">
        <v>1396</v>
      </c>
      <c r="J57" s="5"/>
      <c r="K57" s="5"/>
      <c r="L57" s="5"/>
      <c r="M57" s="5"/>
      <c r="N57" s="5">
        <v>37.866806030273</v>
      </c>
      <c r="O57" s="5">
        <v>-122.25360107422</v>
      </c>
      <c r="P57" s="5" t="s">
        <v>892</v>
      </c>
      <c r="Q57" s="5" t="s">
        <v>893</v>
      </c>
      <c r="R57" s="5">
        <v>56.0</v>
      </c>
      <c r="S57" s="5">
        <v>1.0</v>
      </c>
      <c r="T57" s="5">
        <v>7.0</v>
      </c>
      <c r="U57" s="5">
        <v>7.0</v>
      </c>
      <c r="V57" s="5">
        <v>7.0</v>
      </c>
      <c r="W57" s="5">
        <v>7.0</v>
      </c>
      <c r="X57" s="5">
        <v>7.0</v>
      </c>
      <c r="Y57" s="5">
        <v>7.0</v>
      </c>
      <c r="Z57" s="5">
        <v>1.0</v>
      </c>
      <c r="AA57" s="5">
        <v>7.0</v>
      </c>
      <c r="AB57" s="5">
        <v>1.0</v>
      </c>
      <c r="AC57" s="5">
        <v>1.0</v>
      </c>
      <c r="AD57" s="5">
        <v>5.0</v>
      </c>
      <c r="AE57" s="5">
        <v>3.0</v>
      </c>
      <c r="AF57" s="5">
        <v>3.0</v>
      </c>
      <c r="AG57" s="5">
        <v>1.0</v>
      </c>
      <c r="AH57" s="5" t="s">
        <v>444</v>
      </c>
      <c r="AI57" s="5"/>
      <c r="AJ57" s="5">
        <v>6.0</v>
      </c>
      <c r="AK57" s="5">
        <v>1.0</v>
      </c>
      <c r="AL57" s="5">
        <v>1.0</v>
      </c>
      <c r="AM57" s="5">
        <v>0.0</v>
      </c>
      <c r="AN57" s="5">
        <v>0.0</v>
      </c>
      <c r="AO57" s="5">
        <v>0.0</v>
      </c>
      <c r="AP57" s="5">
        <v>0.0</v>
      </c>
      <c r="AQ57" s="5">
        <v>6.0</v>
      </c>
      <c r="AR57" s="5">
        <v>6.0</v>
      </c>
      <c r="AS57" s="5">
        <v>6.0</v>
      </c>
      <c r="AT57" s="5">
        <v>6.0</v>
      </c>
      <c r="AU57" s="5">
        <v>4.0</v>
      </c>
      <c r="AV57" s="5">
        <v>1.0</v>
      </c>
      <c r="AW57" s="5"/>
      <c r="AX57" s="5">
        <v>1.0</v>
      </c>
      <c r="AY57" s="5"/>
      <c r="AZ57" s="5" t="s">
        <v>132</v>
      </c>
      <c r="BA57" s="5">
        <v>2.0</v>
      </c>
      <c r="BB57" s="5">
        <v>18.0</v>
      </c>
      <c r="BC57" s="5">
        <v>3.0</v>
      </c>
      <c r="BD57" s="5"/>
      <c r="BE57" s="5">
        <v>6.0</v>
      </c>
      <c r="BF57" s="5" t="s">
        <v>168</v>
      </c>
      <c r="BG57" s="5">
        <v>2.0</v>
      </c>
      <c r="BH57" s="5">
        <v>5.0</v>
      </c>
      <c r="BI57" s="5" t="s">
        <v>140</v>
      </c>
      <c r="BJ57" s="5" t="s">
        <v>445</v>
      </c>
    </row>
    <row r="58" ht="15.75" customHeight="1">
      <c r="A58" s="43"/>
      <c r="B58" s="43"/>
      <c r="C58" s="5"/>
      <c r="D58" s="5"/>
      <c r="E58" s="5"/>
      <c r="F58" s="5"/>
      <c r="G58" s="5"/>
      <c r="H58" s="43"/>
      <c r="I58" s="5"/>
      <c r="J58" s="5"/>
      <c r="K58" s="5"/>
      <c r="L58" s="5"/>
      <c r="M58" s="5"/>
      <c r="N58" s="5"/>
      <c r="O58" s="5"/>
      <c r="P58" s="5"/>
      <c r="Q58" s="5"/>
      <c r="R58" s="5">
        <v>57.0</v>
      </c>
      <c r="S58" s="5" t="s">
        <v>134</v>
      </c>
      <c r="T58" s="5"/>
      <c r="U58" s="5"/>
      <c r="V58" s="5"/>
      <c r="W58" s="5"/>
      <c r="X58" s="5"/>
      <c r="Y58" s="5"/>
      <c r="Z58" s="5"/>
      <c r="AA58" s="5"/>
      <c r="AB58" s="5"/>
      <c r="AC58" s="5"/>
      <c r="AD58" s="5"/>
      <c r="AE58" s="5"/>
      <c r="AF58" s="5"/>
      <c r="AG58" s="5"/>
      <c r="AH58" s="5"/>
      <c r="AI58" s="5"/>
      <c r="AJ58" s="5"/>
      <c r="AK58" s="5"/>
      <c r="AL58" s="5"/>
      <c r="AM58" s="5"/>
      <c r="AN58" s="5"/>
      <c r="AO58" s="5"/>
      <c r="AP58" s="5"/>
      <c r="AQ58" s="5"/>
      <c r="AR58" s="5"/>
      <c r="AS58" s="5"/>
      <c r="AT58" s="5"/>
      <c r="AU58" s="5"/>
      <c r="AV58" s="5"/>
      <c r="AW58" s="5"/>
      <c r="AX58" s="5"/>
      <c r="AY58" s="5"/>
      <c r="AZ58" s="5"/>
      <c r="BA58" s="5"/>
      <c r="BB58" s="5"/>
      <c r="BC58" s="5"/>
      <c r="BD58" s="5"/>
      <c r="BE58" s="5"/>
      <c r="BF58" s="5"/>
      <c r="BG58" s="5"/>
      <c r="BH58" s="5"/>
      <c r="BI58" s="5"/>
      <c r="BJ58" s="5"/>
    </row>
    <row r="59" ht="15.75" customHeight="1">
      <c r="A59" s="43">
        <v>43299.802141203705</v>
      </c>
      <c r="B59" s="43">
        <v>43299.80739583333</v>
      </c>
      <c r="C59" s="5">
        <v>0.0</v>
      </c>
      <c r="D59" s="5" t="s">
        <v>923</v>
      </c>
      <c r="E59" s="5">
        <v>100.0</v>
      </c>
      <c r="F59" s="5">
        <v>454.0</v>
      </c>
      <c r="G59" s="5">
        <v>1.0</v>
      </c>
      <c r="H59" s="43">
        <v>43299.80739583333</v>
      </c>
      <c r="I59" s="5" t="s">
        <v>1408</v>
      </c>
      <c r="J59" s="5"/>
      <c r="K59" s="5"/>
      <c r="L59" s="5"/>
      <c r="M59" s="5"/>
      <c r="N59" s="5">
        <v>37.866806030273</v>
      </c>
      <c r="O59" s="5">
        <v>-122.25360107422</v>
      </c>
      <c r="P59" s="5" t="s">
        <v>892</v>
      </c>
      <c r="Q59" s="5" t="s">
        <v>893</v>
      </c>
      <c r="R59" s="5">
        <v>58.0</v>
      </c>
      <c r="S59" s="5">
        <v>3.0</v>
      </c>
      <c r="T59" s="5">
        <v>7.0</v>
      </c>
      <c r="U59" s="5">
        <v>7.0</v>
      </c>
      <c r="V59" s="5">
        <v>7.0</v>
      </c>
      <c r="W59" s="5">
        <v>7.0</v>
      </c>
      <c r="X59" s="5">
        <v>6.0</v>
      </c>
      <c r="Y59" s="5">
        <v>6.0</v>
      </c>
      <c r="Z59" s="5">
        <v>3.0</v>
      </c>
      <c r="AA59" s="5">
        <v>6.0</v>
      </c>
      <c r="AB59" s="5">
        <v>3.0</v>
      </c>
      <c r="AC59" s="5">
        <v>6.0</v>
      </c>
      <c r="AD59" s="5">
        <v>4.0</v>
      </c>
      <c r="AE59" s="5">
        <v>2.0</v>
      </c>
      <c r="AF59" s="5">
        <v>4.0</v>
      </c>
      <c r="AG59" s="5">
        <v>1.0</v>
      </c>
      <c r="AH59" s="5" t="s">
        <v>519</v>
      </c>
      <c r="AI59" s="5"/>
      <c r="AJ59" s="5">
        <v>1.0</v>
      </c>
      <c r="AK59" s="5">
        <v>5.0</v>
      </c>
      <c r="AL59" s="5">
        <v>6.0</v>
      </c>
      <c r="AM59" s="5">
        <v>2.0</v>
      </c>
      <c r="AN59" s="5">
        <v>2.0</v>
      </c>
      <c r="AO59" s="5">
        <v>2.0</v>
      </c>
      <c r="AP59" s="5">
        <v>3.0</v>
      </c>
      <c r="AQ59" s="5">
        <v>4.0</v>
      </c>
      <c r="AR59" s="5">
        <v>6.0</v>
      </c>
      <c r="AS59" s="5">
        <v>5.0</v>
      </c>
      <c r="AT59" s="5">
        <v>5.0</v>
      </c>
      <c r="AU59" s="5">
        <v>3.0</v>
      </c>
      <c r="AV59" s="5">
        <v>1.0</v>
      </c>
      <c r="AW59" s="5"/>
      <c r="AX59" s="5">
        <v>3.0</v>
      </c>
      <c r="AY59" s="5" t="s">
        <v>520</v>
      </c>
      <c r="AZ59" s="5" t="s">
        <v>139</v>
      </c>
      <c r="BA59" s="5">
        <v>3.0</v>
      </c>
      <c r="BB59" s="5">
        <v>20.0</v>
      </c>
      <c r="BC59" s="5">
        <v>3.0</v>
      </c>
      <c r="BD59" s="5"/>
      <c r="BE59" s="5">
        <v>1.0</v>
      </c>
      <c r="BF59" s="5"/>
      <c r="BG59" s="5">
        <v>5.0</v>
      </c>
      <c r="BH59" s="5">
        <v>5.0</v>
      </c>
      <c r="BI59" s="5" t="s">
        <v>521</v>
      </c>
      <c r="BJ59" s="5"/>
    </row>
    <row r="60" ht="15.75" customHeight="1">
      <c r="A60" s="43">
        <v>43299.802141203705</v>
      </c>
      <c r="B60" s="43">
        <v>43299.80472222222</v>
      </c>
      <c r="C60" s="5">
        <v>0.0</v>
      </c>
      <c r="D60" s="5" t="s">
        <v>900</v>
      </c>
      <c r="E60" s="5">
        <v>100.0</v>
      </c>
      <c r="F60" s="5">
        <v>222.0</v>
      </c>
      <c r="G60" s="5">
        <v>1.0</v>
      </c>
      <c r="H60" s="43">
        <v>43299.80472222222</v>
      </c>
      <c r="I60" s="5" t="s">
        <v>1414</v>
      </c>
      <c r="J60" s="5"/>
      <c r="K60" s="5"/>
      <c r="L60" s="5"/>
      <c r="M60" s="5"/>
      <c r="N60" s="5">
        <v>37.866806030273</v>
      </c>
      <c r="O60" s="5">
        <v>-122.25360107422</v>
      </c>
      <c r="P60" s="5" t="s">
        <v>892</v>
      </c>
      <c r="Q60" s="5" t="s">
        <v>893</v>
      </c>
      <c r="R60" s="5">
        <v>59.0</v>
      </c>
      <c r="S60" s="5">
        <v>3.0</v>
      </c>
      <c r="T60" s="5">
        <v>6.0</v>
      </c>
      <c r="U60" s="5">
        <v>5.0</v>
      </c>
      <c r="V60" s="5">
        <v>7.0</v>
      </c>
      <c r="W60" s="5">
        <v>5.0</v>
      </c>
      <c r="X60" s="5">
        <v>5.0</v>
      </c>
      <c r="Y60" s="5">
        <v>6.0</v>
      </c>
      <c r="Z60" s="5">
        <v>2.0</v>
      </c>
      <c r="AA60" s="5">
        <v>6.0</v>
      </c>
      <c r="AB60" s="5">
        <v>3.0</v>
      </c>
      <c r="AC60" s="5">
        <v>7.0</v>
      </c>
      <c r="AD60" s="5">
        <v>5.0</v>
      </c>
      <c r="AE60" s="5">
        <v>2.0</v>
      </c>
      <c r="AF60" s="5">
        <v>3.0</v>
      </c>
      <c r="AG60" s="5">
        <v>1.0</v>
      </c>
      <c r="AH60" s="5" t="s">
        <v>535</v>
      </c>
      <c r="AI60" s="5"/>
      <c r="AJ60" s="5">
        <v>2.0</v>
      </c>
      <c r="AK60" s="5">
        <v>4.0</v>
      </c>
      <c r="AL60" s="5">
        <v>5.0</v>
      </c>
      <c r="AM60" s="5">
        <v>1.0</v>
      </c>
      <c r="AN60" s="5">
        <v>1.0</v>
      </c>
      <c r="AO60" s="5">
        <v>0.0</v>
      </c>
      <c r="AP60" s="5">
        <v>1.0</v>
      </c>
      <c r="AQ60" s="5">
        <v>3.0</v>
      </c>
      <c r="AR60" s="5">
        <v>5.0</v>
      </c>
      <c r="AS60" s="5">
        <v>5.0</v>
      </c>
      <c r="AT60" s="5">
        <v>5.0</v>
      </c>
      <c r="AU60" s="5">
        <v>3.0</v>
      </c>
      <c r="AV60" s="5">
        <v>1.0</v>
      </c>
      <c r="AW60" s="5"/>
      <c r="AX60" s="5">
        <v>2.0</v>
      </c>
      <c r="AY60" s="5"/>
      <c r="AZ60" s="5" t="s">
        <v>132</v>
      </c>
      <c r="BA60" s="5">
        <v>3.0</v>
      </c>
      <c r="BB60" s="5">
        <v>20.0</v>
      </c>
      <c r="BC60" s="5">
        <v>3.0</v>
      </c>
      <c r="BD60" s="5"/>
      <c r="BE60" s="5">
        <v>1.0</v>
      </c>
      <c r="BF60" s="5"/>
      <c r="BG60" s="5">
        <v>4.0</v>
      </c>
      <c r="BH60" s="5">
        <v>5.0</v>
      </c>
      <c r="BI60" s="5" t="s">
        <v>133</v>
      </c>
      <c r="BJ60" s="5"/>
    </row>
    <row r="61" ht="15.75" customHeight="1">
      <c r="A61" s="43">
        <v>43299.80212962963</v>
      </c>
      <c r="B61" s="43">
        <v>43299.804189814815</v>
      </c>
      <c r="C61" s="5">
        <v>0.0</v>
      </c>
      <c r="D61" s="5" t="s">
        <v>890</v>
      </c>
      <c r="E61" s="5">
        <v>100.0</v>
      </c>
      <c r="F61" s="5">
        <v>177.0</v>
      </c>
      <c r="G61" s="5">
        <v>1.0</v>
      </c>
      <c r="H61" s="43">
        <v>43299.804189814815</v>
      </c>
      <c r="I61" s="5" t="s">
        <v>1418</v>
      </c>
      <c r="J61" s="5"/>
      <c r="K61" s="5"/>
      <c r="L61" s="5"/>
      <c r="M61" s="5"/>
      <c r="N61" s="5">
        <v>37.866806030273</v>
      </c>
      <c r="O61" s="5">
        <v>-122.25360107422</v>
      </c>
      <c r="P61" s="5" t="s">
        <v>892</v>
      </c>
      <c r="Q61" s="5" t="s">
        <v>893</v>
      </c>
      <c r="R61" s="5">
        <v>60.0</v>
      </c>
      <c r="S61" s="5">
        <v>3.0</v>
      </c>
      <c r="T61" s="5">
        <v>5.0</v>
      </c>
      <c r="U61" s="5">
        <v>5.0</v>
      </c>
      <c r="V61" s="5">
        <v>4.0</v>
      </c>
      <c r="W61" s="5">
        <v>5.0</v>
      </c>
      <c r="X61" s="5">
        <v>5.0</v>
      </c>
      <c r="Y61" s="5">
        <v>5.0</v>
      </c>
      <c r="Z61" s="5">
        <v>3.0</v>
      </c>
      <c r="AA61" s="5">
        <v>5.0</v>
      </c>
      <c r="AB61" s="5">
        <v>2.0</v>
      </c>
      <c r="AC61" s="5">
        <v>4.0</v>
      </c>
      <c r="AD61" s="5">
        <v>4.0</v>
      </c>
      <c r="AE61" s="5">
        <v>3.0</v>
      </c>
      <c r="AF61" s="5">
        <v>4.0</v>
      </c>
      <c r="AG61" s="5">
        <v>1.0</v>
      </c>
      <c r="AH61" s="5" t="s">
        <v>528</v>
      </c>
      <c r="AI61" s="5"/>
      <c r="AJ61" s="5">
        <v>3.0</v>
      </c>
      <c r="AK61" s="5">
        <v>3.0</v>
      </c>
      <c r="AL61" s="5">
        <v>4.0</v>
      </c>
      <c r="AM61" s="5">
        <v>2.0</v>
      </c>
      <c r="AN61" s="5">
        <v>1.0</v>
      </c>
      <c r="AO61" s="5">
        <v>0.0</v>
      </c>
      <c r="AP61" s="5">
        <v>1.0</v>
      </c>
      <c r="AQ61" s="5">
        <v>3.0</v>
      </c>
      <c r="AR61" s="5">
        <v>4.0</v>
      </c>
      <c r="AS61" s="5">
        <v>4.0</v>
      </c>
      <c r="AT61" s="5">
        <v>2.0</v>
      </c>
      <c r="AU61" s="5">
        <v>4.0</v>
      </c>
      <c r="AV61" s="5">
        <v>1.0</v>
      </c>
      <c r="AW61" s="5"/>
      <c r="AX61" s="5">
        <v>2.0</v>
      </c>
      <c r="AY61" s="5"/>
      <c r="AZ61" s="5" t="s">
        <v>132</v>
      </c>
      <c r="BA61" s="5">
        <v>2.0</v>
      </c>
      <c r="BB61" s="5">
        <v>19.0</v>
      </c>
      <c r="BC61" s="5">
        <v>3.0</v>
      </c>
      <c r="BD61" s="5"/>
      <c r="BE61" s="5">
        <v>4.0</v>
      </c>
      <c r="BF61" s="5"/>
      <c r="BG61" s="5">
        <v>2.0</v>
      </c>
      <c r="BH61" s="5">
        <v>5.0</v>
      </c>
      <c r="BI61" s="5" t="s">
        <v>133</v>
      </c>
      <c r="BJ61" s="5"/>
    </row>
    <row r="62" ht="15.75" customHeight="1">
      <c r="A62" s="43">
        <v>43299.802152777775</v>
      </c>
      <c r="B62" s="43">
        <v>43299.80482638889</v>
      </c>
      <c r="C62" s="5">
        <v>0.0</v>
      </c>
      <c r="D62" s="5" t="s">
        <v>929</v>
      </c>
      <c r="E62" s="5">
        <v>100.0</v>
      </c>
      <c r="F62" s="5">
        <v>230.0</v>
      </c>
      <c r="G62" s="5">
        <v>1.0</v>
      </c>
      <c r="H62" s="43">
        <v>43299.80482638889</v>
      </c>
      <c r="I62" s="5" t="s">
        <v>1423</v>
      </c>
      <c r="J62" s="5"/>
      <c r="K62" s="5"/>
      <c r="L62" s="5"/>
      <c r="M62" s="5"/>
      <c r="N62" s="5">
        <v>37.866806030273</v>
      </c>
      <c r="O62" s="5">
        <v>-122.25360107422</v>
      </c>
      <c r="P62" s="5" t="s">
        <v>892</v>
      </c>
      <c r="Q62" s="5" t="s">
        <v>893</v>
      </c>
      <c r="R62" s="5">
        <v>61.0</v>
      </c>
      <c r="S62" s="5">
        <v>3.0</v>
      </c>
      <c r="T62" s="5">
        <v>5.0</v>
      </c>
      <c r="U62" s="5">
        <v>4.0</v>
      </c>
      <c r="V62" s="5">
        <v>5.0</v>
      </c>
      <c r="W62" s="5">
        <v>6.0</v>
      </c>
      <c r="X62" s="5">
        <v>6.0</v>
      </c>
      <c r="Y62" s="5">
        <v>5.0</v>
      </c>
      <c r="Z62" s="5">
        <v>3.0</v>
      </c>
      <c r="AA62" s="5">
        <v>6.0</v>
      </c>
      <c r="AB62" s="5">
        <v>2.0</v>
      </c>
      <c r="AC62" s="5">
        <v>6.0</v>
      </c>
      <c r="AD62" s="5">
        <v>4.0</v>
      </c>
      <c r="AE62" s="5">
        <v>4.0</v>
      </c>
      <c r="AF62" s="5">
        <v>3.0</v>
      </c>
      <c r="AG62" s="5">
        <v>1.0</v>
      </c>
      <c r="AH62" s="5" t="s">
        <v>540</v>
      </c>
      <c r="AI62" s="5"/>
      <c r="AJ62" s="5">
        <v>4.0</v>
      </c>
      <c r="AK62" s="5">
        <v>2.0</v>
      </c>
      <c r="AL62" s="5">
        <v>1.0</v>
      </c>
      <c r="AM62" s="5">
        <v>3.0</v>
      </c>
      <c r="AN62" s="5">
        <v>2.0</v>
      </c>
      <c r="AO62" s="5">
        <v>2.0</v>
      </c>
      <c r="AP62" s="5">
        <v>2.0</v>
      </c>
      <c r="AQ62" s="5">
        <v>3.0</v>
      </c>
      <c r="AR62" s="5">
        <v>2.0</v>
      </c>
      <c r="AS62" s="5">
        <v>3.0</v>
      </c>
      <c r="AT62" s="5">
        <v>2.0</v>
      </c>
      <c r="AU62" s="5">
        <v>3.0</v>
      </c>
      <c r="AV62" s="5">
        <v>1.0</v>
      </c>
      <c r="AW62" s="5"/>
      <c r="AX62" s="5">
        <v>2.0</v>
      </c>
      <c r="AY62" s="5"/>
      <c r="AZ62" s="5" t="s">
        <v>139</v>
      </c>
      <c r="BA62" s="5">
        <v>4.0</v>
      </c>
      <c r="BB62" s="5">
        <v>21.0</v>
      </c>
      <c r="BC62" s="5">
        <v>3.0</v>
      </c>
      <c r="BD62" s="5"/>
      <c r="BE62" s="5">
        <v>4.0</v>
      </c>
      <c r="BF62" s="5"/>
      <c r="BG62" s="5">
        <v>3.0</v>
      </c>
      <c r="BH62" s="5">
        <v>5.0</v>
      </c>
      <c r="BI62" s="5" t="s">
        <v>133</v>
      </c>
      <c r="BJ62" s="5"/>
    </row>
    <row r="63" ht="15.75" customHeight="1">
      <c r="A63" s="43">
        <v>43300.774988425925</v>
      </c>
      <c r="B63" s="43">
        <v>43300.779282407406</v>
      </c>
      <c r="C63" s="5">
        <v>0.0</v>
      </c>
      <c r="D63" s="5" t="s">
        <v>934</v>
      </c>
      <c r="E63" s="5">
        <v>100.0</v>
      </c>
      <c r="F63" s="5">
        <v>370.0</v>
      </c>
      <c r="G63" s="5">
        <v>1.0</v>
      </c>
      <c r="H63" s="43">
        <v>43300.779282407406</v>
      </c>
      <c r="I63" s="5" t="s">
        <v>1429</v>
      </c>
      <c r="J63" s="5"/>
      <c r="K63" s="5"/>
      <c r="L63" s="5"/>
      <c r="M63" s="5"/>
      <c r="N63" s="5">
        <v>37.866806030273</v>
      </c>
      <c r="O63" s="5">
        <v>-122.25360107422</v>
      </c>
      <c r="P63" s="5" t="s">
        <v>892</v>
      </c>
      <c r="Q63" s="5" t="s">
        <v>893</v>
      </c>
      <c r="R63" s="5">
        <v>62.0</v>
      </c>
      <c r="S63" s="5">
        <v>2.0</v>
      </c>
      <c r="T63" s="5">
        <v>4.0</v>
      </c>
      <c r="U63" s="5">
        <v>4.0</v>
      </c>
      <c r="V63" s="5">
        <v>6.0</v>
      </c>
      <c r="W63" s="5">
        <v>7.0</v>
      </c>
      <c r="X63" s="5">
        <v>6.0</v>
      </c>
      <c r="Y63" s="5">
        <v>4.0</v>
      </c>
      <c r="Z63" s="5">
        <v>3.0</v>
      </c>
      <c r="AA63" s="5">
        <v>6.0</v>
      </c>
      <c r="AB63" s="5">
        <v>2.0</v>
      </c>
      <c r="AC63" s="5">
        <v>5.0</v>
      </c>
      <c r="AD63" s="5">
        <v>2.0</v>
      </c>
      <c r="AE63" s="5">
        <v>3.0</v>
      </c>
      <c r="AF63" s="5">
        <v>3.0</v>
      </c>
      <c r="AG63" s="5">
        <v>1.0</v>
      </c>
      <c r="AH63" s="5" t="s">
        <v>579</v>
      </c>
      <c r="AI63" s="5"/>
      <c r="AJ63" s="5">
        <v>3.0</v>
      </c>
      <c r="AK63" s="5">
        <v>5.0</v>
      </c>
      <c r="AL63" s="5">
        <v>6.0</v>
      </c>
      <c r="AM63" s="5">
        <v>3.0</v>
      </c>
      <c r="AN63" s="5">
        <v>0.0</v>
      </c>
      <c r="AO63" s="5">
        <v>0.0</v>
      </c>
      <c r="AP63" s="5">
        <v>0.0</v>
      </c>
      <c r="AQ63" s="5">
        <v>2.0</v>
      </c>
      <c r="AR63" s="5">
        <v>4.0</v>
      </c>
      <c r="AS63" s="5">
        <v>5.0</v>
      </c>
      <c r="AT63" s="5">
        <v>2.0</v>
      </c>
      <c r="AU63" s="5">
        <v>4.0</v>
      </c>
      <c r="AV63" s="5">
        <v>2.0</v>
      </c>
      <c r="AW63" s="5"/>
      <c r="AX63" s="5">
        <v>2.0</v>
      </c>
      <c r="AY63" s="5"/>
      <c r="AZ63" s="5" t="s">
        <v>139</v>
      </c>
      <c r="BA63" s="5">
        <v>4.0</v>
      </c>
      <c r="BB63" s="5">
        <v>19.0</v>
      </c>
      <c r="BC63" s="5">
        <v>3.0</v>
      </c>
      <c r="BD63" s="5"/>
      <c r="BE63" s="5">
        <v>1.0</v>
      </c>
      <c r="BF63" s="5"/>
      <c r="BG63" s="5">
        <v>5.0</v>
      </c>
      <c r="BH63" s="5">
        <v>5.0</v>
      </c>
      <c r="BI63" s="5" t="s">
        <v>202</v>
      </c>
      <c r="BJ63" s="5"/>
    </row>
    <row r="64" ht="15.75" customHeight="1">
      <c r="A64" s="43">
        <v>43300.77510416666</v>
      </c>
      <c r="B64" s="43">
        <v>43300.77685185185</v>
      </c>
      <c r="C64" s="5">
        <v>0.0</v>
      </c>
      <c r="D64" s="5" t="s">
        <v>1020</v>
      </c>
      <c r="E64" s="5">
        <v>100.0</v>
      </c>
      <c r="F64" s="5">
        <v>151.0</v>
      </c>
      <c r="G64" s="5">
        <v>1.0</v>
      </c>
      <c r="H64" s="43">
        <v>43300.77686342593</v>
      </c>
      <c r="I64" s="5" t="s">
        <v>1433</v>
      </c>
      <c r="J64" s="5"/>
      <c r="K64" s="5"/>
      <c r="L64" s="5"/>
      <c r="M64" s="5"/>
      <c r="N64" s="5">
        <v>37.866806030273</v>
      </c>
      <c r="O64" s="5">
        <v>-122.25360107422</v>
      </c>
      <c r="P64" s="5" t="s">
        <v>892</v>
      </c>
      <c r="Q64" s="5" t="s">
        <v>893</v>
      </c>
      <c r="R64" s="5">
        <v>63.0</v>
      </c>
      <c r="S64" s="5">
        <v>1.0</v>
      </c>
      <c r="T64" s="5">
        <v>5.0</v>
      </c>
      <c r="U64" s="5">
        <v>6.0</v>
      </c>
      <c r="V64" s="5">
        <v>6.0</v>
      </c>
      <c r="W64" s="5">
        <v>6.0</v>
      </c>
      <c r="X64" s="5">
        <v>6.0</v>
      </c>
      <c r="Y64" s="5">
        <v>6.0</v>
      </c>
      <c r="Z64" s="5">
        <v>6.0</v>
      </c>
      <c r="AA64" s="5">
        <v>6.0</v>
      </c>
      <c r="AB64" s="5">
        <v>6.0</v>
      </c>
      <c r="AC64" s="5">
        <v>6.0</v>
      </c>
      <c r="AD64" s="5">
        <v>5.0</v>
      </c>
      <c r="AE64" s="5">
        <v>3.0</v>
      </c>
      <c r="AF64" s="5">
        <v>4.0</v>
      </c>
      <c r="AG64" s="5">
        <v>1.0</v>
      </c>
      <c r="AH64" s="5" t="s">
        <v>589</v>
      </c>
      <c r="AI64" s="5"/>
      <c r="AJ64" s="5">
        <v>3.0</v>
      </c>
      <c r="AK64" s="5">
        <v>4.0</v>
      </c>
      <c r="AL64" s="5">
        <v>4.0</v>
      </c>
      <c r="AM64" s="5">
        <v>2.0</v>
      </c>
      <c r="AN64" s="5">
        <v>3.0</v>
      </c>
      <c r="AO64" s="5">
        <v>3.0</v>
      </c>
      <c r="AP64" s="5">
        <v>3.0</v>
      </c>
      <c r="AQ64" s="5">
        <v>4.0</v>
      </c>
      <c r="AR64" s="5">
        <v>4.0</v>
      </c>
      <c r="AS64" s="5">
        <v>5.0</v>
      </c>
      <c r="AT64" s="5">
        <v>4.0</v>
      </c>
      <c r="AU64" s="5">
        <v>4.0</v>
      </c>
      <c r="AV64" s="5">
        <v>2.0</v>
      </c>
      <c r="AW64" s="5"/>
      <c r="AX64" s="5">
        <v>2.0</v>
      </c>
      <c r="AY64" s="5"/>
      <c r="AZ64" s="5" t="s">
        <v>139</v>
      </c>
      <c r="BA64" s="5">
        <v>5.0</v>
      </c>
      <c r="BB64" s="5">
        <v>22.0</v>
      </c>
      <c r="BC64" s="5">
        <v>3.0</v>
      </c>
      <c r="BD64" s="5"/>
      <c r="BE64" s="5">
        <v>3.0</v>
      </c>
      <c r="BF64" s="5"/>
      <c r="BG64" s="5">
        <v>2.0</v>
      </c>
      <c r="BH64" s="5">
        <v>5.0</v>
      </c>
      <c r="BI64" s="5" t="s">
        <v>280</v>
      </c>
      <c r="BJ64" s="5"/>
    </row>
    <row r="65" ht="15.75" customHeight="1">
      <c r="A65" s="43">
        <v>43300.774988425925</v>
      </c>
      <c r="B65" s="43">
        <v>43300.777604166666</v>
      </c>
      <c r="C65" s="5">
        <v>0.0</v>
      </c>
      <c r="D65" s="5" t="s">
        <v>900</v>
      </c>
      <c r="E65" s="5">
        <v>100.0</v>
      </c>
      <c r="F65" s="5">
        <v>225.0</v>
      </c>
      <c r="G65" s="5">
        <v>1.0</v>
      </c>
      <c r="H65" s="43">
        <v>43300.777604166666</v>
      </c>
      <c r="I65" s="5" t="s">
        <v>1437</v>
      </c>
      <c r="J65" s="5"/>
      <c r="K65" s="5"/>
      <c r="L65" s="5"/>
      <c r="M65" s="5"/>
      <c r="N65" s="5">
        <v>37.866806030273</v>
      </c>
      <c r="O65" s="5">
        <v>-122.25360107422</v>
      </c>
      <c r="P65" s="5" t="s">
        <v>892</v>
      </c>
      <c r="Q65" s="5" t="s">
        <v>893</v>
      </c>
      <c r="R65" s="5">
        <v>64.0</v>
      </c>
      <c r="S65" s="5">
        <v>1.0</v>
      </c>
      <c r="T65" s="5">
        <v>7.0</v>
      </c>
      <c r="U65" s="5">
        <v>7.0</v>
      </c>
      <c r="V65" s="5">
        <v>7.0</v>
      </c>
      <c r="W65" s="5">
        <v>7.0</v>
      </c>
      <c r="X65" s="5">
        <v>7.0</v>
      </c>
      <c r="Y65" s="5">
        <v>7.0</v>
      </c>
      <c r="Z65" s="5">
        <v>4.0</v>
      </c>
      <c r="AA65" s="5">
        <v>7.0</v>
      </c>
      <c r="AB65" s="5">
        <v>4.0</v>
      </c>
      <c r="AC65" s="5">
        <v>7.0</v>
      </c>
      <c r="AD65" s="5">
        <v>5.0</v>
      </c>
      <c r="AE65" s="5">
        <v>5.0</v>
      </c>
      <c r="AF65" s="5">
        <v>5.0</v>
      </c>
      <c r="AG65" s="5">
        <v>1.0</v>
      </c>
      <c r="AH65" s="5" t="s">
        <v>568</v>
      </c>
      <c r="AI65" s="5"/>
      <c r="AJ65" s="5">
        <v>5.0</v>
      </c>
      <c r="AK65" s="5">
        <v>6.0</v>
      </c>
      <c r="AL65" s="5">
        <v>3.0</v>
      </c>
      <c r="AM65" s="5">
        <v>6.0</v>
      </c>
      <c r="AN65" s="5">
        <v>1.0</v>
      </c>
      <c r="AO65" s="5">
        <v>0.0</v>
      </c>
      <c r="AP65" s="5">
        <v>0.0</v>
      </c>
      <c r="AQ65" s="5">
        <v>4.0</v>
      </c>
      <c r="AR65" s="5">
        <v>6.0</v>
      </c>
      <c r="AS65" s="5">
        <v>6.0</v>
      </c>
      <c r="AT65" s="5">
        <v>6.0</v>
      </c>
      <c r="AU65" s="5">
        <v>6.0</v>
      </c>
      <c r="AV65" s="5">
        <v>2.0</v>
      </c>
      <c r="AW65" s="5"/>
      <c r="AX65" s="5">
        <v>2.0</v>
      </c>
      <c r="AY65" s="5"/>
      <c r="AZ65" s="5" t="s">
        <v>132</v>
      </c>
      <c r="BA65" s="5">
        <v>4.0</v>
      </c>
      <c r="BB65" s="5">
        <v>20.0</v>
      </c>
      <c r="BC65" s="5">
        <v>3.0</v>
      </c>
      <c r="BD65" s="5"/>
      <c r="BE65" s="5">
        <v>6.0</v>
      </c>
      <c r="BF65" s="5" t="s">
        <v>569</v>
      </c>
      <c r="BG65" s="5">
        <v>4.0</v>
      </c>
      <c r="BH65" s="5">
        <v>5.0</v>
      </c>
      <c r="BI65" s="5" t="s">
        <v>202</v>
      </c>
      <c r="BJ65" s="5"/>
    </row>
    <row r="66" ht="15.75" customHeight="1">
      <c r="A66" s="43">
        <v>43300.774976851855</v>
      </c>
      <c r="B66" s="43">
        <v>43300.77747685185</v>
      </c>
      <c r="C66" s="5">
        <v>0.0</v>
      </c>
      <c r="D66" s="5" t="s">
        <v>905</v>
      </c>
      <c r="E66" s="5">
        <v>100.0</v>
      </c>
      <c r="F66" s="5">
        <v>215.0</v>
      </c>
      <c r="G66" s="5">
        <v>1.0</v>
      </c>
      <c r="H66" s="43">
        <v>43300.77747685185</v>
      </c>
      <c r="I66" s="5" t="s">
        <v>1442</v>
      </c>
      <c r="J66" s="5"/>
      <c r="K66" s="5"/>
      <c r="L66" s="5"/>
      <c r="M66" s="5"/>
      <c r="N66" s="5">
        <v>37.866806030273</v>
      </c>
      <c r="O66" s="5">
        <v>-122.25360107422</v>
      </c>
      <c r="P66" s="5" t="s">
        <v>892</v>
      </c>
      <c r="Q66" s="5" t="s">
        <v>893</v>
      </c>
      <c r="R66" s="5">
        <v>65.0</v>
      </c>
      <c r="S66" s="5">
        <v>2.0</v>
      </c>
      <c r="T66" s="5">
        <v>5.0</v>
      </c>
      <c r="U66" s="5">
        <v>5.0</v>
      </c>
      <c r="V66" s="5">
        <v>6.0</v>
      </c>
      <c r="W66" s="5">
        <v>5.0</v>
      </c>
      <c r="X66" s="5">
        <v>4.0</v>
      </c>
      <c r="Y66" s="5">
        <v>5.0</v>
      </c>
      <c r="Z66" s="5">
        <v>2.0</v>
      </c>
      <c r="AA66" s="5">
        <v>5.0</v>
      </c>
      <c r="AB66" s="5">
        <v>2.0</v>
      </c>
      <c r="AC66" s="5">
        <v>5.0</v>
      </c>
      <c r="AD66" s="5">
        <v>4.0</v>
      </c>
      <c r="AE66" s="5">
        <v>3.0</v>
      </c>
      <c r="AF66" s="5">
        <v>4.0</v>
      </c>
      <c r="AG66" s="5">
        <v>1.0</v>
      </c>
      <c r="AH66" s="5" t="s">
        <v>583</v>
      </c>
      <c r="AI66" s="5"/>
      <c r="AJ66" s="5">
        <v>2.0</v>
      </c>
      <c r="AK66" s="5">
        <v>5.0</v>
      </c>
      <c r="AL66" s="5">
        <v>1.0</v>
      </c>
      <c r="AM66" s="5">
        <v>1.0</v>
      </c>
      <c r="AN66" s="5">
        <v>2.0</v>
      </c>
      <c r="AO66" s="5">
        <v>2.0</v>
      </c>
      <c r="AP66" s="5">
        <v>1.0</v>
      </c>
      <c r="AQ66" s="5">
        <v>3.0</v>
      </c>
      <c r="AR66" s="5">
        <v>5.0</v>
      </c>
      <c r="AS66" s="5">
        <v>5.0</v>
      </c>
      <c r="AT66" s="5">
        <v>4.0</v>
      </c>
      <c r="AU66" s="5">
        <v>5.0</v>
      </c>
      <c r="AV66" s="5">
        <v>2.0</v>
      </c>
      <c r="AW66" s="5"/>
      <c r="AX66" s="5">
        <v>1.0</v>
      </c>
      <c r="AY66" s="5"/>
      <c r="AZ66" s="5" t="s">
        <v>139</v>
      </c>
      <c r="BA66" s="5">
        <v>3.0</v>
      </c>
      <c r="BB66" s="5">
        <v>18.0</v>
      </c>
      <c r="BC66" s="5">
        <v>3.0</v>
      </c>
      <c r="BD66" s="5"/>
      <c r="BE66" s="5">
        <v>4.0</v>
      </c>
      <c r="BF66" s="5"/>
      <c r="BG66" s="5">
        <v>4.0</v>
      </c>
      <c r="BH66" s="5">
        <v>5.0</v>
      </c>
      <c r="BI66" s="5" t="s">
        <v>235</v>
      </c>
      <c r="BJ66" s="5"/>
    </row>
    <row r="67" ht="15.75" customHeight="1">
      <c r="A67" s="43">
        <v>43300.774976851855</v>
      </c>
      <c r="B67" s="43">
        <v>43300.77761574074</v>
      </c>
      <c r="C67" s="5">
        <v>0.0</v>
      </c>
      <c r="D67" s="5" t="s">
        <v>929</v>
      </c>
      <c r="E67" s="5">
        <v>100.0</v>
      </c>
      <c r="F67" s="5">
        <v>228.0</v>
      </c>
      <c r="G67" s="5">
        <v>1.0</v>
      </c>
      <c r="H67" s="43">
        <v>43300.77762731481</v>
      </c>
      <c r="I67" s="5" t="s">
        <v>1447</v>
      </c>
      <c r="J67" s="5"/>
      <c r="K67" s="5"/>
      <c r="L67" s="5"/>
      <c r="M67" s="5"/>
      <c r="N67" s="5">
        <v>37.866806030273</v>
      </c>
      <c r="O67" s="5">
        <v>-122.25360107422</v>
      </c>
      <c r="P67" s="5" t="s">
        <v>892</v>
      </c>
      <c r="Q67" s="5" t="s">
        <v>893</v>
      </c>
      <c r="R67" s="5">
        <v>66.0</v>
      </c>
      <c r="S67" s="5">
        <v>1.0</v>
      </c>
      <c r="T67" s="5">
        <v>4.0</v>
      </c>
      <c r="U67" s="5">
        <v>5.0</v>
      </c>
      <c r="V67" s="5">
        <v>2.0</v>
      </c>
      <c r="W67" s="5">
        <v>2.0</v>
      </c>
      <c r="X67" s="5">
        <v>2.0</v>
      </c>
      <c r="Y67" s="5">
        <v>4.0</v>
      </c>
      <c r="Z67" s="5">
        <v>4.0</v>
      </c>
      <c r="AA67" s="5">
        <v>4.0</v>
      </c>
      <c r="AB67" s="5">
        <v>5.0</v>
      </c>
      <c r="AC67" s="5">
        <v>5.0</v>
      </c>
      <c r="AD67" s="5">
        <v>4.0</v>
      </c>
      <c r="AE67" s="5">
        <v>4.0</v>
      </c>
      <c r="AF67" s="5">
        <v>3.0</v>
      </c>
      <c r="AG67" s="5">
        <v>1.0</v>
      </c>
      <c r="AH67" s="5" t="s">
        <v>572</v>
      </c>
      <c r="AI67" s="5"/>
      <c r="AJ67" s="5">
        <v>2.0</v>
      </c>
      <c r="AK67" s="5">
        <v>4.0</v>
      </c>
      <c r="AL67" s="5">
        <v>4.0</v>
      </c>
      <c r="AM67" s="5">
        <v>5.0</v>
      </c>
      <c r="AN67" s="5">
        <v>0.0</v>
      </c>
      <c r="AO67" s="5">
        <v>1.0</v>
      </c>
      <c r="AP67" s="5">
        <v>1.0</v>
      </c>
      <c r="AQ67" s="5">
        <v>2.0</v>
      </c>
      <c r="AR67" s="5">
        <v>3.0</v>
      </c>
      <c r="AS67" s="5">
        <v>4.0</v>
      </c>
      <c r="AT67" s="5">
        <v>3.0</v>
      </c>
      <c r="AU67" s="5">
        <v>3.0</v>
      </c>
      <c r="AV67" s="5">
        <v>2.0</v>
      </c>
      <c r="AW67" s="5"/>
      <c r="AX67" s="5">
        <v>2.0</v>
      </c>
      <c r="AY67" s="5"/>
      <c r="AZ67" s="5" t="s">
        <v>139</v>
      </c>
      <c r="BA67" s="5">
        <v>4.0</v>
      </c>
      <c r="BB67" s="5">
        <v>21.0</v>
      </c>
      <c r="BC67" s="5">
        <v>3.0</v>
      </c>
      <c r="BD67" s="5"/>
      <c r="BE67" s="5">
        <v>1.0</v>
      </c>
      <c r="BF67" s="5"/>
      <c r="BG67" s="5">
        <v>5.0</v>
      </c>
      <c r="BH67" s="5">
        <v>5.0</v>
      </c>
      <c r="BI67" s="5" t="s">
        <v>202</v>
      </c>
      <c r="BJ67" s="5"/>
    </row>
    <row r="68" ht="15.75" customHeight="1">
      <c r="A68" s="43">
        <v>43300.775</v>
      </c>
      <c r="B68" s="43">
        <v>43300.77799768518</v>
      </c>
      <c r="C68" s="5">
        <v>0.0</v>
      </c>
      <c r="D68" s="5" t="s">
        <v>910</v>
      </c>
      <c r="E68" s="5">
        <v>100.0</v>
      </c>
      <c r="F68" s="5">
        <v>259.0</v>
      </c>
      <c r="G68" s="5">
        <v>1.0</v>
      </c>
      <c r="H68" s="43">
        <v>43300.77800925926</v>
      </c>
      <c r="I68" s="5" t="s">
        <v>1452</v>
      </c>
      <c r="J68" s="5"/>
      <c r="K68" s="5"/>
      <c r="L68" s="5"/>
      <c r="M68" s="5"/>
      <c r="N68" s="5">
        <v>37.866806030273</v>
      </c>
      <c r="O68" s="5">
        <v>-122.25360107422</v>
      </c>
      <c r="P68" s="5" t="s">
        <v>892</v>
      </c>
      <c r="Q68" s="5" t="s">
        <v>893</v>
      </c>
      <c r="R68" s="5">
        <v>67.0</v>
      </c>
      <c r="S68" s="5">
        <v>1.0</v>
      </c>
      <c r="T68" s="5">
        <v>4.0</v>
      </c>
      <c r="U68" s="5">
        <v>4.0</v>
      </c>
      <c r="V68" s="5">
        <v>6.0</v>
      </c>
      <c r="W68" s="5">
        <v>5.0</v>
      </c>
      <c r="X68" s="5">
        <v>5.0</v>
      </c>
      <c r="Y68" s="5">
        <v>6.0</v>
      </c>
      <c r="Z68" s="5">
        <v>1.0</v>
      </c>
      <c r="AA68" s="5">
        <v>7.0</v>
      </c>
      <c r="AB68" s="5">
        <v>1.0</v>
      </c>
      <c r="AC68" s="5">
        <v>7.0</v>
      </c>
      <c r="AD68" s="5">
        <v>6.0</v>
      </c>
      <c r="AE68" s="5">
        <v>2.0</v>
      </c>
      <c r="AF68" s="5">
        <v>2.0</v>
      </c>
      <c r="AG68" s="5">
        <v>1.0</v>
      </c>
      <c r="AH68" s="5" t="s">
        <v>596</v>
      </c>
      <c r="AI68" s="5"/>
      <c r="AJ68" s="5">
        <v>1.0</v>
      </c>
      <c r="AK68" s="5">
        <v>4.0</v>
      </c>
      <c r="AL68" s="5">
        <v>4.0</v>
      </c>
      <c r="AM68" s="5">
        <v>5.0</v>
      </c>
      <c r="AN68" s="5">
        <v>3.0</v>
      </c>
      <c r="AO68" s="5">
        <v>3.0</v>
      </c>
      <c r="AP68" s="5">
        <v>4.0</v>
      </c>
      <c r="AQ68" s="5">
        <v>6.0</v>
      </c>
      <c r="AR68" s="5">
        <v>6.0</v>
      </c>
      <c r="AS68" s="5">
        <v>6.0</v>
      </c>
      <c r="AT68" s="5">
        <v>6.0</v>
      </c>
      <c r="AU68" s="5">
        <v>5.0</v>
      </c>
      <c r="AV68" s="5">
        <v>2.0</v>
      </c>
      <c r="AW68" s="5"/>
      <c r="AX68" s="5">
        <v>1.0</v>
      </c>
      <c r="AY68" s="5"/>
      <c r="AZ68" s="5" t="s">
        <v>132</v>
      </c>
      <c r="BA68" s="5">
        <v>2.0</v>
      </c>
      <c r="BB68" s="5">
        <v>19.0</v>
      </c>
      <c r="BC68" s="5">
        <v>3.0</v>
      </c>
      <c r="BD68" s="5"/>
      <c r="BE68" s="5">
        <v>1.0</v>
      </c>
      <c r="BF68" s="5"/>
      <c r="BG68" s="5">
        <v>5.0</v>
      </c>
      <c r="BH68" s="5">
        <v>5.0</v>
      </c>
      <c r="BI68" s="5" t="s">
        <v>216</v>
      </c>
      <c r="BJ68" s="5"/>
    </row>
    <row r="69" ht="15.75" customHeight="1">
      <c r="A69" s="43">
        <v>43300.77496527778</v>
      </c>
      <c r="B69" s="43">
        <v>43300.7765162037</v>
      </c>
      <c r="C69" s="5">
        <v>0.0</v>
      </c>
      <c r="D69" s="5" t="s">
        <v>917</v>
      </c>
      <c r="E69" s="5">
        <v>100.0</v>
      </c>
      <c r="F69" s="5">
        <v>133.0</v>
      </c>
      <c r="G69" s="5">
        <v>1.0</v>
      </c>
      <c r="H69" s="43">
        <v>43300.7765162037</v>
      </c>
      <c r="I69" s="5" t="s">
        <v>1455</v>
      </c>
      <c r="J69" s="5"/>
      <c r="K69" s="5"/>
      <c r="L69" s="5"/>
      <c r="M69" s="5"/>
      <c r="N69" s="5">
        <v>37.866806030273</v>
      </c>
      <c r="O69" s="5">
        <v>-122.25360107422</v>
      </c>
      <c r="P69" s="5" t="s">
        <v>892</v>
      </c>
      <c r="Q69" s="5" t="s">
        <v>893</v>
      </c>
      <c r="R69" s="5">
        <v>68.0</v>
      </c>
      <c r="S69" s="5">
        <v>2.0</v>
      </c>
      <c r="T69" s="5">
        <v>6.0</v>
      </c>
      <c r="U69" s="5">
        <v>6.0</v>
      </c>
      <c r="V69" s="5">
        <v>6.0</v>
      </c>
      <c r="W69" s="5">
        <v>6.0</v>
      </c>
      <c r="X69" s="5">
        <v>6.0</v>
      </c>
      <c r="Y69" s="5">
        <v>6.0</v>
      </c>
      <c r="Z69" s="5">
        <v>2.0</v>
      </c>
      <c r="AA69" s="5">
        <v>6.0</v>
      </c>
      <c r="AB69" s="5">
        <v>2.0</v>
      </c>
      <c r="AC69" s="5">
        <v>6.0</v>
      </c>
      <c r="AD69" s="5">
        <v>5.0</v>
      </c>
      <c r="AE69" s="5">
        <v>4.0</v>
      </c>
      <c r="AF69" s="5">
        <v>5.0</v>
      </c>
      <c r="AG69" s="5">
        <v>1.0</v>
      </c>
      <c r="AH69" s="5" t="s">
        <v>603</v>
      </c>
      <c r="AI69" s="5"/>
      <c r="AJ69" s="5">
        <v>3.0</v>
      </c>
      <c r="AK69" s="5">
        <v>4.0</v>
      </c>
      <c r="AL69" s="5">
        <v>5.0</v>
      </c>
      <c r="AM69" s="5">
        <v>2.0</v>
      </c>
      <c r="AN69" s="5">
        <v>2.0</v>
      </c>
      <c r="AO69" s="5">
        <v>2.0</v>
      </c>
      <c r="AP69" s="5">
        <v>2.0</v>
      </c>
      <c r="AQ69" s="5">
        <v>4.0</v>
      </c>
      <c r="AR69" s="5">
        <v>5.0</v>
      </c>
      <c r="AS69" s="5">
        <v>5.0</v>
      </c>
      <c r="AT69" s="5">
        <v>4.0</v>
      </c>
      <c r="AU69" s="5">
        <v>6.0</v>
      </c>
      <c r="AV69" s="5">
        <v>2.0</v>
      </c>
      <c r="AW69" s="5"/>
      <c r="AX69" s="5">
        <v>1.0</v>
      </c>
      <c r="AY69" s="5"/>
      <c r="AZ69" s="5" t="s">
        <v>132</v>
      </c>
      <c r="BA69" s="5">
        <v>2.0</v>
      </c>
      <c r="BB69" s="5">
        <v>19.0</v>
      </c>
      <c r="BC69" s="5">
        <v>3.0</v>
      </c>
      <c r="BD69" s="5"/>
      <c r="BE69" s="5">
        <v>4.0</v>
      </c>
      <c r="BF69" s="5"/>
      <c r="BG69" s="5">
        <v>4.0</v>
      </c>
      <c r="BH69" s="5">
        <v>5.0</v>
      </c>
      <c r="BI69" s="5" t="s">
        <v>216</v>
      </c>
      <c r="BJ69" s="5" t="s">
        <v>216</v>
      </c>
    </row>
    <row r="70" ht="15.75" customHeight="1">
      <c r="A70" s="43">
        <v>43300.77494212963</v>
      </c>
      <c r="B70" s="43">
        <v>43300.77722222222</v>
      </c>
      <c r="C70" s="5">
        <v>0.0</v>
      </c>
      <c r="D70" s="5" t="s">
        <v>923</v>
      </c>
      <c r="E70" s="5">
        <v>100.0</v>
      </c>
      <c r="F70" s="5">
        <v>196.0</v>
      </c>
      <c r="G70" s="5">
        <v>1.0</v>
      </c>
      <c r="H70" s="43">
        <v>43300.77722222222</v>
      </c>
      <c r="I70" s="5" t="s">
        <v>1458</v>
      </c>
      <c r="J70" s="5"/>
      <c r="K70" s="5"/>
      <c r="L70" s="5"/>
      <c r="M70" s="5"/>
      <c r="N70" s="5">
        <v>37.866806030273</v>
      </c>
      <c r="O70" s="5">
        <v>-122.25360107422</v>
      </c>
      <c r="P70" s="5" t="s">
        <v>892</v>
      </c>
      <c r="Q70" s="5" t="s">
        <v>893</v>
      </c>
      <c r="R70" s="5">
        <v>69.0</v>
      </c>
      <c r="S70" s="5">
        <v>2.0</v>
      </c>
      <c r="T70" s="5">
        <v>6.0</v>
      </c>
      <c r="U70" s="5">
        <v>6.0</v>
      </c>
      <c r="V70" s="5">
        <v>6.0</v>
      </c>
      <c r="W70" s="5">
        <v>6.0</v>
      </c>
      <c r="X70" s="5">
        <v>6.0</v>
      </c>
      <c r="Y70" s="5">
        <v>6.0</v>
      </c>
      <c r="Z70" s="5">
        <v>2.0</v>
      </c>
      <c r="AA70" s="5">
        <v>7.0</v>
      </c>
      <c r="AB70" s="5">
        <v>1.0</v>
      </c>
      <c r="AC70" s="5">
        <v>6.0</v>
      </c>
      <c r="AD70" s="5">
        <v>5.0</v>
      </c>
      <c r="AE70" s="5">
        <v>4.0</v>
      </c>
      <c r="AF70" s="5">
        <v>5.0</v>
      </c>
      <c r="AG70" s="5">
        <v>1.0</v>
      </c>
      <c r="AH70" s="5" t="s">
        <v>552</v>
      </c>
      <c r="AI70" s="5"/>
      <c r="AJ70" s="5">
        <v>2.0</v>
      </c>
      <c r="AK70" s="5">
        <v>6.0</v>
      </c>
      <c r="AL70" s="5">
        <v>5.0</v>
      </c>
      <c r="AM70" s="5">
        <v>3.0</v>
      </c>
      <c r="AN70" s="5">
        <v>0.0</v>
      </c>
      <c r="AO70" s="5">
        <v>0.0</v>
      </c>
      <c r="AP70" s="5">
        <v>1.0</v>
      </c>
      <c r="AQ70" s="5">
        <v>3.0</v>
      </c>
      <c r="AR70" s="5">
        <v>6.0</v>
      </c>
      <c r="AS70" s="5">
        <v>6.0</v>
      </c>
      <c r="AT70" s="5">
        <v>6.0</v>
      </c>
      <c r="AU70" s="5">
        <v>6.0</v>
      </c>
      <c r="AV70" s="5">
        <v>2.0</v>
      </c>
      <c r="AW70" s="5"/>
      <c r="AX70" s="5">
        <v>2.0</v>
      </c>
      <c r="AY70" s="5"/>
      <c r="AZ70" s="5" t="s">
        <v>139</v>
      </c>
      <c r="BA70" s="5">
        <v>3.0</v>
      </c>
      <c r="BB70" s="5">
        <v>19.0</v>
      </c>
      <c r="BC70" s="5">
        <v>3.0</v>
      </c>
      <c r="BD70" s="5"/>
      <c r="BE70" s="5" t="s">
        <v>330</v>
      </c>
      <c r="BF70" s="5" t="s">
        <v>553</v>
      </c>
      <c r="BG70" s="5">
        <v>5.0</v>
      </c>
      <c r="BH70" s="5">
        <v>5.0</v>
      </c>
      <c r="BI70" s="5" t="s">
        <v>133</v>
      </c>
      <c r="BJ70" s="5"/>
    </row>
    <row r="71" ht="15.75" customHeight="1">
      <c r="A71" s="43">
        <v>43300.774976851855</v>
      </c>
      <c r="B71" s="43">
        <v>43300.77888888889</v>
      </c>
      <c r="C71" s="5">
        <v>0.0</v>
      </c>
      <c r="D71" s="5" t="s">
        <v>890</v>
      </c>
      <c r="E71" s="5">
        <v>100.0</v>
      </c>
      <c r="F71" s="5">
        <v>337.0</v>
      </c>
      <c r="G71" s="5">
        <v>1.0</v>
      </c>
      <c r="H71" s="43">
        <v>43300.77890046296</v>
      </c>
      <c r="I71" s="5" t="s">
        <v>1463</v>
      </c>
      <c r="J71" s="5"/>
      <c r="K71" s="5"/>
      <c r="L71" s="5"/>
      <c r="M71" s="5"/>
      <c r="N71" s="5">
        <v>37.866806030273</v>
      </c>
      <c r="O71" s="5">
        <v>-122.25360107422</v>
      </c>
      <c r="P71" s="5" t="s">
        <v>892</v>
      </c>
      <c r="Q71" s="5" t="s">
        <v>893</v>
      </c>
      <c r="R71" s="5">
        <v>70.0</v>
      </c>
      <c r="S71" s="5">
        <v>2.0</v>
      </c>
      <c r="T71" s="5">
        <v>7.0</v>
      </c>
      <c r="U71" s="5">
        <v>7.0</v>
      </c>
      <c r="V71" s="5">
        <v>7.0</v>
      </c>
      <c r="W71" s="5">
        <v>7.0</v>
      </c>
      <c r="X71" s="5">
        <v>7.0</v>
      </c>
      <c r="Y71" s="5">
        <v>6.0</v>
      </c>
      <c r="Z71" s="5">
        <v>1.0</v>
      </c>
      <c r="AA71" s="5">
        <v>6.0</v>
      </c>
      <c r="AB71" s="5">
        <v>1.0</v>
      </c>
      <c r="AC71" s="5">
        <v>7.0</v>
      </c>
      <c r="AD71" s="5">
        <v>6.0</v>
      </c>
      <c r="AE71" s="5">
        <v>4.0</v>
      </c>
      <c r="AF71" s="5">
        <v>5.0</v>
      </c>
      <c r="AG71" s="5">
        <v>1.0</v>
      </c>
      <c r="AH71" s="5" t="s">
        <v>557</v>
      </c>
      <c r="AI71" s="5"/>
      <c r="AJ71" s="5">
        <v>1.0</v>
      </c>
      <c r="AK71" s="5">
        <v>5.0</v>
      </c>
      <c r="AL71" s="5">
        <v>5.0</v>
      </c>
      <c r="AM71" s="5">
        <v>0.0</v>
      </c>
      <c r="AN71" s="5">
        <v>1.0</v>
      </c>
      <c r="AO71" s="5">
        <v>1.0</v>
      </c>
      <c r="AP71" s="5">
        <v>3.0</v>
      </c>
      <c r="AQ71" s="5">
        <v>6.0</v>
      </c>
      <c r="AR71" s="5">
        <v>6.0</v>
      </c>
      <c r="AS71" s="5">
        <v>6.0</v>
      </c>
      <c r="AT71" s="5">
        <v>6.0</v>
      </c>
      <c r="AU71" s="5">
        <v>6.0</v>
      </c>
      <c r="AV71" s="5">
        <v>2.0</v>
      </c>
      <c r="AW71" s="5"/>
      <c r="AX71" s="5">
        <v>3.0</v>
      </c>
      <c r="AY71" s="5" t="s">
        <v>558</v>
      </c>
      <c r="AZ71" s="5" t="s">
        <v>132</v>
      </c>
      <c r="BA71" s="5">
        <v>5.0</v>
      </c>
      <c r="BB71" s="5">
        <v>21.0</v>
      </c>
      <c r="BC71" s="5">
        <v>3.0</v>
      </c>
      <c r="BD71" s="5"/>
      <c r="BE71" s="5">
        <v>4.0</v>
      </c>
      <c r="BF71" s="5"/>
      <c r="BG71" s="5">
        <v>5.0</v>
      </c>
      <c r="BH71" s="5">
        <v>5.0</v>
      </c>
      <c r="BI71" s="5" t="s">
        <v>133</v>
      </c>
      <c r="BJ71" s="5" t="s">
        <v>559</v>
      </c>
    </row>
    <row r="72" ht="15.75" customHeight="1">
      <c r="A72" s="43">
        <v>43300.774988425925</v>
      </c>
      <c r="B72" s="43">
        <v>43300.77855324074</v>
      </c>
      <c r="C72" s="5">
        <v>0.0</v>
      </c>
      <c r="D72" s="5" t="s">
        <v>1243</v>
      </c>
      <c r="E72" s="5">
        <v>100.0</v>
      </c>
      <c r="F72" s="5">
        <v>307.0</v>
      </c>
      <c r="G72" s="5">
        <v>1.0</v>
      </c>
      <c r="H72" s="43">
        <v>43300.77856481481</v>
      </c>
      <c r="I72" s="5" t="s">
        <v>1470</v>
      </c>
      <c r="J72" s="5"/>
      <c r="K72" s="5"/>
      <c r="L72" s="5"/>
      <c r="M72" s="5"/>
      <c r="N72" s="5">
        <v>37.866806030273</v>
      </c>
      <c r="O72" s="5">
        <v>-122.25360107422</v>
      </c>
      <c r="P72" s="5" t="s">
        <v>892</v>
      </c>
      <c r="Q72" s="5" t="s">
        <v>893</v>
      </c>
      <c r="R72" s="30">
        <v>71.0</v>
      </c>
      <c r="S72" s="5">
        <v>2.0</v>
      </c>
      <c r="T72" s="5">
        <v>7.0</v>
      </c>
      <c r="U72" s="5">
        <v>7.0</v>
      </c>
      <c r="V72" s="5">
        <v>7.0</v>
      </c>
      <c r="W72" s="5">
        <v>7.0</v>
      </c>
      <c r="X72" s="5">
        <v>7.0</v>
      </c>
      <c r="Y72" s="5">
        <v>5.0</v>
      </c>
      <c r="Z72" s="5">
        <v>1.0</v>
      </c>
      <c r="AA72" s="5">
        <v>5.0</v>
      </c>
      <c r="AB72" s="5">
        <v>1.0</v>
      </c>
      <c r="AC72" s="5">
        <v>7.0</v>
      </c>
      <c r="AD72" s="5">
        <v>5.0</v>
      </c>
      <c r="AE72" s="5">
        <v>4.0</v>
      </c>
      <c r="AF72" s="5">
        <v>4.0</v>
      </c>
      <c r="AG72" s="5">
        <v>1.0</v>
      </c>
      <c r="AH72" s="5" t="s">
        <v>608</v>
      </c>
      <c r="AI72" s="5"/>
      <c r="AJ72" s="5">
        <v>3.0</v>
      </c>
      <c r="AK72" s="5">
        <v>2.0</v>
      </c>
      <c r="AL72" s="5">
        <v>4.0</v>
      </c>
      <c r="AM72" s="5">
        <v>0.0</v>
      </c>
      <c r="AN72" s="5">
        <v>0.0</v>
      </c>
      <c r="AO72" s="5">
        <v>0.0</v>
      </c>
      <c r="AP72" s="5">
        <v>0.0</v>
      </c>
      <c r="AQ72" s="5">
        <v>5.0</v>
      </c>
      <c r="AR72" s="5">
        <v>3.0</v>
      </c>
      <c r="AS72" s="5">
        <v>3.0</v>
      </c>
      <c r="AT72" s="5">
        <v>4.0</v>
      </c>
      <c r="AU72" s="5">
        <v>6.0</v>
      </c>
      <c r="AV72" s="5">
        <v>2.0</v>
      </c>
      <c r="AW72" s="5"/>
      <c r="AX72" s="5">
        <v>2.0</v>
      </c>
      <c r="AY72" s="5"/>
      <c r="AZ72" s="5" t="s">
        <v>132</v>
      </c>
      <c r="BA72" s="5">
        <v>4.0</v>
      </c>
      <c r="BB72" s="5">
        <v>21.0</v>
      </c>
      <c r="BC72" s="5">
        <v>3.0</v>
      </c>
      <c r="BD72" s="5"/>
      <c r="BE72" s="5">
        <v>1.0</v>
      </c>
      <c r="BF72" s="5"/>
      <c r="BG72" s="5">
        <v>3.0</v>
      </c>
      <c r="BH72" s="5">
        <v>5.0</v>
      </c>
      <c r="BI72" s="5" t="s">
        <v>133</v>
      </c>
      <c r="BJ72" s="5"/>
    </row>
    <row r="73" ht="15.75" customHeight="1">
      <c r="A73" s="43">
        <v>43300.81866898148</v>
      </c>
      <c r="B73" s="43">
        <v>43300.82131944445</v>
      </c>
      <c r="C73" s="5">
        <v>0.0</v>
      </c>
      <c r="D73" s="5" t="s">
        <v>905</v>
      </c>
      <c r="E73" s="5">
        <v>100.0</v>
      </c>
      <c r="F73" s="5">
        <v>229.0</v>
      </c>
      <c r="G73" s="5">
        <v>1.0</v>
      </c>
      <c r="H73" s="43">
        <v>43300.82133101852</v>
      </c>
      <c r="I73" s="5" t="s">
        <v>1473</v>
      </c>
      <c r="J73" s="5"/>
      <c r="K73" s="5"/>
      <c r="L73" s="5"/>
      <c r="M73" s="5"/>
      <c r="N73" s="5">
        <v>37.866806030273</v>
      </c>
      <c r="O73" s="5">
        <v>-122.25360107422</v>
      </c>
      <c r="P73" s="5" t="s">
        <v>892</v>
      </c>
      <c r="Q73" s="5" t="s">
        <v>893</v>
      </c>
      <c r="R73" s="5">
        <v>72.0</v>
      </c>
      <c r="S73" s="5">
        <v>1.0</v>
      </c>
      <c r="T73" s="5">
        <v>5.0</v>
      </c>
      <c r="U73" s="5">
        <v>7.0</v>
      </c>
      <c r="V73" s="5">
        <v>5.0</v>
      </c>
      <c r="W73" s="5">
        <v>5.0</v>
      </c>
      <c r="X73" s="5">
        <v>4.0</v>
      </c>
      <c r="Y73" s="5">
        <v>5.0</v>
      </c>
      <c r="Z73" s="5">
        <v>2.0</v>
      </c>
      <c r="AA73" s="5">
        <v>5.0</v>
      </c>
      <c r="AB73" s="5">
        <v>3.0</v>
      </c>
      <c r="AC73" s="5">
        <v>6.0</v>
      </c>
      <c r="AD73" s="5">
        <v>5.0</v>
      </c>
      <c r="AE73" s="5">
        <v>1.0</v>
      </c>
      <c r="AF73" s="5">
        <v>2.0</v>
      </c>
      <c r="AG73" s="5">
        <v>2.0</v>
      </c>
      <c r="AH73" s="5"/>
      <c r="AI73" s="5" t="s">
        <v>649</v>
      </c>
      <c r="AJ73" s="5">
        <v>5.0</v>
      </c>
      <c r="AK73" s="5">
        <v>6.0</v>
      </c>
      <c r="AL73" s="5">
        <v>6.0</v>
      </c>
      <c r="AM73" s="5">
        <v>1.0</v>
      </c>
      <c r="AN73" s="5">
        <v>2.0</v>
      </c>
      <c r="AO73" s="5">
        <v>0.0</v>
      </c>
      <c r="AP73" s="5">
        <v>4.0</v>
      </c>
      <c r="AQ73" s="5">
        <v>4.0</v>
      </c>
      <c r="AR73" s="5">
        <v>5.0</v>
      </c>
      <c r="AS73" s="5">
        <v>5.0</v>
      </c>
      <c r="AT73" s="5">
        <v>6.0</v>
      </c>
      <c r="AU73" s="5">
        <v>4.0</v>
      </c>
      <c r="AV73" s="5">
        <v>2.0</v>
      </c>
      <c r="AW73" s="5"/>
      <c r="AX73" s="5">
        <v>1.0</v>
      </c>
      <c r="AY73" s="5"/>
      <c r="AZ73" s="5" t="s">
        <v>139</v>
      </c>
      <c r="BA73" s="5">
        <v>6.0</v>
      </c>
      <c r="BB73" s="5">
        <v>24.0</v>
      </c>
      <c r="BC73" s="5">
        <v>2.0</v>
      </c>
      <c r="BD73" s="5"/>
      <c r="BE73" s="5">
        <v>4.0</v>
      </c>
      <c r="BF73" s="5"/>
      <c r="BG73" s="5">
        <v>4.0</v>
      </c>
      <c r="BH73" s="5">
        <v>5.0</v>
      </c>
      <c r="BI73" s="5" t="s">
        <v>133</v>
      </c>
      <c r="BJ73" s="5" t="s">
        <v>133</v>
      </c>
    </row>
    <row r="74" ht="15.75" customHeight="1">
      <c r="A74" s="43">
        <v>43300.818564814814</v>
      </c>
      <c r="B74" s="43">
        <v>43300.82083333333</v>
      </c>
      <c r="C74" s="5">
        <v>0.0</v>
      </c>
      <c r="D74" s="5" t="s">
        <v>900</v>
      </c>
      <c r="E74" s="5">
        <v>100.0</v>
      </c>
      <c r="F74" s="5">
        <v>195.0</v>
      </c>
      <c r="G74" s="5">
        <v>1.0</v>
      </c>
      <c r="H74" s="43">
        <v>43300.82084490741</v>
      </c>
      <c r="I74" s="5" t="s">
        <v>1477</v>
      </c>
      <c r="J74" s="5"/>
      <c r="K74" s="5"/>
      <c r="L74" s="5"/>
      <c r="M74" s="5"/>
      <c r="N74" s="5">
        <v>37.866806030273</v>
      </c>
      <c r="O74" s="5">
        <v>-122.25360107422</v>
      </c>
      <c r="P74" s="5" t="s">
        <v>892</v>
      </c>
      <c r="Q74" s="5" t="s">
        <v>893</v>
      </c>
      <c r="R74" s="5">
        <v>73.0</v>
      </c>
      <c r="S74" s="5">
        <v>1.0</v>
      </c>
      <c r="T74" s="5">
        <v>6.0</v>
      </c>
      <c r="U74" s="5">
        <v>6.0</v>
      </c>
      <c r="V74" s="5">
        <v>6.0</v>
      </c>
      <c r="W74" s="5">
        <v>6.0</v>
      </c>
      <c r="X74" s="5">
        <v>6.0</v>
      </c>
      <c r="Y74" s="5">
        <v>6.0</v>
      </c>
      <c r="Z74" s="5">
        <v>1.0</v>
      </c>
      <c r="AA74" s="5">
        <v>6.0</v>
      </c>
      <c r="AB74" s="5">
        <v>1.0</v>
      </c>
      <c r="AC74" s="5">
        <v>6.0</v>
      </c>
      <c r="AD74" s="5">
        <v>5.0</v>
      </c>
      <c r="AE74" s="5">
        <v>2.0</v>
      </c>
      <c r="AF74" s="5">
        <v>2.0</v>
      </c>
      <c r="AG74" s="5">
        <v>1.0</v>
      </c>
      <c r="AH74" s="5" t="s">
        <v>630</v>
      </c>
      <c r="AI74" s="5"/>
      <c r="AJ74" s="5">
        <v>5.0</v>
      </c>
      <c r="AK74" s="5">
        <v>5.0</v>
      </c>
      <c r="AL74" s="5">
        <v>5.0</v>
      </c>
      <c r="AM74" s="5">
        <v>5.0</v>
      </c>
      <c r="AN74" s="5">
        <v>0.0</v>
      </c>
      <c r="AO74" s="5">
        <v>0.0</v>
      </c>
      <c r="AP74" s="5">
        <v>0.0</v>
      </c>
      <c r="AQ74" s="5">
        <v>5.0</v>
      </c>
      <c r="AR74" s="5">
        <v>4.0</v>
      </c>
      <c r="AS74" s="5">
        <v>5.0</v>
      </c>
      <c r="AT74" s="5">
        <v>4.0</v>
      </c>
      <c r="AU74" s="5">
        <v>4.0</v>
      </c>
      <c r="AV74" s="5">
        <v>2.0</v>
      </c>
      <c r="AW74" s="5"/>
      <c r="AX74" s="5">
        <v>2.0</v>
      </c>
      <c r="AY74" s="5"/>
      <c r="AZ74" s="5" t="s">
        <v>139</v>
      </c>
      <c r="BA74" s="5">
        <v>2.0</v>
      </c>
      <c r="BB74" s="5">
        <v>18.0</v>
      </c>
      <c r="BC74" s="5">
        <v>3.0</v>
      </c>
      <c r="BD74" s="5"/>
      <c r="BE74" s="5">
        <v>4.0</v>
      </c>
      <c r="BF74" s="5"/>
      <c r="BG74" s="5">
        <v>3.0</v>
      </c>
      <c r="BH74" s="5">
        <v>5.0</v>
      </c>
      <c r="BI74" s="5" t="s">
        <v>140</v>
      </c>
      <c r="BJ74" s="5" t="s">
        <v>631</v>
      </c>
    </row>
    <row r="75" ht="15.75" customHeight="1">
      <c r="A75" s="43">
        <v>43300.818564814814</v>
      </c>
      <c r="B75" s="43">
        <v>43300.820752314816</v>
      </c>
      <c r="C75" s="5">
        <v>0.0</v>
      </c>
      <c r="D75" s="5" t="s">
        <v>890</v>
      </c>
      <c r="E75" s="5">
        <v>100.0</v>
      </c>
      <c r="F75" s="5">
        <v>188.0</v>
      </c>
      <c r="G75" s="5">
        <v>1.0</v>
      </c>
      <c r="H75" s="43">
        <v>43300.820752314816</v>
      </c>
      <c r="I75" s="5" t="s">
        <v>1480</v>
      </c>
      <c r="J75" s="5"/>
      <c r="K75" s="5"/>
      <c r="L75" s="5"/>
      <c r="M75" s="5"/>
      <c r="N75" s="5">
        <v>37.866806030273</v>
      </c>
      <c r="O75" s="5">
        <v>-122.25360107422</v>
      </c>
      <c r="P75" s="5" t="s">
        <v>892</v>
      </c>
      <c r="Q75" s="5" t="s">
        <v>893</v>
      </c>
      <c r="R75" s="5">
        <v>74.0</v>
      </c>
      <c r="S75" s="5">
        <v>1.0</v>
      </c>
      <c r="T75" s="5">
        <v>5.0</v>
      </c>
      <c r="U75" s="5">
        <v>6.0</v>
      </c>
      <c r="V75" s="5">
        <v>5.0</v>
      </c>
      <c r="W75" s="5">
        <v>6.0</v>
      </c>
      <c r="X75" s="5">
        <v>6.0</v>
      </c>
      <c r="Y75" s="5">
        <v>6.0</v>
      </c>
      <c r="Z75" s="5">
        <v>3.0</v>
      </c>
      <c r="AA75" s="5">
        <v>6.0</v>
      </c>
      <c r="AB75" s="5">
        <v>2.0</v>
      </c>
      <c r="AC75" s="5">
        <v>6.0</v>
      </c>
      <c r="AD75" s="5">
        <v>4.0</v>
      </c>
      <c r="AE75" s="5">
        <v>1.0</v>
      </c>
      <c r="AF75" s="5">
        <v>3.0</v>
      </c>
      <c r="AG75" s="5">
        <v>1.0</v>
      </c>
      <c r="AH75" s="5" t="s">
        <v>616</v>
      </c>
      <c r="AI75" s="5"/>
      <c r="AJ75" s="5">
        <v>3.0</v>
      </c>
      <c r="AK75" s="5">
        <v>6.0</v>
      </c>
      <c r="AL75" s="5">
        <v>3.0</v>
      </c>
      <c r="AM75" s="5">
        <v>4.0</v>
      </c>
      <c r="AN75" s="5">
        <v>2.0</v>
      </c>
      <c r="AO75" s="5">
        <v>1.0</v>
      </c>
      <c r="AP75" s="5">
        <v>1.0</v>
      </c>
      <c r="AQ75" s="5">
        <v>3.0</v>
      </c>
      <c r="AR75" s="5">
        <v>5.0</v>
      </c>
      <c r="AS75" s="5">
        <v>4.0</v>
      </c>
      <c r="AT75" s="5">
        <v>5.0</v>
      </c>
      <c r="AU75" s="5">
        <v>5.0</v>
      </c>
      <c r="AV75" s="5">
        <v>2.0</v>
      </c>
      <c r="AW75" s="5"/>
      <c r="AX75" s="5">
        <v>1.0</v>
      </c>
      <c r="AY75" s="5"/>
      <c r="AZ75" s="5" t="s">
        <v>132</v>
      </c>
      <c r="BA75" s="5">
        <v>5.0</v>
      </c>
      <c r="BB75" s="5">
        <v>21.0</v>
      </c>
      <c r="BC75" s="5">
        <v>1.0</v>
      </c>
      <c r="BD75" s="5"/>
      <c r="BE75" s="5">
        <v>4.0</v>
      </c>
      <c r="BF75" s="5"/>
      <c r="BG75" s="5">
        <v>5.0</v>
      </c>
      <c r="BH75" s="5">
        <v>5.0</v>
      </c>
      <c r="BI75" s="5" t="s">
        <v>133</v>
      </c>
      <c r="BJ75" s="5"/>
    </row>
    <row r="76" ht="15.75" customHeight="1">
      <c r="A76" s="43">
        <v>43300.818553240744</v>
      </c>
      <c r="B76" s="43">
        <v>43300.82163194445</v>
      </c>
      <c r="C76" s="5">
        <v>0.0</v>
      </c>
      <c r="D76" s="5" t="s">
        <v>929</v>
      </c>
      <c r="E76" s="5">
        <v>100.0</v>
      </c>
      <c r="F76" s="5">
        <v>265.0</v>
      </c>
      <c r="G76" s="5">
        <v>1.0</v>
      </c>
      <c r="H76" s="43">
        <v>43300.82163194445</v>
      </c>
      <c r="I76" s="5" t="s">
        <v>1486</v>
      </c>
      <c r="J76" s="5"/>
      <c r="K76" s="5"/>
      <c r="L76" s="5"/>
      <c r="M76" s="5"/>
      <c r="N76" s="5">
        <v>37.866806030273</v>
      </c>
      <c r="O76" s="5">
        <v>-122.25360107422</v>
      </c>
      <c r="P76" s="5" t="s">
        <v>892</v>
      </c>
      <c r="Q76" s="5" t="s">
        <v>893</v>
      </c>
      <c r="R76" s="5">
        <v>75.0</v>
      </c>
      <c r="S76" s="5">
        <v>1.0</v>
      </c>
      <c r="T76" s="5">
        <v>4.0</v>
      </c>
      <c r="U76" s="5">
        <v>4.0</v>
      </c>
      <c r="V76" s="5">
        <v>5.0</v>
      </c>
      <c r="W76" s="5">
        <v>5.0</v>
      </c>
      <c r="X76" s="5">
        <v>5.0</v>
      </c>
      <c r="Y76" s="5">
        <v>4.0</v>
      </c>
      <c r="Z76" s="5">
        <v>3.0</v>
      </c>
      <c r="AA76" s="5">
        <v>6.0</v>
      </c>
      <c r="AB76" s="5">
        <v>2.0</v>
      </c>
      <c r="AC76" s="5">
        <v>6.0</v>
      </c>
      <c r="AD76" s="5">
        <v>4.0</v>
      </c>
      <c r="AE76" s="5">
        <v>2.0</v>
      </c>
      <c r="AF76" s="5">
        <v>3.0</v>
      </c>
      <c r="AG76" s="5">
        <v>1.0</v>
      </c>
      <c r="AH76" s="5" t="s">
        <v>641</v>
      </c>
      <c r="AI76" s="5"/>
      <c r="AJ76" s="5">
        <v>3.0</v>
      </c>
      <c r="AK76" s="5">
        <v>4.0</v>
      </c>
      <c r="AL76" s="5">
        <v>3.0</v>
      </c>
      <c r="AM76" s="5">
        <v>2.0</v>
      </c>
      <c r="AN76" s="5">
        <v>2.0</v>
      </c>
      <c r="AO76" s="5">
        <v>1.0</v>
      </c>
      <c r="AP76" s="5">
        <v>1.0</v>
      </c>
      <c r="AQ76" s="5">
        <v>3.0</v>
      </c>
      <c r="AR76" s="5">
        <v>3.0</v>
      </c>
      <c r="AS76" s="5">
        <v>5.0</v>
      </c>
      <c r="AT76" s="5">
        <v>4.0</v>
      </c>
      <c r="AU76" s="5">
        <v>3.0</v>
      </c>
      <c r="AV76" s="5">
        <v>2.0</v>
      </c>
      <c r="AW76" s="5"/>
      <c r="AX76" s="5">
        <v>2.0</v>
      </c>
      <c r="AY76" s="5"/>
      <c r="AZ76" s="5" t="s">
        <v>139</v>
      </c>
      <c r="BA76" s="5">
        <v>4.0</v>
      </c>
      <c r="BB76" s="5">
        <v>21.0</v>
      </c>
      <c r="BC76" s="5">
        <v>3.0</v>
      </c>
      <c r="BD76" s="5"/>
      <c r="BE76" s="5">
        <v>4.0</v>
      </c>
      <c r="BF76" s="5"/>
      <c r="BG76" s="5">
        <v>5.0</v>
      </c>
      <c r="BH76" s="5">
        <v>3.0</v>
      </c>
      <c r="BI76" s="5" t="s">
        <v>642</v>
      </c>
      <c r="BJ76" s="5"/>
    </row>
    <row r="77" ht="15.75" customHeight="1">
      <c r="A77" s="43">
        <v>43300.81861111111</v>
      </c>
      <c r="B77" s="43">
        <v>43300.82202546296</v>
      </c>
      <c r="C77" s="5">
        <v>0.0</v>
      </c>
      <c r="D77" s="5" t="s">
        <v>910</v>
      </c>
      <c r="E77" s="5">
        <v>100.0</v>
      </c>
      <c r="F77" s="5">
        <v>294.0</v>
      </c>
      <c r="G77" s="5">
        <v>1.0</v>
      </c>
      <c r="H77" s="43">
        <v>43300.82202546296</v>
      </c>
      <c r="I77" s="5" t="s">
        <v>1491</v>
      </c>
      <c r="J77" s="5"/>
      <c r="K77" s="5"/>
      <c r="L77" s="5"/>
      <c r="M77" s="5"/>
      <c r="N77" s="5">
        <v>37.866806030273</v>
      </c>
      <c r="O77" s="5">
        <v>-122.25360107422</v>
      </c>
      <c r="P77" s="5" t="s">
        <v>892</v>
      </c>
      <c r="Q77" s="5" t="s">
        <v>893</v>
      </c>
      <c r="R77" s="5">
        <v>76.0</v>
      </c>
      <c r="S77" s="5">
        <v>1.0</v>
      </c>
      <c r="T77" s="5">
        <v>4.0</v>
      </c>
      <c r="U77" s="5">
        <v>6.0</v>
      </c>
      <c r="V77" s="5">
        <v>6.0</v>
      </c>
      <c r="W77" s="5">
        <v>6.0</v>
      </c>
      <c r="X77" s="5">
        <v>6.0</v>
      </c>
      <c r="Y77" s="5">
        <v>4.0</v>
      </c>
      <c r="Z77" s="5">
        <v>4.0</v>
      </c>
      <c r="AA77" s="5">
        <v>6.0</v>
      </c>
      <c r="AB77" s="5">
        <v>2.0</v>
      </c>
      <c r="AC77" s="5">
        <v>6.0</v>
      </c>
      <c r="AD77" s="5">
        <v>5.0</v>
      </c>
      <c r="AE77" s="5">
        <v>2.0</v>
      </c>
      <c r="AF77" s="5">
        <v>4.0</v>
      </c>
      <c r="AG77" s="5">
        <v>1.0</v>
      </c>
      <c r="AH77" s="5" t="s">
        <v>665</v>
      </c>
      <c r="AI77" s="5"/>
      <c r="AJ77" s="5">
        <v>2.0</v>
      </c>
      <c r="AK77" s="5">
        <v>4.0</v>
      </c>
      <c r="AL77" s="5">
        <v>5.0</v>
      </c>
      <c r="AM77" s="5">
        <v>1.0</v>
      </c>
      <c r="AN77" s="5">
        <v>1.0</v>
      </c>
      <c r="AO77" s="5">
        <v>1.0</v>
      </c>
      <c r="AP77" s="5">
        <v>1.0</v>
      </c>
      <c r="AQ77" s="5">
        <v>5.0</v>
      </c>
      <c r="AR77" s="5">
        <v>5.0</v>
      </c>
      <c r="AS77" s="5">
        <v>5.0</v>
      </c>
      <c r="AT77" s="5">
        <v>5.0</v>
      </c>
      <c r="AU77" s="5">
        <v>5.0</v>
      </c>
      <c r="AV77" s="5">
        <v>2.0</v>
      </c>
      <c r="AW77" s="5"/>
      <c r="AX77" s="5">
        <v>2.0</v>
      </c>
      <c r="AY77" s="5"/>
      <c r="AZ77" s="5" t="s">
        <v>139</v>
      </c>
      <c r="BA77" s="5">
        <v>5.0</v>
      </c>
      <c r="BB77" s="5">
        <v>20.0</v>
      </c>
      <c r="BC77" s="5">
        <v>3.0</v>
      </c>
      <c r="BD77" s="5"/>
      <c r="BE77" s="5">
        <v>6.0</v>
      </c>
      <c r="BF77" s="5" t="s">
        <v>227</v>
      </c>
      <c r="BG77" s="5">
        <v>4.0</v>
      </c>
      <c r="BH77" s="5">
        <v>5.0</v>
      </c>
      <c r="BI77" s="5" t="s">
        <v>216</v>
      </c>
      <c r="BJ77" s="5" t="s">
        <v>216</v>
      </c>
    </row>
    <row r="78" ht="15.75" customHeight="1">
      <c r="A78" s="43">
        <v>43300.818657407406</v>
      </c>
      <c r="B78" s="43">
        <v>43300.821747685186</v>
      </c>
      <c r="C78" s="5">
        <v>0.0</v>
      </c>
      <c r="D78" s="5" t="s">
        <v>934</v>
      </c>
      <c r="E78" s="5">
        <v>100.0</v>
      </c>
      <c r="F78" s="5">
        <v>267.0</v>
      </c>
      <c r="G78" s="5">
        <v>1.0</v>
      </c>
      <c r="H78" s="43">
        <v>43300.82175925926</v>
      </c>
      <c r="I78" s="5" t="s">
        <v>1495</v>
      </c>
      <c r="J78" s="5"/>
      <c r="K78" s="5"/>
      <c r="L78" s="5"/>
      <c r="M78" s="5"/>
      <c r="N78" s="5">
        <v>37.866806030273</v>
      </c>
      <c r="O78" s="5">
        <v>-122.25360107422</v>
      </c>
      <c r="P78" s="5" t="s">
        <v>892</v>
      </c>
      <c r="Q78" s="5" t="s">
        <v>893</v>
      </c>
      <c r="R78" s="5">
        <v>77.0</v>
      </c>
      <c r="S78" s="5">
        <v>1.0</v>
      </c>
      <c r="T78" s="5">
        <v>7.0</v>
      </c>
      <c r="U78" s="5">
        <v>6.0</v>
      </c>
      <c r="V78" s="5">
        <v>6.0</v>
      </c>
      <c r="W78" s="5">
        <v>7.0</v>
      </c>
      <c r="X78" s="5">
        <v>6.0</v>
      </c>
      <c r="Y78" s="5">
        <v>5.0</v>
      </c>
      <c r="Z78" s="5">
        <v>2.0</v>
      </c>
      <c r="AA78" s="5">
        <v>6.0</v>
      </c>
      <c r="AB78" s="5">
        <v>2.0</v>
      </c>
      <c r="AC78" s="5">
        <v>6.0</v>
      </c>
      <c r="AD78" s="5">
        <v>4.0</v>
      </c>
      <c r="AE78" s="5">
        <v>2.0</v>
      </c>
      <c r="AF78" s="5">
        <v>2.0</v>
      </c>
      <c r="AG78" s="5">
        <v>2.0</v>
      </c>
      <c r="AH78" s="5"/>
      <c r="AI78" s="5" t="s">
        <v>657</v>
      </c>
      <c r="AJ78" s="5">
        <v>2.0</v>
      </c>
      <c r="AK78" s="5">
        <v>5.0</v>
      </c>
      <c r="AL78" s="5">
        <v>5.0</v>
      </c>
      <c r="AM78" s="5">
        <v>3.0</v>
      </c>
      <c r="AN78" s="5">
        <v>2.0</v>
      </c>
      <c r="AO78" s="5">
        <v>1.0</v>
      </c>
      <c r="AP78" s="5">
        <v>2.0</v>
      </c>
      <c r="AQ78" s="5">
        <v>3.0</v>
      </c>
      <c r="AR78" s="5">
        <v>1.0</v>
      </c>
      <c r="AS78" s="5">
        <v>5.0</v>
      </c>
      <c r="AT78" s="5">
        <v>4.0</v>
      </c>
      <c r="AU78" s="5">
        <v>2.0</v>
      </c>
      <c r="AV78" s="5">
        <v>2.0</v>
      </c>
      <c r="AW78" s="5"/>
      <c r="AX78" s="5">
        <v>2.0</v>
      </c>
      <c r="AY78" s="5"/>
      <c r="AZ78" s="5" t="s">
        <v>139</v>
      </c>
      <c r="BA78" s="5">
        <v>4.0</v>
      </c>
      <c r="BB78" s="5">
        <v>20.0</v>
      </c>
      <c r="BC78" s="5">
        <v>3.0</v>
      </c>
      <c r="BD78" s="5"/>
      <c r="BE78" s="5">
        <v>1.0</v>
      </c>
      <c r="BF78" s="5"/>
      <c r="BG78" s="5">
        <v>5.0</v>
      </c>
      <c r="BH78" s="5">
        <v>5.0</v>
      </c>
      <c r="BI78" s="5" t="s">
        <v>660</v>
      </c>
      <c r="BJ78" s="5" t="s">
        <v>661</v>
      </c>
    </row>
    <row r="79" ht="15.75" customHeight="1">
      <c r="A79" s="43">
        <v>43300.81854166667</v>
      </c>
      <c r="B79" s="43">
        <v>43300.82231481482</v>
      </c>
      <c r="C79" s="5">
        <v>0.0</v>
      </c>
      <c r="D79" s="5" t="s">
        <v>923</v>
      </c>
      <c r="E79" s="5">
        <v>100.0</v>
      </c>
      <c r="F79" s="5">
        <v>326.0</v>
      </c>
      <c r="G79" s="5">
        <v>1.0</v>
      </c>
      <c r="H79" s="43">
        <v>43300.82232638889</v>
      </c>
      <c r="I79" s="5" t="s">
        <v>1500</v>
      </c>
      <c r="J79" s="5"/>
      <c r="K79" s="5"/>
      <c r="L79" s="5"/>
      <c r="M79" s="5"/>
      <c r="N79" s="5">
        <v>37.866806030273</v>
      </c>
      <c r="O79" s="5">
        <v>-122.25360107422</v>
      </c>
      <c r="P79" s="5" t="s">
        <v>892</v>
      </c>
      <c r="Q79" s="5" t="s">
        <v>893</v>
      </c>
      <c r="R79" s="5">
        <v>78.0</v>
      </c>
      <c r="S79" s="5">
        <v>1.0</v>
      </c>
      <c r="T79" s="5">
        <v>5.0</v>
      </c>
      <c r="U79" s="5">
        <v>7.0</v>
      </c>
      <c r="V79" s="5">
        <v>6.0</v>
      </c>
      <c r="W79" s="5">
        <v>6.0</v>
      </c>
      <c r="X79" s="5">
        <v>5.0</v>
      </c>
      <c r="Y79" s="5">
        <v>4.0</v>
      </c>
      <c r="Z79" s="5">
        <v>3.0</v>
      </c>
      <c r="AA79" s="5">
        <v>5.0</v>
      </c>
      <c r="AB79" s="5">
        <v>2.0</v>
      </c>
      <c r="AC79" s="5">
        <v>6.0</v>
      </c>
      <c r="AD79" s="5">
        <v>6.0</v>
      </c>
      <c r="AE79" s="5">
        <v>4.0</v>
      </c>
      <c r="AF79" s="5">
        <v>4.0</v>
      </c>
      <c r="AG79" s="5">
        <v>1.0</v>
      </c>
      <c r="AH79" s="5" t="s">
        <v>625</v>
      </c>
      <c r="AI79" s="5"/>
      <c r="AJ79" s="5">
        <v>5.0</v>
      </c>
      <c r="AK79" s="5">
        <v>5.0</v>
      </c>
      <c r="AL79" s="5">
        <v>6.0</v>
      </c>
      <c r="AM79" s="5">
        <v>1.0</v>
      </c>
      <c r="AN79" s="5">
        <v>1.0</v>
      </c>
      <c r="AO79" s="5">
        <v>1.0</v>
      </c>
      <c r="AP79" s="5">
        <v>1.0</v>
      </c>
      <c r="AQ79" s="5">
        <v>6.0</v>
      </c>
      <c r="AR79" s="5">
        <v>5.0</v>
      </c>
      <c r="AS79" s="5">
        <v>5.0</v>
      </c>
      <c r="AT79" s="5">
        <v>5.0</v>
      </c>
      <c r="AU79" s="5">
        <v>6.0</v>
      </c>
      <c r="AV79" s="5">
        <v>2.0</v>
      </c>
      <c r="AW79" s="5"/>
      <c r="AX79" s="5">
        <v>2.0</v>
      </c>
      <c r="AY79" s="5"/>
      <c r="AZ79" s="5" t="s">
        <v>139</v>
      </c>
      <c r="BA79" s="5">
        <v>5.0</v>
      </c>
      <c r="BB79" s="5">
        <v>21.0</v>
      </c>
      <c r="BC79" s="5">
        <v>3.0</v>
      </c>
      <c r="BD79" s="5"/>
      <c r="BE79" s="5">
        <v>4.0</v>
      </c>
      <c r="BF79" s="5"/>
      <c r="BG79" s="5">
        <v>4.0</v>
      </c>
      <c r="BH79" s="5">
        <v>5.0</v>
      </c>
      <c r="BI79" s="5" t="s">
        <v>334</v>
      </c>
      <c r="BJ79" s="5"/>
    </row>
    <row r="80" ht="15.75" customHeight="1">
      <c r="A80" s="43">
        <v>43300.81854166667</v>
      </c>
      <c r="B80" s="43">
        <v>43300.820625</v>
      </c>
      <c r="C80" s="5">
        <v>0.0</v>
      </c>
      <c r="D80" s="5" t="s">
        <v>1020</v>
      </c>
      <c r="E80" s="5">
        <v>100.0</v>
      </c>
      <c r="F80" s="5">
        <v>179.0</v>
      </c>
      <c r="G80" s="5">
        <v>1.0</v>
      </c>
      <c r="H80" s="43">
        <v>43300.820625</v>
      </c>
      <c r="I80" s="5" t="s">
        <v>1507</v>
      </c>
      <c r="J80" s="5"/>
      <c r="K80" s="5"/>
      <c r="L80" s="5"/>
      <c r="M80" s="5"/>
      <c r="N80" s="5">
        <v>37.866806030273</v>
      </c>
      <c r="O80" s="5">
        <v>-122.25360107422</v>
      </c>
      <c r="P80" s="5" t="s">
        <v>892</v>
      </c>
      <c r="Q80" s="5" t="s">
        <v>893</v>
      </c>
      <c r="R80" s="5">
        <v>79.0</v>
      </c>
      <c r="S80" s="5">
        <v>1.0</v>
      </c>
      <c r="T80" s="5">
        <v>6.0</v>
      </c>
      <c r="U80" s="5">
        <v>7.0</v>
      </c>
      <c r="V80" s="5">
        <v>7.0</v>
      </c>
      <c r="W80" s="5">
        <v>7.0</v>
      </c>
      <c r="X80" s="5">
        <v>7.0</v>
      </c>
      <c r="Y80" s="5">
        <v>6.0</v>
      </c>
      <c r="Z80" s="5">
        <v>1.0</v>
      </c>
      <c r="AA80" s="5">
        <v>6.0</v>
      </c>
      <c r="AB80" s="5">
        <v>1.0</v>
      </c>
      <c r="AC80" s="5">
        <v>7.0</v>
      </c>
      <c r="AD80" s="5">
        <v>5.0</v>
      </c>
      <c r="AE80" s="5">
        <v>2.0</v>
      </c>
      <c r="AF80" s="5">
        <v>4.0</v>
      </c>
      <c r="AG80" s="5">
        <v>1.0</v>
      </c>
      <c r="AH80" s="5" t="s">
        <v>673</v>
      </c>
      <c r="AI80" s="5"/>
      <c r="AJ80" s="5">
        <v>3.0</v>
      </c>
      <c r="AK80" s="5">
        <v>5.0</v>
      </c>
      <c r="AL80" s="5">
        <v>5.0</v>
      </c>
      <c r="AM80" s="5">
        <v>3.0</v>
      </c>
      <c r="AN80" s="5">
        <v>2.0</v>
      </c>
      <c r="AO80" s="5">
        <v>1.0</v>
      </c>
      <c r="AP80" s="5">
        <v>1.0</v>
      </c>
      <c r="AQ80" s="5">
        <v>5.0</v>
      </c>
      <c r="AR80" s="5">
        <v>4.0</v>
      </c>
      <c r="AS80" s="5">
        <v>5.0</v>
      </c>
      <c r="AT80" s="5">
        <v>6.0</v>
      </c>
      <c r="AU80" s="5">
        <v>5.0</v>
      </c>
      <c r="AV80" s="5">
        <v>2.0</v>
      </c>
      <c r="AW80" s="5"/>
      <c r="AX80" s="5">
        <v>2.0</v>
      </c>
      <c r="AY80" s="5"/>
      <c r="AZ80" s="5" t="s">
        <v>139</v>
      </c>
      <c r="BA80" s="5">
        <v>6.0</v>
      </c>
      <c r="BB80" s="5">
        <v>21.0</v>
      </c>
      <c r="BC80" s="5">
        <v>3.0</v>
      </c>
      <c r="BD80" s="5"/>
      <c r="BE80" s="5">
        <v>4.0</v>
      </c>
      <c r="BF80" s="5"/>
      <c r="BG80" s="5">
        <v>4.0</v>
      </c>
      <c r="BH80" s="5">
        <v>5.0</v>
      </c>
      <c r="BI80" s="5" t="s">
        <v>150</v>
      </c>
      <c r="BJ80" s="5" t="s">
        <v>140</v>
      </c>
    </row>
    <row r="81" ht="15.75" customHeight="1">
      <c r="A81" s="43"/>
      <c r="B81" s="43"/>
      <c r="C81" s="5"/>
      <c r="D81" s="5"/>
      <c r="E81" s="5"/>
      <c r="F81" s="5"/>
      <c r="G81" s="5"/>
      <c r="H81" s="43"/>
      <c r="I81" s="5"/>
      <c r="J81" s="5"/>
      <c r="K81" s="5"/>
      <c r="L81" s="5"/>
      <c r="M81" s="5"/>
      <c r="N81" s="5"/>
      <c r="O81" s="5"/>
      <c r="P81" s="5"/>
      <c r="Q81" s="5"/>
      <c r="R81" s="5">
        <v>80.0</v>
      </c>
      <c r="S81" s="5" t="s">
        <v>134</v>
      </c>
      <c r="T81" s="5"/>
      <c r="U81" s="5"/>
      <c r="V81" s="5"/>
      <c r="W81" s="5"/>
      <c r="X81" s="5"/>
      <c r="Y81" s="5"/>
      <c r="Z81" s="5"/>
      <c r="AA81" s="5"/>
      <c r="AB81" s="5"/>
      <c r="AC81" s="5"/>
      <c r="AD81" s="5"/>
      <c r="AE81" s="5"/>
      <c r="AF81" s="5"/>
      <c r="AG81" s="5"/>
      <c r="AH81" s="5"/>
      <c r="AI81" s="5"/>
      <c r="AJ81" s="5"/>
      <c r="AK81" s="5"/>
      <c r="AL81" s="5"/>
      <c r="AM81" s="5"/>
      <c r="AN81" s="5"/>
      <c r="AO81" s="5"/>
      <c r="AP81" s="5"/>
      <c r="AQ81" s="5"/>
      <c r="AR81" s="5"/>
      <c r="AS81" s="5"/>
      <c r="AT81" s="5"/>
      <c r="AU81" s="5"/>
      <c r="AV81" s="5"/>
      <c r="AW81" s="5"/>
      <c r="AX81" s="5"/>
      <c r="AY81" s="5"/>
      <c r="AZ81" s="5"/>
      <c r="BA81" s="5"/>
      <c r="BB81" s="5"/>
      <c r="BC81" s="5"/>
      <c r="BD81" s="5"/>
      <c r="BE81" s="5"/>
      <c r="BF81" s="5"/>
      <c r="BG81" s="5"/>
      <c r="BH81" s="5"/>
      <c r="BI81" s="5"/>
      <c r="BJ81" s="5"/>
    </row>
    <row r="82" ht="15.75" customHeight="1">
      <c r="A82" s="43">
        <v>43301.62503472222</v>
      </c>
      <c r="B82" s="43">
        <v>43301.62902777778</v>
      </c>
      <c r="C82" s="5">
        <v>0.0</v>
      </c>
      <c r="D82" s="5" t="s">
        <v>902</v>
      </c>
      <c r="E82" s="5">
        <v>100.0</v>
      </c>
      <c r="F82" s="5">
        <v>344.0</v>
      </c>
      <c r="G82" s="5">
        <v>1.0</v>
      </c>
      <c r="H82" s="43">
        <v>43301.62902777778</v>
      </c>
      <c r="I82" s="5" t="s">
        <v>1513</v>
      </c>
      <c r="J82" s="5"/>
      <c r="K82" s="5"/>
      <c r="L82" s="5"/>
      <c r="M82" s="5"/>
      <c r="N82" s="5">
        <v>37.866806030273</v>
      </c>
      <c r="O82" s="5">
        <v>-122.25360107422</v>
      </c>
      <c r="P82" s="5" t="s">
        <v>892</v>
      </c>
      <c r="Q82" s="5" t="s">
        <v>893</v>
      </c>
      <c r="R82" s="5">
        <v>81.0</v>
      </c>
      <c r="S82" s="5">
        <v>3.0</v>
      </c>
      <c r="T82" s="5">
        <v>5.0</v>
      </c>
      <c r="U82" s="5">
        <v>4.0</v>
      </c>
      <c r="V82" s="5">
        <v>5.0</v>
      </c>
      <c r="W82" s="5">
        <v>4.0</v>
      </c>
      <c r="X82" s="5">
        <v>5.0</v>
      </c>
      <c r="Y82" s="5">
        <v>5.0</v>
      </c>
      <c r="Z82" s="5">
        <v>2.0</v>
      </c>
      <c r="AA82" s="5">
        <v>5.0</v>
      </c>
      <c r="AB82" s="5">
        <v>1.0</v>
      </c>
      <c r="AC82" s="5">
        <v>5.0</v>
      </c>
      <c r="AD82" s="5">
        <v>3.0</v>
      </c>
      <c r="AE82" s="5">
        <v>4.0</v>
      </c>
      <c r="AF82" s="5">
        <v>3.0</v>
      </c>
      <c r="AG82" s="5">
        <v>1.0</v>
      </c>
      <c r="AH82" s="5" t="s">
        <v>778</v>
      </c>
      <c r="AI82" s="5"/>
      <c r="AJ82" s="5">
        <v>4.0</v>
      </c>
      <c r="AK82" s="5">
        <v>4.0</v>
      </c>
      <c r="AL82" s="5">
        <v>4.0</v>
      </c>
      <c r="AM82" s="5">
        <v>0.0</v>
      </c>
      <c r="AN82" s="5">
        <v>0.0</v>
      </c>
      <c r="AO82" s="5">
        <v>0.0</v>
      </c>
      <c r="AP82" s="5">
        <v>0.0</v>
      </c>
      <c r="AQ82" s="5">
        <v>1.0</v>
      </c>
      <c r="AR82" s="5">
        <v>4.0</v>
      </c>
      <c r="AS82" s="5">
        <v>3.0</v>
      </c>
      <c r="AT82" s="5">
        <v>3.0</v>
      </c>
      <c r="AU82" s="5">
        <v>4.0</v>
      </c>
      <c r="AV82" s="5">
        <v>1.0</v>
      </c>
      <c r="AW82" s="5"/>
      <c r="AX82" s="5">
        <v>1.0</v>
      </c>
      <c r="AY82" s="5"/>
      <c r="AZ82" s="5" t="s">
        <v>132</v>
      </c>
      <c r="BA82" s="5">
        <v>3.0</v>
      </c>
      <c r="BB82" s="5">
        <v>20.0</v>
      </c>
      <c r="BC82" s="5">
        <v>3.0</v>
      </c>
      <c r="BD82" s="5"/>
      <c r="BE82" s="5">
        <v>4.0</v>
      </c>
      <c r="BF82" s="5"/>
      <c r="BG82" s="5">
        <v>3.0</v>
      </c>
      <c r="BH82" s="5">
        <v>5.0</v>
      </c>
      <c r="BI82" s="5" t="s">
        <v>140</v>
      </c>
      <c r="BJ82" s="5" t="s">
        <v>140</v>
      </c>
    </row>
    <row r="83" ht="15.75" customHeight="1">
      <c r="A83" s="43">
        <v>43301.62503472222</v>
      </c>
      <c r="B83" s="43">
        <v>43301.62783564815</v>
      </c>
      <c r="C83" s="5">
        <v>0.0</v>
      </c>
      <c r="D83" s="5" t="s">
        <v>900</v>
      </c>
      <c r="E83" s="5">
        <v>100.0</v>
      </c>
      <c r="F83" s="5">
        <v>241.0</v>
      </c>
      <c r="G83" s="5">
        <v>1.0</v>
      </c>
      <c r="H83" s="43">
        <v>43301.62783564815</v>
      </c>
      <c r="I83" s="5" t="s">
        <v>1518</v>
      </c>
      <c r="J83" s="5"/>
      <c r="K83" s="5"/>
      <c r="L83" s="5"/>
      <c r="M83" s="5"/>
      <c r="N83" s="5">
        <v>37.866806030273</v>
      </c>
      <c r="O83" s="5">
        <v>-122.25360107422</v>
      </c>
      <c r="P83" s="5" t="s">
        <v>892</v>
      </c>
      <c r="Q83" s="5" t="s">
        <v>893</v>
      </c>
      <c r="R83" s="5">
        <v>82.0</v>
      </c>
      <c r="S83" s="5">
        <v>3.0</v>
      </c>
      <c r="T83" s="5">
        <v>4.0</v>
      </c>
      <c r="U83" s="5">
        <v>5.0</v>
      </c>
      <c r="V83" s="5">
        <v>3.0</v>
      </c>
      <c r="W83" s="5">
        <v>4.0</v>
      </c>
      <c r="X83" s="5">
        <v>3.0</v>
      </c>
      <c r="Y83" s="5">
        <v>4.0</v>
      </c>
      <c r="Z83" s="5">
        <v>4.0</v>
      </c>
      <c r="AA83" s="5">
        <v>4.0</v>
      </c>
      <c r="AB83" s="5">
        <v>3.0</v>
      </c>
      <c r="AC83" s="5">
        <v>5.0</v>
      </c>
      <c r="AD83" s="5">
        <v>4.0</v>
      </c>
      <c r="AE83" s="5">
        <v>2.0</v>
      </c>
      <c r="AF83" s="5">
        <v>2.0</v>
      </c>
      <c r="AG83" s="5">
        <v>2.0</v>
      </c>
      <c r="AH83" s="5"/>
      <c r="AI83" s="5" t="s">
        <v>699</v>
      </c>
      <c r="AJ83" s="5">
        <v>4.0</v>
      </c>
      <c r="AK83" s="5">
        <v>4.0</v>
      </c>
      <c r="AL83" s="5">
        <v>2.0</v>
      </c>
      <c r="AM83" s="5">
        <v>4.0</v>
      </c>
      <c r="AN83" s="5">
        <v>0.0</v>
      </c>
      <c r="AO83" s="5">
        <v>1.0</v>
      </c>
      <c r="AP83" s="5">
        <v>3.0</v>
      </c>
      <c r="AQ83" s="5">
        <v>3.0</v>
      </c>
      <c r="AR83" s="5">
        <v>4.0</v>
      </c>
      <c r="AS83" s="5">
        <v>2.0</v>
      </c>
      <c r="AT83" s="5">
        <v>4.0</v>
      </c>
      <c r="AU83" s="5">
        <v>4.0</v>
      </c>
      <c r="AV83" s="5">
        <v>1.0</v>
      </c>
      <c r="AW83" s="5"/>
      <c r="AX83" s="5">
        <v>2.0</v>
      </c>
      <c r="AY83" s="5"/>
      <c r="AZ83" s="5" t="s">
        <v>139</v>
      </c>
      <c r="BA83" s="5">
        <v>3.0</v>
      </c>
      <c r="BB83" s="5">
        <v>20.0</v>
      </c>
      <c r="BC83" s="5">
        <v>3.0</v>
      </c>
      <c r="BD83" s="5"/>
      <c r="BE83" s="5">
        <v>4.0</v>
      </c>
      <c r="BF83" s="5"/>
      <c r="BG83" s="5">
        <v>4.0</v>
      </c>
      <c r="BH83" s="5">
        <v>5.0</v>
      </c>
      <c r="BI83" s="5" t="s">
        <v>701</v>
      </c>
      <c r="BJ83" s="5" t="s">
        <v>702</v>
      </c>
    </row>
    <row r="84" ht="15.75" customHeight="1">
      <c r="A84" s="43">
        <v>43301.62510416667</v>
      </c>
      <c r="B84" s="43">
        <v>43301.62795138889</v>
      </c>
      <c r="C84" s="5">
        <v>0.0</v>
      </c>
      <c r="D84" s="5" t="s">
        <v>934</v>
      </c>
      <c r="E84" s="5">
        <v>100.0</v>
      </c>
      <c r="F84" s="5">
        <v>245.0</v>
      </c>
      <c r="G84" s="5">
        <v>1.0</v>
      </c>
      <c r="H84" s="43">
        <v>43301.62795138889</v>
      </c>
      <c r="I84" s="5" t="s">
        <v>1524</v>
      </c>
      <c r="J84" s="5"/>
      <c r="K84" s="5"/>
      <c r="L84" s="5"/>
      <c r="M84" s="5"/>
      <c r="N84" s="5">
        <v>37.866806030273</v>
      </c>
      <c r="O84" s="5">
        <v>-122.25360107422</v>
      </c>
      <c r="P84" s="5" t="s">
        <v>892</v>
      </c>
      <c r="Q84" s="5" t="s">
        <v>893</v>
      </c>
      <c r="R84" s="5">
        <v>83.0</v>
      </c>
      <c r="S84" s="5">
        <v>1.0</v>
      </c>
      <c r="T84" s="5">
        <v>5.0</v>
      </c>
      <c r="U84" s="5">
        <v>5.0</v>
      </c>
      <c r="V84" s="5">
        <v>5.0</v>
      </c>
      <c r="W84" s="5">
        <v>5.0</v>
      </c>
      <c r="X84" s="5">
        <v>5.0</v>
      </c>
      <c r="Y84" s="5">
        <v>4.0</v>
      </c>
      <c r="Z84" s="5">
        <v>3.0</v>
      </c>
      <c r="AA84" s="5">
        <v>4.0</v>
      </c>
      <c r="AB84" s="5">
        <v>3.0</v>
      </c>
      <c r="AC84" s="5">
        <v>4.0</v>
      </c>
      <c r="AD84" s="5">
        <v>3.0</v>
      </c>
      <c r="AE84" s="5">
        <v>2.0</v>
      </c>
      <c r="AF84" s="5">
        <v>3.0</v>
      </c>
      <c r="AG84" s="5">
        <v>2.0</v>
      </c>
      <c r="AH84" s="5"/>
      <c r="AI84" s="5" t="s">
        <v>721</v>
      </c>
      <c r="AJ84" s="5">
        <v>4.0</v>
      </c>
      <c r="AK84" s="5">
        <v>4.0</v>
      </c>
      <c r="AL84" s="5">
        <v>4.0</v>
      </c>
      <c r="AM84" s="5">
        <v>4.0</v>
      </c>
      <c r="AN84" s="5">
        <v>4.0</v>
      </c>
      <c r="AO84" s="5">
        <v>3.0</v>
      </c>
      <c r="AP84" s="5">
        <v>3.0</v>
      </c>
      <c r="AQ84" s="5">
        <v>3.0</v>
      </c>
      <c r="AR84" s="5">
        <v>3.0</v>
      </c>
      <c r="AS84" s="5">
        <v>4.0</v>
      </c>
      <c r="AT84" s="5">
        <v>4.0</v>
      </c>
      <c r="AU84" s="5">
        <v>2.0</v>
      </c>
      <c r="AV84" s="5">
        <v>1.0</v>
      </c>
      <c r="AW84" s="5"/>
      <c r="AX84" s="5">
        <v>2.0</v>
      </c>
      <c r="AY84" s="5"/>
      <c r="AZ84" s="5" t="s">
        <v>132</v>
      </c>
      <c r="BA84" s="5">
        <v>5.0</v>
      </c>
      <c r="BB84" s="5">
        <v>23.0</v>
      </c>
      <c r="BC84" s="5">
        <v>3.0</v>
      </c>
      <c r="BD84" s="5"/>
      <c r="BE84" s="5">
        <v>4.0</v>
      </c>
      <c r="BF84" s="5"/>
      <c r="BG84" s="5">
        <v>3.0</v>
      </c>
      <c r="BH84" s="5">
        <v>4.0</v>
      </c>
      <c r="BI84" s="5" t="s">
        <v>202</v>
      </c>
      <c r="BJ84" s="5" t="s">
        <v>140</v>
      </c>
    </row>
    <row r="85" ht="15.75" customHeight="1">
      <c r="A85" s="43">
        <v>43301.62503472222</v>
      </c>
      <c r="B85" s="43">
        <v>43301.62835648148</v>
      </c>
      <c r="C85" s="5">
        <v>0.0</v>
      </c>
      <c r="D85" s="5" t="s">
        <v>907</v>
      </c>
      <c r="E85" s="5">
        <v>100.0</v>
      </c>
      <c r="F85" s="5">
        <v>286.0</v>
      </c>
      <c r="G85" s="5">
        <v>1.0</v>
      </c>
      <c r="H85" s="43">
        <v>43301.62835648148</v>
      </c>
      <c r="I85" s="5" t="s">
        <v>1529</v>
      </c>
      <c r="J85" s="5"/>
      <c r="K85" s="5"/>
      <c r="L85" s="5"/>
      <c r="M85" s="5"/>
      <c r="N85" s="5">
        <v>37.866806030273</v>
      </c>
      <c r="O85" s="5">
        <v>-122.25360107422</v>
      </c>
      <c r="P85" s="5" t="s">
        <v>892</v>
      </c>
      <c r="Q85" s="5" t="s">
        <v>893</v>
      </c>
      <c r="R85" s="5">
        <v>84.0</v>
      </c>
      <c r="S85" s="5">
        <v>3.0</v>
      </c>
      <c r="T85" s="5">
        <v>4.0</v>
      </c>
      <c r="U85" s="5">
        <v>6.0</v>
      </c>
      <c r="V85" s="5">
        <v>5.0</v>
      </c>
      <c r="W85" s="5">
        <v>5.0</v>
      </c>
      <c r="X85" s="5">
        <v>4.0</v>
      </c>
      <c r="Y85" s="5">
        <v>4.0</v>
      </c>
      <c r="Z85" s="5">
        <v>2.0</v>
      </c>
      <c r="AA85" s="5">
        <v>5.0</v>
      </c>
      <c r="AB85" s="5">
        <v>2.0</v>
      </c>
      <c r="AC85" s="5">
        <v>5.0</v>
      </c>
      <c r="AD85" s="5">
        <v>4.0</v>
      </c>
      <c r="AE85" s="5">
        <v>2.0</v>
      </c>
      <c r="AF85" s="5">
        <v>2.0</v>
      </c>
      <c r="AG85" s="5">
        <v>2.0</v>
      </c>
      <c r="AH85" s="5"/>
      <c r="AI85" s="5" t="s">
        <v>792</v>
      </c>
      <c r="AJ85" s="5">
        <v>2.0</v>
      </c>
      <c r="AK85" s="5">
        <v>5.0</v>
      </c>
      <c r="AL85" s="5">
        <v>5.0</v>
      </c>
      <c r="AM85" s="5">
        <v>3.0</v>
      </c>
      <c r="AN85" s="5">
        <v>4.0</v>
      </c>
      <c r="AO85" s="5">
        <v>2.0</v>
      </c>
      <c r="AP85" s="5">
        <v>2.0</v>
      </c>
      <c r="AQ85" s="5">
        <v>3.0</v>
      </c>
      <c r="AR85" s="5">
        <v>2.0</v>
      </c>
      <c r="AS85" s="5">
        <v>2.0</v>
      </c>
      <c r="AT85" s="5">
        <v>4.0</v>
      </c>
      <c r="AU85" s="5">
        <v>3.0</v>
      </c>
      <c r="AV85" s="5">
        <v>1.0</v>
      </c>
      <c r="AW85" s="5"/>
      <c r="AX85" s="5">
        <v>3.0</v>
      </c>
      <c r="AY85" s="5"/>
      <c r="AZ85" s="5" t="s">
        <v>139</v>
      </c>
      <c r="BA85" s="5">
        <v>4.0</v>
      </c>
      <c r="BB85" s="5">
        <v>20.0</v>
      </c>
      <c r="BC85" s="5">
        <v>3.0</v>
      </c>
      <c r="BD85" s="5"/>
      <c r="BE85" s="5">
        <v>4.0</v>
      </c>
      <c r="BF85" s="5"/>
      <c r="BG85" s="5">
        <v>5.0</v>
      </c>
      <c r="BH85" s="5">
        <v>5.0</v>
      </c>
      <c r="BI85" s="5" t="s">
        <v>133</v>
      </c>
      <c r="BJ85" s="5" t="s">
        <v>793</v>
      </c>
    </row>
    <row r="86" ht="15.75" customHeight="1">
      <c r="A86" s="43">
        <v>43301.62509259259</v>
      </c>
      <c r="B86" s="43">
        <v>43301.628483796296</v>
      </c>
      <c r="C86" s="5">
        <v>0.0</v>
      </c>
      <c r="D86" s="5" t="s">
        <v>896</v>
      </c>
      <c r="E86" s="5">
        <v>100.0</v>
      </c>
      <c r="F86" s="5">
        <v>293.0</v>
      </c>
      <c r="G86" s="5">
        <v>1.0</v>
      </c>
      <c r="H86" s="43">
        <v>43301.62849537037</v>
      </c>
      <c r="I86" s="5" t="s">
        <v>1538</v>
      </c>
      <c r="J86" s="5"/>
      <c r="K86" s="5"/>
      <c r="L86" s="5"/>
      <c r="M86" s="5"/>
      <c r="N86" s="5">
        <v>37.866806030273</v>
      </c>
      <c r="O86" s="5">
        <v>-122.25360107422</v>
      </c>
      <c r="P86" s="5" t="s">
        <v>892</v>
      </c>
      <c r="Q86" s="5" t="s">
        <v>893</v>
      </c>
      <c r="R86" s="5">
        <v>85.0</v>
      </c>
      <c r="S86" s="5">
        <v>1.0</v>
      </c>
      <c r="T86" s="5">
        <v>4.0</v>
      </c>
      <c r="U86" s="5">
        <v>7.0</v>
      </c>
      <c r="V86" s="5">
        <v>4.0</v>
      </c>
      <c r="W86" s="5">
        <v>4.0</v>
      </c>
      <c r="X86" s="5">
        <v>3.0</v>
      </c>
      <c r="Y86" s="5">
        <v>7.0</v>
      </c>
      <c r="Z86" s="5">
        <v>4.0</v>
      </c>
      <c r="AA86" s="5">
        <v>2.0</v>
      </c>
      <c r="AB86" s="5">
        <v>3.0</v>
      </c>
      <c r="AC86" s="5">
        <v>3.0</v>
      </c>
      <c r="AD86" s="5">
        <v>4.0</v>
      </c>
      <c r="AE86" s="5">
        <v>2.0</v>
      </c>
      <c r="AF86" s="5">
        <v>3.0</v>
      </c>
      <c r="AG86" s="5">
        <v>2.0</v>
      </c>
      <c r="AH86" s="5"/>
      <c r="AI86" s="5" t="s">
        <v>766</v>
      </c>
      <c r="AJ86" s="5">
        <v>6.0</v>
      </c>
      <c r="AK86" s="5">
        <v>3.0</v>
      </c>
      <c r="AL86" s="5">
        <v>6.0</v>
      </c>
      <c r="AM86" s="5">
        <v>3.0</v>
      </c>
      <c r="AN86" s="5">
        <v>4.0</v>
      </c>
      <c r="AO86" s="5">
        <v>4.0</v>
      </c>
      <c r="AP86" s="5">
        <v>4.0</v>
      </c>
      <c r="AQ86" s="5">
        <v>2.0</v>
      </c>
      <c r="AR86" s="5">
        <v>4.0</v>
      </c>
      <c r="AS86" s="5">
        <v>6.0</v>
      </c>
      <c r="AT86" s="5">
        <v>4.0</v>
      </c>
      <c r="AU86" s="5">
        <v>4.0</v>
      </c>
      <c r="AV86" s="5">
        <v>1.0</v>
      </c>
      <c r="AW86" s="5"/>
      <c r="AX86" s="5">
        <v>1.0</v>
      </c>
      <c r="AY86" s="5"/>
      <c r="AZ86" s="5" t="s">
        <v>132</v>
      </c>
      <c r="BA86" s="5">
        <v>4.0</v>
      </c>
      <c r="BB86" s="5">
        <v>20.0</v>
      </c>
      <c r="BC86" s="5">
        <v>3.0</v>
      </c>
      <c r="BD86" s="5"/>
      <c r="BE86" s="5">
        <v>6.0</v>
      </c>
      <c r="BF86" s="5" t="s">
        <v>569</v>
      </c>
      <c r="BG86" s="5">
        <v>3.0</v>
      </c>
      <c r="BH86" s="5">
        <v>5.0</v>
      </c>
      <c r="BI86" s="5" t="s">
        <v>202</v>
      </c>
      <c r="BJ86" s="5" t="s">
        <v>202</v>
      </c>
    </row>
    <row r="87" ht="15.75" customHeight="1">
      <c r="A87" s="43">
        <v>43301.6250462963</v>
      </c>
      <c r="B87" s="43">
        <v>43301.62788194444</v>
      </c>
      <c r="C87" s="5">
        <v>0.0</v>
      </c>
      <c r="D87" s="5" t="s">
        <v>1020</v>
      </c>
      <c r="E87" s="5">
        <v>100.0</v>
      </c>
      <c r="F87" s="5">
        <v>245.0</v>
      </c>
      <c r="G87" s="5">
        <v>1.0</v>
      </c>
      <c r="H87" s="43">
        <v>43301.62789351852</v>
      </c>
      <c r="I87" s="5" t="s">
        <v>1543</v>
      </c>
      <c r="J87" s="5"/>
      <c r="K87" s="5"/>
      <c r="L87" s="5"/>
      <c r="M87" s="5"/>
      <c r="N87" s="5">
        <v>37.866806030273</v>
      </c>
      <c r="O87" s="5">
        <v>-122.25360107422</v>
      </c>
      <c r="P87" s="5" t="s">
        <v>892</v>
      </c>
      <c r="Q87" s="5" t="s">
        <v>893</v>
      </c>
      <c r="R87" s="5">
        <v>86.0</v>
      </c>
      <c r="S87" s="5">
        <v>2.0</v>
      </c>
      <c r="T87" s="5">
        <v>2.0</v>
      </c>
      <c r="U87" s="5">
        <v>2.0</v>
      </c>
      <c r="V87" s="5">
        <v>3.0</v>
      </c>
      <c r="W87" s="5">
        <v>3.0</v>
      </c>
      <c r="X87" s="5">
        <v>1.0</v>
      </c>
      <c r="Y87" s="5">
        <v>4.0</v>
      </c>
      <c r="Z87" s="5">
        <v>4.0</v>
      </c>
      <c r="AA87" s="5">
        <v>4.0</v>
      </c>
      <c r="AB87" s="5">
        <v>4.0</v>
      </c>
      <c r="AC87" s="5">
        <v>4.0</v>
      </c>
      <c r="AD87" s="5">
        <v>3.0</v>
      </c>
      <c r="AE87" s="5">
        <v>1.0</v>
      </c>
      <c r="AF87" s="5">
        <v>1.0</v>
      </c>
      <c r="AG87" s="5">
        <v>1.0</v>
      </c>
      <c r="AH87" s="5" t="s">
        <v>733</v>
      </c>
      <c r="AI87" s="5"/>
      <c r="AJ87" s="5">
        <v>1.0</v>
      </c>
      <c r="AK87" s="5">
        <v>1.0</v>
      </c>
      <c r="AL87" s="5">
        <v>1.0</v>
      </c>
      <c r="AM87" s="5">
        <v>1.0</v>
      </c>
      <c r="AN87" s="5">
        <v>1.0</v>
      </c>
      <c r="AO87" s="5">
        <v>1.0</v>
      </c>
      <c r="AP87" s="5">
        <v>0.0</v>
      </c>
      <c r="AQ87" s="5">
        <v>1.0</v>
      </c>
      <c r="AR87" s="5">
        <v>5.0</v>
      </c>
      <c r="AS87" s="5">
        <v>1.0</v>
      </c>
      <c r="AT87" s="5">
        <v>5.0</v>
      </c>
      <c r="AU87" s="5">
        <v>5.0</v>
      </c>
      <c r="AV87" s="5">
        <v>1.0</v>
      </c>
      <c r="AW87" s="5"/>
      <c r="AX87" s="5">
        <v>2.0</v>
      </c>
      <c r="AY87" s="5"/>
      <c r="AZ87" s="5" t="s">
        <v>139</v>
      </c>
      <c r="BA87" s="5">
        <v>2.0</v>
      </c>
      <c r="BB87" s="5">
        <v>18.0</v>
      </c>
      <c r="BC87" s="5">
        <v>3.0</v>
      </c>
      <c r="BD87" s="5"/>
      <c r="BE87" s="5">
        <v>4.0</v>
      </c>
      <c r="BF87" s="5"/>
      <c r="BG87" s="5">
        <v>4.0</v>
      </c>
      <c r="BH87" s="5">
        <v>5.0</v>
      </c>
      <c r="BI87" s="5" t="s">
        <v>243</v>
      </c>
      <c r="BJ87" s="5"/>
    </row>
    <row r="88" ht="15.75" customHeight="1">
      <c r="A88" s="43">
        <v>43301.6250462963</v>
      </c>
      <c r="B88" s="43">
        <v>43301.62938657407</v>
      </c>
      <c r="C88" s="5">
        <v>0.0</v>
      </c>
      <c r="D88" s="5" t="s">
        <v>905</v>
      </c>
      <c r="E88" s="5">
        <v>100.0</v>
      </c>
      <c r="F88" s="5">
        <v>375.0</v>
      </c>
      <c r="G88" s="5">
        <v>1.0</v>
      </c>
      <c r="H88" s="43">
        <v>43301.62939814815</v>
      </c>
      <c r="I88" s="5" t="s">
        <v>1548</v>
      </c>
      <c r="J88" s="5"/>
      <c r="K88" s="5"/>
      <c r="L88" s="5"/>
      <c r="M88" s="5"/>
      <c r="N88" s="5">
        <v>37.866806030273</v>
      </c>
      <c r="O88" s="5">
        <v>-122.25360107422</v>
      </c>
      <c r="P88" s="5" t="s">
        <v>892</v>
      </c>
      <c r="Q88" s="5" t="s">
        <v>893</v>
      </c>
      <c r="R88" s="5">
        <v>87.0</v>
      </c>
      <c r="S88" s="5">
        <v>1.0</v>
      </c>
      <c r="T88" s="5">
        <v>5.0</v>
      </c>
      <c r="U88" s="5">
        <v>7.0</v>
      </c>
      <c r="V88" s="5">
        <v>5.0</v>
      </c>
      <c r="W88" s="5">
        <v>4.0</v>
      </c>
      <c r="X88" s="5">
        <v>4.0</v>
      </c>
      <c r="Y88" s="5">
        <v>4.0</v>
      </c>
      <c r="Z88" s="5">
        <v>3.0</v>
      </c>
      <c r="AA88" s="5">
        <v>6.0</v>
      </c>
      <c r="AB88" s="5">
        <v>3.0</v>
      </c>
      <c r="AC88" s="5">
        <v>5.0</v>
      </c>
      <c r="AD88" s="5">
        <v>3.0</v>
      </c>
      <c r="AE88" s="5">
        <v>3.0</v>
      </c>
      <c r="AF88" s="5">
        <v>3.0</v>
      </c>
      <c r="AG88" s="5">
        <v>2.0</v>
      </c>
      <c r="AH88" s="5"/>
      <c r="AI88" s="5" t="s">
        <v>724</v>
      </c>
      <c r="AJ88" s="5">
        <v>2.0</v>
      </c>
      <c r="AK88" s="5">
        <v>6.0</v>
      </c>
      <c r="AL88" s="5">
        <v>3.0</v>
      </c>
      <c r="AM88" s="5">
        <v>4.0</v>
      </c>
      <c r="AN88" s="5">
        <v>5.0</v>
      </c>
      <c r="AO88" s="5">
        <v>5.0</v>
      </c>
      <c r="AP88" s="5">
        <v>5.0</v>
      </c>
      <c r="AQ88" s="5">
        <v>3.0</v>
      </c>
      <c r="AR88" s="5">
        <v>2.0</v>
      </c>
      <c r="AS88" s="5">
        <v>4.0</v>
      </c>
      <c r="AT88" s="5">
        <v>4.0</v>
      </c>
      <c r="AU88" s="5">
        <v>3.0</v>
      </c>
      <c r="AV88" s="5">
        <v>1.0</v>
      </c>
      <c r="AW88" s="5"/>
      <c r="AX88" s="5">
        <v>2.0</v>
      </c>
      <c r="AY88" s="5"/>
      <c r="AZ88" s="5" t="s">
        <v>132</v>
      </c>
      <c r="BA88" s="5">
        <v>4.0</v>
      </c>
      <c r="BB88" s="5">
        <v>34.0</v>
      </c>
      <c r="BC88" s="5">
        <v>2.0</v>
      </c>
      <c r="BD88" s="5"/>
      <c r="BE88" s="5">
        <v>1.0</v>
      </c>
      <c r="BF88" s="5"/>
      <c r="BG88" s="5">
        <v>4.0</v>
      </c>
      <c r="BH88" s="5">
        <v>5.0</v>
      </c>
      <c r="BI88" s="5" t="s">
        <v>243</v>
      </c>
      <c r="BJ88" s="5" t="s">
        <v>140</v>
      </c>
    </row>
    <row r="89" ht="15.75" customHeight="1">
      <c r="A89" s="43">
        <v>43301.62505787037</v>
      </c>
      <c r="B89" s="43">
        <v>43301.62741898148</v>
      </c>
      <c r="C89" s="5">
        <v>0.0</v>
      </c>
      <c r="D89" s="5" t="s">
        <v>931</v>
      </c>
      <c r="E89" s="5">
        <v>100.0</v>
      </c>
      <c r="F89" s="5">
        <v>203.0</v>
      </c>
      <c r="G89" s="5">
        <v>1.0</v>
      </c>
      <c r="H89" s="43">
        <v>43301.62741898148</v>
      </c>
      <c r="I89" s="5" t="s">
        <v>1556</v>
      </c>
      <c r="J89" s="5"/>
      <c r="K89" s="5"/>
      <c r="L89" s="5"/>
      <c r="M89" s="5"/>
      <c r="N89" s="5">
        <v>37.866806030273</v>
      </c>
      <c r="O89" s="5">
        <v>-122.25360107422</v>
      </c>
      <c r="P89" s="5" t="s">
        <v>892</v>
      </c>
      <c r="Q89" s="5" t="s">
        <v>893</v>
      </c>
      <c r="R89" s="5">
        <v>88.0</v>
      </c>
      <c r="S89" s="5">
        <v>3.0</v>
      </c>
      <c r="T89" s="5">
        <v>6.0</v>
      </c>
      <c r="U89" s="5">
        <v>6.0</v>
      </c>
      <c r="V89" s="5">
        <v>7.0</v>
      </c>
      <c r="W89" s="5">
        <v>7.0</v>
      </c>
      <c r="X89" s="5">
        <v>5.0</v>
      </c>
      <c r="Y89" s="5">
        <v>6.0</v>
      </c>
      <c r="Z89" s="5">
        <v>1.0</v>
      </c>
      <c r="AA89" s="5">
        <v>7.0</v>
      </c>
      <c r="AB89" s="5">
        <v>3.0</v>
      </c>
      <c r="AC89" s="5">
        <v>6.0</v>
      </c>
      <c r="AD89" s="5">
        <v>6.0</v>
      </c>
      <c r="AE89" s="5">
        <v>5.0</v>
      </c>
      <c r="AF89" s="5">
        <v>5.0</v>
      </c>
      <c r="AG89" s="5">
        <v>1.0</v>
      </c>
      <c r="AH89" s="5" t="s">
        <v>786</v>
      </c>
      <c r="AI89" s="5"/>
      <c r="AJ89" s="5">
        <v>2.0</v>
      </c>
      <c r="AK89" s="5">
        <v>4.0</v>
      </c>
      <c r="AL89" s="5">
        <v>3.0</v>
      </c>
      <c r="AM89" s="5">
        <v>0.0</v>
      </c>
      <c r="AN89" s="5">
        <v>0.0</v>
      </c>
      <c r="AO89" s="5">
        <v>0.0</v>
      </c>
      <c r="AP89" s="5">
        <v>0.0</v>
      </c>
      <c r="AQ89" s="5">
        <v>6.0</v>
      </c>
      <c r="AR89" s="5">
        <v>5.0</v>
      </c>
      <c r="AS89" s="5">
        <v>5.0</v>
      </c>
      <c r="AT89" s="5">
        <v>6.0</v>
      </c>
      <c r="AU89" s="5">
        <v>6.0</v>
      </c>
      <c r="AV89" s="5">
        <v>1.0</v>
      </c>
      <c r="AW89" s="5"/>
      <c r="AX89" s="5">
        <v>1.0</v>
      </c>
      <c r="AY89" s="5"/>
      <c r="AZ89" s="5" t="s">
        <v>132</v>
      </c>
      <c r="BA89" s="5">
        <v>2.0</v>
      </c>
      <c r="BB89" s="5">
        <v>19.0</v>
      </c>
      <c r="BC89" s="5">
        <v>3.0</v>
      </c>
      <c r="BD89" s="5"/>
      <c r="BE89" s="5">
        <v>4.0</v>
      </c>
      <c r="BF89" s="5"/>
      <c r="BG89" s="5">
        <v>4.0</v>
      </c>
      <c r="BH89" s="5">
        <v>5.0</v>
      </c>
      <c r="BI89" s="5" t="s">
        <v>150</v>
      </c>
      <c r="BJ89" s="5"/>
    </row>
    <row r="90" ht="15.75" customHeight="1">
      <c r="A90" s="43">
        <v>43301.625081018516</v>
      </c>
      <c r="B90" s="43">
        <v>43301.62771990741</v>
      </c>
      <c r="C90" s="5">
        <v>0.0</v>
      </c>
      <c r="D90" s="5" t="s">
        <v>1243</v>
      </c>
      <c r="E90" s="5">
        <v>100.0</v>
      </c>
      <c r="F90" s="5">
        <v>228.0</v>
      </c>
      <c r="G90" s="5">
        <v>1.0</v>
      </c>
      <c r="H90" s="43">
        <v>43301.62771990741</v>
      </c>
      <c r="I90" s="5" t="s">
        <v>1562</v>
      </c>
      <c r="J90" s="5"/>
      <c r="K90" s="5"/>
      <c r="L90" s="5"/>
      <c r="M90" s="5"/>
      <c r="N90" s="5">
        <v>37.866806030273</v>
      </c>
      <c r="O90" s="5">
        <v>-122.25360107422</v>
      </c>
      <c r="P90" s="5" t="s">
        <v>892</v>
      </c>
      <c r="Q90" s="5" t="s">
        <v>893</v>
      </c>
      <c r="R90" s="5">
        <v>89.0</v>
      </c>
      <c r="S90" s="5">
        <v>3.0</v>
      </c>
      <c r="T90" s="5">
        <v>5.0</v>
      </c>
      <c r="U90" s="5">
        <v>6.0</v>
      </c>
      <c r="V90" s="5">
        <v>4.0</v>
      </c>
      <c r="W90" s="5">
        <v>4.0</v>
      </c>
      <c r="X90" s="5">
        <v>4.0</v>
      </c>
      <c r="Y90" s="5">
        <v>5.0</v>
      </c>
      <c r="Z90" s="5">
        <v>4.0</v>
      </c>
      <c r="AA90" s="5">
        <v>5.0</v>
      </c>
      <c r="AB90" s="5">
        <v>3.0</v>
      </c>
      <c r="AC90" s="5">
        <v>6.0</v>
      </c>
      <c r="AD90" s="5">
        <v>3.0</v>
      </c>
      <c r="AE90" s="5">
        <v>1.0</v>
      </c>
      <c r="AF90" s="5">
        <v>1.0</v>
      </c>
      <c r="AG90" s="5">
        <v>2.0</v>
      </c>
      <c r="AH90" s="5"/>
      <c r="AI90" s="5" t="s">
        <v>748</v>
      </c>
      <c r="AJ90" s="5">
        <v>4.0</v>
      </c>
      <c r="AK90" s="5">
        <v>4.0</v>
      </c>
      <c r="AL90" s="5">
        <v>2.0</v>
      </c>
      <c r="AM90" s="5">
        <v>2.0</v>
      </c>
      <c r="AN90" s="5">
        <v>1.0</v>
      </c>
      <c r="AO90" s="5">
        <v>1.0</v>
      </c>
      <c r="AP90" s="5">
        <v>1.0</v>
      </c>
      <c r="AQ90" s="5">
        <v>2.0</v>
      </c>
      <c r="AR90" s="5">
        <v>3.0</v>
      </c>
      <c r="AS90" s="5">
        <v>3.0</v>
      </c>
      <c r="AT90" s="5">
        <v>4.0</v>
      </c>
      <c r="AU90" s="5">
        <v>1.0</v>
      </c>
      <c r="AV90" s="5">
        <v>1.0</v>
      </c>
      <c r="AW90" s="5"/>
      <c r="AX90" s="5">
        <v>2.0</v>
      </c>
      <c r="AY90" s="5"/>
      <c r="AZ90" s="5" t="s">
        <v>132</v>
      </c>
      <c r="BA90" s="5">
        <v>3.0</v>
      </c>
      <c r="BB90" s="5">
        <v>20.0</v>
      </c>
      <c r="BC90" s="5">
        <v>3.0</v>
      </c>
      <c r="BD90" s="5"/>
      <c r="BE90" s="5">
        <v>4.0</v>
      </c>
      <c r="BF90" s="5"/>
      <c r="BG90" s="5">
        <v>3.0</v>
      </c>
      <c r="BH90" s="5">
        <v>5.0</v>
      </c>
      <c r="BI90" s="5" t="s">
        <v>750</v>
      </c>
      <c r="BJ90" s="5" t="s">
        <v>751</v>
      </c>
    </row>
    <row r="91" ht="15.75" customHeight="1">
      <c r="A91" s="43">
        <v>43301.62503472222</v>
      </c>
      <c r="B91" s="43">
        <v>43301.62758101852</v>
      </c>
      <c r="C91" s="5">
        <v>0.0</v>
      </c>
      <c r="D91" s="5" t="s">
        <v>917</v>
      </c>
      <c r="E91" s="5">
        <v>100.0</v>
      </c>
      <c r="F91" s="5">
        <v>219.0</v>
      </c>
      <c r="G91" s="5">
        <v>1.0</v>
      </c>
      <c r="H91" s="43">
        <v>43301.62758101852</v>
      </c>
      <c r="I91" s="5" t="s">
        <v>1568</v>
      </c>
      <c r="J91" s="5"/>
      <c r="K91" s="5"/>
      <c r="L91" s="5"/>
      <c r="M91" s="5"/>
      <c r="N91" s="5">
        <v>37.866806030273</v>
      </c>
      <c r="O91" s="5">
        <v>-122.25360107422</v>
      </c>
      <c r="P91" s="5" t="s">
        <v>892</v>
      </c>
      <c r="Q91" s="5" t="s">
        <v>893</v>
      </c>
      <c r="R91" s="5">
        <v>90.0</v>
      </c>
      <c r="S91" s="5">
        <v>3.0</v>
      </c>
      <c r="T91" s="5">
        <v>5.0</v>
      </c>
      <c r="U91" s="5">
        <v>5.0</v>
      </c>
      <c r="V91" s="5">
        <v>5.0</v>
      </c>
      <c r="W91" s="5">
        <v>5.0</v>
      </c>
      <c r="X91" s="5">
        <v>5.0</v>
      </c>
      <c r="Y91" s="5">
        <v>6.0</v>
      </c>
      <c r="Z91" s="5">
        <v>2.0</v>
      </c>
      <c r="AA91" s="5">
        <v>6.0</v>
      </c>
      <c r="AB91" s="5">
        <v>2.0</v>
      </c>
      <c r="AC91" s="5">
        <v>6.0</v>
      </c>
      <c r="AD91" s="5">
        <v>4.0</v>
      </c>
      <c r="AE91" s="5">
        <v>2.0</v>
      </c>
      <c r="AF91" s="5">
        <v>3.0</v>
      </c>
      <c r="AG91" s="5">
        <v>2.0</v>
      </c>
      <c r="AH91" s="5"/>
      <c r="AI91" s="5" t="s">
        <v>757</v>
      </c>
      <c r="AJ91" s="5">
        <v>3.0</v>
      </c>
      <c r="AK91" s="5">
        <v>4.0</v>
      </c>
      <c r="AL91" s="5">
        <v>5.0</v>
      </c>
      <c r="AM91" s="5">
        <v>2.0</v>
      </c>
      <c r="AN91" s="5">
        <v>2.0</v>
      </c>
      <c r="AO91" s="5">
        <v>2.0</v>
      </c>
      <c r="AP91" s="5">
        <v>4.0</v>
      </c>
      <c r="AQ91" s="5">
        <v>4.0</v>
      </c>
      <c r="AR91" s="5">
        <v>5.0</v>
      </c>
      <c r="AS91" s="5">
        <v>4.0</v>
      </c>
      <c r="AT91" s="5">
        <v>6.0</v>
      </c>
      <c r="AU91" s="5">
        <v>3.0</v>
      </c>
      <c r="AV91" s="5">
        <v>1.0</v>
      </c>
      <c r="AW91" s="5"/>
      <c r="AX91" s="5">
        <v>2.0</v>
      </c>
      <c r="AY91" s="5"/>
      <c r="AZ91" s="5" t="s">
        <v>139</v>
      </c>
      <c r="BA91" s="5">
        <v>2.0</v>
      </c>
      <c r="BB91" s="5">
        <v>19.0</v>
      </c>
      <c r="BC91" s="5">
        <v>3.0</v>
      </c>
      <c r="BD91" s="5"/>
      <c r="BE91" s="5">
        <v>4.0</v>
      </c>
      <c r="BF91" s="5"/>
      <c r="BG91" s="5">
        <v>4.0</v>
      </c>
      <c r="BH91" s="5">
        <v>5.0</v>
      </c>
      <c r="BI91" s="5" t="s">
        <v>140</v>
      </c>
      <c r="BJ91" s="5" t="s">
        <v>759</v>
      </c>
    </row>
    <row r="92" ht="15.75" customHeight="1">
      <c r="A92" s="43">
        <v>43301.62503472222</v>
      </c>
      <c r="B92" s="43">
        <v>43301.630740740744</v>
      </c>
      <c r="C92" s="5">
        <v>0.0</v>
      </c>
      <c r="D92" s="5" t="s">
        <v>925</v>
      </c>
      <c r="E92" s="5">
        <v>100.0</v>
      </c>
      <c r="F92" s="5">
        <v>493.0</v>
      </c>
      <c r="G92" s="5">
        <v>1.0</v>
      </c>
      <c r="H92" s="43">
        <v>43301.63075231481</v>
      </c>
      <c r="I92" s="5" t="s">
        <v>1572</v>
      </c>
      <c r="J92" s="5"/>
      <c r="K92" s="5"/>
      <c r="L92" s="5"/>
      <c r="M92" s="5"/>
      <c r="N92" s="5">
        <v>37.866806030273</v>
      </c>
      <c r="O92" s="5">
        <v>-122.25360107422</v>
      </c>
      <c r="P92" s="5" t="s">
        <v>892</v>
      </c>
      <c r="Q92" s="5" t="s">
        <v>893</v>
      </c>
      <c r="R92" s="5">
        <v>91.0</v>
      </c>
      <c r="S92" s="5">
        <v>1.0</v>
      </c>
      <c r="T92" s="5">
        <v>4.0</v>
      </c>
      <c r="U92" s="5">
        <v>5.0</v>
      </c>
      <c r="V92" s="5">
        <v>5.0</v>
      </c>
      <c r="W92" s="5">
        <v>4.0</v>
      </c>
      <c r="X92" s="5">
        <v>4.0</v>
      </c>
      <c r="Y92" s="5">
        <v>4.0</v>
      </c>
      <c r="Z92" s="5">
        <v>3.0</v>
      </c>
      <c r="AA92" s="5">
        <v>4.0</v>
      </c>
      <c r="AB92" s="5">
        <v>3.0</v>
      </c>
      <c r="AC92" s="5">
        <v>5.0</v>
      </c>
      <c r="AD92" s="5">
        <v>3.0</v>
      </c>
      <c r="AE92" s="5">
        <v>2.0</v>
      </c>
      <c r="AF92" s="5">
        <v>1.0</v>
      </c>
      <c r="AG92" s="5">
        <v>2.0</v>
      </c>
      <c r="AH92" s="5"/>
      <c r="AI92" s="5" t="s">
        <v>771</v>
      </c>
      <c r="AJ92" s="5">
        <v>1.0</v>
      </c>
      <c r="AK92" s="5">
        <v>4.0</v>
      </c>
      <c r="AL92" s="5">
        <v>4.0</v>
      </c>
      <c r="AM92" s="5">
        <v>4.0</v>
      </c>
      <c r="AN92" s="5">
        <v>2.0</v>
      </c>
      <c r="AO92" s="5">
        <v>3.0</v>
      </c>
      <c r="AP92" s="5">
        <v>5.0</v>
      </c>
      <c r="AQ92" s="5">
        <v>3.0</v>
      </c>
      <c r="AR92" s="5">
        <v>4.0</v>
      </c>
      <c r="AS92" s="5">
        <v>4.0</v>
      </c>
      <c r="AT92" s="5">
        <v>2.0</v>
      </c>
      <c r="AU92" s="5">
        <v>0.0</v>
      </c>
      <c r="AV92" s="5">
        <v>1.0</v>
      </c>
      <c r="AW92" s="5"/>
      <c r="AX92" s="5">
        <v>2.0</v>
      </c>
      <c r="AY92" s="5"/>
      <c r="AZ92" s="5" t="s">
        <v>139</v>
      </c>
      <c r="BA92" s="5">
        <v>5.0</v>
      </c>
      <c r="BB92" s="5">
        <v>22.0</v>
      </c>
      <c r="BC92" s="5">
        <v>3.0</v>
      </c>
      <c r="BD92" s="5"/>
      <c r="BE92" s="5" t="s">
        <v>330</v>
      </c>
      <c r="BF92" s="5" t="s">
        <v>201</v>
      </c>
      <c r="BG92" s="5">
        <v>5.0</v>
      </c>
      <c r="BH92" s="5">
        <v>5.0</v>
      </c>
      <c r="BI92" s="5" t="s">
        <v>202</v>
      </c>
      <c r="BJ92" s="5" t="s">
        <v>773</v>
      </c>
    </row>
    <row r="93" ht="15.75" customHeight="1">
      <c r="A93" s="43">
        <v>43301.625069444446</v>
      </c>
      <c r="B93" s="43">
        <v>43301.62936342593</v>
      </c>
      <c r="C93" s="5">
        <v>0.0</v>
      </c>
      <c r="D93" s="5" t="s">
        <v>923</v>
      </c>
      <c r="E93" s="5">
        <v>100.0</v>
      </c>
      <c r="F93" s="5">
        <v>370.0</v>
      </c>
      <c r="G93" s="5">
        <v>1.0</v>
      </c>
      <c r="H93" s="43">
        <v>43301.62936342593</v>
      </c>
      <c r="I93" s="5" t="s">
        <v>1578</v>
      </c>
      <c r="J93" s="5"/>
      <c r="K93" s="5"/>
      <c r="L93" s="5"/>
      <c r="M93" s="5"/>
      <c r="N93" s="5">
        <v>37.866806030273</v>
      </c>
      <c r="O93" s="5">
        <v>-122.25360107422</v>
      </c>
      <c r="P93" s="5" t="s">
        <v>892</v>
      </c>
      <c r="Q93" s="5" t="s">
        <v>893</v>
      </c>
      <c r="R93" s="5">
        <v>92.0</v>
      </c>
      <c r="S93" s="5">
        <v>1.0</v>
      </c>
      <c r="T93" s="5">
        <v>7.0</v>
      </c>
      <c r="U93" s="5">
        <v>7.0</v>
      </c>
      <c r="V93" s="5">
        <v>7.0</v>
      </c>
      <c r="W93" s="5">
        <v>7.0</v>
      </c>
      <c r="X93" s="5">
        <v>7.0</v>
      </c>
      <c r="Y93" s="5">
        <v>6.0</v>
      </c>
      <c r="Z93" s="5">
        <v>2.0</v>
      </c>
      <c r="AA93" s="5">
        <v>6.0</v>
      </c>
      <c r="AB93" s="5">
        <v>2.0</v>
      </c>
      <c r="AC93" s="5">
        <v>2.0</v>
      </c>
      <c r="AD93" s="5">
        <v>6.0</v>
      </c>
      <c r="AE93" s="5">
        <v>3.0</v>
      </c>
      <c r="AF93" s="5">
        <v>3.0</v>
      </c>
      <c r="AG93" s="5">
        <v>2.0</v>
      </c>
      <c r="AH93" s="5"/>
      <c r="AI93" s="5" t="s">
        <v>686</v>
      </c>
      <c r="AJ93" s="5">
        <v>4.0</v>
      </c>
      <c r="AK93" s="5">
        <v>4.0</v>
      </c>
      <c r="AL93" s="5">
        <v>4.0</v>
      </c>
      <c r="AM93" s="5">
        <v>4.0</v>
      </c>
      <c r="AN93" s="5">
        <v>4.0</v>
      </c>
      <c r="AO93" s="5">
        <v>4.0</v>
      </c>
      <c r="AP93" s="5">
        <v>5.0</v>
      </c>
      <c r="AQ93" s="5">
        <v>4.0</v>
      </c>
      <c r="AR93" s="5">
        <v>3.0</v>
      </c>
      <c r="AS93" s="5">
        <v>4.0</v>
      </c>
      <c r="AT93" s="5">
        <v>2.0</v>
      </c>
      <c r="AU93" s="5">
        <v>2.0</v>
      </c>
      <c r="AV93" s="5">
        <v>1.0</v>
      </c>
      <c r="AW93" s="5"/>
      <c r="AX93" s="5">
        <v>1.0</v>
      </c>
      <c r="AY93" s="5"/>
      <c r="AZ93" s="5" t="s">
        <v>139</v>
      </c>
      <c r="BA93" s="5">
        <v>7.0</v>
      </c>
      <c r="BB93" s="5">
        <v>27.0</v>
      </c>
      <c r="BC93" s="5">
        <v>2.0</v>
      </c>
      <c r="BD93" s="5"/>
      <c r="BE93" s="5">
        <v>6.0</v>
      </c>
      <c r="BF93" s="5" t="s">
        <v>168</v>
      </c>
      <c r="BG93" s="5">
        <v>4.0</v>
      </c>
      <c r="BH93" s="5">
        <v>5.0</v>
      </c>
      <c r="BI93" s="5" t="s">
        <v>202</v>
      </c>
      <c r="BJ93" s="5"/>
    </row>
    <row r="94" ht="15.75" customHeight="1">
      <c r="A94" s="43">
        <v>43301.62511574074</v>
      </c>
      <c r="B94" s="43">
        <v>43301.62876157407</v>
      </c>
      <c r="C94" s="5">
        <v>0.0</v>
      </c>
      <c r="D94" s="5" t="s">
        <v>929</v>
      </c>
      <c r="E94" s="5">
        <v>100.0</v>
      </c>
      <c r="F94" s="5">
        <v>315.0</v>
      </c>
      <c r="G94" s="5">
        <v>1.0</v>
      </c>
      <c r="H94" s="43">
        <v>43301.62877314815</v>
      </c>
      <c r="I94" s="5" t="s">
        <v>1581</v>
      </c>
      <c r="J94" s="5"/>
      <c r="K94" s="5"/>
      <c r="L94" s="5"/>
      <c r="M94" s="5"/>
      <c r="N94" s="5">
        <v>37.866806030273</v>
      </c>
      <c r="O94" s="5">
        <v>-122.25360107422</v>
      </c>
      <c r="P94" s="5" t="s">
        <v>892</v>
      </c>
      <c r="Q94" s="5" t="s">
        <v>893</v>
      </c>
      <c r="R94" s="5">
        <v>93.0</v>
      </c>
      <c r="S94" s="5">
        <v>3.0</v>
      </c>
      <c r="T94" s="5">
        <v>6.0</v>
      </c>
      <c r="U94" s="5">
        <v>5.0</v>
      </c>
      <c r="V94" s="5">
        <v>5.0</v>
      </c>
      <c r="W94" s="5">
        <v>7.0</v>
      </c>
      <c r="X94" s="5">
        <v>6.0</v>
      </c>
      <c r="Y94" s="5">
        <v>6.0</v>
      </c>
      <c r="Z94" s="5">
        <v>4.0</v>
      </c>
      <c r="AA94" s="5">
        <v>7.0</v>
      </c>
      <c r="AB94" s="5">
        <v>5.0</v>
      </c>
      <c r="AC94" s="5">
        <v>7.0</v>
      </c>
      <c r="AD94" s="5">
        <v>4.0</v>
      </c>
      <c r="AE94" s="5">
        <v>1.0</v>
      </c>
      <c r="AF94" s="5">
        <v>2.0</v>
      </c>
      <c r="AG94" s="5">
        <v>2.0</v>
      </c>
      <c r="AH94" s="5"/>
      <c r="AI94" s="5" t="s">
        <v>710</v>
      </c>
      <c r="AJ94" s="5">
        <v>2.0</v>
      </c>
      <c r="AK94" s="5">
        <v>4.0</v>
      </c>
      <c r="AL94" s="5">
        <v>5.0</v>
      </c>
      <c r="AM94" s="5">
        <v>3.0</v>
      </c>
      <c r="AN94" s="5">
        <v>0.0</v>
      </c>
      <c r="AO94" s="5">
        <v>0.0</v>
      </c>
      <c r="AP94" s="5">
        <v>1.0</v>
      </c>
      <c r="AQ94" s="5">
        <v>3.0</v>
      </c>
      <c r="AR94" s="5">
        <v>4.0</v>
      </c>
      <c r="AS94" s="5">
        <v>5.0</v>
      </c>
      <c r="AT94" s="5">
        <v>2.0</v>
      </c>
      <c r="AU94" s="5">
        <v>3.0</v>
      </c>
      <c r="AV94" s="5">
        <v>1.0</v>
      </c>
      <c r="AW94" s="5"/>
      <c r="AX94" s="5">
        <v>1.0</v>
      </c>
      <c r="AY94" s="5"/>
      <c r="AZ94" s="5" t="s">
        <v>132</v>
      </c>
      <c r="BA94" s="5">
        <v>4.0</v>
      </c>
      <c r="BB94" s="5">
        <v>21.0</v>
      </c>
      <c r="BC94" s="5">
        <v>3.0</v>
      </c>
      <c r="BD94" s="5"/>
      <c r="BE94" s="5">
        <v>6.0</v>
      </c>
      <c r="BF94" s="5" t="s">
        <v>711</v>
      </c>
      <c r="BG94" s="5">
        <v>4.0</v>
      </c>
      <c r="BH94" s="5">
        <v>5.0</v>
      </c>
      <c r="BI94" s="5" t="s">
        <v>140</v>
      </c>
      <c r="BJ94" s="5" t="s">
        <v>712</v>
      </c>
    </row>
    <row r="95" ht="15.75" customHeight="1">
      <c r="A95" s="43">
        <v>43301.625023148146</v>
      </c>
      <c r="B95" s="43">
        <v>43301.62741898148</v>
      </c>
      <c r="C95" s="5">
        <v>0.0</v>
      </c>
      <c r="D95" s="5" t="s">
        <v>890</v>
      </c>
      <c r="E95" s="5">
        <v>100.0</v>
      </c>
      <c r="F95" s="5">
        <v>207.0</v>
      </c>
      <c r="G95" s="5">
        <v>1.0</v>
      </c>
      <c r="H95" s="43">
        <v>43301.627430555556</v>
      </c>
      <c r="I95" s="5" t="s">
        <v>1589</v>
      </c>
      <c r="J95" s="5"/>
      <c r="K95" s="5"/>
      <c r="L95" s="5"/>
      <c r="M95" s="5"/>
      <c r="N95" s="5">
        <v>37.866806030273</v>
      </c>
      <c r="O95" s="5">
        <v>-122.25360107422</v>
      </c>
      <c r="P95" s="5" t="s">
        <v>892</v>
      </c>
      <c r="Q95" s="5" t="s">
        <v>893</v>
      </c>
      <c r="R95" s="5">
        <v>94.0</v>
      </c>
      <c r="S95" s="5">
        <v>1.0</v>
      </c>
      <c r="T95" s="5">
        <v>2.0</v>
      </c>
      <c r="U95" s="5">
        <v>4.0</v>
      </c>
      <c r="V95" s="5">
        <v>4.0</v>
      </c>
      <c r="W95" s="5">
        <v>3.0</v>
      </c>
      <c r="X95" s="5">
        <v>3.0</v>
      </c>
      <c r="Y95" s="5">
        <v>2.0</v>
      </c>
      <c r="Z95" s="5">
        <v>2.0</v>
      </c>
      <c r="AA95" s="5">
        <v>6.0</v>
      </c>
      <c r="AB95" s="5">
        <v>3.0</v>
      </c>
      <c r="AC95" s="5">
        <v>3.0</v>
      </c>
      <c r="AD95" s="5">
        <v>0.0</v>
      </c>
      <c r="AE95" s="5">
        <v>1.0</v>
      </c>
      <c r="AF95" s="5">
        <v>1.0</v>
      </c>
      <c r="AG95" s="5">
        <v>2.0</v>
      </c>
      <c r="AH95" s="5"/>
      <c r="AI95" s="5" t="s">
        <v>693</v>
      </c>
      <c r="AJ95" s="5">
        <v>1.0</v>
      </c>
      <c r="AK95" s="5">
        <v>6.0</v>
      </c>
      <c r="AL95" s="5">
        <v>6.0</v>
      </c>
      <c r="AM95" s="5">
        <v>2.0</v>
      </c>
      <c r="AN95" s="5">
        <v>4.0</v>
      </c>
      <c r="AO95" s="5">
        <v>1.0</v>
      </c>
      <c r="AP95" s="5">
        <v>4.0</v>
      </c>
      <c r="AQ95" s="5">
        <v>0.0</v>
      </c>
      <c r="AR95" s="5">
        <v>2.0</v>
      </c>
      <c r="AS95" s="5">
        <v>6.0</v>
      </c>
      <c r="AT95" s="5">
        <v>2.0</v>
      </c>
      <c r="AU95" s="5">
        <v>1.0</v>
      </c>
      <c r="AV95" s="5">
        <v>1.0</v>
      </c>
      <c r="AW95" s="5"/>
      <c r="AX95" s="5">
        <v>1.0</v>
      </c>
      <c r="AY95" s="5"/>
      <c r="AZ95" s="5" t="s">
        <v>139</v>
      </c>
      <c r="BA95" s="5">
        <v>5.0</v>
      </c>
      <c r="BB95" s="5">
        <v>22.0</v>
      </c>
      <c r="BC95" s="5">
        <v>3.0</v>
      </c>
      <c r="BD95" s="5"/>
      <c r="BE95" s="5">
        <v>6.0</v>
      </c>
      <c r="BF95" s="5" t="s">
        <v>227</v>
      </c>
      <c r="BG95" s="5">
        <v>5.0</v>
      </c>
      <c r="BH95" s="5">
        <v>5.0</v>
      </c>
      <c r="BI95" s="5" t="s">
        <v>280</v>
      </c>
      <c r="BJ95" s="5"/>
    </row>
    <row r="96" ht="15.75" customHeight="1">
      <c r="A96" s="43">
        <v>43301.62503472222</v>
      </c>
      <c r="B96" s="43">
        <v>43301.628287037034</v>
      </c>
      <c r="C96" s="5">
        <v>0.0</v>
      </c>
      <c r="D96" s="5" t="s">
        <v>910</v>
      </c>
      <c r="E96" s="5">
        <v>100.0</v>
      </c>
      <c r="F96" s="5">
        <v>280.0</v>
      </c>
      <c r="G96" s="5">
        <v>1.0</v>
      </c>
      <c r="H96" s="43">
        <v>43301.628287037034</v>
      </c>
      <c r="I96" s="5" t="s">
        <v>1593</v>
      </c>
      <c r="J96" s="5"/>
      <c r="K96" s="5"/>
      <c r="L96" s="5"/>
      <c r="M96" s="5"/>
      <c r="N96" s="5">
        <v>37.866806030273</v>
      </c>
      <c r="O96" s="5">
        <v>-122.25360107422</v>
      </c>
      <c r="P96" s="5" t="s">
        <v>892</v>
      </c>
      <c r="Q96" s="5" t="s">
        <v>893</v>
      </c>
      <c r="R96" s="5">
        <v>95.0</v>
      </c>
      <c r="S96" s="5">
        <v>2.0</v>
      </c>
      <c r="T96" s="5">
        <v>7.0</v>
      </c>
      <c r="U96" s="5">
        <v>7.0</v>
      </c>
      <c r="V96" s="5">
        <v>7.0</v>
      </c>
      <c r="W96" s="5">
        <v>7.0</v>
      </c>
      <c r="X96" s="5">
        <v>7.0</v>
      </c>
      <c r="Y96" s="5">
        <v>7.0</v>
      </c>
      <c r="Z96" s="5">
        <v>1.0</v>
      </c>
      <c r="AA96" s="5">
        <v>7.0</v>
      </c>
      <c r="AB96" s="5">
        <v>1.0</v>
      </c>
      <c r="AC96" s="5">
        <v>7.0</v>
      </c>
      <c r="AD96" s="5">
        <v>6.0</v>
      </c>
      <c r="AE96" s="5">
        <v>2.0</v>
      </c>
      <c r="AF96" s="5">
        <v>4.0</v>
      </c>
      <c r="AG96" s="5">
        <v>1.0</v>
      </c>
      <c r="AH96" s="5" t="s">
        <v>740</v>
      </c>
      <c r="AI96" s="5"/>
      <c r="AJ96" s="5">
        <v>2.0</v>
      </c>
      <c r="AK96" s="5">
        <v>2.0</v>
      </c>
      <c r="AL96" s="5">
        <v>5.0</v>
      </c>
      <c r="AM96" s="5">
        <v>1.0</v>
      </c>
      <c r="AN96" s="5">
        <v>0.0</v>
      </c>
      <c r="AO96" s="5">
        <v>0.0</v>
      </c>
      <c r="AP96" s="5">
        <v>0.0</v>
      </c>
      <c r="AQ96" s="5">
        <v>6.0</v>
      </c>
      <c r="AR96" s="5">
        <v>6.0</v>
      </c>
      <c r="AS96" s="5">
        <v>1.0</v>
      </c>
      <c r="AT96" s="5">
        <v>6.0</v>
      </c>
      <c r="AU96" s="5">
        <v>6.0</v>
      </c>
      <c r="AV96" s="5">
        <v>1.0</v>
      </c>
      <c r="AW96" s="5"/>
      <c r="AX96" s="5">
        <v>1.0</v>
      </c>
      <c r="AY96" s="5"/>
      <c r="AZ96" s="5" t="s">
        <v>139</v>
      </c>
      <c r="BA96" s="5">
        <v>2.0</v>
      </c>
      <c r="BB96" s="5">
        <v>19.0</v>
      </c>
      <c r="BC96" s="5">
        <v>3.0</v>
      </c>
      <c r="BD96" s="5"/>
      <c r="BE96" s="5">
        <v>4.0</v>
      </c>
      <c r="BF96" s="5"/>
      <c r="BG96" s="5">
        <v>5.0</v>
      </c>
      <c r="BH96" s="5">
        <v>5.0</v>
      </c>
      <c r="BI96" s="5" t="s">
        <v>340</v>
      </c>
      <c r="BJ96" s="5" t="s">
        <v>741</v>
      </c>
    </row>
    <row r="97" ht="15.75" customHeight="1">
      <c r="A97" s="43">
        <v>43301.625185185185</v>
      </c>
      <c r="B97" s="43">
        <v>43301.62799768519</v>
      </c>
      <c r="C97" s="5">
        <v>0.0</v>
      </c>
      <c r="D97" s="5" t="s">
        <v>937</v>
      </c>
      <c r="E97" s="5">
        <v>100.0</v>
      </c>
      <c r="F97" s="5">
        <v>242.0</v>
      </c>
      <c r="G97" s="5">
        <v>1.0</v>
      </c>
      <c r="H97" s="43">
        <v>43301.62799768519</v>
      </c>
      <c r="I97" s="5" t="s">
        <v>1600</v>
      </c>
      <c r="J97" s="5"/>
      <c r="K97" s="5"/>
      <c r="L97" s="5"/>
      <c r="M97" s="5"/>
      <c r="N97" s="5">
        <v>37.866806030273</v>
      </c>
      <c r="O97" s="5">
        <v>-122.25360107422</v>
      </c>
      <c r="P97" s="5" t="s">
        <v>892</v>
      </c>
      <c r="Q97" s="5" t="s">
        <v>893</v>
      </c>
      <c r="R97" s="5">
        <v>96.0</v>
      </c>
      <c r="S97" s="5">
        <v>3.0</v>
      </c>
      <c r="T97" s="5">
        <v>6.0</v>
      </c>
      <c r="U97" s="5">
        <v>7.0</v>
      </c>
      <c r="V97" s="5">
        <v>5.0</v>
      </c>
      <c r="W97" s="5">
        <v>6.0</v>
      </c>
      <c r="X97" s="5">
        <v>6.0</v>
      </c>
      <c r="Y97" s="5">
        <v>4.0</v>
      </c>
      <c r="Z97" s="5">
        <v>2.0</v>
      </c>
      <c r="AA97" s="5">
        <v>6.0</v>
      </c>
      <c r="AB97" s="5">
        <v>3.0</v>
      </c>
      <c r="AC97" s="5">
        <v>6.0</v>
      </c>
      <c r="AD97" s="5">
        <v>5.0</v>
      </c>
      <c r="AE97" s="5">
        <v>2.0</v>
      </c>
      <c r="AF97" s="5">
        <v>2.0</v>
      </c>
      <c r="AG97" s="5">
        <v>2.0</v>
      </c>
      <c r="AH97" s="5"/>
      <c r="AI97" s="5" t="s">
        <v>796</v>
      </c>
      <c r="AJ97" s="5">
        <v>2.0</v>
      </c>
      <c r="AK97" s="5">
        <v>3.0</v>
      </c>
      <c r="AL97" s="5">
        <v>2.0</v>
      </c>
      <c r="AM97" s="5">
        <v>0.0</v>
      </c>
      <c r="AN97" s="5">
        <v>1.0</v>
      </c>
      <c r="AO97" s="5">
        <v>0.0</v>
      </c>
      <c r="AP97" s="5">
        <v>0.0</v>
      </c>
      <c r="AQ97" s="5">
        <v>3.0</v>
      </c>
      <c r="AR97" s="5">
        <v>6.0</v>
      </c>
      <c r="AS97" s="5">
        <v>6.0</v>
      </c>
      <c r="AT97" s="5">
        <v>5.0</v>
      </c>
      <c r="AU97" s="5">
        <v>3.0</v>
      </c>
      <c r="AV97" s="5">
        <v>2.0</v>
      </c>
      <c r="AW97" s="5"/>
      <c r="AX97" s="5">
        <v>1.0</v>
      </c>
      <c r="AY97" s="5"/>
      <c r="AZ97" s="5" t="s">
        <v>139</v>
      </c>
      <c r="BA97" s="5">
        <v>3.0</v>
      </c>
      <c r="BB97" s="5">
        <v>20.0</v>
      </c>
      <c r="BC97" s="5">
        <v>3.0</v>
      </c>
      <c r="BD97" s="5"/>
      <c r="BE97" s="5">
        <v>4.0</v>
      </c>
      <c r="BF97" s="5"/>
      <c r="BG97" s="5">
        <v>4.0</v>
      </c>
      <c r="BH97" s="5">
        <v>5.0</v>
      </c>
      <c r="BI97" s="5" t="s">
        <v>280</v>
      </c>
      <c r="BJ97" s="5"/>
    </row>
    <row r="98" ht="15.75" customHeight="1">
      <c r="A98" s="43">
        <v>43304.753969907404</v>
      </c>
      <c r="B98" s="43">
        <v>43304.75662037037</v>
      </c>
      <c r="C98" s="5">
        <v>0.0</v>
      </c>
      <c r="D98" s="5" t="s">
        <v>890</v>
      </c>
      <c r="E98" s="5">
        <v>100.0</v>
      </c>
      <c r="F98" s="5">
        <v>228.0</v>
      </c>
      <c r="G98" s="5">
        <v>1.0</v>
      </c>
      <c r="H98" s="43">
        <v>43304.75662037037</v>
      </c>
      <c r="I98" s="5" t="s">
        <v>1606</v>
      </c>
      <c r="J98" s="5"/>
      <c r="K98" s="5"/>
      <c r="L98" s="5"/>
      <c r="M98" s="5"/>
      <c r="N98" s="5">
        <v>37.866806030273</v>
      </c>
      <c r="O98" s="5">
        <v>-122.25360107422</v>
      </c>
      <c r="P98" s="5" t="s">
        <v>892</v>
      </c>
      <c r="Q98" s="5" t="s">
        <v>893</v>
      </c>
      <c r="R98" s="5">
        <v>97.0</v>
      </c>
      <c r="S98" s="5">
        <v>2.0</v>
      </c>
      <c r="T98" s="5">
        <v>7.0</v>
      </c>
      <c r="U98" s="5">
        <v>7.0</v>
      </c>
      <c r="V98" s="5">
        <v>7.0</v>
      </c>
      <c r="W98" s="5">
        <v>7.0</v>
      </c>
      <c r="X98" s="5">
        <v>7.0</v>
      </c>
      <c r="Y98" s="5">
        <v>7.0</v>
      </c>
      <c r="Z98" s="5">
        <v>1.0</v>
      </c>
      <c r="AA98" s="5">
        <v>6.0</v>
      </c>
      <c r="AB98" s="5">
        <v>1.0</v>
      </c>
      <c r="AC98" s="5">
        <v>7.0</v>
      </c>
      <c r="AD98" s="5">
        <v>6.0</v>
      </c>
      <c r="AE98" s="5">
        <v>2.0</v>
      </c>
      <c r="AF98" s="5">
        <v>4.0</v>
      </c>
      <c r="AG98" s="5">
        <v>1.0</v>
      </c>
      <c r="AH98" s="5" t="s">
        <v>803</v>
      </c>
      <c r="AI98" s="5"/>
      <c r="AJ98" s="5">
        <v>5.0</v>
      </c>
      <c r="AK98" s="5">
        <v>3.0</v>
      </c>
      <c r="AL98" s="5">
        <v>5.0</v>
      </c>
      <c r="AM98" s="5">
        <v>4.0</v>
      </c>
      <c r="AN98" s="5">
        <v>4.0</v>
      </c>
      <c r="AO98" s="5">
        <v>1.0</v>
      </c>
      <c r="AP98" s="5">
        <v>2.0</v>
      </c>
      <c r="AQ98" s="5">
        <v>5.0</v>
      </c>
      <c r="AR98" s="5">
        <v>5.0</v>
      </c>
      <c r="AS98" s="5">
        <v>6.0</v>
      </c>
      <c r="AT98" s="5">
        <v>5.0</v>
      </c>
      <c r="AU98" s="5">
        <v>6.0</v>
      </c>
      <c r="AV98" s="5">
        <v>2.0</v>
      </c>
      <c r="AW98" s="5"/>
      <c r="AX98" s="5">
        <v>1.0</v>
      </c>
      <c r="AY98" s="5"/>
      <c r="AZ98" s="5" t="s">
        <v>139</v>
      </c>
      <c r="BA98" s="5">
        <v>4.0</v>
      </c>
      <c r="BB98" s="5">
        <v>19.0</v>
      </c>
      <c r="BC98" s="5">
        <v>3.0</v>
      </c>
      <c r="BD98" s="5"/>
      <c r="BE98" s="5">
        <v>4.0</v>
      </c>
      <c r="BF98" s="5"/>
      <c r="BG98" s="5">
        <v>4.0</v>
      </c>
      <c r="BH98" s="5">
        <v>5.0</v>
      </c>
      <c r="BI98" s="5" t="s">
        <v>243</v>
      </c>
      <c r="BJ98" s="5" t="s">
        <v>805</v>
      </c>
    </row>
    <row r="99" ht="15.75" customHeight="1">
      <c r="A99" s="43">
        <v>43304.753969907404</v>
      </c>
      <c r="B99" s="43">
        <v>43304.75879629629</v>
      </c>
      <c r="C99" s="5">
        <v>0.0</v>
      </c>
      <c r="D99" s="5" t="s">
        <v>900</v>
      </c>
      <c r="E99" s="5">
        <v>100.0</v>
      </c>
      <c r="F99" s="5">
        <v>416.0</v>
      </c>
      <c r="G99" s="5">
        <v>1.0</v>
      </c>
      <c r="H99" s="43">
        <v>43304.75879629629</v>
      </c>
      <c r="I99" s="5" t="s">
        <v>1610</v>
      </c>
      <c r="J99" s="5"/>
      <c r="K99" s="5"/>
      <c r="L99" s="5"/>
      <c r="M99" s="5"/>
      <c r="N99" s="5">
        <v>37.866806030273</v>
      </c>
      <c r="O99" s="5">
        <v>-122.25360107422</v>
      </c>
      <c r="P99" s="5" t="s">
        <v>892</v>
      </c>
      <c r="Q99" s="5" t="s">
        <v>893</v>
      </c>
      <c r="R99" s="5">
        <v>98.0</v>
      </c>
      <c r="S99" s="5">
        <v>3.0</v>
      </c>
      <c r="T99" s="5">
        <v>5.0</v>
      </c>
      <c r="U99" s="5">
        <v>4.0</v>
      </c>
      <c r="V99" s="5">
        <v>5.0</v>
      </c>
      <c r="W99" s="5">
        <v>5.0</v>
      </c>
      <c r="X99" s="5">
        <v>4.0</v>
      </c>
      <c r="Y99" s="5">
        <v>4.0</v>
      </c>
      <c r="Z99" s="5">
        <v>4.0</v>
      </c>
      <c r="AA99" s="5">
        <v>5.0</v>
      </c>
      <c r="AB99" s="5">
        <v>2.0</v>
      </c>
      <c r="AC99" s="5">
        <v>7.0</v>
      </c>
      <c r="AD99" s="5">
        <v>3.0</v>
      </c>
      <c r="AE99" s="5">
        <v>2.0</v>
      </c>
      <c r="AF99" s="5">
        <v>1.0</v>
      </c>
      <c r="AG99" s="5">
        <v>2.0</v>
      </c>
      <c r="AH99" s="5"/>
      <c r="AI99" s="5" t="s">
        <v>825</v>
      </c>
      <c r="AJ99" s="5">
        <v>5.0</v>
      </c>
      <c r="AK99" s="5">
        <v>6.0</v>
      </c>
      <c r="AL99" s="5">
        <v>5.0</v>
      </c>
      <c r="AM99" s="5">
        <v>3.0</v>
      </c>
      <c r="AN99" s="5">
        <v>1.0</v>
      </c>
      <c r="AO99" s="5">
        <v>0.0</v>
      </c>
      <c r="AP99" s="5">
        <v>2.0</v>
      </c>
      <c r="AQ99" s="5">
        <v>3.0</v>
      </c>
      <c r="AR99" s="5">
        <v>3.0</v>
      </c>
      <c r="AS99" s="5">
        <v>4.0</v>
      </c>
      <c r="AT99" s="5">
        <v>4.0</v>
      </c>
      <c r="AU99" s="5">
        <v>3.0</v>
      </c>
      <c r="AV99" s="5">
        <v>2.0</v>
      </c>
      <c r="AW99" s="5"/>
      <c r="AX99" s="5">
        <v>1.0</v>
      </c>
      <c r="AY99" s="5"/>
      <c r="AZ99" s="5" t="s">
        <v>139</v>
      </c>
      <c r="BA99" s="5">
        <v>5.0</v>
      </c>
      <c r="BB99" s="5">
        <v>21.0</v>
      </c>
      <c r="BC99" s="5">
        <v>3.0</v>
      </c>
      <c r="BD99" s="5"/>
      <c r="BE99" s="5">
        <v>6.0</v>
      </c>
      <c r="BF99" s="5" t="s">
        <v>834</v>
      </c>
      <c r="BG99" s="5">
        <v>4.0</v>
      </c>
      <c r="BH99" s="5">
        <v>5.0</v>
      </c>
      <c r="BI99" s="5" t="s">
        <v>133</v>
      </c>
      <c r="BJ99" s="5" t="s">
        <v>837</v>
      </c>
    </row>
    <row r="100" ht="15.75" customHeight="1">
      <c r="A100" s="43">
        <v>43304.753969907404</v>
      </c>
      <c r="B100" s="43">
        <v>43304.7580787037</v>
      </c>
      <c r="C100" s="5">
        <v>0.0</v>
      </c>
      <c r="D100" s="5" t="s">
        <v>917</v>
      </c>
      <c r="E100" s="5">
        <v>100.0</v>
      </c>
      <c r="F100" s="5">
        <v>354.0</v>
      </c>
      <c r="G100" s="5">
        <v>1.0</v>
      </c>
      <c r="H100" s="43">
        <v>43304.7580787037</v>
      </c>
      <c r="I100" s="5" t="s">
        <v>1615</v>
      </c>
      <c r="J100" s="5"/>
      <c r="K100" s="5"/>
      <c r="L100" s="5"/>
      <c r="M100" s="5"/>
      <c r="N100" s="5">
        <v>37.866806030273</v>
      </c>
      <c r="O100" s="5">
        <v>-122.25360107422</v>
      </c>
      <c r="P100" s="5" t="s">
        <v>892</v>
      </c>
      <c r="Q100" s="5" t="s">
        <v>893</v>
      </c>
      <c r="R100" s="5">
        <v>99.0</v>
      </c>
      <c r="S100" s="5">
        <v>2.0</v>
      </c>
      <c r="T100" s="5">
        <v>2.0</v>
      </c>
      <c r="U100" s="5">
        <v>3.0</v>
      </c>
      <c r="V100" s="5">
        <v>3.0</v>
      </c>
      <c r="W100" s="5">
        <v>3.0</v>
      </c>
      <c r="X100" s="5">
        <v>2.0</v>
      </c>
      <c r="Y100" s="5">
        <v>2.0</v>
      </c>
      <c r="Z100" s="5">
        <v>4.0</v>
      </c>
      <c r="AA100" s="5">
        <v>3.0</v>
      </c>
      <c r="AB100" s="5">
        <v>5.0</v>
      </c>
      <c r="AC100" s="5">
        <v>4.0</v>
      </c>
      <c r="AD100" s="5">
        <v>0.0</v>
      </c>
      <c r="AE100" s="5">
        <v>3.0</v>
      </c>
      <c r="AF100" s="5">
        <v>1.0</v>
      </c>
      <c r="AG100" s="5">
        <v>2.0</v>
      </c>
      <c r="AH100" s="5"/>
      <c r="AI100" s="5" t="s">
        <v>904</v>
      </c>
      <c r="AJ100" s="5">
        <v>3.0</v>
      </c>
      <c r="AK100" s="5">
        <v>5.0</v>
      </c>
      <c r="AL100" s="5">
        <v>3.0</v>
      </c>
      <c r="AM100" s="5">
        <v>4.0</v>
      </c>
      <c r="AN100" s="5">
        <v>2.0</v>
      </c>
      <c r="AO100" s="5">
        <v>2.0</v>
      </c>
      <c r="AP100" s="5">
        <v>4.0</v>
      </c>
      <c r="AQ100" s="5">
        <v>3.0</v>
      </c>
      <c r="AR100" s="5">
        <v>2.0</v>
      </c>
      <c r="AS100" s="5">
        <v>2.0</v>
      </c>
      <c r="AT100" s="5">
        <v>3.0</v>
      </c>
      <c r="AU100" s="5">
        <v>3.0</v>
      </c>
      <c r="AV100" s="5">
        <v>2.0</v>
      </c>
      <c r="AW100" s="5"/>
      <c r="AX100" s="5">
        <v>2.0</v>
      </c>
      <c r="AY100" s="5"/>
      <c r="AZ100" s="5" t="s">
        <v>139</v>
      </c>
      <c r="BA100" s="5">
        <v>3.0</v>
      </c>
      <c r="BB100" s="5">
        <v>20.0</v>
      </c>
      <c r="BC100" s="5">
        <v>3.0</v>
      </c>
      <c r="BD100" s="5"/>
      <c r="BE100" s="5">
        <v>1.0</v>
      </c>
      <c r="BF100" s="5"/>
      <c r="BG100" s="5">
        <v>5.0</v>
      </c>
      <c r="BH100" s="5">
        <v>5.0</v>
      </c>
      <c r="BI100" s="5" t="s">
        <v>133</v>
      </c>
      <c r="BJ100" s="5"/>
    </row>
    <row r="101" ht="15.75" customHeight="1">
      <c r="A101" s="43">
        <v>43304.753958333335</v>
      </c>
      <c r="B101" s="43">
        <v>43304.75797453704</v>
      </c>
      <c r="C101" s="5">
        <v>0.0</v>
      </c>
      <c r="D101" s="5" t="s">
        <v>910</v>
      </c>
      <c r="E101" s="5">
        <v>100.0</v>
      </c>
      <c r="F101" s="5">
        <v>347.0</v>
      </c>
      <c r="G101" s="5">
        <v>1.0</v>
      </c>
      <c r="H101" s="43">
        <v>43304.75797453704</v>
      </c>
      <c r="I101" s="5" t="s">
        <v>1620</v>
      </c>
      <c r="J101" s="5"/>
      <c r="K101" s="5"/>
      <c r="L101" s="5"/>
      <c r="M101" s="5"/>
      <c r="N101" s="5">
        <v>37.866806030273</v>
      </c>
      <c r="O101" s="5">
        <v>-122.25360107422</v>
      </c>
      <c r="P101" s="5" t="s">
        <v>892</v>
      </c>
      <c r="Q101" s="5" t="s">
        <v>893</v>
      </c>
      <c r="R101" s="5">
        <v>100.0</v>
      </c>
      <c r="S101" s="5">
        <v>3.0</v>
      </c>
      <c r="T101" s="5">
        <v>7.0</v>
      </c>
      <c r="U101" s="5">
        <v>7.0</v>
      </c>
      <c r="V101" s="5">
        <v>7.0</v>
      </c>
      <c r="W101" s="5">
        <v>7.0</v>
      </c>
      <c r="X101" s="5">
        <v>7.0</v>
      </c>
      <c r="Y101" s="5">
        <v>7.0</v>
      </c>
      <c r="Z101" s="5">
        <v>2.0</v>
      </c>
      <c r="AA101" s="5">
        <v>7.0</v>
      </c>
      <c r="AB101" s="5">
        <v>2.0</v>
      </c>
      <c r="AC101" s="5">
        <v>7.0</v>
      </c>
      <c r="AD101" s="5">
        <v>5.0</v>
      </c>
      <c r="AE101" s="5">
        <v>2.0</v>
      </c>
      <c r="AF101" s="5">
        <v>4.0</v>
      </c>
      <c r="AG101" s="5">
        <v>1.0</v>
      </c>
      <c r="AH101" s="5" t="s">
        <v>936</v>
      </c>
      <c r="AI101" s="5"/>
      <c r="AJ101" s="5">
        <v>2.0</v>
      </c>
      <c r="AK101" s="5">
        <v>3.0</v>
      </c>
      <c r="AL101" s="5">
        <v>3.0</v>
      </c>
      <c r="AM101" s="5">
        <v>1.0</v>
      </c>
      <c r="AN101" s="5">
        <v>1.0</v>
      </c>
      <c r="AO101" s="5">
        <v>1.0</v>
      </c>
      <c r="AP101" s="5">
        <v>1.0</v>
      </c>
      <c r="AQ101" s="5">
        <v>5.0</v>
      </c>
      <c r="AR101" s="5">
        <v>5.0</v>
      </c>
      <c r="AS101" s="5">
        <v>5.0</v>
      </c>
      <c r="AT101" s="5">
        <v>5.0</v>
      </c>
      <c r="AU101" s="5">
        <v>5.0</v>
      </c>
      <c r="AV101" s="5">
        <v>2.0</v>
      </c>
      <c r="AW101" s="5"/>
      <c r="AX101" s="5">
        <v>1.0</v>
      </c>
      <c r="AY101" s="5"/>
      <c r="AZ101" s="5" t="s">
        <v>132</v>
      </c>
      <c r="BA101" s="5">
        <v>4.0</v>
      </c>
      <c r="BB101" s="5">
        <v>21.0</v>
      </c>
      <c r="BC101" s="5">
        <v>3.0</v>
      </c>
      <c r="BD101" s="5"/>
      <c r="BE101" s="5">
        <v>4.0</v>
      </c>
      <c r="BF101" s="5"/>
      <c r="BG101" s="5">
        <v>5.0</v>
      </c>
      <c r="BH101" s="5">
        <v>4.0</v>
      </c>
      <c r="BI101" s="5" t="s">
        <v>140</v>
      </c>
      <c r="BJ101" s="5" t="s">
        <v>938</v>
      </c>
    </row>
    <row r="102" ht="15.75" customHeight="1">
      <c r="A102" s="43">
        <v>43304.75398148148</v>
      </c>
      <c r="B102" s="43">
        <v>43304.75806712963</v>
      </c>
      <c r="C102" s="5">
        <v>0.0</v>
      </c>
      <c r="D102" s="5" t="s">
        <v>923</v>
      </c>
      <c r="E102" s="5">
        <v>100.0</v>
      </c>
      <c r="F102" s="5">
        <v>353.0</v>
      </c>
      <c r="G102" s="5">
        <v>1.0</v>
      </c>
      <c r="H102" s="43">
        <v>43304.7580787037</v>
      </c>
      <c r="I102" s="5" t="s">
        <v>1625</v>
      </c>
      <c r="J102" s="5"/>
      <c r="K102" s="5"/>
      <c r="L102" s="5"/>
      <c r="M102" s="5"/>
      <c r="N102" s="5">
        <v>37.866806030273</v>
      </c>
      <c r="O102" s="5">
        <v>-122.25360107422</v>
      </c>
      <c r="P102" s="5" t="s">
        <v>892</v>
      </c>
      <c r="Q102" s="5" t="s">
        <v>893</v>
      </c>
      <c r="R102" s="5">
        <v>101.0</v>
      </c>
      <c r="S102" s="5">
        <v>2.0</v>
      </c>
      <c r="T102" s="5">
        <v>7.0</v>
      </c>
      <c r="U102" s="5">
        <v>7.0</v>
      </c>
      <c r="V102" s="5">
        <v>7.0</v>
      </c>
      <c r="W102" s="5">
        <v>7.0</v>
      </c>
      <c r="X102" s="5">
        <v>7.0</v>
      </c>
      <c r="Y102" s="5">
        <v>6.0</v>
      </c>
      <c r="Z102" s="5">
        <v>4.0</v>
      </c>
      <c r="AA102" s="5">
        <v>6.0</v>
      </c>
      <c r="AB102" s="5">
        <v>3.0</v>
      </c>
      <c r="AC102" s="5">
        <v>6.0</v>
      </c>
      <c r="AD102" s="5">
        <v>6.0</v>
      </c>
      <c r="AE102" s="5">
        <v>2.0</v>
      </c>
      <c r="AF102" s="5">
        <v>3.0</v>
      </c>
      <c r="AG102" s="5">
        <v>1.0</v>
      </c>
      <c r="AH102" s="5" t="s">
        <v>810</v>
      </c>
      <c r="AI102" s="5"/>
      <c r="AJ102" s="5">
        <v>4.0</v>
      </c>
      <c r="AK102" s="5">
        <v>4.0</v>
      </c>
      <c r="AL102" s="5">
        <v>4.0</v>
      </c>
      <c r="AM102" s="5">
        <v>0.0</v>
      </c>
      <c r="AN102" s="5">
        <v>1.0</v>
      </c>
      <c r="AO102" s="5">
        <v>1.0</v>
      </c>
      <c r="AP102" s="5">
        <v>0.0</v>
      </c>
      <c r="AQ102" s="5">
        <v>6.0</v>
      </c>
      <c r="AR102" s="5">
        <v>6.0</v>
      </c>
      <c r="AS102" s="5">
        <v>6.0</v>
      </c>
      <c r="AT102" s="5">
        <v>6.0</v>
      </c>
      <c r="AU102" s="5">
        <v>6.0</v>
      </c>
      <c r="AV102" s="5">
        <v>2.0</v>
      </c>
      <c r="AW102" s="5"/>
      <c r="AX102" s="5">
        <v>2.0</v>
      </c>
      <c r="AY102" s="5"/>
      <c r="AZ102" s="5" t="s">
        <v>139</v>
      </c>
      <c r="BA102" s="5">
        <v>5.0</v>
      </c>
      <c r="BB102" s="5">
        <v>21.0</v>
      </c>
      <c r="BC102" s="5">
        <v>3.0</v>
      </c>
      <c r="BD102" s="5"/>
      <c r="BE102" s="5" t="s">
        <v>548</v>
      </c>
      <c r="BF102" s="5"/>
      <c r="BG102" s="5">
        <v>5.0</v>
      </c>
      <c r="BH102" s="5">
        <v>5.0</v>
      </c>
      <c r="BI102" s="5" t="s">
        <v>133</v>
      </c>
      <c r="BJ102" s="5" t="s">
        <v>811</v>
      </c>
    </row>
    <row r="103" ht="15.75" customHeight="1">
      <c r="A103" s="43">
        <v>43304.75405092593</v>
      </c>
      <c r="B103" s="43">
        <v>43304.75769675926</v>
      </c>
      <c r="C103" s="5">
        <v>0.0</v>
      </c>
      <c r="D103" s="5" t="s">
        <v>929</v>
      </c>
      <c r="E103" s="5">
        <v>100.0</v>
      </c>
      <c r="F103" s="5">
        <v>315.0</v>
      </c>
      <c r="G103" s="5">
        <v>1.0</v>
      </c>
      <c r="H103" s="43">
        <v>43304.75769675926</v>
      </c>
      <c r="I103" s="5" t="s">
        <v>1629</v>
      </c>
      <c r="J103" s="5"/>
      <c r="K103" s="5"/>
      <c r="L103" s="5"/>
      <c r="M103" s="5"/>
      <c r="N103" s="5">
        <v>37.866806030273</v>
      </c>
      <c r="O103" s="5">
        <v>-122.25360107422</v>
      </c>
      <c r="P103" s="5" t="s">
        <v>892</v>
      </c>
      <c r="Q103" s="5" t="s">
        <v>893</v>
      </c>
      <c r="R103" s="5">
        <v>102.0</v>
      </c>
      <c r="S103" s="5">
        <v>3.0</v>
      </c>
      <c r="T103" s="5">
        <v>5.0</v>
      </c>
      <c r="U103" s="5">
        <v>6.0</v>
      </c>
      <c r="V103" s="5">
        <v>5.0</v>
      </c>
      <c r="W103" s="5">
        <v>5.0</v>
      </c>
      <c r="X103" s="5">
        <v>4.0</v>
      </c>
      <c r="Y103" s="5">
        <v>7.0</v>
      </c>
      <c r="Z103" s="5">
        <v>2.0</v>
      </c>
      <c r="AA103" s="5">
        <v>6.0</v>
      </c>
      <c r="AB103" s="5">
        <v>5.0</v>
      </c>
      <c r="AC103" s="5">
        <v>6.0</v>
      </c>
      <c r="AD103" s="5">
        <v>4.0</v>
      </c>
      <c r="AE103" s="5">
        <v>2.0</v>
      </c>
      <c r="AF103" s="5">
        <v>3.0</v>
      </c>
      <c r="AG103" s="5">
        <v>2.0</v>
      </c>
      <c r="AH103" s="5"/>
      <c r="AI103" s="5" t="s">
        <v>888</v>
      </c>
      <c r="AJ103" s="5">
        <v>5.0</v>
      </c>
      <c r="AK103" s="5">
        <v>3.0</v>
      </c>
      <c r="AL103" s="5">
        <v>2.0</v>
      </c>
      <c r="AM103" s="5">
        <v>1.0</v>
      </c>
      <c r="AN103" s="5">
        <v>1.0</v>
      </c>
      <c r="AO103" s="5">
        <v>1.0</v>
      </c>
      <c r="AP103" s="5">
        <v>3.0</v>
      </c>
      <c r="AQ103" s="5">
        <v>4.0</v>
      </c>
      <c r="AR103" s="5">
        <v>5.0</v>
      </c>
      <c r="AS103" s="5">
        <v>4.0</v>
      </c>
      <c r="AT103" s="5">
        <v>5.0</v>
      </c>
      <c r="AU103" s="5">
        <v>2.0</v>
      </c>
      <c r="AV103" s="5">
        <v>2.0</v>
      </c>
      <c r="AW103" s="5"/>
      <c r="AX103" s="5">
        <v>1.0</v>
      </c>
      <c r="AY103" s="5"/>
      <c r="AZ103" s="5" t="s">
        <v>132</v>
      </c>
      <c r="BA103" s="5">
        <v>5.0</v>
      </c>
      <c r="BB103" s="5">
        <v>21.0</v>
      </c>
      <c r="BC103" s="5">
        <v>6.0</v>
      </c>
      <c r="BD103" s="5" t="s">
        <v>889</v>
      </c>
      <c r="BE103" s="5">
        <v>4.0</v>
      </c>
      <c r="BF103" s="5"/>
      <c r="BG103" s="5">
        <v>3.0</v>
      </c>
      <c r="BH103" s="5">
        <v>4.0</v>
      </c>
      <c r="BI103" s="5" t="s">
        <v>202</v>
      </c>
      <c r="BJ103" s="5" t="s">
        <v>202</v>
      </c>
    </row>
    <row r="104" ht="15.75" customHeight="1">
      <c r="A104" s="43">
        <v>43304.75398148148</v>
      </c>
      <c r="B104" s="43">
        <v>43304.75732638889</v>
      </c>
      <c r="C104" s="5">
        <v>0.0</v>
      </c>
      <c r="D104" s="5" t="s">
        <v>1020</v>
      </c>
      <c r="E104" s="5">
        <v>100.0</v>
      </c>
      <c r="F104" s="5">
        <v>288.0</v>
      </c>
      <c r="G104" s="5">
        <v>1.0</v>
      </c>
      <c r="H104" s="43">
        <v>43304.75732638889</v>
      </c>
      <c r="I104" s="5" t="s">
        <v>1634</v>
      </c>
      <c r="J104" s="5"/>
      <c r="K104" s="5"/>
      <c r="L104" s="5"/>
      <c r="M104" s="5"/>
      <c r="N104" s="5">
        <v>37.866806030273</v>
      </c>
      <c r="O104" s="5">
        <v>-122.25360107422</v>
      </c>
      <c r="P104" s="5" t="s">
        <v>892</v>
      </c>
      <c r="Q104" s="5" t="s">
        <v>893</v>
      </c>
      <c r="R104" s="5">
        <v>103.0</v>
      </c>
      <c r="S104" s="5">
        <v>3.0</v>
      </c>
      <c r="T104" s="5">
        <v>7.0</v>
      </c>
      <c r="U104" s="5">
        <v>7.0</v>
      </c>
      <c r="V104" s="5">
        <v>7.0</v>
      </c>
      <c r="W104" s="5">
        <v>7.0</v>
      </c>
      <c r="X104" s="5">
        <v>7.0</v>
      </c>
      <c r="Y104" s="5">
        <v>7.0</v>
      </c>
      <c r="Z104" s="5">
        <v>1.0</v>
      </c>
      <c r="AA104" s="5">
        <v>7.0</v>
      </c>
      <c r="AB104" s="5">
        <v>1.0</v>
      </c>
      <c r="AC104" s="5">
        <v>7.0</v>
      </c>
      <c r="AD104" s="5">
        <v>6.0</v>
      </c>
      <c r="AE104" s="5">
        <v>5.0</v>
      </c>
      <c r="AF104" s="5">
        <v>3.0</v>
      </c>
      <c r="AG104" s="5">
        <v>1.0</v>
      </c>
      <c r="AH104" s="5" t="s">
        <v>949</v>
      </c>
      <c r="AI104" s="5"/>
      <c r="AJ104" s="5">
        <v>4.0</v>
      </c>
      <c r="AK104" s="5">
        <v>6.0</v>
      </c>
      <c r="AL104" s="5">
        <v>2.0</v>
      </c>
      <c r="AM104" s="5">
        <v>0.0</v>
      </c>
      <c r="AN104" s="5">
        <v>0.0</v>
      </c>
      <c r="AO104" s="5">
        <v>0.0</v>
      </c>
      <c r="AP104" s="5">
        <v>0.0</v>
      </c>
      <c r="AQ104" s="5">
        <v>5.0</v>
      </c>
      <c r="AR104" s="5">
        <v>5.0</v>
      </c>
      <c r="AS104" s="5">
        <v>6.0</v>
      </c>
      <c r="AT104" s="5">
        <v>4.0</v>
      </c>
      <c r="AU104" s="5">
        <v>5.0</v>
      </c>
      <c r="AV104" s="5">
        <v>2.0</v>
      </c>
      <c r="AW104" s="5"/>
      <c r="AX104" s="5">
        <v>2.0</v>
      </c>
      <c r="AY104" s="5"/>
      <c r="AZ104" s="5" t="s">
        <v>139</v>
      </c>
      <c r="BA104" s="5">
        <v>2.0</v>
      </c>
      <c r="BB104" s="5">
        <v>19.0</v>
      </c>
      <c r="BC104" s="5">
        <v>3.0</v>
      </c>
      <c r="BD104" s="5"/>
      <c r="BE104" s="5">
        <v>6.0</v>
      </c>
      <c r="BF104" s="5" t="s">
        <v>950</v>
      </c>
      <c r="BG104" s="5">
        <v>4.0</v>
      </c>
      <c r="BH104" s="5">
        <v>5.0</v>
      </c>
      <c r="BI104" s="5" t="s">
        <v>133</v>
      </c>
      <c r="BJ104" s="5" t="s">
        <v>140</v>
      </c>
    </row>
    <row r="105" ht="15.75" customHeight="1">
      <c r="A105" s="43">
        <v>43304.753969907404</v>
      </c>
      <c r="B105" s="43">
        <v>43304.75724537037</v>
      </c>
      <c r="C105" s="5">
        <v>0.0</v>
      </c>
      <c r="D105" s="5" t="s">
        <v>1243</v>
      </c>
      <c r="E105" s="5">
        <v>100.0</v>
      </c>
      <c r="F105" s="5">
        <v>282.0</v>
      </c>
      <c r="G105" s="5">
        <v>1.0</v>
      </c>
      <c r="H105" s="43">
        <v>43304.757256944446</v>
      </c>
      <c r="I105" s="5" t="s">
        <v>1639</v>
      </c>
      <c r="J105" s="5"/>
      <c r="K105" s="5"/>
      <c r="L105" s="5"/>
      <c r="M105" s="5"/>
      <c r="N105" s="5">
        <v>37.866806030273</v>
      </c>
      <c r="O105" s="5">
        <v>-122.25360107422</v>
      </c>
      <c r="P105" s="5" t="s">
        <v>892</v>
      </c>
      <c r="Q105" s="5" t="s">
        <v>893</v>
      </c>
      <c r="R105" s="5">
        <v>104.0</v>
      </c>
      <c r="S105" s="5">
        <v>2.0</v>
      </c>
      <c r="T105" s="5">
        <v>3.0</v>
      </c>
      <c r="U105" s="5">
        <v>4.0</v>
      </c>
      <c r="V105" s="5">
        <v>4.0</v>
      </c>
      <c r="W105" s="5">
        <v>4.0</v>
      </c>
      <c r="X105" s="5">
        <v>3.0</v>
      </c>
      <c r="Y105" s="5">
        <v>5.0</v>
      </c>
      <c r="Z105" s="5">
        <v>3.0</v>
      </c>
      <c r="AA105" s="5">
        <v>4.0</v>
      </c>
      <c r="AB105" s="5">
        <v>2.0</v>
      </c>
      <c r="AC105" s="5">
        <v>6.0</v>
      </c>
      <c r="AD105" s="5">
        <v>4.0</v>
      </c>
      <c r="AE105" s="5">
        <v>2.0</v>
      </c>
      <c r="AF105" s="5">
        <v>3.0</v>
      </c>
      <c r="AG105" s="5">
        <v>2.0</v>
      </c>
      <c r="AH105" s="5"/>
      <c r="AI105" s="5" t="s">
        <v>919</v>
      </c>
      <c r="AJ105" s="5">
        <v>4.0</v>
      </c>
      <c r="AK105" s="5">
        <v>2.0</v>
      </c>
      <c r="AL105" s="5">
        <v>1.0</v>
      </c>
      <c r="AM105" s="5">
        <v>3.0</v>
      </c>
      <c r="AN105" s="5">
        <v>0.0</v>
      </c>
      <c r="AO105" s="5">
        <v>1.0</v>
      </c>
      <c r="AP105" s="5">
        <v>1.0</v>
      </c>
      <c r="AQ105" s="5">
        <v>3.0</v>
      </c>
      <c r="AR105" s="5">
        <v>4.0</v>
      </c>
      <c r="AS105" s="5">
        <v>4.0</v>
      </c>
      <c r="AT105" s="5">
        <v>3.0</v>
      </c>
      <c r="AU105" s="5">
        <v>3.0</v>
      </c>
      <c r="AV105" s="5">
        <v>2.0</v>
      </c>
      <c r="AW105" s="5"/>
      <c r="AX105" s="5">
        <v>2.0</v>
      </c>
      <c r="AY105" s="5"/>
      <c r="AZ105" s="5" t="s">
        <v>139</v>
      </c>
      <c r="BA105" s="5">
        <v>4.0</v>
      </c>
      <c r="BB105" s="5">
        <v>20.0</v>
      </c>
      <c r="BC105" s="5">
        <v>6.0</v>
      </c>
      <c r="BD105" s="5" t="s">
        <v>922</v>
      </c>
      <c r="BE105" s="5">
        <v>4.0</v>
      </c>
      <c r="BF105" s="5"/>
      <c r="BG105" s="5">
        <v>3.0</v>
      </c>
      <c r="BH105" s="5">
        <v>3.0</v>
      </c>
      <c r="BI105" s="5" t="s">
        <v>202</v>
      </c>
      <c r="BJ105" s="5" t="s">
        <v>202</v>
      </c>
    </row>
    <row r="106" ht="15.75" customHeight="1">
      <c r="A106" s="43">
        <v>43304.80224537037</v>
      </c>
      <c r="B106" s="43">
        <v>43304.80542824074</v>
      </c>
      <c r="C106" s="5">
        <v>0.0</v>
      </c>
      <c r="D106" s="5" t="s">
        <v>890</v>
      </c>
      <c r="E106" s="5">
        <v>100.0</v>
      </c>
      <c r="F106" s="5">
        <v>275.0</v>
      </c>
      <c r="G106" s="5">
        <v>1.0</v>
      </c>
      <c r="H106" s="43">
        <v>43304.80542824074</v>
      </c>
      <c r="I106" s="5" t="s">
        <v>1645</v>
      </c>
      <c r="J106" s="5"/>
      <c r="K106" s="5"/>
      <c r="L106" s="5"/>
      <c r="M106" s="5"/>
      <c r="N106" s="5">
        <v>37.866806030273</v>
      </c>
      <c r="O106" s="5">
        <v>-122.25360107422</v>
      </c>
      <c r="P106" s="5" t="s">
        <v>892</v>
      </c>
      <c r="Q106" s="5" t="s">
        <v>893</v>
      </c>
      <c r="R106" s="5">
        <v>105.0</v>
      </c>
      <c r="S106" s="5">
        <v>1.0</v>
      </c>
      <c r="T106" s="5">
        <v>7.0</v>
      </c>
      <c r="U106" s="5">
        <v>6.0</v>
      </c>
      <c r="V106" s="5">
        <v>7.0</v>
      </c>
      <c r="W106" s="5">
        <v>7.0</v>
      </c>
      <c r="X106" s="5">
        <v>7.0</v>
      </c>
      <c r="Y106" s="5">
        <v>4.0</v>
      </c>
      <c r="Z106" s="5">
        <v>2.0</v>
      </c>
      <c r="AA106" s="5">
        <v>7.0</v>
      </c>
      <c r="AB106" s="5">
        <v>1.0</v>
      </c>
      <c r="AC106" s="5">
        <v>7.0</v>
      </c>
      <c r="AD106" s="5">
        <v>5.0</v>
      </c>
      <c r="AE106" s="5">
        <v>2.0</v>
      </c>
      <c r="AF106" s="5">
        <v>3.0</v>
      </c>
      <c r="AG106" s="5">
        <v>1.0</v>
      </c>
      <c r="AH106" s="5" t="s">
        <v>958</v>
      </c>
      <c r="AI106" s="5"/>
      <c r="AJ106" s="5">
        <v>5.0</v>
      </c>
      <c r="AK106" s="5">
        <v>2.0</v>
      </c>
      <c r="AL106" s="5">
        <v>6.0</v>
      </c>
      <c r="AM106" s="5">
        <v>5.0</v>
      </c>
      <c r="AN106" s="5">
        <v>2.0</v>
      </c>
      <c r="AO106" s="5">
        <v>2.0</v>
      </c>
      <c r="AP106" s="5">
        <v>2.0</v>
      </c>
      <c r="AQ106" s="5">
        <v>5.0</v>
      </c>
      <c r="AR106" s="5">
        <v>6.0</v>
      </c>
      <c r="AS106" s="5">
        <v>6.0</v>
      </c>
      <c r="AT106" s="5">
        <v>6.0</v>
      </c>
      <c r="AU106" s="5">
        <v>5.0</v>
      </c>
      <c r="AV106" s="5">
        <v>1.0</v>
      </c>
      <c r="AW106" s="5"/>
      <c r="AX106" s="5">
        <v>2.0</v>
      </c>
      <c r="AY106" s="5"/>
      <c r="AZ106" s="5" t="s">
        <v>139</v>
      </c>
      <c r="BA106" s="5">
        <v>5.0</v>
      </c>
      <c r="BB106" s="5">
        <v>21.0</v>
      </c>
      <c r="BC106" s="5">
        <v>3.0</v>
      </c>
      <c r="BD106" s="5"/>
      <c r="BE106" s="5">
        <v>1.0</v>
      </c>
      <c r="BF106" s="5"/>
      <c r="BG106" s="5">
        <v>5.0</v>
      </c>
      <c r="BH106" s="5">
        <v>5.0</v>
      </c>
      <c r="BI106" s="5" t="s">
        <v>140</v>
      </c>
      <c r="BJ106" s="5" t="s">
        <v>960</v>
      </c>
    </row>
    <row r="107" ht="15.75" customHeight="1">
      <c r="A107" s="43">
        <v>43304.80247685185</v>
      </c>
      <c r="B107" s="43">
        <v>43304.80631944445</v>
      </c>
      <c r="C107" s="5">
        <v>0.0</v>
      </c>
      <c r="D107" s="5" t="s">
        <v>923</v>
      </c>
      <c r="E107" s="5">
        <v>100.0</v>
      </c>
      <c r="F107" s="5">
        <v>331.0</v>
      </c>
      <c r="G107" s="5">
        <v>1.0</v>
      </c>
      <c r="H107" s="43">
        <v>43304.80631944445</v>
      </c>
      <c r="I107" s="5" t="s">
        <v>1649</v>
      </c>
      <c r="J107" s="5"/>
      <c r="K107" s="5"/>
      <c r="L107" s="5"/>
      <c r="M107" s="5"/>
      <c r="N107" s="5">
        <v>37.866806030273</v>
      </c>
      <c r="O107" s="5">
        <v>-122.25360107422</v>
      </c>
      <c r="P107" s="5" t="s">
        <v>892</v>
      </c>
      <c r="Q107" s="5" t="s">
        <v>893</v>
      </c>
      <c r="R107" s="5">
        <v>106.0</v>
      </c>
      <c r="S107" s="5">
        <v>1.0</v>
      </c>
      <c r="T107" s="5">
        <v>6.0</v>
      </c>
      <c r="U107" s="5">
        <v>7.0</v>
      </c>
      <c r="V107" s="5">
        <v>7.0</v>
      </c>
      <c r="W107" s="5">
        <v>7.0</v>
      </c>
      <c r="X107" s="5">
        <v>7.0</v>
      </c>
      <c r="Y107" s="5">
        <v>4.0</v>
      </c>
      <c r="Z107" s="5">
        <v>2.0</v>
      </c>
      <c r="AA107" s="5">
        <v>7.0</v>
      </c>
      <c r="AB107" s="5">
        <v>3.0</v>
      </c>
      <c r="AC107" s="5">
        <v>6.0</v>
      </c>
      <c r="AD107" s="5">
        <v>5.0</v>
      </c>
      <c r="AE107" s="5">
        <v>2.0</v>
      </c>
      <c r="AF107" s="5">
        <v>5.0</v>
      </c>
      <c r="AG107" s="5">
        <v>1.0</v>
      </c>
      <c r="AH107" s="5" t="s">
        <v>966</v>
      </c>
      <c r="AI107" s="5"/>
      <c r="AJ107" s="5">
        <v>2.0</v>
      </c>
      <c r="AK107" s="5">
        <v>4.0</v>
      </c>
      <c r="AL107" s="5">
        <v>6.0</v>
      </c>
      <c r="AM107" s="5">
        <v>1.0</v>
      </c>
      <c r="AN107" s="5">
        <v>1.0</v>
      </c>
      <c r="AO107" s="5">
        <v>0.0</v>
      </c>
      <c r="AP107" s="5">
        <v>1.0</v>
      </c>
      <c r="AQ107" s="5">
        <v>4.0</v>
      </c>
      <c r="AR107" s="5">
        <v>6.0</v>
      </c>
      <c r="AS107" s="5">
        <v>6.0</v>
      </c>
      <c r="AT107" s="5">
        <v>6.0</v>
      </c>
      <c r="AU107" s="5">
        <v>6.0</v>
      </c>
      <c r="AV107" s="5">
        <v>1.0</v>
      </c>
      <c r="AW107" s="5"/>
      <c r="AX107" s="5">
        <v>2.0</v>
      </c>
      <c r="AY107" s="5"/>
      <c r="AZ107" s="5" t="s">
        <v>139</v>
      </c>
      <c r="BA107" s="5">
        <v>4.0</v>
      </c>
      <c r="BB107" s="5">
        <v>20.0</v>
      </c>
      <c r="BC107" s="5">
        <v>3.0</v>
      </c>
      <c r="BD107" s="5"/>
      <c r="BE107" s="5">
        <v>1.0</v>
      </c>
      <c r="BF107" s="5"/>
      <c r="BG107" s="5">
        <v>5.0</v>
      </c>
      <c r="BH107" s="5">
        <v>5.0</v>
      </c>
      <c r="BI107" s="5" t="s">
        <v>202</v>
      </c>
      <c r="BJ107" s="5" t="s">
        <v>202</v>
      </c>
    </row>
    <row r="108" ht="15.75" customHeight="1">
      <c r="A108" s="43">
        <v>43304.80224537037</v>
      </c>
      <c r="B108" s="43">
        <v>43304.804872685185</v>
      </c>
      <c r="C108" s="5">
        <v>0.0</v>
      </c>
      <c r="D108" s="5" t="s">
        <v>900</v>
      </c>
      <c r="E108" s="5">
        <v>100.0</v>
      </c>
      <c r="F108" s="5">
        <v>226.0</v>
      </c>
      <c r="G108" s="5">
        <v>1.0</v>
      </c>
      <c r="H108" s="43">
        <v>43304.804872685185</v>
      </c>
      <c r="I108" s="5" t="s">
        <v>1652</v>
      </c>
      <c r="J108" s="5"/>
      <c r="K108" s="5"/>
      <c r="L108" s="5"/>
      <c r="M108" s="5"/>
      <c r="N108" s="5">
        <v>37.866806030273</v>
      </c>
      <c r="O108" s="5">
        <v>-122.25360107422</v>
      </c>
      <c r="P108" s="5" t="s">
        <v>892</v>
      </c>
      <c r="Q108" s="5" t="s">
        <v>893</v>
      </c>
      <c r="R108" s="5">
        <v>107.0</v>
      </c>
      <c r="S108" s="5">
        <v>2.0</v>
      </c>
      <c r="T108" s="5">
        <v>5.0</v>
      </c>
      <c r="U108" s="5">
        <v>5.0</v>
      </c>
      <c r="V108" s="5">
        <v>5.0</v>
      </c>
      <c r="W108" s="5">
        <v>6.0</v>
      </c>
      <c r="X108" s="5">
        <v>5.0</v>
      </c>
      <c r="Y108" s="5">
        <v>6.0</v>
      </c>
      <c r="Z108" s="5">
        <v>7.0</v>
      </c>
      <c r="AA108" s="5">
        <v>6.0</v>
      </c>
      <c r="AB108" s="5">
        <v>5.0</v>
      </c>
      <c r="AC108" s="5">
        <v>7.0</v>
      </c>
      <c r="AD108" s="5">
        <v>4.0</v>
      </c>
      <c r="AE108" s="5">
        <v>2.0</v>
      </c>
      <c r="AF108" s="5">
        <v>2.0</v>
      </c>
      <c r="AG108" s="5">
        <v>2.0</v>
      </c>
      <c r="AH108" s="5"/>
      <c r="AI108" s="5" t="s">
        <v>976</v>
      </c>
      <c r="AJ108" s="5">
        <v>3.0</v>
      </c>
      <c r="AK108" s="5">
        <v>3.0</v>
      </c>
      <c r="AL108" s="5">
        <v>2.0</v>
      </c>
      <c r="AM108" s="5">
        <v>2.0</v>
      </c>
      <c r="AN108" s="5">
        <v>2.0</v>
      </c>
      <c r="AO108" s="5">
        <v>0.0</v>
      </c>
      <c r="AP108" s="5">
        <v>0.0</v>
      </c>
      <c r="AQ108" s="5">
        <v>3.0</v>
      </c>
      <c r="AR108" s="5">
        <v>2.0</v>
      </c>
      <c r="AS108" s="5">
        <v>3.0</v>
      </c>
      <c r="AT108" s="5">
        <v>2.0</v>
      </c>
      <c r="AU108" s="5">
        <v>3.0</v>
      </c>
      <c r="AV108" s="5">
        <v>1.0</v>
      </c>
      <c r="AW108" s="5"/>
      <c r="AX108" s="5">
        <v>1.0</v>
      </c>
      <c r="AY108" s="5"/>
      <c r="AZ108" s="5" t="s">
        <v>139</v>
      </c>
      <c r="BA108" s="5">
        <v>1.0</v>
      </c>
      <c r="BB108" s="5">
        <v>22.0</v>
      </c>
      <c r="BC108" s="5">
        <v>3.0</v>
      </c>
      <c r="BD108" s="5"/>
      <c r="BE108" s="5">
        <v>4.0</v>
      </c>
      <c r="BF108" s="5"/>
      <c r="BG108" s="5">
        <v>3.0</v>
      </c>
      <c r="BH108" s="5">
        <v>5.0</v>
      </c>
      <c r="BI108" s="5" t="s">
        <v>202</v>
      </c>
      <c r="BJ108" s="5"/>
    </row>
    <row r="109" ht="15.75" customHeight="1">
      <c r="A109" s="43">
        <v>43304.80224537037</v>
      </c>
      <c r="B109" s="43">
        <v>43304.80685185185</v>
      </c>
      <c r="C109" s="5">
        <v>0.0</v>
      </c>
      <c r="D109" s="5" t="s">
        <v>929</v>
      </c>
      <c r="E109" s="5">
        <v>100.0</v>
      </c>
      <c r="F109" s="5">
        <v>397.0</v>
      </c>
      <c r="G109" s="5">
        <v>1.0</v>
      </c>
      <c r="H109" s="43">
        <v>43304.80685185185</v>
      </c>
      <c r="I109" s="5" t="s">
        <v>1656</v>
      </c>
      <c r="J109" s="5"/>
      <c r="K109" s="5"/>
      <c r="L109" s="5"/>
      <c r="M109" s="5"/>
      <c r="N109" s="5">
        <v>37.866806030273</v>
      </c>
      <c r="O109" s="5">
        <v>-122.25360107422</v>
      </c>
      <c r="P109" s="5" t="s">
        <v>892</v>
      </c>
      <c r="Q109" s="5" t="s">
        <v>893</v>
      </c>
      <c r="R109" s="5">
        <v>108.0</v>
      </c>
      <c r="S109" s="5">
        <v>2.0</v>
      </c>
      <c r="T109" s="5">
        <v>7.0</v>
      </c>
      <c r="U109" s="5">
        <v>7.0</v>
      </c>
      <c r="V109" s="5">
        <v>7.0</v>
      </c>
      <c r="W109" s="5">
        <v>7.0</v>
      </c>
      <c r="X109" s="5">
        <v>7.0</v>
      </c>
      <c r="Y109" s="5">
        <v>5.0</v>
      </c>
      <c r="Z109" s="5">
        <v>1.0</v>
      </c>
      <c r="AA109" s="5">
        <v>6.0</v>
      </c>
      <c r="AB109" s="5">
        <v>1.0</v>
      </c>
      <c r="AC109" s="5">
        <v>5.0</v>
      </c>
      <c r="AD109" s="5">
        <v>5.0</v>
      </c>
      <c r="AE109" s="5">
        <v>2.0</v>
      </c>
      <c r="AF109" s="5">
        <v>3.0</v>
      </c>
      <c r="AG109" s="5">
        <v>1.0</v>
      </c>
      <c r="AH109" s="5" t="s">
        <v>985</v>
      </c>
      <c r="AI109" s="5"/>
      <c r="AJ109" s="5">
        <v>4.0</v>
      </c>
      <c r="AK109" s="5">
        <v>6.0</v>
      </c>
      <c r="AL109" s="5">
        <v>5.0</v>
      </c>
      <c r="AM109" s="5">
        <v>2.0</v>
      </c>
      <c r="AN109" s="5">
        <v>2.0</v>
      </c>
      <c r="AO109" s="5">
        <v>2.0</v>
      </c>
      <c r="AP109" s="5">
        <v>1.0</v>
      </c>
      <c r="AQ109" s="5">
        <v>4.0</v>
      </c>
      <c r="AR109" s="5">
        <v>6.0</v>
      </c>
      <c r="AS109" s="5">
        <v>5.0</v>
      </c>
      <c r="AT109" s="5">
        <v>6.0</v>
      </c>
      <c r="AU109" s="5">
        <v>6.0</v>
      </c>
      <c r="AV109" s="5">
        <v>1.0</v>
      </c>
      <c r="AW109" s="5"/>
      <c r="AX109" s="5">
        <v>2.0</v>
      </c>
      <c r="AY109" s="5"/>
      <c r="AZ109" s="5" t="s">
        <v>132</v>
      </c>
      <c r="BA109" s="5">
        <v>2.0</v>
      </c>
      <c r="BB109" s="5">
        <v>18.0</v>
      </c>
      <c r="BC109" s="5">
        <v>3.0</v>
      </c>
      <c r="BD109" s="5"/>
      <c r="BE109" s="5" t="s">
        <v>987</v>
      </c>
      <c r="BF109" s="5"/>
      <c r="BG109" s="5">
        <v>4.0</v>
      </c>
      <c r="BH109" s="5">
        <v>5.0</v>
      </c>
      <c r="BI109" s="5" t="s">
        <v>216</v>
      </c>
      <c r="BJ109" s="5" t="s">
        <v>988</v>
      </c>
    </row>
    <row r="110" ht="15.75" customHeight="1">
      <c r="A110" s="43">
        <v>43305.747083333335</v>
      </c>
      <c r="B110" s="43">
        <v>43305.751539351855</v>
      </c>
      <c r="C110" s="5">
        <v>0.0</v>
      </c>
      <c r="D110" s="5" t="s">
        <v>934</v>
      </c>
      <c r="E110" s="5">
        <v>100.0</v>
      </c>
      <c r="F110" s="5">
        <v>385.0</v>
      </c>
      <c r="G110" s="5">
        <v>1.0</v>
      </c>
      <c r="H110" s="43">
        <v>43305.751550925925</v>
      </c>
      <c r="I110" s="5" t="s">
        <v>1663</v>
      </c>
      <c r="J110" s="5"/>
      <c r="K110" s="5"/>
      <c r="L110" s="5"/>
      <c r="M110" s="5"/>
      <c r="N110" s="5">
        <v>37.866806030273</v>
      </c>
      <c r="O110" s="5">
        <v>-122.25360107422</v>
      </c>
      <c r="P110" s="5" t="s">
        <v>892</v>
      </c>
      <c r="Q110" s="5" t="s">
        <v>893</v>
      </c>
      <c r="R110" s="5">
        <v>109.0</v>
      </c>
      <c r="S110" s="5">
        <v>3.0</v>
      </c>
      <c r="T110" s="5">
        <v>5.0</v>
      </c>
      <c r="U110" s="5">
        <v>5.0</v>
      </c>
      <c r="V110" s="5">
        <v>5.0</v>
      </c>
      <c r="W110" s="5">
        <v>4.0</v>
      </c>
      <c r="X110" s="5">
        <v>4.0</v>
      </c>
      <c r="Y110" s="5">
        <v>4.0</v>
      </c>
      <c r="Z110" s="5">
        <v>3.0</v>
      </c>
      <c r="AA110" s="5">
        <v>5.0</v>
      </c>
      <c r="AB110" s="5">
        <v>3.0</v>
      </c>
      <c r="AC110" s="5">
        <v>6.0</v>
      </c>
      <c r="AD110" s="5">
        <v>3.0</v>
      </c>
      <c r="AE110" s="5">
        <v>1.0</v>
      </c>
      <c r="AF110" s="5">
        <v>1.0</v>
      </c>
      <c r="AG110" s="5">
        <v>2.0</v>
      </c>
      <c r="AH110" s="5"/>
      <c r="AI110" s="5" t="s">
        <v>1040</v>
      </c>
      <c r="AJ110" s="5">
        <v>1.0</v>
      </c>
      <c r="AK110" s="5">
        <v>6.0</v>
      </c>
      <c r="AL110" s="5">
        <v>1.0</v>
      </c>
      <c r="AM110" s="5">
        <v>3.0</v>
      </c>
      <c r="AN110" s="5">
        <v>2.0</v>
      </c>
      <c r="AO110" s="5">
        <v>4.0</v>
      </c>
      <c r="AP110" s="5">
        <v>6.0</v>
      </c>
      <c r="AQ110" s="5">
        <v>3.0</v>
      </c>
      <c r="AR110" s="5">
        <v>1.0</v>
      </c>
      <c r="AS110" s="5">
        <v>1.0</v>
      </c>
      <c r="AT110" s="5">
        <v>2.0</v>
      </c>
      <c r="AU110" s="5">
        <v>0.0</v>
      </c>
      <c r="AV110" s="5">
        <v>1.0</v>
      </c>
      <c r="AW110" s="5"/>
      <c r="AX110" s="5">
        <v>2.0</v>
      </c>
      <c r="AY110" s="5"/>
      <c r="AZ110" s="5" t="s">
        <v>139</v>
      </c>
      <c r="BA110" s="5">
        <v>3.0</v>
      </c>
      <c r="BB110" s="5">
        <v>21.0</v>
      </c>
      <c r="BC110" s="5">
        <v>3.0</v>
      </c>
      <c r="BD110" s="5"/>
      <c r="BE110" s="5">
        <v>6.0</v>
      </c>
      <c r="BF110" s="5" t="s">
        <v>392</v>
      </c>
      <c r="BG110" s="5">
        <v>3.0</v>
      </c>
      <c r="BH110" s="5">
        <v>4.0</v>
      </c>
      <c r="BI110" s="5" t="s">
        <v>133</v>
      </c>
      <c r="BJ110" s="5"/>
    </row>
    <row r="111" ht="15.75" customHeight="1">
      <c r="A111" s="43"/>
      <c r="B111" s="43"/>
      <c r="C111" s="5"/>
      <c r="D111" s="5"/>
      <c r="E111" s="5"/>
      <c r="F111" s="5"/>
      <c r="G111" s="5"/>
      <c r="H111" s="43"/>
      <c r="I111" s="5"/>
      <c r="J111" s="5"/>
      <c r="K111" s="5"/>
      <c r="L111" s="5"/>
      <c r="M111" s="5"/>
      <c r="N111" s="5"/>
      <c r="O111" s="5"/>
      <c r="P111" s="5"/>
      <c r="Q111" s="5"/>
      <c r="R111" s="5">
        <v>110.0</v>
      </c>
      <c r="S111" s="5" t="s">
        <v>134</v>
      </c>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c r="AY111" s="5"/>
      <c r="AZ111" s="5"/>
      <c r="BA111" s="5"/>
      <c r="BB111" s="5"/>
      <c r="BC111" s="5"/>
      <c r="BD111" s="5"/>
      <c r="BE111" s="5"/>
      <c r="BF111" s="5"/>
      <c r="BG111" s="5"/>
      <c r="BH111" s="5"/>
      <c r="BI111" s="5"/>
      <c r="BJ111" s="5"/>
    </row>
    <row r="112" ht="15.75" customHeight="1">
      <c r="A112" s="43">
        <v>43305.746724537035</v>
      </c>
      <c r="B112" s="43">
        <v>43305.750868055555</v>
      </c>
      <c r="C112" s="5">
        <v>0.0</v>
      </c>
      <c r="D112" s="5" t="s">
        <v>905</v>
      </c>
      <c r="E112" s="5">
        <v>100.0</v>
      </c>
      <c r="F112" s="5">
        <v>357.0</v>
      </c>
      <c r="G112" s="5">
        <v>1.0</v>
      </c>
      <c r="H112" s="43">
        <v>43305.75087962963</v>
      </c>
      <c r="I112" s="5" t="s">
        <v>1672</v>
      </c>
      <c r="J112" s="5"/>
      <c r="K112" s="5"/>
      <c r="L112" s="5"/>
      <c r="M112" s="5"/>
      <c r="N112" s="5">
        <v>37.866806030273</v>
      </c>
      <c r="O112" s="5">
        <v>-122.25360107422</v>
      </c>
      <c r="P112" s="5" t="s">
        <v>892</v>
      </c>
      <c r="Q112" s="5" t="s">
        <v>893</v>
      </c>
      <c r="R112" s="5">
        <v>111.0</v>
      </c>
      <c r="S112" s="5">
        <v>3.0</v>
      </c>
      <c r="T112" s="5">
        <v>5.0</v>
      </c>
      <c r="U112" s="5">
        <v>4.0</v>
      </c>
      <c r="V112" s="5">
        <v>3.0</v>
      </c>
      <c r="W112" s="5">
        <v>4.0</v>
      </c>
      <c r="X112" s="5">
        <v>5.0</v>
      </c>
      <c r="Y112" s="5">
        <v>6.0</v>
      </c>
      <c r="Z112" s="5">
        <v>6.0</v>
      </c>
      <c r="AA112" s="5">
        <v>5.0</v>
      </c>
      <c r="AB112" s="5">
        <v>5.0</v>
      </c>
      <c r="AC112" s="5">
        <v>7.0</v>
      </c>
      <c r="AD112" s="5">
        <v>4.0</v>
      </c>
      <c r="AE112" s="5">
        <v>3.0</v>
      </c>
      <c r="AF112" s="5">
        <v>2.0</v>
      </c>
      <c r="AG112" s="5">
        <v>2.0</v>
      </c>
      <c r="AH112" s="5"/>
      <c r="AI112" s="5" t="s">
        <v>1052</v>
      </c>
      <c r="AJ112" s="5">
        <v>2.0</v>
      </c>
      <c r="AK112" s="5">
        <v>6.0</v>
      </c>
      <c r="AL112" s="5">
        <v>6.0</v>
      </c>
      <c r="AM112" s="5">
        <v>2.0</v>
      </c>
      <c r="AN112" s="5">
        <v>3.0</v>
      </c>
      <c r="AO112" s="5">
        <v>1.0</v>
      </c>
      <c r="AP112" s="5">
        <v>1.0</v>
      </c>
      <c r="AQ112" s="5">
        <v>1.0</v>
      </c>
      <c r="AR112" s="5">
        <v>1.0</v>
      </c>
      <c r="AS112" s="5">
        <v>5.0</v>
      </c>
      <c r="AT112" s="5">
        <v>2.0</v>
      </c>
      <c r="AU112" s="5">
        <v>3.0</v>
      </c>
      <c r="AV112" s="5">
        <v>1.0</v>
      </c>
      <c r="AW112" s="5"/>
      <c r="AX112" s="5">
        <v>2.0</v>
      </c>
      <c r="AY112" s="5"/>
      <c r="AZ112" s="5" t="s">
        <v>139</v>
      </c>
      <c r="BA112" s="5">
        <v>2.0</v>
      </c>
      <c r="BB112" s="5">
        <v>18.0</v>
      </c>
      <c r="BC112" s="5">
        <v>3.0</v>
      </c>
      <c r="BD112" s="5"/>
      <c r="BE112" s="5" t="s">
        <v>1054</v>
      </c>
      <c r="BF112" s="5"/>
      <c r="BG112" s="5">
        <v>4.0</v>
      </c>
      <c r="BH112" s="5">
        <v>5.0</v>
      </c>
      <c r="BI112" s="5" t="s">
        <v>280</v>
      </c>
      <c r="BJ112" s="5" t="s">
        <v>1055</v>
      </c>
    </row>
    <row r="113" ht="15.75" customHeight="1">
      <c r="A113" s="43">
        <v>43305.74674768518</v>
      </c>
      <c r="B113" s="43">
        <v>43305.74979166667</v>
      </c>
      <c r="C113" s="5">
        <v>0.0</v>
      </c>
      <c r="D113" s="5" t="s">
        <v>900</v>
      </c>
      <c r="E113" s="5">
        <v>100.0</v>
      </c>
      <c r="F113" s="5">
        <v>263.0</v>
      </c>
      <c r="G113" s="5">
        <v>1.0</v>
      </c>
      <c r="H113" s="43">
        <v>43305.74979166667</v>
      </c>
      <c r="I113" s="5" t="s">
        <v>1676</v>
      </c>
      <c r="J113" s="5"/>
      <c r="K113" s="5"/>
      <c r="L113" s="5"/>
      <c r="M113" s="5"/>
      <c r="N113" s="5">
        <v>37.866806030273</v>
      </c>
      <c r="O113" s="5">
        <v>-122.25360107422</v>
      </c>
      <c r="P113" s="5" t="s">
        <v>892</v>
      </c>
      <c r="Q113" s="5" t="s">
        <v>893</v>
      </c>
      <c r="R113" s="5">
        <v>112.0</v>
      </c>
      <c r="S113" s="5">
        <v>3.0</v>
      </c>
      <c r="T113" s="5">
        <v>3.0</v>
      </c>
      <c r="U113" s="5">
        <v>2.0</v>
      </c>
      <c r="V113" s="5">
        <v>4.0</v>
      </c>
      <c r="W113" s="5">
        <v>4.0</v>
      </c>
      <c r="X113" s="5">
        <v>3.0</v>
      </c>
      <c r="Y113" s="5">
        <v>4.0</v>
      </c>
      <c r="Z113" s="5">
        <v>4.0</v>
      </c>
      <c r="AA113" s="5">
        <v>4.0</v>
      </c>
      <c r="AB113" s="5">
        <v>4.0</v>
      </c>
      <c r="AC113" s="5">
        <v>5.0</v>
      </c>
      <c r="AD113" s="5">
        <v>2.0</v>
      </c>
      <c r="AE113" s="5">
        <v>1.0</v>
      </c>
      <c r="AF113" s="5">
        <v>1.0</v>
      </c>
      <c r="AG113" s="5">
        <v>2.0</v>
      </c>
      <c r="AH113" s="5"/>
      <c r="AI113" s="5" t="s">
        <v>1021</v>
      </c>
      <c r="AJ113" s="5">
        <v>3.0</v>
      </c>
      <c r="AK113" s="5">
        <v>6.0</v>
      </c>
      <c r="AL113" s="5">
        <v>6.0</v>
      </c>
      <c r="AM113" s="5">
        <v>4.0</v>
      </c>
      <c r="AN113" s="5">
        <v>2.0</v>
      </c>
      <c r="AO113" s="5">
        <v>4.0</v>
      </c>
      <c r="AP113" s="5">
        <v>5.0</v>
      </c>
      <c r="AQ113" s="5">
        <v>2.0</v>
      </c>
      <c r="AR113" s="5">
        <v>4.0</v>
      </c>
      <c r="AS113" s="5">
        <v>4.0</v>
      </c>
      <c r="AT113" s="5">
        <v>1.0</v>
      </c>
      <c r="AU113" s="5">
        <v>0.0</v>
      </c>
      <c r="AV113" s="5">
        <v>1.0</v>
      </c>
      <c r="AW113" s="5"/>
      <c r="AX113" s="5">
        <v>2.0</v>
      </c>
      <c r="AY113" s="5"/>
      <c r="AZ113" s="5" t="s">
        <v>139</v>
      </c>
      <c r="BA113" s="5">
        <v>3.0</v>
      </c>
      <c r="BB113" s="5">
        <v>20.0</v>
      </c>
      <c r="BC113" s="5">
        <v>3.0</v>
      </c>
      <c r="BD113" s="5"/>
      <c r="BE113" s="5">
        <v>4.0</v>
      </c>
      <c r="BF113" s="5"/>
      <c r="BG113" s="5">
        <v>5.0</v>
      </c>
      <c r="BH113" s="5">
        <v>5.0</v>
      </c>
      <c r="BI113" s="5" t="s">
        <v>202</v>
      </c>
      <c r="BJ113" s="5"/>
    </row>
    <row r="114" ht="15.75" customHeight="1">
      <c r="A114" s="43">
        <v>43305.74673611111</v>
      </c>
      <c r="B114" s="43">
        <v>43305.74883101852</v>
      </c>
      <c r="C114" s="5">
        <v>0.0</v>
      </c>
      <c r="D114" s="5" t="s">
        <v>890</v>
      </c>
      <c r="E114" s="5">
        <v>100.0</v>
      </c>
      <c r="F114" s="5">
        <v>180.0</v>
      </c>
      <c r="G114" s="5">
        <v>1.0</v>
      </c>
      <c r="H114" s="43">
        <v>43305.74883101852</v>
      </c>
      <c r="I114" s="5" t="s">
        <v>1681</v>
      </c>
      <c r="J114" s="5"/>
      <c r="K114" s="5"/>
      <c r="L114" s="5"/>
      <c r="M114" s="5"/>
      <c r="N114" s="5">
        <v>37.866806030273</v>
      </c>
      <c r="O114" s="5">
        <v>-122.25360107422</v>
      </c>
      <c r="P114" s="5" t="s">
        <v>892</v>
      </c>
      <c r="Q114" s="5" t="s">
        <v>893</v>
      </c>
      <c r="R114" s="5">
        <v>113.0</v>
      </c>
      <c r="S114" s="5">
        <v>3.0</v>
      </c>
      <c r="T114" s="5">
        <v>5.0</v>
      </c>
      <c r="U114" s="5">
        <v>5.0</v>
      </c>
      <c r="V114" s="5">
        <v>3.0</v>
      </c>
      <c r="W114" s="5">
        <v>3.0</v>
      </c>
      <c r="X114" s="5">
        <v>3.0</v>
      </c>
      <c r="Y114" s="5">
        <v>4.0</v>
      </c>
      <c r="Z114" s="5">
        <v>4.0</v>
      </c>
      <c r="AA114" s="5">
        <v>4.0</v>
      </c>
      <c r="AB114" s="5">
        <v>4.0</v>
      </c>
      <c r="AC114" s="5">
        <v>4.0</v>
      </c>
      <c r="AD114" s="5">
        <v>4.0</v>
      </c>
      <c r="AE114" s="5">
        <v>1.0</v>
      </c>
      <c r="AF114" s="5">
        <v>1.0</v>
      </c>
      <c r="AG114" s="5">
        <v>2.0</v>
      </c>
      <c r="AH114" s="5"/>
      <c r="AI114" s="5" t="s">
        <v>999</v>
      </c>
      <c r="AJ114" s="5">
        <v>2.0</v>
      </c>
      <c r="AK114" s="5">
        <v>5.0</v>
      </c>
      <c r="AL114" s="5">
        <v>1.0</v>
      </c>
      <c r="AM114" s="5">
        <v>4.0</v>
      </c>
      <c r="AN114" s="5">
        <v>2.0</v>
      </c>
      <c r="AO114" s="5">
        <v>2.0</v>
      </c>
      <c r="AP114" s="5">
        <v>3.0</v>
      </c>
      <c r="AQ114" s="5">
        <v>3.0</v>
      </c>
      <c r="AR114" s="5">
        <v>3.0</v>
      </c>
      <c r="AS114" s="5">
        <v>1.0</v>
      </c>
      <c r="AT114" s="5">
        <v>3.0</v>
      </c>
      <c r="AU114" s="5">
        <v>3.0</v>
      </c>
      <c r="AV114" s="5">
        <v>1.0</v>
      </c>
      <c r="AW114" s="5"/>
      <c r="AX114" s="5">
        <v>2.0</v>
      </c>
      <c r="AY114" s="5"/>
      <c r="AZ114" s="5" t="s">
        <v>139</v>
      </c>
      <c r="BA114" s="5">
        <v>4.0</v>
      </c>
      <c r="BB114" s="5">
        <v>21.0</v>
      </c>
      <c r="BC114" s="5">
        <v>3.0</v>
      </c>
      <c r="BD114" s="5"/>
      <c r="BE114" s="5">
        <v>4.0</v>
      </c>
      <c r="BF114" s="5"/>
      <c r="BG114" s="5">
        <v>4.0</v>
      </c>
      <c r="BH114" s="5">
        <v>5.0</v>
      </c>
      <c r="BI114" s="5" t="s">
        <v>133</v>
      </c>
      <c r="BJ114" s="5" t="s">
        <v>216</v>
      </c>
    </row>
    <row r="115" ht="15.75" customHeight="1">
      <c r="A115" s="43">
        <v>43305.74674768518</v>
      </c>
      <c r="B115" s="43">
        <v>43305.748819444445</v>
      </c>
      <c r="C115" s="5">
        <v>0.0</v>
      </c>
      <c r="D115" s="5" t="s">
        <v>929</v>
      </c>
      <c r="E115" s="5">
        <v>100.0</v>
      </c>
      <c r="F115" s="5">
        <v>178.0</v>
      </c>
      <c r="G115" s="5">
        <v>1.0</v>
      </c>
      <c r="H115" s="43">
        <v>43305.748819444445</v>
      </c>
      <c r="I115" s="5" t="s">
        <v>1685</v>
      </c>
      <c r="J115" s="5"/>
      <c r="K115" s="5"/>
      <c r="L115" s="5"/>
      <c r="M115" s="5"/>
      <c r="N115" s="5">
        <v>37.866806030273</v>
      </c>
      <c r="O115" s="5">
        <v>-122.25360107422</v>
      </c>
      <c r="P115" s="5" t="s">
        <v>892</v>
      </c>
      <c r="Q115" s="5" t="s">
        <v>893</v>
      </c>
      <c r="R115" s="5">
        <v>114.0</v>
      </c>
      <c r="S115" s="5">
        <v>3.0</v>
      </c>
      <c r="T115" s="5">
        <v>5.0</v>
      </c>
      <c r="U115" s="5">
        <v>4.0</v>
      </c>
      <c r="V115" s="5">
        <v>5.0</v>
      </c>
      <c r="W115" s="5">
        <v>5.0</v>
      </c>
      <c r="X115" s="5">
        <v>4.0</v>
      </c>
      <c r="Y115" s="5">
        <v>5.0</v>
      </c>
      <c r="Z115" s="5">
        <v>2.0</v>
      </c>
      <c r="AA115" s="5">
        <v>4.0</v>
      </c>
      <c r="AB115" s="5">
        <v>2.0</v>
      </c>
      <c r="AC115" s="5">
        <v>5.0</v>
      </c>
      <c r="AD115" s="5">
        <v>3.0</v>
      </c>
      <c r="AE115" s="5">
        <v>2.0</v>
      </c>
      <c r="AF115" s="5">
        <v>2.0</v>
      </c>
      <c r="AG115" s="5">
        <v>2.0</v>
      </c>
      <c r="AH115" s="5"/>
      <c r="AI115" s="5" t="s">
        <v>1033</v>
      </c>
      <c r="AJ115" s="5">
        <v>5.0</v>
      </c>
      <c r="AK115" s="5">
        <v>3.0</v>
      </c>
      <c r="AL115" s="5">
        <v>3.0</v>
      </c>
      <c r="AM115" s="5">
        <v>1.0</v>
      </c>
      <c r="AN115" s="5">
        <v>1.0</v>
      </c>
      <c r="AO115" s="5">
        <v>1.0</v>
      </c>
      <c r="AP115" s="5">
        <v>1.0</v>
      </c>
      <c r="AQ115" s="5">
        <v>3.0</v>
      </c>
      <c r="AR115" s="5">
        <v>4.0</v>
      </c>
      <c r="AS115" s="5">
        <v>4.0</v>
      </c>
      <c r="AT115" s="5">
        <v>3.0</v>
      </c>
      <c r="AU115" s="5">
        <v>1.0</v>
      </c>
      <c r="AV115" s="5">
        <v>1.0</v>
      </c>
      <c r="AW115" s="5"/>
      <c r="AX115" s="5">
        <v>1.0</v>
      </c>
      <c r="AY115" s="5"/>
      <c r="AZ115" s="5" t="s">
        <v>139</v>
      </c>
      <c r="BA115" s="5">
        <v>2.0</v>
      </c>
      <c r="BB115" s="5">
        <v>19.0</v>
      </c>
      <c r="BC115" s="5">
        <v>3.0</v>
      </c>
      <c r="BD115" s="5"/>
      <c r="BE115" s="5">
        <v>4.0</v>
      </c>
      <c r="BF115" s="5"/>
      <c r="BG115" s="5">
        <v>4.0</v>
      </c>
      <c r="BH115" s="5">
        <v>5.0</v>
      </c>
      <c r="BI115" s="5" t="s">
        <v>334</v>
      </c>
      <c r="BJ115" s="5" t="s">
        <v>334</v>
      </c>
    </row>
    <row r="116" ht="15.75" customHeight="1">
      <c r="A116" s="43">
        <v>43305.74674768518</v>
      </c>
      <c r="B116" s="43">
        <v>43305.749398148146</v>
      </c>
      <c r="C116" s="5">
        <v>0.0</v>
      </c>
      <c r="D116" s="5" t="s">
        <v>923</v>
      </c>
      <c r="E116" s="5">
        <v>100.0</v>
      </c>
      <c r="F116" s="5">
        <v>228.0</v>
      </c>
      <c r="G116" s="5">
        <v>1.0</v>
      </c>
      <c r="H116" s="43">
        <v>43305.749398148146</v>
      </c>
      <c r="I116" s="5" t="s">
        <v>1691</v>
      </c>
      <c r="J116" s="5"/>
      <c r="K116" s="5"/>
      <c r="L116" s="5"/>
      <c r="M116" s="5"/>
      <c r="N116" s="5">
        <v>37.866806030273</v>
      </c>
      <c r="O116" s="5">
        <v>-122.25360107422</v>
      </c>
      <c r="P116" s="5" t="s">
        <v>892</v>
      </c>
      <c r="Q116" s="5" t="s">
        <v>893</v>
      </c>
      <c r="R116" s="5">
        <v>115.0</v>
      </c>
      <c r="S116" s="5">
        <v>3.0</v>
      </c>
      <c r="T116" s="5">
        <v>6.0</v>
      </c>
      <c r="U116" s="5">
        <v>6.0</v>
      </c>
      <c r="V116" s="5">
        <v>5.0</v>
      </c>
      <c r="W116" s="5">
        <v>5.0</v>
      </c>
      <c r="X116" s="5">
        <v>5.0</v>
      </c>
      <c r="Y116" s="5">
        <v>4.0</v>
      </c>
      <c r="Z116" s="5">
        <v>4.0</v>
      </c>
      <c r="AA116" s="5">
        <v>5.0</v>
      </c>
      <c r="AB116" s="5">
        <v>4.0</v>
      </c>
      <c r="AC116" s="5">
        <v>5.0</v>
      </c>
      <c r="AD116" s="5">
        <v>4.0</v>
      </c>
      <c r="AE116" s="5">
        <v>1.0</v>
      </c>
      <c r="AF116" s="5">
        <v>2.0</v>
      </c>
      <c r="AG116" s="5">
        <v>2.0</v>
      </c>
      <c r="AH116" s="5"/>
      <c r="AI116" s="5" t="s">
        <v>1009</v>
      </c>
      <c r="AJ116" s="5">
        <v>5.0</v>
      </c>
      <c r="AK116" s="5">
        <v>2.0</v>
      </c>
      <c r="AL116" s="5">
        <v>6.0</v>
      </c>
      <c r="AM116" s="5">
        <v>0.0</v>
      </c>
      <c r="AN116" s="5">
        <v>0.0</v>
      </c>
      <c r="AO116" s="5">
        <v>0.0</v>
      </c>
      <c r="AP116" s="5">
        <v>0.0</v>
      </c>
      <c r="AQ116" s="5">
        <v>4.0</v>
      </c>
      <c r="AR116" s="5">
        <v>6.0</v>
      </c>
      <c r="AS116" s="5">
        <v>6.0</v>
      </c>
      <c r="AT116" s="5">
        <v>6.0</v>
      </c>
      <c r="AU116" s="5">
        <v>5.0</v>
      </c>
      <c r="AV116" s="5">
        <v>1.0</v>
      </c>
      <c r="AW116" s="5"/>
      <c r="AX116" s="5">
        <v>2.0</v>
      </c>
      <c r="AY116" s="5"/>
      <c r="AZ116" s="5" t="s">
        <v>139</v>
      </c>
      <c r="BA116" s="5">
        <v>4.0</v>
      </c>
      <c r="BB116" s="5">
        <v>21.0</v>
      </c>
      <c r="BC116" s="5">
        <v>3.0</v>
      </c>
      <c r="BD116" s="5"/>
      <c r="BE116" s="5">
        <v>4.0</v>
      </c>
      <c r="BF116" s="5"/>
      <c r="BG116" s="5">
        <v>5.0</v>
      </c>
      <c r="BH116" s="5">
        <v>5.0</v>
      </c>
      <c r="BI116" s="5" t="s">
        <v>202</v>
      </c>
      <c r="BJ116" s="5"/>
    </row>
    <row r="117" ht="15.75" customHeight="1">
      <c r="A117" s="43">
        <v>43305.803773148145</v>
      </c>
      <c r="B117" s="43">
        <v>43305.80684027778</v>
      </c>
      <c r="C117" s="5">
        <v>0.0</v>
      </c>
      <c r="D117" s="5" t="s">
        <v>890</v>
      </c>
      <c r="E117" s="5">
        <v>100.0</v>
      </c>
      <c r="F117" s="5">
        <v>265.0</v>
      </c>
      <c r="G117" s="5">
        <v>1.0</v>
      </c>
      <c r="H117" s="43">
        <v>43305.80684027778</v>
      </c>
      <c r="I117" s="5" t="s">
        <v>1695</v>
      </c>
      <c r="J117" s="5"/>
      <c r="K117" s="5"/>
      <c r="L117" s="5"/>
      <c r="M117" s="5"/>
      <c r="N117" s="5">
        <v>37.866806030273</v>
      </c>
      <c r="O117" s="5">
        <v>-122.25360107422</v>
      </c>
      <c r="P117" s="5" t="s">
        <v>892</v>
      </c>
      <c r="Q117" s="5" t="s">
        <v>893</v>
      </c>
      <c r="R117" s="5">
        <v>116.0</v>
      </c>
      <c r="S117" s="5">
        <v>2.0</v>
      </c>
      <c r="T117" s="5">
        <v>7.0</v>
      </c>
      <c r="U117" s="5">
        <v>7.0</v>
      </c>
      <c r="V117" s="5">
        <v>7.0</v>
      </c>
      <c r="W117" s="5">
        <v>7.0</v>
      </c>
      <c r="X117" s="5">
        <v>7.0</v>
      </c>
      <c r="Y117" s="5">
        <v>7.0</v>
      </c>
      <c r="Z117" s="5">
        <v>3.0</v>
      </c>
      <c r="AA117" s="5">
        <v>7.0</v>
      </c>
      <c r="AB117" s="5">
        <v>3.0</v>
      </c>
      <c r="AC117" s="5">
        <v>7.0</v>
      </c>
      <c r="AD117" s="5">
        <v>5.0</v>
      </c>
      <c r="AE117" s="5">
        <v>4.0</v>
      </c>
      <c r="AF117" s="5">
        <v>5.0</v>
      </c>
      <c r="AG117" s="5">
        <v>1.0</v>
      </c>
      <c r="AH117" s="5" t="s">
        <v>1073</v>
      </c>
      <c r="AI117" s="5"/>
      <c r="AJ117" s="5">
        <v>4.0</v>
      </c>
      <c r="AK117" s="5">
        <v>6.0</v>
      </c>
      <c r="AL117" s="5">
        <v>3.0</v>
      </c>
      <c r="AM117" s="5">
        <v>0.0</v>
      </c>
      <c r="AN117" s="5">
        <v>3.0</v>
      </c>
      <c r="AO117" s="5">
        <v>1.0</v>
      </c>
      <c r="AP117" s="5">
        <v>1.0</v>
      </c>
      <c r="AQ117" s="5">
        <v>6.0</v>
      </c>
      <c r="AR117" s="5">
        <v>6.0</v>
      </c>
      <c r="AS117" s="5">
        <v>6.0</v>
      </c>
      <c r="AT117" s="5">
        <v>6.0</v>
      </c>
      <c r="AU117" s="5">
        <v>6.0</v>
      </c>
      <c r="AV117" s="5">
        <v>2.0</v>
      </c>
      <c r="AW117" s="5"/>
      <c r="AX117" s="5">
        <v>2.0</v>
      </c>
      <c r="AY117" s="5"/>
      <c r="AZ117" s="5" t="s">
        <v>132</v>
      </c>
      <c r="BA117" s="5">
        <v>3.0</v>
      </c>
      <c r="BB117" s="5">
        <v>20.0</v>
      </c>
      <c r="BC117" s="5">
        <v>3.0</v>
      </c>
      <c r="BD117" s="5"/>
      <c r="BE117" s="5">
        <v>4.0</v>
      </c>
      <c r="BF117" s="5"/>
      <c r="BG117" s="5">
        <v>4.0</v>
      </c>
      <c r="BH117" s="5">
        <v>5.0</v>
      </c>
      <c r="BI117" s="5" t="s">
        <v>150</v>
      </c>
      <c r="BJ117" s="5" t="s">
        <v>1075</v>
      </c>
    </row>
    <row r="118" ht="15.75" customHeight="1">
      <c r="A118" s="43"/>
      <c r="B118" s="43"/>
      <c r="C118" s="5"/>
      <c r="D118" s="5"/>
      <c r="E118" s="5"/>
      <c r="F118" s="5"/>
      <c r="G118" s="5"/>
      <c r="H118" s="43"/>
      <c r="I118" s="5"/>
      <c r="J118" s="5"/>
      <c r="K118" s="5"/>
      <c r="L118" s="5"/>
      <c r="M118" s="5"/>
      <c r="N118" s="5"/>
      <c r="O118" s="5"/>
      <c r="P118" s="5"/>
      <c r="Q118" s="5"/>
      <c r="R118" s="5">
        <v>117.0</v>
      </c>
      <c r="S118" s="5" t="s">
        <v>134</v>
      </c>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c r="AY118" s="5"/>
      <c r="AZ118" s="5"/>
      <c r="BA118" s="5"/>
      <c r="BB118" s="5"/>
      <c r="BC118" s="5"/>
      <c r="BD118" s="5"/>
      <c r="BE118" s="5"/>
      <c r="BF118" s="5"/>
      <c r="BG118" s="5"/>
      <c r="BH118" s="5"/>
      <c r="BI118" s="5"/>
      <c r="BJ118" s="5"/>
    </row>
    <row r="119" ht="15.75" customHeight="1">
      <c r="A119" s="43">
        <v>43305.8037962963</v>
      </c>
      <c r="B119" s="43">
        <v>43305.80826388889</v>
      </c>
      <c r="C119" s="5">
        <v>0.0</v>
      </c>
      <c r="D119" s="5" t="s">
        <v>923</v>
      </c>
      <c r="E119" s="5">
        <v>100.0</v>
      </c>
      <c r="F119" s="5">
        <v>385.0</v>
      </c>
      <c r="G119" s="5">
        <v>1.0</v>
      </c>
      <c r="H119" s="43">
        <v>43305.808275462965</v>
      </c>
      <c r="I119" s="5" t="s">
        <v>1703</v>
      </c>
      <c r="J119" s="5"/>
      <c r="K119" s="5"/>
      <c r="L119" s="5"/>
      <c r="M119" s="5"/>
      <c r="N119" s="5">
        <v>37.866806030273</v>
      </c>
      <c r="O119" s="5">
        <v>-122.25360107422</v>
      </c>
      <c r="P119" s="5" t="s">
        <v>892</v>
      </c>
      <c r="Q119" s="5" t="s">
        <v>893</v>
      </c>
      <c r="R119" s="5">
        <v>118.0</v>
      </c>
      <c r="S119" s="5">
        <v>2.0</v>
      </c>
      <c r="T119" s="5">
        <v>5.0</v>
      </c>
      <c r="U119" s="5">
        <v>6.0</v>
      </c>
      <c r="V119" s="5">
        <v>6.0</v>
      </c>
      <c r="W119" s="5">
        <v>6.0</v>
      </c>
      <c r="X119" s="5">
        <v>7.0</v>
      </c>
      <c r="Y119" s="5">
        <v>4.0</v>
      </c>
      <c r="Z119" s="5">
        <v>3.0</v>
      </c>
      <c r="AA119" s="5">
        <v>5.0</v>
      </c>
      <c r="AB119" s="5">
        <v>2.0</v>
      </c>
      <c r="AC119" s="5">
        <v>5.0</v>
      </c>
      <c r="AD119" s="5">
        <v>5.0</v>
      </c>
      <c r="AE119" s="5">
        <v>5.0</v>
      </c>
      <c r="AF119" s="5">
        <v>5.0</v>
      </c>
      <c r="AG119" s="5">
        <v>1.0</v>
      </c>
      <c r="AH119" s="5" t="s">
        <v>1085</v>
      </c>
      <c r="AI119" s="5"/>
      <c r="AJ119" s="5">
        <v>5.0</v>
      </c>
      <c r="AK119" s="5">
        <v>4.0</v>
      </c>
      <c r="AL119" s="5">
        <v>3.0</v>
      </c>
      <c r="AM119" s="5">
        <v>0.0</v>
      </c>
      <c r="AN119" s="5">
        <v>3.0</v>
      </c>
      <c r="AO119" s="5">
        <v>0.0</v>
      </c>
      <c r="AP119" s="5">
        <v>0.0</v>
      </c>
      <c r="AQ119" s="5">
        <v>6.0</v>
      </c>
      <c r="AR119" s="5">
        <v>6.0</v>
      </c>
      <c r="AS119" s="5">
        <v>6.0</v>
      </c>
      <c r="AT119" s="5">
        <v>6.0</v>
      </c>
      <c r="AU119" s="5">
        <v>6.0</v>
      </c>
      <c r="AV119" s="5">
        <v>2.0</v>
      </c>
      <c r="AW119" s="5"/>
      <c r="AX119" s="5">
        <v>1.0</v>
      </c>
      <c r="AY119" s="5"/>
      <c r="AZ119" s="5" t="s">
        <v>139</v>
      </c>
      <c r="BA119" s="5">
        <v>3.0</v>
      </c>
      <c r="BB119" s="5">
        <v>23.0</v>
      </c>
      <c r="BC119" s="5">
        <v>6.0</v>
      </c>
      <c r="BD119" s="5" t="s">
        <v>1086</v>
      </c>
      <c r="BE119" s="5">
        <v>4.0</v>
      </c>
      <c r="BF119" s="5"/>
      <c r="BG119" s="5">
        <v>4.0</v>
      </c>
      <c r="BH119" s="5">
        <v>5.0</v>
      </c>
      <c r="BI119" s="5" t="s">
        <v>1088</v>
      </c>
      <c r="BJ119" s="5" t="s">
        <v>1089</v>
      </c>
    </row>
    <row r="120" ht="15.75" customHeight="1">
      <c r="A120" s="46">
        <v>43308.65920138889</v>
      </c>
      <c r="B120" s="46">
        <v>43308.66204861111</v>
      </c>
      <c r="C120" s="19">
        <v>0.0</v>
      </c>
      <c r="D120" s="19" t="s">
        <v>929</v>
      </c>
      <c r="E120" s="19">
        <v>100.0</v>
      </c>
      <c r="F120" s="19">
        <v>246.0</v>
      </c>
      <c r="G120" s="19">
        <v>1.0</v>
      </c>
      <c r="H120" s="46">
        <v>43308.66206018518</v>
      </c>
      <c r="I120" s="19" t="s">
        <v>1709</v>
      </c>
      <c r="J120" s="19"/>
      <c r="K120" s="19"/>
      <c r="L120" s="19"/>
      <c r="M120" s="19"/>
      <c r="N120" s="19">
        <v>37.866806030273</v>
      </c>
      <c r="O120" s="19">
        <v>-122.25360107422</v>
      </c>
      <c r="P120" s="19" t="s">
        <v>892</v>
      </c>
      <c r="Q120" s="19" t="s">
        <v>893</v>
      </c>
      <c r="R120" s="19">
        <v>119.0</v>
      </c>
      <c r="S120" s="19">
        <v>2.0</v>
      </c>
      <c r="T120" s="19">
        <v>5.0</v>
      </c>
      <c r="U120" s="19">
        <v>5.0</v>
      </c>
      <c r="V120" s="19">
        <v>5.0</v>
      </c>
      <c r="W120" s="19">
        <v>5.0</v>
      </c>
      <c r="X120" s="19">
        <v>4.0</v>
      </c>
      <c r="Y120" s="19">
        <v>4.0</v>
      </c>
      <c r="Z120" s="19">
        <v>4.0</v>
      </c>
      <c r="AA120" s="19">
        <v>6.0</v>
      </c>
      <c r="AB120" s="19">
        <v>2.0</v>
      </c>
      <c r="AC120" s="19">
        <v>6.0</v>
      </c>
      <c r="AD120" s="19">
        <v>5.0</v>
      </c>
      <c r="AE120" s="19">
        <v>2.0</v>
      </c>
      <c r="AF120" s="19">
        <v>3.0</v>
      </c>
      <c r="AG120" s="19">
        <v>1.0</v>
      </c>
      <c r="AH120" s="19" t="s">
        <v>181</v>
      </c>
      <c r="AI120" s="19"/>
      <c r="AJ120" s="19">
        <v>4.0</v>
      </c>
      <c r="AK120" s="19">
        <v>3.0</v>
      </c>
      <c r="AL120" s="19">
        <v>5.0</v>
      </c>
      <c r="AM120" s="19">
        <v>1.0</v>
      </c>
      <c r="AN120" s="19">
        <v>1.0</v>
      </c>
      <c r="AO120" s="19">
        <v>1.0</v>
      </c>
      <c r="AP120" s="19">
        <v>2.0</v>
      </c>
      <c r="AQ120" s="19">
        <v>3.0</v>
      </c>
      <c r="AR120" s="19">
        <v>5.0</v>
      </c>
      <c r="AS120" s="19">
        <v>4.0</v>
      </c>
      <c r="AT120" s="19">
        <v>5.0</v>
      </c>
      <c r="AU120" s="19">
        <v>5.0</v>
      </c>
      <c r="AV120" s="19">
        <v>1.0</v>
      </c>
      <c r="AW120" s="19"/>
      <c r="AX120" s="19">
        <v>2.0</v>
      </c>
      <c r="AY120" s="19"/>
      <c r="AZ120" s="19" t="s">
        <v>139</v>
      </c>
      <c r="BA120" s="19">
        <v>6.0</v>
      </c>
      <c r="BB120" s="19">
        <v>22.0</v>
      </c>
      <c r="BC120" s="19">
        <v>3.0</v>
      </c>
      <c r="BD120" s="19"/>
      <c r="BE120" s="19">
        <v>1.0</v>
      </c>
      <c r="BF120" s="19"/>
      <c r="BG120" s="19">
        <v>3.0</v>
      </c>
      <c r="BH120" s="19">
        <v>5.0</v>
      </c>
      <c r="BI120" s="19" t="s">
        <v>133</v>
      </c>
      <c r="BJ120" s="19" t="s">
        <v>184</v>
      </c>
    </row>
    <row r="121" ht="15.75" customHeight="1">
      <c r="A121" s="43">
        <v>43308.65918981482</v>
      </c>
      <c r="B121" s="43">
        <v>43308.66149305556</v>
      </c>
      <c r="C121" s="5">
        <v>0.0</v>
      </c>
      <c r="D121" s="5" t="s">
        <v>905</v>
      </c>
      <c r="E121" s="5">
        <v>100.0</v>
      </c>
      <c r="F121" s="5">
        <v>198.0</v>
      </c>
      <c r="G121" s="5">
        <v>1.0</v>
      </c>
      <c r="H121" s="43">
        <v>43308.66149305556</v>
      </c>
      <c r="I121" s="5" t="s">
        <v>1712</v>
      </c>
      <c r="J121" s="5"/>
      <c r="K121" s="5"/>
      <c r="L121" s="5"/>
      <c r="M121" s="5"/>
      <c r="N121" s="5">
        <v>37.866806030273</v>
      </c>
      <c r="O121" s="5">
        <v>-122.25360107422</v>
      </c>
      <c r="P121" s="5" t="s">
        <v>892</v>
      </c>
      <c r="Q121" s="5" t="s">
        <v>893</v>
      </c>
      <c r="R121" s="5">
        <v>120.0</v>
      </c>
      <c r="S121" s="5">
        <v>1.0</v>
      </c>
      <c r="T121" s="5">
        <v>3.0</v>
      </c>
      <c r="U121" s="5">
        <v>3.0</v>
      </c>
      <c r="V121" s="5">
        <v>4.0</v>
      </c>
      <c r="W121" s="5">
        <v>2.0</v>
      </c>
      <c r="X121" s="5">
        <v>2.0</v>
      </c>
      <c r="Y121" s="5">
        <v>2.0</v>
      </c>
      <c r="Z121" s="5">
        <v>4.0</v>
      </c>
      <c r="AA121" s="5">
        <v>3.0</v>
      </c>
      <c r="AB121" s="5">
        <v>5.0</v>
      </c>
      <c r="AC121" s="5">
        <v>3.0</v>
      </c>
      <c r="AD121" s="5">
        <v>3.0</v>
      </c>
      <c r="AE121" s="5">
        <v>2.0</v>
      </c>
      <c r="AF121" s="5">
        <v>1.0</v>
      </c>
      <c r="AG121" s="5">
        <v>2.0</v>
      </c>
      <c r="AH121" s="5"/>
      <c r="AI121" s="5" t="s">
        <v>215</v>
      </c>
      <c r="AJ121" s="5">
        <v>1.0</v>
      </c>
      <c r="AK121" s="5">
        <v>4.0</v>
      </c>
      <c r="AL121" s="5">
        <v>3.0</v>
      </c>
      <c r="AM121" s="5">
        <v>4.0</v>
      </c>
      <c r="AN121" s="5">
        <v>5.0</v>
      </c>
      <c r="AO121" s="5">
        <v>5.0</v>
      </c>
      <c r="AP121" s="5">
        <v>5.0</v>
      </c>
      <c r="AQ121" s="5">
        <v>2.0</v>
      </c>
      <c r="AR121" s="5">
        <v>0.0</v>
      </c>
      <c r="AS121" s="5">
        <v>3.0</v>
      </c>
      <c r="AT121" s="5">
        <v>2.0</v>
      </c>
      <c r="AU121" s="5">
        <v>2.0</v>
      </c>
      <c r="AV121" s="5">
        <v>1.0</v>
      </c>
      <c r="AW121" s="5"/>
      <c r="AX121" s="5">
        <v>2.0</v>
      </c>
      <c r="AY121" s="5"/>
      <c r="AZ121" s="5" t="s">
        <v>132</v>
      </c>
      <c r="BA121" s="5">
        <v>4.0</v>
      </c>
      <c r="BB121" s="5">
        <v>20.0</v>
      </c>
      <c r="BC121" s="5">
        <v>3.0</v>
      </c>
      <c r="BD121" s="5"/>
      <c r="BE121" s="5">
        <v>6.0</v>
      </c>
      <c r="BF121" s="5" t="s">
        <v>201</v>
      </c>
      <c r="BG121" s="5">
        <v>4.0</v>
      </c>
      <c r="BH121" s="5">
        <v>5.0</v>
      </c>
      <c r="BI121" s="5" t="s">
        <v>202</v>
      </c>
      <c r="BJ121" s="5" t="s">
        <v>216</v>
      </c>
    </row>
    <row r="122" ht="15.75" customHeight="1">
      <c r="A122" s="43">
        <v>43308.65918981482</v>
      </c>
      <c r="B122" s="43">
        <v>43308.660995370374</v>
      </c>
      <c r="C122" s="5">
        <v>0.0</v>
      </c>
      <c r="D122" s="5" t="s">
        <v>890</v>
      </c>
      <c r="E122" s="5">
        <v>100.0</v>
      </c>
      <c r="F122" s="5">
        <v>155.0</v>
      </c>
      <c r="G122" s="5">
        <v>1.0</v>
      </c>
      <c r="H122" s="43">
        <v>43308.660995370374</v>
      </c>
      <c r="I122" s="5" t="s">
        <v>1717</v>
      </c>
      <c r="J122" s="5"/>
      <c r="K122" s="5"/>
      <c r="L122" s="5"/>
      <c r="M122" s="5"/>
      <c r="N122" s="5">
        <v>37.866806030273</v>
      </c>
      <c r="O122" s="5">
        <v>-122.25360107422</v>
      </c>
      <c r="P122" s="5" t="s">
        <v>892</v>
      </c>
      <c r="Q122" s="5" t="s">
        <v>893</v>
      </c>
      <c r="R122" s="5">
        <v>121.0</v>
      </c>
      <c r="S122" s="5">
        <v>1.0</v>
      </c>
      <c r="T122" s="5">
        <v>7.0</v>
      </c>
      <c r="U122" s="5">
        <v>7.0</v>
      </c>
      <c r="V122" s="5">
        <v>7.0</v>
      </c>
      <c r="W122" s="5">
        <v>7.0</v>
      </c>
      <c r="X122" s="5">
        <v>7.0</v>
      </c>
      <c r="Y122" s="5">
        <v>6.0</v>
      </c>
      <c r="Z122" s="5">
        <v>2.0</v>
      </c>
      <c r="AA122" s="5">
        <v>6.0</v>
      </c>
      <c r="AB122" s="5">
        <v>2.0</v>
      </c>
      <c r="AC122" s="5">
        <v>6.0</v>
      </c>
      <c r="AD122" s="5">
        <v>5.0</v>
      </c>
      <c r="AE122" s="5">
        <v>3.0</v>
      </c>
      <c r="AF122" s="5">
        <v>4.0</v>
      </c>
      <c r="AG122" s="5">
        <v>1.0</v>
      </c>
      <c r="AH122" s="5" t="s">
        <v>137</v>
      </c>
      <c r="AI122" s="5"/>
      <c r="AJ122" s="5">
        <v>4.0</v>
      </c>
      <c r="AK122" s="5">
        <v>3.0</v>
      </c>
      <c r="AL122" s="5">
        <v>5.0</v>
      </c>
      <c r="AM122" s="5">
        <v>0.0</v>
      </c>
      <c r="AN122" s="5">
        <v>0.0</v>
      </c>
      <c r="AO122" s="5">
        <v>0.0</v>
      </c>
      <c r="AP122" s="5">
        <v>0.0</v>
      </c>
      <c r="AQ122" s="5">
        <v>5.0</v>
      </c>
      <c r="AR122" s="5">
        <v>5.0</v>
      </c>
      <c r="AS122" s="5">
        <v>5.0</v>
      </c>
      <c r="AT122" s="5">
        <v>6.0</v>
      </c>
      <c r="AU122" s="5">
        <v>6.0</v>
      </c>
      <c r="AV122" s="5">
        <v>1.0</v>
      </c>
      <c r="AW122" s="5"/>
      <c r="AX122" s="5">
        <v>2.0</v>
      </c>
      <c r="AY122" s="5"/>
      <c r="AZ122" s="5" t="s">
        <v>132</v>
      </c>
      <c r="BA122" s="5">
        <v>2.0</v>
      </c>
      <c r="BB122" s="5">
        <v>19.0</v>
      </c>
      <c r="BC122" s="5">
        <v>3.0</v>
      </c>
      <c r="BD122" s="5"/>
      <c r="BE122" s="5">
        <v>4.0</v>
      </c>
      <c r="BF122" s="5"/>
      <c r="BG122" s="5">
        <v>5.0</v>
      </c>
      <c r="BH122" s="5">
        <v>5.0</v>
      </c>
      <c r="BI122" s="5" t="s">
        <v>140</v>
      </c>
      <c r="BJ122" s="5" t="s">
        <v>140</v>
      </c>
    </row>
    <row r="123" ht="15.75" customHeight="1">
      <c r="A123" s="43">
        <v>43308.65920138889</v>
      </c>
      <c r="B123" s="43">
        <v>43308.66233796296</v>
      </c>
      <c r="C123" s="5">
        <v>0.0</v>
      </c>
      <c r="D123" s="5" t="s">
        <v>934</v>
      </c>
      <c r="E123" s="5">
        <v>100.0</v>
      </c>
      <c r="F123" s="5">
        <v>271.0</v>
      </c>
      <c r="G123" s="5">
        <v>1.0</v>
      </c>
      <c r="H123" s="43">
        <v>43308.66233796296</v>
      </c>
      <c r="I123" s="5" t="s">
        <v>1721</v>
      </c>
      <c r="J123" s="5"/>
      <c r="K123" s="5"/>
      <c r="L123" s="5"/>
      <c r="M123" s="5"/>
      <c r="N123" s="5">
        <v>37.866806030273</v>
      </c>
      <c r="O123" s="5">
        <v>-122.25360107422</v>
      </c>
      <c r="P123" s="5" t="s">
        <v>892</v>
      </c>
      <c r="Q123" s="5" t="s">
        <v>893</v>
      </c>
      <c r="R123" s="5">
        <v>122.0</v>
      </c>
      <c r="S123" s="5">
        <v>1.0</v>
      </c>
      <c r="T123" s="5">
        <v>4.0</v>
      </c>
      <c r="U123" s="5">
        <v>5.0</v>
      </c>
      <c r="V123" s="5">
        <v>2.0</v>
      </c>
      <c r="W123" s="5">
        <v>2.0</v>
      </c>
      <c r="X123" s="5">
        <v>3.0</v>
      </c>
      <c r="Y123" s="5">
        <v>4.0</v>
      </c>
      <c r="Z123" s="5">
        <v>3.0</v>
      </c>
      <c r="AA123" s="5">
        <v>3.0</v>
      </c>
      <c r="AB123" s="5">
        <v>3.0</v>
      </c>
      <c r="AC123" s="5">
        <v>5.0</v>
      </c>
      <c r="AD123" s="5">
        <v>2.0</v>
      </c>
      <c r="AE123" s="5">
        <v>2.0</v>
      </c>
      <c r="AF123" s="5">
        <v>1.0</v>
      </c>
      <c r="AG123" s="5">
        <v>2.0</v>
      </c>
      <c r="AH123" s="5"/>
      <c r="AI123" s="5" t="s">
        <v>224</v>
      </c>
      <c r="AJ123" s="5">
        <v>6.0</v>
      </c>
      <c r="AK123" s="5">
        <v>6.0</v>
      </c>
      <c r="AL123" s="5">
        <v>5.0</v>
      </c>
      <c r="AM123" s="5">
        <v>5.0</v>
      </c>
      <c r="AN123" s="5">
        <v>3.0</v>
      </c>
      <c r="AO123" s="5">
        <v>3.0</v>
      </c>
      <c r="AP123" s="5">
        <v>5.0</v>
      </c>
      <c r="AQ123" s="5">
        <v>3.0</v>
      </c>
      <c r="AR123" s="5">
        <v>1.0</v>
      </c>
      <c r="AS123" s="5">
        <v>4.0</v>
      </c>
      <c r="AT123" s="5">
        <v>2.0</v>
      </c>
      <c r="AU123" s="5">
        <v>2.0</v>
      </c>
      <c r="AV123" s="5">
        <v>1.0</v>
      </c>
      <c r="AW123" s="5"/>
      <c r="AX123" s="5">
        <v>2.0</v>
      </c>
      <c r="AY123" s="5"/>
      <c r="AZ123" s="5" t="s">
        <v>132</v>
      </c>
      <c r="BA123" s="5">
        <v>1.0</v>
      </c>
      <c r="BB123" s="5">
        <v>18.0</v>
      </c>
      <c r="BC123" s="5">
        <v>3.0</v>
      </c>
      <c r="BD123" s="5"/>
      <c r="BE123" s="5" t="s">
        <v>225</v>
      </c>
      <c r="BF123" s="5" t="s">
        <v>227</v>
      </c>
      <c r="BG123" s="5">
        <v>4.0</v>
      </c>
      <c r="BH123" s="5">
        <v>5.0</v>
      </c>
      <c r="BI123" s="5" t="s">
        <v>202</v>
      </c>
      <c r="BJ123" s="5"/>
    </row>
    <row r="124" ht="15.75" customHeight="1">
      <c r="A124" s="43">
        <v>43308.659421296295</v>
      </c>
      <c r="B124" s="43">
        <v>43308.662453703706</v>
      </c>
      <c r="C124" s="5">
        <v>0.0</v>
      </c>
      <c r="D124" s="5" t="s">
        <v>931</v>
      </c>
      <c r="E124" s="5">
        <v>100.0</v>
      </c>
      <c r="F124" s="5">
        <v>262.0</v>
      </c>
      <c r="G124" s="5">
        <v>1.0</v>
      </c>
      <c r="H124" s="43">
        <v>43308.662465277775</v>
      </c>
      <c r="I124" s="5" t="s">
        <v>1724</v>
      </c>
      <c r="J124" s="5"/>
      <c r="K124" s="5"/>
      <c r="L124" s="5"/>
      <c r="M124" s="5"/>
      <c r="N124" s="5">
        <v>37.866806030273</v>
      </c>
      <c r="O124" s="5">
        <v>-122.25360107422</v>
      </c>
      <c r="P124" s="5" t="s">
        <v>892</v>
      </c>
      <c r="Q124" s="5" t="s">
        <v>893</v>
      </c>
      <c r="R124" s="5">
        <v>123.0</v>
      </c>
      <c r="S124" s="5">
        <v>3.0</v>
      </c>
      <c r="T124" s="5">
        <v>5.0</v>
      </c>
      <c r="U124" s="5">
        <v>6.0</v>
      </c>
      <c r="V124" s="5">
        <v>5.0</v>
      </c>
      <c r="W124" s="5">
        <v>5.0</v>
      </c>
      <c r="X124" s="5">
        <v>4.0</v>
      </c>
      <c r="Y124" s="5">
        <v>5.0</v>
      </c>
      <c r="Z124" s="5">
        <v>2.0</v>
      </c>
      <c r="AA124" s="5">
        <v>5.0</v>
      </c>
      <c r="AB124" s="5">
        <v>2.0</v>
      </c>
      <c r="AC124" s="5">
        <v>4.0</v>
      </c>
      <c r="AD124" s="5">
        <v>4.0</v>
      </c>
      <c r="AE124" s="5">
        <v>2.0</v>
      </c>
      <c r="AF124" s="5">
        <v>2.0</v>
      </c>
      <c r="AG124" s="5">
        <v>1.0</v>
      </c>
      <c r="AH124" s="5" t="s">
        <v>309</v>
      </c>
      <c r="AI124" s="5"/>
      <c r="AJ124" s="5">
        <v>4.0</v>
      </c>
      <c r="AK124" s="5">
        <v>2.0</v>
      </c>
      <c r="AL124" s="5">
        <v>5.0</v>
      </c>
      <c r="AM124" s="5">
        <v>3.0</v>
      </c>
      <c r="AN124" s="5">
        <v>2.0</v>
      </c>
      <c r="AO124" s="5">
        <v>3.0</v>
      </c>
      <c r="AP124" s="5">
        <v>4.0</v>
      </c>
      <c r="AQ124" s="5">
        <v>4.0</v>
      </c>
      <c r="AR124" s="5">
        <v>4.0</v>
      </c>
      <c r="AS124" s="5">
        <v>3.0</v>
      </c>
      <c r="AT124" s="5">
        <v>5.0</v>
      </c>
      <c r="AU124" s="5">
        <v>2.0</v>
      </c>
      <c r="AV124" s="5">
        <v>1.0</v>
      </c>
      <c r="AW124" s="5"/>
      <c r="AX124" s="5">
        <v>2.0</v>
      </c>
      <c r="AY124" s="5"/>
      <c r="AZ124" s="5" t="s">
        <v>139</v>
      </c>
      <c r="BA124" s="5">
        <v>3.0</v>
      </c>
      <c r="BB124" s="5">
        <v>20.0</v>
      </c>
      <c r="BC124" s="5">
        <v>3.0</v>
      </c>
      <c r="BD124" s="5"/>
      <c r="BE124" s="5">
        <v>4.0</v>
      </c>
      <c r="BF124" s="5"/>
      <c r="BG124" s="5">
        <v>4.0</v>
      </c>
      <c r="BH124" s="5">
        <v>5.0</v>
      </c>
      <c r="BI124" s="5" t="s">
        <v>133</v>
      </c>
      <c r="BJ124" s="5"/>
    </row>
    <row r="125" ht="15.75" customHeight="1">
      <c r="A125" s="43">
        <v>43308.659212962964</v>
      </c>
      <c r="B125" s="43">
        <v>43308.662152777775</v>
      </c>
      <c r="C125" s="5">
        <v>0.0</v>
      </c>
      <c r="D125" s="5" t="s">
        <v>1020</v>
      </c>
      <c r="E125" s="5">
        <v>100.0</v>
      </c>
      <c r="F125" s="5">
        <v>254.0</v>
      </c>
      <c r="G125" s="5">
        <v>1.0</v>
      </c>
      <c r="H125" s="43">
        <v>43308.662152777775</v>
      </c>
      <c r="I125" s="5" t="s">
        <v>1729</v>
      </c>
      <c r="J125" s="5"/>
      <c r="K125" s="5"/>
      <c r="L125" s="5"/>
      <c r="M125" s="5"/>
      <c r="N125" s="5">
        <v>37.866806030273</v>
      </c>
      <c r="O125" s="5">
        <v>-122.25360107422</v>
      </c>
      <c r="P125" s="5" t="s">
        <v>892</v>
      </c>
      <c r="Q125" s="5" t="s">
        <v>893</v>
      </c>
      <c r="R125" s="5">
        <v>124.0</v>
      </c>
      <c r="S125" s="5">
        <v>3.0</v>
      </c>
      <c r="T125" s="5">
        <v>4.0</v>
      </c>
      <c r="U125" s="5">
        <v>5.0</v>
      </c>
      <c r="V125" s="5">
        <v>6.0</v>
      </c>
      <c r="W125" s="5">
        <v>6.0</v>
      </c>
      <c r="X125" s="5">
        <v>5.0</v>
      </c>
      <c r="Y125" s="5">
        <v>3.0</v>
      </c>
      <c r="Z125" s="5">
        <v>2.0</v>
      </c>
      <c r="AA125" s="5">
        <v>3.0</v>
      </c>
      <c r="AB125" s="5">
        <v>3.0</v>
      </c>
      <c r="AC125" s="5">
        <v>4.0</v>
      </c>
      <c r="AD125" s="5">
        <v>2.0</v>
      </c>
      <c r="AE125" s="5">
        <v>2.0</v>
      </c>
      <c r="AF125" s="5">
        <v>3.0</v>
      </c>
      <c r="AG125" s="5">
        <v>2.0</v>
      </c>
      <c r="AH125" s="5"/>
      <c r="AI125" s="5" t="s">
        <v>241</v>
      </c>
      <c r="AJ125" s="5">
        <v>2.0</v>
      </c>
      <c r="AK125" s="5">
        <v>2.0</v>
      </c>
      <c r="AL125" s="5">
        <v>4.0</v>
      </c>
      <c r="AM125" s="5">
        <v>4.0</v>
      </c>
      <c r="AN125" s="5">
        <v>0.0</v>
      </c>
      <c r="AO125" s="5">
        <v>4.0</v>
      </c>
      <c r="AP125" s="5">
        <v>5.0</v>
      </c>
      <c r="AQ125" s="5">
        <v>1.0</v>
      </c>
      <c r="AR125" s="5">
        <v>0.0</v>
      </c>
      <c r="AS125" s="5">
        <v>4.0</v>
      </c>
      <c r="AT125" s="5">
        <v>4.0</v>
      </c>
      <c r="AU125" s="5">
        <v>2.0</v>
      </c>
      <c r="AV125" s="5">
        <v>1.0</v>
      </c>
      <c r="AW125" s="5"/>
      <c r="AX125" s="5">
        <v>2.0</v>
      </c>
      <c r="AY125" s="5"/>
      <c r="AZ125" s="5" t="s">
        <v>132</v>
      </c>
      <c r="BA125" s="5">
        <v>4.0</v>
      </c>
      <c r="BB125" s="5">
        <v>21.0</v>
      </c>
      <c r="BC125" s="5">
        <v>3.0</v>
      </c>
      <c r="BD125" s="5"/>
      <c r="BE125" s="5">
        <v>4.0</v>
      </c>
      <c r="BF125" s="5"/>
      <c r="BG125" s="5">
        <v>5.0</v>
      </c>
      <c r="BH125" s="5">
        <v>5.0</v>
      </c>
      <c r="BI125" s="5" t="s">
        <v>243</v>
      </c>
      <c r="BJ125" s="5"/>
    </row>
    <row r="126" ht="15.75" customHeight="1">
      <c r="A126" s="43">
        <v>43308.65920138889</v>
      </c>
      <c r="B126" s="43">
        <v>43308.662314814814</v>
      </c>
      <c r="C126" s="5">
        <v>0.0</v>
      </c>
      <c r="D126" s="5" t="s">
        <v>925</v>
      </c>
      <c r="E126" s="5">
        <v>100.0</v>
      </c>
      <c r="F126" s="5">
        <v>269.0</v>
      </c>
      <c r="G126" s="5">
        <v>1.0</v>
      </c>
      <c r="H126" s="43">
        <v>43308.662314814814</v>
      </c>
      <c r="I126" s="5" t="s">
        <v>1733</v>
      </c>
      <c r="J126" s="5"/>
      <c r="K126" s="5"/>
      <c r="L126" s="5"/>
      <c r="M126" s="5"/>
      <c r="N126" s="5">
        <v>37.866806030273</v>
      </c>
      <c r="O126" s="5">
        <v>-122.25360107422</v>
      </c>
      <c r="P126" s="5" t="s">
        <v>892</v>
      </c>
      <c r="Q126" s="5" t="s">
        <v>893</v>
      </c>
      <c r="R126" s="5">
        <v>125.0</v>
      </c>
      <c r="S126" s="5">
        <v>3.0</v>
      </c>
      <c r="T126" s="5">
        <v>5.0</v>
      </c>
      <c r="U126" s="5">
        <v>7.0</v>
      </c>
      <c r="V126" s="5">
        <v>3.0</v>
      </c>
      <c r="W126" s="5">
        <v>4.0</v>
      </c>
      <c r="X126" s="5">
        <v>4.0</v>
      </c>
      <c r="Y126" s="5">
        <v>5.0</v>
      </c>
      <c r="Z126" s="5">
        <v>1.0</v>
      </c>
      <c r="AA126" s="5">
        <v>6.0</v>
      </c>
      <c r="AB126" s="5">
        <v>1.0</v>
      </c>
      <c r="AC126" s="5">
        <v>6.0</v>
      </c>
      <c r="AD126" s="5">
        <v>5.0</v>
      </c>
      <c r="AE126" s="5">
        <v>1.0</v>
      </c>
      <c r="AF126" s="5">
        <v>1.0</v>
      </c>
      <c r="AG126" s="5">
        <v>2.0</v>
      </c>
      <c r="AH126" s="5"/>
      <c r="AI126" s="5" t="s">
        <v>290</v>
      </c>
      <c r="AJ126" s="5">
        <v>1.0</v>
      </c>
      <c r="AK126" s="5">
        <v>5.0</v>
      </c>
      <c r="AL126" s="5">
        <v>6.0</v>
      </c>
      <c r="AM126" s="5">
        <v>3.0</v>
      </c>
      <c r="AN126" s="5">
        <v>4.0</v>
      </c>
      <c r="AO126" s="5">
        <v>2.0</v>
      </c>
      <c r="AP126" s="5">
        <v>4.0</v>
      </c>
      <c r="AQ126" s="5">
        <v>6.0</v>
      </c>
      <c r="AR126" s="5">
        <v>4.0</v>
      </c>
      <c r="AS126" s="5">
        <v>5.0</v>
      </c>
      <c r="AT126" s="5">
        <v>5.0</v>
      </c>
      <c r="AU126" s="5">
        <v>4.0</v>
      </c>
      <c r="AV126" s="5">
        <v>1.0</v>
      </c>
      <c r="AW126" s="5"/>
      <c r="AX126" s="5">
        <v>2.0</v>
      </c>
      <c r="AY126" s="5"/>
      <c r="AZ126" s="5" t="s">
        <v>139</v>
      </c>
      <c r="BA126" s="5">
        <v>5.0</v>
      </c>
      <c r="BB126" s="5">
        <v>22.0</v>
      </c>
      <c r="BC126" s="5">
        <v>3.0</v>
      </c>
      <c r="BD126" s="5"/>
      <c r="BE126" s="5">
        <v>6.0</v>
      </c>
      <c r="BF126" s="5" t="s">
        <v>244</v>
      </c>
      <c r="BG126" s="5">
        <v>5.0</v>
      </c>
      <c r="BH126" s="5">
        <v>5.0</v>
      </c>
      <c r="BI126" s="5" t="s">
        <v>133</v>
      </c>
      <c r="BJ126" s="5" t="s">
        <v>133</v>
      </c>
    </row>
    <row r="127" ht="15.75" customHeight="1">
      <c r="A127" s="43">
        <v>43308.65920138889</v>
      </c>
      <c r="B127" s="43">
        <v>43308.66118055556</v>
      </c>
      <c r="C127" s="5">
        <v>0.0</v>
      </c>
      <c r="D127" s="5" t="s">
        <v>896</v>
      </c>
      <c r="E127" s="5">
        <v>100.0</v>
      </c>
      <c r="F127" s="5">
        <v>171.0</v>
      </c>
      <c r="G127" s="5">
        <v>1.0</v>
      </c>
      <c r="H127" s="43">
        <v>43308.66119212963</v>
      </c>
      <c r="I127" s="5" t="s">
        <v>1737</v>
      </c>
      <c r="J127" s="5"/>
      <c r="K127" s="5"/>
      <c r="L127" s="5"/>
      <c r="M127" s="5"/>
      <c r="N127" s="5">
        <v>37.866806030273</v>
      </c>
      <c r="O127" s="5">
        <v>-122.25360107422</v>
      </c>
      <c r="P127" s="5" t="s">
        <v>892</v>
      </c>
      <c r="Q127" s="5" t="s">
        <v>893</v>
      </c>
      <c r="R127" s="5">
        <v>126.0</v>
      </c>
      <c r="S127" s="5">
        <v>3.0</v>
      </c>
      <c r="T127" s="5">
        <v>5.0</v>
      </c>
      <c r="U127" s="5">
        <v>6.0</v>
      </c>
      <c r="V127" s="5">
        <v>6.0</v>
      </c>
      <c r="W127" s="5">
        <v>6.0</v>
      </c>
      <c r="X127" s="5">
        <v>6.0</v>
      </c>
      <c r="Y127" s="5">
        <v>6.0</v>
      </c>
      <c r="Z127" s="5">
        <v>2.0</v>
      </c>
      <c r="AA127" s="5">
        <v>6.0</v>
      </c>
      <c r="AB127" s="5">
        <v>2.0</v>
      </c>
      <c r="AC127" s="5">
        <v>6.0</v>
      </c>
      <c r="AD127" s="5">
        <v>5.0</v>
      </c>
      <c r="AE127" s="5">
        <v>2.0</v>
      </c>
      <c r="AF127" s="5">
        <v>2.0</v>
      </c>
      <c r="AG127" s="5">
        <v>2.0</v>
      </c>
      <c r="AH127" s="5"/>
      <c r="AI127" s="5" t="s">
        <v>303</v>
      </c>
      <c r="AJ127" s="5">
        <v>4.0</v>
      </c>
      <c r="AK127" s="5">
        <v>5.0</v>
      </c>
      <c r="AL127" s="5">
        <v>4.0</v>
      </c>
      <c r="AM127" s="5">
        <v>5.0</v>
      </c>
      <c r="AN127" s="5">
        <v>3.0</v>
      </c>
      <c r="AO127" s="5">
        <v>4.0</v>
      </c>
      <c r="AP127" s="5">
        <v>4.0</v>
      </c>
      <c r="AQ127" s="5">
        <v>5.0</v>
      </c>
      <c r="AR127" s="5">
        <v>5.0</v>
      </c>
      <c r="AS127" s="5">
        <v>5.0</v>
      </c>
      <c r="AT127" s="5">
        <v>5.0</v>
      </c>
      <c r="AU127" s="5">
        <v>4.0</v>
      </c>
      <c r="AV127" s="5">
        <v>1.0</v>
      </c>
      <c r="AW127" s="5"/>
      <c r="AX127" s="5">
        <v>2.0</v>
      </c>
      <c r="AY127" s="5"/>
      <c r="AZ127" s="5" t="s">
        <v>139</v>
      </c>
      <c r="BA127" s="5">
        <v>6.0</v>
      </c>
      <c r="BB127" s="5">
        <v>23.0</v>
      </c>
      <c r="BC127" s="5">
        <v>3.0</v>
      </c>
      <c r="BD127" s="5"/>
      <c r="BE127" s="5">
        <v>4.0</v>
      </c>
      <c r="BF127" s="5"/>
      <c r="BG127" s="5">
        <v>4.0</v>
      </c>
      <c r="BH127" s="5">
        <v>4.0</v>
      </c>
      <c r="BI127" s="5" t="s">
        <v>202</v>
      </c>
      <c r="BJ127" s="5"/>
    </row>
    <row r="128" ht="15.75" customHeight="1">
      <c r="A128" s="43">
        <v>43308.65920138889</v>
      </c>
      <c r="B128" s="43">
        <v>43308.66195601852</v>
      </c>
      <c r="C128" s="5">
        <v>0.0</v>
      </c>
      <c r="D128" s="5" t="s">
        <v>900</v>
      </c>
      <c r="E128" s="5">
        <v>100.0</v>
      </c>
      <c r="F128" s="5">
        <v>238.0</v>
      </c>
      <c r="G128" s="5">
        <v>1.0</v>
      </c>
      <c r="H128" s="43">
        <v>43308.66196759259</v>
      </c>
      <c r="I128" s="5" t="s">
        <v>1744</v>
      </c>
      <c r="J128" s="5"/>
      <c r="K128" s="5"/>
      <c r="L128" s="5"/>
      <c r="M128" s="5"/>
      <c r="N128" s="5">
        <v>37.866806030273</v>
      </c>
      <c r="O128" s="5">
        <v>-122.25360107422</v>
      </c>
      <c r="P128" s="5" t="s">
        <v>892</v>
      </c>
      <c r="Q128" s="5" t="s">
        <v>893</v>
      </c>
      <c r="R128" s="5">
        <v>127.0</v>
      </c>
      <c r="S128" s="5">
        <v>2.0</v>
      </c>
      <c r="T128" s="5">
        <v>6.0</v>
      </c>
      <c r="U128" s="5">
        <v>6.0</v>
      </c>
      <c r="V128" s="5">
        <v>6.0</v>
      </c>
      <c r="W128" s="5">
        <v>6.0</v>
      </c>
      <c r="X128" s="5">
        <v>6.0</v>
      </c>
      <c r="Y128" s="5">
        <v>7.0</v>
      </c>
      <c r="Z128" s="5">
        <v>1.0</v>
      </c>
      <c r="AA128" s="5">
        <v>7.0</v>
      </c>
      <c r="AB128" s="5">
        <v>1.0</v>
      </c>
      <c r="AC128" s="5">
        <v>7.0</v>
      </c>
      <c r="AD128" s="5">
        <v>5.0</v>
      </c>
      <c r="AE128" s="5">
        <v>4.0</v>
      </c>
      <c r="AF128" s="5">
        <v>4.0</v>
      </c>
      <c r="AG128" s="5">
        <v>1.0</v>
      </c>
      <c r="AH128" s="5" t="s">
        <v>199</v>
      </c>
      <c r="AI128" s="5"/>
      <c r="AJ128" s="5">
        <v>2.0</v>
      </c>
      <c r="AK128" s="5">
        <v>6.0</v>
      </c>
      <c r="AL128" s="5">
        <v>6.0</v>
      </c>
      <c r="AM128" s="5">
        <v>3.0</v>
      </c>
      <c r="AN128" s="5">
        <v>2.0</v>
      </c>
      <c r="AO128" s="5">
        <v>2.0</v>
      </c>
      <c r="AP128" s="5">
        <v>3.0</v>
      </c>
      <c r="AQ128" s="5">
        <v>5.0</v>
      </c>
      <c r="AR128" s="5">
        <v>4.0</v>
      </c>
      <c r="AS128" s="5">
        <v>5.0</v>
      </c>
      <c r="AT128" s="5">
        <v>5.0</v>
      </c>
      <c r="AU128" s="5">
        <v>4.0</v>
      </c>
      <c r="AV128" s="5">
        <v>1.0</v>
      </c>
      <c r="AW128" s="5"/>
      <c r="AX128" s="5">
        <v>2.0</v>
      </c>
      <c r="AY128" s="5"/>
      <c r="AZ128" s="5" t="s">
        <v>139</v>
      </c>
      <c r="BA128" s="5">
        <v>5.0</v>
      </c>
      <c r="BB128" s="5">
        <v>21.0</v>
      </c>
      <c r="BC128" s="5">
        <v>3.0</v>
      </c>
      <c r="BD128" s="5"/>
      <c r="BE128" s="5">
        <v>6.0</v>
      </c>
      <c r="BF128" s="5" t="s">
        <v>201</v>
      </c>
      <c r="BG128" s="5">
        <v>5.0</v>
      </c>
      <c r="BH128" s="5">
        <v>5.0</v>
      </c>
      <c r="BI128" s="5" t="s">
        <v>202</v>
      </c>
      <c r="BJ128" s="5"/>
    </row>
    <row r="129" ht="15.75" customHeight="1">
      <c r="A129" s="43">
        <v>43308.659212962964</v>
      </c>
      <c r="B129" s="43">
        <v>43308.66204861111</v>
      </c>
      <c r="C129" s="5">
        <v>0.0</v>
      </c>
      <c r="D129" s="5" t="s">
        <v>902</v>
      </c>
      <c r="E129" s="5">
        <v>100.0</v>
      </c>
      <c r="F129" s="5">
        <v>245.0</v>
      </c>
      <c r="G129" s="5">
        <v>1.0</v>
      </c>
      <c r="H129" s="43">
        <v>43308.66206018518</v>
      </c>
      <c r="I129" s="5" t="s">
        <v>1748</v>
      </c>
      <c r="J129" s="5"/>
      <c r="K129" s="5"/>
      <c r="L129" s="5"/>
      <c r="M129" s="5"/>
      <c r="N129" s="5">
        <v>37.866806030273</v>
      </c>
      <c r="O129" s="5">
        <v>-122.25360107422</v>
      </c>
      <c r="P129" s="5" t="s">
        <v>892</v>
      </c>
      <c r="Q129" s="5" t="s">
        <v>893</v>
      </c>
      <c r="R129" s="5">
        <v>128.0</v>
      </c>
      <c r="S129" s="5">
        <v>3.0</v>
      </c>
      <c r="T129" s="5">
        <v>6.0</v>
      </c>
      <c r="U129" s="5">
        <v>6.0</v>
      </c>
      <c r="V129" s="5">
        <v>6.0</v>
      </c>
      <c r="W129" s="5">
        <v>5.0</v>
      </c>
      <c r="X129" s="5">
        <v>4.0</v>
      </c>
      <c r="Y129" s="5">
        <v>4.0</v>
      </c>
      <c r="Z129" s="5">
        <v>3.0</v>
      </c>
      <c r="AA129" s="5">
        <v>4.0</v>
      </c>
      <c r="AB129" s="5">
        <v>3.0</v>
      </c>
      <c r="AC129" s="5">
        <v>5.0</v>
      </c>
      <c r="AD129" s="5">
        <v>5.0</v>
      </c>
      <c r="AE129" s="5">
        <v>1.0</v>
      </c>
      <c r="AF129" s="5">
        <v>1.0</v>
      </c>
      <c r="AG129" s="5">
        <v>1.0</v>
      </c>
      <c r="AH129" s="5" t="s">
        <v>320</v>
      </c>
      <c r="AI129" s="5"/>
      <c r="AJ129" s="5">
        <v>4.0</v>
      </c>
      <c r="AK129" s="5">
        <v>3.0</v>
      </c>
      <c r="AL129" s="5">
        <v>1.0</v>
      </c>
      <c r="AM129" s="5">
        <v>3.0</v>
      </c>
      <c r="AN129" s="5">
        <v>1.0</v>
      </c>
      <c r="AO129" s="5">
        <v>2.0</v>
      </c>
      <c r="AP129" s="5">
        <v>1.0</v>
      </c>
      <c r="AQ129" s="5">
        <v>5.0</v>
      </c>
      <c r="AR129" s="5">
        <v>5.0</v>
      </c>
      <c r="AS129" s="5">
        <v>5.0</v>
      </c>
      <c r="AT129" s="5">
        <v>5.0</v>
      </c>
      <c r="AU129" s="5">
        <v>6.0</v>
      </c>
      <c r="AV129" s="5">
        <v>1.0</v>
      </c>
      <c r="AW129" s="5"/>
      <c r="AX129" s="5">
        <v>1.0</v>
      </c>
      <c r="AY129" s="5"/>
      <c r="AZ129" s="5" t="s">
        <v>132</v>
      </c>
      <c r="BA129" s="5">
        <v>4.0</v>
      </c>
      <c r="BB129" s="5">
        <v>22.0</v>
      </c>
      <c r="BC129" s="5">
        <v>3.0</v>
      </c>
      <c r="BD129" s="5"/>
      <c r="BE129" s="5">
        <v>4.0</v>
      </c>
      <c r="BF129" s="5"/>
      <c r="BG129" s="5">
        <v>4.0</v>
      </c>
      <c r="BH129" s="5">
        <v>5.0</v>
      </c>
      <c r="BI129" s="5" t="s">
        <v>321</v>
      </c>
      <c r="BJ129" s="5"/>
    </row>
    <row r="130" ht="15.75" customHeight="1">
      <c r="A130" s="43">
        <v>43308.65923611111</v>
      </c>
      <c r="B130" s="43">
        <v>43308.66150462963</v>
      </c>
      <c r="C130" s="5">
        <v>0.0</v>
      </c>
      <c r="D130" s="5" t="s">
        <v>910</v>
      </c>
      <c r="E130" s="5">
        <v>100.0</v>
      </c>
      <c r="F130" s="5">
        <v>195.0</v>
      </c>
      <c r="G130" s="5">
        <v>1.0</v>
      </c>
      <c r="H130" s="43">
        <v>43308.66150462963</v>
      </c>
      <c r="I130" s="5" t="s">
        <v>1754</v>
      </c>
      <c r="J130" s="5"/>
      <c r="K130" s="5"/>
      <c r="L130" s="5"/>
      <c r="M130" s="5"/>
      <c r="N130" s="5">
        <v>37.866806030273</v>
      </c>
      <c r="O130" s="5">
        <v>-122.25360107422</v>
      </c>
      <c r="P130" s="5" t="s">
        <v>892</v>
      </c>
      <c r="Q130" s="5" t="s">
        <v>893</v>
      </c>
      <c r="R130" s="5">
        <v>129.0</v>
      </c>
      <c r="S130" s="5">
        <v>3.0</v>
      </c>
      <c r="T130" s="5">
        <v>3.0</v>
      </c>
      <c r="U130" s="5">
        <v>4.0</v>
      </c>
      <c r="V130" s="5">
        <v>2.0</v>
      </c>
      <c r="W130" s="5">
        <v>3.0</v>
      </c>
      <c r="X130" s="5">
        <v>3.0</v>
      </c>
      <c r="Y130" s="5">
        <v>3.0</v>
      </c>
      <c r="Z130" s="5">
        <v>5.0</v>
      </c>
      <c r="AA130" s="5">
        <v>4.0</v>
      </c>
      <c r="AB130" s="5">
        <v>3.0</v>
      </c>
      <c r="AC130" s="5">
        <v>2.0</v>
      </c>
      <c r="AD130" s="5">
        <v>2.0</v>
      </c>
      <c r="AE130" s="5">
        <v>2.0</v>
      </c>
      <c r="AF130" s="5">
        <v>1.0</v>
      </c>
      <c r="AG130" s="5">
        <v>2.0</v>
      </c>
      <c r="AH130" s="5"/>
      <c r="AI130" s="5" t="s">
        <v>254</v>
      </c>
      <c r="AJ130" s="5">
        <v>3.0</v>
      </c>
      <c r="AK130" s="5">
        <v>3.0</v>
      </c>
      <c r="AL130" s="5">
        <v>1.0</v>
      </c>
      <c r="AM130" s="5">
        <v>2.0</v>
      </c>
      <c r="AN130" s="5">
        <v>2.0</v>
      </c>
      <c r="AO130" s="5">
        <v>4.0</v>
      </c>
      <c r="AP130" s="5">
        <v>4.0</v>
      </c>
      <c r="AQ130" s="5">
        <v>3.0</v>
      </c>
      <c r="AR130" s="5">
        <v>4.0</v>
      </c>
      <c r="AS130" s="5">
        <v>2.0</v>
      </c>
      <c r="AT130" s="5">
        <v>4.0</v>
      </c>
      <c r="AU130" s="5">
        <v>2.0</v>
      </c>
      <c r="AV130" s="5">
        <v>1.0</v>
      </c>
      <c r="AW130" s="5"/>
      <c r="AX130" s="5">
        <v>2.0</v>
      </c>
      <c r="AY130" s="5"/>
      <c r="AZ130" s="5" t="s">
        <v>132</v>
      </c>
      <c r="BA130" s="5">
        <v>1.0</v>
      </c>
      <c r="BB130" s="5">
        <v>19.0</v>
      </c>
      <c r="BC130" s="5">
        <v>3.0</v>
      </c>
      <c r="BD130" s="5"/>
      <c r="BE130" s="5">
        <v>4.0</v>
      </c>
      <c r="BF130" s="5"/>
      <c r="BG130" s="5">
        <v>4.0</v>
      </c>
      <c r="BH130" s="5">
        <v>5.0</v>
      </c>
      <c r="BI130" s="5" t="s">
        <v>257</v>
      </c>
      <c r="BJ130" s="5"/>
    </row>
    <row r="131" ht="15.75" customHeight="1">
      <c r="A131" s="43">
        <v>43308.659212962964</v>
      </c>
      <c r="B131" s="43">
        <v>43308.661828703705</v>
      </c>
      <c r="C131" s="5">
        <v>0.0</v>
      </c>
      <c r="D131" s="5" t="s">
        <v>923</v>
      </c>
      <c r="E131" s="5">
        <v>100.0</v>
      </c>
      <c r="F131" s="5">
        <v>226.0</v>
      </c>
      <c r="G131" s="5">
        <v>1.0</v>
      </c>
      <c r="H131" s="43">
        <v>43308.661828703705</v>
      </c>
      <c r="I131" s="5" t="s">
        <v>1759</v>
      </c>
      <c r="J131" s="5"/>
      <c r="K131" s="5"/>
      <c r="L131" s="5"/>
      <c r="M131" s="5"/>
      <c r="N131" s="5">
        <v>37.866806030273</v>
      </c>
      <c r="O131" s="5">
        <v>-122.25360107422</v>
      </c>
      <c r="P131" s="5" t="s">
        <v>892</v>
      </c>
      <c r="Q131" s="5" t="s">
        <v>893</v>
      </c>
      <c r="R131" s="5">
        <v>130.0</v>
      </c>
      <c r="S131" s="5">
        <v>1.0</v>
      </c>
      <c r="T131" s="5">
        <v>5.0</v>
      </c>
      <c r="U131" s="5">
        <v>5.0</v>
      </c>
      <c r="V131" s="5">
        <v>5.0</v>
      </c>
      <c r="W131" s="5">
        <v>5.0</v>
      </c>
      <c r="X131" s="5">
        <v>5.0</v>
      </c>
      <c r="Y131" s="5">
        <v>6.0</v>
      </c>
      <c r="Z131" s="5">
        <v>6.0</v>
      </c>
      <c r="AA131" s="5">
        <v>6.0</v>
      </c>
      <c r="AB131" s="5">
        <v>2.0</v>
      </c>
      <c r="AC131" s="5">
        <v>5.0</v>
      </c>
      <c r="AD131" s="5">
        <v>4.0</v>
      </c>
      <c r="AE131" s="5">
        <v>2.0</v>
      </c>
      <c r="AF131" s="5">
        <v>2.0</v>
      </c>
      <c r="AG131" s="5">
        <v>2.0</v>
      </c>
      <c r="AH131" s="5"/>
      <c r="AI131" s="5" t="s">
        <v>167</v>
      </c>
      <c r="AJ131" s="5">
        <v>4.0</v>
      </c>
      <c r="AK131" s="5">
        <v>3.0</v>
      </c>
      <c r="AL131" s="5">
        <v>3.0</v>
      </c>
      <c r="AM131" s="5">
        <v>4.0</v>
      </c>
      <c r="AN131" s="5">
        <v>5.0</v>
      </c>
      <c r="AO131" s="5">
        <v>4.0</v>
      </c>
      <c r="AP131" s="5">
        <v>4.0</v>
      </c>
      <c r="AQ131" s="5">
        <v>4.0</v>
      </c>
      <c r="AR131" s="5">
        <v>4.0</v>
      </c>
      <c r="AS131" s="5">
        <v>3.0</v>
      </c>
      <c r="AT131" s="5">
        <v>5.0</v>
      </c>
      <c r="AU131" s="5">
        <v>4.0</v>
      </c>
      <c r="AV131" s="5">
        <v>1.0</v>
      </c>
      <c r="AW131" s="5"/>
      <c r="AX131" s="5">
        <v>2.0</v>
      </c>
      <c r="AY131" s="5"/>
      <c r="AZ131" s="5" t="s">
        <v>132</v>
      </c>
      <c r="BA131" s="5">
        <v>4.0</v>
      </c>
      <c r="BB131" s="5">
        <v>20.0</v>
      </c>
      <c r="BC131" s="5">
        <v>3.0</v>
      </c>
      <c r="BD131" s="5"/>
      <c r="BE131" s="5">
        <v>4.0</v>
      </c>
      <c r="BF131" s="5"/>
      <c r="BG131" s="5">
        <v>3.0</v>
      </c>
      <c r="BH131" s="5">
        <v>5.0</v>
      </c>
      <c r="BI131" s="5" t="s">
        <v>133</v>
      </c>
      <c r="BJ131" s="5" t="s">
        <v>170</v>
      </c>
    </row>
    <row r="132" ht="15.75" customHeight="1">
      <c r="A132" s="43">
        <v>43308.65920138889</v>
      </c>
      <c r="B132" s="43">
        <v>43308.661574074074</v>
      </c>
      <c r="C132" s="5">
        <v>0.0</v>
      </c>
      <c r="D132" s="5" t="s">
        <v>917</v>
      </c>
      <c r="E132" s="5">
        <v>100.0</v>
      </c>
      <c r="F132" s="5">
        <v>205.0</v>
      </c>
      <c r="G132" s="5">
        <v>1.0</v>
      </c>
      <c r="H132" s="43">
        <v>43308.661574074074</v>
      </c>
      <c r="I132" s="5" t="s">
        <v>1766</v>
      </c>
      <c r="J132" s="5"/>
      <c r="K132" s="5"/>
      <c r="L132" s="5"/>
      <c r="M132" s="5"/>
      <c r="N132" s="5">
        <v>37.866806030273</v>
      </c>
      <c r="O132" s="5">
        <v>-122.25360107422</v>
      </c>
      <c r="P132" s="5" t="s">
        <v>892</v>
      </c>
      <c r="Q132" s="5" t="s">
        <v>893</v>
      </c>
      <c r="R132" s="5">
        <v>131.0</v>
      </c>
      <c r="S132" s="5">
        <v>3.0</v>
      </c>
      <c r="T132" s="5">
        <v>3.0</v>
      </c>
      <c r="U132" s="5">
        <v>5.0</v>
      </c>
      <c r="V132" s="5">
        <v>3.0</v>
      </c>
      <c r="W132" s="5">
        <v>3.0</v>
      </c>
      <c r="X132" s="5">
        <v>3.0</v>
      </c>
      <c r="Y132" s="5">
        <v>2.0</v>
      </c>
      <c r="Z132" s="5">
        <v>1.0</v>
      </c>
      <c r="AA132" s="5">
        <v>3.0</v>
      </c>
      <c r="AB132" s="5">
        <v>2.0</v>
      </c>
      <c r="AC132" s="5">
        <v>3.0</v>
      </c>
      <c r="AD132" s="5">
        <v>4.0</v>
      </c>
      <c r="AE132" s="5">
        <v>1.0</v>
      </c>
      <c r="AF132" s="5">
        <v>2.0</v>
      </c>
      <c r="AG132" s="5">
        <v>2.0</v>
      </c>
      <c r="AH132" s="5"/>
      <c r="AI132" s="5" t="s">
        <v>264</v>
      </c>
      <c r="AJ132" s="5">
        <v>3.0</v>
      </c>
      <c r="AK132" s="5">
        <v>2.0</v>
      </c>
      <c r="AL132" s="5">
        <v>5.0</v>
      </c>
      <c r="AM132" s="5">
        <v>4.0</v>
      </c>
      <c r="AN132" s="5">
        <v>2.0</v>
      </c>
      <c r="AO132" s="5">
        <v>2.0</v>
      </c>
      <c r="AP132" s="5">
        <v>5.0</v>
      </c>
      <c r="AQ132" s="5">
        <v>5.0</v>
      </c>
      <c r="AR132" s="5">
        <v>4.0</v>
      </c>
      <c r="AS132" s="5">
        <v>2.0</v>
      </c>
      <c r="AT132" s="5">
        <v>4.0</v>
      </c>
      <c r="AU132" s="5">
        <v>4.0</v>
      </c>
      <c r="AV132" s="5">
        <v>1.0</v>
      </c>
      <c r="AW132" s="5"/>
      <c r="AX132" s="5">
        <v>2.0</v>
      </c>
      <c r="AY132" s="5"/>
      <c r="AZ132" s="5" t="s">
        <v>132</v>
      </c>
      <c r="BA132" s="5">
        <v>5.0</v>
      </c>
      <c r="BB132" s="5">
        <v>21.0</v>
      </c>
      <c r="BC132" s="5">
        <v>3.0</v>
      </c>
      <c r="BD132" s="5"/>
      <c r="BE132" s="5">
        <v>1.0</v>
      </c>
      <c r="BF132" s="5"/>
      <c r="BG132" s="5">
        <v>5.0</v>
      </c>
      <c r="BH132" s="5">
        <v>5.0</v>
      </c>
      <c r="BI132" s="5" t="s">
        <v>133</v>
      </c>
      <c r="BJ132" s="5"/>
    </row>
    <row r="133" ht="15.75" customHeight="1">
      <c r="A133" s="43">
        <v>43308.659791666665</v>
      </c>
      <c r="B133" s="43">
        <v>43308.66274305555</v>
      </c>
      <c r="C133" s="5">
        <v>0.0</v>
      </c>
      <c r="D133" s="5" t="s">
        <v>1243</v>
      </c>
      <c r="E133" s="5">
        <v>100.0</v>
      </c>
      <c r="F133" s="5">
        <v>254.0</v>
      </c>
      <c r="G133" s="5">
        <v>1.0</v>
      </c>
      <c r="H133" s="43">
        <v>43308.66275462963</v>
      </c>
      <c r="I133" s="5" t="s">
        <v>1770</v>
      </c>
      <c r="J133" s="5"/>
      <c r="K133" s="5"/>
      <c r="L133" s="5"/>
      <c r="M133" s="5"/>
      <c r="N133" s="5">
        <v>37.866806030273</v>
      </c>
      <c r="O133" s="5">
        <v>-122.25360107422</v>
      </c>
      <c r="P133" s="5" t="s">
        <v>892</v>
      </c>
      <c r="Q133" s="5" t="s">
        <v>893</v>
      </c>
      <c r="R133" s="5">
        <v>132.0</v>
      </c>
      <c r="S133" s="5">
        <v>3.0</v>
      </c>
      <c r="T133" s="5">
        <v>5.0</v>
      </c>
      <c r="U133" s="5">
        <v>5.0</v>
      </c>
      <c r="V133" s="5">
        <v>5.0</v>
      </c>
      <c r="W133" s="5">
        <v>5.0</v>
      </c>
      <c r="X133" s="5">
        <v>5.0</v>
      </c>
      <c r="Y133" s="5">
        <v>5.0</v>
      </c>
      <c r="Z133" s="5">
        <v>5.0</v>
      </c>
      <c r="AA133" s="5">
        <v>5.0</v>
      </c>
      <c r="AB133" s="5">
        <v>5.0</v>
      </c>
      <c r="AC133" s="5">
        <v>6.0</v>
      </c>
      <c r="AD133" s="5">
        <v>5.0</v>
      </c>
      <c r="AE133" s="5">
        <v>3.0</v>
      </c>
      <c r="AF133" s="5">
        <v>4.0</v>
      </c>
      <c r="AG133" s="5">
        <v>2.0</v>
      </c>
      <c r="AH133" s="5"/>
      <c r="AI133" s="5" t="s">
        <v>278</v>
      </c>
      <c r="AJ133" s="5">
        <v>2.0</v>
      </c>
      <c r="AK133" s="5">
        <v>4.0</v>
      </c>
      <c r="AL133" s="5">
        <v>2.0</v>
      </c>
      <c r="AM133" s="5">
        <v>5.0</v>
      </c>
      <c r="AN133" s="5">
        <v>4.0</v>
      </c>
      <c r="AO133" s="5">
        <v>4.0</v>
      </c>
      <c r="AP133" s="5">
        <v>5.0</v>
      </c>
      <c r="AQ133" s="5">
        <v>4.0</v>
      </c>
      <c r="AR133" s="5">
        <v>3.0</v>
      </c>
      <c r="AS133" s="5">
        <v>4.0</v>
      </c>
      <c r="AT133" s="5">
        <v>4.0</v>
      </c>
      <c r="AU133" s="5">
        <v>4.0</v>
      </c>
      <c r="AV133" s="5">
        <v>1.0</v>
      </c>
      <c r="AW133" s="5"/>
      <c r="AX133" s="5">
        <v>1.0</v>
      </c>
      <c r="AY133" s="5"/>
      <c r="AZ133" s="5" t="s">
        <v>139</v>
      </c>
      <c r="BA133" s="5">
        <v>4.0</v>
      </c>
      <c r="BB133" s="5">
        <v>22.0</v>
      </c>
      <c r="BC133" s="5">
        <v>3.0</v>
      </c>
      <c r="BD133" s="5"/>
      <c r="BE133" s="5">
        <v>4.0</v>
      </c>
      <c r="BF133" s="5"/>
      <c r="BG133" s="5">
        <v>3.0</v>
      </c>
      <c r="BH133" s="5">
        <v>4.0</v>
      </c>
      <c r="BI133" s="5" t="s">
        <v>133</v>
      </c>
      <c r="BJ133" s="5"/>
    </row>
    <row r="134" ht="15.75" customHeight="1">
      <c r="A134" s="43">
        <v>43308.70287037037</v>
      </c>
      <c r="B134" s="43">
        <v>43308.70690972222</v>
      </c>
      <c r="C134" s="5">
        <v>0.0</v>
      </c>
      <c r="D134" s="5" t="s">
        <v>929</v>
      </c>
      <c r="E134" s="5">
        <v>100.0</v>
      </c>
      <c r="F134" s="5">
        <v>349.0</v>
      </c>
      <c r="G134" s="5">
        <v>1.0</v>
      </c>
      <c r="H134" s="43">
        <v>43308.70690972222</v>
      </c>
      <c r="I134" s="5" t="s">
        <v>1774</v>
      </c>
      <c r="J134" s="5"/>
      <c r="K134" s="5"/>
      <c r="L134" s="5"/>
      <c r="M134" s="5"/>
      <c r="N134" s="5">
        <v>37.866806030273</v>
      </c>
      <c r="O134" s="5">
        <v>-122.25360107422</v>
      </c>
      <c r="P134" s="5" t="s">
        <v>892</v>
      </c>
      <c r="Q134" s="5" t="s">
        <v>893</v>
      </c>
      <c r="R134" s="5">
        <v>133.0</v>
      </c>
      <c r="S134" s="47">
        <v>2.0</v>
      </c>
      <c r="T134" s="5">
        <v>7.0</v>
      </c>
      <c r="U134" s="5">
        <v>7.0</v>
      </c>
      <c r="V134" s="5">
        <v>7.0</v>
      </c>
      <c r="W134" s="5">
        <v>6.0</v>
      </c>
      <c r="X134" s="5">
        <v>7.0</v>
      </c>
      <c r="Y134" s="5">
        <v>4.0</v>
      </c>
      <c r="Z134" s="5">
        <v>2.0</v>
      </c>
      <c r="AA134" s="5">
        <v>5.0</v>
      </c>
      <c r="AB134" s="5">
        <v>4.0</v>
      </c>
      <c r="AC134" s="5">
        <v>6.0</v>
      </c>
      <c r="AD134" s="5">
        <v>5.0</v>
      </c>
      <c r="AE134" s="5">
        <v>3.0</v>
      </c>
      <c r="AF134" s="5">
        <v>4.0</v>
      </c>
      <c r="AG134" s="5">
        <v>1.0</v>
      </c>
      <c r="AH134" s="5" t="s">
        <v>371</v>
      </c>
      <c r="AI134" s="5"/>
      <c r="AJ134" s="5">
        <v>5.0</v>
      </c>
      <c r="AK134" s="5">
        <v>5.0</v>
      </c>
      <c r="AL134" s="5">
        <v>6.0</v>
      </c>
      <c r="AM134" s="5">
        <v>3.0</v>
      </c>
      <c r="AN134" s="5">
        <v>3.0</v>
      </c>
      <c r="AO134" s="5">
        <v>3.0</v>
      </c>
      <c r="AP134" s="5">
        <v>2.0</v>
      </c>
      <c r="AQ134" s="5">
        <v>4.0</v>
      </c>
      <c r="AR134" s="5">
        <v>4.0</v>
      </c>
      <c r="AS134" s="5">
        <v>3.0</v>
      </c>
      <c r="AT134" s="5">
        <v>5.0</v>
      </c>
      <c r="AU134" s="5">
        <v>5.0</v>
      </c>
      <c r="AV134" s="5">
        <v>2.0</v>
      </c>
      <c r="AW134" s="5"/>
      <c r="AX134" s="5">
        <v>2.0</v>
      </c>
      <c r="AY134" s="5"/>
      <c r="AZ134" s="5" t="s">
        <v>132</v>
      </c>
      <c r="BA134" s="5">
        <v>3.0</v>
      </c>
      <c r="BB134" s="5">
        <v>20.0</v>
      </c>
      <c r="BC134" s="5">
        <v>3.0</v>
      </c>
      <c r="BD134" s="5"/>
      <c r="BE134" s="5">
        <v>4.0</v>
      </c>
      <c r="BF134" s="5"/>
      <c r="BG134" s="5">
        <v>3.0</v>
      </c>
      <c r="BH134" s="5">
        <v>3.0</v>
      </c>
      <c r="BI134" s="5" t="s">
        <v>372</v>
      </c>
      <c r="BJ134" s="5"/>
    </row>
    <row r="135" ht="15.75" customHeight="1">
      <c r="A135" s="43">
        <v>43308.70287037037</v>
      </c>
      <c r="B135" s="43">
        <v>43308.70616898148</v>
      </c>
      <c r="C135" s="5">
        <v>0.0</v>
      </c>
      <c r="D135" s="5" t="s">
        <v>923</v>
      </c>
      <c r="E135" s="5">
        <v>100.0</v>
      </c>
      <c r="F135" s="5">
        <v>285.0</v>
      </c>
      <c r="G135" s="5">
        <v>1.0</v>
      </c>
      <c r="H135" s="43">
        <v>43308.70616898148</v>
      </c>
      <c r="I135" s="5" t="s">
        <v>1789</v>
      </c>
      <c r="J135" s="5"/>
      <c r="K135" s="5"/>
      <c r="L135" s="5"/>
      <c r="M135" s="5"/>
      <c r="N135" s="5">
        <v>37.866806030273</v>
      </c>
      <c r="O135" s="5">
        <v>-122.25360107422</v>
      </c>
      <c r="P135" s="5" t="s">
        <v>892</v>
      </c>
      <c r="Q135" s="5" t="s">
        <v>893</v>
      </c>
      <c r="R135" s="5">
        <v>134.0</v>
      </c>
      <c r="S135" s="5">
        <v>3.0</v>
      </c>
      <c r="T135" s="5">
        <v>7.0</v>
      </c>
      <c r="U135" s="5">
        <v>7.0</v>
      </c>
      <c r="V135" s="5">
        <v>7.0</v>
      </c>
      <c r="W135" s="5">
        <v>7.0</v>
      </c>
      <c r="X135" s="5">
        <v>7.0</v>
      </c>
      <c r="Y135" s="5">
        <v>7.0</v>
      </c>
      <c r="Z135" s="5">
        <v>1.0</v>
      </c>
      <c r="AA135" s="5">
        <v>7.0</v>
      </c>
      <c r="AB135" s="5">
        <v>1.0</v>
      </c>
      <c r="AC135" s="5">
        <v>7.0</v>
      </c>
      <c r="AD135" s="5">
        <v>6.0</v>
      </c>
      <c r="AE135" s="5">
        <v>2.0</v>
      </c>
      <c r="AF135" s="5">
        <v>4.0</v>
      </c>
      <c r="AG135" s="5">
        <v>1.0</v>
      </c>
      <c r="AH135" s="5" t="s">
        <v>352</v>
      </c>
      <c r="AI135" s="5"/>
      <c r="AJ135" s="5">
        <v>4.0</v>
      </c>
      <c r="AK135" s="5">
        <v>4.0</v>
      </c>
      <c r="AL135" s="5">
        <v>5.0</v>
      </c>
      <c r="AM135" s="5">
        <v>0.0</v>
      </c>
      <c r="AN135" s="5">
        <v>1.0</v>
      </c>
      <c r="AO135" s="5">
        <v>0.0</v>
      </c>
      <c r="AP135" s="5">
        <v>0.0</v>
      </c>
      <c r="AQ135" s="5">
        <v>6.0</v>
      </c>
      <c r="AR135" s="5">
        <v>5.0</v>
      </c>
      <c r="AS135" s="5">
        <v>6.0</v>
      </c>
      <c r="AT135" s="5">
        <v>6.0</v>
      </c>
      <c r="AU135" s="5">
        <v>6.0</v>
      </c>
      <c r="AV135" s="5">
        <v>2.0</v>
      </c>
      <c r="AW135" s="5"/>
      <c r="AX135" s="5">
        <v>1.0</v>
      </c>
      <c r="AY135" s="5"/>
      <c r="AZ135" s="5" t="s">
        <v>132</v>
      </c>
      <c r="BA135" s="5">
        <v>7.0</v>
      </c>
      <c r="BB135" s="5">
        <v>36.0</v>
      </c>
      <c r="BC135" s="5">
        <v>2.0</v>
      </c>
      <c r="BD135" s="5"/>
      <c r="BE135" s="5">
        <v>1.0</v>
      </c>
      <c r="BF135" s="5"/>
      <c r="BG135" s="5">
        <v>5.0</v>
      </c>
      <c r="BH135" s="5">
        <v>5.0</v>
      </c>
      <c r="BI135" s="5" t="s">
        <v>202</v>
      </c>
      <c r="BJ135" s="5" t="s">
        <v>353</v>
      </c>
    </row>
    <row r="136" ht="15.75" customHeight="1">
      <c r="A136" s="43">
        <v>43308.70284722222</v>
      </c>
      <c r="B136" s="43">
        <v>43308.708344907405</v>
      </c>
      <c r="C136" s="5">
        <v>0.0</v>
      </c>
      <c r="D136" s="5" t="s">
        <v>900</v>
      </c>
      <c r="E136" s="5">
        <v>100.0</v>
      </c>
      <c r="F136" s="5">
        <v>474.0</v>
      </c>
      <c r="G136" s="5">
        <v>1.0</v>
      </c>
      <c r="H136" s="43">
        <v>43308.708344907405</v>
      </c>
      <c r="I136" s="5" t="s">
        <v>1794</v>
      </c>
      <c r="J136" s="5"/>
      <c r="K136" s="5"/>
      <c r="L136" s="5"/>
      <c r="M136" s="5"/>
      <c r="N136" s="5">
        <v>37.866806030273</v>
      </c>
      <c r="O136" s="5">
        <v>-122.25360107422</v>
      </c>
      <c r="P136" s="5" t="s">
        <v>892</v>
      </c>
      <c r="Q136" s="5" t="s">
        <v>893</v>
      </c>
      <c r="R136" s="5">
        <v>135.0</v>
      </c>
      <c r="S136" s="5">
        <v>2.0</v>
      </c>
      <c r="T136" s="5">
        <v>3.0</v>
      </c>
      <c r="U136" s="5">
        <v>3.0</v>
      </c>
      <c r="V136" s="5">
        <v>3.0</v>
      </c>
      <c r="W136" s="5">
        <v>3.0</v>
      </c>
      <c r="X136" s="5">
        <v>3.0</v>
      </c>
      <c r="Y136" s="5">
        <v>4.0</v>
      </c>
      <c r="Z136" s="5">
        <v>2.0</v>
      </c>
      <c r="AA136" s="5">
        <v>4.0</v>
      </c>
      <c r="AB136" s="5">
        <v>2.0</v>
      </c>
      <c r="AC136" s="5">
        <v>4.0</v>
      </c>
      <c r="AD136" s="5">
        <v>3.0</v>
      </c>
      <c r="AE136" s="5">
        <v>1.0</v>
      </c>
      <c r="AF136" s="5">
        <v>1.0</v>
      </c>
      <c r="AG136" s="5">
        <v>2.0</v>
      </c>
      <c r="AH136" s="5"/>
      <c r="AI136" s="5" t="s">
        <v>386</v>
      </c>
      <c r="AJ136" s="5">
        <v>1.0</v>
      </c>
      <c r="AK136" s="5">
        <v>1.0</v>
      </c>
      <c r="AL136" s="5">
        <v>2.0</v>
      </c>
      <c r="AM136" s="5">
        <v>2.0</v>
      </c>
      <c r="AN136" s="5">
        <v>4.0</v>
      </c>
      <c r="AO136" s="5">
        <v>4.0</v>
      </c>
      <c r="AP136" s="5">
        <v>3.0</v>
      </c>
      <c r="AQ136" s="5">
        <v>2.0</v>
      </c>
      <c r="AR136" s="5">
        <v>1.0</v>
      </c>
      <c r="AS136" s="5">
        <v>4.0</v>
      </c>
      <c r="AT136" s="5">
        <v>1.0</v>
      </c>
      <c r="AU136" s="5">
        <v>1.0</v>
      </c>
      <c r="AV136" s="5">
        <v>2.0</v>
      </c>
      <c r="AW136" s="5"/>
      <c r="AX136" s="5">
        <v>2.0</v>
      </c>
      <c r="AY136" s="5"/>
      <c r="AZ136" s="5" t="s">
        <v>132</v>
      </c>
      <c r="BA136" s="5">
        <v>3.0</v>
      </c>
      <c r="BB136" s="5">
        <v>20.0</v>
      </c>
      <c r="BC136" s="5">
        <v>6.0</v>
      </c>
      <c r="BD136" s="5" t="s">
        <v>390</v>
      </c>
      <c r="BE136" s="5" t="s">
        <v>391</v>
      </c>
      <c r="BF136" s="5" t="s">
        <v>392</v>
      </c>
      <c r="BG136" s="5">
        <v>5.0</v>
      </c>
      <c r="BH136" s="5">
        <v>4.0</v>
      </c>
      <c r="BI136" s="5" t="s">
        <v>393</v>
      </c>
      <c r="BJ136" s="5"/>
    </row>
    <row r="137" ht="15.75" customHeight="1">
      <c r="A137" s="43"/>
      <c r="B137" s="43"/>
      <c r="C137" s="5"/>
      <c r="D137" s="5"/>
      <c r="E137" s="5"/>
      <c r="F137" s="5"/>
      <c r="G137" s="5"/>
      <c r="H137" s="43"/>
      <c r="I137" s="5"/>
      <c r="J137" s="5"/>
      <c r="K137" s="5"/>
      <c r="L137" s="5"/>
      <c r="M137" s="5"/>
      <c r="N137" s="5"/>
      <c r="O137" s="5"/>
      <c r="P137" s="5"/>
      <c r="Q137" s="5"/>
      <c r="R137" s="5">
        <v>136.0</v>
      </c>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c r="AY137" s="5"/>
      <c r="AZ137" s="5"/>
      <c r="BA137" s="5"/>
      <c r="BB137" s="5"/>
      <c r="BC137" s="5"/>
      <c r="BD137" s="5"/>
      <c r="BE137" s="5"/>
      <c r="BF137" s="5"/>
      <c r="BG137" s="5"/>
      <c r="BH137" s="5"/>
      <c r="BI137" s="5"/>
      <c r="BJ137" s="5"/>
    </row>
    <row r="138" ht="15.75" customHeight="1">
      <c r="A138" s="43">
        <v>43308.70284722222</v>
      </c>
      <c r="B138" s="43">
        <v>43308.70554398148</v>
      </c>
      <c r="C138" s="5">
        <v>0.0</v>
      </c>
      <c r="D138" s="5" t="s">
        <v>890</v>
      </c>
      <c r="E138" s="5">
        <v>100.0</v>
      </c>
      <c r="F138" s="5">
        <v>232.0</v>
      </c>
      <c r="G138" s="5">
        <v>1.0</v>
      </c>
      <c r="H138" s="43">
        <v>43308.70554398148</v>
      </c>
      <c r="I138" s="5" t="s">
        <v>1801</v>
      </c>
      <c r="J138" s="5"/>
      <c r="K138" s="5"/>
      <c r="L138" s="5"/>
      <c r="M138" s="5"/>
      <c r="N138" s="5">
        <v>37.866806030273</v>
      </c>
      <c r="O138" s="5">
        <v>-122.25360107422</v>
      </c>
      <c r="P138" s="5" t="s">
        <v>892</v>
      </c>
      <c r="Q138" s="5" t="s">
        <v>893</v>
      </c>
      <c r="R138" s="5">
        <v>137.0</v>
      </c>
      <c r="S138" s="47">
        <v>3.0</v>
      </c>
      <c r="T138" s="5">
        <v>6.0</v>
      </c>
      <c r="U138" s="5">
        <v>5.0</v>
      </c>
      <c r="V138" s="5">
        <v>7.0</v>
      </c>
      <c r="W138" s="5">
        <v>7.0</v>
      </c>
      <c r="X138" s="5">
        <v>6.0</v>
      </c>
      <c r="Y138" s="5">
        <v>5.0</v>
      </c>
      <c r="Z138" s="5">
        <v>1.0</v>
      </c>
      <c r="AA138" s="5">
        <v>6.0</v>
      </c>
      <c r="AB138" s="5">
        <v>3.0</v>
      </c>
      <c r="AC138" s="5">
        <v>7.0</v>
      </c>
      <c r="AD138" s="5">
        <v>5.0</v>
      </c>
      <c r="AE138" s="5">
        <v>2.0</v>
      </c>
      <c r="AF138" s="5">
        <v>3.0</v>
      </c>
      <c r="AG138" s="5">
        <v>1.0</v>
      </c>
      <c r="AH138" s="5" t="s">
        <v>339</v>
      </c>
      <c r="AI138" s="5"/>
      <c r="AJ138" s="5">
        <v>3.0</v>
      </c>
      <c r="AK138" s="5">
        <v>4.0</v>
      </c>
      <c r="AL138" s="5">
        <v>4.0</v>
      </c>
      <c r="AM138" s="5">
        <v>2.0</v>
      </c>
      <c r="AN138" s="5">
        <v>1.0</v>
      </c>
      <c r="AO138" s="5">
        <v>0.0</v>
      </c>
      <c r="AP138" s="5">
        <v>1.0</v>
      </c>
      <c r="AQ138" s="5">
        <v>5.0</v>
      </c>
      <c r="AR138" s="5">
        <v>5.0</v>
      </c>
      <c r="AS138" s="5">
        <v>4.0</v>
      </c>
      <c r="AT138" s="5">
        <v>6.0</v>
      </c>
      <c r="AU138" s="5">
        <v>6.0</v>
      </c>
      <c r="AV138" s="5">
        <v>2.0</v>
      </c>
      <c r="AW138" s="5"/>
      <c r="AX138" s="5">
        <v>2.0</v>
      </c>
      <c r="AY138" s="5"/>
      <c r="AZ138" s="5" t="s">
        <v>132</v>
      </c>
      <c r="BA138" s="5">
        <v>2.0</v>
      </c>
      <c r="BB138" s="5">
        <v>19.0</v>
      </c>
      <c r="BC138" s="5">
        <v>3.0</v>
      </c>
      <c r="BD138" s="5"/>
      <c r="BE138" s="5">
        <v>4.0</v>
      </c>
      <c r="BF138" s="5"/>
      <c r="BG138" s="5">
        <v>4.0</v>
      </c>
      <c r="BH138" s="5">
        <v>5.0</v>
      </c>
      <c r="BI138" s="5" t="s">
        <v>340</v>
      </c>
      <c r="BJ138" s="5"/>
    </row>
    <row r="139" ht="15.75" customHeight="1">
      <c r="A139" s="43">
        <v>43311.71063657408</v>
      </c>
      <c r="B139" s="43">
        <v>43311.71380787037</v>
      </c>
      <c r="C139" s="5">
        <v>0.0</v>
      </c>
      <c r="D139" s="5" t="s">
        <v>905</v>
      </c>
      <c r="E139" s="5">
        <v>100.0</v>
      </c>
      <c r="F139" s="5">
        <v>274.0</v>
      </c>
      <c r="G139" s="5">
        <v>1.0</v>
      </c>
      <c r="H139" s="43">
        <v>43311.71380787037</v>
      </c>
      <c r="I139" s="5" t="s">
        <v>1806</v>
      </c>
      <c r="J139" s="5"/>
      <c r="K139" s="5"/>
      <c r="L139" s="5"/>
      <c r="M139" s="5"/>
      <c r="N139" s="5">
        <v>37.866806030273</v>
      </c>
      <c r="O139" s="5">
        <v>-122.25360107422</v>
      </c>
      <c r="P139" s="5" t="s">
        <v>892</v>
      </c>
      <c r="Q139" s="5" t="s">
        <v>893</v>
      </c>
      <c r="R139" s="5">
        <v>138.0</v>
      </c>
      <c r="S139" s="5">
        <v>1.0</v>
      </c>
      <c r="T139" s="5">
        <v>6.0</v>
      </c>
      <c r="U139" s="5">
        <v>6.0</v>
      </c>
      <c r="V139" s="5">
        <v>6.0</v>
      </c>
      <c r="W139" s="5">
        <v>6.0</v>
      </c>
      <c r="X139" s="5">
        <v>6.0</v>
      </c>
      <c r="Y139" s="5">
        <v>5.0</v>
      </c>
      <c r="Z139" s="5">
        <v>2.0</v>
      </c>
      <c r="AA139" s="5">
        <v>6.0</v>
      </c>
      <c r="AB139" s="5">
        <v>2.0</v>
      </c>
      <c r="AC139" s="5">
        <v>4.0</v>
      </c>
      <c r="AD139" s="5">
        <v>4.0</v>
      </c>
      <c r="AE139" s="5">
        <v>3.0</v>
      </c>
      <c r="AF139" s="5">
        <v>3.0</v>
      </c>
      <c r="AG139" s="5">
        <v>2.0</v>
      </c>
      <c r="AH139" s="5"/>
      <c r="AI139" s="5" t="s">
        <v>464</v>
      </c>
      <c r="AJ139" s="5">
        <v>5.0</v>
      </c>
      <c r="AK139" s="5">
        <v>2.0</v>
      </c>
      <c r="AL139" s="5">
        <v>4.0</v>
      </c>
      <c r="AM139" s="5">
        <v>3.0</v>
      </c>
      <c r="AN139" s="5">
        <v>3.0</v>
      </c>
      <c r="AO139" s="5">
        <v>4.0</v>
      </c>
      <c r="AP139" s="5">
        <v>2.0</v>
      </c>
      <c r="AQ139" s="5">
        <v>5.0</v>
      </c>
      <c r="AR139" s="5">
        <v>5.0</v>
      </c>
      <c r="AS139" s="5">
        <v>5.0</v>
      </c>
      <c r="AT139" s="5">
        <v>5.0</v>
      </c>
      <c r="AU139" s="5">
        <v>5.0</v>
      </c>
      <c r="AV139" s="5">
        <v>1.0</v>
      </c>
      <c r="AW139" s="5"/>
      <c r="AX139" s="5">
        <v>2.0</v>
      </c>
      <c r="AY139" s="5"/>
      <c r="AZ139" s="5" t="s">
        <v>139</v>
      </c>
      <c r="BA139" s="5">
        <v>1.0</v>
      </c>
      <c r="BB139" s="5">
        <v>18.0</v>
      </c>
      <c r="BC139" s="5">
        <v>3.0</v>
      </c>
      <c r="BD139" s="5"/>
      <c r="BE139" s="5">
        <v>1.0</v>
      </c>
      <c r="BF139" s="5"/>
      <c r="BG139" s="5">
        <v>4.0</v>
      </c>
      <c r="BH139" s="5">
        <v>5.0</v>
      </c>
      <c r="BI139" s="5" t="s">
        <v>202</v>
      </c>
      <c r="BJ139" s="5"/>
    </row>
    <row r="140" ht="15.75" customHeight="1">
      <c r="A140" s="43">
        <v>43311.71060185185</v>
      </c>
      <c r="B140" s="43">
        <v>43311.71335648148</v>
      </c>
      <c r="C140" s="5">
        <v>0.0</v>
      </c>
      <c r="D140" s="5" t="s">
        <v>890</v>
      </c>
      <c r="E140" s="5">
        <v>100.0</v>
      </c>
      <c r="F140" s="5">
        <v>237.0</v>
      </c>
      <c r="G140" s="5">
        <v>1.0</v>
      </c>
      <c r="H140" s="43">
        <v>43311.713368055556</v>
      </c>
      <c r="I140" s="5" t="s">
        <v>1812</v>
      </c>
      <c r="J140" s="5"/>
      <c r="K140" s="5"/>
      <c r="L140" s="5"/>
      <c r="M140" s="5"/>
      <c r="N140" s="5">
        <v>37.866806030273</v>
      </c>
      <c r="O140" s="5">
        <v>-122.25360107422</v>
      </c>
      <c r="P140" s="5" t="s">
        <v>892</v>
      </c>
      <c r="Q140" s="5" t="s">
        <v>893</v>
      </c>
      <c r="R140" s="5">
        <v>139.0</v>
      </c>
      <c r="S140" s="5">
        <v>2.0</v>
      </c>
      <c r="T140" s="5">
        <v>7.0</v>
      </c>
      <c r="U140" s="5">
        <v>7.0</v>
      </c>
      <c r="V140" s="5">
        <v>7.0</v>
      </c>
      <c r="W140" s="5">
        <v>6.0</v>
      </c>
      <c r="X140" s="5">
        <v>6.0</v>
      </c>
      <c r="Y140" s="5">
        <v>5.0</v>
      </c>
      <c r="Z140" s="5">
        <v>3.0</v>
      </c>
      <c r="AA140" s="5">
        <v>5.0</v>
      </c>
      <c r="AB140" s="5">
        <v>2.0</v>
      </c>
      <c r="AC140" s="5">
        <v>5.0</v>
      </c>
      <c r="AD140" s="5">
        <v>5.0</v>
      </c>
      <c r="AE140" s="5">
        <v>3.0</v>
      </c>
      <c r="AF140" s="5">
        <v>4.0</v>
      </c>
      <c r="AG140" s="5">
        <v>1.0</v>
      </c>
      <c r="AH140" s="5" t="s">
        <v>410</v>
      </c>
      <c r="AI140" s="5"/>
      <c r="AJ140" s="5">
        <v>2.0</v>
      </c>
      <c r="AK140" s="5">
        <v>3.0</v>
      </c>
      <c r="AL140" s="5">
        <v>2.0</v>
      </c>
      <c r="AM140" s="5">
        <v>4.0</v>
      </c>
      <c r="AN140" s="5">
        <v>1.0</v>
      </c>
      <c r="AO140" s="5">
        <v>1.0</v>
      </c>
      <c r="AP140" s="5">
        <v>2.0</v>
      </c>
      <c r="AQ140" s="5">
        <v>3.0</v>
      </c>
      <c r="AR140" s="5">
        <v>2.0</v>
      </c>
      <c r="AS140" s="5">
        <v>5.0</v>
      </c>
      <c r="AT140" s="5">
        <v>3.0</v>
      </c>
      <c r="AU140" s="5">
        <v>1.0</v>
      </c>
      <c r="AV140" s="5">
        <v>1.0</v>
      </c>
      <c r="AW140" s="5"/>
      <c r="AX140" s="5">
        <v>2.0</v>
      </c>
      <c r="AY140" s="5"/>
      <c r="AZ140" s="5" t="s">
        <v>139</v>
      </c>
      <c r="BA140" s="5">
        <v>2.0</v>
      </c>
      <c r="BB140" s="5">
        <v>21.0</v>
      </c>
      <c r="BC140" s="5">
        <v>3.0</v>
      </c>
      <c r="BD140" s="5"/>
      <c r="BE140" s="5">
        <v>1.0</v>
      </c>
      <c r="BF140" s="5"/>
      <c r="BG140" s="5">
        <v>4.0</v>
      </c>
      <c r="BH140" s="5">
        <v>5.0</v>
      </c>
      <c r="BI140" s="5" t="s">
        <v>133</v>
      </c>
      <c r="BJ140" s="5"/>
    </row>
    <row r="141" ht="15.75" customHeight="1">
      <c r="A141" s="43">
        <v>43311.710625</v>
      </c>
      <c r="B141" s="43">
        <v>43311.71498842593</v>
      </c>
      <c r="C141" s="5">
        <v>0.0</v>
      </c>
      <c r="D141" s="5" t="s">
        <v>900</v>
      </c>
      <c r="E141" s="5">
        <v>100.0</v>
      </c>
      <c r="F141" s="5">
        <v>377.0</v>
      </c>
      <c r="G141" s="5">
        <v>1.0</v>
      </c>
      <c r="H141" s="43">
        <v>43311.71498842593</v>
      </c>
      <c r="I141" s="5" t="s">
        <v>1817</v>
      </c>
      <c r="J141" s="5"/>
      <c r="K141" s="5"/>
      <c r="L141" s="5"/>
      <c r="M141" s="5"/>
      <c r="N141" s="5">
        <v>37.866806030273</v>
      </c>
      <c r="O141" s="5">
        <v>-122.25360107422</v>
      </c>
      <c r="P141" s="5" t="s">
        <v>892</v>
      </c>
      <c r="Q141" s="5" t="s">
        <v>893</v>
      </c>
      <c r="R141" s="5">
        <v>140.0</v>
      </c>
      <c r="S141" s="5">
        <v>2.0</v>
      </c>
      <c r="T141" s="5">
        <v>5.0</v>
      </c>
      <c r="U141" s="5">
        <v>7.0</v>
      </c>
      <c r="V141" s="5">
        <v>5.0</v>
      </c>
      <c r="W141" s="5">
        <v>6.0</v>
      </c>
      <c r="X141" s="5">
        <v>6.0</v>
      </c>
      <c r="Y141" s="5">
        <v>5.0</v>
      </c>
      <c r="Z141" s="5">
        <v>4.0</v>
      </c>
      <c r="AA141" s="5">
        <v>6.0</v>
      </c>
      <c r="AB141" s="5">
        <v>4.0</v>
      </c>
      <c r="AC141" s="5">
        <v>7.0</v>
      </c>
      <c r="AD141" s="5">
        <v>2.0</v>
      </c>
      <c r="AE141" s="5">
        <v>2.0</v>
      </c>
      <c r="AF141" s="5">
        <v>3.0</v>
      </c>
      <c r="AG141" s="5">
        <v>1.0</v>
      </c>
      <c r="AH141" s="5" t="s">
        <v>437</v>
      </c>
      <c r="AI141" s="5"/>
      <c r="AJ141" s="5">
        <v>1.0</v>
      </c>
      <c r="AK141" s="5">
        <v>1.0</v>
      </c>
      <c r="AL141" s="5">
        <v>6.0</v>
      </c>
      <c r="AM141" s="5">
        <v>2.0</v>
      </c>
      <c r="AN141" s="5">
        <v>0.0</v>
      </c>
      <c r="AO141" s="5">
        <v>1.0</v>
      </c>
      <c r="AP141" s="5">
        <v>1.0</v>
      </c>
      <c r="AQ141" s="5">
        <v>2.0</v>
      </c>
      <c r="AR141" s="5">
        <v>6.0</v>
      </c>
      <c r="AS141" s="5">
        <v>1.0</v>
      </c>
      <c r="AT141" s="5">
        <v>5.0</v>
      </c>
      <c r="AU141" s="5">
        <v>6.0</v>
      </c>
      <c r="AV141" s="5">
        <v>1.0</v>
      </c>
      <c r="AW141" s="5"/>
      <c r="AX141" s="5">
        <v>3.0</v>
      </c>
      <c r="AY141" s="5" t="s">
        <v>438</v>
      </c>
      <c r="AZ141" s="5" t="s">
        <v>132</v>
      </c>
      <c r="BA141" s="5">
        <v>2.0</v>
      </c>
      <c r="BB141" s="5">
        <v>19.0</v>
      </c>
      <c r="BC141" s="5">
        <v>3.0</v>
      </c>
      <c r="BD141" s="5"/>
      <c r="BE141" s="5">
        <v>4.0</v>
      </c>
      <c r="BF141" s="5"/>
      <c r="BG141" s="5">
        <v>4.0</v>
      </c>
      <c r="BH141" s="5">
        <v>5.0</v>
      </c>
      <c r="BI141" s="5" t="s">
        <v>140</v>
      </c>
      <c r="BJ141" s="5" t="s">
        <v>441</v>
      </c>
    </row>
    <row r="142" ht="15.75" customHeight="1">
      <c r="A142" s="43">
        <v>43311.710648148146</v>
      </c>
      <c r="B142" s="43">
        <v>43311.71428240741</v>
      </c>
      <c r="C142" s="5">
        <v>0.0</v>
      </c>
      <c r="D142" s="5" t="s">
        <v>923</v>
      </c>
      <c r="E142" s="5">
        <v>100.0</v>
      </c>
      <c r="F142" s="5">
        <v>313.0</v>
      </c>
      <c r="G142" s="5">
        <v>1.0</v>
      </c>
      <c r="H142" s="43">
        <v>43311.71428240741</v>
      </c>
      <c r="I142" s="5" t="s">
        <v>1821</v>
      </c>
      <c r="J142" s="5"/>
      <c r="K142" s="5"/>
      <c r="L142" s="5"/>
      <c r="M142" s="5"/>
      <c r="N142" s="5">
        <v>37.866806030273</v>
      </c>
      <c r="O142" s="5">
        <v>-122.25360107422</v>
      </c>
      <c r="P142" s="5" t="s">
        <v>892</v>
      </c>
      <c r="Q142" s="5" t="s">
        <v>893</v>
      </c>
      <c r="R142" s="5">
        <v>141.0</v>
      </c>
      <c r="S142" s="5">
        <v>2.0</v>
      </c>
      <c r="T142" s="5">
        <v>3.0</v>
      </c>
      <c r="U142" s="5">
        <v>4.0</v>
      </c>
      <c r="V142" s="5">
        <v>5.0</v>
      </c>
      <c r="W142" s="5">
        <v>5.0</v>
      </c>
      <c r="X142" s="5">
        <v>2.0</v>
      </c>
      <c r="Y142" s="5">
        <v>6.0</v>
      </c>
      <c r="Z142" s="5">
        <v>2.0</v>
      </c>
      <c r="AA142" s="5">
        <v>5.0</v>
      </c>
      <c r="AB142" s="5">
        <v>2.0</v>
      </c>
      <c r="AC142" s="5">
        <v>7.0</v>
      </c>
      <c r="AD142" s="5">
        <v>5.0</v>
      </c>
      <c r="AE142" s="5">
        <v>2.0</v>
      </c>
      <c r="AF142" s="5">
        <v>2.0</v>
      </c>
      <c r="AG142" s="5">
        <v>2.0</v>
      </c>
      <c r="AH142" s="5"/>
      <c r="AI142" s="5" t="s">
        <v>424</v>
      </c>
      <c r="AJ142" s="5">
        <v>6.0</v>
      </c>
      <c r="AK142" s="5">
        <v>1.0</v>
      </c>
      <c r="AL142" s="5">
        <v>2.0</v>
      </c>
      <c r="AM142" s="5">
        <v>1.0</v>
      </c>
      <c r="AN142" s="5">
        <v>2.0</v>
      </c>
      <c r="AO142" s="5">
        <v>2.0</v>
      </c>
      <c r="AP142" s="5">
        <v>3.0</v>
      </c>
      <c r="AQ142" s="5">
        <v>4.0</v>
      </c>
      <c r="AR142" s="5">
        <v>5.0</v>
      </c>
      <c r="AS142" s="5">
        <v>5.0</v>
      </c>
      <c r="AT142" s="5">
        <v>6.0</v>
      </c>
      <c r="AU142" s="5">
        <v>4.0</v>
      </c>
      <c r="AV142" s="5">
        <v>1.0</v>
      </c>
      <c r="AW142" s="5"/>
      <c r="AX142" s="5">
        <v>1.0</v>
      </c>
      <c r="AY142" s="5"/>
      <c r="AZ142" s="5" t="s">
        <v>132</v>
      </c>
      <c r="BA142" s="5">
        <v>2.0</v>
      </c>
      <c r="BB142" s="5">
        <v>18.0</v>
      </c>
      <c r="BC142" s="5">
        <v>3.0</v>
      </c>
      <c r="BD142" s="5"/>
      <c r="BE142" s="5">
        <v>6.0</v>
      </c>
      <c r="BF142" s="5" t="s">
        <v>227</v>
      </c>
      <c r="BG142" s="5">
        <v>2.0</v>
      </c>
      <c r="BH142" s="5">
        <v>5.0</v>
      </c>
      <c r="BI142" s="5" t="s">
        <v>202</v>
      </c>
      <c r="BJ142" s="5" t="s">
        <v>427</v>
      </c>
    </row>
    <row r="143" ht="15.75" customHeight="1">
      <c r="A143" s="43">
        <v>43311.710648148146</v>
      </c>
      <c r="B143" s="43">
        <v>43311.71361111111</v>
      </c>
      <c r="C143" s="5">
        <v>0.0</v>
      </c>
      <c r="D143" s="5" t="s">
        <v>934</v>
      </c>
      <c r="E143" s="5">
        <v>100.0</v>
      </c>
      <c r="F143" s="5">
        <v>255.0</v>
      </c>
      <c r="G143" s="5">
        <v>1.0</v>
      </c>
      <c r="H143" s="43">
        <v>43311.71361111111</v>
      </c>
      <c r="I143" s="5" t="s">
        <v>1827</v>
      </c>
      <c r="J143" s="5"/>
      <c r="K143" s="5"/>
      <c r="L143" s="5"/>
      <c r="M143" s="5"/>
      <c r="N143" s="5">
        <v>37.866806030273</v>
      </c>
      <c r="O143" s="5">
        <v>-122.25360107422</v>
      </c>
      <c r="P143" s="5" t="s">
        <v>892</v>
      </c>
      <c r="Q143" s="5" t="s">
        <v>893</v>
      </c>
      <c r="R143" s="5">
        <v>142.0</v>
      </c>
      <c r="S143" s="5">
        <v>1.0</v>
      </c>
      <c r="T143" s="5">
        <v>4.0</v>
      </c>
      <c r="U143" s="5">
        <v>6.0</v>
      </c>
      <c r="V143" s="5">
        <v>5.0</v>
      </c>
      <c r="W143" s="5">
        <v>5.0</v>
      </c>
      <c r="X143" s="5">
        <v>4.0</v>
      </c>
      <c r="Y143" s="5">
        <v>5.0</v>
      </c>
      <c r="Z143" s="5">
        <v>4.0</v>
      </c>
      <c r="AA143" s="5">
        <v>5.0</v>
      </c>
      <c r="AB143" s="5">
        <v>2.0</v>
      </c>
      <c r="AC143" s="5">
        <v>4.0</v>
      </c>
      <c r="AD143" s="5">
        <v>4.0</v>
      </c>
      <c r="AE143" s="5">
        <v>2.0</v>
      </c>
      <c r="AF143" s="5">
        <v>4.0</v>
      </c>
      <c r="AG143" s="5">
        <v>1.0</v>
      </c>
      <c r="AH143" s="5" t="s">
        <v>476</v>
      </c>
      <c r="AI143" s="5"/>
      <c r="AJ143" s="5">
        <v>3.0</v>
      </c>
      <c r="AK143" s="5">
        <v>2.0</v>
      </c>
      <c r="AL143" s="5">
        <v>5.0</v>
      </c>
      <c r="AM143" s="5">
        <v>3.0</v>
      </c>
      <c r="AN143" s="5">
        <v>1.0</v>
      </c>
      <c r="AO143" s="5">
        <v>2.0</v>
      </c>
      <c r="AP143" s="5">
        <v>3.0</v>
      </c>
      <c r="AQ143" s="5">
        <v>3.0</v>
      </c>
      <c r="AR143" s="5">
        <v>5.0</v>
      </c>
      <c r="AS143" s="5">
        <v>5.0</v>
      </c>
      <c r="AT143" s="5">
        <v>2.0</v>
      </c>
      <c r="AU143" s="5">
        <v>4.0</v>
      </c>
      <c r="AV143" s="5">
        <v>1.0</v>
      </c>
      <c r="AW143" s="5"/>
      <c r="AX143" s="5">
        <v>2.0</v>
      </c>
      <c r="AY143" s="5"/>
      <c r="AZ143" s="5" t="s">
        <v>139</v>
      </c>
      <c r="BA143" s="5">
        <v>1.0</v>
      </c>
      <c r="BB143" s="5">
        <v>18.0</v>
      </c>
      <c r="BC143" s="5">
        <v>3.0</v>
      </c>
      <c r="BD143" s="5"/>
      <c r="BE143" s="5">
        <v>4.0</v>
      </c>
      <c r="BF143" s="5"/>
      <c r="BG143" s="5">
        <v>4.0</v>
      </c>
      <c r="BH143" s="5">
        <v>5.0</v>
      </c>
      <c r="BI143" s="5" t="s">
        <v>340</v>
      </c>
      <c r="BJ143" s="5" t="s">
        <v>477</v>
      </c>
    </row>
    <row r="144" ht="15.75" customHeight="1">
      <c r="A144" s="43">
        <v>43311.710625</v>
      </c>
      <c r="B144" s="43">
        <v>43311.71466435185</v>
      </c>
      <c r="C144" s="5">
        <v>0.0</v>
      </c>
      <c r="D144" s="5" t="s">
        <v>929</v>
      </c>
      <c r="E144" s="5">
        <v>100.0</v>
      </c>
      <c r="F144" s="5">
        <v>349.0</v>
      </c>
      <c r="G144" s="5">
        <v>1.0</v>
      </c>
      <c r="H144" s="43">
        <v>43311.71467592593</v>
      </c>
      <c r="I144" s="5" t="s">
        <v>1833</v>
      </c>
      <c r="J144" s="5"/>
      <c r="K144" s="5"/>
      <c r="L144" s="5"/>
      <c r="M144" s="5"/>
      <c r="N144" s="5">
        <v>37.866806030273</v>
      </c>
      <c r="O144" s="5">
        <v>-122.25360107422</v>
      </c>
      <c r="P144" s="5" t="s">
        <v>892</v>
      </c>
      <c r="Q144" s="5" t="s">
        <v>893</v>
      </c>
      <c r="R144" s="5">
        <v>143.0</v>
      </c>
      <c r="S144" s="5">
        <v>2.0</v>
      </c>
      <c r="T144" s="5">
        <v>7.0</v>
      </c>
      <c r="U144" s="5">
        <v>7.0</v>
      </c>
      <c r="V144" s="5">
        <v>7.0</v>
      </c>
      <c r="W144" s="5">
        <v>7.0</v>
      </c>
      <c r="X144" s="5">
        <v>7.0</v>
      </c>
      <c r="Y144" s="5">
        <v>6.0</v>
      </c>
      <c r="Z144" s="5">
        <v>2.0</v>
      </c>
      <c r="AA144" s="5">
        <v>6.0</v>
      </c>
      <c r="AB144" s="5">
        <v>2.0</v>
      </c>
      <c r="AC144" s="5">
        <v>6.0</v>
      </c>
      <c r="AD144" s="5">
        <v>5.0</v>
      </c>
      <c r="AE144" s="5">
        <v>3.0</v>
      </c>
      <c r="AF144" s="5">
        <v>5.0</v>
      </c>
      <c r="AG144" s="5">
        <v>1.0</v>
      </c>
      <c r="AH144" s="5" t="s">
        <v>450</v>
      </c>
      <c r="AI144" s="5"/>
      <c r="AJ144" s="5">
        <v>5.0</v>
      </c>
      <c r="AK144" s="5">
        <v>4.0</v>
      </c>
      <c r="AL144" s="5">
        <v>2.0</v>
      </c>
      <c r="AM144" s="5">
        <v>1.0</v>
      </c>
      <c r="AN144" s="5">
        <v>0.0</v>
      </c>
      <c r="AO144" s="5">
        <v>0.0</v>
      </c>
      <c r="AP144" s="5">
        <v>0.0</v>
      </c>
      <c r="AQ144" s="5">
        <v>4.0</v>
      </c>
      <c r="AR144" s="5">
        <v>4.0</v>
      </c>
      <c r="AS144" s="5">
        <v>5.0</v>
      </c>
      <c r="AT144" s="5">
        <v>5.0</v>
      </c>
      <c r="AU144" s="5">
        <v>6.0</v>
      </c>
      <c r="AV144" s="5">
        <v>1.0</v>
      </c>
      <c r="AW144" s="5"/>
      <c r="AX144" s="5">
        <v>2.0</v>
      </c>
      <c r="AY144" s="5"/>
      <c r="AZ144" s="5" t="s">
        <v>132</v>
      </c>
      <c r="BA144" s="5">
        <v>1.0</v>
      </c>
      <c r="BB144" s="5">
        <v>18.0</v>
      </c>
      <c r="BC144" s="5">
        <v>3.0</v>
      </c>
      <c r="BD144" s="5"/>
      <c r="BE144" s="5">
        <v>1.0</v>
      </c>
      <c r="BF144" s="5"/>
      <c r="BG144" s="5">
        <v>3.0</v>
      </c>
      <c r="BH144" s="5">
        <v>5.0</v>
      </c>
      <c r="BI144" s="5" t="s">
        <v>140</v>
      </c>
      <c r="BJ144" s="5" t="s">
        <v>140</v>
      </c>
    </row>
    <row r="145" ht="15.75" customHeight="1">
      <c r="A145" s="43">
        <v>43312.70722222222</v>
      </c>
      <c r="B145" s="43">
        <v>43312.71126157408</v>
      </c>
      <c r="C145" s="5">
        <v>0.0</v>
      </c>
      <c r="D145" s="5" t="s">
        <v>890</v>
      </c>
      <c r="E145" s="5">
        <v>100.0</v>
      </c>
      <c r="F145" s="5">
        <v>348.0</v>
      </c>
      <c r="G145" s="5">
        <v>1.0</v>
      </c>
      <c r="H145" s="43">
        <v>43312.71126157408</v>
      </c>
      <c r="I145" s="5" t="s">
        <v>1837</v>
      </c>
      <c r="J145" s="5"/>
      <c r="K145" s="5"/>
      <c r="L145" s="5"/>
      <c r="M145" s="5"/>
      <c r="N145" s="5">
        <v>37.866806030273</v>
      </c>
      <c r="O145" s="5">
        <v>-122.25360107422</v>
      </c>
      <c r="P145" s="5" t="s">
        <v>892</v>
      </c>
      <c r="Q145" s="5" t="s">
        <v>893</v>
      </c>
      <c r="R145" s="5">
        <v>144.0</v>
      </c>
      <c r="S145" s="5">
        <v>3.0</v>
      </c>
      <c r="T145" s="5">
        <v>6.0</v>
      </c>
      <c r="U145" s="5">
        <v>6.0</v>
      </c>
      <c r="V145" s="5">
        <v>6.0</v>
      </c>
      <c r="W145" s="5">
        <v>6.0</v>
      </c>
      <c r="X145" s="5">
        <v>5.0</v>
      </c>
      <c r="Y145" s="5">
        <v>6.0</v>
      </c>
      <c r="Z145" s="5">
        <v>1.0</v>
      </c>
      <c r="AA145" s="5">
        <v>6.0</v>
      </c>
      <c r="AB145" s="5">
        <v>1.0</v>
      </c>
      <c r="AC145" s="5">
        <v>7.0</v>
      </c>
      <c r="AD145" s="5">
        <v>4.0</v>
      </c>
      <c r="AE145" s="5">
        <v>3.0</v>
      </c>
      <c r="AF145" s="5">
        <v>3.0</v>
      </c>
      <c r="AG145" s="5">
        <v>2.0</v>
      </c>
      <c r="AH145" s="5"/>
      <c r="AI145" s="5" t="s">
        <v>484</v>
      </c>
      <c r="AJ145" s="5">
        <v>4.0</v>
      </c>
      <c r="AK145" s="5">
        <v>3.0</v>
      </c>
      <c r="AL145" s="5">
        <v>3.0</v>
      </c>
      <c r="AM145" s="5">
        <v>0.0</v>
      </c>
      <c r="AN145" s="5">
        <v>1.0</v>
      </c>
      <c r="AO145" s="5">
        <v>1.0</v>
      </c>
      <c r="AP145" s="5">
        <v>1.0</v>
      </c>
      <c r="AQ145" s="5">
        <v>3.0</v>
      </c>
      <c r="AR145" s="5">
        <v>4.0</v>
      </c>
      <c r="AS145" s="5">
        <v>4.0</v>
      </c>
      <c r="AT145" s="5">
        <v>5.0</v>
      </c>
      <c r="AU145" s="5">
        <v>4.0</v>
      </c>
      <c r="AV145" s="5">
        <v>1.0</v>
      </c>
      <c r="AW145" s="5"/>
      <c r="AX145" s="5">
        <v>2.0</v>
      </c>
      <c r="AY145" s="5"/>
      <c r="AZ145" s="5" t="s">
        <v>139</v>
      </c>
      <c r="BA145" s="5">
        <v>5.0</v>
      </c>
      <c r="BB145" s="5">
        <v>22.0</v>
      </c>
      <c r="BC145" s="5">
        <v>3.0</v>
      </c>
      <c r="BD145" s="5"/>
      <c r="BE145" s="5">
        <v>1.0</v>
      </c>
      <c r="BF145" s="5"/>
      <c r="BG145" s="5">
        <v>3.0</v>
      </c>
      <c r="BH145" s="5">
        <v>5.0</v>
      </c>
      <c r="BI145" s="5" t="s">
        <v>485</v>
      </c>
      <c r="BJ145" s="5" t="s">
        <v>486</v>
      </c>
    </row>
    <row r="146" ht="15.75" customHeight="1">
      <c r="A146" s="43"/>
      <c r="B146" s="43"/>
      <c r="C146" s="5"/>
      <c r="D146" s="5"/>
      <c r="E146" s="5"/>
      <c r="F146" s="5"/>
      <c r="G146" s="5"/>
      <c r="H146" s="43"/>
      <c r="I146" s="5"/>
      <c r="J146" s="5"/>
      <c r="K146" s="5"/>
      <c r="L146" s="5"/>
      <c r="M146" s="5"/>
      <c r="N146" s="5"/>
      <c r="O146" s="5"/>
      <c r="P146" s="5"/>
      <c r="Q146" s="5"/>
      <c r="R146" s="5">
        <v>145.0</v>
      </c>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c r="AY146" s="5"/>
      <c r="AZ146" s="5"/>
      <c r="BA146" s="5"/>
      <c r="BB146" s="5"/>
      <c r="BC146" s="5"/>
      <c r="BD146" s="5"/>
      <c r="BE146" s="5"/>
      <c r="BF146" s="5"/>
      <c r="BG146" s="5"/>
      <c r="BH146" s="5"/>
      <c r="BI146" s="5"/>
      <c r="BJ146" s="5"/>
    </row>
    <row r="147" ht="15.75" customHeight="1">
      <c r="A147" s="43">
        <v>43312.70722222222</v>
      </c>
      <c r="B147" s="43">
        <v>43312.71282407407</v>
      </c>
      <c r="C147" s="5">
        <v>0.0</v>
      </c>
      <c r="D147" s="5" t="s">
        <v>923</v>
      </c>
      <c r="E147" s="5">
        <v>100.0</v>
      </c>
      <c r="F147" s="5">
        <v>483.0</v>
      </c>
      <c r="G147" s="5">
        <v>1.0</v>
      </c>
      <c r="H147" s="43">
        <v>43312.71282407407</v>
      </c>
      <c r="I147" s="5" t="s">
        <v>1843</v>
      </c>
      <c r="J147" s="5"/>
      <c r="K147" s="5"/>
      <c r="L147" s="5"/>
      <c r="M147" s="5"/>
      <c r="N147" s="5">
        <v>37.866806030273</v>
      </c>
      <c r="O147" s="5">
        <v>-122.25360107422</v>
      </c>
      <c r="P147" s="5" t="s">
        <v>892</v>
      </c>
      <c r="Q147" s="5" t="s">
        <v>893</v>
      </c>
      <c r="R147" s="5">
        <v>146.0</v>
      </c>
      <c r="S147" s="5">
        <v>3.0</v>
      </c>
      <c r="T147" s="5">
        <v>4.0</v>
      </c>
      <c r="U147" s="5">
        <v>6.0</v>
      </c>
      <c r="V147" s="5">
        <v>4.0</v>
      </c>
      <c r="W147" s="5">
        <v>4.0</v>
      </c>
      <c r="X147" s="5">
        <v>4.0</v>
      </c>
      <c r="Y147" s="5">
        <v>5.0</v>
      </c>
      <c r="Z147" s="5">
        <v>2.0</v>
      </c>
      <c r="AA147" s="5">
        <v>4.0</v>
      </c>
      <c r="AB147" s="5">
        <v>2.0</v>
      </c>
      <c r="AC147" s="5">
        <v>5.0</v>
      </c>
      <c r="AD147" s="5">
        <v>5.0</v>
      </c>
      <c r="AE147" s="5">
        <v>3.0</v>
      </c>
      <c r="AF147" s="5">
        <v>2.0</v>
      </c>
      <c r="AG147" s="5">
        <v>2.0</v>
      </c>
      <c r="AH147" s="5"/>
      <c r="AI147" s="5" t="s">
        <v>494</v>
      </c>
      <c r="AJ147" s="5">
        <v>2.0</v>
      </c>
      <c r="AK147" s="5">
        <v>2.0</v>
      </c>
      <c r="AL147" s="5">
        <v>5.0</v>
      </c>
      <c r="AM147" s="5">
        <v>0.0</v>
      </c>
      <c r="AN147" s="5">
        <v>1.0</v>
      </c>
      <c r="AO147" s="5">
        <v>0.0</v>
      </c>
      <c r="AP147" s="5">
        <v>1.0</v>
      </c>
      <c r="AQ147" s="5">
        <v>4.0</v>
      </c>
      <c r="AR147" s="5">
        <v>3.0</v>
      </c>
      <c r="AS147" s="5">
        <v>4.0</v>
      </c>
      <c r="AT147" s="5">
        <v>4.0</v>
      </c>
      <c r="AU147" s="5">
        <v>4.0</v>
      </c>
      <c r="AV147" s="5">
        <v>1.0</v>
      </c>
      <c r="AW147" s="5"/>
      <c r="AX147" s="5">
        <v>2.0</v>
      </c>
      <c r="AY147" s="5"/>
      <c r="AZ147" s="5" t="s">
        <v>132</v>
      </c>
      <c r="BA147" s="5">
        <v>7.0</v>
      </c>
      <c r="BB147" s="5">
        <v>38.0</v>
      </c>
      <c r="BC147" s="5">
        <v>6.0</v>
      </c>
      <c r="BD147" s="5" t="s">
        <v>495</v>
      </c>
      <c r="BE147" s="5">
        <v>1.0</v>
      </c>
      <c r="BF147" s="5"/>
      <c r="BG147" s="5">
        <v>4.0</v>
      </c>
      <c r="BH147" s="5">
        <v>4.0</v>
      </c>
      <c r="BI147" s="5" t="s">
        <v>496</v>
      </c>
      <c r="BJ147" s="5" t="s">
        <v>497</v>
      </c>
    </row>
    <row r="148" ht="15.75" customHeight="1">
      <c r="A148" s="43">
        <v>43313.72329861111</v>
      </c>
      <c r="B148" s="43">
        <v>43313.72677083333</v>
      </c>
      <c r="C148" s="5">
        <v>0.0</v>
      </c>
      <c r="D148" s="5" t="s">
        <v>900</v>
      </c>
      <c r="E148" s="5">
        <v>100.0</v>
      </c>
      <c r="F148" s="5">
        <v>300.0</v>
      </c>
      <c r="G148" s="5">
        <v>1.0</v>
      </c>
      <c r="H148" s="43">
        <v>43313.72677083333</v>
      </c>
      <c r="I148" s="5" t="s">
        <v>1846</v>
      </c>
      <c r="J148" s="5"/>
      <c r="K148" s="5"/>
      <c r="L148" s="5"/>
      <c r="M148" s="5"/>
      <c r="N148" s="5">
        <v>37.866806030273</v>
      </c>
      <c r="O148" s="5">
        <v>-122.25360107422</v>
      </c>
      <c r="P148" s="5" t="s">
        <v>892</v>
      </c>
      <c r="Q148" s="5" t="s">
        <v>893</v>
      </c>
      <c r="R148" s="5">
        <v>147.0</v>
      </c>
      <c r="S148" s="5">
        <v>3.0</v>
      </c>
      <c r="T148" s="5">
        <v>7.0</v>
      </c>
      <c r="U148" s="5">
        <v>7.0</v>
      </c>
      <c r="V148" s="5">
        <v>7.0</v>
      </c>
      <c r="W148" s="5">
        <v>7.0</v>
      </c>
      <c r="X148" s="5">
        <v>7.0</v>
      </c>
      <c r="Y148" s="5">
        <v>6.0</v>
      </c>
      <c r="Z148" s="5">
        <v>3.0</v>
      </c>
      <c r="AA148" s="5">
        <v>5.0</v>
      </c>
      <c r="AB148" s="5">
        <v>2.0</v>
      </c>
      <c r="AC148" s="5">
        <v>7.0</v>
      </c>
      <c r="AD148" s="5">
        <v>4.0</v>
      </c>
      <c r="AE148" s="5">
        <v>2.0</v>
      </c>
      <c r="AF148" s="5">
        <v>4.0</v>
      </c>
      <c r="AG148" s="5">
        <v>1.0</v>
      </c>
      <c r="AH148" s="5" t="s">
        <v>529</v>
      </c>
      <c r="AI148" s="5"/>
      <c r="AJ148" s="5">
        <v>3.0</v>
      </c>
      <c r="AK148" s="5">
        <v>2.0</v>
      </c>
      <c r="AL148" s="5">
        <v>3.0</v>
      </c>
      <c r="AM148" s="5">
        <v>1.0</v>
      </c>
      <c r="AN148" s="5">
        <v>1.0</v>
      </c>
      <c r="AO148" s="5">
        <v>0.0</v>
      </c>
      <c r="AP148" s="5">
        <v>1.0</v>
      </c>
      <c r="AQ148" s="5">
        <v>5.0</v>
      </c>
      <c r="AR148" s="5">
        <v>5.0</v>
      </c>
      <c r="AS148" s="5">
        <v>5.0</v>
      </c>
      <c r="AT148" s="5">
        <v>5.0</v>
      </c>
      <c r="AU148" s="5">
        <v>6.0</v>
      </c>
      <c r="AV148" s="5">
        <v>2.0</v>
      </c>
      <c r="AW148" s="5"/>
      <c r="AX148" s="5">
        <v>2.0</v>
      </c>
      <c r="AY148" s="5"/>
      <c r="AZ148" s="5" t="s">
        <v>139</v>
      </c>
      <c r="BA148" s="5">
        <v>2.0</v>
      </c>
      <c r="BB148" s="5">
        <v>18.0</v>
      </c>
      <c r="BC148" s="5">
        <v>3.0</v>
      </c>
      <c r="BD148" s="5"/>
      <c r="BE148" s="5">
        <v>1.0</v>
      </c>
      <c r="BF148" s="5"/>
      <c r="BG148" s="5">
        <v>4.0</v>
      </c>
      <c r="BH148" s="5">
        <v>5.0</v>
      </c>
      <c r="BI148" s="5" t="s">
        <v>202</v>
      </c>
      <c r="BJ148" s="5" t="s">
        <v>530</v>
      </c>
    </row>
    <row r="149" ht="15.75" customHeight="1">
      <c r="A149" s="43">
        <v>43313.723275462966</v>
      </c>
      <c r="B149" s="43">
        <v>43313.7296412037</v>
      </c>
      <c r="C149" s="5">
        <v>0.0</v>
      </c>
      <c r="D149" s="5" t="s">
        <v>905</v>
      </c>
      <c r="E149" s="5">
        <v>100.0</v>
      </c>
      <c r="F149" s="5">
        <v>549.0</v>
      </c>
      <c r="G149" s="5">
        <v>1.0</v>
      </c>
      <c r="H149" s="43">
        <v>43313.7296412037</v>
      </c>
      <c r="I149" s="5" t="s">
        <v>1852</v>
      </c>
      <c r="J149" s="5"/>
      <c r="K149" s="5"/>
      <c r="L149" s="5"/>
      <c r="M149" s="5"/>
      <c r="N149" s="5">
        <v>37.866806030273</v>
      </c>
      <c r="O149" s="5">
        <v>-122.25360107422</v>
      </c>
      <c r="P149" s="5" t="s">
        <v>892</v>
      </c>
      <c r="Q149" s="5" t="s">
        <v>893</v>
      </c>
      <c r="R149" s="5">
        <v>148.0</v>
      </c>
      <c r="S149" s="5">
        <v>1.0</v>
      </c>
      <c r="T149" s="5">
        <v>5.0</v>
      </c>
      <c r="U149" s="5">
        <v>4.0</v>
      </c>
      <c r="V149" s="5">
        <v>5.0</v>
      </c>
      <c r="W149" s="5">
        <v>5.0</v>
      </c>
      <c r="X149" s="5">
        <v>3.0</v>
      </c>
      <c r="Y149" s="5">
        <v>4.0</v>
      </c>
      <c r="Z149" s="5">
        <v>4.0</v>
      </c>
      <c r="AA149" s="5">
        <v>4.0</v>
      </c>
      <c r="AB149" s="5">
        <v>4.0</v>
      </c>
      <c r="AC149" s="5">
        <v>4.0</v>
      </c>
      <c r="AD149" s="5">
        <v>3.0</v>
      </c>
      <c r="AE149" s="5">
        <v>2.0</v>
      </c>
      <c r="AF149" s="5">
        <v>4.0</v>
      </c>
      <c r="AG149" s="5">
        <v>1.0</v>
      </c>
      <c r="AH149" s="5" t="s">
        <v>547</v>
      </c>
      <c r="AI149" s="5"/>
      <c r="AJ149" s="5">
        <v>2.0</v>
      </c>
      <c r="AK149" s="5">
        <v>2.0</v>
      </c>
      <c r="AL149" s="5">
        <v>4.0</v>
      </c>
      <c r="AM149" s="5">
        <v>1.0</v>
      </c>
      <c r="AN149" s="5">
        <v>1.0</v>
      </c>
      <c r="AO149" s="5">
        <v>1.0</v>
      </c>
      <c r="AP149" s="5">
        <v>1.0</v>
      </c>
      <c r="AQ149" s="5">
        <v>3.0</v>
      </c>
      <c r="AR149" s="5">
        <v>5.0</v>
      </c>
      <c r="AS149" s="5">
        <v>4.0</v>
      </c>
      <c r="AT149" s="5">
        <v>4.0</v>
      </c>
      <c r="AU149" s="5">
        <v>4.0</v>
      </c>
      <c r="AV149" s="5">
        <v>2.0</v>
      </c>
      <c r="AW149" s="5"/>
      <c r="AX149" s="5">
        <v>1.0</v>
      </c>
      <c r="AY149" s="5"/>
      <c r="AZ149" s="5" t="s">
        <v>132</v>
      </c>
      <c r="BA149" s="5">
        <v>4.0</v>
      </c>
      <c r="BB149" s="5">
        <v>21.0</v>
      </c>
      <c r="BC149" s="5">
        <v>3.0</v>
      </c>
      <c r="BD149" s="5"/>
      <c r="BE149" s="5" t="s">
        <v>548</v>
      </c>
      <c r="BF149" s="5"/>
      <c r="BG149" s="5">
        <v>5.0</v>
      </c>
      <c r="BH149" s="5">
        <v>5.0</v>
      </c>
      <c r="BI149" s="5" t="s">
        <v>340</v>
      </c>
      <c r="BJ149" s="5" t="s">
        <v>549</v>
      </c>
    </row>
    <row r="150" ht="15.75" customHeight="1">
      <c r="A150" s="43">
        <v>43313.72329861111</v>
      </c>
      <c r="B150" s="43">
        <v>43313.72546296296</v>
      </c>
      <c r="C150" s="5">
        <v>0.0</v>
      </c>
      <c r="D150" s="5" t="s">
        <v>929</v>
      </c>
      <c r="E150" s="5">
        <v>100.0</v>
      </c>
      <c r="F150" s="5">
        <v>186.0</v>
      </c>
      <c r="G150" s="5">
        <v>1.0</v>
      </c>
      <c r="H150" s="43">
        <v>43313.72546296296</v>
      </c>
      <c r="I150" s="5" t="s">
        <v>1855</v>
      </c>
      <c r="J150" s="5"/>
      <c r="K150" s="5"/>
      <c r="L150" s="5"/>
      <c r="M150" s="5"/>
      <c r="N150" s="5">
        <v>37.866806030273</v>
      </c>
      <c r="O150" s="5">
        <v>-122.25360107422</v>
      </c>
      <c r="P150" s="5" t="s">
        <v>892</v>
      </c>
      <c r="Q150" s="5" t="s">
        <v>893</v>
      </c>
      <c r="R150" s="5">
        <v>149.0</v>
      </c>
      <c r="S150" s="5">
        <v>3.0</v>
      </c>
      <c r="T150" s="5">
        <v>7.0</v>
      </c>
      <c r="U150" s="5">
        <v>7.0</v>
      </c>
      <c r="V150" s="5">
        <v>7.0</v>
      </c>
      <c r="W150" s="5">
        <v>7.0</v>
      </c>
      <c r="X150" s="5">
        <v>6.0</v>
      </c>
      <c r="Y150" s="5">
        <v>6.0</v>
      </c>
      <c r="Z150" s="5">
        <v>2.0</v>
      </c>
      <c r="AA150" s="5">
        <v>7.0</v>
      </c>
      <c r="AB150" s="5">
        <v>1.0</v>
      </c>
      <c r="AC150" s="5">
        <v>7.0</v>
      </c>
      <c r="AD150" s="5">
        <v>5.0</v>
      </c>
      <c r="AE150" s="5">
        <v>4.0</v>
      </c>
      <c r="AF150" s="5">
        <v>5.0</v>
      </c>
      <c r="AG150" s="5">
        <v>1.0</v>
      </c>
      <c r="AH150" s="5" t="s">
        <v>539</v>
      </c>
      <c r="AI150" s="5"/>
      <c r="AJ150" s="5">
        <v>5.0</v>
      </c>
      <c r="AK150" s="5">
        <v>4.0</v>
      </c>
      <c r="AL150" s="5">
        <v>5.0</v>
      </c>
      <c r="AM150" s="5">
        <v>0.0</v>
      </c>
      <c r="AN150" s="5">
        <v>0.0</v>
      </c>
      <c r="AO150" s="5">
        <v>2.0</v>
      </c>
      <c r="AP150" s="5">
        <v>1.0</v>
      </c>
      <c r="AQ150" s="5">
        <v>5.0</v>
      </c>
      <c r="AR150" s="5">
        <v>6.0</v>
      </c>
      <c r="AS150" s="5">
        <v>6.0</v>
      </c>
      <c r="AT150" s="5">
        <v>5.0</v>
      </c>
      <c r="AU150" s="5">
        <v>6.0</v>
      </c>
      <c r="AV150" s="5">
        <v>2.0</v>
      </c>
      <c r="AW150" s="5"/>
      <c r="AX150" s="5">
        <v>1.0</v>
      </c>
      <c r="AY150" s="5"/>
      <c r="AZ150" s="5" t="s">
        <v>139</v>
      </c>
      <c r="BA150" s="5">
        <v>4.0</v>
      </c>
      <c r="BB150" s="5">
        <v>20.0</v>
      </c>
      <c r="BC150" s="5">
        <v>3.0</v>
      </c>
      <c r="BD150" s="5"/>
      <c r="BE150" s="5">
        <v>4.0</v>
      </c>
      <c r="BF150" s="5"/>
      <c r="BG150" s="5">
        <v>5.0</v>
      </c>
      <c r="BH150" s="5">
        <v>5.0</v>
      </c>
      <c r="BI150" s="5" t="s">
        <v>216</v>
      </c>
      <c r="BJ150" s="5"/>
    </row>
    <row r="151" ht="15.75" customHeight="1">
      <c r="A151" s="43">
        <v>43313.72326388889</v>
      </c>
      <c r="B151" s="43">
        <v>43313.725381944445</v>
      </c>
      <c r="C151" s="5">
        <v>0.0</v>
      </c>
      <c r="D151" s="5" t="s">
        <v>890</v>
      </c>
      <c r="E151" s="5">
        <v>100.0</v>
      </c>
      <c r="F151" s="5">
        <v>183.0</v>
      </c>
      <c r="G151" s="5">
        <v>1.0</v>
      </c>
      <c r="H151" s="43">
        <v>43313.72539351852</v>
      </c>
      <c r="I151" s="5" t="s">
        <v>1860</v>
      </c>
      <c r="J151" s="5"/>
      <c r="K151" s="5"/>
      <c r="L151" s="5"/>
      <c r="M151" s="5"/>
      <c r="N151" s="5">
        <v>37.866806030273</v>
      </c>
      <c r="O151" s="5">
        <v>-122.25360107422</v>
      </c>
      <c r="P151" s="5" t="s">
        <v>892</v>
      </c>
      <c r="Q151" s="5" t="s">
        <v>893</v>
      </c>
      <c r="R151" s="5">
        <v>150.0</v>
      </c>
      <c r="S151" s="5">
        <v>3.0</v>
      </c>
      <c r="T151" s="5">
        <v>5.0</v>
      </c>
      <c r="U151" s="5">
        <v>5.0</v>
      </c>
      <c r="V151" s="5">
        <v>4.0</v>
      </c>
      <c r="W151" s="5">
        <v>4.0</v>
      </c>
      <c r="X151" s="5">
        <v>4.0</v>
      </c>
      <c r="Y151" s="5">
        <v>4.0</v>
      </c>
      <c r="Z151" s="5">
        <v>3.0</v>
      </c>
      <c r="AA151" s="5">
        <v>5.0</v>
      </c>
      <c r="AB151" s="5">
        <v>3.0</v>
      </c>
      <c r="AC151" s="5">
        <v>4.0</v>
      </c>
      <c r="AD151" s="5">
        <v>4.0</v>
      </c>
      <c r="AE151" s="5">
        <v>3.0</v>
      </c>
      <c r="AF151" s="5">
        <v>3.0</v>
      </c>
      <c r="AG151" s="5">
        <v>1.0</v>
      </c>
      <c r="AH151" s="5" t="s">
        <v>511</v>
      </c>
      <c r="AI151" s="5"/>
      <c r="AJ151" s="5">
        <v>3.0</v>
      </c>
      <c r="AK151" s="5">
        <v>5.0</v>
      </c>
      <c r="AL151" s="5">
        <v>4.0</v>
      </c>
      <c r="AM151" s="5">
        <v>1.0</v>
      </c>
      <c r="AN151" s="5">
        <v>1.0</v>
      </c>
      <c r="AO151" s="5">
        <v>1.0</v>
      </c>
      <c r="AP151" s="5">
        <v>1.0</v>
      </c>
      <c r="AQ151" s="5">
        <v>3.0</v>
      </c>
      <c r="AR151" s="5">
        <v>4.0</v>
      </c>
      <c r="AS151" s="5">
        <v>4.0</v>
      </c>
      <c r="AT151" s="5">
        <v>4.0</v>
      </c>
      <c r="AU151" s="5">
        <v>4.0</v>
      </c>
      <c r="AV151" s="5">
        <v>2.0</v>
      </c>
      <c r="AW151" s="5"/>
      <c r="AX151" s="5">
        <v>1.0</v>
      </c>
      <c r="AY151" s="5"/>
      <c r="AZ151" s="5" t="s">
        <v>139</v>
      </c>
      <c r="BA151" s="5">
        <v>7.0</v>
      </c>
      <c r="BB151" s="5">
        <v>27.0</v>
      </c>
      <c r="BC151" s="5">
        <v>4.0</v>
      </c>
      <c r="BD151" s="5"/>
      <c r="BE151" s="5">
        <v>4.0</v>
      </c>
      <c r="BF151" s="5"/>
      <c r="BG151" s="5">
        <v>5.0</v>
      </c>
      <c r="BH151" s="5">
        <v>5.0</v>
      </c>
      <c r="BI151" s="5" t="s">
        <v>133</v>
      </c>
      <c r="BJ151" s="5" t="s">
        <v>216</v>
      </c>
    </row>
    <row r="152" ht="15.75" customHeight="1">
      <c r="A152" s="43">
        <v>43313.723275462966</v>
      </c>
      <c r="B152" s="43">
        <v>43313.7283912037</v>
      </c>
      <c r="C152" s="5">
        <v>0.0</v>
      </c>
      <c r="D152" s="5" t="s">
        <v>934</v>
      </c>
      <c r="E152" s="5">
        <v>100.0</v>
      </c>
      <c r="F152" s="5">
        <v>442.0</v>
      </c>
      <c r="G152" s="5">
        <v>1.0</v>
      </c>
      <c r="H152" s="43">
        <v>43313.7283912037</v>
      </c>
      <c r="I152" s="5" t="s">
        <v>1867</v>
      </c>
      <c r="J152" s="5"/>
      <c r="K152" s="5"/>
      <c r="L152" s="5"/>
      <c r="M152" s="5"/>
      <c r="N152" s="5">
        <v>37.866806030273</v>
      </c>
      <c r="O152" s="5">
        <v>-122.25360107422</v>
      </c>
      <c r="P152" s="5" t="s">
        <v>892</v>
      </c>
      <c r="Q152" s="5" t="s">
        <v>893</v>
      </c>
      <c r="R152" s="5">
        <v>151.0</v>
      </c>
      <c r="S152" s="5">
        <v>1.0</v>
      </c>
      <c r="T152" s="5">
        <v>6.0</v>
      </c>
      <c r="U152" s="5">
        <v>5.0</v>
      </c>
      <c r="V152" s="5">
        <v>6.0</v>
      </c>
      <c r="W152" s="5">
        <v>6.0</v>
      </c>
      <c r="X152" s="5">
        <v>5.0</v>
      </c>
      <c r="Y152" s="5">
        <v>6.0</v>
      </c>
      <c r="Z152" s="5">
        <v>2.0</v>
      </c>
      <c r="AA152" s="5">
        <v>6.0</v>
      </c>
      <c r="AB152" s="5">
        <v>2.0</v>
      </c>
      <c r="AC152" s="5">
        <v>7.0</v>
      </c>
      <c r="AD152" s="5">
        <v>5.0</v>
      </c>
      <c r="AE152" s="5">
        <v>3.0</v>
      </c>
      <c r="AF152" s="5">
        <v>4.0</v>
      </c>
      <c r="AG152" s="5">
        <v>1.0</v>
      </c>
      <c r="AH152" s="5" t="s">
        <v>560</v>
      </c>
      <c r="AI152" s="5"/>
      <c r="AJ152" s="5">
        <v>5.0</v>
      </c>
      <c r="AK152" s="5">
        <v>2.0</v>
      </c>
      <c r="AL152" s="5">
        <v>4.0</v>
      </c>
      <c r="AM152" s="5">
        <v>2.0</v>
      </c>
      <c r="AN152" s="5">
        <v>1.0</v>
      </c>
      <c r="AO152" s="5">
        <v>3.0</v>
      </c>
      <c r="AP152" s="5">
        <v>2.0</v>
      </c>
      <c r="AQ152" s="5">
        <v>4.0</v>
      </c>
      <c r="AR152" s="5">
        <v>4.0</v>
      </c>
      <c r="AS152" s="5">
        <v>3.0</v>
      </c>
      <c r="AT152" s="5">
        <v>5.0</v>
      </c>
      <c r="AU152" s="5">
        <v>4.0</v>
      </c>
      <c r="AV152" s="5">
        <v>2.0</v>
      </c>
      <c r="AW152" s="5"/>
      <c r="AX152" s="5">
        <v>1.0</v>
      </c>
      <c r="AY152" s="5"/>
      <c r="AZ152" s="5" t="s">
        <v>139</v>
      </c>
      <c r="BA152" s="5">
        <v>2.0</v>
      </c>
      <c r="BB152" s="5">
        <v>18.0</v>
      </c>
      <c r="BC152" s="5">
        <v>3.0</v>
      </c>
      <c r="BD152" s="5"/>
      <c r="BE152" s="5">
        <v>4.0</v>
      </c>
      <c r="BF152" s="5"/>
      <c r="BG152" s="5">
        <v>2.0</v>
      </c>
      <c r="BH152" s="5">
        <v>5.0</v>
      </c>
      <c r="BI152" s="5" t="s">
        <v>202</v>
      </c>
      <c r="BJ152" s="5" t="s">
        <v>564</v>
      </c>
    </row>
    <row r="153" ht="15.75" customHeight="1">
      <c r="A153" s="43">
        <v>43313.723287037035</v>
      </c>
      <c r="B153" s="43">
        <v>43313.729583333334</v>
      </c>
      <c r="C153" s="5">
        <v>0.0</v>
      </c>
      <c r="D153" s="5" t="s">
        <v>923</v>
      </c>
      <c r="E153" s="5">
        <v>100.0</v>
      </c>
      <c r="F153" s="5">
        <v>544.0</v>
      </c>
      <c r="G153" s="5">
        <v>1.0</v>
      </c>
      <c r="H153" s="43">
        <v>43313.72959490741</v>
      </c>
      <c r="I153" s="5" t="s">
        <v>1873</v>
      </c>
      <c r="J153" s="5"/>
      <c r="K153" s="5"/>
      <c r="L153" s="5"/>
      <c r="M153" s="5"/>
      <c r="N153" s="5">
        <v>37.866806030273</v>
      </c>
      <c r="O153" s="5">
        <v>-122.25360107422</v>
      </c>
      <c r="P153" s="5" t="s">
        <v>892</v>
      </c>
      <c r="Q153" s="5" t="s">
        <v>893</v>
      </c>
      <c r="R153" s="5">
        <v>152.0</v>
      </c>
      <c r="S153" s="5">
        <v>3.0</v>
      </c>
      <c r="T153" s="5">
        <v>7.0</v>
      </c>
      <c r="U153" s="5">
        <v>7.0</v>
      </c>
      <c r="V153" s="5">
        <v>7.0</v>
      </c>
      <c r="W153" s="5">
        <v>7.0</v>
      </c>
      <c r="X153" s="5">
        <v>7.0</v>
      </c>
      <c r="Y153" s="5">
        <v>7.0</v>
      </c>
      <c r="Z153" s="5">
        <v>1.0</v>
      </c>
      <c r="AA153" s="5">
        <v>7.0</v>
      </c>
      <c r="AB153" s="5">
        <v>1.0</v>
      </c>
      <c r="AC153" s="5">
        <v>7.0</v>
      </c>
      <c r="AD153" s="5">
        <v>6.0</v>
      </c>
      <c r="AE153" s="5">
        <v>5.0</v>
      </c>
      <c r="AF153" s="5">
        <v>5.0</v>
      </c>
      <c r="AG153" s="5">
        <v>1.0</v>
      </c>
      <c r="AH153" s="5" t="s">
        <v>522</v>
      </c>
      <c r="AI153" s="5"/>
      <c r="AJ153" s="5">
        <v>1.0</v>
      </c>
      <c r="AK153" s="5">
        <v>6.0</v>
      </c>
      <c r="AL153" s="5">
        <v>4.0</v>
      </c>
      <c r="AM153" s="5">
        <v>3.0</v>
      </c>
      <c r="AN153" s="5">
        <v>0.0</v>
      </c>
      <c r="AO153" s="5">
        <v>0.0</v>
      </c>
      <c r="AP153" s="5">
        <v>0.0</v>
      </c>
      <c r="AQ153" s="5">
        <v>5.0</v>
      </c>
      <c r="AR153" s="5">
        <v>3.0</v>
      </c>
      <c r="AS153" s="5">
        <v>6.0</v>
      </c>
      <c r="AT153" s="5">
        <v>6.0</v>
      </c>
      <c r="AU153" s="5">
        <v>6.0</v>
      </c>
      <c r="AV153" s="5">
        <v>2.0</v>
      </c>
      <c r="AW153" s="5"/>
      <c r="AX153" s="5">
        <v>2.0</v>
      </c>
      <c r="AY153" s="5"/>
      <c r="AZ153" s="5" t="s">
        <v>139</v>
      </c>
      <c r="BA153" s="5">
        <v>3.0</v>
      </c>
      <c r="BB153" s="5">
        <v>20.0</v>
      </c>
      <c r="BC153" s="5">
        <v>3.0</v>
      </c>
      <c r="BD153" s="5"/>
      <c r="BE153" s="5">
        <v>4.0</v>
      </c>
      <c r="BF153" s="5"/>
      <c r="BG153" s="5">
        <v>2.0</v>
      </c>
      <c r="BH153" s="5">
        <v>5.0</v>
      </c>
      <c r="BI153" s="5" t="s">
        <v>133</v>
      </c>
      <c r="BJ153" s="5"/>
    </row>
    <row r="154" ht="15.75" customHeight="1">
      <c r="A154" s="43"/>
      <c r="B154" s="43"/>
      <c r="C154" s="5"/>
      <c r="D154" s="5"/>
      <c r="E154" s="5"/>
      <c r="F154" s="5"/>
      <c r="G154" s="5"/>
      <c r="H154" s="43"/>
      <c r="I154" s="5"/>
      <c r="J154" s="5"/>
      <c r="K154" s="5"/>
      <c r="L154" s="5"/>
      <c r="M154" s="5"/>
      <c r="N154" s="5"/>
      <c r="O154" s="5"/>
      <c r="P154" s="5"/>
      <c r="Q154" s="5"/>
      <c r="R154" s="5">
        <v>153.0</v>
      </c>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c r="AY154" s="5"/>
      <c r="AZ154" s="5"/>
      <c r="BA154" s="5"/>
      <c r="BB154" s="5"/>
      <c r="BC154" s="5"/>
      <c r="BD154" s="5"/>
      <c r="BE154" s="5"/>
      <c r="BF154" s="5"/>
      <c r="BG154" s="5"/>
      <c r="BH154" s="5"/>
      <c r="BI154" s="5"/>
      <c r="BJ154" s="5"/>
    </row>
    <row r="155" ht="15.75" customHeight="1">
      <c r="A155" s="43">
        <v>43313.77185185185</v>
      </c>
      <c r="B155" s="43">
        <v>43313.77695601852</v>
      </c>
      <c r="C155" s="5">
        <v>0.0</v>
      </c>
      <c r="D155" s="5" t="s">
        <v>900</v>
      </c>
      <c r="E155" s="5">
        <v>100.0</v>
      </c>
      <c r="F155" s="5">
        <v>441.0</v>
      </c>
      <c r="G155" s="5">
        <v>1.0</v>
      </c>
      <c r="H155" s="43">
        <v>43313.77695601852</v>
      </c>
      <c r="I155" s="5" t="s">
        <v>1880</v>
      </c>
      <c r="J155" s="5"/>
      <c r="K155" s="5"/>
      <c r="L155" s="5"/>
      <c r="M155" s="5"/>
      <c r="N155" s="5">
        <v>37.866806030273</v>
      </c>
      <c r="O155" s="5">
        <v>-122.25360107422</v>
      </c>
      <c r="P155" s="5" t="s">
        <v>892</v>
      </c>
      <c r="Q155" s="5" t="s">
        <v>893</v>
      </c>
      <c r="R155" s="5">
        <v>154.0</v>
      </c>
      <c r="S155" s="5">
        <v>3.0</v>
      </c>
      <c r="T155" s="5">
        <v>4.0</v>
      </c>
      <c r="U155" s="5">
        <v>5.0</v>
      </c>
      <c r="V155" s="5">
        <v>3.0</v>
      </c>
      <c r="W155" s="5">
        <v>4.0</v>
      </c>
      <c r="X155" s="5">
        <v>3.0</v>
      </c>
      <c r="Y155" s="5">
        <v>4.0</v>
      </c>
      <c r="Z155" s="5">
        <v>1.0</v>
      </c>
      <c r="AA155" s="5">
        <v>3.0</v>
      </c>
      <c r="AB155" s="5">
        <v>2.0</v>
      </c>
      <c r="AC155" s="5">
        <v>7.0</v>
      </c>
      <c r="AD155" s="5">
        <v>3.0</v>
      </c>
      <c r="AE155" s="5">
        <v>1.0</v>
      </c>
      <c r="AF155" s="5">
        <v>1.0</v>
      </c>
      <c r="AG155" s="5">
        <v>2.0</v>
      </c>
      <c r="AH155" s="5"/>
      <c r="AI155" s="5" t="s">
        <v>590</v>
      </c>
      <c r="AJ155" s="5">
        <v>2.0</v>
      </c>
      <c r="AK155" s="5">
        <v>6.0</v>
      </c>
      <c r="AL155" s="5">
        <v>1.0</v>
      </c>
      <c r="AM155" s="5">
        <v>3.0</v>
      </c>
      <c r="AN155" s="5">
        <v>4.0</v>
      </c>
      <c r="AO155" s="5">
        <v>3.0</v>
      </c>
      <c r="AP155" s="5">
        <v>4.0</v>
      </c>
      <c r="AQ155" s="5">
        <v>2.0</v>
      </c>
      <c r="AR155" s="5">
        <v>5.0</v>
      </c>
      <c r="AS155" s="5">
        <v>2.0</v>
      </c>
      <c r="AT155" s="5">
        <v>2.0</v>
      </c>
      <c r="AU155" s="5">
        <v>2.0</v>
      </c>
      <c r="AV155" s="5">
        <v>2.0</v>
      </c>
      <c r="AW155" s="5"/>
      <c r="AX155" s="5">
        <v>2.0</v>
      </c>
      <c r="AY155" s="5"/>
      <c r="AZ155" s="5" t="s">
        <v>139</v>
      </c>
      <c r="BA155" s="5">
        <v>5.0</v>
      </c>
      <c r="BB155" s="5">
        <v>24.0</v>
      </c>
      <c r="BC155" s="5">
        <v>3.0</v>
      </c>
      <c r="BD155" s="5"/>
      <c r="BE155" s="5">
        <v>2.0</v>
      </c>
      <c r="BF155" s="5"/>
      <c r="BG155" s="5">
        <v>5.0</v>
      </c>
      <c r="BH155" s="5">
        <v>5.0</v>
      </c>
      <c r="BI155" s="5" t="s">
        <v>133</v>
      </c>
      <c r="BJ155" s="5" t="s">
        <v>591</v>
      </c>
    </row>
    <row r="156" ht="15.75" customHeight="1">
      <c r="A156" s="43">
        <v>43313.77186342593</v>
      </c>
      <c r="B156" s="43">
        <v>43313.77659722222</v>
      </c>
      <c r="C156" s="5">
        <v>0.0</v>
      </c>
      <c r="D156" s="5" t="s">
        <v>905</v>
      </c>
      <c r="E156" s="5">
        <v>100.0</v>
      </c>
      <c r="F156" s="5">
        <v>408.0</v>
      </c>
      <c r="G156" s="5">
        <v>1.0</v>
      </c>
      <c r="H156" s="43">
        <v>43313.77659722222</v>
      </c>
      <c r="I156" s="5" t="s">
        <v>1884</v>
      </c>
      <c r="J156" s="5"/>
      <c r="K156" s="5"/>
      <c r="L156" s="5"/>
      <c r="M156" s="5"/>
      <c r="N156" s="5">
        <v>37.866806030273</v>
      </c>
      <c r="O156" s="5">
        <v>-122.25360107422</v>
      </c>
      <c r="P156" s="5" t="s">
        <v>892</v>
      </c>
      <c r="Q156" s="5" t="s">
        <v>893</v>
      </c>
      <c r="R156" s="5">
        <v>155.0</v>
      </c>
      <c r="S156" s="5">
        <v>1.0</v>
      </c>
      <c r="T156" s="5">
        <v>4.0</v>
      </c>
      <c r="U156" s="5">
        <v>3.0</v>
      </c>
      <c r="V156" s="5">
        <v>4.0</v>
      </c>
      <c r="W156" s="5">
        <v>2.0</v>
      </c>
      <c r="X156" s="5">
        <v>4.0</v>
      </c>
      <c r="Y156" s="5">
        <v>4.0</v>
      </c>
      <c r="Z156" s="5">
        <v>3.0</v>
      </c>
      <c r="AA156" s="5">
        <v>5.0</v>
      </c>
      <c r="AB156" s="5">
        <v>3.0</v>
      </c>
      <c r="AC156" s="5">
        <v>4.0</v>
      </c>
      <c r="AD156" s="5">
        <v>2.0</v>
      </c>
      <c r="AE156" s="5">
        <v>1.0</v>
      </c>
      <c r="AF156" s="5">
        <v>1.0</v>
      </c>
      <c r="AG156" s="5">
        <v>2.0</v>
      </c>
      <c r="AH156" s="5"/>
      <c r="AI156" s="5" t="s">
        <v>607</v>
      </c>
      <c r="AJ156" s="5">
        <v>1.0</v>
      </c>
      <c r="AK156" s="5">
        <v>3.0</v>
      </c>
      <c r="AL156" s="5">
        <v>5.0</v>
      </c>
      <c r="AM156" s="5">
        <v>4.0</v>
      </c>
      <c r="AN156" s="5">
        <v>2.0</v>
      </c>
      <c r="AO156" s="5">
        <v>0.0</v>
      </c>
      <c r="AP156" s="5">
        <v>4.0</v>
      </c>
      <c r="AQ156" s="5">
        <v>4.0</v>
      </c>
      <c r="AR156" s="5">
        <v>3.0</v>
      </c>
      <c r="AS156" s="5">
        <v>2.0</v>
      </c>
      <c r="AT156" s="5">
        <v>3.0</v>
      </c>
      <c r="AU156" s="5">
        <v>1.0</v>
      </c>
      <c r="AV156" s="5">
        <v>2.0</v>
      </c>
      <c r="AW156" s="5"/>
      <c r="AX156" s="5">
        <v>2.0</v>
      </c>
      <c r="AY156" s="5"/>
      <c r="AZ156" s="5" t="s">
        <v>132</v>
      </c>
      <c r="BA156" s="5">
        <v>3.0</v>
      </c>
      <c r="BB156" s="5">
        <v>20.0</v>
      </c>
      <c r="BC156" s="5">
        <v>3.0</v>
      </c>
      <c r="BD156" s="5"/>
      <c r="BE156" s="5">
        <v>6.0</v>
      </c>
      <c r="BF156" s="5" t="s">
        <v>392</v>
      </c>
      <c r="BG156" s="5">
        <v>3.0</v>
      </c>
      <c r="BH156" s="5">
        <v>5.0</v>
      </c>
      <c r="BI156" s="5" t="s">
        <v>609</v>
      </c>
      <c r="BJ156" s="5"/>
    </row>
    <row r="157" ht="15.75" customHeight="1">
      <c r="A157" s="43">
        <v>43313.7719212963</v>
      </c>
      <c r="B157" s="43">
        <v>43313.77421296296</v>
      </c>
      <c r="C157" s="5">
        <v>0.0</v>
      </c>
      <c r="D157" s="5" t="s">
        <v>923</v>
      </c>
      <c r="E157" s="5">
        <v>100.0</v>
      </c>
      <c r="F157" s="5">
        <v>197.0</v>
      </c>
      <c r="G157" s="5">
        <v>1.0</v>
      </c>
      <c r="H157" s="43">
        <v>43313.77421296296</v>
      </c>
      <c r="I157" s="5" t="s">
        <v>1888</v>
      </c>
      <c r="J157" s="5"/>
      <c r="K157" s="5"/>
      <c r="L157" s="5"/>
      <c r="M157" s="5"/>
      <c r="N157" s="5">
        <v>37.866806030273</v>
      </c>
      <c r="O157" s="5">
        <v>-122.25360107422</v>
      </c>
      <c r="P157" s="5" t="s">
        <v>892</v>
      </c>
      <c r="Q157" s="5" t="s">
        <v>893</v>
      </c>
      <c r="R157" s="5">
        <v>156.0</v>
      </c>
      <c r="S157" s="5">
        <v>3.0</v>
      </c>
      <c r="T157" s="5">
        <v>6.0</v>
      </c>
      <c r="U157" s="5">
        <v>6.0</v>
      </c>
      <c r="V157" s="5">
        <v>6.0</v>
      </c>
      <c r="W157" s="5">
        <v>6.0</v>
      </c>
      <c r="X157" s="5">
        <v>6.0</v>
      </c>
      <c r="Y157" s="5">
        <v>6.0</v>
      </c>
      <c r="Z157" s="5">
        <v>1.0</v>
      </c>
      <c r="AA157" s="5">
        <v>7.0</v>
      </c>
      <c r="AB157" s="5">
        <v>1.0</v>
      </c>
      <c r="AC157" s="5">
        <v>7.0</v>
      </c>
      <c r="AD157" s="5">
        <v>6.0</v>
      </c>
      <c r="AE157" s="5">
        <v>5.0</v>
      </c>
      <c r="AF157" s="5">
        <v>5.0</v>
      </c>
      <c r="AG157" s="5">
        <v>1.0</v>
      </c>
      <c r="AH157" s="5" t="s">
        <v>573</v>
      </c>
      <c r="AI157" s="5"/>
      <c r="AJ157" s="5">
        <v>6.0</v>
      </c>
      <c r="AK157" s="5">
        <v>4.0</v>
      </c>
      <c r="AL157" s="5">
        <v>2.0</v>
      </c>
      <c r="AM157" s="5">
        <v>0.0</v>
      </c>
      <c r="AN157" s="5">
        <v>1.0</v>
      </c>
      <c r="AO157" s="5">
        <v>0.0</v>
      </c>
      <c r="AP157" s="5">
        <v>0.0</v>
      </c>
      <c r="AQ157" s="5">
        <v>5.0</v>
      </c>
      <c r="AR157" s="5">
        <v>5.0</v>
      </c>
      <c r="AS157" s="5">
        <v>5.0</v>
      </c>
      <c r="AT157" s="5">
        <v>5.0</v>
      </c>
      <c r="AU157" s="5">
        <v>5.0</v>
      </c>
      <c r="AV157" s="5">
        <v>2.0</v>
      </c>
      <c r="AW157" s="5"/>
      <c r="AX157" s="5">
        <v>1.0</v>
      </c>
      <c r="AY157" s="5"/>
      <c r="AZ157" s="5" t="s">
        <v>139</v>
      </c>
      <c r="BA157" s="5">
        <v>5.0</v>
      </c>
      <c r="BB157" s="5">
        <v>22.0</v>
      </c>
      <c r="BC157" s="5">
        <v>3.0</v>
      </c>
      <c r="BD157" s="5"/>
      <c r="BE157" s="5">
        <v>1.0</v>
      </c>
      <c r="BF157" s="5"/>
      <c r="BG157" s="5">
        <v>3.0</v>
      </c>
      <c r="BH157" s="5">
        <v>5.0</v>
      </c>
      <c r="BI157" s="5" t="s">
        <v>133</v>
      </c>
      <c r="BJ157" s="5"/>
    </row>
    <row r="158" ht="15.75" customHeight="1">
      <c r="A158" s="43">
        <v>43313.77185185185</v>
      </c>
      <c r="B158" s="43">
        <v>43313.77446759259</v>
      </c>
      <c r="C158" s="5">
        <v>0.0</v>
      </c>
      <c r="D158" s="5" t="s">
        <v>890</v>
      </c>
      <c r="E158" s="5">
        <v>100.0</v>
      </c>
      <c r="F158" s="5">
        <v>226.0</v>
      </c>
      <c r="G158" s="5">
        <v>1.0</v>
      </c>
      <c r="H158" s="43">
        <v>43313.77446759259</v>
      </c>
      <c r="I158" s="5" t="s">
        <v>1893</v>
      </c>
      <c r="J158" s="5"/>
      <c r="K158" s="5"/>
      <c r="L158" s="5"/>
      <c r="M158" s="5"/>
      <c r="N158" s="5">
        <v>37.866806030273</v>
      </c>
      <c r="O158" s="5">
        <v>-122.25360107422</v>
      </c>
      <c r="P158" s="5" t="s">
        <v>892</v>
      </c>
      <c r="Q158" s="5" t="s">
        <v>893</v>
      </c>
      <c r="R158" s="5">
        <v>157.0</v>
      </c>
      <c r="S158" s="5">
        <v>3.0</v>
      </c>
      <c r="T158" s="5">
        <v>7.0</v>
      </c>
      <c r="U158" s="5">
        <v>7.0</v>
      </c>
      <c r="V158" s="5">
        <v>6.0</v>
      </c>
      <c r="W158" s="5">
        <v>6.0</v>
      </c>
      <c r="X158" s="5">
        <v>6.0</v>
      </c>
      <c r="Y158" s="5">
        <v>7.0</v>
      </c>
      <c r="Z158" s="5">
        <v>1.0</v>
      </c>
      <c r="AA158" s="5">
        <v>7.0</v>
      </c>
      <c r="AB158" s="5">
        <v>1.0</v>
      </c>
      <c r="AC158" s="5">
        <v>7.0</v>
      </c>
      <c r="AD158" s="5">
        <v>5.0</v>
      </c>
      <c r="AE158" s="5">
        <v>5.0</v>
      </c>
      <c r="AF158" s="5">
        <v>5.0</v>
      </c>
      <c r="AG158" s="5">
        <v>1.0</v>
      </c>
      <c r="AH158" s="5" t="s">
        <v>584</v>
      </c>
      <c r="AI158" s="5"/>
      <c r="AJ158" s="5">
        <v>3.0</v>
      </c>
      <c r="AK158" s="5">
        <v>5.0</v>
      </c>
      <c r="AL158" s="5">
        <v>1.0</v>
      </c>
      <c r="AM158" s="5">
        <v>5.0</v>
      </c>
      <c r="AN158" s="5">
        <v>2.0</v>
      </c>
      <c r="AO158" s="5">
        <v>3.0</v>
      </c>
      <c r="AP158" s="5">
        <v>1.0</v>
      </c>
      <c r="AQ158" s="5">
        <v>4.0</v>
      </c>
      <c r="AR158" s="5">
        <v>6.0</v>
      </c>
      <c r="AS158" s="5">
        <v>6.0</v>
      </c>
      <c r="AT158" s="5">
        <v>6.0</v>
      </c>
      <c r="AU158" s="5">
        <v>5.0</v>
      </c>
      <c r="AV158" s="5">
        <v>2.0</v>
      </c>
      <c r="AW158" s="5"/>
      <c r="AX158" s="5">
        <v>2.0</v>
      </c>
      <c r="AY158" s="5"/>
      <c r="AZ158" s="5" t="s">
        <v>139</v>
      </c>
      <c r="BA158" s="5">
        <v>2.0</v>
      </c>
      <c r="BB158" s="5">
        <v>19.0</v>
      </c>
      <c r="BC158" s="5">
        <v>3.0</v>
      </c>
      <c r="BD158" s="5"/>
      <c r="BE158" s="5">
        <v>4.0</v>
      </c>
      <c r="BF158" s="5"/>
      <c r="BG158" s="5">
        <v>4.0</v>
      </c>
      <c r="BH158" s="5">
        <v>5.0</v>
      </c>
      <c r="BI158" s="5" t="s">
        <v>140</v>
      </c>
      <c r="BJ158" s="5"/>
    </row>
    <row r="159" ht="15.75" customHeight="1">
      <c r="A159" s="43">
        <v>43313.77197916667</v>
      </c>
      <c r="B159" s="43">
        <v>43313.77556712963</v>
      </c>
      <c r="C159" s="5">
        <v>0.0</v>
      </c>
      <c r="D159" s="5" t="s">
        <v>929</v>
      </c>
      <c r="E159" s="5">
        <v>100.0</v>
      </c>
      <c r="F159" s="5">
        <v>310.0</v>
      </c>
      <c r="G159" s="5">
        <v>1.0</v>
      </c>
      <c r="H159" s="43">
        <v>43313.77556712963</v>
      </c>
      <c r="I159" s="5" t="s">
        <v>1897</v>
      </c>
      <c r="J159" s="5"/>
      <c r="K159" s="5"/>
      <c r="L159" s="5"/>
      <c r="M159" s="5"/>
      <c r="N159" s="5">
        <v>37.866806030273</v>
      </c>
      <c r="O159" s="5">
        <v>-122.25360107422</v>
      </c>
      <c r="P159" s="5" t="s">
        <v>892</v>
      </c>
      <c r="Q159" s="5" t="s">
        <v>893</v>
      </c>
      <c r="R159" s="5">
        <v>158.0</v>
      </c>
      <c r="S159" s="5">
        <v>3.0</v>
      </c>
      <c r="T159" s="5">
        <v>5.0</v>
      </c>
      <c r="U159" s="5">
        <v>3.0</v>
      </c>
      <c r="V159" s="5">
        <v>3.0</v>
      </c>
      <c r="W159" s="5">
        <v>3.0</v>
      </c>
      <c r="X159" s="5">
        <v>2.0</v>
      </c>
      <c r="Y159" s="5">
        <v>2.0</v>
      </c>
      <c r="Z159" s="5">
        <v>2.0</v>
      </c>
      <c r="AA159" s="5">
        <v>2.0</v>
      </c>
      <c r="AB159" s="5">
        <v>2.0</v>
      </c>
      <c r="AC159" s="5">
        <v>2.0</v>
      </c>
      <c r="AD159" s="5">
        <v>6.0</v>
      </c>
      <c r="AE159" s="5">
        <v>3.0</v>
      </c>
      <c r="AF159" s="5">
        <v>1.0</v>
      </c>
      <c r="AG159" s="5">
        <v>2.0</v>
      </c>
      <c r="AH159" s="5"/>
      <c r="AI159" s="5" t="s">
        <v>600</v>
      </c>
      <c r="AJ159" s="5">
        <v>5.0</v>
      </c>
      <c r="AK159" s="5">
        <v>4.0</v>
      </c>
      <c r="AL159" s="5">
        <v>5.0</v>
      </c>
      <c r="AM159" s="5">
        <v>4.0</v>
      </c>
      <c r="AN159" s="5">
        <v>4.0</v>
      </c>
      <c r="AO159" s="5">
        <v>3.0</v>
      </c>
      <c r="AP159" s="5">
        <v>4.0</v>
      </c>
      <c r="AQ159" s="5">
        <v>4.0</v>
      </c>
      <c r="AR159" s="5">
        <v>3.0</v>
      </c>
      <c r="AS159" s="5">
        <v>4.0</v>
      </c>
      <c r="AT159" s="5">
        <v>3.0</v>
      </c>
      <c r="AU159" s="5">
        <v>4.0</v>
      </c>
      <c r="AV159" s="5">
        <v>2.0</v>
      </c>
      <c r="AW159" s="5"/>
      <c r="AX159" s="5">
        <v>1.0</v>
      </c>
      <c r="AY159" s="5"/>
      <c r="AZ159" s="5" t="s">
        <v>139</v>
      </c>
      <c r="BA159" s="5">
        <v>7.0</v>
      </c>
      <c r="BB159" s="5">
        <v>30.0</v>
      </c>
      <c r="BC159" s="5">
        <v>4.0</v>
      </c>
      <c r="BD159" s="5"/>
      <c r="BE159" s="5">
        <v>6.0</v>
      </c>
      <c r="BF159" s="5"/>
      <c r="BG159" s="5">
        <v>4.0</v>
      </c>
      <c r="BH159" s="5">
        <v>3.0</v>
      </c>
      <c r="BI159" s="5" t="s">
        <v>334</v>
      </c>
      <c r="BJ159" s="5" t="s">
        <v>334</v>
      </c>
    </row>
    <row r="160" ht="15.75" customHeight="1">
      <c r="A160" s="43">
        <v>43313.772002314814</v>
      </c>
      <c r="B160" s="43">
        <v>43313.776030092595</v>
      </c>
      <c r="C160" s="5">
        <v>0.0</v>
      </c>
      <c r="D160" s="5" t="s">
        <v>934</v>
      </c>
      <c r="E160" s="5">
        <v>100.0</v>
      </c>
      <c r="F160" s="5">
        <v>347.0</v>
      </c>
      <c r="G160" s="5">
        <v>1.0</v>
      </c>
      <c r="H160" s="43">
        <v>43313.776041666664</v>
      </c>
      <c r="I160" s="5" t="s">
        <v>1901</v>
      </c>
      <c r="J160" s="5"/>
      <c r="K160" s="5"/>
      <c r="L160" s="5"/>
      <c r="M160" s="5"/>
      <c r="N160" s="5">
        <v>37.866806030273</v>
      </c>
      <c r="O160" s="5">
        <v>-122.25360107422</v>
      </c>
      <c r="P160" s="5" t="s">
        <v>892</v>
      </c>
      <c r="Q160" s="5" t="s">
        <v>893</v>
      </c>
      <c r="R160" s="5">
        <v>159.0</v>
      </c>
      <c r="S160" s="5">
        <v>1.0</v>
      </c>
      <c r="T160" s="5">
        <v>3.0</v>
      </c>
      <c r="U160" s="5">
        <v>3.0</v>
      </c>
      <c r="V160" s="5">
        <v>4.0</v>
      </c>
      <c r="W160" s="5">
        <v>4.0</v>
      </c>
      <c r="X160" s="5">
        <v>4.0</v>
      </c>
      <c r="Y160" s="5">
        <v>6.0</v>
      </c>
      <c r="Z160" s="5">
        <v>2.0</v>
      </c>
      <c r="AA160" s="5">
        <v>5.0</v>
      </c>
      <c r="AB160" s="5">
        <v>2.0</v>
      </c>
      <c r="AC160" s="5">
        <v>4.0</v>
      </c>
      <c r="AD160" s="5">
        <v>3.0</v>
      </c>
      <c r="AE160" s="5">
        <v>3.0</v>
      </c>
      <c r="AF160" s="5">
        <v>2.0</v>
      </c>
      <c r="AG160" s="5">
        <v>2.0</v>
      </c>
      <c r="AH160" s="5"/>
      <c r="AI160" s="5" t="s">
        <v>618</v>
      </c>
      <c r="AJ160" s="5">
        <v>5.0</v>
      </c>
      <c r="AK160" s="5">
        <v>3.0</v>
      </c>
      <c r="AL160" s="5">
        <v>3.0</v>
      </c>
      <c r="AM160" s="5">
        <v>2.0</v>
      </c>
      <c r="AN160" s="5">
        <v>2.0</v>
      </c>
      <c r="AO160" s="5">
        <v>2.0</v>
      </c>
      <c r="AP160" s="5">
        <v>3.0</v>
      </c>
      <c r="AQ160" s="5">
        <v>2.0</v>
      </c>
      <c r="AR160" s="5">
        <v>2.0</v>
      </c>
      <c r="AS160" s="5">
        <v>3.0</v>
      </c>
      <c r="AT160" s="5">
        <v>2.0</v>
      </c>
      <c r="AU160" s="5">
        <v>2.0</v>
      </c>
      <c r="AV160" s="5">
        <v>2.0</v>
      </c>
      <c r="AW160" s="5"/>
      <c r="AX160" s="5">
        <v>2.0</v>
      </c>
      <c r="AY160" s="5"/>
      <c r="AZ160" s="5" t="s">
        <v>132</v>
      </c>
      <c r="BA160" s="5">
        <v>2.0</v>
      </c>
      <c r="BB160" s="5">
        <v>19.0</v>
      </c>
      <c r="BC160" s="5">
        <v>3.0</v>
      </c>
      <c r="BD160" s="5"/>
      <c r="BE160" s="5">
        <v>4.0</v>
      </c>
      <c r="BF160" s="5"/>
      <c r="BG160" s="5">
        <v>3.0</v>
      </c>
      <c r="BH160" s="5">
        <v>5.0</v>
      </c>
      <c r="BI160" s="5" t="s">
        <v>619</v>
      </c>
      <c r="BJ160" s="5" t="s">
        <v>620</v>
      </c>
    </row>
    <row r="161" ht="15.75" customHeight="1">
      <c r="A161" s="43">
        <v>43315.62358796296</v>
      </c>
      <c r="B161" s="43">
        <v>43315.626747685186</v>
      </c>
      <c r="C161" s="5">
        <v>0.0</v>
      </c>
      <c r="D161" s="5" t="s">
        <v>905</v>
      </c>
      <c r="E161" s="5">
        <v>100.0</v>
      </c>
      <c r="F161" s="5">
        <v>273.0</v>
      </c>
      <c r="G161" s="5">
        <v>1.0</v>
      </c>
      <c r="H161" s="43">
        <v>43315.626759259256</v>
      </c>
      <c r="I161" s="5" t="s">
        <v>1905</v>
      </c>
      <c r="J161" s="5"/>
      <c r="K161" s="5"/>
      <c r="L161" s="5"/>
      <c r="M161" s="5"/>
      <c r="N161" s="5">
        <v>37.866806030273</v>
      </c>
      <c r="O161" s="5">
        <v>-122.25360107422</v>
      </c>
      <c r="P161" s="5" t="s">
        <v>892</v>
      </c>
      <c r="Q161" s="5" t="s">
        <v>893</v>
      </c>
      <c r="R161" s="5">
        <v>160.0</v>
      </c>
      <c r="S161" s="5">
        <v>2.0</v>
      </c>
      <c r="T161" s="5">
        <v>7.0</v>
      </c>
      <c r="U161" s="5">
        <v>7.0</v>
      </c>
      <c r="V161" s="5">
        <v>7.0</v>
      </c>
      <c r="W161" s="5">
        <v>7.0</v>
      </c>
      <c r="X161" s="5">
        <v>7.0</v>
      </c>
      <c r="Y161" s="5">
        <v>7.0</v>
      </c>
      <c r="Z161" s="5">
        <v>1.0</v>
      </c>
      <c r="AA161" s="5">
        <v>7.0</v>
      </c>
      <c r="AB161" s="5">
        <v>2.0</v>
      </c>
      <c r="AC161" s="5">
        <v>7.0</v>
      </c>
      <c r="AD161" s="5">
        <v>5.0</v>
      </c>
      <c r="AE161" s="5">
        <v>1.0</v>
      </c>
      <c r="AF161" s="5">
        <v>2.0</v>
      </c>
      <c r="AG161" s="5">
        <v>2.0</v>
      </c>
      <c r="AH161" s="5"/>
      <c r="AI161" s="5" t="s">
        <v>678</v>
      </c>
      <c r="AJ161" s="5">
        <v>4.0</v>
      </c>
      <c r="AK161" s="5">
        <v>6.0</v>
      </c>
      <c r="AL161" s="5">
        <v>6.0</v>
      </c>
      <c r="AM161" s="5">
        <v>2.0</v>
      </c>
      <c r="AN161" s="5">
        <v>4.0</v>
      </c>
      <c r="AO161" s="5">
        <v>0.0</v>
      </c>
      <c r="AP161" s="5">
        <v>3.0</v>
      </c>
      <c r="AQ161" s="5">
        <v>4.0</v>
      </c>
      <c r="AR161" s="5">
        <v>6.0</v>
      </c>
      <c r="AS161" s="5">
        <v>6.0</v>
      </c>
      <c r="AT161" s="5">
        <v>6.0</v>
      </c>
      <c r="AU161" s="5">
        <v>5.0</v>
      </c>
      <c r="AV161" s="5">
        <v>1.0</v>
      </c>
      <c r="AW161" s="5"/>
      <c r="AX161" s="5">
        <v>3.0</v>
      </c>
      <c r="AY161" s="5" t="s">
        <v>679</v>
      </c>
      <c r="AZ161" s="5" t="s">
        <v>139</v>
      </c>
      <c r="BA161" s="5">
        <v>4.0</v>
      </c>
      <c r="BB161" s="5">
        <v>21.0</v>
      </c>
      <c r="BC161" s="5">
        <v>3.0</v>
      </c>
      <c r="BD161" s="5"/>
      <c r="BE161" s="5">
        <v>6.0</v>
      </c>
      <c r="BF161" s="5" t="s">
        <v>681</v>
      </c>
      <c r="BG161" s="5">
        <v>5.0</v>
      </c>
      <c r="BH161" s="5">
        <v>5.0</v>
      </c>
      <c r="BI161" s="5" t="s">
        <v>682</v>
      </c>
      <c r="BJ161" s="5" t="s">
        <v>683</v>
      </c>
    </row>
    <row r="162" ht="15.75" customHeight="1">
      <c r="A162" s="43">
        <v>43315.62353009259</v>
      </c>
      <c r="B162" s="43">
        <v>43315.627291666664</v>
      </c>
      <c r="C162" s="5">
        <v>0.0</v>
      </c>
      <c r="D162" s="5" t="s">
        <v>1020</v>
      </c>
      <c r="E162" s="5">
        <v>100.0</v>
      </c>
      <c r="F162" s="5">
        <v>324.0</v>
      </c>
      <c r="G162" s="5">
        <v>1.0</v>
      </c>
      <c r="H162" s="43">
        <v>43315.627291666664</v>
      </c>
      <c r="I162" s="5" t="s">
        <v>1909</v>
      </c>
      <c r="J162" s="5"/>
      <c r="K162" s="5"/>
      <c r="L162" s="5"/>
      <c r="M162" s="5"/>
      <c r="N162" s="5">
        <v>37.866806030273</v>
      </c>
      <c r="O162" s="5">
        <v>-122.25360107422</v>
      </c>
      <c r="P162" s="5" t="s">
        <v>892</v>
      </c>
      <c r="Q162" s="5" t="s">
        <v>893</v>
      </c>
      <c r="R162" s="5">
        <v>161.0</v>
      </c>
      <c r="S162" s="5">
        <v>3.0</v>
      </c>
      <c r="T162" s="5">
        <v>5.0</v>
      </c>
      <c r="U162" s="5">
        <v>5.0</v>
      </c>
      <c r="V162" s="5">
        <v>6.0</v>
      </c>
      <c r="W162" s="5">
        <v>6.0</v>
      </c>
      <c r="X162" s="5">
        <v>5.0</v>
      </c>
      <c r="Y162" s="5">
        <v>4.0</v>
      </c>
      <c r="Z162" s="5">
        <v>5.0</v>
      </c>
      <c r="AA162" s="5">
        <v>4.0</v>
      </c>
      <c r="AB162" s="5">
        <v>4.0</v>
      </c>
      <c r="AC162" s="5">
        <v>4.0</v>
      </c>
      <c r="AD162" s="5">
        <v>3.0</v>
      </c>
      <c r="AE162" s="5">
        <v>2.0</v>
      </c>
      <c r="AF162" s="5">
        <v>2.0</v>
      </c>
      <c r="AG162" s="5">
        <v>2.0</v>
      </c>
      <c r="AH162" s="5"/>
      <c r="AI162" s="5" t="s">
        <v>703</v>
      </c>
      <c r="AJ162" s="5">
        <v>5.0</v>
      </c>
      <c r="AK162" s="5">
        <v>2.0</v>
      </c>
      <c r="AL162" s="5">
        <v>2.0</v>
      </c>
      <c r="AM162" s="5">
        <v>2.0</v>
      </c>
      <c r="AN162" s="5">
        <v>1.0</v>
      </c>
      <c r="AO162" s="5">
        <v>1.0</v>
      </c>
      <c r="AP162" s="5">
        <v>1.0</v>
      </c>
      <c r="AQ162" s="5">
        <v>2.0</v>
      </c>
      <c r="AR162" s="5">
        <v>1.0</v>
      </c>
      <c r="AS162" s="5">
        <v>4.0</v>
      </c>
      <c r="AT162" s="5">
        <v>3.0</v>
      </c>
      <c r="AU162" s="5">
        <v>1.0</v>
      </c>
      <c r="AV162" s="5">
        <v>1.0</v>
      </c>
      <c r="AW162" s="5"/>
      <c r="AX162" s="5">
        <v>1.0</v>
      </c>
      <c r="AY162" s="5"/>
      <c r="AZ162" s="5" t="s">
        <v>132</v>
      </c>
      <c r="BA162" s="5">
        <v>6.0</v>
      </c>
      <c r="BB162" s="5">
        <v>27.0</v>
      </c>
      <c r="BC162" s="5">
        <v>4.0</v>
      </c>
      <c r="BD162" s="5"/>
      <c r="BE162" s="5">
        <v>1.0</v>
      </c>
      <c r="BF162" s="5"/>
      <c r="BG162" s="5">
        <v>3.0</v>
      </c>
      <c r="BH162" s="5">
        <v>5.0</v>
      </c>
      <c r="BI162" s="5" t="s">
        <v>133</v>
      </c>
      <c r="BJ162" s="5"/>
    </row>
    <row r="163" ht="15.75" customHeight="1">
      <c r="A163" s="43">
        <v>43315.62353009259</v>
      </c>
      <c r="B163" s="43">
        <v>43315.62519675926</v>
      </c>
      <c r="C163" s="5">
        <v>0.0</v>
      </c>
      <c r="D163" s="5" t="s">
        <v>910</v>
      </c>
      <c r="E163" s="5">
        <v>100.0</v>
      </c>
      <c r="F163" s="5">
        <v>144.0</v>
      </c>
      <c r="G163" s="5">
        <v>1.0</v>
      </c>
      <c r="H163" s="43">
        <v>43315.62520833333</v>
      </c>
      <c r="I163" s="5" t="s">
        <v>1914</v>
      </c>
      <c r="J163" s="5"/>
      <c r="K163" s="5"/>
      <c r="L163" s="5"/>
      <c r="M163" s="5"/>
      <c r="N163" s="5">
        <v>37.866806030273</v>
      </c>
      <c r="O163" s="5">
        <v>-122.25360107422</v>
      </c>
      <c r="P163" s="5" t="s">
        <v>892</v>
      </c>
      <c r="Q163" s="5" t="s">
        <v>893</v>
      </c>
      <c r="R163" s="5">
        <v>162.0</v>
      </c>
      <c r="S163" s="5">
        <v>3.0</v>
      </c>
      <c r="T163" s="5">
        <v>5.0</v>
      </c>
      <c r="U163" s="5">
        <v>3.0</v>
      </c>
      <c r="V163" s="5">
        <v>4.0</v>
      </c>
      <c r="W163" s="5">
        <v>4.0</v>
      </c>
      <c r="X163" s="5">
        <v>5.0</v>
      </c>
      <c r="Y163" s="5">
        <v>4.0</v>
      </c>
      <c r="Z163" s="5">
        <v>2.0</v>
      </c>
      <c r="AA163" s="5">
        <v>5.0</v>
      </c>
      <c r="AB163" s="5">
        <v>3.0</v>
      </c>
      <c r="AC163" s="5">
        <v>4.0</v>
      </c>
      <c r="AD163" s="5">
        <v>4.0</v>
      </c>
      <c r="AE163" s="5">
        <v>3.0</v>
      </c>
      <c r="AF163" s="5">
        <v>3.0</v>
      </c>
      <c r="AG163" s="5">
        <v>2.0</v>
      </c>
      <c r="AH163" s="5"/>
      <c r="AI163" s="5" t="s">
        <v>716</v>
      </c>
      <c r="AJ163" s="5">
        <v>5.0</v>
      </c>
      <c r="AK163" s="5">
        <v>2.0</v>
      </c>
      <c r="AL163" s="5">
        <v>5.0</v>
      </c>
      <c r="AM163" s="5">
        <v>1.0</v>
      </c>
      <c r="AN163" s="5">
        <v>1.0</v>
      </c>
      <c r="AO163" s="5">
        <v>1.0</v>
      </c>
      <c r="AP163" s="5">
        <v>2.0</v>
      </c>
      <c r="AQ163" s="5">
        <v>4.0</v>
      </c>
      <c r="AR163" s="5">
        <v>4.0</v>
      </c>
      <c r="AS163" s="5">
        <v>5.0</v>
      </c>
      <c r="AT163" s="5">
        <v>5.0</v>
      </c>
      <c r="AU163" s="5">
        <v>4.0</v>
      </c>
      <c r="AV163" s="5">
        <v>1.0</v>
      </c>
      <c r="AW163" s="5"/>
      <c r="AX163" s="5">
        <v>2.0</v>
      </c>
      <c r="AY163" s="5"/>
      <c r="AZ163" s="5" t="s">
        <v>139</v>
      </c>
      <c r="BA163" s="5">
        <v>3.0</v>
      </c>
      <c r="BB163" s="5">
        <v>20.0</v>
      </c>
      <c r="BC163" s="5">
        <v>3.0</v>
      </c>
      <c r="BD163" s="5"/>
      <c r="BE163" s="5">
        <v>4.0</v>
      </c>
      <c r="BF163" s="5"/>
      <c r="BG163" s="5">
        <v>2.0</v>
      </c>
      <c r="BH163" s="5">
        <v>5.0</v>
      </c>
      <c r="BI163" s="5" t="s">
        <v>202</v>
      </c>
      <c r="BJ163" s="5" t="s">
        <v>202</v>
      </c>
    </row>
    <row r="164" ht="15.75" customHeight="1">
      <c r="A164" s="43">
        <v>43315.62353009259</v>
      </c>
      <c r="B164" s="43">
        <v>43315.62615740741</v>
      </c>
      <c r="C164" s="5">
        <v>0.0</v>
      </c>
      <c r="D164" s="5" t="s">
        <v>890</v>
      </c>
      <c r="E164" s="5">
        <v>100.0</v>
      </c>
      <c r="F164" s="5">
        <v>226.0</v>
      </c>
      <c r="G164" s="5">
        <v>1.0</v>
      </c>
      <c r="H164" s="43">
        <v>43315.62615740741</v>
      </c>
      <c r="I164" s="5" t="s">
        <v>1917</v>
      </c>
      <c r="J164" s="5"/>
      <c r="K164" s="5"/>
      <c r="L164" s="5"/>
      <c r="M164" s="5"/>
      <c r="N164" s="5">
        <v>37.866806030273</v>
      </c>
      <c r="O164" s="5">
        <v>-122.25360107422</v>
      </c>
      <c r="P164" s="5" t="s">
        <v>892</v>
      </c>
      <c r="Q164" s="5" t="s">
        <v>893</v>
      </c>
      <c r="R164" s="5">
        <v>163.0</v>
      </c>
      <c r="S164" s="5">
        <v>1.0</v>
      </c>
      <c r="T164" s="5">
        <v>6.0</v>
      </c>
      <c r="U164" s="5">
        <v>7.0</v>
      </c>
      <c r="V164" s="5">
        <v>7.0</v>
      </c>
      <c r="W164" s="5">
        <v>7.0</v>
      </c>
      <c r="X164" s="5">
        <v>7.0</v>
      </c>
      <c r="Y164" s="5">
        <v>6.0</v>
      </c>
      <c r="Z164" s="5">
        <v>2.0</v>
      </c>
      <c r="AA164" s="5">
        <v>6.0</v>
      </c>
      <c r="AB164" s="5">
        <v>1.0</v>
      </c>
      <c r="AC164" s="5">
        <v>6.0</v>
      </c>
      <c r="AD164" s="5">
        <v>6.0</v>
      </c>
      <c r="AE164" s="5">
        <v>5.0</v>
      </c>
      <c r="AF164" s="5">
        <v>5.0</v>
      </c>
      <c r="AG164" s="5">
        <v>1.0</v>
      </c>
      <c r="AH164" s="5" t="s">
        <v>633</v>
      </c>
      <c r="AI164" s="5"/>
      <c r="AJ164" s="5">
        <v>3.0</v>
      </c>
      <c r="AK164" s="5">
        <v>3.0</v>
      </c>
      <c r="AL164" s="5">
        <v>5.0</v>
      </c>
      <c r="AM164" s="5">
        <v>6.0</v>
      </c>
      <c r="AN164" s="5">
        <v>3.0</v>
      </c>
      <c r="AO164" s="5">
        <v>0.0</v>
      </c>
      <c r="AP164" s="5">
        <v>0.0</v>
      </c>
      <c r="AQ164" s="5">
        <v>6.0</v>
      </c>
      <c r="AR164" s="5">
        <v>6.0</v>
      </c>
      <c r="AS164" s="5">
        <v>6.0</v>
      </c>
      <c r="AT164" s="5">
        <v>6.0</v>
      </c>
      <c r="AU164" s="5">
        <v>6.0</v>
      </c>
      <c r="AV164" s="5">
        <v>1.0</v>
      </c>
      <c r="AW164" s="5"/>
      <c r="AX164" s="5">
        <v>2.0</v>
      </c>
      <c r="AY164" s="5"/>
      <c r="AZ164" s="5" t="s">
        <v>139</v>
      </c>
      <c r="BA164" s="5">
        <v>2.0</v>
      </c>
      <c r="BB164" s="5">
        <v>19.0</v>
      </c>
      <c r="BC164" s="5">
        <v>3.0</v>
      </c>
      <c r="BD164" s="5"/>
      <c r="BE164" s="5">
        <v>4.0</v>
      </c>
      <c r="BF164" s="5"/>
      <c r="BG164" s="5">
        <v>5.0</v>
      </c>
      <c r="BH164" s="5">
        <v>5.0</v>
      </c>
      <c r="BI164" s="5" t="s">
        <v>636</v>
      </c>
      <c r="BJ164" s="5" t="s">
        <v>637</v>
      </c>
    </row>
    <row r="165" ht="15.75" customHeight="1">
      <c r="A165" s="43">
        <v>43315.62355324074</v>
      </c>
      <c r="B165" s="43">
        <v>43315.62819444444</v>
      </c>
      <c r="C165" s="5">
        <v>0.0</v>
      </c>
      <c r="D165" s="5" t="s">
        <v>1243</v>
      </c>
      <c r="E165" s="5">
        <v>100.0</v>
      </c>
      <c r="F165" s="5">
        <v>401.0</v>
      </c>
      <c r="G165" s="5">
        <v>1.0</v>
      </c>
      <c r="H165" s="43">
        <v>43315.62820601852</v>
      </c>
      <c r="I165" s="5" t="s">
        <v>1921</v>
      </c>
      <c r="J165" s="5"/>
      <c r="K165" s="5"/>
      <c r="L165" s="5"/>
      <c r="M165" s="5"/>
      <c r="N165" s="5">
        <v>37.866806030273</v>
      </c>
      <c r="O165" s="5">
        <v>-122.25360107422</v>
      </c>
      <c r="P165" s="5" t="s">
        <v>892</v>
      </c>
      <c r="Q165" s="5" t="s">
        <v>893</v>
      </c>
      <c r="R165" s="5">
        <v>164.0</v>
      </c>
      <c r="S165" s="5">
        <v>2.0</v>
      </c>
      <c r="T165" s="5">
        <v>2.0</v>
      </c>
      <c r="U165" s="5">
        <v>3.0</v>
      </c>
      <c r="V165" s="5">
        <v>3.0</v>
      </c>
      <c r="W165" s="5">
        <v>3.0</v>
      </c>
      <c r="X165" s="5">
        <v>4.0</v>
      </c>
      <c r="Y165" s="5">
        <v>3.0</v>
      </c>
      <c r="Z165" s="5">
        <v>4.0</v>
      </c>
      <c r="AA165" s="5">
        <v>4.0</v>
      </c>
      <c r="AB165" s="5">
        <v>6.0</v>
      </c>
      <c r="AC165" s="5">
        <v>2.0</v>
      </c>
      <c r="AD165" s="5">
        <v>3.0</v>
      </c>
      <c r="AE165" s="5">
        <v>3.0</v>
      </c>
      <c r="AF165" s="5">
        <v>3.0</v>
      </c>
      <c r="AG165" s="5">
        <v>1.0</v>
      </c>
      <c r="AH165" s="5" t="s">
        <v>725</v>
      </c>
      <c r="AI165" s="5"/>
      <c r="AJ165" s="5">
        <v>4.0</v>
      </c>
      <c r="AK165" s="5">
        <v>5.0</v>
      </c>
      <c r="AL165" s="5">
        <v>1.0</v>
      </c>
      <c r="AM165" s="5">
        <v>1.0</v>
      </c>
      <c r="AN165" s="5">
        <v>1.0</v>
      </c>
      <c r="AO165" s="5">
        <v>1.0</v>
      </c>
      <c r="AP165" s="5">
        <v>1.0</v>
      </c>
      <c r="AQ165" s="5">
        <v>4.0</v>
      </c>
      <c r="AR165" s="5">
        <v>4.0</v>
      </c>
      <c r="AS165" s="5">
        <v>4.0</v>
      </c>
      <c r="AT165" s="5">
        <v>4.0</v>
      </c>
      <c r="AU165" s="5">
        <v>3.0</v>
      </c>
      <c r="AV165" s="5">
        <v>1.0</v>
      </c>
      <c r="AW165" s="5"/>
      <c r="AX165" s="5">
        <v>1.0</v>
      </c>
      <c r="AY165" s="5"/>
      <c r="AZ165" s="5" t="s">
        <v>132</v>
      </c>
      <c r="BA165" s="5">
        <v>4.0</v>
      </c>
      <c r="BB165" s="5">
        <v>24.0</v>
      </c>
      <c r="BC165" s="5">
        <v>3.0</v>
      </c>
      <c r="BD165" s="5"/>
      <c r="BE165" s="5">
        <v>4.0</v>
      </c>
      <c r="BF165" s="5"/>
      <c r="BG165" s="5">
        <v>3.0</v>
      </c>
      <c r="BH165" s="5">
        <v>5.0</v>
      </c>
      <c r="BI165" s="5" t="s">
        <v>726</v>
      </c>
      <c r="BJ165" s="5" t="s">
        <v>727</v>
      </c>
    </row>
    <row r="166" ht="15.75" customHeight="1">
      <c r="A166" s="43">
        <v>43315.62355324074</v>
      </c>
      <c r="B166" s="43">
        <v>43315.626909722225</v>
      </c>
      <c r="C166" s="5">
        <v>0.0</v>
      </c>
      <c r="D166" s="5" t="s">
        <v>923</v>
      </c>
      <c r="E166" s="5">
        <v>100.0</v>
      </c>
      <c r="F166" s="5">
        <v>290.0</v>
      </c>
      <c r="G166" s="5">
        <v>1.0</v>
      </c>
      <c r="H166" s="43">
        <v>43315.626921296294</v>
      </c>
      <c r="I166" s="5" t="s">
        <v>1926</v>
      </c>
      <c r="J166" s="5"/>
      <c r="K166" s="5"/>
      <c r="L166" s="5"/>
      <c r="M166" s="5"/>
      <c r="N166" s="5">
        <v>37.866806030273</v>
      </c>
      <c r="O166" s="5">
        <v>-122.25360107422</v>
      </c>
      <c r="P166" s="5" t="s">
        <v>892</v>
      </c>
      <c r="Q166" s="5" t="s">
        <v>893</v>
      </c>
      <c r="R166" s="5">
        <v>165.0</v>
      </c>
      <c r="S166" s="5">
        <v>1.0</v>
      </c>
      <c r="T166" s="5">
        <v>7.0</v>
      </c>
      <c r="U166" s="5">
        <v>6.0</v>
      </c>
      <c r="V166" s="5">
        <v>6.0</v>
      </c>
      <c r="W166" s="5">
        <v>6.0</v>
      </c>
      <c r="X166" s="5">
        <v>6.0</v>
      </c>
      <c r="Y166" s="5">
        <v>4.0</v>
      </c>
      <c r="Z166" s="5">
        <v>1.0</v>
      </c>
      <c r="AA166" s="5">
        <v>6.0</v>
      </c>
      <c r="AB166" s="5">
        <v>1.0</v>
      </c>
      <c r="AC166" s="5">
        <v>5.0</v>
      </c>
      <c r="AD166" s="5">
        <v>5.0</v>
      </c>
      <c r="AE166" s="5">
        <v>2.0</v>
      </c>
      <c r="AF166" s="5">
        <v>2.0</v>
      </c>
      <c r="AG166" s="5">
        <v>2.0</v>
      </c>
      <c r="AH166" s="5"/>
      <c r="AI166" s="5" t="s">
        <v>645</v>
      </c>
      <c r="AJ166" s="5">
        <v>5.0</v>
      </c>
      <c r="AK166" s="5">
        <v>4.0</v>
      </c>
      <c r="AL166" s="5">
        <v>3.0</v>
      </c>
      <c r="AM166" s="5">
        <v>1.0</v>
      </c>
      <c r="AN166" s="5">
        <v>3.0</v>
      </c>
      <c r="AO166" s="5">
        <v>3.0</v>
      </c>
      <c r="AP166" s="5">
        <v>4.0</v>
      </c>
      <c r="AQ166" s="5">
        <v>5.0</v>
      </c>
      <c r="AR166" s="5">
        <v>5.0</v>
      </c>
      <c r="AS166" s="5">
        <v>5.0</v>
      </c>
      <c r="AT166" s="5">
        <v>5.0</v>
      </c>
      <c r="AU166" s="5">
        <v>3.0</v>
      </c>
      <c r="AV166" s="5">
        <v>1.0</v>
      </c>
      <c r="AW166" s="5"/>
      <c r="AX166" s="5">
        <v>2.0</v>
      </c>
      <c r="AY166" s="5"/>
      <c r="AZ166" s="5" t="s">
        <v>132</v>
      </c>
      <c r="BA166" s="5">
        <v>2.0</v>
      </c>
      <c r="BB166" s="5">
        <v>18.0</v>
      </c>
      <c r="BC166" s="5">
        <v>3.0</v>
      </c>
      <c r="BD166" s="5"/>
      <c r="BE166" s="5">
        <v>4.0</v>
      </c>
      <c r="BF166" s="5"/>
      <c r="BG166" s="5">
        <v>4.0</v>
      </c>
      <c r="BH166" s="5">
        <v>5.0</v>
      </c>
      <c r="BI166" s="5" t="s">
        <v>202</v>
      </c>
      <c r="BJ166" s="5" t="s">
        <v>646</v>
      </c>
    </row>
    <row r="167" ht="15.75" customHeight="1">
      <c r="A167" s="43">
        <v>43315.623564814814</v>
      </c>
      <c r="B167" s="43">
        <v>43315.626597222225</v>
      </c>
      <c r="C167" s="5">
        <v>0.0</v>
      </c>
      <c r="D167" s="5" t="s">
        <v>934</v>
      </c>
      <c r="E167" s="5">
        <v>100.0</v>
      </c>
      <c r="F167" s="5">
        <v>262.0</v>
      </c>
      <c r="G167" s="5">
        <v>1.0</v>
      </c>
      <c r="H167" s="43">
        <v>43315.626608796294</v>
      </c>
      <c r="I167" s="5" t="s">
        <v>1932</v>
      </c>
      <c r="J167" s="5"/>
      <c r="K167" s="5"/>
      <c r="L167" s="5"/>
      <c r="M167" s="5"/>
      <c r="N167" s="5">
        <v>37.866806030273</v>
      </c>
      <c r="O167" s="5">
        <v>-122.25360107422</v>
      </c>
      <c r="P167" s="5" t="s">
        <v>892</v>
      </c>
      <c r="Q167" s="5" t="s">
        <v>893</v>
      </c>
      <c r="R167" s="5">
        <v>166.0</v>
      </c>
      <c r="S167" s="5">
        <v>2.0</v>
      </c>
      <c r="T167" s="5">
        <v>5.0</v>
      </c>
      <c r="U167" s="5">
        <v>5.0</v>
      </c>
      <c r="V167" s="5">
        <v>3.0</v>
      </c>
      <c r="W167" s="5">
        <v>3.0</v>
      </c>
      <c r="X167" s="5">
        <v>5.0</v>
      </c>
      <c r="Y167" s="5">
        <v>5.0</v>
      </c>
      <c r="Z167" s="5">
        <v>5.0</v>
      </c>
      <c r="AA167" s="5">
        <v>3.0</v>
      </c>
      <c r="AB167" s="5">
        <v>3.0</v>
      </c>
      <c r="AC167" s="5">
        <v>6.0</v>
      </c>
      <c r="AD167" s="5">
        <v>4.0</v>
      </c>
      <c r="AE167" s="5">
        <v>1.0</v>
      </c>
      <c r="AF167" s="5">
        <v>1.0</v>
      </c>
      <c r="AG167" s="5">
        <v>2.0</v>
      </c>
      <c r="AH167" s="5"/>
      <c r="AI167" s="5" t="s">
        <v>691</v>
      </c>
      <c r="AJ167" s="5">
        <v>6.0</v>
      </c>
      <c r="AK167" s="5">
        <v>1.0</v>
      </c>
      <c r="AL167" s="5">
        <v>4.0</v>
      </c>
      <c r="AM167" s="5">
        <v>3.0</v>
      </c>
      <c r="AN167" s="5">
        <v>1.0</v>
      </c>
      <c r="AO167" s="5">
        <v>1.0</v>
      </c>
      <c r="AP167" s="5">
        <v>1.0</v>
      </c>
      <c r="AQ167" s="5">
        <v>5.0</v>
      </c>
      <c r="AR167" s="5">
        <v>3.0</v>
      </c>
      <c r="AS167" s="5">
        <v>6.0</v>
      </c>
      <c r="AT167" s="5">
        <v>3.0</v>
      </c>
      <c r="AU167" s="5">
        <v>3.0</v>
      </c>
      <c r="AV167" s="5">
        <v>1.0</v>
      </c>
      <c r="AW167" s="5"/>
      <c r="AX167" s="5">
        <v>1.0</v>
      </c>
      <c r="AY167" s="5"/>
      <c r="AZ167" s="5" t="s">
        <v>139</v>
      </c>
      <c r="BA167" s="5">
        <v>2.0</v>
      </c>
      <c r="BB167" s="5">
        <v>19.0</v>
      </c>
      <c r="BC167" s="5">
        <v>3.0</v>
      </c>
      <c r="BD167" s="5"/>
      <c r="BE167" s="5" t="s">
        <v>548</v>
      </c>
      <c r="BF167" s="5"/>
      <c r="BG167" s="5">
        <v>4.0</v>
      </c>
      <c r="BH167" s="5">
        <v>5.0</v>
      </c>
      <c r="BI167" s="5" t="s">
        <v>202</v>
      </c>
      <c r="BJ167" s="5" t="s">
        <v>692</v>
      </c>
    </row>
    <row r="168" ht="15.75" customHeight="1">
      <c r="A168" s="43">
        <v>43315.62357638889</v>
      </c>
      <c r="B168" s="43">
        <v>43315.6262037037</v>
      </c>
      <c r="C168" s="5">
        <v>0.0</v>
      </c>
      <c r="D168" s="5" t="s">
        <v>929</v>
      </c>
      <c r="E168" s="5">
        <v>100.0</v>
      </c>
      <c r="F168" s="5">
        <v>227.0</v>
      </c>
      <c r="G168" s="5">
        <v>1.0</v>
      </c>
      <c r="H168" s="43">
        <v>43315.62621527778</v>
      </c>
      <c r="I168" s="5" t="s">
        <v>1937</v>
      </c>
      <c r="J168" s="5"/>
      <c r="K168" s="5"/>
      <c r="L168" s="5"/>
      <c r="M168" s="5"/>
      <c r="N168" s="5">
        <v>37.866806030273</v>
      </c>
      <c r="O168" s="5">
        <v>-122.25360107422</v>
      </c>
      <c r="P168" s="5" t="s">
        <v>892</v>
      </c>
      <c r="Q168" s="5" t="s">
        <v>893</v>
      </c>
      <c r="R168" s="5">
        <v>167.0</v>
      </c>
      <c r="S168" s="5">
        <v>1.0</v>
      </c>
      <c r="T168" s="5">
        <v>3.0</v>
      </c>
      <c r="U168" s="5">
        <v>3.0</v>
      </c>
      <c r="V168" s="5">
        <v>2.0</v>
      </c>
      <c r="W168" s="5">
        <v>2.0</v>
      </c>
      <c r="X168" s="5">
        <v>2.0</v>
      </c>
      <c r="Y168" s="5">
        <v>4.0</v>
      </c>
      <c r="Z168" s="5">
        <v>4.0</v>
      </c>
      <c r="AA168" s="5">
        <v>3.0</v>
      </c>
      <c r="AB168" s="5">
        <v>4.0</v>
      </c>
      <c r="AC168" s="5">
        <v>4.0</v>
      </c>
      <c r="AD168" s="5">
        <v>2.0</v>
      </c>
      <c r="AE168" s="5">
        <v>1.0</v>
      </c>
      <c r="AF168" s="5">
        <v>1.0</v>
      </c>
      <c r="AG168" s="5">
        <v>2.0</v>
      </c>
      <c r="AH168" s="5"/>
      <c r="AI168" s="5" t="s">
        <v>653</v>
      </c>
      <c r="AJ168" s="5">
        <v>6.0</v>
      </c>
      <c r="AK168" s="5">
        <v>1.0</v>
      </c>
      <c r="AL168" s="5">
        <v>2.0</v>
      </c>
      <c r="AM168" s="5">
        <v>1.0</v>
      </c>
      <c r="AN168" s="5">
        <v>1.0</v>
      </c>
      <c r="AO168" s="5">
        <v>1.0</v>
      </c>
      <c r="AP168" s="5">
        <v>2.0</v>
      </c>
      <c r="AQ168" s="5">
        <v>3.0</v>
      </c>
      <c r="AR168" s="5">
        <v>2.0</v>
      </c>
      <c r="AS168" s="5">
        <v>2.0</v>
      </c>
      <c r="AT168" s="5">
        <v>3.0</v>
      </c>
      <c r="AU168" s="5">
        <v>1.0</v>
      </c>
      <c r="AV168" s="5">
        <v>1.0</v>
      </c>
      <c r="AW168" s="5"/>
      <c r="AX168" s="5">
        <v>1.0</v>
      </c>
      <c r="AY168" s="5"/>
      <c r="AZ168" s="5" t="s">
        <v>132</v>
      </c>
      <c r="BA168" s="5">
        <v>7.0</v>
      </c>
      <c r="BB168" s="5">
        <v>25.0</v>
      </c>
      <c r="BC168" s="5">
        <v>4.0</v>
      </c>
      <c r="BD168" s="5"/>
      <c r="BE168" s="5">
        <v>1.0</v>
      </c>
      <c r="BF168" s="5"/>
      <c r="BG168" s="5">
        <v>1.0</v>
      </c>
      <c r="BH168" s="5">
        <v>5.0</v>
      </c>
      <c r="BI168" s="5" t="s">
        <v>133</v>
      </c>
      <c r="BJ168" s="5" t="s">
        <v>654</v>
      </c>
    </row>
    <row r="169" ht="15.75" customHeight="1">
      <c r="A169" s="43">
        <v>43315.62353009259</v>
      </c>
      <c r="B169" s="43">
        <v>43315.626180555555</v>
      </c>
      <c r="C169" s="5">
        <v>0.0</v>
      </c>
      <c r="D169" s="5" t="s">
        <v>900</v>
      </c>
      <c r="E169" s="5">
        <v>100.0</v>
      </c>
      <c r="F169" s="5">
        <v>228.0</v>
      </c>
      <c r="G169" s="5">
        <v>1.0</v>
      </c>
      <c r="H169" s="43">
        <v>43315.626180555555</v>
      </c>
      <c r="I169" s="5" t="s">
        <v>1941</v>
      </c>
      <c r="J169" s="5"/>
      <c r="K169" s="5"/>
      <c r="L169" s="5"/>
      <c r="M169" s="5"/>
      <c r="N169" s="5">
        <v>37.866806030273</v>
      </c>
      <c r="O169" s="5">
        <v>-122.25360107422</v>
      </c>
      <c r="P169" s="5" t="s">
        <v>892</v>
      </c>
      <c r="Q169" s="5" t="s">
        <v>893</v>
      </c>
      <c r="R169" s="5">
        <v>168.0</v>
      </c>
      <c r="S169" s="5">
        <v>1.0</v>
      </c>
      <c r="T169" s="5">
        <v>5.0</v>
      </c>
      <c r="U169" s="5">
        <v>5.0</v>
      </c>
      <c r="V169" s="5">
        <v>4.0</v>
      </c>
      <c r="W169" s="5">
        <v>5.0</v>
      </c>
      <c r="X169" s="5">
        <v>4.0</v>
      </c>
      <c r="Y169" s="5">
        <v>4.0</v>
      </c>
      <c r="Z169" s="5">
        <v>4.0</v>
      </c>
      <c r="AA169" s="5">
        <v>5.0</v>
      </c>
      <c r="AB169" s="5">
        <v>2.0</v>
      </c>
      <c r="AC169" s="5">
        <v>5.0</v>
      </c>
      <c r="AD169" s="5">
        <v>3.0</v>
      </c>
      <c r="AE169" s="5">
        <v>2.0</v>
      </c>
      <c r="AF169" s="5">
        <v>2.0</v>
      </c>
      <c r="AG169" s="5">
        <v>2.0</v>
      </c>
      <c r="AH169" s="5"/>
      <c r="AI169" s="5" t="s">
        <v>666</v>
      </c>
      <c r="AJ169" s="5">
        <v>2.0</v>
      </c>
      <c r="AK169" s="5">
        <v>4.0</v>
      </c>
      <c r="AL169" s="5">
        <v>6.0</v>
      </c>
      <c r="AM169" s="5">
        <v>3.0</v>
      </c>
      <c r="AN169" s="5">
        <v>0.0</v>
      </c>
      <c r="AO169" s="5">
        <v>0.0</v>
      </c>
      <c r="AP169" s="5">
        <v>1.0</v>
      </c>
      <c r="AQ169" s="5">
        <v>3.0</v>
      </c>
      <c r="AR169" s="5">
        <v>3.0</v>
      </c>
      <c r="AS169" s="5">
        <v>3.0</v>
      </c>
      <c r="AT169" s="5">
        <v>5.0</v>
      </c>
      <c r="AU169" s="5">
        <v>3.0</v>
      </c>
      <c r="AV169" s="5">
        <v>1.0</v>
      </c>
      <c r="AW169" s="5"/>
      <c r="AX169" s="5">
        <v>2.0</v>
      </c>
      <c r="AY169" s="5"/>
      <c r="AZ169" s="5" t="s">
        <v>132</v>
      </c>
      <c r="BA169" s="5">
        <v>3.0</v>
      </c>
      <c r="BB169" s="5">
        <v>18.0</v>
      </c>
      <c r="BC169" s="5">
        <v>3.0</v>
      </c>
      <c r="BD169" s="5"/>
      <c r="BE169" s="5">
        <v>4.0</v>
      </c>
      <c r="BF169" s="5"/>
      <c r="BG169" s="5">
        <v>5.0</v>
      </c>
      <c r="BH169" s="5">
        <v>5.0</v>
      </c>
      <c r="BI169" s="5" t="s">
        <v>150</v>
      </c>
      <c r="BJ169" s="5" t="s">
        <v>667</v>
      </c>
    </row>
    <row r="170" ht="15.75" customHeight="1">
      <c r="A170" s="43">
        <v>43315.62354166667</v>
      </c>
      <c r="B170" s="43">
        <v>43315.62678240741</v>
      </c>
      <c r="C170" s="5">
        <v>0.0</v>
      </c>
      <c r="D170" s="5" t="s">
        <v>917</v>
      </c>
      <c r="E170" s="5">
        <v>100.0</v>
      </c>
      <c r="F170" s="5">
        <v>280.0</v>
      </c>
      <c r="G170" s="5">
        <v>1.0</v>
      </c>
      <c r="H170" s="43">
        <v>43315.62679398148</v>
      </c>
      <c r="I170" s="5" t="s">
        <v>1946</v>
      </c>
      <c r="J170" s="5"/>
      <c r="K170" s="5"/>
      <c r="L170" s="5"/>
      <c r="M170" s="5"/>
      <c r="N170" s="5">
        <v>37.866806030273</v>
      </c>
      <c r="O170" s="5">
        <v>-122.25360107422</v>
      </c>
      <c r="P170" s="5" t="s">
        <v>892</v>
      </c>
      <c r="Q170" s="5" t="s">
        <v>893</v>
      </c>
      <c r="R170" s="5">
        <v>169.0</v>
      </c>
      <c r="S170" s="5">
        <v>2.0</v>
      </c>
      <c r="T170" s="5">
        <v>4.0</v>
      </c>
      <c r="U170" s="5">
        <v>5.0</v>
      </c>
      <c r="V170" s="5">
        <v>3.0</v>
      </c>
      <c r="W170" s="5">
        <v>3.0</v>
      </c>
      <c r="X170" s="5">
        <v>4.0</v>
      </c>
      <c r="Y170" s="5">
        <v>3.0</v>
      </c>
      <c r="Z170" s="5">
        <v>4.0</v>
      </c>
      <c r="AA170" s="5">
        <v>3.0</v>
      </c>
      <c r="AB170" s="5">
        <v>4.0</v>
      </c>
      <c r="AC170" s="5">
        <v>3.0</v>
      </c>
      <c r="AD170" s="5">
        <v>3.0</v>
      </c>
      <c r="AE170" s="5">
        <v>3.0</v>
      </c>
      <c r="AF170" s="5">
        <v>2.0</v>
      </c>
      <c r="AG170" s="5">
        <v>2.0</v>
      </c>
      <c r="AH170" s="5"/>
      <c r="AI170" s="5" t="s">
        <v>735</v>
      </c>
      <c r="AJ170" s="5">
        <v>6.0</v>
      </c>
      <c r="AK170" s="5">
        <v>5.0</v>
      </c>
      <c r="AL170" s="5">
        <v>6.0</v>
      </c>
      <c r="AM170" s="5">
        <v>3.0</v>
      </c>
      <c r="AN170" s="5">
        <v>3.0</v>
      </c>
      <c r="AO170" s="5">
        <v>3.0</v>
      </c>
      <c r="AP170" s="5">
        <v>4.0</v>
      </c>
      <c r="AQ170" s="5">
        <v>2.0</v>
      </c>
      <c r="AR170" s="5">
        <v>1.0</v>
      </c>
      <c r="AS170" s="5">
        <v>6.0</v>
      </c>
      <c r="AT170" s="5">
        <v>5.0</v>
      </c>
      <c r="AU170" s="5">
        <v>1.0</v>
      </c>
      <c r="AV170" s="5">
        <v>1.0</v>
      </c>
      <c r="AW170" s="5"/>
      <c r="AX170" s="5">
        <v>2.0</v>
      </c>
      <c r="AY170" s="5"/>
      <c r="AZ170" s="5" t="s">
        <v>139</v>
      </c>
      <c r="BA170" s="5">
        <v>4.0</v>
      </c>
      <c r="BB170" s="5">
        <v>23.0</v>
      </c>
      <c r="BC170" s="5">
        <v>3.0</v>
      </c>
      <c r="BD170" s="5"/>
      <c r="BE170" s="5">
        <v>4.0</v>
      </c>
      <c r="BF170" s="5"/>
      <c r="BG170" s="5">
        <v>3.0</v>
      </c>
      <c r="BH170" s="5">
        <v>4.0</v>
      </c>
      <c r="BI170" s="5" t="s">
        <v>202</v>
      </c>
      <c r="BJ170" s="5"/>
    </row>
    <row r="171" ht="15.75" customHeight="1">
      <c r="A171" s="43">
        <v>43315.675532407404</v>
      </c>
      <c r="B171" s="43">
        <v>43315.67982638889</v>
      </c>
      <c r="C171" s="5">
        <v>0.0</v>
      </c>
      <c r="D171" s="5" t="s">
        <v>929</v>
      </c>
      <c r="E171" s="5">
        <v>100.0</v>
      </c>
      <c r="F171" s="5">
        <v>371.0</v>
      </c>
      <c r="G171" s="5">
        <v>1.0</v>
      </c>
      <c r="H171" s="43">
        <v>43315.67983796296</v>
      </c>
      <c r="I171" s="5" t="s">
        <v>1949</v>
      </c>
      <c r="J171" s="5"/>
      <c r="K171" s="5"/>
      <c r="L171" s="5"/>
      <c r="M171" s="5"/>
      <c r="N171" s="5">
        <v>37.866806030273</v>
      </c>
      <c r="O171" s="5">
        <v>-122.25360107422</v>
      </c>
      <c r="P171" s="5" t="s">
        <v>892</v>
      </c>
      <c r="Q171" s="5" t="s">
        <v>893</v>
      </c>
      <c r="R171" s="5">
        <v>170.0</v>
      </c>
      <c r="S171" s="5">
        <v>3.0</v>
      </c>
      <c r="T171" s="5">
        <v>4.0</v>
      </c>
      <c r="U171" s="5">
        <v>5.0</v>
      </c>
      <c r="V171" s="5">
        <v>3.0</v>
      </c>
      <c r="W171" s="5">
        <v>4.0</v>
      </c>
      <c r="X171" s="5">
        <v>3.0</v>
      </c>
      <c r="Y171" s="5">
        <v>3.0</v>
      </c>
      <c r="Z171" s="5">
        <v>2.0</v>
      </c>
      <c r="AA171" s="5">
        <v>5.0</v>
      </c>
      <c r="AB171" s="5">
        <v>4.0</v>
      </c>
      <c r="AC171" s="5">
        <v>4.0</v>
      </c>
      <c r="AD171" s="5">
        <v>2.0</v>
      </c>
      <c r="AE171" s="5">
        <v>1.0</v>
      </c>
      <c r="AF171" s="5">
        <v>2.0</v>
      </c>
      <c r="AG171" s="5">
        <v>2.0</v>
      </c>
      <c r="AH171" s="5"/>
      <c r="AI171" s="5" t="s">
        <v>762</v>
      </c>
      <c r="AJ171" s="5">
        <v>5.0</v>
      </c>
      <c r="AK171" s="5">
        <v>5.0</v>
      </c>
      <c r="AL171" s="5">
        <v>5.0</v>
      </c>
      <c r="AM171" s="5">
        <v>5.0</v>
      </c>
      <c r="AN171" s="5">
        <v>3.0</v>
      </c>
      <c r="AO171" s="5">
        <v>5.0</v>
      </c>
      <c r="AP171" s="5">
        <v>4.0</v>
      </c>
      <c r="AQ171" s="5">
        <v>5.0</v>
      </c>
      <c r="AR171" s="5">
        <v>3.0</v>
      </c>
      <c r="AS171" s="5">
        <v>5.0</v>
      </c>
      <c r="AT171" s="5">
        <v>3.0</v>
      </c>
      <c r="AU171" s="5">
        <v>1.0</v>
      </c>
      <c r="AV171" s="5">
        <v>1.0</v>
      </c>
      <c r="AW171" s="5"/>
      <c r="AX171" s="5">
        <v>1.0</v>
      </c>
      <c r="AY171" s="5"/>
      <c r="AZ171" s="5" t="s">
        <v>139</v>
      </c>
      <c r="BA171" s="5">
        <v>4.0</v>
      </c>
      <c r="BB171" s="5">
        <v>20.0</v>
      </c>
      <c r="BC171" s="5">
        <v>3.0</v>
      </c>
      <c r="BD171" s="5"/>
      <c r="BE171" s="5">
        <v>4.0</v>
      </c>
      <c r="BF171" s="5"/>
      <c r="BG171" s="5">
        <v>5.0</v>
      </c>
      <c r="BH171" s="5">
        <v>5.0</v>
      </c>
      <c r="BI171" s="5" t="s">
        <v>133</v>
      </c>
      <c r="BJ171" s="5" t="s">
        <v>763</v>
      </c>
    </row>
    <row r="172" ht="15.75" customHeight="1">
      <c r="A172" s="43">
        <v>43315.67570601852</v>
      </c>
      <c r="B172" s="43">
        <v>43315.681875</v>
      </c>
      <c r="C172" s="5">
        <v>0.0</v>
      </c>
      <c r="D172" s="5" t="s">
        <v>900</v>
      </c>
      <c r="E172" s="5">
        <v>100.0</v>
      </c>
      <c r="F172" s="5">
        <v>533.0</v>
      </c>
      <c r="G172" s="5">
        <v>1.0</v>
      </c>
      <c r="H172" s="43">
        <v>43315.68188657407</v>
      </c>
      <c r="I172" s="5" t="s">
        <v>1952</v>
      </c>
      <c r="J172" s="5"/>
      <c r="K172" s="5"/>
      <c r="L172" s="5"/>
      <c r="M172" s="5"/>
      <c r="N172" s="5">
        <v>37.866806030273</v>
      </c>
      <c r="O172" s="5">
        <v>-122.25360107422</v>
      </c>
      <c r="P172" s="5" t="s">
        <v>892</v>
      </c>
      <c r="Q172" s="5" t="s">
        <v>893</v>
      </c>
      <c r="R172" s="5">
        <v>171.0</v>
      </c>
      <c r="S172" s="5">
        <v>3.0</v>
      </c>
      <c r="T172" s="5">
        <v>4.0</v>
      </c>
      <c r="U172" s="5">
        <v>4.0</v>
      </c>
      <c r="V172" s="5">
        <v>4.0</v>
      </c>
      <c r="W172" s="5">
        <v>4.0</v>
      </c>
      <c r="X172" s="5">
        <v>4.0</v>
      </c>
      <c r="Y172" s="5">
        <v>6.0</v>
      </c>
      <c r="Z172" s="5">
        <v>1.0</v>
      </c>
      <c r="AA172" s="5">
        <v>5.0</v>
      </c>
      <c r="AB172" s="5">
        <v>3.0</v>
      </c>
      <c r="AC172" s="5">
        <v>6.0</v>
      </c>
      <c r="AD172" s="5">
        <v>5.0</v>
      </c>
      <c r="AE172" s="5">
        <v>2.0</v>
      </c>
      <c r="AF172" s="5">
        <v>3.0</v>
      </c>
      <c r="AG172" s="5">
        <v>2.0</v>
      </c>
      <c r="AH172" s="5"/>
      <c r="AI172" s="5" t="s">
        <v>770</v>
      </c>
      <c r="AJ172" s="5">
        <v>3.0</v>
      </c>
      <c r="AK172" s="5">
        <v>3.0</v>
      </c>
      <c r="AL172" s="5">
        <v>3.0</v>
      </c>
      <c r="AM172" s="5">
        <v>0.0</v>
      </c>
      <c r="AN172" s="5">
        <v>1.0</v>
      </c>
      <c r="AO172" s="5">
        <v>1.0</v>
      </c>
      <c r="AP172" s="5">
        <v>1.0</v>
      </c>
      <c r="AQ172" s="5">
        <v>5.0</v>
      </c>
      <c r="AR172" s="5">
        <v>5.0</v>
      </c>
      <c r="AS172" s="5">
        <v>4.0</v>
      </c>
      <c r="AT172" s="5">
        <v>4.0</v>
      </c>
      <c r="AU172" s="5">
        <v>3.0</v>
      </c>
      <c r="AV172" s="5">
        <v>1.0</v>
      </c>
      <c r="AW172" s="5"/>
      <c r="AX172" s="5">
        <v>1.0</v>
      </c>
      <c r="AY172" s="5"/>
      <c r="AZ172" s="5" t="s">
        <v>139</v>
      </c>
      <c r="BA172" s="5">
        <v>1.0</v>
      </c>
      <c r="BB172" s="5">
        <v>18.0</v>
      </c>
      <c r="BC172" s="5">
        <v>3.0</v>
      </c>
      <c r="BD172" s="5"/>
      <c r="BE172" s="5">
        <v>4.0</v>
      </c>
      <c r="BF172" s="5"/>
      <c r="BG172" s="5">
        <v>3.0</v>
      </c>
      <c r="BH172" s="5">
        <v>4.0</v>
      </c>
      <c r="BI172" s="5" t="s">
        <v>243</v>
      </c>
      <c r="BJ172" s="5"/>
    </row>
    <row r="173" ht="15.75" customHeight="1">
      <c r="A173" s="43">
        <v>43315.67549768519</v>
      </c>
      <c r="B173" s="43">
        <v>43315.67917824074</v>
      </c>
      <c r="C173" s="5">
        <v>0.0</v>
      </c>
      <c r="D173" s="5" t="s">
        <v>890</v>
      </c>
      <c r="E173" s="5">
        <v>100.0</v>
      </c>
      <c r="F173" s="5">
        <v>318.0</v>
      </c>
      <c r="G173" s="5">
        <v>1.0</v>
      </c>
      <c r="H173" s="43">
        <v>43315.67917824074</v>
      </c>
      <c r="I173" s="5" t="s">
        <v>1954</v>
      </c>
      <c r="J173" s="5"/>
      <c r="K173" s="5"/>
      <c r="L173" s="5"/>
      <c r="M173" s="5"/>
      <c r="N173" s="5">
        <v>37.866806030273</v>
      </c>
      <c r="O173" s="5">
        <v>-122.25360107422</v>
      </c>
      <c r="P173" s="5" t="s">
        <v>892</v>
      </c>
      <c r="Q173" s="5" t="s">
        <v>893</v>
      </c>
      <c r="R173" s="5">
        <v>172.0</v>
      </c>
      <c r="S173" s="5">
        <v>1.0</v>
      </c>
      <c r="T173" s="5">
        <v>5.0</v>
      </c>
      <c r="U173" s="5">
        <v>5.0</v>
      </c>
      <c r="V173" s="5">
        <v>6.0</v>
      </c>
      <c r="W173" s="5">
        <v>5.0</v>
      </c>
      <c r="X173" s="5">
        <v>6.0</v>
      </c>
      <c r="Y173" s="5">
        <v>2.0</v>
      </c>
      <c r="Z173" s="5">
        <v>4.0</v>
      </c>
      <c r="AA173" s="5">
        <v>4.0</v>
      </c>
      <c r="AB173" s="5">
        <v>4.0</v>
      </c>
      <c r="AC173" s="5">
        <v>3.0</v>
      </c>
      <c r="AD173" s="5">
        <v>3.0</v>
      </c>
      <c r="AE173" s="5">
        <v>2.0</v>
      </c>
      <c r="AF173" s="5">
        <v>1.0</v>
      </c>
      <c r="AG173" s="5">
        <v>2.0</v>
      </c>
      <c r="AH173" s="5"/>
      <c r="AI173" s="5" t="s">
        <v>742</v>
      </c>
      <c r="AJ173" s="5">
        <v>2.0</v>
      </c>
      <c r="AK173" s="5">
        <v>4.0</v>
      </c>
      <c r="AL173" s="5">
        <v>5.0</v>
      </c>
      <c r="AM173" s="5">
        <v>4.0</v>
      </c>
      <c r="AN173" s="5">
        <v>2.0</v>
      </c>
      <c r="AO173" s="5">
        <v>1.0</v>
      </c>
      <c r="AP173" s="5">
        <v>3.0</v>
      </c>
      <c r="AQ173" s="5">
        <v>1.0</v>
      </c>
      <c r="AR173" s="5">
        <v>4.0</v>
      </c>
      <c r="AS173" s="5">
        <v>6.0</v>
      </c>
      <c r="AT173" s="5">
        <v>5.0</v>
      </c>
      <c r="AU173" s="5">
        <v>3.0</v>
      </c>
      <c r="AV173" s="5">
        <v>1.0</v>
      </c>
      <c r="AW173" s="5"/>
      <c r="AX173" s="5">
        <v>2.0</v>
      </c>
      <c r="AY173" s="5"/>
      <c r="AZ173" s="5" t="s">
        <v>139</v>
      </c>
      <c r="BA173" s="5">
        <v>3.0</v>
      </c>
      <c r="BB173" s="5">
        <v>20.0</v>
      </c>
      <c r="BC173" s="5">
        <v>3.0</v>
      </c>
      <c r="BD173" s="5"/>
      <c r="BE173" s="5">
        <v>1.0</v>
      </c>
      <c r="BF173" s="5"/>
      <c r="BG173" s="5">
        <v>4.0</v>
      </c>
      <c r="BH173" s="5">
        <v>5.0</v>
      </c>
      <c r="BI173" s="5" t="s">
        <v>202</v>
      </c>
      <c r="BJ173" s="5"/>
    </row>
    <row r="174" ht="15.75" customHeight="1">
      <c r="A174" s="43">
        <v>43315.67556712963</v>
      </c>
      <c r="B174" s="43">
        <v>43315.68056712963</v>
      </c>
      <c r="C174" s="5">
        <v>0.0</v>
      </c>
      <c r="D174" s="5" t="s">
        <v>923</v>
      </c>
      <c r="E174" s="5">
        <v>100.0</v>
      </c>
      <c r="F174" s="5">
        <v>431.0</v>
      </c>
      <c r="G174" s="5">
        <v>1.0</v>
      </c>
      <c r="H174" s="43">
        <v>43315.68056712963</v>
      </c>
      <c r="I174" s="5" t="s">
        <v>1957</v>
      </c>
      <c r="J174" s="5"/>
      <c r="K174" s="5"/>
      <c r="L174" s="5"/>
      <c r="M174" s="5"/>
      <c r="N174" s="5">
        <v>37.866806030273</v>
      </c>
      <c r="O174" s="5">
        <v>-122.25360107422</v>
      </c>
      <c r="P174" s="5" t="s">
        <v>892</v>
      </c>
      <c r="Q174" s="5" t="s">
        <v>893</v>
      </c>
      <c r="R174" s="5">
        <v>173.0</v>
      </c>
      <c r="S174" s="5">
        <v>1.0</v>
      </c>
      <c r="T174" s="5">
        <v>6.0</v>
      </c>
      <c r="U174" s="5">
        <v>4.0</v>
      </c>
      <c r="V174" s="5">
        <v>6.0</v>
      </c>
      <c r="W174" s="5">
        <v>6.0</v>
      </c>
      <c r="X174" s="5">
        <v>5.0</v>
      </c>
      <c r="Y174" s="5">
        <v>4.0</v>
      </c>
      <c r="Z174" s="5">
        <v>4.0</v>
      </c>
      <c r="AA174" s="5">
        <v>6.0</v>
      </c>
      <c r="AB174" s="5">
        <v>4.0</v>
      </c>
      <c r="AC174" s="5">
        <v>5.0</v>
      </c>
      <c r="AD174" s="5">
        <v>3.0</v>
      </c>
      <c r="AE174" s="5">
        <v>2.0</v>
      </c>
      <c r="AF174" s="5">
        <v>2.0</v>
      </c>
      <c r="AG174" s="5">
        <v>1.0</v>
      </c>
      <c r="AH174" s="5" t="s">
        <v>752</v>
      </c>
      <c r="AI174" s="5"/>
      <c r="AJ174" s="5">
        <v>4.0</v>
      </c>
      <c r="AK174" s="5">
        <v>3.0</v>
      </c>
      <c r="AL174" s="5">
        <v>3.0</v>
      </c>
      <c r="AM174" s="5">
        <v>5.0</v>
      </c>
      <c r="AN174" s="5">
        <v>1.0</v>
      </c>
      <c r="AO174" s="5">
        <v>0.0</v>
      </c>
      <c r="AP174" s="5">
        <v>1.0</v>
      </c>
      <c r="AQ174" s="5">
        <v>3.0</v>
      </c>
      <c r="AR174" s="5">
        <v>5.0</v>
      </c>
      <c r="AS174" s="5">
        <v>5.0</v>
      </c>
      <c r="AT174" s="5">
        <v>4.0</v>
      </c>
      <c r="AU174" s="5">
        <v>4.0</v>
      </c>
      <c r="AV174" s="5">
        <v>1.0</v>
      </c>
      <c r="AW174" s="5"/>
      <c r="AX174" s="5">
        <v>1.0</v>
      </c>
      <c r="AY174" s="5"/>
      <c r="AZ174" s="5" t="s">
        <v>139</v>
      </c>
      <c r="BA174" s="5">
        <v>5.0</v>
      </c>
      <c r="BB174" s="5">
        <v>21.0</v>
      </c>
      <c r="BC174" s="5">
        <v>3.0</v>
      </c>
      <c r="BD174" s="5"/>
      <c r="BE174" s="5" t="s">
        <v>330</v>
      </c>
      <c r="BF174" s="5" t="s">
        <v>227</v>
      </c>
      <c r="BG174" s="5">
        <v>4.0</v>
      </c>
      <c r="BH174" s="5">
        <v>5.0</v>
      </c>
      <c r="BI174" s="5" t="s">
        <v>216</v>
      </c>
      <c r="BJ174" s="5"/>
    </row>
    <row r="175" ht="15.75" customHeight="1">
      <c r="A175" s="43">
        <v>43315.67550925926</v>
      </c>
      <c r="B175" s="43">
        <v>43315.67863425926</v>
      </c>
      <c r="C175" s="5">
        <v>0.0</v>
      </c>
      <c r="D175" s="5" t="s">
        <v>905</v>
      </c>
      <c r="E175" s="5">
        <v>100.0</v>
      </c>
      <c r="F175" s="5">
        <v>269.0</v>
      </c>
      <c r="G175" s="5">
        <v>1.0</v>
      </c>
      <c r="H175" s="43">
        <v>43315.67863425926</v>
      </c>
      <c r="I175" s="5" t="s">
        <v>1958</v>
      </c>
      <c r="J175" s="5"/>
      <c r="K175" s="5"/>
      <c r="L175" s="5"/>
      <c r="M175" s="5"/>
      <c r="N175" s="5">
        <v>37.866806030273</v>
      </c>
      <c r="O175" s="5">
        <v>-122.25360107422</v>
      </c>
      <c r="P175" s="5" t="s">
        <v>892</v>
      </c>
      <c r="Q175" s="5" t="s">
        <v>893</v>
      </c>
      <c r="R175" s="5">
        <v>174.0</v>
      </c>
      <c r="S175" s="5">
        <v>3.0</v>
      </c>
      <c r="T175" s="5">
        <v>6.0</v>
      </c>
      <c r="U175" s="5">
        <v>6.0</v>
      </c>
      <c r="V175" s="5">
        <v>4.0</v>
      </c>
      <c r="W175" s="5">
        <v>4.0</v>
      </c>
      <c r="X175" s="5">
        <v>5.0</v>
      </c>
      <c r="Y175" s="5">
        <v>6.0</v>
      </c>
      <c r="Z175" s="5">
        <v>3.0</v>
      </c>
      <c r="AA175" s="5">
        <v>5.0</v>
      </c>
      <c r="AB175" s="5">
        <v>2.0</v>
      </c>
      <c r="AC175" s="5">
        <v>7.0</v>
      </c>
      <c r="AD175" s="5">
        <v>5.0</v>
      </c>
      <c r="AE175" s="5">
        <v>4.0</v>
      </c>
      <c r="AF175" s="5">
        <v>2.0</v>
      </c>
      <c r="AG175" s="5">
        <v>2.0</v>
      </c>
      <c r="AH175" s="5"/>
      <c r="AI175" s="5" t="s">
        <v>776</v>
      </c>
      <c r="AJ175" s="5">
        <v>5.0</v>
      </c>
      <c r="AK175" s="5">
        <v>1.0</v>
      </c>
      <c r="AL175" s="5">
        <v>2.0</v>
      </c>
      <c r="AM175" s="5">
        <v>3.0</v>
      </c>
      <c r="AN175" s="5">
        <v>1.0</v>
      </c>
      <c r="AO175" s="5">
        <v>1.0</v>
      </c>
      <c r="AP175" s="5">
        <v>2.0</v>
      </c>
      <c r="AQ175" s="5">
        <v>4.0</v>
      </c>
      <c r="AR175" s="5">
        <v>3.0</v>
      </c>
      <c r="AS175" s="5">
        <v>6.0</v>
      </c>
      <c r="AT175" s="5">
        <v>4.0</v>
      </c>
      <c r="AU175" s="5">
        <v>3.0</v>
      </c>
      <c r="AV175" s="5">
        <v>1.0</v>
      </c>
      <c r="AW175" s="5"/>
      <c r="AX175" s="5">
        <v>2.0</v>
      </c>
      <c r="AY175" s="5"/>
      <c r="AZ175" s="5" t="s">
        <v>132</v>
      </c>
      <c r="BA175" s="5">
        <v>2.0</v>
      </c>
      <c r="BB175" s="5">
        <v>19.0</v>
      </c>
      <c r="BC175" s="5">
        <v>3.0</v>
      </c>
      <c r="BD175" s="5"/>
      <c r="BE175" s="5">
        <v>1.0</v>
      </c>
      <c r="BF175" s="5"/>
      <c r="BG175" s="5">
        <v>3.0</v>
      </c>
      <c r="BH175" s="5">
        <v>5.0</v>
      </c>
      <c r="BI175" s="5" t="s">
        <v>202</v>
      </c>
      <c r="BJ175" s="5" t="s">
        <v>777</v>
      </c>
    </row>
    <row r="176" ht="15.75" customHeight="1">
      <c r="A176" s="43"/>
      <c r="B176" s="43"/>
      <c r="C176" s="5"/>
      <c r="D176" s="5"/>
      <c r="E176" s="5"/>
      <c r="F176" s="5"/>
      <c r="G176" s="5"/>
      <c r="H176" s="43"/>
      <c r="I176" s="5"/>
      <c r="J176" s="5"/>
      <c r="K176" s="5"/>
      <c r="L176" s="5"/>
      <c r="M176" s="5"/>
      <c r="N176" s="5"/>
      <c r="O176" s="5"/>
      <c r="P176" s="5"/>
      <c r="Q176" s="5"/>
      <c r="R176" s="5">
        <v>175.0</v>
      </c>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c r="AY176" s="5"/>
      <c r="AZ176" s="5"/>
      <c r="BA176" s="5"/>
      <c r="BB176" s="5"/>
      <c r="BC176" s="5"/>
      <c r="BD176" s="5"/>
      <c r="BE176" s="5"/>
      <c r="BF176" s="5"/>
      <c r="BG176" s="5"/>
      <c r="BH176" s="5"/>
      <c r="BI176" s="5"/>
      <c r="BJ176" s="5"/>
    </row>
    <row r="177" ht="15.75" customHeight="1">
      <c r="A177" s="43">
        <v>43315.67548611111</v>
      </c>
      <c r="B177" s="43">
        <v>43315.678773148145</v>
      </c>
      <c r="C177" s="5">
        <v>0.0</v>
      </c>
      <c r="D177" s="5" t="s">
        <v>934</v>
      </c>
      <c r="E177" s="5">
        <v>100.0</v>
      </c>
      <c r="F177" s="5">
        <v>283.0</v>
      </c>
      <c r="G177" s="5">
        <v>1.0</v>
      </c>
      <c r="H177" s="43">
        <v>43315.678773148145</v>
      </c>
      <c r="I177" s="5" t="s">
        <v>1962</v>
      </c>
      <c r="J177" s="5"/>
      <c r="K177" s="5"/>
      <c r="L177" s="5"/>
      <c r="M177" s="5"/>
      <c r="N177" s="5">
        <v>37.866806030273</v>
      </c>
      <c r="O177" s="5">
        <v>-122.25360107422</v>
      </c>
      <c r="P177" s="5" t="s">
        <v>892</v>
      </c>
      <c r="Q177" s="5" t="s">
        <v>893</v>
      </c>
      <c r="R177" s="5">
        <v>176.0</v>
      </c>
      <c r="S177" s="5">
        <v>3.0</v>
      </c>
      <c r="T177" s="5">
        <v>4.0</v>
      </c>
      <c r="U177" s="5">
        <v>5.0</v>
      </c>
      <c r="V177" s="5">
        <v>4.0</v>
      </c>
      <c r="W177" s="5">
        <v>5.0</v>
      </c>
      <c r="X177" s="5">
        <v>6.0</v>
      </c>
      <c r="Y177" s="5">
        <v>6.0</v>
      </c>
      <c r="Z177" s="5">
        <v>2.0</v>
      </c>
      <c r="AA177" s="5">
        <v>6.0</v>
      </c>
      <c r="AB177" s="5">
        <v>2.0</v>
      </c>
      <c r="AC177" s="5">
        <v>6.0</v>
      </c>
      <c r="AD177" s="5">
        <v>4.0</v>
      </c>
      <c r="AE177" s="5">
        <v>2.0</v>
      </c>
      <c r="AF177" s="5">
        <v>2.0</v>
      </c>
      <c r="AG177" s="5">
        <v>2.0</v>
      </c>
      <c r="AH177" s="5"/>
      <c r="AI177" s="5" t="s">
        <v>785</v>
      </c>
      <c r="AJ177" s="5">
        <v>3.0</v>
      </c>
      <c r="AK177" s="5">
        <v>6.0</v>
      </c>
      <c r="AL177" s="5">
        <v>6.0</v>
      </c>
      <c r="AM177" s="5">
        <v>2.0</v>
      </c>
      <c r="AN177" s="5">
        <v>1.0</v>
      </c>
      <c r="AO177" s="5">
        <v>1.0</v>
      </c>
      <c r="AP177" s="5">
        <v>2.0</v>
      </c>
      <c r="AQ177" s="5">
        <v>5.0</v>
      </c>
      <c r="AR177" s="5">
        <v>5.0</v>
      </c>
      <c r="AS177" s="5">
        <v>4.0</v>
      </c>
      <c r="AT177" s="5">
        <v>3.0</v>
      </c>
      <c r="AU177" s="5">
        <v>3.0</v>
      </c>
      <c r="AV177" s="5">
        <v>1.0</v>
      </c>
      <c r="AW177" s="5"/>
      <c r="AX177" s="5">
        <v>2.0</v>
      </c>
      <c r="AY177" s="5"/>
      <c r="AZ177" s="5" t="s">
        <v>132</v>
      </c>
      <c r="BA177" s="5">
        <v>7.0</v>
      </c>
      <c r="BB177" s="5">
        <v>27.0</v>
      </c>
      <c r="BC177" s="5">
        <v>4.0</v>
      </c>
      <c r="BD177" s="5"/>
      <c r="BE177" s="5">
        <v>1.0</v>
      </c>
      <c r="BF177" s="5"/>
      <c r="BG177" s="5">
        <v>5.0</v>
      </c>
      <c r="BH177" s="5">
        <v>4.0</v>
      </c>
      <c r="BI177" s="5" t="s">
        <v>202</v>
      </c>
      <c r="BJ177" s="5" t="s">
        <v>787</v>
      </c>
    </row>
    <row r="178" ht="15.75" customHeight="1">
      <c r="A178" s="43"/>
      <c r="B178" s="43"/>
      <c r="C178" s="5"/>
      <c r="D178" s="5"/>
      <c r="E178" s="5"/>
      <c r="F178" s="5"/>
      <c r="G178" s="5"/>
      <c r="H178" s="43"/>
      <c r="I178" s="5"/>
      <c r="J178" s="5"/>
      <c r="K178" s="5"/>
      <c r="L178" s="5"/>
      <c r="M178" s="5"/>
      <c r="N178" s="5"/>
      <c r="O178" s="5"/>
      <c r="P178" s="5"/>
      <c r="Q178" s="5"/>
      <c r="R178" s="5">
        <v>177.0</v>
      </c>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c r="AY178" s="5"/>
      <c r="AZ178" s="5"/>
      <c r="BA178" s="5"/>
      <c r="BB178" s="5"/>
      <c r="BC178" s="5"/>
      <c r="BD178" s="5"/>
      <c r="BE178" s="5"/>
      <c r="BF178" s="5"/>
      <c r="BG178" s="5"/>
      <c r="BH178" s="5"/>
      <c r="BI178" s="5"/>
      <c r="BJ178" s="5"/>
    </row>
    <row r="179" ht="15.75" customHeight="1">
      <c r="A179" s="43"/>
      <c r="B179" s="43"/>
      <c r="C179" s="5"/>
      <c r="D179" s="5"/>
      <c r="E179" s="5"/>
      <c r="F179" s="5"/>
      <c r="G179" s="5"/>
      <c r="H179" s="43"/>
      <c r="I179" s="5"/>
      <c r="J179" s="5"/>
      <c r="K179" s="5"/>
      <c r="L179" s="5"/>
      <c r="M179" s="5"/>
      <c r="N179" s="5"/>
      <c r="O179" s="5"/>
      <c r="P179" s="5"/>
      <c r="Q179" s="5"/>
      <c r="R179" s="5">
        <v>178.0</v>
      </c>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c r="AY179" s="5"/>
      <c r="AZ179" s="5"/>
      <c r="BA179" s="5"/>
      <c r="BB179" s="5"/>
      <c r="BC179" s="5"/>
      <c r="BD179" s="5"/>
      <c r="BE179" s="5"/>
      <c r="BF179" s="5"/>
      <c r="BG179" s="5"/>
      <c r="BH179" s="5"/>
      <c r="BI179" s="5"/>
      <c r="BJ179" s="5"/>
    </row>
    <row r="180" ht="15.75" customHeight="1">
      <c r="A180" s="43"/>
      <c r="B180" s="43"/>
      <c r="C180" s="5"/>
      <c r="D180" s="5"/>
      <c r="E180" s="5"/>
      <c r="F180" s="5"/>
      <c r="G180" s="5"/>
      <c r="H180" s="43"/>
      <c r="I180" s="5"/>
      <c r="J180" s="5"/>
      <c r="K180" s="5"/>
      <c r="L180" s="5"/>
      <c r="M180" s="5"/>
      <c r="N180" s="5"/>
      <c r="O180" s="5"/>
      <c r="P180" s="5"/>
      <c r="Q180" s="5"/>
      <c r="R180" s="5">
        <v>179.0</v>
      </c>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c r="AY180" s="5"/>
      <c r="AZ180" s="5"/>
      <c r="BA180" s="5"/>
      <c r="BB180" s="5"/>
      <c r="BC180" s="5"/>
      <c r="BD180" s="5"/>
      <c r="BE180" s="5"/>
      <c r="BF180" s="5"/>
      <c r="BG180" s="5"/>
      <c r="BH180" s="5"/>
      <c r="BI180" s="5"/>
      <c r="BJ180" s="5"/>
    </row>
    <row r="181" ht="15.75" customHeight="1">
      <c r="A181" s="43">
        <v>43318.68650462963</v>
      </c>
      <c r="B181" s="43">
        <v>43318.68883101852</v>
      </c>
      <c r="C181" s="5">
        <v>0.0</v>
      </c>
      <c r="D181" s="5" t="s">
        <v>890</v>
      </c>
      <c r="E181" s="5">
        <v>100.0</v>
      </c>
      <c r="F181" s="5">
        <v>200.0</v>
      </c>
      <c r="G181" s="5">
        <v>1.0</v>
      </c>
      <c r="H181" s="43">
        <v>43318.68883101852</v>
      </c>
      <c r="I181" s="5" t="s">
        <v>1966</v>
      </c>
      <c r="J181" s="5"/>
      <c r="K181" s="5"/>
      <c r="L181" s="5"/>
      <c r="M181" s="5"/>
      <c r="N181" s="5">
        <v>37.866806030273</v>
      </c>
      <c r="O181" s="5">
        <v>-122.25360107422</v>
      </c>
      <c r="P181" s="5" t="s">
        <v>892</v>
      </c>
      <c r="Q181" s="5" t="s">
        <v>893</v>
      </c>
      <c r="R181" s="5">
        <v>180.0</v>
      </c>
      <c r="S181" s="5">
        <v>1.0</v>
      </c>
      <c r="T181" s="5">
        <v>7.0</v>
      </c>
      <c r="U181" s="5">
        <v>7.0</v>
      </c>
      <c r="V181" s="5">
        <v>7.0</v>
      </c>
      <c r="W181" s="5">
        <v>7.0</v>
      </c>
      <c r="X181" s="5">
        <v>7.0</v>
      </c>
      <c r="Y181" s="5">
        <v>5.0</v>
      </c>
      <c r="Z181" s="5">
        <v>3.0</v>
      </c>
      <c r="AA181" s="5">
        <v>5.0</v>
      </c>
      <c r="AB181" s="5">
        <v>3.0</v>
      </c>
      <c r="AC181" s="5">
        <v>6.0</v>
      </c>
      <c r="AD181" s="5">
        <v>4.0</v>
      </c>
      <c r="AE181" s="5">
        <v>4.0</v>
      </c>
      <c r="AF181" s="5">
        <v>4.0</v>
      </c>
      <c r="AG181" s="5">
        <v>1.0</v>
      </c>
      <c r="AH181" s="5" t="s">
        <v>797</v>
      </c>
      <c r="AI181" s="5"/>
      <c r="AJ181" s="5">
        <v>3.0</v>
      </c>
      <c r="AK181" s="5">
        <v>3.0</v>
      </c>
      <c r="AL181" s="5">
        <v>3.0</v>
      </c>
      <c r="AM181" s="5">
        <v>2.0</v>
      </c>
      <c r="AN181" s="5">
        <v>2.0</v>
      </c>
      <c r="AO181" s="5">
        <v>2.0</v>
      </c>
      <c r="AP181" s="5">
        <v>2.0</v>
      </c>
      <c r="AQ181" s="5">
        <v>3.0</v>
      </c>
      <c r="AR181" s="5">
        <v>3.0</v>
      </c>
      <c r="AS181" s="5">
        <v>3.0</v>
      </c>
      <c r="AT181" s="5">
        <v>4.0</v>
      </c>
      <c r="AU181" s="5">
        <v>6.0</v>
      </c>
      <c r="AV181" s="5">
        <v>2.0</v>
      </c>
      <c r="AW181" s="5"/>
      <c r="AX181" s="5">
        <v>2.0</v>
      </c>
      <c r="AY181" s="5"/>
      <c r="AZ181" s="5" t="s">
        <v>132</v>
      </c>
      <c r="BA181" s="5">
        <v>3.0</v>
      </c>
      <c r="BB181" s="5">
        <v>20.0</v>
      </c>
      <c r="BC181" s="5">
        <v>3.0</v>
      </c>
      <c r="BD181" s="5"/>
      <c r="BE181" s="5">
        <v>4.0</v>
      </c>
      <c r="BF181" s="5"/>
      <c r="BG181" s="5">
        <v>3.0</v>
      </c>
      <c r="BH181" s="5">
        <v>5.0</v>
      </c>
      <c r="BI181" s="5" t="s">
        <v>340</v>
      </c>
      <c r="BJ181" s="5"/>
    </row>
    <row r="182" ht="15.75" customHeight="1">
      <c r="A182" s="43">
        <v>43318.68649305555</v>
      </c>
      <c r="B182" s="43">
        <v>43318.68848379629</v>
      </c>
      <c r="C182" s="5">
        <v>0.0</v>
      </c>
      <c r="D182" s="5" t="s">
        <v>923</v>
      </c>
      <c r="E182" s="5">
        <v>100.0</v>
      </c>
      <c r="F182" s="5">
        <v>172.0</v>
      </c>
      <c r="G182" s="5">
        <v>1.0</v>
      </c>
      <c r="H182" s="43">
        <v>43318.68849537037</v>
      </c>
      <c r="I182" s="5" t="s">
        <v>1967</v>
      </c>
      <c r="J182" s="5"/>
      <c r="K182" s="5"/>
      <c r="L182" s="5"/>
      <c r="M182" s="5"/>
      <c r="N182" s="5">
        <v>37.866806030273</v>
      </c>
      <c r="O182" s="5">
        <v>-122.25360107422</v>
      </c>
      <c r="P182" s="5" t="s">
        <v>892</v>
      </c>
      <c r="Q182" s="5" t="s">
        <v>893</v>
      </c>
      <c r="R182" s="5">
        <v>181.0</v>
      </c>
      <c r="S182" s="5">
        <v>1.0</v>
      </c>
      <c r="T182" s="5">
        <v>6.0</v>
      </c>
      <c r="U182" s="5">
        <v>6.0</v>
      </c>
      <c r="V182" s="5">
        <v>6.0</v>
      </c>
      <c r="W182" s="5">
        <v>6.0</v>
      </c>
      <c r="X182" s="5">
        <v>6.0</v>
      </c>
      <c r="Y182" s="5">
        <v>7.0</v>
      </c>
      <c r="Z182" s="5">
        <v>1.0</v>
      </c>
      <c r="AA182" s="5">
        <v>7.0</v>
      </c>
      <c r="AB182" s="5">
        <v>1.0</v>
      </c>
      <c r="AC182" s="5">
        <v>7.0</v>
      </c>
      <c r="AD182" s="5">
        <v>5.0</v>
      </c>
      <c r="AE182" s="5">
        <v>3.0</v>
      </c>
      <c r="AF182" s="5">
        <v>3.0</v>
      </c>
      <c r="AG182" s="5">
        <v>2.0</v>
      </c>
      <c r="AH182" s="5"/>
      <c r="AI182" s="5" t="s">
        <v>804</v>
      </c>
      <c r="AJ182" s="5">
        <v>6.0</v>
      </c>
      <c r="AK182" s="5">
        <v>2.0</v>
      </c>
      <c r="AL182" s="5">
        <v>5.0</v>
      </c>
      <c r="AM182" s="5">
        <v>4.0</v>
      </c>
      <c r="AN182" s="5">
        <v>1.0</v>
      </c>
      <c r="AO182" s="5">
        <v>1.0</v>
      </c>
      <c r="AP182" s="5">
        <v>2.0</v>
      </c>
      <c r="AQ182" s="5">
        <v>4.0</v>
      </c>
      <c r="AR182" s="5">
        <v>5.0</v>
      </c>
      <c r="AS182" s="5">
        <v>5.0</v>
      </c>
      <c r="AT182" s="5">
        <v>5.0</v>
      </c>
      <c r="AU182" s="5">
        <v>5.0</v>
      </c>
      <c r="AV182" s="5">
        <v>2.0</v>
      </c>
      <c r="AW182" s="5"/>
      <c r="AX182" s="5">
        <v>1.0</v>
      </c>
      <c r="AY182" s="5"/>
      <c r="AZ182" s="5" t="s">
        <v>132</v>
      </c>
      <c r="BA182" s="5">
        <v>3.0</v>
      </c>
      <c r="BB182" s="5">
        <v>20.0</v>
      </c>
      <c r="BC182" s="5">
        <v>3.0</v>
      </c>
      <c r="BD182" s="5"/>
      <c r="BE182" s="5" t="s">
        <v>548</v>
      </c>
      <c r="BF182" s="5"/>
      <c r="BG182" s="5">
        <v>3.0</v>
      </c>
      <c r="BH182" s="5">
        <v>5.0</v>
      </c>
      <c r="BI182" s="5" t="s">
        <v>202</v>
      </c>
      <c r="BJ182" s="5"/>
    </row>
    <row r="183" ht="15.75" customHeight="1">
      <c r="A183" s="43">
        <v>43319.54371527778</v>
      </c>
      <c r="B183" s="43">
        <v>43319.54708333333</v>
      </c>
      <c r="C183" s="5">
        <v>0.0</v>
      </c>
      <c r="D183" s="5" t="s">
        <v>890</v>
      </c>
      <c r="E183" s="5">
        <v>100.0</v>
      </c>
      <c r="F183" s="5">
        <v>291.0</v>
      </c>
      <c r="G183" s="5">
        <v>1.0</v>
      </c>
      <c r="H183" s="43">
        <v>43319.54709490741</v>
      </c>
      <c r="I183" s="5" t="s">
        <v>1968</v>
      </c>
      <c r="J183" s="5"/>
      <c r="K183" s="5"/>
      <c r="L183" s="5"/>
      <c r="M183" s="5"/>
      <c r="N183" s="5">
        <v>37.866806030273</v>
      </c>
      <c r="O183" s="5">
        <v>-122.25360107422</v>
      </c>
      <c r="P183" s="5" t="s">
        <v>892</v>
      </c>
      <c r="Q183" s="5" t="s">
        <v>893</v>
      </c>
      <c r="R183" s="5">
        <v>182.0</v>
      </c>
      <c r="S183" s="5">
        <v>1.0</v>
      </c>
      <c r="T183" s="5">
        <v>7.0</v>
      </c>
      <c r="U183" s="5">
        <v>7.0</v>
      </c>
      <c r="V183" s="5">
        <v>7.0</v>
      </c>
      <c r="W183" s="5">
        <v>7.0</v>
      </c>
      <c r="X183" s="5">
        <v>7.0</v>
      </c>
      <c r="Y183" s="5">
        <v>4.0</v>
      </c>
      <c r="Z183" s="5">
        <v>4.0</v>
      </c>
      <c r="AA183" s="5">
        <v>4.0</v>
      </c>
      <c r="AB183" s="5">
        <v>4.0</v>
      </c>
      <c r="AC183" s="5">
        <v>5.0</v>
      </c>
      <c r="AD183" s="5">
        <v>4.0</v>
      </c>
      <c r="AE183" s="5">
        <v>2.0</v>
      </c>
      <c r="AF183" s="5">
        <v>3.0</v>
      </c>
      <c r="AG183" s="5">
        <v>1.0</v>
      </c>
      <c r="AH183" s="5" t="s">
        <v>913</v>
      </c>
      <c r="AI183" s="5"/>
      <c r="AJ183" s="5">
        <v>6.0</v>
      </c>
      <c r="AK183" s="5">
        <v>4.0</v>
      </c>
      <c r="AL183" s="5">
        <v>4.0</v>
      </c>
      <c r="AM183" s="5">
        <v>6.0</v>
      </c>
      <c r="AN183" s="5">
        <v>1.0</v>
      </c>
      <c r="AO183" s="5">
        <v>0.0</v>
      </c>
      <c r="AP183" s="5">
        <v>0.0</v>
      </c>
      <c r="AQ183" s="5">
        <v>3.0</v>
      </c>
      <c r="AR183" s="5">
        <v>6.0</v>
      </c>
      <c r="AS183" s="5">
        <v>6.0</v>
      </c>
      <c r="AT183" s="5">
        <v>6.0</v>
      </c>
      <c r="AU183" s="5">
        <v>5.0</v>
      </c>
      <c r="AV183" s="5">
        <v>1.0</v>
      </c>
      <c r="AW183" s="5"/>
      <c r="AX183" s="5">
        <v>1.0</v>
      </c>
      <c r="AY183" s="5"/>
      <c r="AZ183" s="5" t="s">
        <v>132</v>
      </c>
      <c r="BA183" s="5">
        <v>2.0</v>
      </c>
      <c r="BB183" s="5">
        <v>19.0</v>
      </c>
      <c r="BC183" s="5">
        <v>6.0</v>
      </c>
      <c r="BD183" s="5" t="s">
        <v>916</v>
      </c>
      <c r="BE183" s="5">
        <v>4.0</v>
      </c>
      <c r="BF183" s="5"/>
      <c r="BG183" s="5">
        <v>3.0</v>
      </c>
      <c r="BH183" s="5">
        <v>5.0</v>
      </c>
      <c r="BI183" s="5" t="s">
        <v>348</v>
      </c>
      <c r="BJ183" s="5"/>
    </row>
    <row r="184" ht="15.75" customHeight="1">
      <c r="A184" s="43">
        <v>43319.54403935185</v>
      </c>
      <c r="B184" s="43">
        <v>43319.547847222224</v>
      </c>
      <c r="C184" s="5">
        <v>0.0</v>
      </c>
      <c r="D184" s="5" t="s">
        <v>923</v>
      </c>
      <c r="E184" s="5">
        <v>100.0</v>
      </c>
      <c r="F184" s="5">
        <v>329.0</v>
      </c>
      <c r="G184" s="5">
        <v>1.0</v>
      </c>
      <c r="H184" s="43">
        <v>43319.54785879629</v>
      </c>
      <c r="I184" s="5" t="s">
        <v>1970</v>
      </c>
      <c r="J184" s="5"/>
      <c r="K184" s="5"/>
      <c r="L184" s="5"/>
      <c r="M184" s="5"/>
      <c r="N184" s="5">
        <v>37.866806030273</v>
      </c>
      <c r="O184" s="5">
        <v>-122.25360107422</v>
      </c>
      <c r="P184" s="5" t="s">
        <v>892</v>
      </c>
      <c r="Q184" s="5" t="s">
        <v>893</v>
      </c>
      <c r="R184" s="5">
        <v>183.0</v>
      </c>
      <c r="S184" s="5">
        <v>1.0</v>
      </c>
      <c r="T184" s="5">
        <v>3.0</v>
      </c>
      <c r="U184" s="5">
        <v>3.0</v>
      </c>
      <c r="V184" s="5">
        <v>3.0</v>
      </c>
      <c r="W184" s="5">
        <v>6.0</v>
      </c>
      <c r="X184" s="5">
        <v>3.0</v>
      </c>
      <c r="Y184" s="5">
        <v>4.0</v>
      </c>
      <c r="Z184" s="5">
        <v>3.0</v>
      </c>
      <c r="AA184" s="5">
        <v>5.0</v>
      </c>
      <c r="AB184" s="5">
        <v>2.0</v>
      </c>
      <c r="AC184" s="5">
        <v>2.0</v>
      </c>
      <c r="AD184" s="5">
        <v>3.0</v>
      </c>
      <c r="AE184" s="5">
        <v>2.0</v>
      </c>
      <c r="AF184" s="5">
        <v>2.0</v>
      </c>
      <c r="AG184" s="5">
        <v>1.0</v>
      </c>
      <c r="AH184" s="5" t="s">
        <v>940</v>
      </c>
      <c r="AI184" s="5"/>
      <c r="AJ184" s="5">
        <v>2.0</v>
      </c>
      <c r="AK184" s="5">
        <v>5.0</v>
      </c>
      <c r="AL184" s="5">
        <v>6.0</v>
      </c>
      <c r="AM184" s="5">
        <v>3.0</v>
      </c>
      <c r="AN184" s="5">
        <v>5.0</v>
      </c>
      <c r="AO184" s="5">
        <v>5.0</v>
      </c>
      <c r="AP184" s="5">
        <v>2.0</v>
      </c>
      <c r="AQ184" s="5">
        <v>4.0</v>
      </c>
      <c r="AR184" s="5">
        <v>6.0</v>
      </c>
      <c r="AS184" s="5">
        <v>5.0</v>
      </c>
      <c r="AT184" s="5">
        <v>5.0</v>
      </c>
      <c r="AU184" s="5">
        <v>5.0</v>
      </c>
      <c r="AV184" s="5">
        <v>1.0</v>
      </c>
      <c r="AW184" s="5"/>
      <c r="AX184" s="5">
        <v>1.0</v>
      </c>
      <c r="AY184" s="5"/>
      <c r="AZ184" s="5" t="s">
        <v>132</v>
      </c>
      <c r="BA184" s="5">
        <v>2.0</v>
      </c>
      <c r="BB184" s="5">
        <v>20.0</v>
      </c>
      <c r="BC184" s="5">
        <v>3.0</v>
      </c>
      <c r="BD184" s="5"/>
      <c r="BE184" s="5">
        <v>4.0</v>
      </c>
      <c r="BF184" s="5"/>
      <c r="BG184" s="5">
        <v>4.0</v>
      </c>
      <c r="BH184" s="5">
        <v>5.0</v>
      </c>
      <c r="BI184" s="5" t="s">
        <v>133</v>
      </c>
      <c r="BJ184" s="5"/>
    </row>
    <row r="185" ht="15.75" customHeight="1">
      <c r="A185" s="43"/>
      <c r="B185" s="43"/>
      <c r="C185" s="5"/>
      <c r="D185" s="5"/>
      <c r="E185" s="5"/>
      <c r="F185" s="5"/>
      <c r="G185" s="5"/>
      <c r="H185" s="43"/>
      <c r="I185" s="5"/>
      <c r="J185" s="5"/>
      <c r="K185" s="5"/>
      <c r="L185" s="5"/>
      <c r="M185" s="5"/>
      <c r="N185" s="5"/>
      <c r="O185" s="5"/>
      <c r="P185" s="5"/>
      <c r="Q185" s="5"/>
      <c r="R185" s="5">
        <v>184.0</v>
      </c>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c r="AY185" s="5"/>
      <c r="AZ185" s="5"/>
      <c r="BA185" s="5"/>
      <c r="BB185" s="5"/>
      <c r="BC185" s="5"/>
      <c r="BD185" s="5"/>
      <c r="BE185" s="5"/>
      <c r="BF185" s="5"/>
      <c r="BG185" s="5"/>
      <c r="BH185" s="5"/>
      <c r="BI185" s="5"/>
      <c r="BJ185" s="5"/>
    </row>
    <row r="186" ht="15.75" customHeight="1">
      <c r="A186" s="43">
        <v>43319.59081018518</v>
      </c>
      <c r="B186" s="43">
        <v>43319.59385416667</v>
      </c>
      <c r="C186" s="5">
        <v>0.0</v>
      </c>
      <c r="D186" s="5" t="s">
        <v>890</v>
      </c>
      <c r="E186" s="5">
        <v>100.0</v>
      </c>
      <c r="F186" s="5">
        <v>262.0</v>
      </c>
      <c r="G186" s="5">
        <v>1.0</v>
      </c>
      <c r="H186" s="43">
        <v>43319.59385416667</v>
      </c>
      <c r="I186" s="5" t="s">
        <v>1972</v>
      </c>
      <c r="J186" s="5"/>
      <c r="K186" s="5"/>
      <c r="L186" s="5"/>
      <c r="M186" s="5"/>
      <c r="N186" s="5">
        <v>37.866806030273</v>
      </c>
      <c r="O186" s="5">
        <v>-122.25360107422</v>
      </c>
      <c r="P186" s="5" t="s">
        <v>892</v>
      </c>
      <c r="Q186" s="5" t="s">
        <v>893</v>
      </c>
      <c r="R186" s="5">
        <v>185.0</v>
      </c>
      <c r="S186" s="5">
        <v>3.0</v>
      </c>
      <c r="T186" s="5">
        <v>6.0</v>
      </c>
      <c r="U186" s="5">
        <v>6.0</v>
      </c>
      <c r="V186" s="5">
        <v>5.0</v>
      </c>
      <c r="W186" s="5">
        <v>5.0</v>
      </c>
      <c r="X186" s="5">
        <v>6.0</v>
      </c>
      <c r="Y186" s="5">
        <v>6.0</v>
      </c>
      <c r="Z186" s="5">
        <v>1.0</v>
      </c>
      <c r="AA186" s="5">
        <v>6.0</v>
      </c>
      <c r="AB186" s="5">
        <v>1.0</v>
      </c>
      <c r="AC186" s="5">
        <v>7.0</v>
      </c>
      <c r="AD186" s="5">
        <v>5.0</v>
      </c>
      <c r="AE186" s="5">
        <v>4.0</v>
      </c>
      <c r="AF186" s="5">
        <v>3.0</v>
      </c>
      <c r="AG186" s="5">
        <v>1.0</v>
      </c>
      <c r="AH186" s="5" t="s">
        <v>972</v>
      </c>
      <c r="AI186" s="5"/>
      <c r="AJ186" s="5">
        <v>2.0</v>
      </c>
      <c r="AK186" s="5">
        <v>6.0</v>
      </c>
      <c r="AL186" s="5">
        <v>6.0</v>
      </c>
      <c r="AM186" s="5">
        <v>4.0</v>
      </c>
      <c r="AN186" s="5">
        <v>2.0</v>
      </c>
      <c r="AO186" s="5">
        <v>1.0</v>
      </c>
      <c r="AP186" s="5">
        <v>1.0</v>
      </c>
      <c r="AQ186" s="5">
        <v>5.0</v>
      </c>
      <c r="AR186" s="5">
        <v>5.0</v>
      </c>
      <c r="AS186" s="5">
        <v>5.0</v>
      </c>
      <c r="AT186" s="5">
        <v>6.0</v>
      </c>
      <c r="AU186" s="5">
        <v>5.0</v>
      </c>
      <c r="AV186" s="5">
        <v>1.0</v>
      </c>
      <c r="AW186" s="5"/>
      <c r="AX186" s="5">
        <v>2.0</v>
      </c>
      <c r="AY186" s="5"/>
      <c r="AZ186" s="5" t="s">
        <v>139</v>
      </c>
      <c r="BA186" s="5">
        <v>6.0</v>
      </c>
      <c r="BB186" s="5">
        <v>22.0</v>
      </c>
      <c r="BC186" s="5">
        <v>6.0</v>
      </c>
      <c r="BD186" s="5" t="s">
        <v>973</v>
      </c>
      <c r="BE186" s="5">
        <v>1.0</v>
      </c>
      <c r="BF186" s="5"/>
      <c r="BG186" s="5">
        <v>5.0</v>
      </c>
      <c r="BH186" s="5">
        <v>5.0</v>
      </c>
      <c r="BI186" s="5" t="s">
        <v>409</v>
      </c>
      <c r="BJ186" s="5" t="s">
        <v>409</v>
      </c>
    </row>
    <row r="187" ht="15.75" customHeight="1">
      <c r="A187" s="43">
        <v>43319.59087962963</v>
      </c>
      <c r="B187" s="43">
        <v>43319.59395833333</v>
      </c>
      <c r="C187" s="5">
        <v>0.0</v>
      </c>
      <c r="D187" s="5" t="s">
        <v>923</v>
      </c>
      <c r="E187" s="5">
        <v>100.0</v>
      </c>
      <c r="F187" s="5">
        <v>265.0</v>
      </c>
      <c r="G187" s="5">
        <v>1.0</v>
      </c>
      <c r="H187" s="43">
        <v>43319.59395833333</v>
      </c>
      <c r="I187" s="5" t="s">
        <v>1975</v>
      </c>
      <c r="J187" s="5"/>
      <c r="K187" s="5"/>
      <c r="L187" s="5"/>
      <c r="M187" s="5"/>
      <c r="N187" s="5">
        <v>37.866806030273</v>
      </c>
      <c r="O187" s="5">
        <v>-122.25360107422</v>
      </c>
      <c r="P187" s="5" t="s">
        <v>892</v>
      </c>
      <c r="Q187" s="5" t="s">
        <v>893</v>
      </c>
      <c r="R187" s="5">
        <v>186.0</v>
      </c>
      <c r="S187" s="5">
        <v>3.0</v>
      </c>
      <c r="T187" s="5">
        <v>7.0</v>
      </c>
      <c r="U187" s="5">
        <v>7.0</v>
      </c>
      <c r="V187" s="5">
        <v>7.0</v>
      </c>
      <c r="W187" s="5">
        <v>7.0</v>
      </c>
      <c r="X187" s="5">
        <v>7.0</v>
      </c>
      <c r="Y187" s="5">
        <v>7.0</v>
      </c>
      <c r="Z187" s="5">
        <v>1.0</v>
      </c>
      <c r="AA187" s="5">
        <v>7.0</v>
      </c>
      <c r="AB187" s="5">
        <v>1.0</v>
      </c>
      <c r="AC187" s="5">
        <v>7.0</v>
      </c>
      <c r="AD187" s="5">
        <v>6.0</v>
      </c>
      <c r="AE187" s="5">
        <v>3.0</v>
      </c>
      <c r="AF187" s="5">
        <v>4.0</v>
      </c>
      <c r="AG187" s="5">
        <v>1.0</v>
      </c>
      <c r="AH187" s="5" t="s">
        <v>990</v>
      </c>
      <c r="AI187" s="5"/>
      <c r="AJ187" s="5">
        <v>4.0</v>
      </c>
      <c r="AK187" s="5">
        <v>4.0</v>
      </c>
      <c r="AL187" s="5">
        <v>5.0</v>
      </c>
      <c r="AM187" s="5">
        <v>0.0</v>
      </c>
      <c r="AN187" s="5">
        <v>1.0</v>
      </c>
      <c r="AO187" s="5">
        <v>0.0</v>
      </c>
      <c r="AP187" s="5">
        <v>0.0</v>
      </c>
      <c r="AQ187" s="5">
        <v>6.0</v>
      </c>
      <c r="AR187" s="5">
        <v>5.0</v>
      </c>
      <c r="AS187" s="5">
        <v>5.0</v>
      </c>
      <c r="AT187" s="5">
        <v>5.0</v>
      </c>
      <c r="AU187" s="5">
        <v>6.0</v>
      </c>
      <c r="AV187" s="5">
        <v>1.0</v>
      </c>
      <c r="AW187" s="5"/>
      <c r="AX187" s="5">
        <v>2.0</v>
      </c>
      <c r="AY187" s="5"/>
      <c r="AZ187" s="5" t="s">
        <v>132</v>
      </c>
      <c r="BA187" s="5">
        <v>2.0</v>
      </c>
      <c r="BB187" s="5">
        <v>19.0</v>
      </c>
      <c r="BC187" s="5">
        <v>2.0</v>
      </c>
      <c r="BD187" s="5"/>
      <c r="BE187" s="5">
        <v>1.0</v>
      </c>
      <c r="BF187" s="5"/>
      <c r="BG187" s="5">
        <v>4.0</v>
      </c>
      <c r="BH187" s="5">
        <v>5.0</v>
      </c>
      <c r="BI187" s="5" t="s">
        <v>994</v>
      </c>
      <c r="BJ187" s="5"/>
    </row>
    <row r="188" ht="15.75" customHeight="1">
      <c r="A188" s="43">
        <v>43320.64456018519</v>
      </c>
      <c r="B188" s="43">
        <v>43320.64946759259</v>
      </c>
      <c r="C188" s="5">
        <v>0.0</v>
      </c>
      <c r="D188" s="5" t="s">
        <v>890</v>
      </c>
      <c r="E188" s="5">
        <v>100.0</v>
      </c>
      <c r="F188" s="5">
        <v>424.0</v>
      </c>
      <c r="G188" s="5">
        <v>1.0</v>
      </c>
      <c r="H188" s="43">
        <v>43320.64947916667</v>
      </c>
      <c r="I188" s="5" t="s">
        <v>1976</v>
      </c>
      <c r="J188" s="5"/>
      <c r="K188" s="5"/>
      <c r="L188" s="5"/>
      <c r="M188" s="5"/>
      <c r="N188" s="5">
        <v>37.866806030273</v>
      </c>
      <c r="O188" s="5">
        <v>-122.25360107422</v>
      </c>
      <c r="P188" s="5" t="s">
        <v>892</v>
      </c>
      <c r="Q188" s="5" t="s">
        <v>893</v>
      </c>
      <c r="R188" s="5">
        <v>187.0</v>
      </c>
      <c r="S188" s="5">
        <v>1.0</v>
      </c>
      <c r="T188" s="5">
        <v>3.0</v>
      </c>
      <c r="U188" s="5">
        <v>5.0</v>
      </c>
      <c r="V188" s="5">
        <v>4.0</v>
      </c>
      <c r="W188" s="5">
        <v>4.0</v>
      </c>
      <c r="X188" s="5">
        <v>4.0</v>
      </c>
      <c r="Y188" s="5">
        <v>5.0</v>
      </c>
      <c r="Z188" s="5">
        <v>4.0</v>
      </c>
      <c r="AA188" s="5">
        <v>4.0</v>
      </c>
      <c r="AB188" s="5">
        <v>5.0</v>
      </c>
      <c r="AC188" s="5">
        <v>4.0</v>
      </c>
      <c r="AD188" s="5">
        <v>4.0</v>
      </c>
      <c r="AE188" s="5">
        <v>4.0</v>
      </c>
      <c r="AF188" s="5">
        <v>4.0</v>
      </c>
      <c r="AG188" s="5">
        <v>2.0</v>
      </c>
      <c r="AH188" s="5"/>
      <c r="AI188" s="5" t="s">
        <v>1007</v>
      </c>
      <c r="AJ188" s="5">
        <v>5.0</v>
      </c>
      <c r="AK188" s="5">
        <v>2.0</v>
      </c>
      <c r="AL188" s="5">
        <v>2.0</v>
      </c>
      <c r="AM188" s="5">
        <v>3.0</v>
      </c>
      <c r="AN188" s="5">
        <v>2.0</v>
      </c>
      <c r="AO188" s="5">
        <v>2.0</v>
      </c>
      <c r="AP188" s="5">
        <v>3.0</v>
      </c>
      <c r="AQ188" s="5">
        <v>4.0</v>
      </c>
      <c r="AR188" s="5">
        <v>4.0</v>
      </c>
      <c r="AS188" s="5">
        <v>4.0</v>
      </c>
      <c r="AT188" s="5">
        <v>4.0</v>
      </c>
      <c r="AU188" s="5">
        <v>3.0</v>
      </c>
      <c r="AV188" s="5">
        <v>2.0</v>
      </c>
      <c r="AW188" s="5"/>
      <c r="AX188" s="5">
        <v>1.0</v>
      </c>
      <c r="AY188" s="5"/>
      <c r="AZ188" s="5" t="s">
        <v>139</v>
      </c>
      <c r="BA188" s="5">
        <v>6.0</v>
      </c>
      <c r="BB188" s="5">
        <v>27.0</v>
      </c>
      <c r="BC188" s="5">
        <v>2.0</v>
      </c>
      <c r="BD188" s="5"/>
      <c r="BE188" s="5">
        <v>1.0</v>
      </c>
      <c r="BF188" s="5"/>
      <c r="BG188" s="5">
        <v>2.0</v>
      </c>
      <c r="BH188" s="5">
        <v>5.0</v>
      </c>
      <c r="BI188" s="5" t="s">
        <v>202</v>
      </c>
      <c r="BJ188" s="5"/>
    </row>
    <row r="189" ht="15.75" customHeight="1">
      <c r="A189" s="43">
        <v>43320.64460648148</v>
      </c>
      <c r="B189" s="43">
        <v>43320.64670138889</v>
      </c>
      <c r="C189" s="5">
        <v>0.0</v>
      </c>
      <c r="D189" s="5" t="s">
        <v>929</v>
      </c>
      <c r="E189" s="5">
        <v>100.0</v>
      </c>
      <c r="F189" s="5">
        <v>180.0</v>
      </c>
      <c r="G189" s="5">
        <v>1.0</v>
      </c>
      <c r="H189" s="43">
        <v>43320.64670138889</v>
      </c>
      <c r="I189" s="5" t="s">
        <v>1978</v>
      </c>
      <c r="J189" s="5"/>
      <c r="K189" s="5"/>
      <c r="L189" s="5"/>
      <c r="M189" s="5"/>
      <c r="N189" s="5">
        <v>37.866806030273</v>
      </c>
      <c r="O189" s="5">
        <v>-122.25360107422</v>
      </c>
      <c r="P189" s="5" t="s">
        <v>892</v>
      </c>
      <c r="Q189" s="5" t="s">
        <v>893</v>
      </c>
      <c r="R189" s="5">
        <v>188.0</v>
      </c>
      <c r="S189" s="5">
        <v>1.0</v>
      </c>
      <c r="T189" s="5">
        <v>7.0</v>
      </c>
      <c r="U189" s="5">
        <v>7.0</v>
      </c>
      <c r="V189" s="5">
        <v>7.0</v>
      </c>
      <c r="W189" s="5">
        <v>7.0</v>
      </c>
      <c r="X189" s="5">
        <v>7.0</v>
      </c>
      <c r="Y189" s="5">
        <v>6.0</v>
      </c>
      <c r="Z189" s="5">
        <v>2.0</v>
      </c>
      <c r="AA189" s="5">
        <v>6.0</v>
      </c>
      <c r="AB189" s="5">
        <v>2.0</v>
      </c>
      <c r="AC189" s="5">
        <v>6.0</v>
      </c>
      <c r="AD189" s="5">
        <v>3.0</v>
      </c>
      <c r="AE189" s="5">
        <v>2.0</v>
      </c>
      <c r="AF189" s="5">
        <v>3.0</v>
      </c>
      <c r="AG189" s="5">
        <v>2.0</v>
      </c>
      <c r="AH189" s="5"/>
      <c r="AI189" s="5" t="s">
        <v>1043</v>
      </c>
      <c r="AJ189" s="5">
        <v>4.0</v>
      </c>
      <c r="AK189" s="5">
        <v>4.0</v>
      </c>
      <c r="AL189" s="5">
        <v>3.0</v>
      </c>
      <c r="AM189" s="5">
        <v>0.0</v>
      </c>
      <c r="AN189" s="5">
        <v>0.0</v>
      </c>
      <c r="AO189" s="5">
        <v>0.0</v>
      </c>
      <c r="AP189" s="5">
        <v>0.0</v>
      </c>
      <c r="AQ189" s="5">
        <v>2.0</v>
      </c>
      <c r="AR189" s="5">
        <v>6.0</v>
      </c>
      <c r="AS189" s="5">
        <v>6.0</v>
      </c>
      <c r="AT189" s="5">
        <v>6.0</v>
      </c>
      <c r="AU189" s="5">
        <v>6.0</v>
      </c>
      <c r="AV189" s="5">
        <v>2.0</v>
      </c>
      <c r="AW189" s="5"/>
      <c r="AX189" s="5">
        <v>1.0</v>
      </c>
      <c r="AY189" s="5"/>
      <c r="AZ189" s="5" t="s">
        <v>132</v>
      </c>
      <c r="BA189" s="5">
        <v>4.0</v>
      </c>
      <c r="BB189" s="5">
        <v>21.0</v>
      </c>
      <c r="BC189" s="5">
        <v>3.0</v>
      </c>
      <c r="BD189" s="5"/>
      <c r="BE189" s="5">
        <v>4.0</v>
      </c>
      <c r="BF189" s="5"/>
      <c r="BG189" s="5">
        <v>4.0</v>
      </c>
      <c r="BH189" s="5">
        <v>5.0</v>
      </c>
      <c r="BI189" s="5" t="s">
        <v>150</v>
      </c>
      <c r="BJ189" s="5" t="s">
        <v>150</v>
      </c>
    </row>
    <row r="190" ht="15.75" customHeight="1">
      <c r="A190" s="43">
        <v>43320.644537037035</v>
      </c>
      <c r="B190" s="43">
        <v>43320.64728009259</v>
      </c>
      <c r="C190" s="5">
        <v>0.0</v>
      </c>
      <c r="D190" s="5" t="s">
        <v>900</v>
      </c>
      <c r="E190" s="5">
        <v>100.0</v>
      </c>
      <c r="F190" s="5">
        <v>237.0</v>
      </c>
      <c r="G190" s="5">
        <v>1.0</v>
      </c>
      <c r="H190" s="43">
        <v>43320.64729166667</v>
      </c>
      <c r="I190" s="5" t="s">
        <v>1979</v>
      </c>
      <c r="J190" s="5"/>
      <c r="K190" s="5"/>
      <c r="L190" s="5"/>
      <c r="M190" s="5"/>
      <c r="N190" s="5">
        <v>37.866806030273</v>
      </c>
      <c r="O190" s="5">
        <v>-122.25360107422</v>
      </c>
      <c r="P190" s="5" t="s">
        <v>892</v>
      </c>
      <c r="Q190" s="5" t="s">
        <v>893</v>
      </c>
      <c r="R190" s="5">
        <v>189.0</v>
      </c>
      <c r="S190" s="5">
        <v>1.0</v>
      </c>
      <c r="T190" s="5">
        <v>7.0</v>
      </c>
      <c r="U190" s="5">
        <v>7.0</v>
      </c>
      <c r="V190" s="5">
        <v>7.0</v>
      </c>
      <c r="W190" s="5">
        <v>7.0</v>
      </c>
      <c r="X190" s="5">
        <v>7.0</v>
      </c>
      <c r="Y190" s="5">
        <v>7.0</v>
      </c>
      <c r="Z190" s="5">
        <v>1.0</v>
      </c>
      <c r="AA190" s="5">
        <v>7.0</v>
      </c>
      <c r="AB190" s="5">
        <v>1.0</v>
      </c>
      <c r="AC190" s="5">
        <v>7.0</v>
      </c>
      <c r="AD190" s="5">
        <v>6.0</v>
      </c>
      <c r="AE190" s="5">
        <v>3.0</v>
      </c>
      <c r="AF190" s="5">
        <v>4.0</v>
      </c>
      <c r="AG190" s="5">
        <v>1.0</v>
      </c>
      <c r="AH190" s="5" t="s">
        <v>1062</v>
      </c>
      <c r="AI190" s="5"/>
      <c r="AJ190" s="5">
        <v>5.0</v>
      </c>
      <c r="AK190" s="5">
        <v>4.0</v>
      </c>
      <c r="AL190" s="5">
        <v>5.0</v>
      </c>
      <c r="AM190" s="5">
        <v>0.0</v>
      </c>
      <c r="AN190" s="5">
        <v>0.0</v>
      </c>
      <c r="AO190" s="5">
        <v>0.0</v>
      </c>
      <c r="AP190" s="5">
        <v>0.0</v>
      </c>
      <c r="AQ190" s="5">
        <v>6.0</v>
      </c>
      <c r="AR190" s="5">
        <v>5.0</v>
      </c>
      <c r="AS190" s="5">
        <v>6.0</v>
      </c>
      <c r="AT190" s="5">
        <v>6.0</v>
      </c>
      <c r="AU190" s="5">
        <v>6.0</v>
      </c>
      <c r="AV190" s="5">
        <v>2.0</v>
      </c>
      <c r="AW190" s="5"/>
      <c r="AX190" s="5">
        <v>2.0</v>
      </c>
      <c r="AY190" s="5"/>
      <c r="AZ190" s="5" t="s">
        <v>132</v>
      </c>
      <c r="BA190" s="5">
        <v>7.0</v>
      </c>
      <c r="BB190" s="5">
        <v>39.0</v>
      </c>
      <c r="BC190" s="5">
        <v>2.0</v>
      </c>
      <c r="BD190" s="5"/>
      <c r="BE190" s="5">
        <v>6.0</v>
      </c>
      <c r="BF190" s="5"/>
      <c r="BG190" s="5">
        <v>5.0</v>
      </c>
      <c r="BH190" s="5">
        <v>5.0</v>
      </c>
      <c r="BI190" s="5" t="s">
        <v>1064</v>
      </c>
      <c r="BJ190" s="5"/>
    </row>
    <row r="191" ht="15.75" customHeight="1">
      <c r="A191" s="43">
        <v>43320.64456018519</v>
      </c>
      <c r="B191" s="43">
        <v>43320.64769675926</v>
      </c>
      <c r="C191" s="5">
        <v>0.0</v>
      </c>
      <c r="D191" s="5" t="s">
        <v>923</v>
      </c>
      <c r="E191" s="5">
        <v>100.0</v>
      </c>
      <c r="F191" s="5">
        <v>270.0</v>
      </c>
      <c r="G191" s="5">
        <v>1.0</v>
      </c>
      <c r="H191" s="43">
        <v>43320.64770833333</v>
      </c>
      <c r="I191" s="5" t="s">
        <v>1988</v>
      </c>
      <c r="J191" s="5"/>
      <c r="K191" s="5"/>
      <c r="L191" s="5"/>
      <c r="M191" s="5"/>
      <c r="N191" s="5">
        <v>37.866806030273</v>
      </c>
      <c r="O191" s="5">
        <v>-122.25360107422</v>
      </c>
      <c r="P191" s="5" t="s">
        <v>892</v>
      </c>
      <c r="Q191" s="5" t="s">
        <v>893</v>
      </c>
      <c r="R191" s="5">
        <v>190.0</v>
      </c>
      <c r="S191" s="5">
        <v>1.0</v>
      </c>
      <c r="T191" s="5">
        <v>3.0</v>
      </c>
      <c r="U191" s="5">
        <v>3.0</v>
      </c>
      <c r="V191" s="5">
        <v>3.0</v>
      </c>
      <c r="W191" s="5">
        <v>3.0</v>
      </c>
      <c r="X191" s="5">
        <v>3.0</v>
      </c>
      <c r="Y191" s="5">
        <v>4.0</v>
      </c>
      <c r="Z191" s="5">
        <v>4.0</v>
      </c>
      <c r="AA191" s="5">
        <v>6.0</v>
      </c>
      <c r="AB191" s="5">
        <v>3.0</v>
      </c>
      <c r="AC191" s="5">
        <v>6.0</v>
      </c>
      <c r="AD191" s="5">
        <v>3.0</v>
      </c>
      <c r="AE191" s="5">
        <v>2.0</v>
      </c>
      <c r="AF191" s="5">
        <v>2.0</v>
      </c>
      <c r="AG191" s="5">
        <v>2.0</v>
      </c>
      <c r="AH191" s="5"/>
      <c r="AI191" s="5" t="s">
        <v>1023</v>
      </c>
      <c r="AJ191" s="5">
        <v>1.0</v>
      </c>
      <c r="AK191" s="5">
        <v>1.0</v>
      </c>
      <c r="AL191" s="5">
        <v>3.0</v>
      </c>
      <c r="AM191" s="5">
        <v>1.0</v>
      </c>
      <c r="AN191" s="5">
        <v>0.0</v>
      </c>
      <c r="AO191" s="5">
        <v>0.0</v>
      </c>
      <c r="AP191" s="5">
        <v>1.0</v>
      </c>
      <c r="AQ191" s="5">
        <v>1.0</v>
      </c>
      <c r="AR191" s="5">
        <v>3.0</v>
      </c>
      <c r="AS191" s="5">
        <v>3.0</v>
      </c>
      <c r="AT191" s="5">
        <v>4.0</v>
      </c>
      <c r="AU191" s="5">
        <v>4.0</v>
      </c>
      <c r="AV191" s="5">
        <v>2.0</v>
      </c>
      <c r="AW191" s="5"/>
      <c r="AX191" s="5">
        <v>2.0</v>
      </c>
      <c r="AY191" s="5"/>
      <c r="AZ191" s="5" t="s">
        <v>132</v>
      </c>
      <c r="BA191" s="5">
        <v>4.0</v>
      </c>
      <c r="BB191" s="5">
        <v>21.0</v>
      </c>
      <c r="BC191" s="5">
        <v>3.0</v>
      </c>
      <c r="BD191" s="5"/>
      <c r="BE191" s="5">
        <v>2.0</v>
      </c>
      <c r="BF191" s="5"/>
      <c r="BG191" s="5">
        <v>5.0</v>
      </c>
      <c r="BH191" s="5">
        <v>5.0</v>
      </c>
      <c r="BI191" s="5" t="s">
        <v>216</v>
      </c>
      <c r="BJ191" s="5"/>
    </row>
    <row r="192" ht="15.75" customHeight="1">
      <c r="A192" s="43">
        <v>43320.702835648146</v>
      </c>
      <c r="B192" s="43">
        <v>43320.705243055556</v>
      </c>
      <c r="C192" s="5">
        <v>0.0</v>
      </c>
      <c r="D192" s="5" t="s">
        <v>890</v>
      </c>
      <c r="E192" s="5">
        <v>100.0</v>
      </c>
      <c r="F192" s="5">
        <v>207.0</v>
      </c>
      <c r="G192" s="5">
        <v>1.0</v>
      </c>
      <c r="H192" s="43">
        <v>43320.705243055556</v>
      </c>
      <c r="I192" s="5" t="s">
        <v>2011</v>
      </c>
      <c r="J192" s="5"/>
      <c r="K192" s="5"/>
      <c r="L192" s="5"/>
      <c r="M192" s="5"/>
      <c r="N192" s="5">
        <v>37.866806030273</v>
      </c>
      <c r="O192" s="5">
        <v>-122.25360107422</v>
      </c>
      <c r="P192" s="5" t="s">
        <v>892</v>
      </c>
      <c r="Q192" s="5" t="s">
        <v>893</v>
      </c>
      <c r="R192" s="5">
        <v>191.0</v>
      </c>
      <c r="S192" s="5">
        <v>3.0</v>
      </c>
      <c r="T192" s="5">
        <v>5.0</v>
      </c>
      <c r="U192" s="5">
        <v>6.0</v>
      </c>
      <c r="V192" s="5">
        <v>4.0</v>
      </c>
      <c r="W192" s="5">
        <v>4.0</v>
      </c>
      <c r="X192" s="5">
        <v>5.0</v>
      </c>
      <c r="Y192" s="5">
        <v>4.0</v>
      </c>
      <c r="Z192" s="5">
        <v>3.0</v>
      </c>
      <c r="AA192" s="5">
        <v>6.0</v>
      </c>
      <c r="AB192" s="5">
        <v>5.0</v>
      </c>
      <c r="AC192" s="5">
        <v>6.0</v>
      </c>
      <c r="AD192" s="5">
        <v>4.0</v>
      </c>
      <c r="AE192" s="5">
        <v>2.0</v>
      </c>
      <c r="AF192" s="5">
        <v>2.0</v>
      </c>
      <c r="AG192" s="5">
        <v>1.0</v>
      </c>
      <c r="AH192" s="5" t="s">
        <v>1079</v>
      </c>
      <c r="AI192" s="5"/>
      <c r="AJ192" s="5">
        <v>3.0</v>
      </c>
      <c r="AK192" s="5">
        <v>3.0</v>
      </c>
      <c r="AL192" s="5">
        <v>1.0</v>
      </c>
      <c r="AM192" s="5">
        <v>4.0</v>
      </c>
      <c r="AN192" s="5">
        <v>2.0</v>
      </c>
      <c r="AO192" s="5">
        <v>2.0</v>
      </c>
      <c r="AP192" s="5">
        <v>1.0</v>
      </c>
      <c r="AQ192" s="5">
        <v>3.0</v>
      </c>
      <c r="AR192" s="5">
        <v>3.0</v>
      </c>
      <c r="AS192" s="5">
        <v>2.0</v>
      </c>
      <c r="AT192" s="5">
        <v>6.0</v>
      </c>
      <c r="AU192" s="5">
        <v>3.0</v>
      </c>
      <c r="AV192" s="5">
        <v>2.0</v>
      </c>
      <c r="AW192" s="5"/>
      <c r="AX192" s="5">
        <v>1.0</v>
      </c>
      <c r="AY192" s="5"/>
      <c r="AZ192" s="5" t="s">
        <v>132</v>
      </c>
      <c r="BA192" s="5">
        <v>3.0</v>
      </c>
      <c r="BB192" s="5">
        <v>20.0</v>
      </c>
      <c r="BC192" s="5">
        <v>3.0</v>
      </c>
      <c r="BD192" s="5"/>
      <c r="BE192" s="5">
        <v>4.0</v>
      </c>
      <c r="BF192" s="5"/>
      <c r="BG192" s="5">
        <v>2.0</v>
      </c>
      <c r="BH192" s="5">
        <v>4.0</v>
      </c>
      <c r="BI192" s="5" t="s">
        <v>156</v>
      </c>
      <c r="BJ192" s="5" t="s">
        <v>156</v>
      </c>
    </row>
    <row r="193" ht="15.75" customHeight="1">
      <c r="A193" s="43">
        <v>43320.70282407408</v>
      </c>
      <c r="B193" s="43">
        <v>43320.70800925926</v>
      </c>
      <c r="C193" s="5">
        <v>0.0</v>
      </c>
      <c r="D193" s="5" t="s">
        <v>923</v>
      </c>
      <c r="E193" s="5">
        <v>100.0</v>
      </c>
      <c r="F193" s="5">
        <v>448.0</v>
      </c>
      <c r="G193" s="5">
        <v>1.0</v>
      </c>
      <c r="H193" s="43">
        <v>43320.70800925926</v>
      </c>
      <c r="I193" s="5" t="s">
        <v>2032</v>
      </c>
      <c r="J193" s="5"/>
      <c r="K193" s="5"/>
      <c r="L193" s="5"/>
      <c r="M193" s="5"/>
      <c r="N193" s="5">
        <v>37.866806030273</v>
      </c>
      <c r="O193" s="5">
        <v>-122.25360107422</v>
      </c>
      <c r="P193" s="5" t="s">
        <v>892</v>
      </c>
      <c r="Q193" s="5" t="s">
        <v>893</v>
      </c>
      <c r="R193" s="5">
        <v>192.0</v>
      </c>
      <c r="S193" s="5">
        <v>3.0</v>
      </c>
      <c r="T193" s="5">
        <v>6.0</v>
      </c>
      <c r="U193" s="5">
        <v>5.0</v>
      </c>
      <c r="V193" s="5">
        <v>6.0</v>
      </c>
      <c r="W193" s="5">
        <v>5.0</v>
      </c>
      <c r="X193" s="5">
        <v>5.0</v>
      </c>
      <c r="Y193" s="5">
        <v>6.0</v>
      </c>
      <c r="Z193" s="5">
        <v>2.0</v>
      </c>
      <c r="AA193" s="5">
        <v>6.0</v>
      </c>
      <c r="AB193" s="5">
        <v>4.0</v>
      </c>
      <c r="AC193" s="5">
        <v>5.0</v>
      </c>
      <c r="AD193" s="5">
        <v>6.0</v>
      </c>
      <c r="AE193" s="5">
        <v>4.0</v>
      </c>
      <c r="AF193" s="5">
        <v>2.0</v>
      </c>
      <c r="AG193" s="5">
        <v>2.0</v>
      </c>
      <c r="AH193" s="5"/>
      <c r="AI193" s="5" t="s">
        <v>1097</v>
      </c>
      <c r="AJ193" s="5">
        <v>2.0</v>
      </c>
      <c r="AK193" s="5">
        <v>2.0</v>
      </c>
      <c r="AL193" s="5">
        <v>4.0</v>
      </c>
      <c r="AM193" s="5">
        <v>4.0</v>
      </c>
      <c r="AN193" s="5">
        <v>1.0</v>
      </c>
      <c r="AO193" s="5">
        <v>2.0</v>
      </c>
      <c r="AP193" s="5">
        <v>3.0</v>
      </c>
      <c r="AQ193" s="5">
        <v>5.0</v>
      </c>
      <c r="AR193" s="5">
        <v>4.0</v>
      </c>
      <c r="AS193" s="5">
        <v>5.0</v>
      </c>
      <c r="AT193" s="5">
        <v>6.0</v>
      </c>
      <c r="AU193" s="5">
        <v>3.0</v>
      </c>
      <c r="AV193" s="5">
        <v>2.0</v>
      </c>
      <c r="AW193" s="5"/>
      <c r="AX193" s="5">
        <v>2.0</v>
      </c>
      <c r="AY193" s="5"/>
      <c r="AZ193" s="5" t="s">
        <v>132</v>
      </c>
      <c r="BA193" s="5">
        <v>2.0</v>
      </c>
      <c r="BB193" s="5">
        <v>19.0</v>
      </c>
      <c r="BC193" s="5">
        <v>3.0</v>
      </c>
      <c r="BD193" s="5"/>
      <c r="BE193" s="5">
        <v>4.0</v>
      </c>
      <c r="BF193" s="5"/>
      <c r="BG193" s="5">
        <v>2.0</v>
      </c>
      <c r="BH193" s="5">
        <v>4.0</v>
      </c>
      <c r="BI193" s="5" t="s">
        <v>133</v>
      </c>
      <c r="BJ193" s="5"/>
    </row>
    <row r="194" ht="15.75" customHeight="1">
      <c r="A194" s="43">
        <v>43321.54185185185</v>
      </c>
      <c r="B194" s="43">
        <v>43321.54493055555</v>
      </c>
      <c r="C194" s="5">
        <v>0.0</v>
      </c>
      <c r="D194" s="5" t="s">
        <v>890</v>
      </c>
      <c r="E194" s="5">
        <v>100.0</v>
      </c>
      <c r="F194" s="5">
        <v>265.0</v>
      </c>
      <c r="G194" s="5">
        <v>1.0</v>
      </c>
      <c r="H194" s="43">
        <v>43321.54493055555</v>
      </c>
      <c r="I194" s="5" t="s">
        <v>2048</v>
      </c>
      <c r="J194" s="5"/>
      <c r="K194" s="5"/>
      <c r="L194" s="5"/>
      <c r="M194" s="5"/>
      <c r="N194" s="5">
        <v>37.866806030273</v>
      </c>
      <c r="O194" s="5">
        <v>-122.25360107422</v>
      </c>
      <c r="P194" s="5" t="s">
        <v>892</v>
      </c>
      <c r="Q194" s="5" t="s">
        <v>893</v>
      </c>
      <c r="R194" s="5">
        <v>193.0</v>
      </c>
      <c r="S194" s="5">
        <v>2.0</v>
      </c>
      <c r="T194" s="5">
        <v>7.0</v>
      </c>
      <c r="U194" s="5">
        <v>7.0</v>
      </c>
      <c r="V194" s="5">
        <v>7.0</v>
      </c>
      <c r="W194" s="5">
        <v>7.0</v>
      </c>
      <c r="X194" s="5">
        <v>7.0</v>
      </c>
      <c r="Y194" s="5">
        <v>6.0</v>
      </c>
      <c r="Z194" s="5">
        <v>2.0</v>
      </c>
      <c r="AA194" s="5">
        <v>7.0</v>
      </c>
      <c r="AB194" s="5">
        <v>2.0</v>
      </c>
      <c r="AC194" s="5">
        <v>7.0</v>
      </c>
      <c r="AD194" s="5">
        <v>6.0</v>
      </c>
      <c r="AE194" s="5">
        <v>4.0</v>
      </c>
      <c r="AF194" s="5">
        <v>5.0</v>
      </c>
      <c r="AG194" s="5">
        <v>1.0</v>
      </c>
      <c r="AH194" s="5" t="s">
        <v>1109</v>
      </c>
      <c r="AI194" s="5"/>
      <c r="AJ194" s="5">
        <v>2.0</v>
      </c>
      <c r="AK194" s="5">
        <v>3.0</v>
      </c>
      <c r="AL194" s="5">
        <v>3.0</v>
      </c>
      <c r="AM194" s="5">
        <v>0.0</v>
      </c>
      <c r="AN194" s="5">
        <v>1.0</v>
      </c>
      <c r="AO194" s="5">
        <v>1.0</v>
      </c>
      <c r="AP194" s="5">
        <v>1.0</v>
      </c>
      <c r="AQ194" s="5">
        <v>6.0</v>
      </c>
      <c r="AR194" s="5">
        <v>6.0</v>
      </c>
      <c r="AS194" s="5">
        <v>6.0</v>
      </c>
      <c r="AT194" s="5">
        <v>6.0</v>
      </c>
      <c r="AU194" s="5">
        <v>6.0</v>
      </c>
      <c r="AV194" s="5">
        <v>1.0</v>
      </c>
      <c r="AW194" s="5"/>
      <c r="AX194" s="5">
        <v>2.0</v>
      </c>
      <c r="AY194" s="5"/>
      <c r="AZ194" s="5" t="s">
        <v>132</v>
      </c>
      <c r="BA194" s="5">
        <v>2.0</v>
      </c>
      <c r="BB194" s="5">
        <v>19.0</v>
      </c>
      <c r="BC194" s="5">
        <v>3.0</v>
      </c>
      <c r="BD194" s="5"/>
      <c r="BE194" s="5" t="s">
        <v>548</v>
      </c>
      <c r="BF194" s="5"/>
      <c r="BG194" s="5">
        <v>5.0</v>
      </c>
      <c r="BH194" s="5">
        <v>5.0</v>
      </c>
      <c r="BI194" s="5" t="s">
        <v>202</v>
      </c>
      <c r="BJ194" s="5" t="s">
        <v>1110</v>
      </c>
    </row>
    <row r="195" ht="15.75" customHeight="1">
      <c r="A195" s="43">
        <v>43321.54168981482</v>
      </c>
      <c r="B195" s="43">
        <v>43321.54415509259</v>
      </c>
      <c r="C195" s="5">
        <v>0.0</v>
      </c>
      <c r="D195" s="5" t="s">
        <v>900</v>
      </c>
      <c r="E195" s="5">
        <v>100.0</v>
      </c>
      <c r="F195" s="5">
        <v>213.0</v>
      </c>
      <c r="G195" s="5">
        <v>1.0</v>
      </c>
      <c r="H195" s="43">
        <v>43321.54415509259</v>
      </c>
      <c r="I195" s="5" t="s">
        <v>2077</v>
      </c>
      <c r="J195" s="5"/>
      <c r="K195" s="5"/>
      <c r="L195" s="5"/>
      <c r="M195" s="5"/>
      <c r="N195" s="5">
        <v>37.866806030273</v>
      </c>
      <c r="O195" s="5">
        <v>-122.25360107422</v>
      </c>
      <c r="P195" s="5" t="s">
        <v>892</v>
      </c>
      <c r="Q195" s="5" t="s">
        <v>893</v>
      </c>
      <c r="R195" s="5">
        <v>194.0</v>
      </c>
      <c r="S195" s="5">
        <v>2.0</v>
      </c>
      <c r="T195" s="5">
        <v>5.0</v>
      </c>
      <c r="U195" s="5">
        <v>6.0</v>
      </c>
      <c r="V195" s="5">
        <v>5.0</v>
      </c>
      <c r="W195" s="5">
        <v>6.0</v>
      </c>
      <c r="X195" s="5">
        <v>5.0</v>
      </c>
      <c r="Y195" s="5">
        <v>7.0</v>
      </c>
      <c r="Z195" s="5">
        <v>2.0</v>
      </c>
      <c r="AA195" s="5">
        <v>6.0</v>
      </c>
      <c r="AB195" s="5">
        <v>2.0</v>
      </c>
      <c r="AC195" s="5">
        <v>6.0</v>
      </c>
      <c r="AD195" s="5">
        <v>5.0</v>
      </c>
      <c r="AE195" s="5">
        <v>2.0</v>
      </c>
      <c r="AF195" s="5">
        <v>5.0</v>
      </c>
      <c r="AG195" s="5">
        <v>1.0</v>
      </c>
      <c r="AH195" s="5" t="s">
        <v>1135</v>
      </c>
      <c r="AI195" s="5"/>
      <c r="AJ195" s="5">
        <v>5.0</v>
      </c>
      <c r="AK195" s="5">
        <v>6.0</v>
      </c>
      <c r="AL195" s="5">
        <v>2.0</v>
      </c>
      <c r="AM195" s="5">
        <v>2.0</v>
      </c>
      <c r="AN195" s="5">
        <v>2.0</v>
      </c>
      <c r="AO195" s="5">
        <v>2.0</v>
      </c>
      <c r="AP195" s="5">
        <v>2.0</v>
      </c>
      <c r="AQ195" s="5">
        <v>5.0</v>
      </c>
      <c r="AR195" s="5">
        <v>4.0</v>
      </c>
      <c r="AS195" s="5">
        <v>5.0</v>
      </c>
      <c r="AT195" s="5">
        <v>6.0</v>
      </c>
      <c r="AU195" s="5">
        <v>5.0</v>
      </c>
      <c r="AV195" s="5">
        <v>1.0</v>
      </c>
      <c r="AW195" s="5"/>
      <c r="AX195" s="5">
        <v>1.0</v>
      </c>
      <c r="AY195" s="5"/>
      <c r="AZ195" s="5" t="s">
        <v>132</v>
      </c>
      <c r="BA195" s="5">
        <v>7.0</v>
      </c>
      <c r="BB195" s="5">
        <v>24.0</v>
      </c>
      <c r="BC195" s="5">
        <v>4.0</v>
      </c>
      <c r="BD195" s="5"/>
      <c r="BE195" s="5">
        <v>4.0</v>
      </c>
      <c r="BF195" s="5"/>
      <c r="BG195" s="5">
        <v>2.0</v>
      </c>
      <c r="BH195" s="5">
        <v>5.0</v>
      </c>
      <c r="BI195" s="5" t="s">
        <v>202</v>
      </c>
      <c r="BJ195" s="5"/>
    </row>
    <row r="196" ht="15.75" customHeight="1">
      <c r="A196" s="43">
        <v>43321.541712962964</v>
      </c>
      <c r="B196" s="43">
        <v>43321.54461805556</v>
      </c>
      <c r="C196" s="5">
        <v>0.0</v>
      </c>
      <c r="D196" s="5" t="s">
        <v>923</v>
      </c>
      <c r="E196" s="5">
        <v>100.0</v>
      </c>
      <c r="F196" s="5">
        <v>250.0</v>
      </c>
      <c r="G196" s="5">
        <v>1.0</v>
      </c>
      <c r="H196" s="43">
        <v>43321.54462962963</v>
      </c>
      <c r="I196" s="5" t="s">
        <v>2088</v>
      </c>
      <c r="J196" s="5"/>
      <c r="K196" s="5"/>
      <c r="L196" s="5"/>
      <c r="M196" s="5"/>
      <c r="N196" s="5">
        <v>37.866806030273</v>
      </c>
      <c r="O196" s="5">
        <v>-122.25360107422</v>
      </c>
      <c r="P196" s="5" t="s">
        <v>892</v>
      </c>
      <c r="Q196" s="5" t="s">
        <v>893</v>
      </c>
      <c r="R196" s="5">
        <v>195.0</v>
      </c>
      <c r="S196" s="5">
        <v>2.0</v>
      </c>
      <c r="T196" s="5">
        <v>7.0</v>
      </c>
      <c r="U196" s="5">
        <v>6.0</v>
      </c>
      <c r="V196" s="5">
        <v>7.0</v>
      </c>
      <c r="W196" s="5">
        <v>7.0</v>
      </c>
      <c r="X196" s="5">
        <v>7.0</v>
      </c>
      <c r="Y196" s="5">
        <v>6.0</v>
      </c>
      <c r="Z196" s="5">
        <v>3.0</v>
      </c>
      <c r="AA196" s="5">
        <v>6.0</v>
      </c>
      <c r="AB196" s="5">
        <v>2.0</v>
      </c>
      <c r="AC196" s="5">
        <v>7.0</v>
      </c>
      <c r="AD196" s="5">
        <v>5.0</v>
      </c>
      <c r="AE196" s="5">
        <v>3.0</v>
      </c>
      <c r="AF196" s="5">
        <v>5.0</v>
      </c>
      <c r="AG196" s="5">
        <v>1.0</v>
      </c>
      <c r="AH196" s="5" t="s">
        <v>1123</v>
      </c>
      <c r="AI196" s="5"/>
      <c r="AJ196" s="5">
        <v>5.0</v>
      </c>
      <c r="AK196" s="5">
        <v>2.0</v>
      </c>
      <c r="AL196" s="5">
        <v>4.0</v>
      </c>
      <c r="AM196" s="5">
        <v>1.0</v>
      </c>
      <c r="AN196" s="5">
        <v>0.0</v>
      </c>
      <c r="AO196" s="5">
        <v>2.0</v>
      </c>
      <c r="AP196" s="5">
        <v>1.0</v>
      </c>
      <c r="AQ196" s="5">
        <v>5.0</v>
      </c>
      <c r="AR196" s="5">
        <v>6.0</v>
      </c>
      <c r="AS196" s="5">
        <v>5.0</v>
      </c>
      <c r="AT196" s="5">
        <v>5.0</v>
      </c>
      <c r="AU196" s="5">
        <v>6.0</v>
      </c>
      <c r="AV196" s="5">
        <v>1.0</v>
      </c>
      <c r="AW196" s="5"/>
      <c r="AX196" s="5">
        <v>1.0</v>
      </c>
      <c r="AY196" s="5"/>
      <c r="AZ196" s="5" t="s">
        <v>132</v>
      </c>
      <c r="BA196" s="5">
        <v>5.0</v>
      </c>
      <c r="BB196" s="5">
        <v>22.0</v>
      </c>
      <c r="BC196" s="5">
        <v>3.0</v>
      </c>
      <c r="BD196" s="5"/>
      <c r="BE196" s="5">
        <v>1.0</v>
      </c>
      <c r="BF196" s="5"/>
      <c r="BG196" s="5">
        <v>5.0</v>
      </c>
      <c r="BH196" s="5">
        <v>5.0</v>
      </c>
      <c r="BI196" s="5" t="s">
        <v>202</v>
      </c>
      <c r="BJ196" s="5"/>
    </row>
    <row r="197" ht="15.75" customHeight="1">
      <c r="A197" s="43">
        <v>43321.54167824074</v>
      </c>
      <c r="B197" s="43">
        <v>43321.54431712963</v>
      </c>
      <c r="C197" s="5">
        <v>0.0</v>
      </c>
      <c r="D197" s="5" t="s">
        <v>929</v>
      </c>
      <c r="E197" s="5">
        <v>100.0</v>
      </c>
      <c r="F197" s="5">
        <v>228.0</v>
      </c>
      <c r="G197" s="5">
        <v>1.0</v>
      </c>
      <c r="H197" s="43">
        <v>43321.54431712963</v>
      </c>
      <c r="I197" s="5" t="s">
        <v>2089</v>
      </c>
      <c r="J197" s="5"/>
      <c r="K197" s="5"/>
      <c r="L197" s="5"/>
      <c r="M197" s="5"/>
      <c r="N197" s="5">
        <v>37.866806030273</v>
      </c>
      <c r="O197" s="5">
        <v>-122.25360107422</v>
      </c>
      <c r="P197" s="5" t="s">
        <v>892</v>
      </c>
      <c r="Q197" s="5" t="s">
        <v>893</v>
      </c>
      <c r="R197" s="5">
        <v>196.0</v>
      </c>
      <c r="S197" s="5">
        <v>2.0</v>
      </c>
      <c r="T197" s="5">
        <v>6.0</v>
      </c>
      <c r="U197" s="5">
        <v>5.0</v>
      </c>
      <c r="V197" s="5">
        <v>6.0</v>
      </c>
      <c r="W197" s="5">
        <v>6.0</v>
      </c>
      <c r="X197" s="5">
        <v>6.0</v>
      </c>
      <c r="Y197" s="5">
        <v>6.0</v>
      </c>
      <c r="Z197" s="5">
        <v>1.0</v>
      </c>
      <c r="AA197" s="5">
        <v>6.0</v>
      </c>
      <c r="AB197" s="5">
        <v>1.0</v>
      </c>
      <c r="AC197" s="5">
        <v>6.0</v>
      </c>
      <c r="AD197" s="5">
        <v>4.0</v>
      </c>
      <c r="AE197" s="5">
        <v>2.0</v>
      </c>
      <c r="AF197" s="5">
        <v>4.0</v>
      </c>
      <c r="AG197" s="5">
        <v>1.0</v>
      </c>
      <c r="AH197" s="5" t="s">
        <v>1145</v>
      </c>
      <c r="AI197" s="5"/>
      <c r="AJ197" s="5">
        <v>4.0</v>
      </c>
      <c r="AK197" s="5">
        <v>4.0</v>
      </c>
      <c r="AL197" s="5">
        <v>3.0</v>
      </c>
      <c r="AM197" s="5">
        <v>2.0</v>
      </c>
      <c r="AN197" s="5">
        <v>1.0</v>
      </c>
      <c r="AO197" s="5">
        <v>0.0</v>
      </c>
      <c r="AP197" s="5">
        <v>2.0</v>
      </c>
      <c r="AQ197" s="5">
        <v>4.0</v>
      </c>
      <c r="AR197" s="5">
        <v>4.0</v>
      </c>
      <c r="AS197" s="5">
        <v>5.0</v>
      </c>
      <c r="AT197" s="5">
        <v>5.0</v>
      </c>
      <c r="AU197" s="5">
        <v>4.0</v>
      </c>
      <c r="AV197" s="5">
        <v>1.0</v>
      </c>
      <c r="AW197" s="5"/>
      <c r="AX197" s="5">
        <v>1.0</v>
      </c>
      <c r="AY197" s="5"/>
      <c r="AZ197" s="5" t="s">
        <v>139</v>
      </c>
      <c r="BA197" s="5">
        <v>2.0</v>
      </c>
      <c r="BB197" s="5">
        <v>19.0</v>
      </c>
      <c r="BC197" s="5">
        <v>3.0</v>
      </c>
      <c r="BD197" s="5"/>
      <c r="BE197" s="5">
        <v>4.0</v>
      </c>
      <c r="BF197" s="5"/>
      <c r="BG197" s="5">
        <v>3.0</v>
      </c>
      <c r="BH197" s="5">
        <v>5.0</v>
      </c>
      <c r="BI197" s="5" t="s">
        <v>216</v>
      </c>
      <c r="BJ197" s="5" t="s">
        <v>216</v>
      </c>
    </row>
    <row r="198" ht="15.75" customHeight="1">
      <c r="A198" s="43">
        <v>43321.58826388889</v>
      </c>
      <c r="B198" s="43">
        <v>43321.59134259259</v>
      </c>
      <c r="C198" s="5">
        <v>0.0</v>
      </c>
      <c r="D198" s="5" t="s">
        <v>890</v>
      </c>
      <c r="E198" s="5">
        <v>100.0</v>
      </c>
      <c r="F198" s="5">
        <v>266.0</v>
      </c>
      <c r="G198" s="5">
        <v>1.0</v>
      </c>
      <c r="H198" s="43">
        <v>43321.59134259259</v>
      </c>
      <c r="I198" s="5" t="s">
        <v>2093</v>
      </c>
      <c r="J198" s="5"/>
      <c r="K198" s="5"/>
      <c r="L198" s="5"/>
      <c r="M198" s="5"/>
      <c r="N198" s="5">
        <v>37.866806030273</v>
      </c>
      <c r="O198" s="5">
        <v>-122.25360107422</v>
      </c>
      <c r="P198" s="5" t="s">
        <v>892</v>
      </c>
      <c r="Q198" s="5" t="s">
        <v>893</v>
      </c>
      <c r="R198" s="5">
        <v>197.0</v>
      </c>
      <c r="S198" s="5">
        <v>3.0</v>
      </c>
      <c r="T198" s="5">
        <v>7.0</v>
      </c>
      <c r="U198" s="5">
        <v>6.0</v>
      </c>
      <c r="V198" s="5">
        <v>5.0</v>
      </c>
      <c r="W198" s="5">
        <v>6.0</v>
      </c>
      <c r="X198" s="5">
        <v>6.0</v>
      </c>
      <c r="Y198" s="5">
        <v>6.0</v>
      </c>
      <c r="Z198" s="5">
        <v>3.0</v>
      </c>
      <c r="AA198" s="5">
        <v>5.0</v>
      </c>
      <c r="AB198" s="5">
        <v>2.0</v>
      </c>
      <c r="AC198" s="5">
        <v>5.0</v>
      </c>
      <c r="AD198" s="5">
        <v>5.0</v>
      </c>
      <c r="AE198" s="5">
        <v>1.0</v>
      </c>
      <c r="AF198" s="5">
        <v>2.0</v>
      </c>
      <c r="AG198" s="5">
        <v>2.0</v>
      </c>
      <c r="AH198" s="5"/>
      <c r="AI198" s="5" t="s">
        <v>1163</v>
      </c>
      <c r="AJ198" s="5">
        <v>5.0</v>
      </c>
      <c r="AK198" s="5">
        <v>4.0</v>
      </c>
      <c r="AL198" s="5">
        <v>1.0</v>
      </c>
      <c r="AM198" s="5">
        <v>2.0</v>
      </c>
      <c r="AN198" s="5">
        <v>1.0</v>
      </c>
      <c r="AO198" s="5">
        <v>2.0</v>
      </c>
      <c r="AP198" s="5">
        <v>3.0</v>
      </c>
      <c r="AQ198" s="5">
        <v>4.0</v>
      </c>
      <c r="AR198" s="5">
        <v>5.0</v>
      </c>
      <c r="AS198" s="5">
        <v>3.0</v>
      </c>
      <c r="AT198" s="5">
        <v>4.0</v>
      </c>
      <c r="AU198" s="5">
        <v>5.0</v>
      </c>
      <c r="AV198" s="5">
        <v>1.0</v>
      </c>
      <c r="AW198" s="5"/>
      <c r="AX198" s="5">
        <v>2.0</v>
      </c>
      <c r="AY198" s="5"/>
      <c r="AZ198" s="5" t="s">
        <v>139</v>
      </c>
      <c r="BA198" s="5">
        <v>2.0</v>
      </c>
      <c r="BB198" s="5">
        <v>19.0</v>
      </c>
      <c r="BC198" s="5">
        <v>3.0</v>
      </c>
      <c r="BD198" s="5"/>
      <c r="BE198" s="5">
        <v>4.0</v>
      </c>
      <c r="BF198" s="5"/>
      <c r="BG198" s="5">
        <v>4.0</v>
      </c>
      <c r="BH198" s="5">
        <v>5.0</v>
      </c>
      <c r="BI198" s="5" t="s">
        <v>202</v>
      </c>
      <c r="BJ198" s="5" t="s">
        <v>150</v>
      </c>
    </row>
    <row r="199" ht="15.75" customHeight="1">
      <c r="A199" s="43">
        <v>43321.58825231482</v>
      </c>
      <c r="B199" s="43">
        <v>43321.590775462966</v>
      </c>
      <c r="C199" s="5">
        <v>0.0</v>
      </c>
      <c r="D199" s="5" t="s">
        <v>923</v>
      </c>
      <c r="E199" s="5">
        <v>100.0</v>
      </c>
      <c r="F199" s="5">
        <v>218.0</v>
      </c>
      <c r="G199" s="5">
        <v>1.0</v>
      </c>
      <c r="H199" s="43">
        <v>43321.590787037036</v>
      </c>
      <c r="I199" s="5" t="s">
        <v>2094</v>
      </c>
      <c r="J199" s="5"/>
      <c r="K199" s="5"/>
      <c r="L199" s="5"/>
      <c r="M199" s="5"/>
      <c r="N199" s="5">
        <v>37.866806030273</v>
      </c>
      <c r="O199" s="5">
        <v>-122.25360107422</v>
      </c>
      <c r="P199" s="5" t="s">
        <v>892</v>
      </c>
      <c r="Q199" s="5" t="s">
        <v>893</v>
      </c>
      <c r="R199" s="5">
        <v>198.0</v>
      </c>
      <c r="S199" s="5">
        <v>3.0</v>
      </c>
      <c r="T199" s="5">
        <v>6.0</v>
      </c>
      <c r="U199" s="5">
        <v>6.0</v>
      </c>
      <c r="V199" s="5">
        <v>6.0</v>
      </c>
      <c r="W199" s="5">
        <v>6.0</v>
      </c>
      <c r="X199" s="5">
        <v>6.0</v>
      </c>
      <c r="Y199" s="5">
        <v>5.0</v>
      </c>
      <c r="Z199" s="5">
        <v>1.0</v>
      </c>
      <c r="AA199" s="5">
        <v>5.0</v>
      </c>
      <c r="AB199" s="5">
        <v>4.0</v>
      </c>
      <c r="AC199" s="5">
        <v>6.0</v>
      </c>
      <c r="AD199" s="5">
        <v>5.0</v>
      </c>
      <c r="AE199" s="5">
        <v>3.0</v>
      </c>
      <c r="AF199" s="5">
        <v>3.0</v>
      </c>
      <c r="AG199" s="5">
        <v>2.0</v>
      </c>
      <c r="AH199" s="5"/>
      <c r="AI199" s="5" t="s">
        <v>1176</v>
      </c>
      <c r="AJ199" s="5">
        <v>4.0</v>
      </c>
      <c r="AK199" s="5">
        <v>4.0</v>
      </c>
      <c r="AL199" s="5">
        <v>5.0</v>
      </c>
      <c r="AM199" s="5">
        <v>3.0</v>
      </c>
      <c r="AN199" s="5">
        <v>0.0</v>
      </c>
      <c r="AO199" s="5">
        <v>0.0</v>
      </c>
      <c r="AP199" s="5">
        <v>4.0</v>
      </c>
      <c r="AQ199" s="5">
        <v>3.0</v>
      </c>
      <c r="AR199" s="5">
        <v>5.0</v>
      </c>
      <c r="AS199" s="5">
        <v>5.0</v>
      </c>
      <c r="AT199" s="5">
        <v>4.0</v>
      </c>
      <c r="AU199" s="5">
        <v>3.0</v>
      </c>
      <c r="AV199" s="5">
        <v>1.0</v>
      </c>
      <c r="AW199" s="5"/>
      <c r="AX199" s="5">
        <v>1.0</v>
      </c>
      <c r="AY199" s="5"/>
      <c r="AZ199" s="5" t="s">
        <v>139</v>
      </c>
      <c r="BA199" s="5">
        <v>4.0</v>
      </c>
      <c r="BB199" s="5">
        <v>18.0</v>
      </c>
      <c r="BC199" s="5">
        <v>3.0</v>
      </c>
      <c r="BD199" s="5"/>
      <c r="BE199" s="5">
        <v>4.0</v>
      </c>
      <c r="BF199" s="5"/>
      <c r="BG199" s="5">
        <v>4.0</v>
      </c>
      <c r="BH199" s="5">
        <v>5.0</v>
      </c>
      <c r="BI199" s="5" t="s">
        <v>202</v>
      </c>
      <c r="BJ199" s="5"/>
    </row>
    <row r="200" ht="15.75" customHeight="1">
      <c r="A200" s="43">
        <v>43325.769282407404</v>
      </c>
      <c r="B200" s="43">
        <v>43325.77311342592</v>
      </c>
      <c r="C200" s="5">
        <v>0.0</v>
      </c>
      <c r="D200" s="5" t="s">
        <v>900</v>
      </c>
      <c r="E200" s="5">
        <v>100.0</v>
      </c>
      <c r="F200" s="5">
        <v>331.0</v>
      </c>
      <c r="G200" s="5">
        <v>1.0</v>
      </c>
      <c r="H200" s="43">
        <v>43325.773125</v>
      </c>
      <c r="I200" s="5" t="s">
        <v>2096</v>
      </c>
      <c r="J200" s="5"/>
      <c r="K200" s="5"/>
      <c r="L200" s="5"/>
      <c r="M200" s="5"/>
      <c r="N200" s="5">
        <v>37.866806030273</v>
      </c>
      <c r="O200" s="5">
        <v>-122.25360107422</v>
      </c>
      <c r="P200" s="5" t="s">
        <v>892</v>
      </c>
      <c r="Q200" s="5" t="s">
        <v>893</v>
      </c>
      <c r="R200" s="5">
        <v>199.0</v>
      </c>
      <c r="S200" s="5">
        <v>3.0</v>
      </c>
      <c r="T200" s="5">
        <v>6.0</v>
      </c>
      <c r="U200" s="5">
        <v>6.0</v>
      </c>
      <c r="V200" s="5">
        <v>5.0</v>
      </c>
      <c r="W200" s="5">
        <v>6.0</v>
      </c>
      <c r="X200" s="5">
        <v>5.0</v>
      </c>
      <c r="Y200" s="5">
        <v>5.0</v>
      </c>
      <c r="Z200" s="5">
        <v>2.0</v>
      </c>
      <c r="AA200" s="5">
        <v>6.0</v>
      </c>
      <c r="AB200" s="5">
        <v>3.0</v>
      </c>
      <c r="AC200" s="5">
        <v>6.0</v>
      </c>
      <c r="AD200" s="5">
        <v>5.0</v>
      </c>
      <c r="AE200" s="5">
        <v>3.0</v>
      </c>
      <c r="AF200" s="5">
        <v>3.0</v>
      </c>
      <c r="AG200" s="5">
        <v>1.0</v>
      </c>
      <c r="AH200" s="5" t="s">
        <v>1223</v>
      </c>
      <c r="AI200" s="5"/>
      <c r="AJ200" s="5">
        <v>2.0</v>
      </c>
      <c r="AK200" s="5">
        <v>6.0</v>
      </c>
      <c r="AL200" s="5">
        <v>3.0</v>
      </c>
      <c r="AM200" s="5">
        <v>1.0</v>
      </c>
      <c r="AN200" s="5">
        <v>1.0</v>
      </c>
      <c r="AO200" s="5">
        <v>1.0</v>
      </c>
      <c r="AP200" s="5">
        <v>1.0</v>
      </c>
      <c r="AQ200" s="5">
        <v>3.0</v>
      </c>
      <c r="AR200" s="5">
        <v>5.0</v>
      </c>
      <c r="AS200" s="5">
        <v>5.0</v>
      </c>
      <c r="AT200" s="5">
        <v>6.0</v>
      </c>
      <c r="AU200" s="5">
        <v>4.0</v>
      </c>
      <c r="AV200" s="5">
        <v>2.0</v>
      </c>
      <c r="AW200" s="5"/>
      <c r="AX200" s="5">
        <v>2.0</v>
      </c>
      <c r="AY200" s="5"/>
      <c r="AZ200" s="5" t="s">
        <v>132</v>
      </c>
      <c r="BA200" s="5">
        <v>2.0</v>
      </c>
      <c r="BB200" s="5">
        <v>19.0</v>
      </c>
      <c r="BC200" s="5">
        <v>3.0</v>
      </c>
      <c r="BD200" s="5"/>
      <c r="BE200" s="5">
        <v>1.0</v>
      </c>
      <c r="BF200" s="5"/>
      <c r="BG200" s="5">
        <v>4.0</v>
      </c>
      <c r="BH200" s="5">
        <v>5.0</v>
      </c>
      <c r="BI200" s="5" t="s">
        <v>133</v>
      </c>
      <c r="BJ200" s="5"/>
    </row>
    <row r="201" ht="15.75" customHeight="1">
      <c r="A201" s="43"/>
      <c r="B201" s="43"/>
      <c r="C201" s="5"/>
      <c r="D201" s="5"/>
      <c r="E201" s="5"/>
      <c r="F201" s="5"/>
      <c r="G201" s="5"/>
      <c r="H201" s="43"/>
      <c r="I201" s="5"/>
      <c r="J201" s="5"/>
      <c r="K201" s="5"/>
      <c r="L201" s="5"/>
      <c r="M201" s="5"/>
      <c r="N201" s="5"/>
      <c r="O201" s="5"/>
      <c r="P201" s="5"/>
      <c r="Q201" s="5"/>
      <c r="R201" s="5">
        <v>200.0</v>
      </c>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c r="AY201" s="5"/>
      <c r="AZ201" s="5"/>
      <c r="BA201" s="5"/>
      <c r="BB201" s="5"/>
      <c r="BC201" s="5"/>
      <c r="BD201" s="5"/>
      <c r="BE201" s="5"/>
      <c r="BF201" s="5"/>
      <c r="BG201" s="5"/>
      <c r="BH201" s="5"/>
      <c r="BI201" s="5"/>
      <c r="BJ201" s="5"/>
    </row>
    <row r="202" ht="15.75" customHeight="1">
      <c r="A202" s="43">
        <v>43325.76929398148</v>
      </c>
      <c r="B202" s="43">
        <v>43325.77133101852</v>
      </c>
      <c r="C202" s="5">
        <v>0.0</v>
      </c>
      <c r="D202" s="5" t="s">
        <v>890</v>
      </c>
      <c r="E202" s="5">
        <v>100.0</v>
      </c>
      <c r="F202" s="5">
        <v>176.0</v>
      </c>
      <c r="G202" s="5">
        <v>1.0</v>
      </c>
      <c r="H202" s="43">
        <v>43325.77133101852</v>
      </c>
      <c r="I202" s="5" t="s">
        <v>2099</v>
      </c>
      <c r="J202" s="5"/>
      <c r="K202" s="5"/>
      <c r="L202" s="5"/>
      <c r="M202" s="5"/>
      <c r="N202" s="5">
        <v>37.866806030273</v>
      </c>
      <c r="O202" s="5">
        <v>-122.25360107422</v>
      </c>
      <c r="P202" s="5" t="s">
        <v>892</v>
      </c>
      <c r="Q202" s="5" t="s">
        <v>893</v>
      </c>
      <c r="R202" s="5">
        <v>201.0</v>
      </c>
      <c r="S202" s="5">
        <v>1.0</v>
      </c>
      <c r="T202" s="5">
        <v>5.0</v>
      </c>
      <c r="U202" s="5">
        <v>6.0</v>
      </c>
      <c r="V202" s="5">
        <v>6.0</v>
      </c>
      <c r="W202" s="5">
        <v>6.0</v>
      </c>
      <c r="X202" s="5">
        <v>6.0</v>
      </c>
      <c r="Y202" s="5">
        <v>6.0</v>
      </c>
      <c r="Z202" s="5">
        <v>1.0</v>
      </c>
      <c r="AA202" s="5">
        <v>6.0</v>
      </c>
      <c r="AB202" s="5">
        <v>1.0</v>
      </c>
      <c r="AC202" s="5">
        <v>7.0</v>
      </c>
      <c r="AD202" s="5">
        <v>6.0</v>
      </c>
      <c r="AE202" s="5">
        <v>4.0</v>
      </c>
      <c r="AF202" s="5">
        <v>4.0</v>
      </c>
      <c r="AG202" s="5">
        <v>2.0</v>
      </c>
      <c r="AH202" s="5"/>
      <c r="AI202" s="5" t="s">
        <v>1188</v>
      </c>
      <c r="AJ202" s="5">
        <v>2.0</v>
      </c>
      <c r="AK202" s="5">
        <v>5.0</v>
      </c>
      <c r="AL202" s="5">
        <v>5.0</v>
      </c>
      <c r="AM202" s="5">
        <v>0.0</v>
      </c>
      <c r="AN202" s="5">
        <v>0.0</v>
      </c>
      <c r="AO202" s="5">
        <v>0.0</v>
      </c>
      <c r="AP202" s="5">
        <v>1.0</v>
      </c>
      <c r="AQ202" s="5">
        <v>5.0</v>
      </c>
      <c r="AR202" s="5">
        <v>4.0</v>
      </c>
      <c r="AS202" s="5">
        <v>5.0</v>
      </c>
      <c r="AT202" s="5">
        <v>5.0</v>
      </c>
      <c r="AU202" s="5">
        <v>3.0</v>
      </c>
      <c r="AV202" s="5">
        <v>2.0</v>
      </c>
      <c r="AW202" s="5"/>
      <c r="AX202" s="5">
        <v>1.0</v>
      </c>
      <c r="AY202" s="5"/>
      <c r="AZ202" s="5" t="s">
        <v>132</v>
      </c>
      <c r="BA202" s="5">
        <v>6.0</v>
      </c>
      <c r="BB202" s="5">
        <v>28.0</v>
      </c>
      <c r="BC202" s="5">
        <v>4.0</v>
      </c>
      <c r="BD202" s="5"/>
      <c r="BE202" s="5">
        <v>1.0</v>
      </c>
      <c r="BF202" s="5"/>
      <c r="BG202" s="5">
        <v>5.0</v>
      </c>
      <c r="BH202" s="5">
        <v>5.0</v>
      </c>
      <c r="BI202" s="5" t="s">
        <v>216</v>
      </c>
      <c r="BJ202" s="5" t="s">
        <v>216</v>
      </c>
    </row>
    <row r="203" ht="15.75" customHeight="1">
      <c r="A203" s="43">
        <v>43325.76957175926</v>
      </c>
      <c r="B203" s="43">
        <v>43325.77377314815</v>
      </c>
      <c r="C203" s="5">
        <v>0.0</v>
      </c>
      <c r="D203" s="5" t="s">
        <v>929</v>
      </c>
      <c r="E203" s="5">
        <v>100.0</v>
      </c>
      <c r="F203" s="5">
        <v>363.0</v>
      </c>
      <c r="G203" s="5">
        <v>1.0</v>
      </c>
      <c r="H203" s="43">
        <v>43325.77378472222</v>
      </c>
      <c r="I203" s="5" t="s">
        <v>2103</v>
      </c>
      <c r="J203" s="5"/>
      <c r="K203" s="5"/>
      <c r="L203" s="5"/>
      <c r="M203" s="5"/>
      <c r="N203" s="5">
        <v>37.866806030273</v>
      </c>
      <c r="O203" s="5">
        <v>-122.25360107422</v>
      </c>
      <c r="P203" s="5" t="s">
        <v>892</v>
      </c>
      <c r="Q203" s="5" t="s">
        <v>893</v>
      </c>
      <c r="R203" s="5">
        <v>202.0</v>
      </c>
      <c r="S203" s="5">
        <v>3.0</v>
      </c>
      <c r="T203" s="5">
        <v>3.0</v>
      </c>
      <c r="U203" s="5">
        <v>3.0</v>
      </c>
      <c r="V203" s="5">
        <v>3.0</v>
      </c>
      <c r="W203" s="5">
        <v>4.0</v>
      </c>
      <c r="X203" s="5">
        <v>3.0</v>
      </c>
      <c r="Y203" s="5">
        <v>4.0</v>
      </c>
      <c r="Z203" s="5">
        <v>1.0</v>
      </c>
      <c r="AA203" s="5">
        <v>4.0</v>
      </c>
      <c r="AB203" s="5">
        <v>4.0</v>
      </c>
      <c r="AC203" s="5">
        <v>5.0</v>
      </c>
      <c r="AD203" s="5">
        <v>4.0</v>
      </c>
      <c r="AE203" s="5">
        <v>3.0</v>
      </c>
      <c r="AF203" s="5">
        <v>2.0</v>
      </c>
      <c r="AG203" s="5">
        <v>2.0</v>
      </c>
      <c r="AH203" s="5"/>
      <c r="AI203" s="5" t="s">
        <v>1241</v>
      </c>
      <c r="AJ203" s="5">
        <v>2.0</v>
      </c>
      <c r="AK203" s="5">
        <v>4.0</v>
      </c>
      <c r="AL203" s="5">
        <v>5.0</v>
      </c>
      <c r="AM203" s="5">
        <v>1.0</v>
      </c>
      <c r="AN203" s="5">
        <v>1.0</v>
      </c>
      <c r="AO203" s="5">
        <v>0.0</v>
      </c>
      <c r="AP203" s="5">
        <v>1.0</v>
      </c>
      <c r="AQ203" s="5">
        <v>4.0</v>
      </c>
      <c r="AR203" s="5">
        <v>5.0</v>
      </c>
      <c r="AS203" s="5">
        <v>4.0</v>
      </c>
      <c r="AT203" s="5">
        <v>4.0</v>
      </c>
      <c r="AU203" s="5">
        <v>4.0</v>
      </c>
      <c r="AV203" s="5">
        <v>2.0</v>
      </c>
      <c r="AW203" s="5"/>
      <c r="AX203" s="5">
        <v>2.0</v>
      </c>
      <c r="AY203" s="5"/>
      <c r="AZ203" s="5" t="s">
        <v>132</v>
      </c>
      <c r="BA203" s="5">
        <v>6.0</v>
      </c>
      <c r="BB203" s="5">
        <v>24.0</v>
      </c>
      <c r="BC203" s="5">
        <v>2.0</v>
      </c>
      <c r="BD203" s="5"/>
      <c r="BE203" s="5">
        <v>1.0</v>
      </c>
      <c r="BF203" s="5"/>
      <c r="BG203" s="5">
        <v>5.0</v>
      </c>
      <c r="BH203" s="5">
        <v>5.0</v>
      </c>
      <c r="BI203" s="5" t="s">
        <v>202</v>
      </c>
      <c r="BJ203" s="5" t="s">
        <v>202</v>
      </c>
    </row>
    <row r="204" ht="15.75" customHeight="1">
      <c r="A204" s="43">
        <v>43325.76930555556</v>
      </c>
      <c r="B204" s="43">
        <v>43325.77207175926</v>
      </c>
      <c r="C204" s="5">
        <v>0.0</v>
      </c>
      <c r="D204" s="5" t="s">
        <v>923</v>
      </c>
      <c r="E204" s="5">
        <v>100.0</v>
      </c>
      <c r="F204" s="5">
        <v>239.0</v>
      </c>
      <c r="G204" s="5">
        <v>1.0</v>
      </c>
      <c r="H204" s="43">
        <v>43325.77208333334</v>
      </c>
      <c r="I204" s="5" t="s">
        <v>2105</v>
      </c>
      <c r="J204" s="5"/>
      <c r="K204" s="5"/>
      <c r="L204" s="5"/>
      <c r="M204" s="5"/>
      <c r="N204" s="5">
        <v>37.866806030273</v>
      </c>
      <c r="O204" s="5">
        <v>-122.25360107422</v>
      </c>
      <c r="P204" s="5" t="s">
        <v>892</v>
      </c>
      <c r="Q204" s="5" t="s">
        <v>893</v>
      </c>
      <c r="R204" s="5">
        <v>203.0</v>
      </c>
      <c r="S204" s="5">
        <v>1.0</v>
      </c>
      <c r="T204" s="5">
        <v>7.0</v>
      </c>
      <c r="U204" s="5">
        <v>7.0</v>
      </c>
      <c r="V204" s="5">
        <v>7.0</v>
      </c>
      <c r="W204" s="5">
        <v>7.0</v>
      </c>
      <c r="X204" s="5">
        <v>7.0</v>
      </c>
      <c r="Y204" s="5">
        <v>6.0</v>
      </c>
      <c r="Z204" s="5">
        <v>2.0</v>
      </c>
      <c r="AA204" s="5">
        <v>6.0</v>
      </c>
      <c r="AB204" s="5">
        <v>2.0</v>
      </c>
      <c r="AC204" s="5">
        <v>6.0</v>
      </c>
      <c r="AD204" s="5">
        <v>6.0</v>
      </c>
      <c r="AE204" s="5">
        <v>2.0</v>
      </c>
      <c r="AF204" s="5">
        <v>4.0</v>
      </c>
      <c r="AG204" s="5">
        <v>1.0</v>
      </c>
      <c r="AH204" s="5" t="s">
        <v>1204</v>
      </c>
      <c r="AI204" s="5"/>
      <c r="AJ204" s="5">
        <v>3.0</v>
      </c>
      <c r="AK204" s="5">
        <v>4.0</v>
      </c>
      <c r="AL204" s="5">
        <v>5.0</v>
      </c>
      <c r="AM204" s="5">
        <v>0.0</v>
      </c>
      <c r="AN204" s="5">
        <v>0.0</v>
      </c>
      <c r="AO204" s="5">
        <v>0.0</v>
      </c>
      <c r="AP204" s="5">
        <v>1.0</v>
      </c>
      <c r="AQ204" s="5">
        <v>6.0</v>
      </c>
      <c r="AR204" s="5">
        <v>6.0</v>
      </c>
      <c r="AS204" s="5">
        <v>5.0</v>
      </c>
      <c r="AT204" s="5">
        <v>5.0</v>
      </c>
      <c r="AU204" s="5">
        <v>5.0</v>
      </c>
      <c r="AV204" s="5">
        <v>2.0</v>
      </c>
      <c r="AW204" s="5"/>
      <c r="AX204" s="5">
        <v>2.0</v>
      </c>
      <c r="AY204" s="5"/>
      <c r="AZ204" s="5" t="s">
        <v>139</v>
      </c>
      <c r="BA204" s="5">
        <v>2.0</v>
      </c>
      <c r="BB204" s="5">
        <v>19.0</v>
      </c>
      <c r="BC204" s="5">
        <v>3.0</v>
      </c>
      <c r="BD204" s="5"/>
      <c r="BE204" s="5">
        <v>4.0</v>
      </c>
      <c r="BF204" s="5"/>
      <c r="BG204" s="5">
        <v>4.0</v>
      </c>
      <c r="BH204" s="5">
        <v>5.0</v>
      </c>
      <c r="BI204" s="5" t="s">
        <v>133</v>
      </c>
      <c r="BJ204" s="5" t="s">
        <v>1206</v>
      </c>
    </row>
    <row r="205" ht="15.75" customHeight="1">
      <c r="A205" s="43">
        <v>43326.77447916667</v>
      </c>
      <c r="B205" s="43">
        <v>43326.77916666667</v>
      </c>
      <c r="C205" s="5">
        <v>0.0</v>
      </c>
      <c r="D205" s="5" t="s">
        <v>890</v>
      </c>
      <c r="E205" s="5">
        <v>100.0</v>
      </c>
      <c r="F205" s="5">
        <v>404.0</v>
      </c>
      <c r="G205" s="5">
        <v>1.0</v>
      </c>
      <c r="H205" s="43">
        <v>43326.779178240744</v>
      </c>
      <c r="I205" s="5" t="s">
        <v>2107</v>
      </c>
      <c r="J205" s="5"/>
      <c r="K205" s="5"/>
      <c r="L205" s="5"/>
      <c r="M205" s="5"/>
      <c r="N205" s="5">
        <v>37.866806030273</v>
      </c>
      <c r="O205" s="5">
        <v>-122.25360107422</v>
      </c>
      <c r="P205" s="5" t="s">
        <v>892</v>
      </c>
      <c r="Q205" s="5" t="s">
        <v>893</v>
      </c>
      <c r="R205" s="5">
        <v>204.0</v>
      </c>
      <c r="S205" s="5">
        <v>1.0</v>
      </c>
      <c r="T205" s="5">
        <v>6.0</v>
      </c>
      <c r="U205" s="5">
        <v>7.0</v>
      </c>
      <c r="V205" s="5">
        <v>7.0</v>
      </c>
      <c r="W205" s="5">
        <v>7.0</v>
      </c>
      <c r="X205" s="5">
        <v>7.0</v>
      </c>
      <c r="Y205" s="5">
        <v>6.0</v>
      </c>
      <c r="Z205" s="5">
        <v>4.0</v>
      </c>
      <c r="AA205" s="5">
        <v>6.0</v>
      </c>
      <c r="AB205" s="5">
        <v>3.0</v>
      </c>
      <c r="AC205" s="5">
        <v>6.0</v>
      </c>
      <c r="AD205" s="5">
        <v>5.0</v>
      </c>
      <c r="AE205" s="5">
        <v>2.0</v>
      </c>
      <c r="AF205" s="5">
        <v>3.0</v>
      </c>
      <c r="AG205" s="5">
        <v>2.0</v>
      </c>
      <c r="AH205" s="5"/>
      <c r="AI205" s="5" t="s">
        <v>1263</v>
      </c>
      <c r="AJ205" s="5">
        <v>5.0</v>
      </c>
      <c r="AK205" s="5">
        <v>5.0</v>
      </c>
      <c r="AL205" s="5">
        <v>4.0</v>
      </c>
      <c r="AM205" s="5">
        <v>2.0</v>
      </c>
      <c r="AN205" s="5">
        <v>0.0</v>
      </c>
      <c r="AO205" s="5">
        <v>1.0</v>
      </c>
      <c r="AP205" s="5">
        <v>3.0</v>
      </c>
      <c r="AQ205" s="5">
        <v>5.0</v>
      </c>
      <c r="AR205" s="5">
        <v>6.0</v>
      </c>
      <c r="AS205" s="5">
        <v>6.0</v>
      </c>
      <c r="AT205" s="5">
        <v>3.0</v>
      </c>
      <c r="AU205" s="5">
        <v>3.0</v>
      </c>
      <c r="AV205" s="5">
        <v>1.0</v>
      </c>
      <c r="AW205" s="5"/>
      <c r="AX205" s="5">
        <v>3.0</v>
      </c>
      <c r="AY205" s="5" t="s">
        <v>1266</v>
      </c>
      <c r="AZ205" s="5" t="s">
        <v>139</v>
      </c>
      <c r="BA205" s="5">
        <v>3.0</v>
      </c>
      <c r="BB205" s="5">
        <v>20.0</v>
      </c>
      <c r="BC205" s="5">
        <v>3.0</v>
      </c>
      <c r="BD205" s="5"/>
      <c r="BE205" s="5" t="s">
        <v>1267</v>
      </c>
      <c r="BF205" s="5"/>
      <c r="BG205" s="5">
        <v>5.0</v>
      </c>
      <c r="BH205" s="5">
        <v>5.0</v>
      </c>
      <c r="BI205" s="5" t="s">
        <v>216</v>
      </c>
      <c r="BJ205" s="5" t="s">
        <v>1268</v>
      </c>
    </row>
    <row r="206" ht="15.75" customHeight="1">
      <c r="A206" s="43"/>
      <c r="B206" s="43"/>
      <c r="C206" s="5"/>
      <c r="D206" s="5"/>
      <c r="E206" s="5"/>
      <c r="F206" s="5"/>
      <c r="G206" s="5"/>
      <c r="H206" s="43"/>
      <c r="I206" s="5"/>
      <c r="J206" s="5"/>
      <c r="K206" s="5"/>
      <c r="L206" s="5"/>
      <c r="M206" s="5"/>
      <c r="N206" s="5"/>
      <c r="O206" s="5"/>
      <c r="P206" s="5"/>
      <c r="Q206" s="5"/>
      <c r="R206" s="5">
        <v>205.0</v>
      </c>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c r="AY206" s="5"/>
      <c r="AZ206" s="5"/>
      <c r="BA206" s="5"/>
      <c r="BB206" s="5"/>
      <c r="BC206" s="5"/>
      <c r="BD206" s="5"/>
      <c r="BE206" s="5"/>
      <c r="BF206" s="5"/>
      <c r="BG206" s="5"/>
      <c r="BH206" s="5"/>
      <c r="BI206" s="5"/>
      <c r="BJ206" s="5"/>
    </row>
    <row r="207" ht="15.75" customHeight="1">
      <c r="A207" s="43">
        <v>43326.774513888886</v>
      </c>
      <c r="B207" s="43">
        <v>43326.77744212963</v>
      </c>
      <c r="C207" s="5">
        <v>0.0</v>
      </c>
      <c r="D207" s="5" t="s">
        <v>923</v>
      </c>
      <c r="E207" s="5">
        <v>100.0</v>
      </c>
      <c r="F207" s="5">
        <v>253.0</v>
      </c>
      <c r="G207" s="5">
        <v>1.0</v>
      </c>
      <c r="H207" s="43">
        <v>43326.777453703704</v>
      </c>
      <c r="I207" s="5" t="s">
        <v>2112</v>
      </c>
      <c r="J207" s="5"/>
      <c r="K207" s="5"/>
      <c r="L207" s="5"/>
      <c r="M207" s="5"/>
      <c r="N207" s="5">
        <v>37.866806030273</v>
      </c>
      <c r="O207" s="5">
        <v>-122.25360107422</v>
      </c>
      <c r="P207" s="5" t="s">
        <v>892</v>
      </c>
      <c r="Q207" s="5" t="s">
        <v>893</v>
      </c>
      <c r="R207" s="5">
        <v>206.0</v>
      </c>
      <c r="S207" s="5">
        <v>1.0</v>
      </c>
      <c r="T207" s="5">
        <v>3.0</v>
      </c>
      <c r="U207" s="5">
        <v>4.0</v>
      </c>
      <c r="V207" s="5">
        <v>6.0</v>
      </c>
      <c r="W207" s="5">
        <v>6.0</v>
      </c>
      <c r="X207" s="5">
        <v>6.0</v>
      </c>
      <c r="Y207" s="5">
        <v>5.0</v>
      </c>
      <c r="Z207" s="5">
        <v>5.0</v>
      </c>
      <c r="AA207" s="5">
        <v>5.0</v>
      </c>
      <c r="AB207" s="5">
        <v>5.0</v>
      </c>
      <c r="AC207" s="5">
        <v>5.0</v>
      </c>
      <c r="AD207" s="5">
        <v>5.0</v>
      </c>
      <c r="AE207" s="5">
        <v>2.0</v>
      </c>
      <c r="AF207" s="5">
        <v>2.0</v>
      </c>
      <c r="AG207" s="5">
        <v>2.0</v>
      </c>
      <c r="AH207" s="5"/>
      <c r="AI207" s="5" t="s">
        <v>1284</v>
      </c>
      <c r="AJ207" s="5">
        <v>2.0</v>
      </c>
      <c r="AK207" s="5">
        <v>2.0</v>
      </c>
      <c r="AL207" s="5">
        <v>3.0</v>
      </c>
      <c r="AM207" s="5">
        <v>1.0</v>
      </c>
      <c r="AN207" s="5">
        <v>2.0</v>
      </c>
      <c r="AO207" s="5">
        <v>1.0</v>
      </c>
      <c r="AP207" s="5">
        <v>3.0</v>
      </c>
      <c r="AQ207" s="5">
        <v>3.0</v>
      </c>
      <c r="AR207" s="5">
        <v>4.0</v>
      </c>
      <c r="AS207" s="5">
        <v>2.0</v>
      </c>
      <c r="AT207" s="5">
        <v>4.0</v>
      </c>
      <c r="AU207" s="5">
        <v>4.0</v>
      </c>
      <c r="AV207" s="5">
        <v>1.0</v>
      </c>
      <c r="AW207" s="5"/>
      <c r="AX207" s="5">
        <v>1.0</v>
      </c>
      <c r="AY207" s="5"/>
      <c r="AZ207" s="5" t="s">
        <v>139</v>
      </c>
      <c r="BA207" s="5">
        <v>1.0</v>
      </c>
      <c r="BB207" s="5">
        <v>18.0</v>
      </c>
      <c r="BC207" s="5">
        <v>3.0</v>
      </c>
      <c r="BD207" s="5"/>
      <c r="BE207" s="5">
        <v>4.0</v>
      </c>
      <c r="BF207" s="5"/>
      <c r="BG207" s="5">
        <v>4.0</v>
      </c>
      <c r="BH207" s="5">
        <v>5.0</v>
      </c>
      <c r="BI207" s="5" t="s">
        <v>202</v>
      </c>
      <c r="BJ207" s="5"/>
    </row>
    <row r="208" ht="15.75" customHeight="1">
      <c r="A208" s="43">
        <v>43328.64325231482</v>
      </c>
      <c r="B208" s="43">
        <v>43328.645787037036</v>
      </c>
      <c r="C208" s="5">
        <v>0.0</v>
      </c>
      <c r="D208" s="5" t="s">
        <v>890</v>
      </c>
      <c r="E208" s="5">
        <v>100.0</v>
      </c>
      <c r="F208" s="5">
        <v>218.0</v>
      </c>
      <c r="G208" s="5">
        <v>1.0</v>
      </c>
      <c r="H208" s="43">
        <v>43328.645787037036</v>
      </c>
      <c r="I208" s="5" t="s">
        <v>2116</v>
      </c>
      <c r="J208" s="5"/>
      <c r="K208" s="5"/>
      <c r="L208" s="5"/>
      <c r="M208" s="5"/>
      <c r="N208" s="5">
        <v>37.866806030273</v>
      </c>
      <c r="O208" s="5">
        <v>-122.25360107422</v>
      </c>
      <c r="P208" s="5" t="s">
        <v>892</v>
      </c>
      <c r="Q208" s="5" t="s">
        <v>893</v>
      </c>
      <c r="R208" s="5">
        <v>207.0</v>
      </c>
      <c r="S208" s="5">
        <v>2.0</v>
      </c>
      <c r="T208" s="5">
        <v>4.0</v>
      </c>
      <c r="U208" s="5">
        <v>5.0</v>
      </c>
      <c r="V208" s="5">
        <v>4.0</v>
      </c>
      <c r="W208" s="5">
        <v>5.0</v>
      </c>
      <c r="X208" s="5">
        <v>5.0</v>
      </c>
      <c r="Y208" s="5">
        <v>6.0</v>
      </c>
      <c r="Z208" s="5">
        <v>2.0</v>
      </c>
      <c r="AA208" s="5">
        <v>6.0</v>
      </c>
      <c r="AB208" s="5">
        <v>2.0</v>
      </c>
      <c r="AC208" s="5">
        <v>6.0</v>
      </c>
      <c r="AD208" s="5">
        <v>5.0</v>
      </c>
      <c r="AE208" s="5">
        <v>1.0</v>
      </c>
      <c r="AF208" s="5">
        <v>2.0</v>
      </c>
      <c r="AG208" s="5">
        <v>2.0</v>
      </c>
      <c r="AH208" s="5"/>
      <c r="AI208" s="5" t="s">
        <v>1313</v>
      </c>
      <c r="AJ208" s="5">
        <v>6.0</v>
      </c>
      <c r="AK208" s="5">
        <v>6.0</v>
      </c>
      <c r="AL208" s="5">
        <v>4.0</v>
      </c>
      <c r="AM208" s="5">
        <v>4.0</v>
      </c>
      <c r="AN208" s="5">
        <v>4.0</v>
      </c>
      <c r="AO208" s="5">
        <v>4.0</v>
      </c>
      <c r="AP208" s="5">
        <v>4.0</v>
      </c>
      <c r="AQ208" s="5">
        <v>4.0</v>
      </c>
      <c r="AR208" s="5">
        <v>4.0</v>
      </c>
      <c r="AS208" s="5">
        <v>4.0</v>
      </c>
      <c r="AT208" s="5">
        <v>4.0</v>
      </c>
      <c r="AU208" s="5">
        <v>4.0</v>
      </c>
      <c r="AV208" s="5">
        <v>2.0</v>
      </c>
      <c r="AW208" s="5"/>
      <c r="AX208" s="5">
        <v>1.0</v>
      </c>
      <c r="AY208" s="5"/>
      <c r="AZ208" s="5" t="s">
        <v>139</v>
      </c>
      <c r="BA208" s="5">
        <v>5.0</v>
      </c>
      <c r="BB208" s="5">
        <v>23.0</v>
      </c>
      <c r="BC208" s="5">
        <v>3.0</v>
      </c>
      <c r="BD208" s="5"/>
      <c r="BE208" s="5">
        <v>1.0</v>
      </c>
      <c r="BF208" s="5"/>
      <c r="BG208" s="5">
        <v>4.0</v>
      </c>
      <c r="BH208" s="5">
        <v>5.0</v>
      </c>
      <c r="BI208" s="5" t="s">
        <v>202</v>
      </c>
      <c r="BJ208" s="5"/>
    </row>
    <row r="209" ht="15.75" customHeight="1">
      <c r="A209" s="43">
        <v>43328.64320601852</v>
      </c>
      <c r="B209" s="43">
        <v>43328.64650462963</v>
      </c>
      <c r="C209" s="5">
        <v>0.0</v>
      </c>
      <c r="D209" s="5" t="s">
        <v>923</v>
      </c>
      <c r="E209" s="5">
        <v>100.0</v>
      </c>
      <c r="F209" s="5">
        <v>285.0</v>
      </c>
      <c r="G209" s="5">
        <v>1.0</v>
      </c>
      <c r="H209" s="43">
        <v>43328.646516203706</v>
      </c>
      <c r="I209" s="5" t="s">
        <v>2118</v>
      </c>
      <c r="J209" s="5"/>
      <c r="K209" s="5"/>
      <c r="L209" s="5"/>
      <c r="M209" s="5"/>
      <c r="N209" s="5">
        <v>37.866806030273</v>
      </c>
      <c r="O209" s="5">
        <v>-122.25360107422</v>
      </c>
      <c r="P209" s="5" t="s">
        <v>892</v>
      </c>
      <c r="Q209" s="5" t="s">
        <v>893</v>
      </c>
      <c r="R209" s="5">
        <v>208.0</v>
      </c>
      <c r="S209" s="5">
        <v>2.0</v>
      </c>
      <c r="T209" s="5">
        <v>5.0</v>
      </c>
      <c r="U209" s="5">
        <v>4.0</v>
      </c>
      <c r="V209" s="5">
        <v>7.0</v>
      </c>
      <c r="W209" s="5">
        <v>7.0</v>
      </c>
      <c r="X209" s="5">
        <v>5.0</v>
      </c>
      <c r="Y209" s="5">
        <v>4.0</v>
      </c>
      <c r="Z209" s="5">
        <v>2.0</v>
      </c>
      <c r="AA209" s="5">
        <v>6.0</v>
      </c>
      <c r="AB209" s="5">
        <v>3.0</v>
      </c>
      <c r="AC209" s="5">
        <v>5.0</v>
      </c>
      <c r="AD209" s="5">
        <v>2.0</v>
      </c>
      <c r="AE209" s="5">
        <v>2.0</v>
      </c>
      <c r="AF209" s="5">
        <v>2.0</v>
      </c>
      <c r="AG209" s="5">
        <v>2.0</v>
      </c>
      <c r="AH209" s="5"/>
      <c r="AI209" s="5" t="s">
        <v>1334</v>
      </c>
      <c r="AJ209" s="5">
        <v>4.0</v>
      </c>
      <c r="AK209" s="5">
        <v>2.0</v>
      </c>
      <c r="AL209" s="5">
        <v>6.0</v>
      </c>
      <c r="AM209" s="5">
        <v>3.0</v>
      </c>
      <c r="AN209" s="5">
        <v>1.0</v>
      </c>
      <c r="AO209" s="5">
        <v>2.0</v>
      </c>
      <c r="AP209" s="5">
        <v>5.0</v>
      </c>
      <c r="AQ209" s="5">
        <v>1.0</v>
      </c>
      <c r="AR209" s="5">
        <v>2.0</v>
      </c>
      <c r="AS209" s="5">
        <v>4.0</v>
      </c>
      <c r="AT209" s="5">
        <v>3.0</v>
      </c>
      <c r="AU209" s="5">
        <v>1.0</v>
      </c>
      <c r="AV209" s="5">
        <v>2.0</v>
      </c>
      <c r="AW209" s="5"/>
      <c r="AX209" s="5">
        <v>1.0</v>
      </c>
      <c r="AY209" s="5"/>
      <c r="AZ209" s="5" t="s">
        <v>139</v>
      </c>
      <c r="BA209" s="5">
        <v>4.0</v>
      </c>
      <c r="BB209" s="5">
        <v>19.0</v>
      </c>
      <c r="BC209" s="5">
        <v>3.0</v>
      </c>
      <c r="BD209" s="5"/>
      <c r="BE209" s="5">
        <v>4.0</v>
      </c>
      <c r="BF209" s="5"/>
      <c r="BG209" s="5">
        <v>3.0</v>
      </c>
      <c r="BH209" s="5">
        <v>5.0</v>
      </c>
      <c r="BI209" s="5" t="s">
        <v>202</v>
      </c>
      <c r="BJ209" s="5"/>
    </row>
    <row r="210" ht="15.75" customHeight="1">
      <c r="A210" s="43"/>
      <c r="B210" s="43"/>
      <c r="C210" s="5"/>
      <c r="D210" s="5"/>
      <c r="E210" s="5"/>
      <c r="F210" s="5"/>
      <c r="G210" s="5"/>
      <c r="H210" s="43"/>
      <c r="I210" s="5"/>
      <c r="J210" s="5"/>
      <c r="K210" s="5"/>
      <c r="L210" s="5"/>
      <c r="M210" s="5"/>
      <c r="N210" s="5"/>
      <c r="O210" s="5"/>
      <c r="P210" s="5"/>
      <c r="Q210" s="5"/>
      <c r="R210" s="5">
        <v>209.0</v>
      </c>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c r="AY210" s="5"/>
      <c r="AZ210" s="5"/>
      <c r="BA210" s="5"/>
      <c r="BB210" s="5"/>
      <c r="BC210" s="5"/>
      <c r="BD210" s="5"/>
      <c r="BE210" s="5"/>
      <c r="BF210" s="5"/>
      <c r="BG210" s="5"/>
      <c r="BH210" s="5"/>
      <c r="BI210" s="5"/>
      <c r="BJ210" s="5"/>
    </row>
    <row r="211" ht="15.75" customHeight="1">
      <c r="A211" s="43">
        <v>43329.62847222222</v>
      </c>
      <c r="B211" s="43">
        <v>43329.63263888889</v>
      </c>
      <c r="C211" s="5">
        <v>0.0</v>
      </c>
      <c r="D211" s="5" t="s">
        <v>902</v>
      </c>
      <c r="E211" s="5">
        <v>100.0</v>
      </c>
      <c r="F211" s="5">
        <v>359.0</v>
      </c>
      <c r="G211" s="5">
        <v>1.0</v>
      </c>
      <c r="H211" s="43">
        <v>43329.63263888889</v>
      </c>
      <c r="I211" s="5" t="s">
        <v>2120</v>
      </c>
      <c r="J211" s="5"/>
      <c r="K211" s="5"/>
      <c r="L211" s="5"/>
      <c r="M211" s="5"/>
      <c r="N211" s="5">
        <v>37.866806030273</v>
      </c>
      <c r="O211" s="5">
        <v>-122.25360107422</v>
      </c>
      <c r="P211" s="5" t="s">
        <v>892</v>
      </c>
      <c r="Q211" s="5" t="s">
        <v>893</v>
      </c>
      <c r="R211" s="5">
        <v>210.0</v>
      </c>
      <c r="S211" s="5">
        <v>3.0</v>
      </c>
      <c r="T211" s="5">
        <v>4.0</v>
      </c>
      <c r="U211" s="5">
        <v>5.0</v>
      </c>
      <c r="V211" s="5">
        <v>4.0</v>
      </c>
      <c r="W211" s="5">
        <v>3.0</v>
      </c>
      <c r="X211" s="5">
        <v>3.0</v>
      </c>
      <c r="Y211" s="5">
        <v>4.0</v>
      </c>
      <c r="Z211" s="5">
        <v>1.0</v>
      </c>
      <c r="AA211" s="5">
        <v>4.0</v>
      </c>
      <c r="AB211" s="5">
        <v>3.0</v>
      </c>
      <c r="AC211" s="5">
        <v>5.0</v>
      </c>
      <c r="AD211" s="5">
        <v>3.0</v>
      </c>
      <c r="AE211" s="5">
        <v>2.0</v>
      </c>
      <c r="AF211" s="5">
        <v>1.0</v>
      </c>
      <c r="AG211" s="5">
        <v>2.0</v>
      </c>
      <c r="AH211" s="5"/>
      <c r="AI211" s="5" t="s">
        <v>1582</v>
      </c>
      <c r="AJ211" s="5">
        <v>6.0</v>
      </c>
      <c r="AK211" s="5">
        <v>1.0</v>
      </c>
      <c r="AL211" s="5">
        <v>2.0</v>
      </c>
      <c r="AM211" s="5">
        <v>4.0</v>
      </c>
      <c r="AN211" s="5">
        <v>0.0</v>
      </c>
      <c r="AO211" s="5">
        <v>0.0</v>
      </c>
      <c r="AP211" s="5">
        <v>1.0</v>
      </c>
      <c r="AQ211" s="5">
        <v>4.0</v>
      </c>
      <c r="AR211" s="5">
        <v>4.0</v>
      </c>
      <c r="AS211" s="5">
        <v>3.0</v>
      </c>
      <c r="AT211" s="5">
        <v>5.0</v>
      </c>
      <c r="AU211" s="5">
        <v>3.0</v>
      </c>
      <c r="AV211" s="5">
        <v>1.0</v>
      </c>
      <c r="AW211" s="5"/>
      <c r="AX211" s="5">
        <v>1.0</v>
      </c>
      <c r="AY211" s="5"/>
      <c r="AZ211" s="5" t="s">
        <v>132</v>
      </c>
      <c r="BA211" s="5">
        <v>1.0</v>
      </c>
      <c r="BB211" s="5">
        <v>18.0</v>
      </c>
      <c r="BC211" s="5">
        <v>3.0</v>
      </c>
      <c r="BD211" s="5"/>
      <c r="BE211" s="5">
        <v>4.0</v>
      </c>
      <c r="BF211" s="5"/>
      <c r="BG211" s="5">
        <v>2.0</v>
      </c>
      <c r="BH211" s="5">
        <v>5.0</v>
      </c>
      <c r="BI211" s="5" t="s">
        <v>348</v>
      </c>
      <c r="BJ211" s="5" t="s">
        <v>1584</v>
      </c>
    </row>
    <row r="212" ht="15.75" customHeight="1">
      <c r="A212" s="43">
        <v>43329.62829861111</v>
      </c>
      <c r="B212" s="43">
        <v>43329.6316087963</v>
      </c>
      <c r="C212" s="5">
        <v>0.0</v>
      </c>
      <c r="D212" s="5" t="s">
        <v>934</v>
      </c>
      <c r="E212" s="5">
        <v>100.0</v>
      </c>
      <c r="F212" s="5">
        <v>285.0</v>
      </c>
      <c r="G212" s="5">
        <v>1.0</v>
      </c>
      <c r="H212" s="43">
        <v>43329.6316087963</v>
      </c>
      <c r="I212" s="5" t="s">
        <v>2123</v>
      </c>
      <c r="J212" s="5"/>
      <c r="K212" s="5"/>
      <c r="L212" s="5"/>
      <c r="M212" s="5"/>
      <c r="N212" s="5">
        <v>37.866806030273</v>
      </c>
      <c r="O212" s="5">
        <v>-122.25360107422</v>
      </c>
      <c r="P212" s="5" t="s">
        <v>892</v>
      </c>
      <c r="Q212" s="5" t="s">
        <v>893</v>
      </c>
      <c r="R212" s="5">
        <v>211.0</v>
      </c>
      <c r="S212" s="5">
        <v>1.0</v>
      </c>
      <c r="T212" s="5">
        <v>3.0</v>
      </c>
      <c r="U212" s="5">
        <v>4.0</v>
      </c>
      <c r="V212" s="5">
        <v>5.0</v>
      </c>
      <c r="W212" s="5">
        <v>5.0</v>
      </c>
      <c r="X212" s="5">
        <v>5.0</v>
      </c>
      <c r="Y212" s="5">
        <v>7.0</v>
      </c>
      <c r="Z212" s="5">
        <v>1.0</v>
      </c>
      <c r="AA212" s="5">
        <v>6.0</v>
      </c>
      <c r="AB212" s="5">
        <v>3.0</v>
      </c>
      <c r="AC212" s="5">
        <v>6.0</v>
      </c>
      <c r="AD212" s="5">
        <v>4.0</v>
      </c>
      <c r="AE212" s="5">
        <v>3.0</v>
      </c>
      <c r="AF212" s="5">
        <v>4.0</v>
      </c>
      <c r="AG212" s="5">
        <v>1.0</v>
      </c>
      <c r="AH212" s="5" t="s">
        <v>1444</v>
      </c>
      <c r="AI212" s="5"/>
      <c r="AJ212" s="5">
        <v>5.0</v>
      </c>
      <c r="AK212" s="5">
        <v>4.0</v>
      </c>
      <c r="AL212" s="5">
        <v>3.0</v>
      </c>
      <c r="AM212" s="5">
        <v>3.0</v>
      </c>
      <c r="AN212" s="5">
        <v>2.0</v>
      </c>
      <c r="AO212" s="5">
        <v>0.0</v>
      </c>
      <c r="AP212" s="5">
        <v>0.0</v>
      </c>
      <c r="AQ212" s="5">
        <v>3.0</v>
      </c>
      <c r="AR212" s="5">
        <v>5.0</v>
      </c>
      <c r="AS212" s="5">
        <v>4.0</v>
      </c>
      <c r="AT212" s="5">
        <v>4.0</v>
      </c>
      <c r="AU212" s="5">
        <v>5.0</v>
      </c>
      <c r="AV212" s="5">
        <v>1.0</v>
      </c>
      <c r="AW212" s="5"/>
      <c r="AX212" s="5">
        <v>1.0</v>
      </c>
      <c r="AY212" s="5"/>
      <c r="AZ212" s="5" t="s">
        <v>139</v>
      </c>
      <c r="BA212" s="5">
        <v>1.0</v>
      </c>
      <c r="BB212" s="5">
        <v>18.0</v>
      </c>
      <c r="BC212" s="5">
        <v>3.0</v>
      </c>
      <c r="BD212" s="5"/>
      <c r="BE212" s="5">
        <v>4.0</v>
      </c>
      <c r="BF212" s="5"/>
      <c r="BG212" s="5">
        <v>3.0</v>
      </c>
      <c r="BH212" s="5">
        <v>5.0</v>
      </c>
      <c r="BI212" s="5" t="s">
        <v>150</v>
      </c>
      <c r="BJ212" s="5"/>
    </row>
    <row r="213" ht="15.75" customHeight="1">
      <c r="A213" s="43">
        <v>43329.62837962963</v>
      </c>
      <c r="B213" s="43">
        <v>43329.63453703704</v>
      </c>
      <c r="C213" s="5">
        <v>0.0</v>
      </c>
      <c r="D213" s="5" t="s">
        <v>925</v>
      </c>
      <c r="E213" s="5">
        <v>100.0</v>
      </c>
      <c r="F213" s="5">
        <v>532.0</v>
      </c>
      <c r="G213" s="5">
        <v>1.0</v>
      </c>
      <c r="H213" s="43">
        <v>43329.63453703704</v>
      </c>
      <c r="I213" s="5" t="s">
        <v>2125</v>
      </c>
      <c r="J213" s="5"/>
      <c r="K213" s="5"/>
      <c r="L213" s="5"/>
      <c r="M213" s="5"/>
      <c r="N213" s="5">
        <v>37.866806030273</v>
      </c>
      <c r="O213" s="5">
        <v>-122.25360107422</v>
      </c>
      <c r="P213" s="5" t="s">
        <v>892</v>
      </c>
      <c r="Q213" s="5" t="s">
        <v>893</v>
      </c>
      <c r="R213" s="5">
        <v>212.0</v>
      </c>
      <c r="S213" s="5">
        <v>3.0</v>
      </c>
      <c r="T213" s="5">
        <v>4.0</v>
      </c>
      <c r="U213" s="5">
        <v>4.0</v>
      </c>
      <c r="V213" s="5">
        <v>5.0</v>
      </c>
      <c r="W213" s="5">
        <v>5.0</v>
      </c>
      <c r="X213" s="5">
        <v>5.0</v>
      </c>
      <c r="Y213" s="5">
        <v>4.0</v>
      </c>
      <c r="Z213" s="5">
        <v>3.0</v>
      </c>
      <c r="AA213" s="5">
        <v>5.0</v>
      </c>
      <c r="AB213" s="5">
        <v>3.0</v>
      </c>
      <c r="AC213" s="5">
        <v>5.0</v>
      </c>
      <c r="AD213" s="5">
        <v>3.0</v>
      </c>
      <c r="AE213" s="5">
        <v>2.0</v>
      </c>
      <c r="AF213" s="5">
        <v>2.0</v>
      </c>
      <c r="AG213" s="5">
        <v>2.0</v>
      </c>
      <c r="AH213" s="5"/>
      <c r="AI213" s="5" t="s">
        <v>1551</v>
      </c>
      <c r="AJ213" s="5">
        <v>2.0</v>
      </c>
      <c r="AK213" s="5">
        <v>5.0</v>
      </c>
      <c r="AL213" s="5">
        <v>3.0</v>
      </c>
      <c r="AM213" s="5">
        <v>0.0</v>
      </c>
      <c r="AN213" s="5">
        <v>0.0</v>
      </c>
      <c r="AO213" s="5">
        <v>0.0</v>
      </c>
      <c r="AP213" s="5">
        <v>3.0</v>
      </c>
      <c r="AQ213" s="5">
        <v>3.0</v>
      </c>
      <c r="AR213" s="5">
        <v>3.0</v>
      </c>
      <c r="AS213" s="5">
        <v>4.0</v>
      </c>
      <c r="AT213" s="5">
        <v>2.0</v>
      </c>
      <c r="AU213" s="5">
        <v>0.0</v>
      </c>
      <c r="AV213" s="5">
        <v>1.0</v>
      </c>
      <c r="AW213" s="5"/>
      <c r="AX213" s="5">
        <v>2.0</v>
      </c>
      <c r="AY213" s="5"/>
      <c r="AZ213" s="5" t="s">
        <v>132</v>
      </c>
      <c r="BA213" s="5">
        <v>3.0</v>
      </c>
      <c r="BB213" s="5">
        <v>19.0</v>
      </c>
      <c r="BC213" s="5">
        <v>3.0</v>
      </c>
      <c r="BD213" s="5"/>
      <c r="BE213" s="5">
        <v>1.0</v>
      </c>
      <c r="BF213" s="5"/>
      <c r="BG213" s="5">
        <v>5.0</v>
      </c>
      <c r="BH213" s="5">
        <v>5.0</v>
      </c>
      <c r="BI213" s="5" t="s">
        <v>140</v>
      </c>
      <c r="BJ213" s="5" t="s">
        <v>1554</v>
      </c>
    </row>
    <row r="214" ht="15.75" customHeight="1">
      <c r="A214" s="43">
        <v>43329.62835648148</v>
      </c>
      <c r="B214" s="43">
        <v>43329.632627314815</v>
      </c>
      <c r="C214" s="5">
        <v>0.0</v>
      </c>
      <c r="D214" s="5" t="s">
        <v>923</v>
      </c>
      <c r="E214" s="5">
        <v>100.0</v>
      </c>
      <c r="F214" s="5">
        <v>369.0</v>
      </c>
      <c r="G214" s="5">
        <v>1.0</v>
      </c>
      <c r="H214" s="43">
        <v>43329.632627314815</v>
      </c>
      <c r="I214" s="5" t="s">
        <v>2127</v>
      </c>
      <c r="J214" s="5"/>
      <c r="K214" s="5"/>
      <c r="L214" s="5"/>
      <c r="M214" s="5"/>
      <c r="N214" s="5">
        <v>37.866806030273</v>
      </c>
      <c r="O214" s="5">
        <v>-122.25360107422</v>
      </c>
      <c r="P214" s="5" t="s">
        <v>892</v>
      </c>
      <c r="Q214" s="5" t="s">
        <v>893</v>
      </c>
      <c r="R214" s="5">
        <v>213.0</v>
      </c>
      <c r="S214" s="5">
        <v>2.0</v>
      </c>
      <c r="T214" s="5">
        <v>4.0</v>
      </c>
      <c r="U214" s="5">
        <v>4.0</v>
      </c>
      <c r="V214" s="5">
        <v>7.0</v>
      </c>
      <c r="W214" s="5">
        <v>7.0</v>
      </c>
      <c r="X214" s="5">
        <v>7.0</v>
      </c>
      <c r="Y214" s="5">
        <v>4.0</v>
      </c>
      <c r="Z214" s="5">
        <v>4.0</v>
      </c>
      <c r="AA214" s="5">
        <v>4.0</v>
      </c>
      <c r="AB214" s="5">
        <v>4.0</v>
      </c>
      <c r="AC214" s="5">
        <v>4.0</v>
      </c>
      <c r="AD214" s="5">
        <v>3.0</v>
      </c>
      <c r="AE214" s="5">
        <v>2.0</v>
      </c>
      <c r="AF214" s="5">
        <v>2.0</v>
      </c>
      <c r="AG214" s="5">
        <v>2.0</v>
      </c>
      <c r="AH214" s="5"/>
      <c r="AI214" s="5" t="s">
        <v>1366</v>
      </c>
      <c r="AJ214" s="5">
        <v>6.0</v>
      </c>
      <c r="AK214" s="5">
        <v>5.0</v>
      </c>
      <c r="AL214" s="5">
        <v>6.0</v>
      </c>
      <c r="AM214" s="5">
        <v>1.0</v>
      </c>
      <c r="AN214" s="5">
        <v>1.0</v>
      </c>
      <c r="AO214" s="5">
        <v>0.0</v>
      </c>
      <c r="AP214" s="5">
        <v>3.0</v>
      </c>
      <c r="AQ214" s="5">
        <v>0.0</v>
      </c>
      <c r="AR214" s="5">
        <v>6.0</v>
      </c>
      <c r="AS214" s="5">
        <v>6.0</v>
      </c>
      <c r="AT214" s="5">
        <v>3.0</v>
      </c>
      <c r="AU214" s="5">
        <v>3.0</v>
      </c>
      <c r="AV214" s="5">
        <v>1.0</v>
      </c>
      <c r="AW214" s="5"/>
      <c r="AX214" s="5">
        <v>3.0</v>
      </c>
      <c r="AY214" s="5"/>
      <c r="AZ214" s="5" t="s">
        <v>132</v>
      </c>
      <c r="BA214" s="5">
        <v>2.0</v>
      </c>
      <c r="BB214" s="5">
        <v>19.0</v>
      </c>
      <c r="BC214" s="5">
        <v>3.0</v>
      </c>
      <c r="BD214" s="5"/>
      <c r="BE214" s="5">
        <v>1.0</v>
      </c>
      <c r="BF214" s="5"/>
      <c r="BG214" s="5">
        <v>5.0</v>
      </c>
      <c r="BH214" s="5">
        <v>5.0</v>
      </c>
      <c r="BI214" s="5" t="s">
        <v>202</v>
      </c>
      <c r="BJ214" s="5"/>
    </row>
    <row r="215" ht="15.75" customHeight="1">
      <c r="A215" s="43">
        <v>43329.628287037034</v>
      </c>
      <c r="B215" s="43">
        <v>43329.63311342592</v>
      </c>
      <c r="C215" s="5">
        <v>0.0</v>
      </c>
      <c r="D215" s="5" t="s">
        <v>900</v>
      </c>
      <c r="E215" s="5">
        <v>100.0</v>
      </c>
      <c r="F215" s="5">
        <v>416.0</v>
      </c>
      <c r="G215" s="5">
        <v>1.0</v>
      </c>
      <c r="H215" s="43">
        <v>43329.63311342592</v>
      </c>
      <c r="I215" s="5" t="s">
        <v>2129</v>
      </c>
      <c r="J215" s="5"/>
      <c r="K215" s="5"/>
      <c r="L215" s="5"/>
      <c r="M215" s="5"/>
      <c r="N215" s="5">
        <v>37.866806030273</v>
      </c>
      <c r="O215" s="5">
        <v>-122.25360107422</v>
      </c>
      <c r="P215" s="5" t="s">
        <v>892</v>
      </c>
      <c r="Q215" s="5" t="s">
        <v>893</v>
      </c>
      <c r="R215" s="5">
        <v>214.0</v>
      </c>
      <c r="S215" s="5">
        <v>1.0</v>
      </c>
      <c r="T215" s="5">
        <v>4.0</v>
      </c>
      <c r="U215" s="5">
        <v>4.0</v>
      </c>
      <c r="V215" s="5">
        <v>3.0</v>
      </c>
      <c r="W215" s="5">
        <v>3.0</v>
      </c>
      <c r="X215" s="5">
        <v>4.0</v>
      </c>
      <c r="Y215" s="5">
        <v>4.0</v>
      </c>
      <c r="Z215" s="5">
        <v>4.0</v>
      </c>
      <c r="AA215" s="5">
        <v>3.0</v>
      </c>
      <c r="AB215" s="5">
        <v>4.0</v>
      </c>
      <c r="AC215" s="5">
        <v>6.0</v>
      </c>
      <c r="AD215" s="5">
        <v>3.0</v>
      </c>
      <c r="AE215" s="5">
        <v>2.0</v>
      </c>
      <c r="AF215" s="5">
        <v>2.0</v>
      </c>
      <c r="AG215" s="5">
        <v>2.0</v>
      </c>
      <c r="AH215" s="5"/>
      <c r="AI215" s="5" t="s">
        <v>1399</v>
      </c>
      <c r="AJ215" s="5">
        <v>6.0</v>
      </c>
      <c r="AK215" s="5">
        <v>4.0</v>
      </c>
      <c r="AL215" s="5">
        <v>5.0</v>
      </c>
      <c r="AM215" s="5">
        <v>0.0</v>
      </c>
      <c r="AN215" s="5">
        <v>0.0</v>
      </c>
      <c r="AO215" s="5">
        <v>0.0</v>
      </c>
      <c r="AP215" s="5">
        <v>2.0</v>
      </c>
      <c r="AQ215" s="5">
        <v>2.0</v>
      </c>
      <c r="AR215" s="5">
        <v>2.0</v>
      </c>
      <c r="AS215" s="5">
        <v>3.0</v>
      </c>
      <c r="AT215" s="5">
        <v>2.0</v>
      </c>
      <c r="AU215" s="5">
        <v>1.0</v>
      </c>
      <c r="AV215" s="5">
        <v>1.0</v>
      </c>
      <c r="AW215" s="5"/>
      <c r="AX215" s="5">
        <v>1.0</v>
      </c>
      <c r="AY215" s="5"/>
      <c r="AZ215" s="5" t="s">
        <v>139</v>
      </c>
      <c r="BA215" s="5">
        <v>4.0</v>
      </c>
      <c r="BB215" s="5">
        <v>21.0</v>
      </c>
      <c r="BC215" s="5">
        <v>3.0</v>
      </c>
      <c r="BD215" s="5"/>
      <c r="BE215" s="5" t="s">
        <v>330</v>
      </c>
      <c r="BF215" s="5" t="s">
        <v>1401</v>
      </c>
      <c r="BG215" s="5">
        <v>4.0</v>
      </c>
      <c r="BH215" s="5">
        <v>5.0</v>
      </c>
      <c r="BI215" s="5" t="s">
        <v>140</v>
      </c>
      <c r="BJ215" s="5" t="s">
        <v>1402</v>
      </c>
    </row>
    <row r="216" ht="15.75" customHeight="1">
      <c r="A216" s="43">
        <v>43329.628287037034</v>
      </c>
      <c r="B216" s="43">
        <v>43329.63125</v>
      </c>
      <c r="C216" s="5">
        <v>0.0</v>
      </c>
      <c r="D216" s="5" t="s">
        <v>905</v>
      </c>
      <c r="E216" s="5">
        <v>100.0</v>
      </c>
      <c r="F216" s="5">
        <v>256.0</v>
      </c>
      <c r="G216" s="5">
        <v>1.0</v>
      </c>
      <c r="H216" s="43">
        <v>43329.63125</v>
      </c>
      <c r="I216" s="5" t="s">
        <v>2131</v>
      </c>
      <c r="J216" s="5"/>
      <c r="K216" s="5"/>
      <c r="L216" s="5"/>
      <c r="M216" s="5"/>
      <c r="N216" s="5">
        <v>37.866806030273</v>
      </c>
      <c r="O216" s="5">
        <v>-122.25360107422</v>
      </c>
      <c r="P216" s="5" t="s">
        <v>892</v>
      </c>
      <c r="Q216" s="5" t="s">
        <v>893</v>
      </c>
      <c r="R216" s="5">
        <v>215.0</v>
      </c>
      <c r="S216" s="5">
        <v>1.0</v>
      </c>
      <c r="T216" s="5">
        <v>7.0</v>
      </c>
      <c r="U216" s="5">
        <v>7.0</v>
      </c>
      <c r="V216" s="5">
        <v>7.0</v>
      </c>
      <c r="W216" s="5">
        <v>7.0</v>
      </c>
      <c r="X216" s="5">
        <v>7.0</v>
      </c>
      <c r="Y216" s="5">
        <v>7.0</v>
      </c>
      <c r="Z216" s="5">
        <v>1.0</v>
      </c>
      <c r="AA216" s="5">
        <v>7.0</v>
      </c>
      <c r="AB216" s="5">
        <v>1.0</v>
      </c>
      <c r="AC216" s="5">
        <v>7.0</v>
      </c>
      <c r="AD216" s="5">
        <v>6.0</v>
      </c>
      <c r="AE216" s="5">
        <v>2.0</v>
      </c>
      <c r="AF216" s="5">
        <v>2.0</v>
      </c>
      <c r="AG216" s="5">
        <v>2.0</v>
      </c>
      <c r="AH216" s="5"/>
      <c r="AI216" s="5" t="s">
        <v>1462</v>
      </c>
      <c r="AJ216" s="5">
        <v>2.0</v>
      </c>
      <c r="AK216" s="5">
        <v>4.0</v>
      </c>
      <c r="AL216" s="5">
        <v>5.0</v>
      </c>
      <c r="AM216" s="5">
        <v>6.0</v>
      </c>
      <c r="AN216" s="5">
        <v>2.0</v>
      </c>
      <c r="AO216" s="5">
        <v>2.0</v>
      </c>
      <c r="AP216" s="5">
        <v>2.0</v>
      </c>
      <c r="AQ216" s="5">
        <v>6.0</v>
      </c>
      <c r="AR216" s="5">
        <v>6.0</v>
      </c>
      <c r="AS216" s="5">
        <v>6.0</v>
      </c>
      <c r="AT216" s="5">
        <v>6.0</v>
      </c>
      <c r="AU216" s="5">
        <v>5.0</v>
      </c>
      <c r="AV216" s="5">
        <v>1.0</v>
      </c>
      <c r="AW216" s="5"/>
      <c r="AX216" s="5">
        <v>2.0</v>
      </c>
      <c r="AY216" s="5"/>
      <c r="AZ216" s="5" t="s">
        <v>132</v>
      </c>
      <c r="BA216" s="5">
        <v>2.0</v>
      </c>
      <c r="BB216" s="5">
        <v>19.0</v>
      </c>
      <c r="BC216" s="5">
        <v>3.0</v>
      </c>
      <c r="BD216" s="5"/>
      <c r="BE216" s="5" t="s">
        <v>548</v>
      </c>
      <c r="BF216" s="5"/>
      <c r="BG216" s="5">
        <v>4.0</v>
      </c>
      <c r="BH216" s="5">
        <v>5.0</v>
      </c>
      <c r="BI216" s="5" t="s">
        <v>150</v>
      </c>
      <c r="BJ216" s="5" t="s">
        <v>1465</v>
      </c>
    </row>
    <row r="217" ht="15.75" customHeight="1">
      <c r="A217" s="43">
        <v>43329.628275462965</v>
      </c>
      <c r="B217" s="43">
        <v>43329.63049768518</v>
      </c>
      <c r="C217" s="5">
        <v>0.0</v>
      </c>
      <c r="D217" s="5" t="s">
        <v>890</v>
      </c>
      <c r="E217" s="5">
        <v>100.0</v>
      </c>
      <c r="F217" s="5">
        <v>191.0</v>
      </c>
      <c r="G217" s="5">
        <v>1.0</v>
      </c>
      <c r="H217" s="43">
        <v>43329.63049768518</v>
      </c>
      <c r="I217" s="5" t="s">
        <v>2133</v>
      </c>
      <c r="J217" s="5"/>
      <c r="K217" s="5"/>
      <c r="L217" s="5"/>
      <c r="M217" s="5"/>
      <c r="N217" s="5">
        <v>37.866806030273</v>
      </c>
      <c r="O217" s="5">
        <v>-122.25360107422</v>
      </c>
      <c r="P217" s="5" t="s">
        <v>892</v>
      </c>
      <c r="Q217" s="5" t="s">
        <v>893</v>
      </c>
      <c r="R217" s="5">
        <v>216.0</v>
      </c>
      <c r="S217" s="5">
        <v>2.0</v>
      </c>
      <c r="T217" s="5">
        <v>5.0</v>
      </c>
      <c r="U217" s="5">
        <v>4.0</v>
      </c>
      <c r="V217" s="5">
        <v>5.0</v>
      </c>
      <c r="W217" s="5">
        <v>6.0</v>
      </c>
      <c r="X217" s="5">
        <v>6.0</v>
      </c>
      <c r="Y217" s="5">
        <v>4.0</v>
      </c>
      <c r="Z217" s="5">
        <v>2.0</v>
      </c>
      <c r="AA217" s="5">
        <v>5.0</v>
      </c>
      <c r="AB217" s="5">
        <v>2.0</v>
      </c>
      <c r="AC217" s="5">
        <v>5.0</v>
      </c>
      <c r="AD217" s="5">
        <v>3.0</v>
      </c>
      <c r="AE217" s="5">
        <v>3.0</v>
      </c>
      <c r="AF217" s="5">
        <v>3.0</v>
      </c>
      <c r="AG217" s="5">
        <v>2.0</v>
      </c>
      <c r="AH217" s="5"/>
      <c r="AI217" s="5" t="s">
        <v>1382</v>
      </c>
      <c r="AJ217" s="5">
        <v>4.0</v>
      </c>
      <c r="AK217" s="5">
        <v>3.0</v>
      </c>
      <c r="AL217" s="5">
        <v>2.0</v>
      </c>
      <c r="AM217" s="5">
        <v>2.0</v>
      </c>
      <c r="AN217" s="5">
        <v>1.0</v>
      </c>
      <c r="AO217" s="5">
        <v>0.0</v>
      </c>
      <c r="AP217" s="5">
        <v>2.0</v>
      </c>
      <c r="AQ217" s="5">
        <v>3.0</v>
      </c>
      <c r="AR217" s="5">
        <v>3.0</v>
      </c>
      <c r="AS217" s="5">
        <v>4.0</v>
      </c>
      <c r="AT217" s="5">
        <v>2.0</v>
      </c>
      <c r="AU217" s="5">
        <v>2.0</v>
      </c>
      <c r="AV217" s="5">
        <v>1.0</v>
      </c>
      <c r="AW217" s="5"/>
      <c r="AX217" s="5">
        <v>2.0</v>
      </c>
      <c r="AY217" s="5"/>
      <c r="AZ217" s="5" t="s">
        <v>139</v>
      </c>
      <c r="BA217" s="5">
        <v>6.0</v>
      </c>
      <c r="BB217" s="5">
        <v>24.0</v>
      </c>
      <c r="BC217" s="5">
        <v>4.0</v>
      </c>
      <c r="BD217" s="5"/>
      <c r="BE217" s="5">
        <v>4.0</v>
      </c>
      <c r="BF217" s="5"/>
      <c r="BG217" s="5">
        <v>3.0</v>
      </c>
      <c r="BH217" s="5">
        <v>5.0</v>
      </c>
      <c r="BI217" s="5" t="s">
        <v>133</v>
      </c>
      <c r="BJ217" s="5"/>
    </row>
    <row r="218" ht="15.75" customHeight="1">
      <c r="A218" s="43">
        <v>43329.628275462965</v>
      </c>
      <c r="B218" s="43">
        <v>43329.630844907406</v>
      </c>
      <c r="C218" s="5">
        <v>0.0</v>
      </c>
      <c r="D218" s="5" t="s">
        <v>929</v>
      </c>
      <c r="E218" s="5">
        <v>100.0</v>
      </c>
      <c r="F218" s="5">
        <v>221.0</v>
      </c>
      <c r="G218" s="5">
        <v>1.0</v>
      </c>
      <c r="H218" s="43">
        <v>43329.630844907406</v>
      </c>
      <c r="I218" s="5" t="s">
        <v>2135</v>
      </c>
      <c r="J218" s="5"/>
      <c r="K218" s="5"/>
      <c r="L218" s="5"/>
      <c r="M218" s="5"/>
      <c r="N218" s="5">
        <v>37.866806030273</v>
      </c>
      <c r="O218" s="5">
        <v>-122.25360107422</v>
      </c>
      <c r="P218" s="5" t="s">
        <v>892</v>
      </c>
      <c r="Q218" s="5" t="s">
        <v>893</v>
      </c>
      <c r="R218" s="5">
        <v>217.0</v>
      </c>
      <c r="S218" s="5">
        <v>1.0</v>
      </c>
      <c r="T218" s="5">
        <v>6.0</v>
      </c>
      <c r="U218" s="5">
        <v>6.0</v>
      </c>
      <c r="V218" s="5">
        <v>6.0</v>
      </c>
      <c r="W218" s="5">
        <v>6.0</v>
      </c>
      <c r="X218" s="5">
        <v>6.0</v>
      </c>
      <c r="Y218" s="5">
        <v>4.0</v>
      </c>
      <c r="Z218" s="5">
        <v>2.0</v>
      </c>
      <c r="AA218" s="5">
        <v>6.0</v>
      </c>
      <c r="AB218" s="5">
        <v>2.0</v>
      </c>
      <c r="AC218" s="5">
        <v>6.0</v>
      </c>
      <c r="AD218" s="5">
        <v>5.0</v>
      </c>
      <c r="AE218" s="5">
        <v>2.0</v>
      </c>
      <c r="AF218" s="5">
        <v>2.0</v>
      </c>
      <c r="AG218" s="5">
        <v>2.0</v>
      </c>
      <c r="AH218" s="5"/>
      <c r="AI218" s="5" t="s">
        <v>1420</v>
      </c>
      <c r="AJ218" s="5">
        <v>3.0</v>
      </c>
      <c r="AK218" s="5">
        <v>4.0</v>
      </c>
      <c r="AL218" s="5">
        <v>4.0</v>
      </c>
      <c r="AM218" s="5">
        <v>0.0</v>
      </c>
      <c r="AN218" s="5">
        <v>0.0</v>
      </c>
      <c r="AO218" s="5">
        <v>0.0</v>
      </c>
      <c r="AP218" s="5">
        <v>0.0</v>
      </c>
      <c r="AQ218" s="5">
        <v>3.0</v>
      </c>
      <c r="AR218" s="5">
        <v>3.0</v>
      </c>
      <c r="AS218" s="5">
        <v>5.0</v>
      </c>
      <c r="AT218" s="5">
        <v>5.0</v>
      </c>
      <c r="AU218" s="5">
        <v>3.0</v>
      </c>
      <c r="AV218" s="5">
        <v>1.0</v>
      </c>
      <c r="AW218" s="5"/>
      <c r="AX218" s="5">
        <v>2.0</v>
      </c>
      <c r="AY218" s="5"/>
      <c r="AZ218" s="5" t="s">
        <v>139</v>
      </c>
      <c r="BA218" s="5">
        <v>6.0</v>
      </c>
      <c r="BB218" s="5">
        <v>28.0</v>
      </c>
      <c r="BC218" s="5">
        <v>4.0</v>
      </c>
      <c r="BD218" s="5"/>
      <c r="BE218" s="5">
        <v>4.0</v>
      </c>
      <c r="BF218" s="5"/>
      <c r="BG218" s="5">
        <v>3.0</v>
      </c>
      <c r="BH218" s="5">
        <v>5.0</v>
      </c>
      <c r="BI218" s="5" t="s">
        <v>133</v>
      </c>
      <c r="BJ218" s="5"/>
    </row>
    <row r="219" ht="15.75" customHeight="1">
      <c r="A219" s="43">
        <v>43329.62773148148</v>
      </c>
      <c r="B219" s="43">
        <v>43329.63162037037</v>
      </c>
      <c r="C219" s="5">
        <v>0.0</v>
      </c>
      <c r="D219" s="5" t="s">
        <v>896</v>
      </c>
      <c r="E219" s="5">
        <v>100.0</v>
      </c>
      <c r="F219" s="5">
        <v>335.0</v>
      </c>
      <c r="G219" s="5">
        <v>1.0</v>
      </c>
      <c r="H219" s="43">
        <v>43329.63162037037</v>
      </c>
      <c r="I219" s="5" t="s">
        <v>2137</v>
      </c>
      <c r="J219" s="5"/>
      <c r="K219" s="5"/>
      <c r="L219" s="5"/>
      <c r="M219" s="5"/>
      <c r="N219" s="5">
        <v>37.866806030273</v>
      </c>
      <c r="O219" s="5">
        <v>-122.25360107422</v>
      </c>
      <c r="P219" s="5" t="s">
        <v>892</v>
      </c>
      <c r="Q219" s="5" t="s">
        <v>893</v>
      </c>
      <c r="R219" s="5">
        <v>218.0</v>
      </c>
      <c r="S219" s="5">
        <v>3.0</v>
      </c>
      <c r="T219" s="5">
        <v>7.0</v>
      </c>
      <c r="U219" s="5">
        <v>5.0</v>
      </c>
      <c r="V219" s="5">
        <v>6.0</v>
      </c>
      <c r="W219" s="5">
        <v>6.0</v>
      </c>
      <c r="X219" s="5">
        <v>5.0</v>
      </c>
      <c r="Y219" s="5">
        <v>6.0</v>
      </c>
      <c r="Z219" s="5">
        <v>3.0</v>
      </c>
      <c r="AA219" s="5">
        <v>6.0</v>
      </c>
      <c r="AB219" s="5">
        <v>2.0</v>
      </c>
      <c r="AC219" s="5">
        <v>7.0</v>
      </c>
      <c r="AD219" s="5">
        <v>4.0</v>
      </c>
      <c r="AE219" s="5">
        <v>2.0</v>
      </c>
      <c r="AF219" s="5">
        <v>3.0</v>
      </c>
      <c r="AG219" s="5">
        <v>2.0</v>
      </c>
      <c r="AH219" s="5"/>
      <c r="AI219" s="5" t="s">
        <v>1569</v>
      </c>
      <c r="AJ219" s="5">
        <v>5.0</v>
      </c>
      <c r="AK219" s="5">
        <v>4.0</v>
      </c>
      <c r="AL219" s="5">
        <v>5.0</v>
      </c>
      <c r="AM219" s="5">
        <v>5.0</v>
      </c>
      <c r="AN219" s="5">
        <v>1.0</v>
      </c>
      <c r="AO219" s="5">
        <v>2.0</v>
      </c>
      <c r="AP219" s="5">
        <v>3.0</v>
      </c>
      <c r="AQ219" s="5">
        <v>2.0</v>
      </c>
      <c r="AR219" s="5">
        <v>4.0</v>
      </c>
      <c r="AS219" s="5">
        <v>5.0</v>
      </c>
      <c r="AT219" s="5">
        <v>4.0</v>
      </c>
      <c r="AU219" s="5">
        <v>4.0</v>
      </c>
      <c r="AV219" s="5">
        <v>1.0</v>
      </c>
      <c r="AW219" s="5"/>
      <c r="AX219" s="5">
        <v>1.0</v>
      </c>
      <c r="AY219" s="5"/>
      <c r="AZ219" s="5" t="s">
        <v>139</v>
      </c>
      <c r="BA219" s="5">
        <v>4.0</v>
      </c>
      <c r="BB219" s="5">
        <v>22.0</v>
      </c>
      <c r="BC219" s="5">
        <v>3.0</v>
      </c>
      <c r="BD219" s="5"/>
      <c r="BE219" s="5">
        <v>4.0</v>
      </c>
      <c r="BF219" s="5"/>
      <c r="BG219" s="5">
        <v>3.0</v>
      </c>
      <c r="BH219" s="5">
        <v>4.0</v>
      </c>
      <c r="BI219" s="5" t="s">
        <v>202</v>
      </c>
      <c r="BJ219" s="5" t="s">
        <v>202</v>
      </c>
    </row>
    <row r="220" ht="15.75" customHeight="1">
      <c r="A220" s="43">
        <v>43329.62834490741</v>
      </c>
      <c r="B220" s="43">
        <v>43329.63099537037</v>
      </c>
      <c r="C220" s="5">
        <v>0.0</v>
      </c>
      <c r="D220" s="5" t="s">
        <v>1243</v>
      </c>
      <c r="E220" s="5">
        <v>100.0</v>
      </c>
      <c r="F220" s="5">
        <v>228.0</v>
      </c>
      <c r="G220" s="5">
        <v>1.0</v>
      </c>
      <c r="H220" s="43">
        <v>43329.63099537037</v>
      </c>
      <c r="I220" s="5" t="s">
        <v>2140</v>
      </c>
      <c r="J220" s="5"/>
      <c r="K220" s="5"/>
      <c r="L220" s="5"/>
      <c r="M220" s="5"/>
      <c r="N220" s="5">
        <v>37.866806030273</v>
      </c>
      <c r="O220" s="5">
        <v>-122.25360107422</v>
      </c>
      <c r="P220" s="5" t="s">
        <v>892</v>
      </c>
      <c r="Q220" s="5" t="s">
        <v>893</v>
      </c>
      <c r="R220" s="5">
        <v>219.0</v>
      </c>
      <c r="S220" s="5">
        <v>3.0</v>
      </c>
      <c r="T220" s="5">
        <v>4.0</v>
      </c>
      <c r="U220" s="5">
        <v>7.0</v>
      </c>
      <c r="V220" s="5">
        <v>7.0</v>
      </c>
      <c r="W220" s="5">
        <v>7.0</v>
      </c>
      <c r="X220" s="5">
        <v>7.0</v>
      </c>
      <c r="Y220" s="5">
        <v>7.0</v>
      </c>
      <c r="Z220" s="5">
        <v>1.0</v>
      </c>
      <c r="AA220" s="5">
        <v>7.0</v>
      </c>
      <c r="AB220" s="5">
        <v>1.0</v>
      </c>
      <c r="AC220" s="5">
        <v>7.0</v>
      </c>
      <c r="AD220" s="5">
        <v>6.0</v>
      </c>
      <c r="AE220" s="5">
        <v>5.0</v>
      </c>
      <c r="AF220" s="5">
        <v>5.0</v>
      </c>
      <c r="AG220" s="5">
        <v>1.0</v>
      </c>
      <c r="AH220" s="5" t="s">
        <v>1515</v>
      </c>
      <c r="AI220" s="5"/>
      <c r="AJ220" s="5">
        <v>6.0</v>
      </c>
      <c r="AK220" s="5">
        <v>6.0</v>
      </c>
      <c r="AL220" s="5">
        <v>6.0</v>
      </c>
      <c r="AM220" s="5">
        <v>0.0</v>
      </c>
      <c r="AN220" s="5">
        <v>2.0</v>
      </c>
      <c r="AO220" s="5">
        <v>0.0</v>
      </c>
      <c r="AP220" s="5">
        <v>0.0</v>
      </c>
      <c r="AQ220" s="5">
        <v>6.0</v>
      </c>
      <c r="AR220" s="5">
        <v>6.0</v>
      </c>
      <c r="AS220" s="5">
        <v>6.0</v>
      </c>
      <c r="AT220" s="5">
        <v>6.0</v>
      </c>
      <c r="AU220" s="5">
        <v>6.0</v>
      </c>
      <c r="AV220" s="5">
        <v>1.0</v>
      </c>
      <c r="AW220" s="5"/>
      <c r="AX220" s="5">
        <v>2.0</v>
      </c>
      <c r="AY220" s="5"/>
      <c r="AZ220" s="5" t="s">
        <v>139</v>
      </c>
      <c r="BA220" s="5">
        <v>2.0</v>
      </c>
      <c r="BB220" s="5">
        <v>18.0</v>
      </c>
      <c r="BC220" s="5">
        <v>3.0</v>
      </c>
      <c r="BD220" s="5"/>
      <c r="BE220" s="5">
        <v>4.0</v>
      </c>
      <c r="BF220" s="5"/>
      <c r="BG220" s="5">
        <v>3.0</v>
      </c>
      <c r="BH220" s="5">
        <v>5.0</v>
      </c>
      <c r="BI220" s="5" t="s">
        <v>133</v>
      </c>
      <c r="BJ220" s="5"/>
    </row>
    <row r="221" ht="15.75" customHeight="1">
      <c r="A221" s="43">
        <v>43329.628287037034</v>
      </c>
      <c r="B221" s="43">
        <v>43329.63246527778</v>
      </c>
      <c r="C221" s="5">
        <v>0.0</v>
      </c>
      <c r="D221" s="5" t="s">
        <v>910</v>
      </c>
      <c r="E221" s="5">
        <v>100.0</v>
      </c>
      <c r="F221" s="5">
        <v>360.0</v>
      </c>
      <c r="G221" s="5">
        <v>1.0</v>
      </c>
      <c r="H221" s="43">
        <v>43329.63246527778</v>
      </c>
      <c r="I221" s="5" t="s">
        <v>2141</v>
      </c>
      <c r="J221" s="5"/>
      <c r="K221" s="5"/>
      <c r="L221" s="5"/>
      <c r="M221" s="5"/>
      <c r="N221" s="5">
        <v>37.866806030273</v>
      </c>
      <c r="O221" s="5">
        <v>-122.25360107422</v>
      </c>
      <c r="P221" s="5" t="s">
        <v>892</v>
      </c>
      <c r="Q221" s="5" t="s">
        <v>893</v>
      </c>
      <c r="R221" s="5">
        <v>220.0</v>
      </c>
      <c r="S221" s="5">
        <v>3.0</v>
      </c>
      <c r="T221" s="5">
        <v>4.0</v>
      </c>
      <c r="U221" s="5">
        <v>4.0</v>
      </c>
      <c r="V221" s="5">
        <v>4.0</v>
      </c>
      <c r="W221" s="5">
        <v>4.0</v>
      </c>
      <c r="X221" s="5">
        <v>3.0</v>
      </c>
      <c r="Y221" s="5">
        <v>5.0</v>
      </c>
      <c r="Z221" s="5">
        <v>6.0</v>
      </c>
      <c r="AA221" s="5">
        <v>4.0</v>
      </c>
      <c r="AB221" s="5">
        <v>6.0</v>
      </c>
      <c r="AC221" s="5">
        <v>5.0</v>
      </c>
      <c r="AD221" s="5">
        <v>1.0</v>
      </c>
      <c r="AE221" s="5">
        <v>2.0</v>
      </c>
      <c r="AF221" s="5">
        <v>2.0</v>
      </c>
      <c r="AG221" s="5">
        <v>2.0</v>
      </c>
      <c r="AH221" s="5"/>
      <c r="AI221" s="5" t="s">
        <v>1481</v>
      </c>
      <c r="AJ221" s="5">
        <v>2.0</v>
      </c>
      <c r="AK221" s="5">
        <v>6.0</v>
      </c>
      <c r="AL221" s="5">
        <v>6.0</v>
      </c>
      <c r="AM221" s="5">
        <v>3.0</v>
      </c>
      <c r="AN221" s="5">
        <v>0.0</v>
      </c>
      <c r="AO221" s="5">
        <v>3.0</v>
      </c>
      <c r="AP221" s="5">
        <v>3.0</v>
      </c>
      <c r="AQ221" s="5">
        <v>1.0</v>
      </c>
      <c r="AR221" s="5">
        <v>4.0</v>
      </c>
      <c r="AS221" s="5">
        <v>4.0</v>
      </c>
      <c r="AT221" s="5">
        <v>4.0</v>
      </c>
      <c r="AU221" s="5">
        <v>3.0</v>
      </c>
      <c r="AV221" s="5">
        <v>1.0</v>
      </c>
      <c r="AW221" s="5"/>
      <c r="AX221" s="5">
        <v>2.0</v>
      </c>
      <c r="AY221" s="5"/>
      <c r="AZ221" s="5" t="s">
        <v>139</v>
      </c>
      <c r="BA221" s="5">
        <v>7.0</v>
      </c>
      <c r="BB221" s="5">
        <v>25.0</v>
      </c>
      <c r="BC221" s="5">
        <v>4.0</v>
      </c>
      <c r="BD221" s="5"/>
      <c r="BE221" s="5">
        <v>4.0</v>
      </c>
      <c r="BF221" s="5"/>
      <c r="BG221" s="5">
        <v>4.0</v>
      </c>
      <c r="BH221" s="5">
        <v>5.0</v>
      </c>
      <c r="BI221" s="5" t="s">
        <v>202</v>
      </c>
      <c r="BJ221" s="5" t="s">
        <v>1483</v>
      </c>
    </row>
    <row r="222" ht="15.75" customHeight="1">
      <c r="A222" s="43">
        <v>43329.628275462965</v>
      </c>
      <c r="B222" s="43">
        <v>43329.63006944444</v>
      </c>
      <c r="C222" s="5">
        <v>0.0</v>
      </c>
      <c r="D222" s="5" t="s">
        <v>1020</v>
      </c>
      <c r="E222" s="5">
        <v>100.0</v>
      </c>
      <c r="F222" s="5">
        <v>155.0</v>
      </c>
      <c r="G222" s="5">
        <v>1.0</v>
      </c>
      <c r="H222" s="43">
        <v>43329.63008101852</v>
      </c>
      <c r="I222" s="5" t="s">
        <v>2145</v>
      </c>
      <c r="J222" s="5"/>
      <c r="K222" s="5"/>
      <c r="L222" s="5"/>
      <c r="M222" s="5"/>
      <c r="N222" s="5">
        <v>37.866806030273</v>
      </c>
      <c r="O222" s="5">
        <v>-122.25360107422</v>
      </c>
      <c r="P222" s="5" t="s">
        <v>892</v>
      </c>
      <c r="Q222" s="5" t="s">
        <v>893</v>
      </c>
      <c r="R222" s="5">
        <v>221.0</v>
      </c>
      <c r="S222" s="5">
        <v>3.0</v>
      </c>
      <c r="T222" s="5">
        <v>7.0</v>
      </c>
      <c r="U222" s="5">
        <v>7.0</v>
      </c>
      <c r="V222" s="5">
        <v>7.0</v>
      </c>
      <c r="W222" s="5">
        <v>7.0</v>
      </c>
      <c r="X222" s="5">
        <v>7.0</v>
      </c>
      <c r="Y222" s="5">
        <v>7.0</v>
      </c>
      <c r="Z222" s="5">
        <v>1.0</v>
      </c>
      <c r="AA222" s="5">
        <v>7.0</v>
      </c>
      <c r="AB222" s="5">
        <v>1.0</v>
      </c>
      <c r="AC222" s="5">
        <v>7.0</v>
      </c>
      <c r="AD222" s="5">
        <v>6.0</v>
      </c>
      <c r="AE222" s="5">
        <v>3.0</v>
      </c>
      <c r="AF222" s="5">
        <v>3.0</v>
      </c>
      <c r="AG222" s="5">
        <v>2.0</v>
      </c>
      <c r="AH222" s="5"/>
      <c r="AI222" s="5" t="s">
        <v>1498</v>
      </c>
      <c r="AJ222" s="5">
        <v>5.0</v>
      </c>
      <c r="AK222" s="5">
        <v>2.0</v>
      </c>
      <c r="AL222" s="5">
        <v>3.0</v>
      </c>
      <c r="AM222" s="5">
        <v>3.0</v>
      </c>
      <c r="AN222" s="5">
        <v>1.0</v>
      </c>
      <c r="AO222" s="5">
        <v>1.0</v>
      </c>
      <c r="AP222" s="5">
        <v>3.0</v>
      </c>
      <c r="AQ222" s="5">
        <v>3.0</v>
      </c>
      <c r="AR222" s="5">
        <v>3.0</v>
      </c>
      <c r="AS222" s="5">
        <v>6.0</v>
      </c>
      <c r="AT222" s="5">
        <v>3.0</v>
      </c>
      <c r="AU222" s="5">
        <v>2.0</v>
      </c>
      <c r="AV222" s="5">
        <v>1.0</v>
      </c>
      <c r="AW222" s="5"/>
      <c r="AX222" s="5">
        <v>1.0</v>
      </c>
      <c r="AY222" s="5"/>
      <c r="AZ222" s="5" t="s">
        <v>139</v>
      </c>
      <c r="BA222" s="5">
        <v>5.0</v>
      </c>
      <c r="BB222" s="5">
        <v>22.0</v>
      </c>
      <c r="BC222" s="5">
        <v>3.0</v>
      </c>
      <c r="BD222" s="5"/>
      <c r="BE222" s="5">
        <v>4.0</v>
      </c>
      <c r="BF222" s="5"/>
      <c r="BG222" s="5">
        <v>3.0</v>
      </c>
      <c r="BH222" s="5">
        <v>3.0</v>
      </c>
      <c r="BI222" s="5" t="s">
        <v>133</v>
      </c>
      <c r="BJ222" s="5" t="s">
        <v>1501</v>
      </c>
    </row>
    <row r="223" ht="15.75" customHeight="1">
      <c r="A223" s="43">
        <v>43329.628275462965</v>
      </c>
      <c r="B223" s="43">
        <v>43329.63259259259</v>
      </c>
      <c r="C223" s="5">
        <v>0.0</v>
      </c>
      <c r="D223" s="5" t="s">
        <v>931</v>
      </c>
      <c r="E223" s="5">
        <v>100.0</v>
      </c>
      <c r="F223" s="5">
        <v>373.0</v>
      </c>
      <c r="G223" s="5">
        <v>1.0</v>
      </c>
      <c r="H223" s="43">
        <v>43329.63260416667</v>
      </c>
      <c r="I223" s="5" t="s">
        <v>2147</v>
      </c>
      <c r="J223" s="5"/>
      <c r="K223" s="5"/>
      <c r="L223" s="5"/>
      <c r="M223" s="5"/>
      <c r="N223" s="5">
        <v>37.866806030273</v>
      </c>
      <c r="O223" s="5">
        <v>-122.25360107422</v>
      </c>
      <c r="P223" s="5" t="s">
        <v>892</v>
      </c>
      <c r="Q223" s="5" t="s">
        <v>893</v>
      </c>
      <c r="R223" s="5">
        <v>222.0</v>
      </c>
      <c r="S223" s="5">
        <v>3.0</v>
      </c>
      <c r="T223" s="5">
        <v>7.0</v>
      </c>
      <c r="U223" s="5">
        <v>5.0</v>
      </c>
      <c r="V223" s="5">
        <v>5.0</v>
      </c>
      <c r="W223" s="5">
        <v>6.0</v>
      </c>
      <c r="X223" s="5">
        <v>6.0</v>
      </c>
      <c r="Y223" s="5">
        <v>4.0</v>
      </c>
      <c r="Z223" s="5">
        <v>4.0</v>
      </c>
      <c r="AA223" s="5">
        <v>5.0</v>
      </c>
      <c r="AB223" s="5">
        <v>3.0</v>
      </c>
      <c r="AC223" s="5">
        <v>6.0</v>
      </c>
      <c r="AD223" s="5">
        <v>5.0</v>
      </c>
      <c r="AE223" s="5">
        <v>2.0</v>
      </c>
      <c r="AF223" s="5">
        <v>2.0</v>
      </c>
      <c r="AG223" s="5">
        <v>2.0</v>
      </c>
      <c r="AH223" s="5"/>
      <c r="AI223" s="5" t="s">
        <v>1597</v>
      </c>
      <c r="AJ223" s="5">
        <v>5.0</v>
      </c>
      <c r="AK223" s="5">
        <v>4.0</v>
      </c>
      <c r="AL223" s="5">
        <v>5.0</v>
      </c>
      <c r="AM223" s="5">
        <v>4.0</v>
      </c>
      <c r="AN223" s="5">
        <v>4.0</v>
      </c>
      <c r="AO223" s="5">
        <v>4.0</v>
      </c>
      <c r="AP223" s="5">
        <v>3.0</v>
      </c>
      <c r="AQ223" s="5">
        <v>3.0</v>
      </c>
      <c r="AR223" s="5">
        <v>2.0</v>
      </c>
      <c r="AS223" s="5">
        <v>3.0</v>
      </c>
      <c r="AT223" s="5">
        <v>4.0</v>
      </c>
      <c r="AU223" s="5">
        <v>4.0</v>
      </c>
      <c r="AV223" s="5">
        <v>1.0</v>
      </c>
      <c r="AW223" s="5"/>
      <c r="AX223" s="5">
        <v>1.0</v>
      </c>
      <c r="AY223" s="5"/>
      <c r="AZ223" s="5" t="s">
        <v>132</v>
      </c>
      <c r="BA223" s="5">
        <v>5.0</v>
      </c>
      <c r="BB223" s="5">
        <v>22.0</v>
      </c>
      <c r="BC223" s="5">
        <v>3.0</v>
      </c>
      <c r="BD223" s="5"/>
      <c r="BE223" s="5" t="s">
        <v>391</v>
      </c>
      <c r="BF223" s="5" t="s">
        <v>1598</v>
      </c>
      <c r="BG223" s="5">
        <v>4.0</v>
      </c>
      <c r="BH223" s="5">
        <v>5.0</v>
      </c>
      <c r="BI223" s="5" t="s">
        <v>202</v>
      </c>
      <c r="BJ223" s="5" t="s">
        <v>1601</v>
      </c>
    </row>
    <row r="224" ht="15.75" customHeight="1">
      <c r="A224" s="43">
        <v>43329.62826388889</v>
      </c>
      <c r="B224" s="43">
        <v>43329.63056712963</v>
      </c>
      <c r="C224" s="5">
        <v>0.0</v>
      </c>
      <c r="D224" s="5" t="s">
        <v>917</v>
      </c>
      <c r="E224" s="5">
        <v>100.0</v>
      </c>
      <c r="F224" s="5">
        <v>199.0</v>
      </c>
      <c r="G224" s="5">
        <v>1.0</v>
      </c>
      <c r="H224" s="43">
        <v>43329.630578703705</v>
      </c>
      <c r="I224" s="5" t="s">
        <v>2149</v>
      </c>
      <c r="J224" s="5"/>
      <c r="K224" s="5"/>
      <c r="L224" s="5"/>
      <c r="M224" s="5"/>
      <c r="N224" s="5">
        <v>37.866806030273</v>
      </c>
      <c r="O224" s="5">
        <v>-122.25360107422</v>
      </c>
      <c r="P224" s="5" t="s">
        <v>892</v>
      </c>
      <c r="Q224" s="5" t="s">
        <v>893</v>
      </c>
      <c r="R224" s="5">
        <v>223.0</v>
      </c>
      <c r="S224" s="5">
        <v>3.0</v>
      </c>
      <c r="T224" s="5">
        <v>5.0</v>
      </c>
      <c r="U224" s="5">
        <v>5.0</v>
      </c>
      <c r="V224" s="5">
        <v>5.0</v>
      </c>
      <c r="W224" s="5">
        <v>5.0</v>
      </c>
      <c r="X224" s="5">
        <v>5.0</v>
      </c>
      <c r="Y224" s="5">
        <v>5.0</v>
      </c>
      <c r="Z224" s="5">
        <v>4.0</v>
      </c>
      <c r="AA224" s="5">
        <v>5.0</v>
      </c>
      <c r="AB224" s="5">
        <v>3.0</v>
      </c>
      <c r="AC224" s="5">
        <v>5.0</v>
      </c>
      <c r="AD224" s="5">
        <v>6.0</v>
      </c>
      <c r="AE224" s="5">
        <v>4.0</v>
      </c>
      <c r="AF224" s="5">
        <v>5.0</v>
      </c>
      <c r="AG224" s="5">
        <v>1.0</v>
      </c>
      <c r="AH224" s="5" t="s">
        <v>1531</v>
      </c>
      <c r="AI224" s="5"/>
      <c r="AJ224" s="5">
        <v>4.0</v>
      </c>
      <c r="AK224" s="5">
        <v>2.0</v>
      </c>
      <c r="AL224" s="5">
        <v>6.0</v>
      </c>
      <c r="AM224" s="5">
        <v>0.0</v>
      </c>
      <c r="AN224" s="5">
        <v>1.0</v>
      </c>
      <c r="AO224" s="5">
        <v>0.0</v>
      </c>
      <c r="AP224" s="5">
        <v>0.0</v>
      </c>
      <c r="AQ224" s="5">
        <v>3.0</v>
      </c>
      <c r="AR224" s="5">
        <v>4.0</v>
      </c>
      <c r="AS224" s="5">
        <v>5.0</v>
      </c>
      <c r="AT224" s="5">
        <v>5.0</v>
      </c>
      <c r="AU224" s="5">
        <v>6.0</v>
      </c>
      <c r="AV224" s="5">
        <v>1.0</v>
      </c>
      <c r="AW224" s="5"/>
      <c r="AX224" s="5">
        <v>2.0</v>
      </c>
      <c r="AY224" s="5"/>
      <c r="AZ224" s="5" t="s">
        <v>139</v>
      </c>
      <c r="BA224" s="5">
        <v>3.0</v>
      </c>
      <c r="BB224" s="5">
        <v>20.0</v>
      </c>
      <c r="BC224" s="5">
        <v>3.0</v>
      </c>
      <c r="BD224" s="5"/>
      <c r="BE224" s="5">
        <v>4.0</v>
      </c>
      <c r="BF224" s="5"/>
      <c r="BG224" s="5">
        <v>4.0</v>
      </c>
      <c r="BH224" s="5">
        <v>5.0</v>
      </c>
      <c r="BI224" s="5" t="s">
        <v>1533</v>
      </c>
      <c r="BJ224" s="5"/>
    </row>
    <row r="225" ht="15.75" customHeight="1">
      <c r="A225" s="43">
        <v>43332.73423611111</v>
      </c>
      <c r="B225" s="43">
        <v>43332.7394212963</v>
      </c>
      <c r="C225" s="5">
        <v>0.0</v>
      </c>
      <c r="D225" s="5" t="s">
        <v>925</v>
      </c>
      <c r="E225" s="5">
        <v>100.0</v>
      </c>
      <c r="F225" s="5">
        <v>447.0</v>
      </c>
      <c r="G225" s="5">
        <v>1.0</v>
      </c>
      <c r="H225" s="43">
        <v>43332.7394212963</v>
      </c>
      <c r="I225" s="5" t="s">
        <v>2152</v>
      </c>
      <c r="J225" s="5"/>
      <c r="K225" s="5"/>
      <c r="L225" s="5"/>
      <c r="M225" s="5"/>
      <c r="N225" s="5">
        <v>37.751007080078</v>
      </c>
      <c r="O225" s="5">
        <v>-97.821998596191</v>
      </c>
      <c r="P225" s="5" t="s">
        <v>892</v>
      </c>
      <c r="Q225" s="5" t="s">
        <v>893</v>
      </c>
      <c r="R225" s="5">
        <v>224.0</v>
      </c>
      <c r="S225" s="5">
        <v>3.0</v>
      </c>
      <c r="T225" s="5">
        <v>4.0</v>
      </c>
      <c r="U225" s="5">
        <v>3.0</v>
      </c>
      <c r="V225" s="5">
        <v>4.0</v>
      </c>
      <c r="W225" s="5">
        <v>5.0</v>
      </c>
      <c r="X225" s="5">
        <v>3.0</v>
      </c>
      <c r="Y225" s="5">
        <v>2.0</v>
      </c>
      <c r="Z225" s="5">
        <v>2.0</v>
      </c>
      <c r="AA225" s="5">
        <v>6.0</v>
      </c>
      <c r="AB225" s="5">
        <v>5.0</v>
      </c>
      <c r="AC225" s="5">
        <v>3.0</v>
      </c>
      <c r="AD225" s="5">
        <v>3.0</v>
      </c>
      <c r="AE225" s="5">
        <v>2.0</v>
      </c>
      <c r="AF225" s="5">
        <v>2.0</v>
      </c>
      <c r="AG225" s="5">
        <v>1.0</v>
      </c>
      <c r="AH225" s="5" t="s">
        <v>1808</v>
      </c>
      <c r="AI225" s="5"/>
      <c r="AJ225" s="5">
        <v>4.0</v>
      </c>
      <c r="AK225" s="5">
        <v>4.0</v>
      </c>
      <c r="AL225" s="5">
        <v>4.0</v>
      </c>
      <c r="AM225" s="5">
        <v>2.0</v>
      </c>
      <c r="AN225" s="5">
        <v>0.0</v>
      </c>
      <c r="AO225" s="5">
        <v>1.0</v>
      </c>
      <c r="AP225" s="5">
        <v>2.0</v>
      </c>
      <c r="AQ225" s="5">
        <v>4.0</v>
      </c>
      <c r="AR225" s="5">
        <v>2.0</v>
      </c>
      <c r="AS225" s="5">
        <v>6.0</v>
      </c>
      <c r="AT225" s="5">
        <v>4.0</v>
      </c>
      <c r="AU225" s="5">
        <v>3.0</v>
      </c>
      <c r="AV225" s="5">
        <v>2.0</v>
      </c>
      <c r="AW225" s="5"/>
      <c r="AX225" s="5">
        <v>1.0</v>
      </c>
      <c r="AY225" s="5"/>
      <c r="AZ225" s="5" t="s">
        <v>132</v>
      </c>
      <c r="BA225" s="5">
        <v>2.0</v>
      </c>
      <c r="BB225" s="5">
        <v>18.0</v>
      </c>
      <c r="BC225" s="5">
        <v>3.0</v>
      </c>
      <c r="BD225" s="5"/>
      <c r="BE225" s="5">
        <v>4.0</v>
      </c>
      <c r="BF225" s="5"/>
      <c r="BG225" s="5">
        <v>4.0</v>
      </c>
      <c r="BH225" s="5">
        <v>5.0</v>
      </c>
      <c r="BI225" s="5" t="s">
        <v>466</v>
      </c>
      <c r="BJ225" s="5" t="s">
        <v>1810</v>
      </c>
    </row>
    <row r="226" ht="15.75" customHeight="1">
      <c r="A226" s="43">
        <v>43332.73423611111</v>
      </c>
      <c r="B226" s="43">
        <v>43332.73758101852</v>
      </c>
      <c r="C226" s="5">
        <v>0.0</v>
      </c>
      <c r="D226" s="5" t="s">
        <v>905</v>
      </c>
      <c r="E226" s="5">
        <v>100.0</v>
      </c>
      <c r="F226" s="5">
        <v>289.0</v>
      </c>
      <c r="G226" s="5">
        <v>1.0</v>
      </c>
      <c r="H226" s="43">
        <v>43332.737592592595</v>
      </c>
      <c r="I226" s="5" t="s">
        <v>2153</v>
      </c>
      <c r="J226" s="5"/>
      <c r="K226" s="5"/>
      <c r="L226" s="5"/>
      <c r="M226" s="5"/>
      <c r="N226" s="5">
        <v>37.751007080078</v>
      </c>
      <c r="O226" s="5">
        <v>-97.821998596191</v>
      </c>
      <c r="P226" s="5" t="s">
        <v>892</v>
      </c>
      <c r="Q226" s="5" t="s">
        <v>893</v>
      </c>
      <c r="R226" s="5">
        <v>225.0</v>
      </c>
      <c r="S226" s="5">
        <v>3.0</v>
      </c>
      <c r="T226" s="5">
        <v>6.0</v>
      </c>
      <c r="U226" s="5">
        <v>7.0</v>
      </c>
      <c r="V226" s="5">
        <v>6.0</v>
      </c>
      <c r="W226" s="5">
        <v>6.0</v>
      </c>
      <c r="X226" s="5">
        <v>5.0</v>
      </c>
      <c r="Y226" s="5">
        <v>6.0</v>
      </c>
      <c r="Z226" s="5">
        <v>1.0</v>
      </c>
      <c r="AA226" s="5">
        <v>6.0</v>
      </c>
      <c r="AB226" s="5">
        <v>1.0</v>
      </c>
      <c r="AC226" s="5">
        <v>7.0</v>
      </c>
      <c r="AD226" s="5">
        <v>5.0</v>
      </c>
      <c r="AE226" s="5">
        <v>2.0</v>
      </c>
      <c r="AF226" s="5">
        <v>3.0</v>
      </c>
      <c r="AG226" s="5">
        <v>1.0</v>
      </c>
      <c r="AH226" s="5" t="s">
        <v>1700</v>
      </c>
      <c r="AI226" s="5"/>
      <c r="AJ226" s="5">
        <v>5.0</v>
      </c>
      <c r="AK226" s="5">
        <v>4.0</v>
      </c>
      <c r="AL226" s="5">
        <v>5.0</v>
      </c>
      <c r="AM226" s="5">
        <v>1.0</v>
      </c>
      <c r="AN226" s="5">
        <v>2.0</v>
      </c>
      <c r="AO226" s="5">
        <v>1.0</v>
      </c>
      <c r="AP226" s="5">
        <v>1.0</v>
      </c>
      <c r="AQ226" s="5">
        <v>4.0</v>
      </c>
      <c r="AR226" s="5">
        <v>5.0</v>
      </c>
      <c r="AS226" s="5">
        <v>5.0</v>
      </c>
      <c r="AT226" s="5">
        <v>5.0</v>
      </c>
      <c r="AU226" s="5">
        <v>5.0</v>
      </c>
      <c r="AV226" s="5">
        <v>2.0</v>
      </c>
      <c r="AW226" s="5"/>
      <c r="AX226" s="5">
        <v>2.0</v>
      </c>
      <c r="AY226" s="5"/>
      <c r="AZ226" s="5" t="s">
        <v>139</v>
      </c>
      <c r="BA226" s="5">
        <v>2.0</v>
      </c>
      <c r="BB226" s="5">
        <v>18.0</v>
      </c>
      <c r="BC226" s="5">
        <v>3.0</v>
      </c>
      <c r="BD226" s="5"/>
      <c r="BE226" s="5">
        <v>4.0</v>
      </c>
      <c r="BF226" s="5"/>
      <c r="BG226" s="5">
        <v>3.0</v>
      </c>
      <c r="BH226" s="5">
        <v>5.0</v>
      </c>
      <c r="BI226" s="5" t="s">
        <v>203</v>
      </c>
      <c r="BJ226" s="5"/>
    </row>
    <row r="227" ht="15.75" customHeight="1">
      <c r="A227" s="43">
        <v>43332.73423611111</v>
      </c>
      <c r="B227" s="43">
        <v>43332.73884259259</v>
      </c>
      <c r="C227" s="5">
        <v>0.0</v>
      </c>
      <c r="D227" s="5" t="s">
        <v>923</v>
      </c>
      <c r="E227" s="5">
        <v>100.0</v>
      </c>
      <c r="F227" s="5">
        <v>398.0</v>
      </c>
      <c r="G227" s="5">
        <v>1.0</v>
      </c>
      <c r="H227" s="43">
        <v>43332.738854166666</v>
      </c>
      <c r="I227" s="5" t="s">
        <v>2157</v>
      </c>
      <c r="J227" s="5"/>
      <c r="K227" s="5"/>
      <c r="L227" s="5"/>
      <c r="M227" s="5"/>
      <c r="N227" s="5">
        <v>37.751007080078</v>
      </c>
      <c r="O227" s="5">
        <v>-97.821998596191</v>
      </c>
      <c r="P227" s="5" t="s">
        <v>892</v>
      </c>
      <c r="Q227" s="5" t="s">
        <v>893</v>
      </c>
      <c r="R227" s="5">
        <v>226.0</v>
      </c>
      <c r="S227" s="5">
        <v>1.0</v>
      </c>
      <c r="T227" s="5">
        <v>3.0</v>
      </c>
      <c r="U227" s="5">
        <v>6.0</v>
      </c>
      <c r="V227" s="5">
        <v>3.0</v>
      </c>
      <c r="W227" s="5">
        <v>3.0</v>
      </c>
      <c r="X227" s="5">
        <v>3.0</v>
      </c>
      <c r="Y227" s="5">
        <v>5.0</v>
      </c>
      <c r="Z227" s="5">
        <v>2.0</v>
      </c>
      <c r="AA227" s="5">
        <v>5.0</v>
      </c>
      <c r="AB227" s="5">
        <v>4.0</v>
      </c>
      <c r="AC227" s="5">
        <v>4.0</v>
      </c>
      <c r="AD227" s="5">
        <v>3.0</v>
      </c>
      <c r="AE227" s="5">
        <v>2.0</v>
      </c>
      <c r="AF227" s="5">
        <v>2.0</v>
      </c>
      <c r="AG227" s="5">
        <v>2.0</v>
      </c>
      <c r="AH227" s="5"/>
      <c r="AI227" s="5" t="s">
        <v>1614</v>
      </c>
      <c r="AJ227" s="5">
        <v>5.0</v>
      </c>
      <c r="AK227" s="5">
        <v>5.0</v>
      </c>
      <c r="AL227" s="5">
        <v>2.0</v>
      </c>
      <c r="AM227" s="5">
        <v>3.0</v>
      </c>
      <c r="AN227" s="5">
        <v>4.0</v>
      </c>
      <c r="AO227" s="5">
        <v>3.0</v>
      </c>
      <c r="AP227" s="5">
        <v>5.0</v>
      </c>
      <c r="AQ227" s="5">
        <v>1.0</v>
      </c>
      <c r="AR227" s="5">
        <v>4.0</v>
      </c>
      <c r="AS227" s="5">
        <v>5.0</v>
      </c>
      <c r="AT227" s="5">
        <v>4.0</v>
      </c>
      <c r="AU227" s="5">
        <v>4.0</v>
      </c>
      <c r="AV227" s="5">
        <v>2.0</v>
      </c>
      <c r="AW227" s="5"/>
      <c r="AX227" s="5">
        <v>2.0</v>
      </c>
      <c r="AY227" s="5"/>
      <c r="AZ227" s="5" t="s">
        <v>139</v>
      </c>
      <c r="BA227" s="5">
        <v>3.0</v>
      </c>
      <c r="BB227" s="5">
        <v>20.0</v>
      </c>
      <c r="BC227" s="5">
        <v>3.0</v>
      </c>
      <c r="BD227" s="5"/>
      <c r="BE227" s="5">
        <v>4.0</v>
      </c>
      <c r="BF227" s="5"/>
      <c r="BG227" s="5">
        <v>4.0</v>
      </c>
      <c r="BH227" s="5">
        <v>5.0</v>
      </c>
      <c r="BI227" s="5" t="s">
        <v>202</v>
      </c>
      <c r="BJ227" s="5" t="s">
        <v>1617</v>
      </c>
    </row>
    <row r="228" ht="15.75" customHeight="1">
      <c r="A228" s="43">
        <v>43332.73425925926</v>
      </c>
      <c r="B228" s="43">
        <v>43332.739166666666</v>
      </c>
      <c r="C228" s="5">
        <v>0.0</v>
      </c>
      <c r="D228" s="5" t="s">
        <v>1243</v>
      </c>
      <c r="E228" s="5">
        <v>100.0</v>
      </c>
      <c r="F228" s="5">
        <v>424.0</v>
      </c>
      <c r="G228" s="5">
        <v>1.0</v>
      </c>
      <c r="H228" s="43">
        <v>43332.73917824074</v>
      </c>
      <c r="I228" s="5" t="s">
        <v>2159</v>
      </c>
      <c r="J228" s="5"/>
      <c r="K228" s="5"/>
      <c r="L228" s="5"/>
      <c r="M228" s="5"/>
      <c r="N228" s="5">
        <v>37.751007080078</v>
      </c>
      <c r="O228" s="5">
        <v>-97.821998596191</v>
      </c>
      <c r="P228" s="5" t="s">
        <v>892</v>
      </c>
      <c r="Q228" s="5" t="s">
        <v>893</v>
      </c>
      <c r="R228" s="5">
        <v>227.0</v>
      </c>
      <c r="S228" s="5">
        <v>3.0</v>
      </c>
      <c r="T228" s="5">
        <v>6.0</v>
      </c>
      <c r="U228" s="5">
        <v>4.0</v>
      </c>
      <c r="V228" s="5">
        <v>4.0</v>
      </c>
      <c r="W228" s="5">
        <v>4.0</v>
      </c>
      <c r="X228" s="5">
        <v>4.0</v>
      </c>
      <c r="Y228" s="5">
        <v>4.0</v>
      </c>
      <c r="Z228" s="5">
        <v>4.0</v>
      </c>
      <c r="AA228" s="5">
        <v>5.0</v>
      </c>
      <c r="AB228" s="5">
        <v>3.0</v>
      </c>
      <c r="AC228" s="5">
        <v>6.0</v>
      </c>
      <c r="AD228" s="5">
        <v>5.0</v>
      </c>
      <c r="AE228" s="5">
        <v>4.0</v>
      </c>
      <c r="AF228" s="5">
        <v>3.0</v>
      </c>
      <c r="AG228" s="5">
        <v>2.0</v>
      </c>
      <c r="AH228" s="5"/>
      <c r="AI228" s="5" t="s">
        <v>1776</v>
      </c>
      <c r="AJ228" s="5">
        <v>4.0</v>
      </c>
      <c r="AK228" s="5">
        <v>4.0</v>
      </c>
      <c r="AL228" s="5">
        <v>6.0</v>
      </c>
      <c r="AM228" s="5">
        <v>4.0</v>
      </c>
      <c r="AN228" s="5">
        <v>4.0</v>
      </c>
      <c r="AO228" s="5">
        <v>5.0</v>
      </c>
      <c r="AP228" s="5">
        <v>6.0</v>
      </c>
      <c r="AQ228" s="5">
        <v>1.0</v>
      </c>
      <c r="AR228" s="5">
        <v>0.0</v>
      </c>
      <c r="AS228" s="5">
        <v>4.0</v>
      </c>
      <c r="AT228" s="5">
        <v>1.0</v>
      </c>
      <c r="AU228" s="5">
        <v>2.0</v>
      </c>
      <c r="AV228" s="5">
        <v>2.0</v>
      </c>
      <c r="AW228" s="5"/>
      <c r="AX228" s="5">
        <v>2.0</v>
      </c>
      <c r="AY228" s="5"/>
      <c r="AZ228" s="5" t="s">
        <v>139</v>
      </c>
      <c r="BA228" s="5">
        <v>4.0</v>
      </c>
      <c r="BB228" s="5">
        <v>20.0</v>
      </c>
      <c r="BC228" s="5">
        <v>3.0</v>
      </c>
      <c r="BD228" s="5"/>
      <c r="BE228" s="5">
        <v>4.0</v>
      </c>
      <c r="BF228" s="5"/>
      <c r="BG228" s="5">
        <v>2.0</v>
      </c>
      <c r="BH228" s="5">
        <v>5.0</v>
      </c>
      <c r="BI228" s="5" t="s">
        <v>133</v>
      </c>
      <c r="BJ228" s="5"/>
    </row>
    <row r="229" ht="15.75" customHeight="1">
      <c r="A229" s="43">
        <v>43332.73423611111</v>
      </c>
      <c r="B229" s="43">
        <v>43332.736909722225</v>
      </c>
      <c r="C229" s="5">
        <v>0.0</v>
      </c>
      <c r="D229" s="5" t="s">
        <v>934</v>
      </c>
      <c r="E229" s="5">
        <v>100.0</v>
      </c>
      <c r="F229" s="5">
        <v>230.0</v>
      </c>
      <c r="G229" s="5">
        <v>1.0</v>
      </c>
      <c r="H229" s="43">
        <v>43332.736909722225</v>
      </c>
      <c r="I229" s="5" t="s">
        <v>2160</v>
      </c>
      <c r="J229" s="5"/>
      <c r="K229" s="5"/>
      <c r="L229" s="5"/>
      <c r="M229" s="5"/>
      <c r="N229" s="5">
        <v>37.751007080078</v>
      </c>
      <c r="O229" s="5">
        <v>-97.821998596191</v>
      </c>
      <c r="P229" s="5" t="s">
        <v>892</v>
      </c>
      <c r="Q229" s="5" t="s">
        <v>893</v>
      </c>
      <c r="R229" s="5">
        <v>228.0</v>
      </c>
      <c r="S229" s="5">
        <v>3.0</v>
      </c>
      <c r="T229" s="5">
        <v>6.0</v>
      </c>
      <c r="U229" s="5">
        <v>6.0</v>
      </c>
      <c r="V229" s="5">
        <v>6.0</v>
      </c>
      <c r="W229" s="5">
        <v>6.0</v>
      </c>
      <c r="X229" s="5">
        <v>6.0</v>
      </c>
      <c r="Y229" s="5">
        <v>6.0</v>
      </c>
      <c r="Z229" s="5">
        <v>1.0</v>
      </c>
      <c r="AA229" s="5">
        <v>7.0</v>
      </c>
      <c r="AB229" s="5">
        <v>1.0</v>
      </c>
      <c r="AC229" s="5">
        <v>7.0</v>
      </c>
      <c r="AD229" s="5">
        <v>6.0</v>
      </c>
      <c r="AE229" s="5">
        <v>3.0</v>
      </c>
      <c r="AF229" s="5">
        <v>4.0</v>
      </c>
      <c r="AG229" s="5">
        <v>1.0</v>
      </c>
      <c r="AH229" s="5" t="s">
        <v>1720</v>
      </c>
      <c r="AI229" s="5"/>
      <c r="AJ229" s="5">
        <v>3.0</v>
      </c>
      <c r="AK229" s="5">
        <v>2.0</v>
      </c>
      <c r="AL229" s="5">
        <v>4.0</v>
      </c>
      <c r="AM229" s="5">
        <v>1.0</v>
      </c>
      <c r="AN229" s="5">
        <v>1.0</v>
      </c>
      <c r="AO229" s="5">
        <v>0.0</v>
      </c>
      <c r="AP229" s="5">
        <v>0.0</v>
      </c>
      <c r="AQ229" s="5">
        <v>5.0</v>
      </c>
      <c r="AR229" s="5">
        <v>5.0</v>
      </c>
      <c r="AS229" s="5">
        <v>5.0</v>
      </c>
      <c r="AT229" s="5">
        <v>5.0</v>
      </c>
      <c r="AU229" s="5">
        <v>5.0</v>
      </c>
      <c r="AV229" s="5">
        <v>2.0</v>
      </c>
      <c r="AW229" s="5"/>
      <c r="AX229" s="5">
        <v>1.0</v>
      </c>
      <c r="AY229" s="5"/>
      <c r="AZ229" s="5" t="s">
        <v>139</v>
      </c>
      <c r="BA229" s="5">
        <v>3.0</v>
      </c>
      <c r="BB229" s="5">
        <v>20.0</v>
      </c>
      <c r="BC229" s="5">
        <v>3.0</v>
      </c>
      <c r="BD229" s="5"/>
      <c r="BE229" s="5">
        <v>4.0</v>
      </c>
      <c r="BF229" s="5"/>
      <c r="BG229" s="5">
        <v>3.0</v>
      </c>
      <c r="BH229" s="5">
        <v>5.0</v>
      </c>
      <c r="BI229" s="5" t="s">
        <v>150</v>
      </c>
      <c r="BJ229" s="5"/>
    </row>
    <row r="230" ht="15.75" customHeight="1">
      <c r="A230" s="43">
        <v>43332.73434027778</v>
      </c>
      <c r="B230" s="43">
        <v>43332.737349537034</v>
      </c>
      <c r="C230" s="5">
        <v>0.0</v>
      </c>
      <c r="D230" s="5" t="s">
        <v>890</v>
      </c>
      <c r="E230" s="5">
        <v>100.0</v>
      </c>
      <c r="F230" s="5">
        <v>260.0</v>
      </c>
      <c r="G230" s="5">
        <v>1.0</v>
      </c>
      <c r="H230" s="43">
        <v>43332.73736111111</v>
      </c>
      <c r="I230" s="5" t="s">
        <v>2163</v>
      </c>
      <c r="J230" s="5"/>
      <c r="K230" s="5"/>
      <c r="L230" s="5"/>
      <c r="M230" s="5"/>
      <c r="N230" s="5">
        <v>37.751007080078</v>
      </c>
      <c r="O230" s="5">
        <v>-97.821998596191</v>
      </c>
      <c r="P230" s="5" t="s">
        <v>892</v>
      </c>
      <c r="Q230" s="5" t="s">
        <v>893</v>
      </c>
      <c r="R230" s="5">
        <v>229.0</v>
      </c>
      <c r="S230" s="5">
        <v>1.0</v>
      </c>
      <c r="T230" s="5">
        <v>4.0</v>
      </c>
      <c r="U230" s="5">
        <v>7.0</v>
      </c>
      <c r="V230" s="5">
        <v>4.0</v>
      </c>
      <c r="W230" s="5">
        <v>4.0</v>
      </c>
      <c r="X230" s="5">
        <v>4.0</v>
      </c>
      <c r="Y230" s="5">
        <v>4.0</v>
      </c>
      <c r="Z230" s="5">
        <v>7.0</v>
      </c>
      <c r="AA230" s="5">
        <v>6.0</v>
      </c>
      <c r="AB230" s="5">
        <v>4.0</v>
      </c>
      <c r="AC230" s="5">
        <v>6.0</v>
      </c>
      <c r="AD230" s="5">
        <v>4.0</v>
      </c>
      <c r="AE230" s="5">
        <v>3.0</v>
      </c>
      <c r="AF230" s="5">
        <v>1.0</v>
      </c>
      <c r="AG230" s="5">
        <v>2.0</v>
      </c>
      <c r="AH230" s="5"/>
      <c r="AI230" s="5" t="s">
        <v>1636</v>
      </c>
      <c r="AJ230" s="5">
        <v>2.0</v>
      </c>
      <c r="AK230" s="5">
        <v>5.0</v>
      </c>
      <c r="AL230" s="5">
        <v>5.0</v>
      </c>
      <c r="AM230" s="5">
        <v>1.0</v>
      </c>
      <c r="AN230" s="5">
        <v>0.0</v>
      </c>
      <c r="AO230" s="5">
        <v>1.0</v>
      </c>
      <c r="AP230" s="5">
        <v>0.0</v>
      </c>
      <c r="AQ230" s="5">
        <v>6.0</v>
      </c>
      <c r="AR230" s="5">
        <v>4.0</v>
      </c>
      <c r="AS230" s="5">
        <v>1.0</v>
      </c>
      <c r="AT230" s="5">
        <v>4.0</v>
      </c>
      <c r="AU230" s="5">
        <v>3.0</v>
      </c>
      <c r="AV230" s="5">
        <v>2.0</v>
      </c>
      <c r="AW230" s="5"/>
      <c r="AX230" s="5">
        <v>2.0</v>
      </c>
      <c r="AY230" s="5"/>
      <c r="AZ230" s="5" t="s">
        <v>132</v>
      </c>
      <c r="BA230" s="5">
        <v>2.0</v>
      </c>
      <c r="BB230" s="5">
        <v>18.0</v>
      </c>
      <c r="BC230" s="5">
        <v>3.0</v>
      </c>
      <c r="BD230" s="5"/>
      <c r="BE230" s="5" t="s">
        <v>330</v>
      </c>
      <c r="BF230" s="5" t="s">
        <v>1638</v>
      </c>
      <c r="BG230" s="5">
        <v>5.0</v>
      </c>
      <c r="BH230" s="5">
        <v>5.0</v>
      </c>
      <c r="BI230" s="5" t="s">
        <v>133</v>
      </c>
      <c r="BJ230" s="5"/>
    </row>
    <row r="231" ht="15.75" customHeight="1">
      <c r="A231" s="43">
        <v>43332.734444444446</v>
      </c>
      <c r="B231" s="43">
        <v>43332.7416087963</v>
      </c>
      <c r="C231" s="5">
        <v>0.0</v>
      </c>
      <c r="D231" s="5" t="s">
        <v>1020</v>
      </c>
      <c r="E231" s="5">
        <v>100.0</v>
      </c>
      <c r="F231" s="5">
        <v>618.0</v>
      </c>
      <c r="G231" s="5">
        <v>1.0</v>
      </c>
      <c r="H231" s="43">
        <v>43332.7416087963</v>
      </c>
      <c r="I231" s="5" t="s">
        <v>2167</v>
      </c>
      <c r="J231" s="5"/>
      <c r="K231" s="5"/>
      <c r="L231" s="5"/>
      <c r="M231" s="5"/>
      <c r="N231" s="5">
        <v>37.751007080078</v>
      </c>
      <c r="O231" s="5">
        <v>-97.821998596191</v>
      </c>
      <c r="P231" s="5" t="s">
        <v>892</v>
      </c>
      <c r="Q231" s="5" t="s">
        <v>893</v>
      </c>
      <c r="R231" s="5">
        <v>230.0</v>
      </c>
      <c r="S231" s="5">
        <v>1.0</v>
      </c>
      <c r="T231" s="5">
        <v>7.0</v>
      </c>
      <c r="U231" s="5">
        <v>7.0</v>
      </c>
      <c r="V231" s="5">
        <v>7.0</v>
      </c>
      <c r="W231" s="5">
        <v>6.0</v>
      </c>
      <c r="X231" s="5">
        <v>6.0</v>
      </c>
      <c r="Y231" s="5">
        <v>7.0</v>
      </c>
      <c r="Z231" s="5">
        <v>2.0</v>
      </c>
      <c r="AA231" s="5">
        <v>7.0</v>
      </c>
      <c r="AB231" s="5">
        <v>1.0</v>
      </c>
      <c r="AC231" s="5">
        <v>7.0</v>
      </c>
      <c r="AD231" s="5">
        <v>6.0</v>
      </c>
      <c r="AE231" s="5">
        <v>2.0</v>
      </c>
      <c r="AF231" s="5">
        <v>2.0</v>
      </c>
      <c r="AG231" s="5">
        <v>2.0</v>
      </c>
      <c r="AH231" s="5"/>
      <c r="AI231" s="5" t="s">
        <v>1736</v>
      </c>
      <c r="AJ231" s="5">
        <v>5.0</v>
      </c>
      <c r="AK231" s="5">
        <v>3.0</v>
      </c>
      <c r="AL231" s="5">
        <v>2.0</v>
      </c>
      <c r="AM231" s="5">
        <v>0.0</v>
      </c>
      <c r="AN231" s="5">
        <v>0.0</v>
      </c>
      <c r="AO231" s="5">
        <v>0.0</v>
      </c>
      <c r="AP231" s="5">
        <v>1.0</v>
      </c>
      <c r="AQ231" s="5">
        <v>4.0</v>
      </c>
      <c r="AR231" s="5">
        <v>5.0</v>
      </c>
      <c r="AS231" s="5">
        <v>5.0</v>
      </c>
      <c r="AT231" s="5">
        <v>6.0</v>
      </c>
      <c r="AU231" s="5">
        <v>5.0</v>
      </c>
      <c r="AV231" s="5">
        <v>2.0</v>
      </c>
      <c r="AW231" s="5"/>
      <c r="AX231" s="5">
        <v>2.0</v>
      </c>
      <c r="AY231" s="5"/>
      <c r="AZ231" s="5" t="s">
        <v>132</v>
      </c>
      <c r="BA231" s="5">
        <v>3.0</v>
      </c>
      <c r="BB231" s="5">
        <v>20.0</v>
      </c>
      <c r="BC231" s="5">
        <v>3.0</v>
      </c>
      <c r="BD231" s="5"/>
      <c r="BE231" s="5">
        <v>1.0</v>
      </c>
      <c r="BF231" s="5"/>
      <c r="BG231" s="5">
        <v>4.0</v>
      </c>
      <c r="BH231" s="5">
        <v>5.0</v>
      </c>
      <c r="BI231" s="5" t="s">
        <v>1739</v>
      </c>
      <c r="BJ231" s="5" t="s">
        <v>1740</v>
      </c>
    </row>
    <row r="232" ht="15.75" customHeight="1">
      <c r="A232" s="43">
        <v>43332.73423611111</v>
      </c>
      <c r="B232" s="43">
        <v>43332.73954861111</v>
      </c>
      <c r="C232" s="5">
        <v>0.0</v>
      </c>
      <c r="D232" s="5" t="s">
        <v>896</v>
      </c>
      <c r="E232" s="5">
        <v>100.0</v>
      </c>
      <c r="F232" s="5">
        <v>459.0</v>
      </c>
      <c r="G232" s="5">
        <v>1.0</v>
      </c>
      <c r="H232" s="43">
        <v>43332.73954861111</v>
      </c>
      <c r="I232" s="5" t="s">
        <v>2169</v>
      </c>
      <c r="J232" s="5"/>
      <c r="K232" s="5"/>
      <c r="L232" s="5"/>
      <c r="M232" s="5"/>
      <c r="N232" s="5">
        <v>37.751007080078</v>
      </c>
      <c r="O232" s="5">
        <v>-97.821998596191</v>
      </c>
      <c r="P232" s="5" t="s">
        <v>892</v>
      </c>
      <c r="Q232" s="5" t="s">
        <v>893</v>
      </c>
      <c r="R232" s="5">
        <v>231.0</v>
      </c>
      <c r="S232" s="5">
        <v>3.0</v>
      </c>
      <c r="T232" s="5">
        <v>5.0</v>
      </c>
      <c r="U232" s="5">
        <v>6.0</v>
      </c>
      <c r="V232" s="5">
        <v>5.0</v>
      </c>
      <c r="W232" s="5">
        <v>5.0</v>
      </c>
      <c r="X232" s="5">
        <v>5.0</v>
      </c>
      <c r="Y232" s="5">
        <v>6.0</v>
      </c>
      <c r="Z232" s="5">
        <v>4.0</v>
      </c>
      <c r="AA232" s="5">
        <v>5.0</v>
      </c>
      <c r="AB232" s="5">
        <v>3.0</v>
      </c>
      <c r="AC232" s="5">
        <v>6.0</v>
      </c>
      <c r="AD232" s="5">
        <v>4.0</v>
      </c>
      <c r="AE232" s="5">
        <v>3.0</v>
      </c>
      <c r="AF232" s="5">
        <v>3.0</v>
      </c>
      <c r="AG232" s="5">
        <v>2.0</v>
      </c>
      <c r="AH232" s="5"/>
      <c r="AI232" s="5" t="s">
        <v>1825</v>
      </c>
      <c r="AJ232" s="5">
        <v>4.0</v>
      </c>
      <c r="AK232" s="5">
        <v>4.0</v>
      </c>
      <c r="AL232" s="5">
        <v>3.0</v>
      </c>
      <c r="AM232" s="5">
        <v>3.0</v>
      </c>
      <c r="AN232" s="5">
        <v>3.0</v>
      </c>
      <c r="AO232" s="5">
        <v>0.0</v>
      </c>
      <c r="AP232" s="5">
        <v>0.0</v>
      </c>
      <c r="AQ232" s="5">
        <v>3.0</v>
      </c>
      <c r="AR232" s="5">
        <v>4.0</v>
      </c>
      <c r="AS232" s="5">
        <v>4.0</v>
      </c>
      <c r="AT232" s="5">
        <v>3.0</v>
      </c>
      <c r="AU232" s="5">
        <v>5.0</v>
      </c>
      <c r="AV232" s="5">
        <v>2.0</v>
      </c>
      <c r="AW232" s="5"/>
      <c r="AX232" s="5">
        <v>2.0</v>
      </c>
      <c r="AY232" s="5"/>
      <c r="AZ232" s="5" t="s">
        <v>132</v>
      </c>
      <c r="BA232" s="5">
        <v>3.0</v>
      </c>
      <c r="BB232" s="5">
        <v>19.0</v>
      </c>
      <c r="BC232" s="5">
        <v>3.0</v>
      </c>
      <c r="BD232" s="5"/>
      <c r="BE232" s="5">
        <v>4.0</v>
      </c>
      <c r="BF232" s="5"/>
      <c r="BG232" s="5">
        <v>3.0</v>
      </c>
      <c r="BH232" s="5">
        <v>3.0</v>
      </c>
      <c r="BI232" s="5" t="s">
        <v>133</v>
      </c>
      <c r="BJ232" s="5"/>
    </row>
    <row r="233" ht="15.75" customHeight="1">
      <c r="A233" s="43">
        <v>43332.73423611111</v>
      </c>
      <c r="B233" s="43">
        <v>43332.73832175926</v>
      </c>
      <c r="C233" s="5">
        <v>0.0</v>
      </c>
      <c r="D233" s="5" t="s">
        <v>910</v>
      </c>
      <c r="E233" s="5">
        <v>100.0</v>
      </c>
      <c r="F233" s="5">
        <v>352.0</v>
      </c>
      <c r="G233" s="5">
        <v>1.0</v>
      </c>
      <c r="H233" s="43">
        <v>43332.738333333335</v>
      </c>
      <c r="I233" s="5" t="s">
        <v>2170</v>
      </c>
      <c r="J233" s="5"/>
      <c r="K233" s="5"/>
      <c r="L233" s="5"/>
      <c r="M233" s="5"/>
      <c r="N233" s="5">
        <v>37.751007080078</v>
      </c>
      <c r="O233" s="5">
        <v>-97.821998596191</v>
      </c>
      <c r="P233" s="5" t="s">
        <v>892</v>
      </c>
      <c r="Q233" s="5" t="s">
        <v>893</v>
      </c>
      <c r="R233" s="5">
        <v>232.0</v>
      </c>
      <c r="S233" s="5">
        <v>1.0</v>
      </c>
      <c r="T233" s="5">
        <v>7.0</v>
      </c>
      <c r="U233" s="5">
        <v>7.0</v>
      </c>
      <c r="V233" s="5">
        <v>6.0</v>
      </c>
      <c r="W233" s="5">
        <v>6.0</v>
      </c>
      <c r="X233" s="5">
        <v>6.0</v>
      </c>
      <c r="Y233" s="5">
        <v>6.0</v>
      </c>
      <c r="Z233" s="5">
        <v>1.0</v>
      </c>
      <c r="AA233" s="5">
        <v>6.0</v>
      </c>
      <c r="AB233" s="5">
        <v>1.0</v>
      </c>
      <c r="AC233" s="5">
        <v>6.0</v>
      </c>
      <c r="AD233" s="5">
        <v>6.0</v>
      </c>
      <c r="AE233" s="5">
        <v>3.0</v>
      </c>
      <c r="AF233" s="5">
        <v>3.0</v>
      </c>
      <c r="AG233" s="5">
        <v>2.0</v>
      </c>
      <c r="AH233" s="5"/>
      <c r="AI233" s="5" t="s">
        <v>1757</v>
      </c>
      <c r="AJ233" s="5">
        <v>2.0</v>
      </c>
      <c r="AK233" s="5">
        <v>6.0</v>
      </c>
      <c r="AL233" s="5">
        <v>5.0</v>
      </c>
      <c r="AM233" s="5">
        <v>3.0</v>
      </c>
      <c r="AN233" s="5">
        <v>3.0</v>
      </c>
      <c r="AO233" s="5">
        <v>3.0</v>
      </c>
      <c r="AP233" s="5">
        <v>3.0</v>
      </c>
      <c r="AQ233" s="5">
        <v>4.0</v>
      </c>
      <c r="AR233" s="5">
        <v>5.0</v>
      </c>
      <c r="AS233" s="5">
        <v>5.0</v>
      </c>
      <c r="AT233" s="5">
        <v>6.0</v>
      </c>
      <c r="AU233" s="5">
        <v>4.0</v>
      </c>
      <c r="AV233" s="5">
        <v>2.0</v>
      </c>
      <c r="AW233" s="5"/>
      <c r="AX233" s="5">
        <v>2.0</v>
      </c>
      <c r="AY233" s="5"/>
      <c r="AZ233" s="5" t="s">
        <v>132</v>
      </c>
      <c r="BA233" s="5">
        <v>2.0</v>
      </c>
      <c r="BB233" s="5">
        <v>18.0</v>
      </c>
      <c r="BC233" s="5">
        <v>3.0</v>
      </c>
      <c r="BD233" s="5"/>
      <c r="BE233" s="5" t="s">
        <v>330</v>
      </c>
      <c r="BF233" s="5"/>
      <c r="BG233" s="5">
        <v>5.0</v>
      </c>
      <c r="BH233" s="5">
        <v>5.0</v>
      </c>
      <c r="BI233" s="5" t="s">
        <v>1760</v>
      </c>
      <c r="BJ233" s="5"/>
    </row>
    <row r="234" ht="15.75" customHeight="1">
      <c r="A234" s="43">
        <v>43332.734247685185</v>
      </c>
      <c r="B234" s="43">
        <v>43332.738587962966</v>
      </c>
      <c r="C234" s="5">
        <v>0.0</v>
      </c>
      <c r="D234" s="5" t="s">
        <v>929</v>
      </c>
      <c r="E234" s="5">
        <v>100.0</v>
      </c>
      <c r="F234" s="5">
        <v>375.0</v>
      </c>
      <c r="G234" s="5">
        <v>1.0</v>
      </c>
      <c r="H234" s="43">
        <v>43332.738587962966</v>
      </c>
      <c r="I234" s="5" t="s">
        <v>2173</v>
      </c>
      <c r="J234" s="5"/>
      <c r="K234" s="5"/>
      <c r="L234" s="5"/>
      <c r="M234" s="5"/>
      <c r="N234" s="5">
        <v>37.751007080078</v>
      </c>
      <c r="O234" s="5">
        <v>-97.821998596191</v>
      </c>
      <c r="P234" s="5" t="s">
        <v>892</v>
      </c>
      <c r="Q234" s="5" t="s">
        <v>893</v>
      </c>
      <c r="R234" s="5">
        <v>233.0</v>
      </c>
      <c r="S234" s="5">
        <v>2.0</v>
      </c>
      <c r="T234" s="5">
        <v>6.0</v>
      </c>
      <c r="U234" s="5">
        <v>6.0</v>
      </c>
      <c r="V234" s="5">
        <v>5.0</v>
      </c>
      <c r="W234" s="5">
        <v>5.0</v>
      </c>
      <c r="X234" s="5">
        <v>5.0</v>
      </c>
      <c r="Y234" s="5">
        <v>6.0</v>
      </c>
      <c r="Z234" s="5">
        <v>4.0</v>
      </c>
      <c r="AA234" s="5">
        <v>5.0</v>
      </c>
      <c r="AB234" s="5">
        <v>3.0</v>
      </c>
      <c r="AC234" s="5">
        <v>6.0</v>
      </c>
      <c r="AD234" s="5">
        <v>5.0</v>
      </c>
      <c r="AE234" s="5">
        <v>2.0</v>
      </c>
      <c r="AF234" s="5">
        <v>2.0</v>
      </c>
      <c r="AG234" s="5">
        <v>2.0</v>
      </c>
      <c r="AH234" s="5"/>
      <c r="AI234" s="5" t="s">
        <v>1658</v>
      </c>
      <c r="AJ234" s="5">
        <v>3.0</v>
      </c>
      <c r="AK234" s="5">
        <v>2.0</v>
      </c>
      <c r="AL234" s="5">
        <v>1.0</v>
      </c>
      <c r="AM234" s="5">
        <v>3.0</v>
      </c>
      <c r="AN234" s="5">
        <v>2.0</v>
      </c>
      <c r="AO234" s="5">
        <v>4.0</v>
      </c>
      <c r="AP234" s="5">
        <v>2.0</v>
      </c>
      <c r="AQ234" s="5">
        <v>5.0</v>
      </c>
      <c r="AR234" s="5">
        <v>4.0</v>
      </c>
      <c r="AS234" s="5">
        <v>3.0</v>
      </c>
      <c r="AT234" s="5">
        <v>5.0</v>
      </c>
      <c r="AU234" s="5">
        <v>3.0</v>
      </c>
      <c r="AV234" s="5">
        <v>2.0</v>
      </c>
      <c r="AW234" s="5"/>
      <c r="AX234" s="5">
        <v>2.0</v>
      </c>
      <c r="AY234" s="5"/>
      <c r="AZ234" s="5" t="s">
        <v>132</v>
      </c>
      <c r="BA234" s="5">
        <v>2.0</v>
      </c>
      <c r="BB234" s="5">
        <v>19.0</v>
      </c>
      <c r="BC234" s="5">
        <v>3.0</v>
      </c>
      <c r="BD234" s="5"/>
      <c r="BE234" s="5">
        <v>4.0</v>
      </c>
      <c r="BF234" s="5"/>
      <c r="BG234" s="5">
        <v>2.0</v>
      </c>
      <c r="BH234" s="5">
        <v>5.0</v>
      </c>
      <c r="BI234" s="5" t="s">
        <v>202</v>
      </c>
      <c r="BJ234" s="5" t="s">
        <v>1661</v>
      </c>
    </row>
    <row r="235" ht="15.75" customHeight="1">
      <c r="A235" s="43">
        <v>43332.73422453704</v>
      </c>
      <c r="B235" s="43">
        <v>43332.73771990741</v>
      </c>
      <c r="C235" s="5">
        <v>0.0</v>
      </c>
      <c r="D235" s="5" t="s">
        <v>917</v>
      </c>
      <c r="E235" s="5">
        <v>100.0</v>
      </c>
      <c r="F235" s="5">
        <v>302.0</v>
      </c>
      <c r="G235" s="5">
        <v>1.0</v>
      </c>
      <c r="H235" s="43">
        <v>43332.73771990741</v>
      </c>
      <c r="I235" s="5" t="s">
        <v>2176</v>
      </c>
      <c r="J235" s="5"/>
      <c r="K235" s="5"/>
      <c r="L235" s="5"/>
      <c r="M235" s="5"/>
      <c r="N235" s="5">
        <v>37.751007080078</v>
      </c>
      <c r="O235" s="5">
        <v>-97.821998596191</v>
      </c>
      <c r="P235" s="5" t="s">
        <v>892</v>
      </c>
      <c r="Q235" s="5" t="s">
        <v>893</v>
      </c>
      <c r="R235" s="5">
        <v>234.0</v>
      </c>
      <c r="S235" s="5">
        <v>3.0</v>
      </c>
      <c r="T235" s="5">
        <v>2.0</v>
      </c>
      <c r="U235" s="5">
        <v>4.0</v>
      </c>
      <c r="V235" s="5">
        <v>2.0</v>
      </c>
      <c r="W235" s="5">
        <v>3.0</v>
      </c>
      <c r="X235" s="5">
        <v>2.0</v>
      </c>
      <c r="Y235" s="5">
        <v>4.0</v>
      </c>
      <c r="Z235" s="5">
        <v>1.0</v>
      </c>
      <c r="AA235" s="5">
        <v>6.0</v>
      </c>
      <c r="AB235" s="5">
        <v>5.0</v>
      </c>
      <c r="AC235" s="5">
        <v>5.0</v>
      </c>
      <c r="AD235" s="5">
        <v>3.0</v>
      </c>
      <c r="AE235" s="5">
        <v>2.0</v>
      </c>
      <c r="AF235" s="5">
        <v>1.0</v>
      </c>
      <c r="AG235" s="5">
        <v>1.0</v>
      </c>
      <c r="AH235" s="5" t="s">
        <v>1792</v>
      </c>
      <c r="AI235" s="5"/>
      <c r="AJ235" s="5">
        <v>4.0</v>
      </c>
      <c r="AK235" s="5">
        <v>3.0</v>
      </c>
      <c r="AL235" s="5">
        <v>1.0</v>
      </c>
      <c r="AM235" s="5">
        <v>1.0</v>
      </c>
      <c r="AN235" s="5">
        <v>1.0</v>
      </c>
      <c r="AO235" s="5">
        <v>1.0</v>
      </c>
      <c r="AP235" s="5">
        <v>1.0</v>
      </c>
      <c r="AQ235" s="5">
        <v>3.0</v>
      </c>
      <c r="AR235" s="5">
        <v>3.0</v>
      </c>
      <c r="AS235" s="5">
        <v>2.0</v>
      </c>
      <c r="AT235" s="5">
        <v>4.0</v>
      </c>
      <c r="AU235" s="5">
        <v>3.0</v>
      </c>
      <c r="AV235" s="5">
        <v>2.0</v>
      </c>
      <c r="AW235" s="5"/>
      <c r="AX235" s="5">
        <v>2.0</v>
      </c>
      <c r="AY235" s="5"/>
      <c r="AZ235" s="5" t="s">
        <v>139</v>
      </c>
      <c r="BA235" s="5">
        <v>2.0</v>
      </c>
      <c r="BB235" s="5">
        <v>19.0</v>
      </c>
      <c r="BC235" s="5">
        <v>3.0</v>
      </c>
      <c r="BD235" s="5"/>
      <c r="BE235" s="5">
        <v>4.0</v>
      </c>
      <c r="BF235" s="5"/>
      <c r="BG235" s="5">
        <v>4.0</v>
      </c>
      <c r="BH235" s="5">
        <v>4.0</v>
      </c>
      <c r="BI235" s="5" t="s">
        <v>202</v>
      </c>
      <c r="BJ235" s="5"/>
    </row>
    <row r="236" ht="15.75" customHeight="1">
      <c r="A236" s="43">
        <v>43332.73436342592</v>
      </c>
      <c r="B236" s="43">
        <v>43332.73836805556</v>
      </c>
      <c r="C236" s="5">
        <v>0.0</v>
      </c>
      <c r="D236" s="5" t="s">
        <v>900</v>
      </c>
      <c r="E236" s="5">
        <v>100.0</v>
      </c>
      <c r="F236" s="5">
        <v>345.0</v>
      </c>
      <c r="G236" s="5">
        <v>1.0</v>
      </c>
      <c r="H236" s="43">
        <v>43332.73836805556</v>
      </c>
      <c r="I236" s="5" t="s">
        <v>2179</v>
      </c>
      <c r="J236" s="5"/>
      <c r="K236" s="5"/>
      <c r="L236" s="5"/>
      <c r="M236" s="5"/>
      <c r="N236" s="5">
        <v>37.751007080078</v>
      </c>
      <c r="O236" s="5">
        <v>-97.821998596191</v>
      </c>
      <c r="P236" s="5" t="s">
        <v>892</v>
      </c>
      <c r="Q236" s="5" t="s">
        <v>893</v>
      </c>
      <c r="R236" s="5">
        <v>235.0</v>
      </c>
      <c r="S236" s="5">
        <v>2.0</v>
      </c>
      <c r="T236" s="5">
        <v>6.0</v>
      </c>
      <c r="U236" s="5">
        <v>5.0</v>
      </c>
      <c r="V236" s="5">
        <v>5.0</v>
      </c>
      <c r="W236" s="5">
        <v>5.0</v>
      </c>
      <c r="X236" s="5">
        <v>4.0</v>
      </c>
      <c r="Y236" s="5">
        <v>4.0</v>
      </c>
      <c r="Z236" s="5">
        <v>2.0</v>
      </c>
      <c r="AA236" s="5">
        <v>5.0</v>
      </c>
      <c r="AB236" s="5">
        <v>1.0</v>
      </c>
      <c r="AC236" s="5">
        <v>6.0</v>
      </c>
      <c r="AD236" s="5">
        <v>5.0</v>
      </c>
      <c r="AE236" s="5">
        <v>1.0</v>
      </c>
      <c r="AF236" s="5">
        <v>2.0</v>
      </c>
      <c r="AG236" s="5">
        <v>2.0</v>
      </c>
      <c r="AH236" s="5"/>
      <c r="AI236" s="5" t="s">
        <v>1683</v>
      </c>
      <c r="AJ236" s="5">
        <v>2.0</v>
      </c>
      <c r="AK236" s="5">
        <v>6.0</v>
      </c>
      <c r="AL236" s="5">
        <v>5.0</v>
      </c>
      <c r="AM236" s="5">
        <v>4.0</v>
      </c>
      <c r="AN236" s="5">
        <v>1.0</v>
      </c>
      <c r="AO236" s="5">
        <v>3.0</v>
      </c>
      <c r="AP236" s="5">
        <v>4.0</v>
      </c>
      <c r="AQ236" s="5">
        <v>4.0</v>
      </c>
      <c r="AR236" s="5">
        <v>4.0</v>
      </c>
      <c r="AS236" s="5">
        <v>4.0</v>
      </c>
      <c r="AT236" s="5">
        <v>4.0</v>
      </c>
      <c r="AU236" s="5">
        <v>4.0</v>
      </c>
      <c r="AV236" s="5">
        <v>2.0</v>
      </c>
      <c r="AW236" s="5"/>
      <c r="AX236" s="5">
        <v>2.0</v>
      </c>
      <c r="AY236" s="5"/>
      <c r="AZ236" s="5" t="s">
        <v>132</v>
      </c>
      <c r="BA236" s="5">
        <v>5.0</v>
      </c>
      <c r="BB236" s="5">
        <v>23.0</v>
      </c>
      <c r="BC236" s="5">
        <v>3.0</v>
      </c>
      <c r="BD236" s="5"/>
      <c r="BE236" s="5">
        <v>1.0</v>
      </c>
      <c r="BF236" s="5"/>
      <c r="BG236" s="5">
        <v>5.0</v>
      </c>
      <c r="BH236" s="5">
        <v>5.0</v>
      </c>
      <c r="BI236" s="5" t="s">
        <v>202</v>
      </c>
      <c r="BJ236" s="5"/>
    </row>
    <row r="237" ht="15.75" customHeight="1">
      <c r="A237" s="43"/>
      <c r="B237" s="43"/>
      <c r="C237" s="5"/>
      <c r="D237" s="5"/>
      <c r="E237" s="5"/>
      <c r="F237" s="5"/>
      <c r="G237" s="5"/>
      <c r="H237" s="43"/>
      <c r="I237" s="5"/>
      <c r="J237" s="5"/>
      <c r="K237" s="5"/>
      <c r="L237" s="5"/>
      <c r="M237" s="5"/>
      <c r="N237" s="5"/>
      <c r="O237" s="5"/>
      <c r="P237" s="5"/>
      <c r="Q237" s="5"/>
      <c r="R237" s="5">
        <v>236.0</v>
      </c>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c r="AY237" s="5"/>
      <c r="AZ237" s="5"/>
      <c r="BA237" s="5"/>
      <c r="BB237" s="5"/>
      <c r="BC237" s="5"/>
      <c r="BD237" s="5"/>
      <c r="BE237" s="5"/>
      <c r="BF237" s="5"/>
      <c r="BG237" s="5"/>
      <c r="BH237" s="5"/>
      <c r="BI237" s="5"/>
      <c r="BJ237" s="5"/>
    </row>
    <row r="238" ht="15.75" customHeight="1">
      <c r="A238" s="43">
        <v>43333.67810185185</v>
      </c>
      <c r="B238" s="43">
        <v>43333.68105324074</v>
      </c>
      <c r="C238" s="5">
        <v>0.0</v>
      </c>
      <c r="D238" s="5" t="s">
        <v>907</v>
      </c>
      <c r="E238" s="5">
        <v>100.0</v>
      </c>
      <c r="F238" s="5">
        <v>254.0</v>
      </c>
      <c r="G238" s="5">
        <v>1.0</v>
      </c>
      <c r="H238" s="43">
        <v>43333.68105324074</v>
      </c>
      <c r="I238" s="5" t="s">
        <v>2183</v>
      </c>
      <c r="J238" s="5"/>
      <c r="K238" s="5"/>
      <c r="L238" s="5"/>
      <c r="M238" s="5"/>
      <c r="N238" s="5">
        <v>37.751007080078</v>
      </c>
      <c r="O238" s="5">
        <v>-97.821998596191</v>
      </c>
      <c r="P238" s="5" t="s">
        <v>892</v>
      </c>
      <c r="Q238" s="5" t="s">
        <v>893</v>
      </c>
      <c r="R238" s="5">
        <v>237.0</v>
      </c>
      <c r="S238" s="5">
        <v>3.0</v>
      </c>
      <c r="T238" s="5">
        <v>6.0</v>
      </c>
      <c r="U238" s="5">
        <v>7.0</v>
      </c>
      <c r="V238" s="5">
        <v>6.0</v>
      </c>
      <c r="W238" s="5">
        <v>5.0</v>
      </c>
      <c r="X238" s="5">
        <v>6.0</v>
      </c>
      <c r="Y238" s="5">
        <v>5.0</v>
      </c>
      <c r="Z238" s="5">
        <v>2.0</v>
      </c>
      <c r="AA238" s="5">
        <v>6.0</v>
      </c>
      <c r="AB238" s="5">
        <v>2.0</v>
      </c>
      <c r="AC238" s="5">
        <v>5.0</v>
      </c>
      <c r="AD238" s="5">
        <v>5.0</v>
      </c>
      <c r="AE238" s="5">
        <v>3.0</v>
      </c>
      <c r="AF238" s="5">
        <v>4.0</v>
      </c>
      <c r="AG238" s="5">
        <v>1.0</v>
      </c>
      <c r="AH238" s="5" t="s">
        <v>1842</v>
      </c>
      <c r="AI238" s="5"/>
      <c r="AJ238" s="5">
        <v>6.0</v>
      </c>
      <c r="AK238" s="5">
        <v>5.0</v>
      </c>
      <c r="AL238" s="5">
        <v>2.0</v>
      </c>
      <c r="AM238" s="5">
        <v>5.0</v>
      </c>
      <c r="AN238" s="5">
        <v>3.0</v>
      </c>
      <c r="AO238" s="5">
        <v>2.0</v>
      </c>
      <c r="AP238" s="5">
        <v>0.0</v>
      </c>
      <c r="AQ238" s="5">
        <v>5.0</v>
      </c>
      <c r="AR238" s="5">
        <v>6.0</v>
      </c>
      <c r="AS238" s="5">
        <v>6.0</v>
      </c>
      <c r="AT238" s="5">
        <v>6.0</v>
      </c>
      <c r="AU238" s="5">
        <v>6.0</v>
      </c>
      <c r="AV238" s="5">
        <v>2.0</v>
      </c>
      <c r="AW238" s="5"/>
      <c r="AX238" s="5">
        <v>2.0</v>
      </c>
      <c r="AY238" s="5"/>
      <c r="AZ238" s="5" t="s">
        <v>132</v>
      </c>
      <c r="BA238" s="5">
        <v>3.0</v>
      </c>
      <c r="BB238" s="5">
        <v>19.0</v>
      </c>
      <c r="BC238" s="5">
        <v>3.0</v>
      </c>
      <c r="BD238" s="5"/>
      <c r="BE238" s="5">
        <v>6.0</v>
      </c>
      <c r="BF238" s="5" t="s">
        <v>227</v>
      </c>
      <c r="BG238" s="5">
        <v>4.0</v>
      </c>
      <c r="BH238" s="5">
        <v>5.0</v>
      </c>
      <c r="BI238" s="5" t="s">
        <v>150</v>
      </c>
      <c r="BJ238" s="5"/>
    </row>
    <row r="239" ht="15.75" customHeight="1">
      <c r="A239" s="43">
        <v>43333.67833333334</v>
      </c>
      <c r="B239" s="43">
        <v>43333.682546296295</v>
      </c>
      <c r="C239" s="5">
        <v>0.0</v>
      </c>
      <c r="D239" s="5" t="s">
        <v>905</v>
      </c>
      <c r="E239" s="5">
        <v>100.0</v>
      </c>
      <c r="F239" s="5">
        <v>364.0</v>
      </c>
      <c r="G239" s="5">
        <v>1.0</v>
      </c>
      <c r="H239" s="43">
        <v>43333.68255787037</v>
      </c>
      <c r="I239" s="5" t="s">
        <v>2185</v>
      </c>
      <c r="J239" s="5"/>
      <c r="K239" s="5"/>
      <c r="L239" s="5"/>
      <c r="M239" s="5"/>
      <c r="N239" s="5">
        <v>37.751007080078</v>
      </c>
      <c r="O239" s="5">
        <v>-97.821998596191</v>
      </c>
      <c r="P239" s="5" t="s">
        <v>892</v>
      </c>
      <c r="Q239" s="5" t="s">
        <v>893</v>
      </c>
      <c r="R239" s="5">
        <v>238.0</v>
      </c>
      <c r="S239" s="5">
        <v>1.0</v>
      </c>
      <c r="T239" s="5">
        <v>5.0</v>
      </c>
      <c r="U239" s="5">
        <v>6.0</v>
      </c>
      <c r="V239" s="5">
        <v>6.0</v>
      </c>
      <c r="W239" s="5">
        <v>6.0</v>
      </c>
      <c r="X239" s="5">
        <v>4.0</v>
      </c>
      <c r="Y239" s="5">
        <v>5.0</v>
      </c>
      <c r="Z239" s="5">
        <v>3.0</v>
      </c>
      <c r="AA239" s="5">
        <v>5.0</v>
      </c>
      <c r="AB239" s="5">
        <v>4.0</v>
      </c>
      <c r="AC239" s="5">
        <v>5.0</v>
      </c>
      <c r="AD239" s="5">
        <v>3.0</v>
      </c>
      <c r="AE239" s="5">
        <v>2.0</v>
      </c>
      <c r="AF239" s="5">
        <v>2.0</v>
      </c>
      <c r="AG239" s="5">
        <v>1.0</v>
      </c>
      <c r="AH239" s="5" t="s">
        <v>1924</v>
      </c>
      <c r="AI239" s="5"/>
      <c r="AJ239" s="5">
        <v>4.0</v>
      </c>
      <c r="AK239" s="5">
        <v>5.0</v>
      </c>
      <c r="AL239" s="5">
        <v>5.0</v>
      </c>
      <c r="AM239" s="5">
        <v>1.0</v>
      </c>
      <c r="AN239" s="5">
        <v>1.0</v>
      </c>
      <c r="AO239" s="5">
        <v>1.0</v>
      </c>
      <c r="AP239" s="5">
        <v>1.0</v>
      </c>
      <c r="AQ239" s="5">
        <v>5.0</v>
      </c>
      <c r="AR239" s="5">
        <v>6.0</v>
      </c>
      <c r="AS239" s="5">
        <v>6.0</v>
      </c>
      <c r="AT239" s="5">
        <v>6.0</v>
      </c>
      <c r="AU239" s="5">
        <v>4.0</v>
      </c>
      <c r="AV239" s="5">
        <v>2.0</v>
      </c>
      <c r="AW239" s="5"/>
      <c r="AX239" s="5">
        <v>1.0</v>
      </c>
      <c r="AY239" s="5"/>
      <c r="AZ239" s="5" t="s">
        <v>132</v>
      </c>
      <c r="BA239" s="5">
        <v>3.0</v>
      </c>
      <c r="BB239" s="5">
        <v>21.0</v>
      </c>
      <c r="BC239" s="5">
        <v>3.0</v>
      </c>
      <c r="BD239" s="5"/>
      <c r="BE239" s="5">
        <v>4.0</v>
      </c>
      <c r="BF239" s="5"/>
      <c r="BG239" s="5">
        <v>4.0</v>
      </c>
      <c r="BH239" s="5">
        <v>5.0</v>
      </c>
      <c r="BI239" s="5" t="s">
        <v>202</v>
      </c>
      <c r="BJ239" s="5"/>
    </row>
    <row r="240" ht="15.75" customHeight="1">
      <c r="A240" s="43">
        <v>43333.67806712963</v>
      </c>
      <c r="B240" s="43">
        <v>43333.681342592594</v>
      </c>
      <c r="C240" s="5">
        <v>0.0</v>
      </c>
      <c r="D240" s="5" t="s">
        <v>896</v>
      </c>
      <c r="E240" s="5">
        <v>100.0</v>
      </c>
      <c r="F240" s="5">
        <v>282.0</v>
      </c>
      <c r="G240" s="5">
        <v>1.0</v>
      </c>
      <c r="H240" s="43">
        <v>43333.681342592594</v>
      </c>
      <c r="I240" s="5" t="s">
        <v>2186</v>
      </c>
      <c r="J240" s="5"/>
      <c r="K240" s="5"/>
      <c r="L240" s="5"/>
      <c r="M240" s="5"/>
      <c r="N240" s="5">
        <v>37.751007080078</v>
      </c>
      <c r="O240" s="5">
        <v>-97.821998596191</v>
      </c>
      <c r="P240" s="5" t="s">
        <v>892</v>
      </c>
      <c r="Q240" s="5" t="s">
        <v>893</v>
      </c>
      <c r="R240" s="5">
        <v>239.0</v>
      </c>
      <c r="S240" s="5">
        <v>3.0</v>
      </c>
      <c r="T240" s="5">
        <v>7.0</v>
      </c>
      <c r="U240" s="5">
        <v>6.0</v>
      </c>
      <c r="V240" s="5">
        <v>7.0</v>
      </c>
      <c r="W240" s="5">
        <v>6.0</v>
      </c>
      <c r="X240" s="5">
        <v>7.0</v>
      </c>
      <c r="Y240" s="5">
        <v>6.0</v>
      </c>
      <c r="Z240" s="5">
        <v>1.0</v>
      </c>
      <c r="AA240" s="5">
        <v>7.0</v>
      </c>
      <c r="AB240" s="5">
        <v>2.0</v>
      </c>
      <c r="AC240" s="5">
        <v>6.0</v>
      </c>
      <c r="AD240" s="5">
        <v>5.0</v>
      </c>
      <c r="AE240" s="5">
        <v>4.0</v>
      </c>
      <c r="AF240" s="5">
        <v>5.0</v>
      </c>
      <c r="AG240" s="5">
        <v>1.0</v>
      </c>
      <c r="AH240" s="5" t="s">
        <v>1980</v>
      </c>
      <c r="AI240" s="5"/>
      <c r="AJ240" s="5">
        <v>4.0</v>
      </c>
      <c r="AK240" s="5">
        <v>4.0</v>
      </c>
      <c r="AL240" s="5">
        <v>3.0</v>
      </c>
      <c r="AM240" s="5">
        <v>4.0</v>
      </c>
      <c r="AN240" s="5">
        <v>2.0</v>
      </c>
      <c r="AO240" s="5">
        <v>1.0</v>
      </c>
      <c r="AP240" s="5">
        <v>1.0</v>
      </c>
      <c r="AQ240" s="5">
        <v>4.0</v>
      </c>
      <c r="AR240" s="5">
        <v>4.0</v>
      </c>
      <c r="AS240" s="5">
        <v>5.0</v>
      </c>
      <c r="AT240" s="5">
        <v>5.0</v>
      </c>
      <c r="AU240" s="5">
        <v>6.0</v>
      </c>
      <c r="AV240" s="5">
        <v>2.0</v>
      </c>
      <c r="AW240" s="5"/>
      <c r="AX240" s="5">
        <v>2.0</v>
      </c>
      <c r="AY240" s="5"/>
      <c r="AZ240" s="5" t="s">
        <v>132</v>
      </c>
      <c r="BA240" s="5">
        <v>2.0</v>
      </c>
      <c r="BB240" s="5">
        <v>19.0</v>
      </c>
      <c r="BC240" s="5">
        <v>3.0</v>
      </c>
      <c r="BD240" s="5"/>
      <c r="BE240" s="5">
        <v>1.0</v>
      </c>
      <c r="BF240" s="5"/>
      <c r="BG240" s="5">
        <v>4.0</v>
      </c>
      <c r="BH240" s="5">
        <v>5.0</v>
      </c>
      <c r="BI240" s="5" t="s">
        <v>133</v>
      </c>
      <c r="BJ240" s="5"/>
    </row>
    <row r="241" ht="15.75" customHeight="1">
      <c r="A241" s="43"/>
      <c r="B241" s="43"/>
      <c r="C241" s="5"/>
      <c r="D241" s="5"/>
      <c r="E241" s="5"/>
      <c r="F241" s="5"/>
      <c r="G241" s="5"/>
      <c r="H241" s="43"/>
      <c r="I241" s="5"/>
      <c r="J241" s="5"/>
      <c r="K241" s="5"/>
      <c r="L241" s="5"/>
      <c r="M241" s="5"/>
      <c r="N241" s="5"/>
      <c r="O241" s="5"/>
      <c r="P241" s="5"/>
      <c r="Q241" s="5"/>
      <c r="R241" s="5">
        <v>240.0</v>
      </c>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c r="AY241" s="5"/>
      <c r="AZ241" s="5"/>
      <c r="BA241" s="5"/>
      <c r="BB241" s="5"/>
      <c r="BC241" s="5"/>
      <c r="BD241" s="5"/>
      <c r="BE241" s="5"/>
      <c r="BF241" s="5"/>
      <c r="BG241" s="5"/>
      <c r="BH241" s="5"/>
      <c r="BI241" s="5"/>
      <c r="BJ241" s="5"/>
    </row>
    <row r="242" ht="15.75" customHeight="1">
      <c r="A242" s="43">
        <v>43333.67828703704</v>
      </c>
      <c r="B242" s="43">
        <v>43333.680555555555</v>
      </c>
      <c r="C242" s="5">
        <v>0.0</v>
      </c>
      <c r="D242" s="5" t="s">
        <v>1243</v>
      </c>
      <c r="E242" s="5">
        <v>100.0</v>
      </c>
      <c r="F242" s="5">
        <v>196.0</v>
      </c>
      <c r="G242" s="5">
        <v>1.0</v>
      </c>
      <c r="H242" s="43">
        <v>43333.68056712963</v>
      </c>
      <c r="I242" s="5" t="s">
        <v>2190</v>
      </c>
      <c r="J242" s="5"/>
      <c r="K242" s="5"/>
      <c r="L242" s="5"/>
      <c r="M242" s="5"/>
      <c r="N242" s="5">
        <v>37.751007080078</v>
      </c>
      <c r="O242" s="5">
        <v>-97.821998596191</v>
      </c>
      <c r="P242" s="5" t="s">
        <v>892</v>
      </c>
      <c r="Q242" s="5" t="s">
        <v>893</v>
      </c>
      <c r="R242" s="5">
        <v>241.0</v>
      </c>
      <c r="S242" s="5">
        <v>1.0</v>
      </c>
      <c r="T242" s="5">
        <v>7.0</v>
      </c>
      <c r="U242" s="5">
        <v>7.0</v>
      </c>
      <c r="V242" s="5">
        <v>7.0</v>
      </c>
      <c r="W242" s="5">
        <v>7.0</v>
      </c>
      <c r="X242" s="5">
        <v>7.0</v>
      </c>
      <c r="Y242" s="5">
        <v>7.0</v>
      </c>
      <c r="Z242" s="5">
        <v>1.0</v>
      </c>
      <c r="AA242" s="5">
        <v>7.0</v>
      </c>
      <c r="AB242" s="5">
        <v>1.0</v>
      </c>
      <c r="AC242" s="5">
        <v>7.0</v>
      </c>
      <c r="AD242" s="5">
        <v>6.0</v>
      </c>
      <c r="AE242" s="5">
        <v>3.0</v>
      </c>
      <c r="AF242" s="5">
        <v>3.0</v>
      </c>
      <c r="AG242" s="5">
        <v>2.0</v>
      </c>
      <c r="AH242" s="5"/>
      <c r="AI242" s="5" t="s">
        <v>1963</v>
      </c>
      <c r="AJ242" s="5">
        <v>5.0</v>
      </c>
      <c r="AK242" s="5">
        <v>2.0</v>
      </c>
      <c r="AL242" s="5">
        <v>6.0</v>
      </c>
      <c r="AM242" s="5">
        <v>6.0</v>
      </c>
      <c r="AN242" s="5">
        <v>3.0</v>
      </c>
      <c r="AO242" s="5">
        <v>0.0</v>
      </c>
      <c r="AP242" s="5">
        <v>0.0</v>
      </c>
      <c r="AQ242" s="5">
        <v>5.0</v>
      </c>
      <c r="AR242" s="5">
        <v>4.0</v>
      </c>
      <c r="AS242" s="5">
        <v>5.0</v>
      </c>
      <c r="AT242" s="5">
        <v>6.0</v>
      </c>
      <c r="AU242" s="5">
        <v>5.0</v>
      </c>
      <c r="AV242" s="5">
        <v>2.0</v>
      </c>
      <c r="AW242" s="5"/>
      <c r="AX242" s="5">
        <v>2.0</v>
      </c>
      <c r="AY242" s="5"/>
      <c r="AZ242" s="5" t="s">
        <v>132</v>
      </c>
      <c r="BA242" s="5">
        <v>3.0</v>
      </c>
      <c r="BB242" s="5">
        <v>19.0</v>
      </c>
      <c r="BC242" s="5">
        <v>3.0</v>
      </c>
      <c r="BD242" s="5"/>
      <c r="BE242" s="5">
        <v>1.0</v>
      </c>
      <c r="BF242" s="5"/>
      <c r="BG242" s="5">
        <v>2.0</v>
      </c>
      <c r="BH242" s="5">
        <v>5.0</v>
      </c>
      <c r="BI242" s="5" t="s">
        <v>150</v>
      </c>
      <c r="BJ242" s="5"/>
    </row>
    <row r="243" ht="15.75" customHeight="1">
      <c r="A243" s="43">
        <v>43333.678078703706</v>
      </c>
      <c r="B243" s="43">
        <v>43333.68241898148</v>
      </c>
      <c r="C243" s="5">
        <v>0.0</v>
      </c>
      <c r="D243" s="5" t="s">
        <v>934</v>
      </c>
      <c r="E243" s="5">
        <v>100.0</v>
      </c>
      <c r="F243" s="5">
        <v>375.0</v>
      </c>
      <c r="G243" s="5">
        <v>1.0</v>
      </c>
      <c r="H243" s="43">
        <v>43333.68243055556</v>
      </c>
      <c r="I243" s="5" t="s">
        <v>2192</v>
      </c>
      <c r="J243" s="5"/>
      <c r="K243" s="5"/>
      <c r="L243" s="5"/>
      <c r="M243" s="5"/>
      <c r="N243" s="5">
        <v>37.751007080078</v>
      </c>
      <c r="O243" s="5">
        <v>-97.821998596191</v>
      </c>
      <c r="P243" s="5" t="s">
        <v>892</v>
      </c>
      <c r="Q243" s="5" t="s">
        <v>893</v>
      </c>
      <c r="R243" s="5">
        <v>242.0</v>
      </c>
      <c r="S243" s="5">
        <v>1.0</v>
      </c>
      <c r="T243" s="5">
        <v>5.0</v>
      </c>
      <c r="U243" s="5">
        <v>5.0</v>
      </c>
      <c r="V243" s="5">
        <v>6.0</v>
      </c>
      <c r="W243" s="5">
        <v>5.0</v>
      </c>
      <c r="X243" s="5">
        <v>5.0</v>
      </c>
      <c r="Y243" s="5">
        <v>4.0</v>
      </c>
      <c r="Z243" s="5">
        <v>2.0</v>
      </c>
      <c r="AA243" s="5">
        <v>6.0</v>
      </c>
      <c r="AB243" s="5">
        <v>2.0</v>
      </c>
      <c r="AC243" s="5">
        <v>6.0</v>
      </c>
      <c r="AD243" s="5">
        <v>5.0</v>
      </c>
      <c r="AE243" s="5">
        <v>2.0</v>
      </c>
      <c r="AF243" s="5">
        <v>4.0</v>
      </c>
      <c r="AG243" s="5">
        <v>1.0</v>
      </c>
      <c r="AH243" s="5" t="s">
        <v>1939</v>
      </c>
      <c r="AI243" s="5"/>
      <c r="AJ243" s="5">
        <v>4.0</v>
      </c>
      <c r="AK243" s="5">
        <v>3.0</v>
      </c>
      <c r="AL243" s="5">
        <v>3.0</v>
      </c>
      <c r="AM243" s="5">
        <v>3.0</v>
      </c>
      <c r="AN243" s="5">
        <v>4.0</v>
      </c>
      <c r="AO243" s="5">
        <v>4.0</v>
      </c>
      <c r="AP243" s="5">
        <v>3.0</v>
      </c>
      <c r="AQ243" s="5">
        <v>4.0</v>
      </c>
      <c r="AR243" s="5">
        <v>4.0</v>
      </c>
      <c r="AS243" s="5">
        <v>4.0</v>
      </c>
      <c r="AT243" s="5">
        <v>4.0</v>
      </c>
      <c r="AU243" s="5">
        <v>4.0</v>
      </c>
      <c r="AV243" s="5">
        <v>2.0</v>
      </c>
      <c r="AW243" s="5"/>
      <c r="AX243" s="5">
        <v>2.0</v>
      </c>
      <c r="AY243" s="5"/>
      <c r="AZ243" s="5" t="s">
        <v>139</v>
      </c>
      <c r="BA243" s="5">
        <v>3.0</v>
      </c>
      <c r="BB243" s="5">
        <v>19.0</v>
      </c>
      <c r="BC243" s="5">
        <v>3.0</v>
      </c>
      <c r="BD243" s="5"/>
      <c r="BE243" s="5">
        <v>4.0</v>
      </c>
      <c r="BF243" s="5"/>
      <c r="BG243" s="5">
        <v>3.0</v>
      </c>
      <c r="BH243" s="5">
        <v>4.0</v>
      </c>
      <c r="BI243" s="5" t="s">
        <v>133</v>
      </c>
      <c r="BJ243" s="5" t="s">
        <v>133</v>
      </c>
    </row>
    <row r="244" ht="15.75" customHeight="1">
      <c r="A244" s="43">
        <v>43333.67811342593</v>
      </c>
      <c r="B244" s="43">
        <v>43333.68090277778</v>
      </c>
      <c r="C244" s="5">
        <v>0.0</v>
      </c>
      <c r="D244" s="5" t="s">
        <v>900</v>
      </c>
      <c r="E244" s="5">
        <v>100.0</v>
      </c>
      <c r="F244" s="5">
        <v>241.0</v>
      </c>
      <c r="G244" s="5">
        <v>1.0</v>
      </c>
      <c r="H244" s="43">
        <v>43333.68090277778</v>
      </c>
      <c r="I244" s="5" t="s">
        <v>2194</v>
      </c>
      <c r="J244" s="5"/>
      <c r="K244" s="5"/>
      <c r="L244" s="5"/>
      <c r="M244" s="5"/>
      <c r="N244" s="5">
        <v>37.751007080078</v>
      </c>
      <c r="O244" s="5">
        <v>-97.821998596191</v>
      </c>
      <c r="P244" s="5" t="s">
        <v>892</v>
      </c>
      <c r="Q244" s="5" t="s">
        <v>893</v>
      </c>
      <c r="R244" s="5">
        <v>243.0</v>
      </c>
      <c r="S244" s="5">
        <v>3.0</v>
      </c>
      <c r="T244" s="5">
        <v>5.0</v>
      </c>
      <c r="U244" s="5">
        <v>5.0</v>
      </c>
      <c r="V244" s="5">
        <v>5.0</v>
      </c>
      <c r="W244" s="5">
        <v>5.0</v>
      </c>
      <c r="X244" s="5">
        <v>5.0</v>
      </c>
      <c r="Y244" s="5">
        <v>4.0</v>
      </c>
      <c r="Z244" s="5">
        <v>4.0</v>
      </c>
      <c r="AA244" s="5">
        <v>6.0</v>
      </c>
      <c r="AB244" s="5">
        <v>4.0</v>
      </c>
      <c r="AC244" s="5">
        <v>6.0</v>
      </c>
      <c r="AD244" s="5">
        <v>3.0</v>
      </c>
      <c r="AE244" s="5">
        <v>2.0</v>
      </c>
      <c r="AF244" s="5">
        <v>3.0</v>
      </c>
      <c r="AG244" s="5">
        <v>2.0</v>
      </c>
      <c r="AH244" s="5"/>
      <c r="AI244" s="5" t="s">
        <v>1882</v>
      </c>
      <c r="AJ244" s="5">
        <v>2.0</v>
      </c>
      <c r="AK244" s="5">
        <v>6.0</v>
      </c>
      <c r="AL244" s="5">
        <v>5.0</v>
      </c>
      <c r="AM244" s="5">
        <v>3.0</v>
      </c>
      <c r="AN244" s="5">
        <v>3.0</v>
      </c>
      <c r="AO244" s="5">
        <v>4.0</v>
      </c>
      <c r="AP244" s="5">
        <v>4.0</v>
      </c>
      <c r="AQ244" s="5">
        <v>2.0</v>
      </c>
      <c r="AR244" s="5">
        <v>2.0</v>
      </c>
      <c r="AS244" s="5">
        <v>3.0</v>
      </c>
      <c r="AT244" s="5">
        <v>4.0</v>
      </c>
      <c r="AU244" s="5">
        <v>4.0</v>
      </c>
      <c r="AV244" s="5">
        <v>2.0</v>
      </c>
      <c r="AW244" s="5"/>
      <c r="AX244" s="5">
        <v>1.0</v>
      </c>
      <c r="AY244" s="5"/>
      <c r="AZ244" s="5" t="s">
        <v>132</v>
      </c>
      <c r="BA244" s="5">
        <v>1.0</v>
      </c>
      <c r="BB244" s="5">
        <v>18.0</v>
      </c>
      <c r="BC244" s="5">
        <v>3.0</v>
      </c>
      <c r="BD244" s="5"/>
      <c r="BE244" s="5">
        <v>6.0</v>
      </c>
      <c r="BF244" s="5" t="s">
        <v>1598</v>
      </c>
      <c r="BG244" s="5">
        <v>5.0</v>
      </c>
      <c r="BH244" s="5">
        <v>5.0</v>
      </c>
      <c r="BI244" s="5" t="s">
        <v>340</v>
      </c>
      <c r="BJ244" s="5" t="s">
        <v>1886</v>
      </c>
    </row>
    <row r="245" ht="15.75" customHeight="1">
      <c r="A245" s="43">
        <v>43333.678194444445</v>
      </c>
      <c r="B245" s="43">
        <v>43333.681122685186</v>
      </c>
      <c r="C245" s="5">
        <v>0.0</v>
      </c>
      <c r="D245" s="5" t="s">
        <v>929</v>
      </c>
      <c r="E245" s="5">
        <v>100.0</v>
      </c>
      <c r="F245" s="5">
        <v>252.0</v>
      </c>
      <c r="G245" s="5">
        <v>1.0</v>
      </c>
      <c r="H245" s="43">
        <v>43333.68113425926</v>
      </c>
      <c r="I245" s="5" t="s">
        <v>2196</v>
      </c>
      <c r="J245" s="5"/>
      <c r="K245" s="5"/>
      <c r="L245" s="5"/>
      <c r="M245" s="5"/>
      <c r="N245" s="5">
        <v>37.751007080078</v>
      </c>
      <c r="O245" s="5">
        <v>-97.821998596191</v>
      </c>
      <c r="P245" s="5" t="s">
        <v>892</v>
      </c>
      <c r="Q245" s="5" t="s">
        <v>893</v>
      </c>
      <c r="R245" s="5">
        <v>244.0</v>
      </c>
      <c r="S245" s="5">
        <v>3.0</v>
      </c>
      <c r="T245" s="5">
        <v>4.0</v>
      </c>
      <c r="U245" s="5">
        <v>6.0</v>
      </c>
      <c r="V245" s="5">
        <v>4.0</v>
      </c>
      <c r="W245" s="5">
        <v>4.0</v>
      </c>
      <c r="X245" s="5">
        <v>3.0</v>
      </c>
      <c r="Y245" s="5">
        <v>2.0</v>
      </c>
      <c r="Z245" s="5">
        <v>6.0</v>
      </c>
      <c r="AA245" s="5">
        <v>5.0</v>
      </c>
      <c r="AB245" s="5">
        <v>3.0</v>
      </c>
      <c r="AC245" s="5">
        <v>3.0</v>
      </c>
      <c r="AD245" s="5">
        <v>2.0</v>
      </c>
      <c r="AE245" s="5">
        <v>4.0</v>
      </c>
      <c r="AF245" s="5">
        <v>2.0</v>
      </c>
      <c r="AG245" s="5">
        <v>2.0</v>
      </c>
      <c r="AH245" s="5"/>
      <c r="AI245" s="5" t="s">
        <v>1904</v>
      </c>
      <c r="AJ245" s="5">
        <v>4.0</v>
      </c>
      <c r="AK245" s="5">
        <v>1.0</v>
      </c>
      <c r="AL245" s="5">
        <v>1.0</v>
      </c>
      <c r="AM245" s="5">
        <v>3.0</v>
      </c>
      <c r="AN245" s="5">
        <v>2.0</v>
      </c>
      <c r="AO245" s="5">
        <v>3.0</v>
      </c>
      <c r="AP245" s="5">
        <v>5.0</v>
      </c>
      <c r="AQ245" s="5">
        <v>2.0</v>
      </c>
      <c r="AR245" s="5">
        <v>6.0</v>
      </c>
      <c r="AS245" s="5">
        <v>5.0</v>
      </c>
      <c r="AT245" s="5">
        <v>4.0</v>
      </c>
      <c r="AU245" s="5">
        <v>3.0</v>
      </c>
      <c r="AV245" s="5">
        <v>2.0</v>
      </c>
      <c r="AW245" s="5"/>
      <c r="AX245" s="5">
        <v>2.0</v>
      </c>
      <c r="AY245" s="5"/>
      <c r="AZ245" s="5" t="s">
        <v>139</v>
      </c>
      <c r="BA245" s="5">
        <v>3.0</v>
      </c>
      <c r="BB245" s="5">
        <v>20.0</v>
      </c>
      <c r="BC245" s="5">
        <v>3.0</v>
      </c>
      <c r="BD245" s="5"/>
      <c r="BE245" s="5">
        <v>4.0</v>
      </c>
      <c r="BF245" s="5"/>
      <c r="BG245" s="5">
        <v>5.0</v>
      </c>
      <c r="BH245" s="5">
        <v>4.0</v>
      </c>
      <c r="BI245" s="5" t="s">
        <v>202</v>
      </c>
      <c r="BJ245" s="5"/>
    </row>
    <row r="246" ht="15.75" customHeight="1">
      <c r="A246" s="43">
        <v>43333.678090277775</v>
      </c>
      <c r="B246" s="43">
        <v>43333.68068287037</v>
      </c>
      <c r="C246" s="5">
        <v>0.0</v>
      </c>
      <c r="D246" s="5" t="s">
        <v>917</v>
      </c>
      <c r="E246" s="5">
        <v>100.0</v>
      </c>
      <c r="F246" s="5">
        <v>223.0</v>
      </c>
      <c r="G246" s="5">
        <v>1.0</v>
      </c>
      <c r="H246" s="43">
        <v>43333.68068287037</v>
      </c>
      <c r="I246" s="5" t="s">
        <v>2200</v>
      </c>
      <c r="J246" s="5"/>
      <c r="K246" s="5"/>
      <c r="L246" s="5"/>
      <c r="M246" s="5"/>
      <c r="N246" s="5">
        <v>37.751007080078</v>
      </c>
      <c r="O246" s="5">
        <v>-97.821998596191</v>
      </c>
      <c r="P246" s="5" t="s">
        <v>892</v>
      </c>
      <c r="Q246" s="5" t="s">
        <v>893</v>
      </c>
      <c r="R246" s="5">
        <v>245.0</v>
      </c>
      <c r="S246" s="5">
        <v>1.0</v>
      </c>
      <c r="T246" s="5">
        <v>7.0</v>
      </c>
      <c r="U246" s="5">
        <v>6.0</v>
      </c>
      <c r="V246" s="5">
        <v>6.0</v>
      </c>
      <c r="W246" s="5">
        <v>6.0</v>
      </c>
      <c r="X246" s="5">
        <v>5.0</v>
      </c>
      <c r="Y246" s="5">
        <v>6.0</v>
      </c>
      <c r="Z246" s="5">
        <v>1.0</v>
      </c>
      <c r="AA246" s="5">
        <v>6.0</v>
      </c>
      <c r="AB246" s="5">
        <v>2.0</v>
      </c>
      <c r="AC246" s="5">
        <v>6.0</v>
      </c>
      <c r="AD246" s="5">
        <v>5.0</v>
      </c>
      <c r="AE246" s="5">
        <v>2.0</v>
      </c>
      <c r="AF246" s="5">
        <v>2.0</v>
      </c>
      <c r="AG246" s="5">
        <v>1.0</v>
      </c>
      <c r="AH246" s="5" t="s">
        <v>1971</v>
      </c>
      <c r="AI246" s="5"/>
      <c r="AJ246" s="5">
        <v>2.0</v>
      </c>
      <c r="AK246" s="5">
        <v>6.0</v>
      </c>
      <c r="AL246" s="5">
        <v>4.0</v>
      </c>
      <c r="AM246" s="5">
        <v>3.0</v>
      </c>
      <c r="AN246" s="5">
        <v>3.0</v>
      </c>
      <c r="AO246" s="5">
        <v>2.0</v>
      </c>
      <c r="AP246" s="5">
        <v>2.0</v>
      </c>
      <c r="AQ246" s="5">
        <v>4.0</v>
      </c>
      <c r="AR246" s="5">
        <v>5.0</v>
      </c>
      <c r="AS246" s="5">
        <v>5.0</v>
      </c>
      <c r="AT246" s="5">
        <v>5.0</v>
      </c>
      <c r="AU246" s="5">
        <v>5.0</v>
      </c>
      <c r="AV246" s="5">
        <v>2.0</v>
      </c>
      <c r="AW246" s="5"/>
      <c r="AX246" s="5">
        <v>2.0</v>
      </c>
      <c r="AY246" s="5"/>
      <c r="AZ246" s="5" t="s">
        <v>132</v>
      </c>
      <c r="BA246" s="5">
        <v>3.0</v>
      </c>
      <c r="BB246" s="5">
        <v>20.0</v>
      </c>
      <c r="BC246" s="5">
        <v>3.0</v>
      </c>
      <c r="BD246" s="5"/>
      <c r="BE246" s="5">
        <v>1.0</v>
      </c>
      <c r="BF246" s="5"/>
      <c r="BG246" s="5">
        <v>5.0</v>
      </c>
      <c r="BH246" s="5">
        <v>4.0</v>
      </c>
      <c r="BI246" s="5" t="s">
        <v>150</v>
      </c>
      <c r="BJ246" s="5" t="s">
        <v>348</v>
      </c>
    </row>
    <row r="247" ht="15.75" customHeight="1">
      <c r="A247" s="43">
        <v>43333.678078703706</v>
      </c>
      <c r="B247" s="43">
        <v>43333.680081018516</v>
      </c>
      <c r="C247" s="5">
        <v>0.0</v>
      </c>
      <c r="D247" s="5" t="s">
        <v>910</v>
      </c>
      <c r="E247" s="5">
        <v>100.0</v>
      </c>
      <c r="F247" s="5">
        <v>173.0</v>
      </c>
      <c r="G247" s="5">
        <v>1.0</v>
      </c>
      <c r="H247" s="43">
        <v>43333.68009259259</v>
      </c>
      <c r="I247" s="5" t="s">
        <v>2204</v>
      </c>
      <c r="J247" s="5"/>
      <c r="K247" s="5"/>
      <c r="L247" s="5"/>
      <c r="M247" s="5"/>
      <c r="N247" s="5">
        <v>37.751007080078</v>
      </c>
      <c r="O247" s="5">
        <v>-97.821998596191</v>
      </c>
      <c r="P247" s="5" t="s">
        <v>892</v>
      </c>
      <c r="Q247" s="5" t="s">
        <v>893</v>
      </c>
      <c r="R247" s="5">
        <v>246.0</v>
      </c>
      <c r="S247" s="5">
        <v>1.0</v>
      </c>
      <c r="T247" s="5">
        <v>5.0</v>
      </c>
      <c r="U247" s="5">
        <v>7.0</v>
      </c>
      <c r="V247" s="5">
        <v>7.0</v>
      </c>
      <c r="W247" s="5">
        <v>7.0</v>
      </c>
      <c r="X247" s="5">
        <v>7.0</v>
      </c>
      <c r="Y247" s="5">
        <v>6.0</v>
      </c>
      <c r="Z247" s="5">
        <v>1.0</v>
      </c>
      <c r="AA247" s="5">
        <v>6.0</v>
      </c>
      <c r="AB247" s="5">
        <v>1.0</v>
      </c>
      <c r="AC247" s="5">
        <v>7.0</v>
      </c>
      <c r="AD247" s="5">
        <v>5.0</v>
      </c>
      <c r="AE247" s="5">
        <v>4.0</v>
      </c>
      <c r="AF247" s="5">
        <v>5.0</v>
      </c>
      <c r="AG247" s="5">
        <v>1.0</v>
      </c>
      <c r="AH247" s="5" t="s">
        <v>1953</v>
      </c>
      <c r="AI247" s="5"/>
      <c r="AJ247" s="5">
        <v>4.0</v>
      </c>
      <c r="AK247" s="5">
        <v>3.0</v>
      </c>
      <c r="AL247" s="5">
        <v>2.0</v>
      </c>
      <c r="AM247" s="5">
        <v>3.0</v>
      </c>
      <c r="AN247" s="5">
        <v>0.0</v>
      </c>
      <c r="AO247" s="5">
        <v>0.0</v>
      </c>
      <c r="AP247" s="5">
        <v>0.0</v>
      </c>
      <c r="AQ247" s="5">
        <v>4.0</v>
      </c>
      <c r="AR247" s="5">
        <v>5.0</v>
      </c>
      <c r="AS247" s="5">
        <v>5.0</v>
      </c>
      <c r="AT247" s="5">
        <v>4.0</v>
      </c>
      <c r="AU247" s="5">
        <v>5.0</v>
      </c>
      <c r="AV247" s="5">
        <v>2.0</v>
      </c>
      <c r="AW247" s="5"/>
      <c r="AX247" s="5">
        <v>2.0</v>
      </c>
      <c r="AY247" s="5"/>
      <c r="AZ247" s="5" t="s">
        <v>139</v>
      </c>
      <c r="BA247" s="5">
        <v>2.0</v>
      </c>
      <c r="BB247" s="5">
        <v>18.0</v>
      </c>
      <c r="BC247" s="5">
        <v>3.0</v>
      </c>
      <c r="BD247" s="5"/>
      <c r="BE247" s="5" t="s">
        <v>548</v>
      </c>
      <c r="BF247" s="5"/>
      <c r="BG247" s="5">
        <v>3.0</v>
      </c>
      <c r="BH247" s="5">
        <v>5.0</v>
      </c>
      <c r="BI247" s="5" t="s">
        <v>202</v>
      </c>
      <c r="BJ247" s="5"/>
    </row>
    <row r="248" ht="15.75" customHeight="1">
      <c r="A248" s="43">
        <v>43333.678078703706</v>
      </c>
      <c r="B248" s="43">
        <v>43333.68113425926</v>
      </c>
      <c r="C248" s="5">
        <v>0.0</v>
      </c>
      <c r="D248" s="5" t="s">
        <v>902</v>
      </c>
      <c r="E248" s="5">
        <v>100.0</v>
      </c>
      <c r="F248" s="5">
        <v>264.0</v>
      </c>
      <c r="G248" s="5">
        <v>1.0</v>
      </c>
      <c r="H248" s="43">
        <v>43333.68114583333</v>
      </c>
      <c r="I248" s="5" t="s">
        <v>2206</v>
      </c>
      <c r="J248" s="5"/>
      <c r="K248" s="5"/>
      <c r="L248" s="5"/>
      <c r="M248" s="5"/>
      <c r="N248" s="5">
        <v>37.751007080078</v>
      </c>
      <c r="O248" s="5">
        <v>-97.821998596191</v>
      </c>
      <c r="P248" s="5" t="s">
        <v>892</v>
      </c>
      <c r="Q248" s="5" t="s">
        <v>893</v>
      </c>
      <c r="R248" s="5">
        <v>247.0</v>
      </c>
      <c r="S248" s="5">
        <v>1.0</v>
      </c>
      <c r="T248" s="5">
        <v>6.0</v>
      </c>
      <c r="U248" s="5">
        <v>5.0</v>
      </c>
      <c r="V248" s="5">
        <v>5.0</v>
      </c>
      <c r="W248" s="5">
        <v>7.0</v>
      </c>
      <c r="X248" s="5">
        <v>7.0</v>
      </c>
      <c r="Y248" s="5">
        <v>6.0</v>
      </c>
      <c r="Z248" s="5">
        <v>3.0</v>
      </c>
      <c r="AA248" s="5">
        <v>6.0</v>
      </c>
      <c r="AB248" s="5">
        <v>2.0</v>
      </c>
      <c r="AC248" s="5">
        <v>7.0</v>
      </c>
      <c r="AD248" s="5">
        <v>5.0</v>
      </c>
      <c r="AE248" s="5">
        <v>2.0</v>
      </c>
      <c r="AF248" s="5">
        <v>4.0</v>
      </c>
      <c r="AG248" s="5">
        <v>1.0</v>
      </c>
      <c r="AH248" s="5" t="s">
        <v>2098</v>
      </c>
      <c r="AI248" s="5"/>
      <c r="AJ248" s="5">
        <v>2.0</v>
      </c>
      <c r="AK248" s="5">
        <v>2.0</v>
      </c>
      <c r="AL248" s="5">
        <v>5.0</v>
      </c>
      <c r="AM248" s="5">
        <v>0.0</v>
      </c>
      <c r="AN248" s="5">
        <v>0.0</v>
      </c>
      <c r="AO248" s="5">
        <v>0.0</v>
      </c>
      <c r="AP248" s="5">
        <v>0.0</v>
      </c>
      <c r="AQ248" s="5">
        <v>5.0</v>
      </c>
      <c r="AR248" s="5">
        <v>5.0</v>
      </c>
      <c r="AS248" s="5">
        <v>5.0</v>
      </c>
      <c r="AT248" s="5">
        <v>6.0</v>
      </c>
      <c r="AU248" s="5">
        <v>6.0</v>
      </c>
      <c r="AV248" s="5">
        <v>2.0</v>
      </c>
      <c r="AW248" s="5"/>
      <c r="AX248" s="5">
        <v>2.0</v>
      </c>
      <c r="AY248" s="5"/>
      <c r="AZ248" s="5" t="s">
        <v>139</v>
      </c>
      <c r="BA248" s="5">
        <v>1.0</v>
      </c>
      <c r="BB248" s="5">
        <v>19.0</v>
      </c>
      <c r="BC248" s="5">
        <v>3.0</v>
      </c>
      <c r="BD248" s="5"/>
      <c r="BE248" s="5">
        <v>4.0</v>
      </c>
      <c r="BF248" s="5"/>
      <c r="BG248" s="5">
        <v>4.0</v>
      </c>
      <c r="BH248" s="5">
        <v>5.0</v>
      </c>
      <c r="BI248" s="5" t="s">
        <v>334</v>
      </c>
      <c r="BJ248" s="5"/>
    </row>
    <row r="249" ht="15.75" customHeight="1">
      <c r="A249" s="43">
        <v>43333.678078703706</v>
      </c>
      <c r="B249" s="43">
        <v>43333.680983796294</v>
      </c>
      <c r="C249" s="5">
        <v>0.0</v>
      </c>
      <c r="D249" s="5" t="s">
        <v>1020</v>
      </c>
      <c r="E249" s="5">
        <v>100.0</v>
      </c>
      <c r="F249" s="5">
        <v>251.0</v>
      </c>
      <c r="G249" s="5">
        <v>1.0</v>
      </c>
      <c r="H249" s="43">
        <v>43333.68099537037</v>
      </c>
      <c r="I249" s="5" t="s">
        <v>2208</v>
      </c>
      <c r="J249" s="5"/>
      <c r="K249" s="5"/>
      <c r="L249" s="5"/>
      <c r="M249" s="5"/>
      <c r="N249" s="5">
        <v>37.751007080078</v>
      </c>
      <c r="O249" s="5">
        <v>-97.821998596191</v>
      </c>
      <c r="P249" s="5" t="s">
        <v>892</v>
      </c>
      <c r="Q249" s="5" t="s">
        <v>893</v>
      </c>
      <c r="R249" s="5">
        <v>248.0</v>
      </c>
      <c r="S249" s="5">
        <v>1.0</v>
      </c>
      <c r="T249" s="5">
        <v>6.0</v>
      </c>
      <c r="U249" s="5">
        <v>6.0</v>
      </c>
      <c r="V249" s="5">
        <v>7.0</v>
      </c>
      <c r="W249" s="5">
        <v>7.0</v>
      </c>
      <c r="X249" s="5">
        <v>7.0</v>
      </c>
      <c r="Y249" s="5">
        <v>6.0</v>
      </c>
      <c r="Z249" s="5">
        <v>2.0</v>
      </c>
      <c r="AA249" s="5">
        <v>6.0</v>
      </c>
      <c r="AB249" s="5">
        <v>1.0</v>
      </c>
      <c r="AC249" s="5">
        <v>6.0</v>
      </c>
      <c r="AD249" s="5">
        <v>6.0</v>
      </c>
      <c r="AE249" s="5">
        <v>5.0</v>
      </c>
      <c r="AF249" s="5">
        <v>5.0</v>
      </c>
      <c r="AG249" s="5">
        <v>1.0</v>
      </c>
      <c r="AH249" s="5" t="s">
        <v>1959</v>
      </c>
      <c r="AI249" s="5"/>
      <c r="AJ249" s="5">
        <v>4.0</v>
      </c>
      <c r="AK249" s="5">
        <v>5.0</v>
      </c>
      <c r="AL249" s="5">
        <v>3.0</v>
      </c>
      <c r="AM249" s="5">
        <v>4.0</v>
      </c>
      <c r="AN249" s="5">
        <v>4.0</v>
      </c>
      <c r="AO249" s="5">
        <v>4.0</v>
      </c>
      <c r="AP249" s="5">
        <v>3.0</v>
      </c>
      <c r="AQ249" s="5">
        <v>6.0</v>
      </c>
      <c r="AR249" s="5">
        <v>5.0</v>
      </c>
      <c r="AS249" s="5">
        <v>6.0</v>
      </c>
      <c r="AT249" s="5">
        <v>5.0</v>
      </c>
      <c r="AU249" s="5">
        <v>6.0</v>
      </c>
      <c r="AV249" s="5">
        <v>2.0</v>
      </c>
      <c r="AW249" s="5"/>
      <c r="AX249" s="5">
        <v>1.0</v>
      </c>
      <c r="AY249" s="5"/>
      <c r="AZ249" s="5" t="s">
        <v>132</v>
      </c>
      <c r="BA249" s="5">
        <v>3.0</v>
      </c>
      <c r="BB249" s="5">
        <v>19.0</v>
      </c>
      <c r="BC249" s="5">
        <v>3.0</v>
      </c>
      <c r="BD249" s="5"/>
      <c r="BE249" s="5">
        <v>4.0</v>
      </c>
      <c r="BF249" s="5"/>
      <c r="BG249" s="5">
        <v>5.0</v>
      </c>
      <c r="BH249" s="5">
        <v>5.0</v>
      </c>
      <c r="BI249" s="5" t="s">
        <v>150</v>
      </c>
      <c r="BJ249" s="5" t="s">
        <v>150</v>
      </c>
    </row>
    <row r="250" ht="15.75" customHeight="1">
      <c r="A250" s="43"/>
      <c r="B250" s="43"/>
      <c r="C250" s="5"/>
      <c r="D250" s="5"/>
      <c r="E250" s="5"/>
      <c r="F250" s="5"/>
      <c r="G250" s="5"/>
      <c r="H250" s="43"/>
      <c r="I250" s="5"/>
      <c r="J250" s="5"/>
      <c r="K250" s="5"/>
      <c r="L250" s="5"/>
      <c r="M250" s="5"/>
      <c r="N250" s="5"/>
      <c r="O250" s="5"/>
      <c r="P250" s="5"/>
      <c r="Q250" s="5"/>
      <c r="R250" s="5">
        <v>249.0</v>
      </c>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c r="AY250" s="5"/>
      <c r="AZ250" s="5"/>
      <c r="BA250" s="5"/>
      <c r="BB250" s="5"/>
      <c r="BC250" s="5"/>
      <c r="BD250" s="5"/>
      <c r="BE250" s="5"/>
      <c r="BF250" s="5"/>
      <c r="BG250" s="5"/>
      <c r="BH250" s="5"/>
      <c r="BI250" s="5"/>
      <c r="BJ250" s="5"/>
    </row>
    <row r="251" ht="15.75" customHeight="1">
      <c r="A251" s="43">
        <v>43333.678078703706</v>
      </c>
      <c r="B251" s="43">
        <v>43333.68204861111</v>
      </c>
      <c r="C251" s="5">
        <v>0.0</v>
      </c>
      <c r="D251" s="5" t="s">
        <v>931</v>
      </c>
      <c r="E251" s="5">
        <v>100.0</v>
      </c>
      <c r="F251" s="5">
        <v>343.0</v>
      </c>
      <c r="G251" s="5">
        <v>1.0</v>
      </c>
      <c r="H251" s="43">
        <v>43333.68204861111</v>
      </c>
      <c r="I251" s="5" t="s">
        <v>2214</v>
      </c>
      <c r="J251" s="5"/>
      <c r="K251" s="5"/>
      <c r="L251" s="5"/>
      <c r="M251" s="5"/>
      <c r="N251" s="5">
        <v>37.751007080078</v>
      </c>
      <c r="O251" s="5">
        <v>-97.821998596191</v>
      </c>
      <c r="P251" s="5" t="s">
        <v>892</v>
      </c>
      <c r="Q251" s="5" t="s">
        <v>893</v>
      </c>
      <c r="R251" s="5">
        <v>250.0</v>
      </c>
      <c r="S251" s="5">
        <v>1.0</v>
      </c>
      <c r="T251" s="5">
        <v>4.0</v>
      </c>
      <c r="U251" s="5">
        <v>6.0</v>
      </c>
      <c r="V251" s="5">
        <v>6.0</v>
      </c>
      <c r="W251" s="5">
        <v>5.0</v>
      </c>
      <c r="X251" s="5">
        <v>6.0</v>
      </c>
      <c r="Y251" s="5">
        <v>6.0</v>
      </c>
      <c r="Z251" s="5">
        <v>2.0</v>
      </c>
      <c r="AA251" s="5">
        <v>6.0</v>
      </c>
      <c r="AB251" s="5">
        <v>2.0</v>
      </c>
      <c r="AC251" s="5">
        <v>7.0</v>
      </c>
      <c r="AD251" s="5">
        <v>5.0</v>
      </c>
      <c r="AE251" s="5">
        <v>2.0</v>
      </c>
      <c r="AF251" s="5">
        <v>3.0</v>
      </c>
      <c r="AG251" s="5">
        <v>1.0</v>
      </c>
      <c r="AH251" s="5" t="s">
        <v>2111</v>
      </c>
      <c r="AI251" s="5"/>
      <c r="AJ251" s="5">
        <v>3.0</v>
      </c>
      <c r="AK251" s="5">
        <v>5.0</v>
      </c>
      <c r="AL251" s="5">
        <v>5.0</v>
      </c>
      <c r="AM251" s="5">
        <v>5.0</v>
      </c>
      <c r="AN251" s="5">
        <v>2.0</v>
      </c>
      <c r="AO251" s="5">
        <v>1.0</v>
      </c>
      <c r="AP251" s="5">
        <v>0.0</v>
      </c>
      <c r="AQ251" s="5">
        <v>6.0</v>
      </c>
      <c r="AR251" s="5">
        <v>6.0</v>
      </c>
      <c r="AS251" s="5">
        <v>6.0</v>
      </c>
      <c r="AT251" s="5">
        <v>6.0</v>
      </c>
      <c r="AU251" s="5">
        <v>6.0</v>
      </c>
      <c r="AV251" s="5">
        <v>2.0</v>
      </c>
      <c r="AW251" s="5"/>
      <c r="AX251" s="5">
        <v>2.0</v>
      </c>
      <c r="AY251" s="5"/>
      <c r="AZ251" s="5" t="s">
        <v>132</v>
      </c>
      <c r="BA251" s="5">
        <v>1.0</v>
      </c>
      <c r="BB251" s="5">
        <v>18.0</v>
      </c>
      <c r="BC251" s="5">
        <v>3.0</v>
      </c>
      <c r="BD251" s="5"/>
      <c r="BE251" s="5">
        <v>1.0</v>
      </c>
      <c r="BF251" s="5"/>
      <c r="BG251" s="5">
        <v>4.0</v>
      </c>
      <c r="BH251" s="5">
        <v>4.0</v>
      </c>
      <c r="BI251" s="5" t="s">
        <v>133</v>
      </c>
      <c r="BJ251" s="5"/>
    </row>
    <row r="252" ht="15.75" customHeight="1">
      <c r="A252" s="43">
        <v>43333.67806712963</v>
      </c>
      <c r="B252" s="43">
        <v>43333.68116898148</v>
      </c>
      <c r="C252" s="5">
        <v>0.0</v>
      </c>
      <c r="D252" s="5" t="s">
        <v>925</v>
      </c>
      <c r="E252" s="5">
        <v>100.0</v>
      </c>
      <c r="F252" s="5">
        <v>267.0</v>
      </c>
      <c r="G252" s="5">
        <v>1.0</v>
      </c>
      <c r="H252" s="43">
        <v>43333.68116898148</v>
      </c>
      <c r="I252" s="5" t="s">
        <v>2216</v>
      </c>
      <c r="J252" s="5"/>
      <c r="K252" s="5"/>
      <c r="L252" s="5"/>
      <c r="M252" s="5"/>
      <c r="N252" s="5">
        <v>37.751007080078</v>
      </c>
      <c r="O252" s="5">
        <v>-97.821998596191</v>
      </c>
      <c r="P252" s="5" t="s">
        <v>892</v>
      </c>
      <c r="Q252" s="5" t="s">
        <v>893</v>
      </c>
      <c r="R252" s="5">
        <v>251.0</v>
      </c>
      <c r="S252" s="5">
        <v>3.0</v>
      </c>
      <c r="T252" s="5">
        <v>7.0</v>
      </c>
      <c r="U252" s="5">
        <v>7.0</v>
      </c>
      <c r="V252" s="5">
        <v>7.0</v>
      </c>
      <c r="W252" s="5">
        <v>7.0</v>
      </c>
      <c r="X252" s="5">
        <v>7.0</v>
      </c>
      <c r="Y252" s="5">
        <v>7.0</v>
      </c>
      <c r="Z252" s="5">
        <v>1.0</v>
      </c>
      <c r="AA252" s="5">
        <v>7.0</v>
      </c>
      <c r="AB252" s="5">
        <v>1.0</v>
      </c>
      <c r="AC252" s="5">
        <v>7.0</v>
      </c>
      <c r="AD252" s="5">
        <v>6.0</v>
      </c>
      <c r="AE252" s="5">
        <v>4.0</v>
      </c>
      <c r="AF252" s="5">
        <v>5.0</v>
      </c>
      <c r="AG252" s="5">
        <v>1.0</v>
      </c>
      <c r="AH252" s="5" t="s">
        <v>2086</v>
      </c>
      <c r="AI252" s="5"/>
      <c r="AJ252" s="5">
        <v>3.0</v>
      </c>
      <c r="AK252" s="5">
        <v>3.0</v>
      </c>
      <c r="AL252" s="5">
        <v>1.0</v>
      </c>
      <c r="AM252" s="5">
        <v>0.0</v>
      </c>
      <c r="AN252" s="5">
        <v>0.0</v>
      </c>
      <c r="AO252" s="5">
        <v>0.0</v>
      </c>
      <c r="AP252" s="5">
        <v>0.0</v>
      </c>
      <c r="AQ252" s="5">
        <v>6.0</v>
      </c>
      <c r="AR252" s="5">
        <v>6.0</v>
      </c>
      <c r="AS252" s="5">
        <v>6.0</v>
      </c>
      <c r="AT252" s="5">
        <v>6.0</v>
      </c>
      <c r="AU252" s="5">
        <v>6.0</v>
      </c>
      <c r="AV252" s="5">
        <v>2.0</v>
      </c>
      <c r="AW252" s="5"/>
      <c r="AX252" s="5">
        <v>1.0</v>
      </c>
      <c r="AY252" s="5"/>
      <c r="AZ252" s="5" t="s">
        <v>139</v>
      </c>
      <c r="BA252" s="5">
        <v>1.0</v>
      </c>
      <c r="BB252" s="5">
        <v>18.0</v>
      </c>
      <c r="BC252" s="5">
        <v>3.0</v>
      </c>
      <c r="BD252" s="5"/>
      <c r="BE252" s="5">
        <v>1.0</v>
      </c>
      <c r="BF252" s="5"/>
      <c r="BG252" s="5">
        <v>5.0</v>
      </c>
      <c r="BH252" s="5">
        <v>5.0</v>
      </c>
      <c r="BI252" s="5" t="s">
        <v>202</v>
      </c>
      <c r="BJ252" s="5" t="s">
        <v>202</v>
      </c>
    </row>
    <row r="253" ht="15.75" customHeight="1">
      <c r="A253" s="43">
        <v>43333.67810185185</v>
      </c>
      <c r="B253" s="43">
        <v>43333.680127314816</v>
      </c>
      <c r="C253" s="5">
        <v>0.0</v>
      </c>
      <c r="D253" s="5" t="s">
        <v>937</v>
      </c>
      <c r="E253" s="5">
        <v>100.0</v>
      </c>
      <c r="F253" s="5">
        <v>174.0</v>
      </c>
      <c r="G253" s="5">
        <v>1.0</v>
      </c>
      <c r="H253" s="43">
        <v>43333.680127314816</v>
      </c>
      <c r="I253" s="5" t="s">
        <v>2218</v>
      </c>
      <c r="J253" s="5"/>
      <c r="K253" s="5"/>
      <c r="L253" s="5"/>
      <c r="M253" s="5"/>
      <c r="N253" s="5">
        <v>37.751007080078</v>
      </c>
      <c r="O253" s="5">
        <v>-97.821998596191</v>
      </c>
      <c r="P253" s="5" t="s">
        <v>892</v>
      </c>
      <c r="Q253" s="5" t="s">
        <v>893</v>
      </c>
      <c r="R253" s="5">
        <v>252.0</v>
      </c>
      <c r="S253" s="5">
        <v>3.0</v>
      </c>
      <c r="T253" s="5">
        <v>6.0</v>
      </c>
      <c r="U253" s="5">
        <v>6.0</v>
      </c>
      <c r="V253" s="5">
        <v>6.0</v>
      </c>
      <c r="W253" s="5">
        <v>6.0</v>
      </c>
      <c r="X253" s="5">
        <v>6.0</v>
      </c>
      <c r="Y253" s="5">
        <v>6.0</v>
      </c>
      <c r="Z253" s="5">
        <v>2.0</v>
      </c>
      <c r="AA253" s="5">
        <v>6.0</v>
      </c>
      <c r="AB253" s="5">
        <v>2.0</v>
      </c>
      <c r="AC253" s="5">
        <v>5.0</v>
      </c>
      <c r="AD253" s="5">
        <v>4.0</v>
      </c>
      <c r="AE253" s="5">
        <v>4.0</v>
      </c>
      <c r="AF253" s="5">
        <v>4.0</v>
      </c>
      <c r="AG253" s="5">
        <v>2.0</v>
      </c>
      <c r="AH253" s="5"/>
      <c r="AI253" s="5" t="s">
        <v>1862</v>
      </c>
      <c r="AJ253" s="5">
        <v>4.0</v>
      </c>
      <c r="AK253" s="5">
        <v>4.0</v>
      </c>
      <c r="AL253" s="5">
        <v>1.0</v>
      </c>
      <c r="AM253" s="5">
        <v>4.0</v>
      </c>
      <c r="AN253" s="5">
        <v>2.0</v>
      </c>
      <c r="AO253" s="5">
        <v>2.0</v>
      </c>
      <c r="AP253" s="5">
        <v>1.0</v>
      </c>
      <c r="AQ253" s="5">
        <v>4.0</v>
      </c>
      <c r="AR253" s="5">
        <v>4.0</v>
      </c>
      <c r="AS253" s="5">
        <v>4.0</v>
      </c>
      <c r="AT253" s="5">
        <v>5.0</v>
      </c>
      <c r="AU253" s="5">
        <v>5.0</v>
      </c>
      <c r="AV253" s="5">
        <v>2.0</v>
      </c>
      <c r="AW253" s="5"/>
      <c r="AX253" s="5">
        <v>2.0</v>
      </c>
      <c r="AY253" s="5"/>
      <c r="AZ253" s="5" t="s">
        <v>132</v>
      </c>
      <c r="BA253" s="5">
        <v>5.0</v>
      </c>
      <c r="BB253" s="5">
        <v>21.0</v>
      </c>
      <c r="BC253" s="5">
        <v>3.0</v>
      </c>
      <c r="BD253" s="5"/>
      <c r="BE253" s="5">
        <v>4.0</v>
      </c>
      <c r="BF253" s="5"/>
      <c r="BG253" s="5">
        <v>3.0</v>
      </c>
      <c r="BH253" s="5">
        <v>5.0</v>
      </c>
      <c r="BI253" s="5" t="s">
        <v>1864</v>
      </c>
      <c r="BJ253" s="5"/>
    </row>
    <row r="254" ht="15.75" customHeight="1">
      <c r="A254" s="43">
        <v>43334.54125</v>
      </c>
      <c r="B254" s="43">
        <v>43334.54466435185</v>
      </c>
      <c r="C254" s="5">
        <v>0.0</v>
      </c>
      <c r="D254" s="5" t="s">
        <v>890</v>
      </c>
      <c r="E254" s="5">
        <v>100.0</v>
      </c>
      <c r="F254" s="5">
        <v>295.0</v>
      </c>
      <c r="G254" s="5">
        <v>1.0</v>
      </c>
      <c r="H254" s="43">
        <v>43334.54467592593</v>
      </c>
      <c r="I254" s="5" t="s">
        <v>2221</v>
      </c>
      <c r="J254" s="5"/>
      <c r="K254" s="5"/>
      <c r="L254" s="5"/>
      <c r="M254" s="5"/>
      <c r="N254" s="5">
        <v>37.751007080078</v>
      </c>
      <c r="O254" s="5">
        <v>-97.821998596191</v>
      </c>
      <c r="P254" s="5" t="s">
        <v>892</v>
      </c>
      <c r="Q254" s="5" t="s">
        <v>893</v>
      </c>
      <c r="R254" s="5">
        <v>253.0</v>
      </c>
      <c r="S254" s="5">
        <v>1.0</v>
      </c>
      <c r="T254" s="5">
        <v>7.0</v>
      </c>
      <c r="U254" s="5">
        <v>7.0</v>
      </c>
      <c r="V254" s="5">
        <v>7.0</v>
      </c>
      <c r="W254" s="5">
        <v>7.0</v>
      </c>
      <c r="X254" s="5">
        <v>7.0</v>
      </c>
      <c r="Y254" s="5">
        <v>4.0</v>
      </c>
      <c r="Z254" s="5">
        <v>4.0</v>
      </c>
      <c r="AA254" s="5">
        <v>4.0</v>
      </c>
      <c r="AB254" s="5">
        <v>3.0</v>
      </c>
      <c r="AC254" s="5">
        <v>5.0</v>
      </c>
      <c r="AD254" s="5">
        <v>6.0</v>
      </c>
      <c r="AE254" s="5">
        <v>4.0</v>
      </c>
      <c r="AF254" s="5">
        <v>4.0</v>
      </c>
      <c r="AG254" s="5">
        <v>1.0</v>
      </c>
      <c r="AH254" s="5" t="s">
        <v>2139</v>
      </c>
      <c r="AI254" s="5"/>
      <c r="AJ254" s="5">
        <v>4.0</v>
      </c>
      <c r="AK254" s="5">
        <v>4.0</v>
      </c>
      <c r="AL254" s="5">
        <v>4.0</v>
      </c>
      <c r="AM254" s="5">
        <v>6.0</v>
      </c>
      <c r="AN254" s="5">
        <v>4.0</v>
      </c>
      <c r="AO254" s="5">
        <v>0.0</v>
      </c>
      <c r="AP254" s="5">
        <v>0.0</v>
      </c>
      <c r="AQ254" s="5">
        <v>5.0</v>
      </c>
      <c r="AR254" s="5">
        <v>3.0</v>
      </c>
      <c r="AS254" s="5">
        <v>6.0</v>
      </c>
      <c r="AT254" s="5">
        <v>6.0</v>
      </c>
      <c r="AU254" s="5">
        <v>6.0</v>
      </c>
      <c r="AV254" s="5">
        <v>2.0</v>
      </c>
      <c r="AW254" s="5"/>
      <c r="AX254" s="5">
        <v>2.0</v>
      </c>
      <c r="AY254" s="5"/>
      <c r="AZ254" s="5" t="s">
        <v>132</v>
      </c>
      <c r="BA254" s="5">
        <v>2.0</v>
      </c>
      <c r="BB254" s="5">
        <v>19.0</v>
      </c>
      <c r="BC254" s="5">
        <v>3.0</v>
      </c>
      <c r="BD254" s="5"/>
      <c r="BE254" s="5">
        <v>4.0</v>
      </c>
      <c r="BF254" s="5"/>
      <c r="BG254" s="5">
        <v>4.0</v>
      </c>
      <c r="BH254" s="5">
        <v>5.0</v>
      </c>
      <c r="BI254" s="5" t="s">
        <v>216</v>
      </c>
      <c r="BJ254" s="5"/>
    </row>
    <row r="255" ht="15.75" customHeight="1">
      <c r="A255" s="43"/>
      <c r="B255" s="43"/>
      <c r="C255" s="5"/>
      <c r="D255" s="5"/>
      <c r="E255" s="5"/>
      <c r="F255" s="5"/>
      <c r="G255" s="5"/>
      <c r="H255" s="43"/>
      <c r="I255" s="5"/>
      <c r="J255" s="5"/>
      <c r="K255" s="5"/>
      <c r="L255" s="5"/>
      <c r="M255" s="5"/>
      <c r="N255" s="5"/>
      <c r="O255" s="5"/>
      <c r="P255" s="5"/>
      <c r="Q255" s="5"/>
      <c r="R255" s="5">
        <v>254.0</v>
      </c>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c r="AY255" s="5"/>
      <c r="AZ255" s="5"/>
      <c r="BA255" s="5"/>
      <c r="BB255" s="5"/>
      <c r="BC255" s="5"/>
      <c r="BD255" s="5"/>
      <c r="BE255" s="5"/>
      <c r="BF255" s="5"/>
      <c r="BG255" s="5"/>
      <c r="BH255" s="5"/>
      <c r="BI255" s="5"/>
      <c r="BJ255" s="5"/>
    </row>
    <row r="256" ht="15.75" customHeight="1">
      <c r="A256" s="43">
        <v>43334.54114583333</v>
      </c>
      <c r="B256" s="43">
        <v>43334.54405092593</v>
      </c>
      <c r="C256" s="5">
        <v>0.0</v>
      </c>
      <c r="D256" s="5" t="s">
        <v>900</v>
      </c>
      <c r="E256" s="5">
        <v>100.0</v>
      </c>
      <c r="F256" s="5">
        <v>251.0</v>
      </c>
      <c r="G256" s="5">
        <v>1.0</v>
      </c>
      <c r="H256" s="43">
        <v>43334.54405092593</v>
      </c>
      <c r="I256" s="5" t="s">
        <v>2226</v>
      </c>
      <c r="J256" s="5"/>
      <c r="K256" s="5"/>
      <c r="L256" s="5"/>
      <c r="M256" s="5"/>
      <c r="N256" s="5">
        <v>37.751007080078</v>
      </c>
      <c r="O256" s="5">
        <v>-97.821998596191</v>
      </c>
      <c r="P256" s="5" t="s">
        <v>892</v>
      </c>
      <c r="Q256" s="5" t="s">
        <v>893</v>
      </c>
      <c r="R256" s="5">
        <v>255.0</v>
      </c>
      <c r="S256" s="5">
        <v>1.0</v>
      </c>
      <c r="T256" s="5">
        <v>5.0</v>
      </c>
      <c r="U256" s="5">
        <v>5.0</v>
      </c>
      <c r="V256" s="5">
        <v>5.0</v>
      </c>
      <c r="W256" s="5">
        <v>5.0</v>
      </c>
      <c r="X256" s="5">
        <v>5.0</v>
      </c>
      <c r="Y256" s="5">
        <v>6.0</v>
      </c>
      <c r="Z256" s="5">
        <v>5.0</v>
      </c>
      <c r="AA256" s="5">
        <v>5.0</v>
      </c>
      <c r="AB256" s="5">
        <v>4.0</v>
      </c>
      <c r="AC256" s="5">
        <v>6.0</v>
      </c>
      <c r="AD256" s="5">
        <v>3.0</v>
      </c>
      <c r="AE256" s="5">
        <v>2.0</v>
      </c>
      <c r="AF256" s="5">
        <v>2.0</v>
      </c>
      <c r="AG256" s="5">
        <v>2.0</v>
      </c>
      <c r="AH256" s="5"/>
      <c r="AI256" s="5" t="s">
        <v>2162</v>
      </c>
      <c r="AJ256" s="5">
        <v>4.0</v>
      </c>
      <c r="AK256" s="5">
        <v>4.0</v>
      </c>
      <c r="AL256" s="5">
        <v>4.0</v>
      </c>
      <c r="AM256" s="5">
        <v>4.0</v>
      </c>
      <c r="AN256" s="5">
        <v>2.0</v>
      </c>
      <c r="AO256" s="5">
        <v>2.0</v>
      </c>
      <c r="AP256" s="5">
        <v>3.0</v>
      </c>
      <c r="AQ256" s="5">
        <v>3.0</v>
      </c>
      <c r="AR256" s="5">
        <v>2.0</v>
      </c>
      <c r="AS256" s="5">
        <v>4.0</v>
      </c>
      <c r="AT256" s="5">
        <v>2.0</v>
      </c>
      <c r="AU256" s="5">
        <v>4.0</v>
      </c>
      <c r="AV256" s="5">
        <v>2.0</v>
      </c>
      <c r="AW256" s="5"/>
      <c r="AX256" s="5">
        <v>2.0</v>
      </c>
      <c r="AY256" s="5"/>
      <c r="AZ256" s="5" t="s">
        <v>139</v>
      </c>
      <c r="BA256" s="5">
        <v>3.0</v>
      </c>
      <c r="BB256" s="5">
        <v>20.0</v>
      </c>
      <c r="BC256" s="5">
        <v>3.0</v>
      </c>
      <c r="BD256" s="5"/>
      <c r="BE256" s="5">
        <v>1.0</v>
      </c>
      <c r="BF256" s="5"/>
      <c r="BG256" s="5">
        <v>4.0</v>
      </c>
      <c r="BH256" s="5">
        <v>5.0</v>
      </c>
      <c r="BI256" s="5" t="s">
        <v>133</v>
      </c>
      <c r="BJ256" s="5"/>
    </row>
    <row r="257" ht="15.75" customHeight="1">
      <c r="A257" s="43">
        <v>43334.54107638889</v>
      </c>
      <c r="B257" s="43">
        <v>43334.54462962963</v>
      </c>
      <c r="C257" s="5">
        <v>0.0</v>
      </c>
      <c r="D257" s="5" t="s">
        <v>929</v>
      </c>
      <c r="E257" s="5">
        <v>100.0</v>
      </c>
      <c r="F257" s="5">
        <v>306.0</v>
      </c>
      <c r="G257" s="5">
        <v>1.0</v>
      </c>
      <c r="H257" s="43">
        <v>43334.54462962963</v>
      </c>
      <c r="I257" s="5" t="s">
        <v>2228</v>
      </c>
      <c r="J257" s="5"/>
      <c r="K257" s="5"/>
      <c r="L257" s="5"/>
      <c r="M257" s="5"/>
      <c r="N257" s="5">
        <v>37.751007080078</v>
      </c>
      <c r="O257" s="5">
        <v>-97.821998596191</v>
      </c>
      <c r="P257" s="5" t="s">
        <v>892</v>
      </c>
      <c r="Q257" s="5" t="s">
        <v>893</v>
      </c>
      <c r="R257" s="5">
        <v>256.0</v>
      </c>
      <c r="S257" s="5">
        <v>1.0</v>
      </c>
      <c r="T257" s="5">
        <v>5.0</v>
      </c>
      <c r="U257" s="5">
        <v>4.0</v>
      </c>
      <c r="V257" s="5">
        <v>4.0</v>
      </c>
      <c r="W257" s="5">
        <v>5.0</v>
      </c>
      <c r="X257" s="5">
        <v>4.0</v>
      </c>
      <c r="Y257" s="5">
        <v>5.0</v>
      </c>
      <c r="Z257" s="5">
        <v>2.0</v>
      </c>
      <c r="AA257" s="5">
        <v>5.0</v>
      </c>
      <c r="AB257" s="5">
        <v>2.0</v>
      </c>
      <c r="AC257" s="5">
        <v>6.0</v>
      </c>
      <c r="AD257" s="5">
        <v>3.0</v>
      </c>
      <c r="AE257" s="5">
        <v>4.0</v>
      </c>
      <c r="AF257" s="5">
        <v>2.0</v>
      </c>
      <c r="AG257" s="5">
        <v>1.0</v>
      </c>
      <c r="AH257" s="5" t="s">
        <v>2174</v>
      </c>
      <c r="AI257" s="5"/>
      <c r="AJ257" s="5">
        <v>1.0</v>
      </c>
      <c r="AK257" s="5">
        <v>6.0</v>
      </c>
      <c r="AL257" s="5">
        <v>6.0</v>
      </c>
      <c r="AM257" s="5">
        <v>3.0</v>
      </c>
      <c r="AN257" s="5">
        <v>1.0</v>
      </c>
      <c r="AO257" s="5">
        <v>1.0</v>
      </c>
      <c r="AP257" s="5">
        <v>2.0</v>
      </c>
      <c r="AQ257" s="5">
        <v>3.0</v>
      </c>
      <c r="AR257" s="5">
        <v>4.0</v>
      </c>
      <c r="AS257" s="5">
        <v>4.0</v>
      </c>
      <c r="AT257" s="5">
        <v>5.0</v>
      </c>
      <c r="AU257" s="5">
        <v>4.0</v>
      </c>
      <c r="AV257" s="5">
        <v>2.0</v>
      </c>
      <c r="AW257" s="5"/>
      <c r="AX257" s="5">
        <v>2.0</v>
      </c>
      <c r="AY257" s="5"/>
      <c r="AZ257" s="5" t="s">
        <v>139</v>
      </c>
      <c r="BA257" s="5">
        <v>2.0</v>
      </c>
      <c r="BB257" s="5">
        <v>19.0</v>
      </c>
      <c r="BC257" s="5">
        <v>3.0</v>
      </c>
      <c r="BD257" s="5"/>
      <c r="BE257" s="5">
        <v>1.0</v>
      </c>
      <c r="BF257" s="5"/>
      <c r="BG257" s="5">
        <v>5.0</v>
      </c>
      <c r="BH257" s="5">
        <v>5.0</v>
      </c>
      <c r="BI257" s="5" t="s">
        <v>133</v>
      </c>
      <c r="BJ257" s="5" t="s">
        <v>2177</v>
      </c>
    </row>
    <row r="258" ht="15.75" customHeight="1">
      <c r="A258" s="43">
        <v>43334.54111111111</v>
      </c>
      <c r="B258" s="43">
        <v>43334.54350694444</v>
      </c>
      <c r="C258" s="5">
        <v>0.0</v>
      </c>
      <c r="D258" s="5" t="s">
        <v>923</v>
      </c>
      <c r="E258" s="5">
        <v>100.0</v>
      </c>
      <c r="F258" s="5">
        <v>206.0</v>
      </c>
      <c r="G258" s="5">
        <v>1.0</v>
      </c>
      <c r="H258" s="43">
        <v>43334.54351851852</v>
      </c>
      <c r="I258" s="5" t="s">
        <v>2231</v>
      </c>
      <c r="J258" s="5"/>
      <c r="K258" s="5"/>
      <c r="L258" s="5"/>
      <c r="M258" s="5"/>
      <c r="N258" s="5">
        <v>37.751007080078</v>
      </c>
      <c r="O258" s="5">
        <v>-97.821998596191</v>
      </c>
      <c r="P258" s="5" t="s">
        <v>892</v>
      </c>
      <c r="Q258" s="5" t="s">
        <v>893</v>
      </c>
      <c r="R258" s="5">
        <v>257.0</v>
      </c>
      <c r="S258" s="5">
        <v>1.0</v>
      </c>
      <c r="T258" s="5">
        <v>7.0</v>
      </c>
      <c r="U258" s="5">
        <v>7.0</v>
      </c>
      <c r="V258" s="5">
        <v>7.0</v>
      </c>
      <c r="W258" s="5">
        <v>7.0</v>
      </c>
      <c r="X258" s="5">
        <v>7.0</v>
      </c>
      <c r="Y258" s="5">
        <v>6.0</v>
      </c>
      <c r="Z258" s="5">
        <v>2.0</v>
      </c>
      <c r="AA258" s="5">
        <v>6.0</v>
      </c>
      <c r="AB258" s="5">
        <v>2.0</v>
      </c>
      <c r="AC258" s="5">
        <v>6.0</v>
      </c>
      <c r="AD258" s="5">
        <v>5.0</v>
      </c>
      <c r="AE258" s="5">
        <v>5.0</v>
      </c>
      <c r="AF258" s="5">
        <v>5.0</v>
      </c>
      <c r="AG258" s="5">
        <v>1.0</v>
      </c>
      <c r="AH258" s="5" t="s">
        <v>2151</v>
      </c>
      <c r="AI258" s="5"/>
      <c r="AJ258" s="5">
        <v>4.0</v>
      </c>
      <c r="AK258" s="5">
        <v>4.0</v>
      </c>
      <c r="AL258" s="5">
        <v>5.0</v>
      </c>
      <c r="AM258" s="5">
        <v>4.0</v>
      </c>
      <c r="AN258" s="5">
        <v>2.0</v>
      </c>
      <c r="AO258" s="5">
        <v>1.0</v>
      </c>
      <c r="AP258" s="5">
        <v>2.0</v>
      </c>
      <c r="AQ258" s="5">
        <v>4.0</v>
      </c>
      <c r="AR258" s="5">
        <v>5.0</v>
      </c>
      <c r="AS258" s="5">
        <v>6.0</v>
      </c>
      <c r="AT258" s="5">
        <v>5.0</v>
      </c>
      <c r="AU258" s="5">
        <v>6.0</v>
      </c>
      <c r="AV258" s="5">
        <v>2.0</v>
      </c>
      <c r="AW258" s="5"/>
      <c r="AX258" s="5">
        <v>2.0</v>
      </c>
      <c r="AY258" s="5"/>
      <c r="AZ258" s="5" t="s">
        <v>132</v>
      </c>
      <c r="BA258" s="5">
        <v>3.0</v>
      </c>
      <c r="BB258" s="5">
        <v>19.0</v>
      </c>
      <c r="BC258" s="5">
        <v>3.0</v>
      </c>
      <c r="BD258" s="5"/>
      <c r="BE258" s="5">
        <v>4.0</v>
      </c>
      <c r="BF258" s="5"/>
      <c r="BG258" s="5">
        <v>4.0</v>
      </c>
      <c r="BH258" s="5">
        <v>5.0</v>
      </c>
      <c r="BI258" s="5" t="s">
        <v>216</v>
      </c>
      <c r="BJ258" s="5"/>
    </row>
    <row r="259" ht="15.75" customHeight="1">
      <c r="A259" s="43">
        <v>43336.629745370374</v>
      </c>
      <c r="B259" s="43">
        <v>43336.63302083333</v>
      </c>
      <c r="C259" s="5">
        <v>0.0</v>
      </c>
      <c r="D259" s="5" t="s">
        <v>910</v>
      </c>
      <c r="E259" s="5">
        <v>100.0</v>
      </c>
      <c r="F259" s="5">
        <v>282.0</v>
      </c>
      <c r="G259" s="5">
        <v>1.0</v>
      </c>
      <c r="H259" s="43">
        <v>43336.63302083333</v>
      </c>
      <c r="I259" s="5" t="s">
        <v>2233</v>
      </c>
      <c r="J259" s="5"/>
      <c r="K259" s="5"/>
      <c r="L259" s="5"/>
      <c r="M259" s="5"/>
      <c r="N259" s="5">
        <v>37.751007080078</v>
      </c>
      <c r="O259" s="5">
        <v>-97.821998596191</v>
      </c>
      <c r="P259" s="5" t="s">
        <v>892</v>
      </c>
      <c r="Q259" s="5" t="s">
        <v>893</v>
      </c>
      <c r="R259" s="30">
        <v>258.0</v>
      </c>
      <c r="S259" s="5">
        <v>2.0</v>
      </c>
      <c r="T259" s="5">
        <v>6.0</v>
      </c>
      <c r="U259" s="5">
        <v>6.0</v>
      </c>
      <c r="V259" s="5">
        <v>6.0</v>
      </c>
      <c r="W259" s="5">
        <v>6.0</v>
      </c>
      <c r="X259" s="5">
        <v>6.0</v>
      </c>
      <c r="Y259" s="5">
        <v>5.0</v>
      </c>
      <c r="Z259" s="5">
        <v>2.0</v>
      </c>
      <c r="AA259" s="5">
        <v>6.0</v>
      </c>
      <c r="AB259" s="5">
        <v>2.0</v>
      </c>
      <c r="AC259" s="5">
        <v>6.0</v>
      </c>
      <c r="AD259" s="5">
        <v>5.0</v>
      </c>
      <c r="AE259" s="5">
        <v>2.0</v>
      </c>
      <c r="AF259" s="5">
        <v>1.0</v>
      </c>
      <c r="AG259" s="5">
        <v>1.0</v>
      </c>
      <c r="AH259" s="5" t="s">
        <v>2235</v>
      </c>
      <c r="AI259" s="5"/>
      <c r="AJ259" s="5">
        <v>2.0</v>
      </c>
      <c r="AK259" s="5">
        <v>2.0</v>
      </c>
      <c r="AL259" s="5">
        <v>2.0</v>
      </c>
      <c r="AM259" s="5">
        <v>2.0</v>
      </c>
      <c r="AN259" s="5">
        <v>2.0</v>
      </c>
      <c r="AO259" s="5">
        <v>1.0</v>
      </c>
      <c r="AP259" s="5">
        <v>3.0</v>
      </c>
      <c r="AQ259" s="5">
        <v>6.0</v>
      </c>
      <c r="AR259" s="5">
        <v>6.0</v>
      </c>
      <c r="AS259" s="5">
        <v>6.0</v>
      </c>
      <c r="AT259" s="5">
        <v>6.0</v>
      </c>
      <c r="AU259" s="5">
        <v>6.0</v>
      </c>
      <c r="AV259" s="5">
        <v>1.0</v>
      </c>
      <c r="AW259" s="5"/>
      <c r="AX259" s="5">
        <v>2.0</v>
      </c>
      <c r="AY259" s="5"/>
      <c r="AZ259" s="5" t="s">
        <v>132</v>
      </c>
      <c r="BA259" s="5">
        <v>3.0</v>
      </c>
      <c r="BB259" s="5">
        <v>19.0</v>
      </c>
      <c r="BC259" s="5">
        <v>3.0</v>
      </c>
      <c r="BD259" s="5"/>
      <c r="BE259" s="5">
        <v>6.0</v>
      </c>
      <c r="BF259" s="5" t="s">
        <v>2236</v>
      </c>
      <c r="BG259" s="5">
        <v>5.0</v>
      </c>
      <c r="BH259" s="5">
        <v>5.0</v>
      </c>
      <c r="BI259" s="5" t="s">
        <v>2237</v>
      </c>
      <c r="BJ259" s="5" t="s">
        <v>2238</v>
      </c>
    </row>
    <row r="260" ht="15.75" customHeight="1">
      <c r="A260" s="43">
        <v>43336.62975694444</v>
      </c>
      <c r="B260" s="43">
        <v>43336.63216435185</v>
      </c>
      <c r="C260" s="5">
        <v>0.0</v>
      </c>
      <c r="D260" s="5" t="s">
        <v>900</v>
      </c>
      <c r="E260" s="5">
        <v>100.0</v>
      </c>
      <c r="F260" s="5">
        <v>208.0</v>
      </c>
      <c r="G260" s="5">
        <v>1.0</v>
      </c>
      <c r="H260" s="43">
        <v>43336.63216435185</v>
      </c>
      <c r="I260" s="5" t="s">
        <v>2239</v>
      </c>
      <c r="J260" s="5"/>
      <c r="K260" s="5"/>
      <c r="L260" s="5"/>
      <c r="M260" s="5"/>
      <c r="N260" s="5">
        <v>37.751007080078</v>
      </c>
      <c r="O260" s="5">
        <v>-97.821998596191</v>
      </c>
      <c r="P260" s="5" t="s">
        <v>892</v>
      </c>
      <c r="Q260" s="5" t="s">
        <v>893</v>
      </c>
      <c r="R260" s="5">
        <v>259.0</v>
      </c>
      <c r="S260" s="5">
        <v>2.0</v>
      </c>
      <c r="T260" s="5">
        <v>1.0</v>
      </c>
      <c r="U260" s="5">
        <v>7.0</v>
      </c>
      <c r="V260" s="5">
        <v>1.0</v>
      </c>
      <c r="W260" s="5">
        <v>1.0</v>
      </c>
      <c r="X260" s="5">
        <v>1.0</v>
      </c>
      <c r="Y260" s="5">
        <v>4.0</v>
      </c>
      <c r="Z260" s="5">
        <v>4.0</v>
      </c>
      <c r="AA260" s="5">
        <v>4.0</v>
      </c>
      <c r="AB260" s="5">
        <v>4.0</v>
      </c>
      <c r="AC260" s="5">
        <v>4.0</v>
      </c>
      <c r="AD260" s="5">
        <v>3.0</v>
      </c>
      <c r="AE260" s="5">
        <v>3.0</v>
      </c>
      <c r="AF260" s="5">
        <v>3.0</v>
      </c>
      <c r="AG260" s="5">
        <v>1.0</v>
      </c>
      <c r="AH260" s="5" t="s">
        <v>2219</v>
      </c>
      <c r="AI260" s="5"/>
      <c r="AJ260" s="5">
        <v>4.0</v>
      </c>
      <c r="AK260" s="5">
        <v>4.0</v>
      </c>
      <c r="AL260" s="5">
        <v>5.0</v>
      </c>
      <c r="AM260" s="5">
        <v>0.0</v>
      </c>
      <c r="AN260" s="5">
        <v>0.0</v>
      </c>
      <c r="AO260" s="5">
        <v>0.0</v>
      </c>
      <c r="AP260" s="5">
        <v>0.0</v>
      </c>
      <c r="AQ260" s="5">
        <v>3.0</v>
      </c>
      <c r="AR260" s="5">
        <v>3.0</v>
      </c>
      <c r="AS260" s="5">
        <v>3.0</v>
      </c>
      <c r="AT260" s="5">
        <v>2.0</v>
      </c>
      <c r="AU260" s="5">
        <v>4.0</v>
      </c>
      <c r="AV260" s="5">
        <v>1.0</v>
      </c>
      <c r="AW260" s="5"/>
      <c r="AX260" s="5">
        <v>1.0</v>
      </c>
      <c r="AY260" s="5"/>
      <c r="AZ260" s="5" t="s">
        <v>139</v>
      </c>
      <c r="BA260" s="5">
        <v>3.0</v>
      </c>
      <c r="BB260" s="5">
        <v>20.0</v>
      </c>
      <c r="BC260" s="5">
        <v>3.0</v>
      </c>
      <c r="BD260" s="5"/>
      <c r="BE260" s="5">
        <v>1.0</v>
      </c>
      <c r="BF260" s="5"/>
      <c r="BG260" s="5">
        <v>3.0</v>
      </c>
      <c r="BH260" s="5">
        <v>5.0</v>
      </c>
      <c r="BI260" s="5" t="s">
        <v>202</v>
      </c>
      <c r="BJ260" s="5" t="s">
        <v>2222</v>
      </c>
    </row>
    <row r="261" ht="15.75" customHeight="1">
      <c r="A261" s="43">
        <v>43336.629849537036</v>
      </c>
      <c r="B261" s="43">
        <v>43336.632060185184</v>
      </c>
      <c r="C261" s="5">
        <v>0.0</v>
      </c>
      <c r="D261" s="5" t="s">
        <v>905</v>
      </c>
      <c r="E261" s="5">
        <v>100.0</v>
      </c>
      <c r="F261" s="5">
        <v>190.0</v>
      </c>
      <c r="G261" s="5">
        <v>1.0</v>
      </c>
      <c r="H261" s="43">
        <v>43336.632060185184</v>
      </c>
      <c r="I261" s="5" t="s">
        <v>2243</v>
      </c>
      <c r="J261" s="5"/>
      <c r="K261" s="5"/>
      <c r="L261" s="5"/>
      <c r="M261" s="5"/>
      <c r="N261" s="5">
        <v>37.751007080078</v>
      </c>
      <c r="O261" s="5">
        <v>-97.821998596191</v>
      </c>
      <c r="P261" s="5" t="s">
        <v>892</v>
      </c>
      <c r="Q261" s="5" t="s">
        <v>893</v>
      </c>
      <c r="R261" s="5">
        <v>260.0</v>
      </c>
      <c r="S261" s="5">
        <v>2.0</v>
      </c>
      <c r="T261" s="5">
        <v>6.0</v>
      </c>
      <c r="U261" s="5">
        <v>5.0</v>
      </c>
      <c r="V261" s="5">
        <v>5.0</v>
      </c>
      <c r="W261" s="5">
        <v>5.0</v>
      </c>
      <c r="X261" s="5">
        <v>6.0</v>
      </c>
      <c r="Y261" s="5">
        <v>6.0</v>
      </c>
      <c r="Z261" s="5">
        <v>4.0</v>
      </c>
      <c r="AA261" s="5">
        <v>6.0</v>
      </c>
      <c r="AB261" s="5">
        <v>4.0</v>
      </c>
      <c r="AC261" s="5">
        <v>6.0</v>
      </c>
      <c r="AD261" s="5">
        <v>5.0</v>
      </c>
      <c r="AE261" s="5">
        <v>2.0</v>
      </c>
      <c r="AF261" s="5">
        <v>2.0</v>
      </c>
      <c r="AG261" s="5">
        <v>2.0</v>
      </c>
      <c r="AH261" s="5"/>
      <c r="AI261" s="5" t="s">
        <v>2244</v>
      </c>
      <c r="AJ261" s="5">
        <v>4.0</v>
      </c>
      <c r="AK261" s="5">
        <v>2.0</v>
      </c>
      <c r="AL261" s="5">
        <v>3.0</v>
      </c>
      <c r="AM261" s="5">
        <v>5.0</v>
      </c>
      <c r="AN261" s="5">
        <v>3.0</v>
      </c>
      <c r="AO261" s="5">
        <v>2.0</v>
      </c>
      <c r="AP261" s="5">
        <v>0.0</v>
      </c>
      <c r="AQ261" s="5">
        <v>6.0</v>
      </c>
      <c r="AR261" s="5">
        <v>5.0</v>
      </c>
      <c r="AS261" s="5">
        <v>3.0</v>
      </c>
      <c r="AT261" s="5">
        <v>3.0</v>
      </c>
      <c r="AU261" s="5">
        <v>4.0</v>
      </c>
      <c r="AV261" s="5">
        <v>1.0</v>
      </c>
      <c r="AW261" s="5"/>
      <c r="AX261" s="5">
        <v>1.0</v>
      </c>
      <c r="AY261" s="5"/>
      <c r="AZ261" s="5" t="s">
        <v>139</v>
      </c>
      <c r="BA261" s="5">
        <v>3.0</v>
      </c>
      <c r="BB261" s="5">
        <v>21.0</v>
      </c>
      <c r="BC261" s="5">
        <v>3.0</v>
      </c>
      <c r="BD261" s="5"/>
      <c r="BE261" s="5">
        <v>1.0</v>
      </c>
      <c r="BF261" s="5"/>
      <c r="BG261" s="5">
        <v>4.0</v>
      </c>
      <c r="BH261" s="5">
        <v>5.0</v>
      </c>
      <c r="BI261" s="5" t="s">
        <v>202</v>
      </c>
      <c r="BJ261" s="5"/>
    </row>
    <row r="262" ht="15.75" customHeight="1">
      <c r="A262" s="43">
        <v>43336.629791666666</v>
      </c>
      <c r="B262" s="43">
        <v>43336.63300925926</v>
      </c>
      <c r="C262" s="5">
        <v>0.0</v>
      </c>
      <c r="D262" s="5" t="s">
        <v>917</v>
      </c>
      <c r="E262" s="5">
        <v>100.0</v>
      </c>
      <c r="F262" s="5">
        <v>277.0</v>
      </c>
      <c r="G262" s="5">
        <v>1.0</v>
      </c>
      <c r="H262" s="43">
        <v>43336.63302083333</v>
      </c>
      <c r="I262" s="5" t="s">
        <v>2246</v>
      </c>
      <c r="J262" s="5"/>
      <c r="K262" s="5"/>
      <c r="L262" s="5"/>
      <c r="M262" s="5"/>
      <c r="N262" s="5">
        <v>37.751007080078</v>
      </c>
      <c r="O262" s="5">
        <v>-97.821998596191</v>
      </c>
      <c r="P262" s="5" t="s">
        <v>892</v>
      </c>
      <c r="Q262" s="5" t="s">
        <v>893</v>
      </c>
      <c r="R262" s="5">
        <v>261.0</v>
      </c>
      <c r="S262" s="5">
        <v>1.0</v>
      </c>
      <c r="T262" s="5">
        <v>4.0</v>
      </c>
      <c r="U262" s="5">
        <v>4.0</v>
      </c>
      <c r="V262" s="5">
        <v>4.0</v>
      </c>
      <c r="W262" s="5">
        <v>6.0</v>
      </c>
      <c r="X262" s="5">
        <v>3.0</v>
      </c>
      <c r="Y262" s="5">
        <v>4.0</v>
      </c>
      <c r="Z262" s="5">
        <v>3.0</v>
      </c>
      <c r="AA262" s="5">
        <v>4.0</v>
      </c>
      <c r="AB262" s="5">
        <v>2.0</v>
      </c>
      <c r="AC262" s="5">
        <v>5.0</v>
      </c>
      <c r="AD262" s="5">
        <v>4.0</v>
      </c>
      <c r="AE262" s="5">
        <v>4.0</v>
      </c>
      <c r="AF262" s="5">
        <v>4.0</v>
      </c>
      <c r="AG262" s="5">
        <v>1.0</v>
      </c>
      <c r="AH262" s="5" t="s">
        <v>2248</v>
      </c>
      <c r="AI262" s="5"/>
      <c r="AJ262" s="5">
        <v>6.0</v>
      </c>
      <c r="AK262" s="5">
        <v>4.0</v>
      </c>
      <c r="AL262" s="5">
        <v>5.0</v>
      </c>
      <c r="AM262" s="5">
        <v>0.0</v>
      </c>
      <c r="AN262" s="5">
        <v>0.0</v>
      </c>
      <c r="AO262" s="5">
        <v>0.0</v>
      </c>
      <c r="AP262" s="5">
        <v>1.0</v>
      </c>
      <c r="AQ262" s="5">
        <v>2.0</v>
      </c>
      <c r="AR262" s="5">
        <v>5.0</v>
      </c>
      <c r="AS262" s="5">
        <v>0.0</v>
      </c>
      <c r="AT262" s="5">
        <v>6.0</v>
      </c>
      <c r="AU262" s="5">
        <v>5.0</v>
      </c>
      <c r="AV262" s="5">
        <v>1.0</v>
      </c>
      <c r="AW262" s="5"/>
      <c r="AX262" s="5">
        <v>2.0</v>
      </c>
      <c r="AY262" s="5"/>
      <c r="AZ262" s="5" t="s">
        <v>139</v>
      </c>
      <c r="BA262" s="5">
        <v>5.0</v>
      </c>
      <c r="BB262" s="5">
        <v>21.0</v>
      </c>
      <c r="BC262" s="5">
        <v>3.0</v>
      </c>
      <c r="BD262" s="5"/>
      <c r="BE262" s="5">
        <v>1.0</v>
      </c>
      <c r="BF262" s="5"/>
      <c r="BG262" s="5">
        <v>4.0</v>
      </c>
      <c r="BH262" s="5">
        <v>5.0</v>
      </c>
      <c r="BI262" s="5" t="s">
        <v>133</v>
      </c>
      <c r="BJ262" s="5" t="s">
        <v>2249</v>
      </c>
    </row>
    <row r="263" ht="15.75" customHeight="1">
      <c r="A263" s="43">
        <v>43336.629895833335</v>
      </c>
      <c r="B263" s="43">
        <v>43336.63375</v>
      </c>
      <c r="C263" s="5">
        <v>0.0</v>
      </c>
      <c r="D263" s="5" t="s">
        <v>902</v>
      </c>
      <c r="E263" s="5">
        <v>100.0</v>
      </c>
      <c r="F263" s="5">
        <v>333.0</v>
      </c>
      <c r="G263" s="5">
        <v>1.0</v>
      </c>
      <c r="H263" s="43">
        <v>43336.63375</v>
      </c>
      <c r="I263" s="5" t="s">
        <v>2250</v>
      </c>
      <c r="J263" s="5"/>
      <c r="K263" s="5"/>
      <c r="L263" s="5"/>
      <c r="M263" s="5"/>
      <c r="N263" s="5">
        <v>37.751007080078</v>
      </c>
      <c r="O263" s="5">
        <v>-97.821998596191</v>
      </c>
      <c r="P263" s="5" t="s">
        <v>892</v>
      </c>
      <c r="Q263" s="5" t="s">
        <v>893</v>
      </c>
      <c r="R263" s="5">
        <v>262.0</v>
      </c>
      <c r="S263" s="5">
        <v>1.0</v>
      </c>
      <c r="T263" s="5">
        <v>6.0</v>
      </c>
      <c r="U263" s="5">
        <v>6.0</v>
      </c>
      <c r="V263" s="5">
        <v>6.0</v>
      </c>
      <c r="W263" s="5">
        <v>6.0</v>
      </c>
      <c r="X263" s="5">
        <v>6.0</v>
      </c>
      <c r="Y263" s="5">
        <v>4.0</v>
      </c>
      <c r="Z263" s="5">
        <v>2.0</v>
      </c>
      <c r="AA263" s="5">
        <v>5.0</v>
      </c>
      <c r="AB263" s="5">
        <v>1.0</v>
      </c>
      <c r="AC263" s="5">
        <v>7.0</v>
      </c>
      <c r="AD263" s="5">
        <v>3.0</v>
      </c>
      <c r="AE263" s="5">
        <v>2.0</v>
      </c>
      <c r="AF263" s="5">
        <v>2.0</v>
      </c>
      <c r="AG263" s="5">
        <v>1.0</v>
      </c>
      <c r="AH263" s="5" t="s">
        <v>2252</v>
      </c>
      <c r="AI263" s="5"/>
      <c r="AJ263" s="5">
        <v>5.0</v>
      </c>
      <c r="AK263" s="5">
        <v>2.0</v>
      </c>
      <c r="AL263" s="5">
        <v>5.0</v>
      </c>
      <c r="AM263" s="5">
        <v>0.0</v>
      </c>
      <c r="AN263" s="5">
        <v>0.0</v>
      </c>
      <c r="AO263" s="5">
        <v>0.0</v>
      </c>
      <c r="AP263" s="5">
        <v>0.0</v>
      </c>
      <c r="AQ263" s="5">
        <v>4.0</v>
      </c>
      <c r="AR263" s="5">
        <v>6.0</v>
      </c>
      <c r="AS263" s="5">
        <v>6.0</v>
      </c>
      <c r="AT263" s="5">
        <v>6.0</v>
      </c>
      <c r="AU263" s="5">
        <v>6.0</v>
      </c>
      <c r="AV263" s="5">
        <v>1.0</v>
      </c>
      <c r="AW263" s="5"/>
      <c r="AX263" s="5">
        <v>2.0</v>
      </c>
      <c r="AY263" s="5"/>
      <c r="AZ263" s="5" t="s">
        <v>139</v>
      </c>
      <c r="BA263" s="5">
        <v>2.0</v>
      </c>
      <c r="BB263" s="5">
        <v>19.0</v>
      </c>
      <c r="BC263" s="5">
        <v>3.0</v>
      </c>
      <c r="BD263" s="5"/>
      <c r="BE263" s="5">
        <v>1.0</v>
      </c>
      <c r="BF263" s="5"/>
      <c r="BG263" s="5">
        <v>4.0</v>
      </c>
      <c r="BH263" s="5">
        <v>5.0</v>
      </c>
      <c r="BI263" s="5" t="s">
        <v>133</v>
      </c>
      <c r="BJ263" s="5" t="s">
        <v>2254</v>
      </c>
    </row>
    <row r="264" ht="15.75" customHeight="1">
      <c r="A264" s="43">
        <v>43336.629745370374</v>
      </c>
      <c r="B264" s="43">
        <v>43336.63311342592</v>
      </c>
      <c r="C264" s="5">
        <v>0.0</v>
      </c>
      <c r="D264" s="5" t="s">
        <v>914</v>
      </c>
      <c r="E264" s="5">
        <v>100.0</v>
      </c>
      <c r="F264" s="5">
        <v>291.0</v>
      </c>
      <c r="G264" s="5">
        <v>1.0</v>
      </c>
      <c r="H264" s="43">
        <v>43336.63311342592</v>
      </c>
      <c r="I264" s="5" t="s">
        <v>2256</v>
      </c>
      <c r="J264" s="5"/>
      <c r="K264" s="5"/>
      <c r="L264" s="5"/>
      <c r="M264" s="5"/>
      <c r="N264" s="5">
        <v>37.751007080078</v>
      </c>
      <c r="O264" s="5">
        <v>-97.821998596191</v>
      </c>
      <c r="P264" s="5" t="s">
        <v>892</v>
      </c>
      <c r="Q264" s="5" t="s">
        <v>893</v>
      </c>
      <c r="R264" s="5">
        <v>263.0</v>
      </c>
      <c r="S264" s="5">
        <v>2.0</v>
      </c>
      <c r="T264" s="5">
        <v>7.0</v>
      </c>
      <c r="U264" s="5">
        <v>7.0</v>
      </c>
      <c r="V264" s="5">
        <v>7.0</v>
      </c>
      <c r="W264" s="5">
        <v>7.0</v>
      </c>
      <c r="X264" s="5">
        <v>7.0</v>
      </c>
      <c r="Y264" s="5">
        <v>7.0</v>
      </c>
      <c r="Z264" s="5">
        <v>4.0</v>
      </c>
      <c r="AA264" s="5">
        <v>5.0</v>
      </c>
      <c r="AB264" s="5">
        <v>4.0</v>
      </c>
      <c r="AC264" s="5">
        <v>7.0</v>
      </c>
      <c r="AD264" s="5">
        <v>6.0</v>
      </c>
      <c r="AE264" s="5">
        <v>4.0</v>
      </c>
      <c r="AF264" s="5">
        <v>4.0</v>
      </c>
      <c r="AG264" s="5">
        <v>1.0</v>
      </c>
      <c r="AH264" s="5" t="s">
        <v>2258</v>
      </c>
      <c r="AI264" s="5"/>
      <c r="AJ264" s="5">
        <v>3.0</v>
      </c>
      <c r="AK264" s="5">
        <v>6.0</v>
      </c>
      <c r="AL264" s="5">
        <v>5.0</v>
      </c>
      <c r="AM264" s="5">
        <v>3.0</v>
      </c>
      <c r="AN264" s="5">
        <v>0.0</v>
      </c>
      <c r="AO264" s="5">
        <v>0.0</v>
      </c>
      <c r="AP264" s="5">
        <v>0.0</v>
      </c>
      <c r="AQ264" s="5">
        <v>6.0</v>
      </c>
      <c r="AR264" s="5">
        <v>6.0</v>
      </c>
      <c r="AS264" s="5">
        <v>6.0</v>
      </c>
      <c r="AT264" s="5">
        <v>6.0</v>
      </c>
      <c r="AU264" s="5">
        <v>6.0</v>
      </c>
      <c r="AV264" s="5">
        <v>1.0</v>
      </c>
      <c r="AW264" s="5"/>
      <c r="AX264" s="5">
        <v>2.0</v>
      </c>
      <c r="AY264" s="5"/>
      <c r="AZ264" s="5" t="s">
        <v>132</v>
      </c>
      <c r="BA264" s="5">
        <v>1.0</v>
      </c>
      <c r="BB264" s="5">
        <v>18.0</v>
      </c>
      <c r="BC264" s="5">
        <v>3.0</v>
      </c>
      <c r="BD264" s="5"/>
      <c r="BE264" s="5" t="s">
        <v>548</v>
      </c>
      <c r="BF264" s="5"/>
      <c r="BG264" s="5">
        <v>5.0</v>
      </c>
      <c r="BH264" s="5">
        <v>5.0</v>
      </c>
      <c r="BI264" s="5" t="s">
        <v>280</v>
      </c>
      <c r="BJ264" s="5"/>
    </row>
    <row r="265" ht="15.75" customHeight="1">
      <c r="A265" s="43">
        <v>43336.629745370374</v>
      </c>
      <c r="B265" s="43">
        <v>43336.63318287037</v>
      </c>
      <c r="C265" s="5">
        <v>0.0</v>
      </c>
      <c r="D265" s="5" t="s">
        <v>896</v>
      </c>
      <c r="E265" s="5">
        <v>100.0</v>
      </c>
      <c r="F265" s="5">
        <v>296.0</v>
      </c>
      <c r="G265" s="5">
        <v>1.0</v>
      </c>
      <c r="H265" s="43">
        <v>43336.63318287037</v>
      </c>
      <c r="I265" s="5" t="s">
        <v>2259</v>
      </c>
      <c r="J265" s="5"/>
      <c r="K265" s="5"/>
      <c r="L265" s="5"/>
      <c r="M265" s="5"/>
      <c r="N265" s="5">
        <v>37.751007080078</v>
      </c>
      <c r="O265" s="5">
        <v>-97.821998596191</v>
      </c>
      <c r="P265" s="5" t="s">
        <v>892</v>
      </c>
      <c r="Q265" s="5" t="s">
        <v>893</v>
      </c>
      <c r="R265" s="5">
        <v>264.0</v>
      </c>
      <c r="S265" s="5">
        <v>3.0</v>
      </c>
      <c r="T265" s="5">
        <v>5.0</v>
      </c>
      <c r="U265" s="5">
        <v>5.0</v>
      </c>
      <c r="V265" s="5">
        <v>3.0</v>
      </c>
      <c r="W265" s="5">
        <v>3.0</v>
      </c>
      <c r="X265" s="5">
        <v>1.0</v>
      </c>
      <c r="Y265" s="5">
        <v>4.0</v>
      </c>
      <c r="Z265" s="5">
        <v>4.0</v>
      </c>
      <c r="AA265" s="5">
        <v>4.0</v>
      </c>
      <c r="AB265" s="5">
        <v>4.0</v>
      </c>
      <c r="AC265" s="5">
        <v>4.0</v>
      </c>
      <c r="AD265" s="5">
        <v>4.0</v>
      </c>
      <c r="AE265" s="5">
        <v>1.0</v>
      </c>
      <c r="AF265" s="5">
        <v>1.0</v>
      </c>
      <c r="AG265" s="5">
        <v>2.0</v>
      </c>
      <c r="AH265" s="5"/>
      <c r="AI265" s="5" t="s">
        <v>2260</v>
      </c>
      <c r="AJ265" s="5">
        <v>4.0</v>
      </c>
      <c r="AK265" s="5">
        <v>3.0</v>
      </c>
      <c r="AL265" s="5">
        <v>5.0</v>
      </c>
      <c r="AM265" s="5">
        <v>0.0</v>
      </c>
      <c r="AN265" s="5">
        <v>0.0</v>
      </c>
      <c r="AO265" s="5">
        <v>0.0</v>
      </c>
      <c r="AP265" s="5">
        <v>1.0</v>
      </c>
      <c r="AQ265" s="5">
        <v>6.0</v>
      </c>
      <c r="AR265" s="5">
        <v>6.0</v>
      </c>
      <c r="AS265" s="5">
        <v>3.0</v>
      </c>
      <c r="AT265" s="5">
        <v>6.0</v>
      </c>
      <c r="AU265" s="5">
        <v>4.0</v>
      </c>
      <c r="AV265" s="5">
        <v>1.0</v>
      </c>
      <c r="AW265" s="5"/>
      <c r="AX265" s="5">
        <v>2.0</v>
      </c>
      <c r="AY265" s="5"/>
      <c r="AZ265" s="5" t="s">
        <v>139</v>
      </c>
      <c r="BA265" s="5">
        <v>3.0</v>
      </c>
      <c r="BB265" s="5">
        <v>19.0</v>
      </c>
      <c r="BC265" s="5">
        <v>3.0</v>
      </c>
      <c r="BD265" s="5"/>
      <c r="BE265" s="5">
        <v>4.0</v>
      </c>
      <c r="BF265" s="5"/>
      <c r="BG265" s="5">
        <v>3.0</v>
      </c>
      <c r="BH265" s="5">
        <v>5.0</v>
      </c>
      <c r="BI265" s="5" t="s">
        <v>133</v>
      </c>
      <c r="BJ265" s="5" t="s">
        <v>2262</v>
      </c>
    </row>
    <row r="266" ht="15.75" customHeight="1">
      <c r="A266" s="43">
        <v>43336.629837962966</v>
      </c>
      <c r="B266" s="43">
        <v>43336.63391203704</v>
      </c>
      <c r="C266" s="5">
        <v>0.0</v>
      </c>
      <c r="D266" s="5" t="s">
        <v>1020</v>
      </c>
      <c r="E266" s="5">
        <v>100.0</v>
      </c>
      <c r="F266" s="5">
        <v>352.0</v>
      </c>
      <c r="G266" s="5">
        <v>1.0</v>
      </c>
      <c r="H266" s="43">
        <v>43336.63392361111</v>
      </c>
      <c r="I266" s="5" t="s">
        <v>2264</v>
      </c>
      <c r="J266" s="5"/>
      <c r="K266" s="5"/>
      <c r="L266" s="5"/>
      <c r="M266" s="5"/>
      <c r="N266" s="5">
        <v>37.751007080078</v>
      </c>
      <c r="O266" s="5">
        <v>-97.821998596191</v>
      </c>
      <c r="P266" s="5" t="s">
        <v>892</v>
      </c>
      <c r="Q266" s="5" t="s">
        <v>893</v>
      </c>
      <c r="R266" s="5">
        <v>265.0</v>
      </c>
      <c r="S266" s="5">
        <v>2.0</v>
      </c>
      <c r="T266" s="5">
        <v>6.0</v>
      </c>
      <c r="U266" s="5">
        <v>6.0</v>
      </c>
      <c r="V266" s="5">
        <v>5.0</v>
      </c>
      <c r="W266" s="5">
        <v>5.0</v>
      </c>
      <c r="X266" s="5">
        <v>5.0</v>
      </c>
      <c r="Y266" s="5">
        <v>5.0</v>
      </c>
      <c r="Z266" s="5">
        <v>1.0</v>
      </c>
      <c r="AA266" s="5">
        <v>5.0</v>
      </c>
      <c r="AB266" s="5">
        <v>1.0</v>
      </c>
      <c r="AC266" s="5">
        <v>1.0</v>
      </c>
      <c r="AD266" s="5">
        <v>4.0</v>
      </c>
      <c r="AE266" s="5">
        <v>4.0</v>
      </c>
      <c r="AF266" s="5">
        <v>4.0</v>
      </c>
      <c r="AG266" s="5">
        <v>1.0</v>
      </c>
      <c r="AH266" s="5" t="s">
        <v>2265</v>
      </c>
      <c r="AI266" s="5"/>
      <c r="AJ266" s="5">
        <v>5.0</v>
      </c>
      <c r="AK266" s="5">
        <v>6.0</v>
      </c>
      <c r="AL266" s="5">
        <v>4.0</v>
      </c>
      <c r="AM266" s="5">
        <v>0.0</v>
      </c>
      <c r="AN266" s="5">
        <v>0.0</v>
      </c>
      <c r="AO266" s="5">
        <v>0.0</v>
      </c>
      <c r="AP266" s="5">
        <v>1.0</v>
      </c>
      <c r="AQ266" s="5">
        <v>4.0</v>
      </c>
      <c r="AR266" s="5">
        <v>4.0</v>
      </c>
      <c r="AS266" s="5">
        <v>6.0</v>
      </c>
      <c r="AT266" s="5">
        <v>6.0</v>
      </c>
      <c r="AU266" s="5">
        <v>6.0</v>
      </c>
      <c r="AV266" s="5">
        <v>1.0</v>
      </c>
      <c r="AW266" s="5"/>
      <c r="AX266" s="5">
        <v>1.0</v>
      </c>
      <c r="AY266" s="5"/>
      <c r="AZ266" s="5" t="s">
        <v>132</v>
      </c>
      <c r="BA266" s="5">
        <v>6.0</v>
      </c>
      <c r="BB266" s="5">
        <v>24.0</v>
      </c>
      <c r="BC266" s="5">
        <v>4.0</v>
      </c>
      <c r="BD266" s="5"/>
      <c r="BE266" s="5" t="s">
        <v>2267</v>
      </c>
      <c r="BF266" s="5"/>
      <c r="BG266" s="5">
        <v>4.0</v>
      </c>
      <c r="BH266" s="5">
        <v>5.0</v>
      </c>
      <c r="BI266" s="5" t="s">
        <v>2268</v>
      </c>
      <c r="BJ266" s="5" t="s">
        <v>2269</v>
      </c>
    </row>
    <row r="267" ht="15.75" customHeight="1">
      <c r="A267" s="43">
        <v>43336.6297337963</v>
      </c>
      <c r="B267" s="43">
        <v>43336.631886574076</v>
      </c>
      <c r="C267" s="5">
        <v>0.0</v>
      </c>
      <c r="D267" s="5" t="s">
        <v>937</v>
      </c>
      <c r="E267" s="5">
        <v>100.0</v>
      </c>
      <c r="F267" s="5">
        <v>185.0</v>
      </c>
      <c r="G267" s="5">
        <v>1.0</v>
      </c>
      <c r="H267" s="43">
        <v>43336.631886574076</v>
      </c>
      <c r="I267" s="5" t="s">
        <v>2271</v>
      </c>
      <c r="J267" s="5"/>
      <c r="K267" s="5"/>
      <c r="L267" s="5"/>
      <c r="M267" s="5"/>
      <c r="N267" s="5">
        <v>37.751007080078</v>
      </c>
      <c r="O267" s="5">
        <v>-97.821998596191</v>
      </c>
      <c r="P267" s="5" t="s">
        <v>892</v>
      </c>
      <c r="Q267" s="5" t="s">
        <v>893</v>
      </c>
      <c r="R267" s="5">
        <v>266.0</v>
      </c>
      <c r="S267" s="5">
        <v>1.0</v>
      </c>
      <c r="T267" s="5">
        <v>6.0</v>
      </c>
      <c r="U267" s="5">
        <v>6.0</v>
      </c>
      <c r="V267" s="5">
        <v>5.0</v>
      </c>
      <c r="W267" s="5">
        <v>5.0</v>
      </c>
      <c r="X267" s="5">
        <v>4.0</v>
      </c>
      <c r="Y267" s="5">
        <v>4.0</v>
      </c>
      <c r="Z267" s="5">
        <v>2.0</v>
      </c>
      <c r="AA267" s="5">
        <v>4.0</v>
      </c>
      <c r="AB267" s="5">
        <v>3.0</v>
      </c>
      <c r="AC267" s="5">
        <v>6.0</v>
      </c>
      <c r="AD267" s="5">
        <v>4.0</v>
      </c>
      <c r="AE267" s="5">
        <v>1.0</v>
      </c>
      <c r="AF267" s="5">
        <v>2.0</v>
      </c>
      <c r="AG267" s="5">
        <v>2.0</v>
      </c>
      <c r="AH267" s="5"/>
      <c r="AI267" s="5" t="s">
        <v>2272</v>
      </c>
      <c r="AJ267" s="5">
        <v>6.0</v>
      </c>
      <c r="AK267" s="5">
        <v>5.0</v>
      </c>
      <c r="AL267" s="5">
        <v>5.0</v>
      </c>
      <c r="AM267" s="5">
        <v>2.0</v>
      </c>
      <c r="AN267" s="5">
        <v>1.0</v>
      </c>
      <c r="AO267" s="5">
        <v>2.0</v>
      </c>
      <c r="AP267" s="5">
        <v>1.0</v>
      </c>
      <c r="AQ267" s="5">
        <v>3.0</v>
      </c>
      <c r="AR267" s="5">
        <v>4.0</v>
      </c>
      <c r="AS267" s="5">
        <v>3.0</v>
      </c>
      <c r="AT267" s="5">
        <v>4.0</v>
      </c>
      <c r="AU267" s="5">
        <v>4.0</v>
      </c>
      <c r="AV267" s="5">
        <v>1.0</v>
      </c>
      <c r="AW267" s="5"/>
      <c r="AX267" s="5">
        <v>2.0</v>
      </c>
      <c r="AY267" s="5"/>
      <c r="AZ267" s="5" t="s">
        <v>132</v>
      </c>
      <c r="BA267" s="5">
        <v>2.0</v>
      </c>
      <c r="BB267" s="5">
        <v>19.0</v>
      </c>
      <c r="BC267" s="5">
        <v>3.0</v>
      </c>
      <c r="BD267" s="5"/>
      <c r="BE267" s="5">
        <v>6.0</v>
      </c>
      <c r="BF267" s="5" t="s">
        <v>416</v>
      </c>
      <c r="BG267" s="5">
        <v>5.0</v>
      </c>
      <c r="BH267" s="5">
        <v>5.0</v>
      </c>
      <c r="BI267" s="5" t="s">
        <v>133</v>
      </c>
      <c r="BJ267" s="5"/>
    </row>
    <row r="268" ht="15.75" customHeight="1">
      <c r="A268" s="43">
        <v>43336.62975694444</v>
      </c>
      <c r="B268" s="43">
        <v>43336.63245370371</v>
      </c>
      <c r="C268" s="5">
        <v>0.0</v>
      </c>
      <c r="D268" s="5" t="s">
        <v>931</v>
      </c>
      <c r="E268" s="5">
        <v>100.0</v>
      </c>
      <c r="F268" s="5">
        <v>233.0</v>
      </c>
      <c r="G268" s="5">
        <v>1.0</v>
      </c>
      <c r="H268" s="43">
        <v>43336.63245370371</v>
      </c>
      <c r="I268" s="5" t="s">
        <v>2274</v>
      </c>
      <c r="J268" s="5"/>
      <c r="K268" s="5"/>
      <c r="L268" s="5"/>
      <c r="M268" s="5"/>
      <c r="N268" s="5">
        <v>37.751007080078</v>
      </c>
      <c r="O268" s="5">
        <v>-97.821998596191</v>
      </c>
      <c r="P268" s="5" t="s">
        <v>892</v>
      </c>
      <c r="Q268" s="5" t="s">
        <v>893</v>
      </c>
      <c r="R268" s="5">
        <v>267.0</v>
      </c>
      <c r="S268" s="5">
        <v>1.0</v>
      </c>
      <c r="T268" s="5">
        <v>6.0</v>
      </c>
      <c r="U268" s="5">
        <v>6.0</v>
      </c>
      <c r="V268" s="5">
        <v>6.0</v>
      </c>
      <c r="W268" s="5">
        <v>6.0</v>
      </c>
      <c r="X268" s="5">
        <v>6.0</v>
      </c>
      <c r="Y268" s="5">
        <v>6.0</v>
      </c>
      <c r="Z268" s="5">
        <v>1.0</v>
      </c>
      <c r="AA268" s="5">
        <v>6.0</v>
      </c>
      <c r="AB268" s="5">
        <v>2.0</v>
      </c>
      <c r="AC268" s="5">
        <v>6.0</v>
      </c>
      <c r="AD268" s="5">
        <v>4.0</v>
      </c>
      <c r="AE268" s="5">
        <v>3.0</v>
      </c>
      <c r="AF268" s="5">
        <v>3.0</v>
      </c>
      <c r="AG268" s="5">
        <v>2.0</v>
      </c>
      <c r="AH268" s="5"/>
      <c r="AI268" s="5" t="s">
        <v>2277</v>
      </c>
      <c r="AJ268" s="5">
        <v>3.0</v>
      </c>
      <c r="AK268" s="5">
        <v>4.0</v>
      </c>
      <c r="AL268" s="5">
        <v>4.0</v>
      </c>
      <c r="AM268" s="5">
        <v>0.0</v>
      </c>
      <c r="AN268" s="5">
        <v>0.0</v>
      </c>
      <c r="AO268" s="5">
        <v>0.0</v>
      </c>
      <c r="AP268" s="5">
        <v>1.0</v>
      </c>
      <c r="AQ268" s="5">
        <v>4.0</v>
      </c>
      <c r="AR268" s="5">
        <v>4.0</v>
      </c>
      <c r="AS268" s="5">
        <v>4.0</v>
      </c>
      <c r="AT268" s="5">
        <v>4.0</v>
      </c>
      <c r="AU268" s="5">
        <v>2.0</v>
      </c>
      <c r="AV268" s="5">
        <v>1.0</v>
      </c>
      <c r="AW268" s="5"/>
      <c r="AX268" s="5">
        <v>1.0</v>
      </c>
      <c r="AY268" s="5"/>
      <c r="AZ268" s="5" t="s">
        <v>132</v>
      </c>
      <c r="BA268" s="5">
        <v>4.0</v>
      </c>
      <c r="BB268" s="5">
        <v>21.0</v>
      </c>
      <c r="BC268" s="5">
        <v>3.0</v>
      </c>
      <c r="BD268" s="5"/>
      <c r="BE268" s="5">
        <v>4.0</v>
      </c>
      <c r="BF268" s="5"/>
      <c r="BG268" s="5">
        <v>4.0</v>
      </c>
      <c r="BH268" s="5">
        <v>5.0</v>
      </c>
      <c r="BI268" s="5" t="s">
        <v>2278</v>
      </c>
      <c r="BJ268" s="5" t="s">
        <v>2279</v>
      </c>
    </row>
    <row r="269" ht="15.75" customHeight="1">
      <c r="A269" s="43">
        <v>43336.63002314815</v>
      </c>
      <c r="B269" s="43">
        <v>43336.63528935185</v>
      </c>
      <c r="C269" s="5">
        <v>0.0</v>
      </c>
      <c r="D269" s="5" t="s">
        <v>907</v>
      </c>
      <c r="E269" s="5">
        <v>100.0</v>
      </c>
      <c r="F269" s="5">
        <v>455.0</v>
      </c>
      <c r="G269" s="5">
        <v>1.0</v>
      </c>
      <c r="H269" s="43">
        <v>43336.635300925926</v>
      </c>
      <c r="I269" s="5" t="s">
        <v>2280</v>
      </c>
      <c r="J269" s="5"/>
      <c r="K269" s="5"/>
      <c r="L269" s="5"/>
      <c r="M269" s="5"/>
      <c r="N269" s="5">
        <v>37.751007080078</v>
      </c>
      <c r="O269" s="5">
        <v>-97.821998596191</v>
      </c>
      <c r="P269" s="5" t="s">
        <v>892</v>
      </c>
      <c r="Q269" s="5" t="s">
        <v>893</v>
      </c>
      <c r="R269" s="5">
        <v>268.0</v>
      </c>
      <c r="S269" s="5">
        <v>1.0</v>
      </c>
      <c r="T269" s="5">
        <v>7.0</v>
      </c>
      <c r="U269" s="5">
        <v>6.0</v>
      </c>
      <c r="V269" s="5">
        <v>6.0</v>
      </c>
      <c r="W269" s="5">
        <v>6.0</v>
      </c>
      <c r="X269" s="5">
        <v>6.0</v>
      </c>
      <c r="Y269" s="5">
        <v>6.0</v>
      </c>
      <c r="Z269" s="5">
        <v>4.0</v>
      </c>
      <c r="AA269" s="5">
        <v>6.0</v>
      </c>
      <c r="AB269" s="5">
        <v>4.0</v>
      </c>
      <c r="AC269" s="5">
        <v>6.0</v>
      </c>
      <c r="AD269" s="5">
        <v>4.0</v>
      </c>
      <c r="AE269" s="5">
        <v>4.0</v>
      </c>
      <c r="AF269" s="5">
        <v>3.0</v>
      </c>
      <c r="AG269" s="5">
        <v>2.0</v>
      </c>
      <c r="AH269" s="5"/>
      <c r="AI269" s="5" t="s">
        <v>2282</v>
      </c>
      <c r="AJ269" s="5">
        <v>4.0</v>
      </c>
      <c r="AK269" s="5">
        <v>3.0</v>
      </c>
      <c r="AL269" s="5">
        <v>4.0</v>
      </c>
      <c r="AM269" s="5">
        <v>2.0</v>
      </c>
      <c r="AN269" s="5">
        <v>3.0</v>
      </c>
      <c r="AO269" s="5">
        <v>3.0</v>
      </c>
      <c r="AP269" s="5">
        <v>3.0</v>
      </c>
      <c r="AQ269" s="5">
        <v>2.0</v>
      </c>
      <c r="AR269" s="5">
        <v>5.0</v>
      </c>
      <c r="AS269" s="5">
        <v>5.0</v>
      </c>
      <c r="AT269" s="5">
        <v>5.0</v>
      </c>
      <c r="AU269" s="5">
        <v>5.0</v>
      </c>
      <c r="AV269" s="5">
        <v>1.0</v>
      </c>
      <c r="AW269" s="5"/>
      <c r="AX269" s="5">
        <v>2.0</v>
      </c>
      <c r="AY269" s="5"/>
      <c r="AZ269" s="5" t="s">
        <v>132</v>
      </c>
      <c r="BA269" s="5">
        <v>5.0</v>
      </c>
      <c r="BB269" s="5">
        <v>21.0</v>
      </c>
      <c r="BC269" s="5">
        <v>3.0</v>
      </c>
      <c r="BD269" s="5"/>
      <c r="BE269" s="5">
        <v>4.0</v>
      </c>
      <c r="BF269" s="5"/>
      <c r="BG269" s="5">
        <v>4.0</v>
      </c>
      <c r="BH269" s="5">
        <v>5.0</v>
      </c>
      <c r="BI269" s="5" t="s">
        <v>2283</v>
      </c>
      <c r="BJ269" s="5"/>
    </row>
    <row r="270" ht="15.75" customHeight="1">
      <c r="A270" s="43">
        <v>43336.62987268518</v>
      </c>
      <c r="B270" s="43">
        <v>43336.63282407408</v>
      </c>
      <c r="C270" s="5">
        <v>0.0</v>
      </c>
      <c r="D270" s="5" t="s">
        <v>1243</v>
      </c>
      <c r="E270" s="5">
        <v>100.0</v>
      </c>
      <c r="F270" s="5">
        <v>255.0</v>
      </c>
      <c r="G270" s="5">
        <v>1.0</v>
      </c>
      <c r="H270" s="43">
        <v>43336.632835648146</v>
      </c>
      <c r="I270" s="5" t="s">
        <v>2284</v>
      </c>
      <c r="J270" s="5"/>
      <c r="K270" s="5"/>
      <c r="L270" s="5"/>
      <c r="M270" s="5"/>
      <c r="N270" s="5">
        <v>37.751007080078</v>
      </c>
      <c r="O270" s="5">
        <v>-97.821998596191</v>
      </c>
      <c r="P270" s="5" t="s">
        <v>892</v>
      </c>
      <c r="Q270" s="5" t="s">
        <v>893</v>
      </c>
      <c r="R270" s="5">
        <v>269.0</v>
      </c>
      <c r="S270" s="5">
        <v>1.0</v>
      </c>
      <c r="T270" s="5">
        <v>7.0</v>
      </c>
      <c r="U270" s="5">
        <v>7.0</v>
      </c>
      <c r="V270" s="5">
        <v>7.0</v>
      </c>
      <c r="W270" s="5">
        <v>7.0</v>
      </c>
      <c r="X270" s="5">
        <v>7.0</v>
      </c>
      <c r="Y270" s="5">
        <v>7.0</v>
      </c>
      <c r="Z270" s="5">
        <v>1.0</v>
      </c>
      <c r="AA270" s="5">
        <v>7.0</v>
      </c>
      <c r="AB270" s="5">
        <v>1.0</v>
      </c>
      <c r="AC270" s="5">
        <v>7.0</v>
      </c>
      <c r="AD270" s="5">
        <v>6.0</v>
      </c>
      <c r="AE270" s="5">
        <v>5.0</v>
      </c>
      <c r="AF270" s="5">
        <v>5.0</v>
      </c>
      <c r="AG270" s="5">
        <v>1.0</v>
      </c>
      <c r="AH270" s="5" t="s">
        <v>2286</v>
      </c>
      <c r="AI270" s="5"/>
      <c r="AJ270" s="5">
        <v>5.0</v>
      </c>
      <c r="AK270" s="5">
        <v>6.0</v>
      </c>
      <c r="AL270" s="5">
        <v>4.0</v>
      </c>
      <c r="AM270" s="5">
        <v>6.0</v>
      </c>
      <c r="AN270" s="5">
        <v>0.0</v>
      </c>
      <c r="AO270" s="5">
        <v>0.0</v>
      </c>
      <c r="AP270" s="5">
        <v>1.0</v>
      </c>
      <c r="AQ270" s="5">
        <v>6.0</v>
      </c>
      <c r="AR270" s="5">
        <v>6.0</v>
      </c>
      <c r="AS270" s="5">
        <v>6.0</v>
      </c>
      <c r="AT270" s="5">
        <v>6.0</v>
      </c>
      <c r="AU270" s="5">
        <v>6.0</v>
      </c>
      <c r="AV270" s="5">
        <v>1.0</v>
      </c>
      <c r="AW270" s="5"/>
      <c r="AX270" s="5">
        <v>2.0</v>
      </c>
      <c r="AY270" s="5"/>
      <c r="AZ270" s="5" t="s">
        <v>139</v>
      </c>
      <c r="BA270" s="5">
        <v>2.0</v>
      </c>
      <c r="BB270" s="5">
        <v>19.0</v>
      </c>
      <c r="BC270" s="5">
        <v>3.0</v>
      </c>
      <c r="BD270" s="5"/>
      <c r="BE270" s="5" t="s">
        <v>987</v>
      </c>
      <c r="BF270" s="5"/>
      <c r="BG270" s="5">
        <v>5.0</v>
      </c>
      <c r="BH270" s="5">
        <v>5.0</v>
      </c>
      <c r="BI270" s="5" t="s">
        <v>133</v>
      </c>
      <c r="BJ270" s="5"/>
    </row>
    <row r="271" ht="15.75" customHeight="1">
      <c r="A271" s="43">
        <v>43336.62982638889</v>
      </c>
      <c r="B271" s="43">
        <v>43336.633043981485</v>
      </c>
      <c r="C271" s="5">
        <v>0.0</v>
      </c>
      <c r="D271" s="5" t="s">
        <v>934</v>
      </c>
      <c r="E271" s="5">
        <v>100.0</v>
      </c>
      <c r="F271" s="5">
        <v>277.0</v>
      </c>
      <c r="G271" s="5">
        <v>1.0</v>
      </c>
      <c r="H271" s="43">
        <v>43336.633043981485</v>
      </c>
      <c r="I271" s="5" t="s">
        <v>2287</v>
      </c>
      <c r="J271" s="5"/>
      <c r="K271" s="5"/>
      <c r="L271" s="5"/>
      <c r="M271" s="5"/>
      <c r="N271" s="5">
        <v>37.751007080078</v>
      </c>
      <c r="O271" s="5">
        <v>-97.821998596191</v>
      </c>
      <c r="P271" s="5" t="s">
        <v>892</v>
      </c>
      <c r="Q271" s="5" t="s">
        <v>893</v>
      </c>
      <c r="R271" s="5">
        <v>270.0</v>
      </c>
      <c r="S271" s="5">
        <v>2.0</v>
      </c>
      <c r="T271" s="5">
        <v>7.0</v>
      </c>
      <c r="U271" s="5">
        <v>7.0</v>
      </c>
      <c r="V271" s="5">
        <v>7.0</v>
      </c>
      <c r="W271" s="5">
        <v>7.0</v>
      </c>
      <c r="X271" s="5">
        <v>7.0</v>
      </c>
      <c r="Y271" s="5">
        <v>6.0</v>
      </c>
      <c r="Z271" s="5">
        <v>3.0</v>
      </c>
      <c r="AA271" s="5">
        <v>6.0</v>
      </c>
      <c r="AB271" s="5">
        <v>7.0</v>
      </c>
      <c r="AC271" s="5">
        <v>7.0</v>
      </c>
      <c r="AD271" s="5">
        <v>5.0</v>
      </c>
      <c r="AE271" s="5">
        <v>4.0</v>
      </c>
      <c r="AF271" s="5">
        <v>4.0</v>
      </c>
      <c r="AG271" s="5">
        <v>1.0</v>
      </c>
      <c r="AH271" s="5" t="s">
        <v>2266</v>
      </c>
      <c r="AI271" s="5"/>
      <c r="AJ271" s="5">
        <v>6.0</v>
      </c>
      <c r="AK271" s="5">
        <v>4.0</v>
      </c>
      <c r="AL271" s="5">
        <v>5.0</v>
      </c>
      <c r="AM271" s="5">
        <v>6.0</v>
      </c>
      <c r="AN271" s="5">
        <v>2.0</v>
      </c>
      <c r="AO271" s="5">
        <v>1.0</v>
      </c>
      <c r="AP271" s="5">
        <v>1.0</v>
      </c>
      <c r="AQ271" s="5">
        <v>5.0</v>
      </c>
      <c r="AR271" s="5">
        <v>5.0</v>
      </c>
      <c r="AS271" s="5">
        <v>5.0</v>
      </c>
      <c r="AT271" s="5">
        <v>5.0</v>
      </c>
      <c r="AU271" s="5">
        <v>5.0</v>
      </c>
      <c r="AV271" s="5">
        <v>1.0</v>
      </c>
      <c r="AW271" s="5"/>
      <c r="AX271" s="5">
        <v>2.0</v>
      </c>
      <c r="AY271" s="5"/>
      <c r="AZ271" s="5" t="s">
        <v>139</v>
      </c>
      <c r="BA271" s="5">
        <v>1.0</v>
      </c>
      <c r="BB271" s="5">
        <v>18.0</v>
      </c>
      <c r="BC271" s="5">
        <v>3.0</v>
      </c>
      <c r="BD271" s="5"/>
      <c r="BE271" s="5">
        <v>1.0</v>
      </c>
      <c r="BF271" s="5"/>
      <c r="BG271" s="5">
        <v>5.0</v>
      </c>
      <c r="BH271" s="5">
        <v>5.0</v>
      </c>
      <c r="BI271" s="5" t="s">
        <v>133</v>
      </c>
      <c r="BJ271" s="5"/>
    </row>
    <row r="272" ht="15.75" customHeight="1">
      <c r="A272" s="43">
        <v>43336.62976851852</v>
      </c>
      <c r="B272" s="43">
        <v>43336.632361111115</v>
      </c>
      <c r="C272" s="5">
        <v>0.0</v>
      </c>
      <c r="D272" s="5" t="s">
        <v>925</v>
      </c>
      <c r="E272" s="5">
        <v>100.0</v>
      </c>
      <c r="F272" s="5">
        <v>224.0</v>
      </c>
      <c r="G272" s="5">
        <v>1.0</v>
      </c>
      <c r="H272" s="43">
        <v>43336.632361111115</v>
      </c>
      <c r="I272" s="5" t="s">
        <v>2289</v>
      </c>
      <c r="J272" s="5"/>
      <c r="K272" s="5"/>
      <c r="L272" s="5"/>
      <c r="M272" s="5"/>
      <c r="N272" s="5">
        <v>37.751007080078</v>
      </c>
      <c r="O272" s="5">
        <v>-97.821998596191</v>
      </c>
      <c r="P272" s="5" t="s">
        <v>892</v>
      </c>
      <c r="Q272" s="5" t="s">
        <v>893</v>
      </c>
      <c r="R272" s="5">
        <v>271.0</v>
      </c>
      <c r="S272" s="5">
        <v>3.0</v>
      </c>
      <c r="T272" s="5">
        <v>6.0</v>
      </c>
      <c r="U272" s="5">
        <v>6.0</v>
      </c>
      <c r="V272" s="5">
        <v>6.0</v>
      </c>
      <c r="W272" s="5">
        <v>6.0</v>
      </c>
      <c r="X272" s="5">
        <v>6.0</v>
      </c>
      <c r="Y272" s="5">
        <v>6.0</v>
      </c>
      <c r="Z272" s="5">
        <v>1.0</v>
      </c>
      <c r="AA272" s="5">
        <v>6.0</v>
      </c>
      <c r="AB272" s="5">
        <v>1.0</v>
      </c>
      <c r="AC272" s="5">
        <v>6.0</v>
      </c>
      <c r="AD272" s="5">
        <v>5.0</v>
      </c>
      <c r="AE272" s="5">
        <v>2.0</v>
      </c>
      <c r="AF272" s="5">
        <v>3.0</v>
      </c>
      <c r="AG272" s="5">
        <v>2.0</v>
      </c>
      <c r="AH272" s="5"/>
      <c r="AI272" s="5" t="s">
        <v>2290</v>
      </c>
      <c r="AJ272" s="5">
        <v>3.0</v>
      </c>
      <c r="AK272" s="5">
        <v>3.0</v>
      </c>
      <c r="AL272" s="5">
        <v>3.0</v>
      </c>
      <c r="AM272" s="5">
        <v>0.0</v>
      </c>
      <c r="AN272" s="5">
        <v>0.0</v>
      </c>
      <c r="AO272" s="5">
        <v>0.0</v>
      </c>
      <c r="AP272" s="5">
        <v>1.0</v>
      </c>
      <c r="AQ272" s="5">
        <v>3.0</v>
      </c>
      <c r="AR272" s="5">
        <v>3.0</v>
      </c>
      <c r="AS272" s="5">
        <v>4.0</v>
      </c>
      <c r="AT272" s="5">
        <v>3.0</v>
      </c>
      <c r="AU272" s="5">
        <v>3.0</v>
      </c>
      <c r="AV272" s="5">
        <v>1.0</v>
      </c>
      <c r="AW272" s="5"/>
      <c r="AX272" s="5">
        <v>2.0</v>
      </c>
      <c r="AY272" s="5"/>
      <c r="AZ272" s="5" t="s">
        <v>132</v>
      </c>
      <c r="BA272" s="5">
        <v>3.0</v>
      </c>
      <c r="BB272" s="5">
        <v>19.0</v>
      </c>
      <c r="BC272" s="5">
        <v>3.0</v>
      </c>
      <c r="BD272" s="5"/>
      <c r="BE272" s="5">
        <v>4.0</v>
      </c>
      <c r="BF272" s="5"/>
      <c r="BG272" s="5">
        <v>2.0</v>
      </c>
      <c r="BH272" s="5">
        <v>5.0</v>
      </c>
      <c r="BI272" s="5" t="s">
        <v>202</v>
      </c>
      <c r="BJ272" s="5"/>
    </row>
    <row r="273" ht="15.75" customHeight="1">
      <c r="A273" s="43">
        <v>43336.62975694444</v>
      </c>
      <c r="B273" s="43">
        <v>43336.63271990741</v>
      </c>
      <c r="C273" s="5">
        <v>0.0</v>
      </c>
      <c r="D273" s="5" t="s">
        <v>890</v>
      </c>
      <c r="E273" s="5">
        <v>100.0</v>
      </c>
      <c r="F273" s="5">
        <v>255.0</v>
      </c>
      <c r="G273" s="5">
        <v>1.0</v>
      </c>
      <c r="H273" s="43">
        <v>43336.63271990741</v>
      </c>
      <c r="I273" s="5" t="s">
        <v>2294</v>
      </c>
      <c r="J273" s="5"/>
      <c r="K273" s="5"/>
      <c r="L273" s="5"/>
      <c r="M273" s="5"/>
      <c r="N273" s="5">
        <v>37.751007080078</v>
      </c>
      <c r="O273" s="5">
        <v>-97.821998596191</v>
      </c>
      <c r="P273" s="5" t="s">
        <v>892</v>
      </c>
      <c r="Q273" s="5" t="s">
        <v>893</v>
      </c>
      <c r="R273" s="5">
        <v>272.0</v>
      </c>
      <c r="S273" s="5">
        <v>2.0</v>
      </c>
      <c r="T273" s="5">
        <v>6.0</v>
      </c>
      <c r="U273" s="5">
        <v>6.0</v>
      </c>
      <c r="V273" s="5">
        <v>6.0</v>
      </c>
      <c r="W273" s="5">
        <v>6.0</v>
      </c>
      <c r="X273" s="5">
        <v>7.0</v>
      </c>
      <c r="Y273" s="5">
        <v>7.0</v>
      </c>
      <c r="Z273" s="5">
        <v>2.0</v>
      </c>
      <c r="AA273" s="5">
        <v>6.0</v>
      </c>
      <c r="AB273" s="5">
        <v>1.0</v>
      </c>
      <c r="AC273" s="5">
        <v>7.0</v>
      </c>
      <c r="AD273" s="5">
        <v>5.0</v>
      </c>
      <c r="AE273" s="5">
        <v>3.0</v>
      </c>
      <c r="AF273" s="5">
        <v>5.0</v>
      </c>
      <c r="AG273" s="5">
        <v>1.0</v>
      </c>
      <c r="AH273" s="5" t="s">
        <v>2197</v>
      </c>
      <c r="AI273" s="5"/>
      <c r="AJ273" s="5">
        <v>5.0</v>
      </c>
      <c r="AK273" s="5">
        <v>5.0</v>
      </c>
      <c r="AL273" s="5">
        <v>5.0</v>
      </c>
      <c r="AM273" s="5">
        <v>1.0</v>
      </c>
      <c r="AN273" s="5">
        <v>3.0</v>
      </c>
      <c r="AO273" s="5">
        <v>0.0</v>
      </c>
      <c r="AP273" s="5">
        <v>1.0</v>
      </c>
      <c r="AQ273" s="5">
        <v>5.0</v>
      </c>
      <c r="AR273" s="5">
        <v>5.0</v>
      </c>
      <c r="AS273" s="5">
        <v>6.0</v>
      </c>
      <c r="AT273" s="5">
        <v>6.0</v>
      </c>
      <c r="AU273" s="5">
        <v>5.0</v>
      </c>
      <c r="AV273" s="5">
        <v>1.0</v>
      </c>
      <c r="AW273" s="5"/>
      <c r="AX273" s="5">
        <v>2.0</v>
      </c>
      <c r="AY273" s="5"/>
      <c r="AZ273" s="5" t="s">
        <v>132</v>
      </c>
      <c r="BA273" s="5">
        <v>4.0</v>
      </c>
      <c r="BB273" s="5">
        <v>20.0</v>
      </c>
      <c r="BC273" s="5">
        <v>3.0</v>
      </c>
      <c r="BD273" s="5"/>
      <c r="BE273" s="5">
        <v>1.0</v>
      </c>
      <c r="BF273" s="5"/>
      <c r="BG273" s="5">
        <v>5.0</v>
      </c>
      <c r="BH273" s="5">
        <v>5.0</v>
      </c>
      <c r="BI273" s="5" t="s">
        <v>2198</v>
      </c>
      <c r="BJ273" s="5" t="s">
        <v>2199</v>
      </c>
    </row>
    <row r="274" ht="15.75" customHeight="1">
      <c r="A274" s="43">
        <v>43336.62975694444</v>
      </c>
      <c r="B274" s="43">
        <v>43336.63408564815</v>
      </c>
      <c r="C274" s="5">
        <v>0.0</v>
      </c>
      <c r="D274" s="5" t="s">
        <v>1024</v>
      </c>
      <c r="E274" s="5">
        <v>100.0</v>
      </c>
      <c r="F274" s="5">
        <v>374.0</v>
      </c>
      <c r="G274" s="5">
        <v>1.0</v>
      </c>
      <c r="H274" s="43">
        <v>43336.634097222224</v>
      </c>
      <c r="I274" s="5" t="s">
        <v>2296</v>
      </c>
      <c r="J274" s="5"/>
      <c r="K274" s="5"/>
      <c r="L274" s="5"/>
      <c r="M274" s="5"/>
      <c r="N274" s="5">
        <v>37.751007080078</v>
      </c>
      <c r="O274" s="5">
        <v>-97.821998596191</v>
      </c>
      <c r="P274" s="5" t="s">
        <v>892</v>
      </c>
      <c r="Q274" s="5" t="s">
        <v>893</v>
      </c>
      <c r="R274" s="5">
        <v>273.0</v>
      </c>
      <c r="S274" s="5">
        <v>2.0</v>
      </c>
      <c r="T274" s="5">
        <v>4.0</v>
      </c>
      <c r="U274" s="5">
        <v>6.0</v>
      </c>
      <c r="V274" s="5">
        <v>5.0</v>
      </c>
      <c r="W274" s="5">
        <v>6.0</v>
      </c>
      <c r="X274" s="5">
        <v>6.0</v>
      </c>
      <c r="Y274" s="5">
        <v>5.0</v>
      </c>
      <c r="Z274" s="5">
        <v>2.0</v>
      </c>
      <c r="AA274" s="5">
        <v>6.0</v>
      </c>
      <c r="AB274" s="5">
        <v>4.0</v>
      </c>
      <c r="AC274" s="5">
        <v>5.0</v>
      </c>
      <c r="AD274" s="5">
        <v>5.0</v>
      </c>
      <c r="AE274" s="5">
        <v>4.0</v>
      </c>
      <c r="AF274" s="5">
        <v>4.0</v>
      </c>
      <c r="AG274" s="5">
        <v>1.0</v>
      </c>
      <c r="AH274" s="5" t="s">
        <v>2299</v>
      </c>
      <c r="AI274" s="5"/>
      <c r="AJ274" s="5">
        <v>4.0</v>
      </c>
      <c r="AK274" s="5">
        <v>5.0</v>
      </c>
      <c r="AL274" s="5">
        <v>5.0</v>
      </c>
      <c r="AM274" s="5">
        <v>4.0</v>
      </c>
      <c r="AN274" s="5">
        <v>0.0</v>
      </c>
      <c r="AO274" s="5">
        <v>0.0</v>
      </c>
      <c r="AP274" s="5">
        <v>1.0</v>
      </c>
      <c r="AQ274" s="5">
        <v>5.0</v>
      </c>
      <c r="AR274" s="5">
        <v>5.0</v>
      </c>
      <c r="AS274" s="5">
        <v>5.0</v>
      </c>
      <c r="AT274" s="5">
        <v>5.0</v>
      </c>
      <c r="AU274" s="5">
        <v>5.0</v>
      </c>
      <c r="AV274" s="5">
        <v>1.0</v>
      </c>
      <c r="AW274" s="5"/>
      <c r="AX274" s="5">
        <v>2.0</v>
      </c>
      <c r="AY274" s="5"/>
      <c r="AZ274" s="5" t="s">
        <v>132</v>
      </c>
      <c r="BA274" s="5">
        <v>1.0</v>
      </c>
      <c r="BB274" s="5">
        <v>18.0</v>
      </c>
      <c r="BC274" s="5">
        <v>3.0</v>
      </c>
      <c r="BD274" s="5"/>
      <c r="BE274" s="5">
        <v>4.0</v>
      </c>
      <c r="BF274" s="5"/>
      <c r="BG274" s="5">
        <v>4.0</v>
      </c>
      <c r="BH274" s="5">
        <v>5.0</v>
      </c>
      <c r="BI274" s="5" t="s">
        <v>280</v>
      </c>
      <c r="BJ274" s="5"/>
    </row>
    <row r="275" ht="15.75" customHeight="1">
      <c r="A275" s="43">
        <v>43336.62976851852</v>
      </c>
      <c r="B275" s="43">
        <v>43336.63172453704</v>
      </c>
      <c r="C275" s="5">
        <v>0.0</v>
      </c>
      <c r="D275" s="5" t="s">
        <v>929</v>
      </c>
      <c r="E275" s="5">
        <v>100.0</v>
      </c>
      <c r="F275" s="5">
        <v>168.0</v>
      </c>
      <c r="G275" s="5">
        <v>1.0</v>
      </c>
      <c r="H275" s="43">
        <v>43336.63172453704</v>
      </c>
      <c r="I275" s="5" t="s">
        <v>2300</v>
      </c>
      <c r="J275" s="5"/>
      <c r="K275" s="5"/>
      <c r="L275" s="5"/>
      <c r="M275" s="5"/>
      <c r="N275" s="5">
        <v>37.751007080078</v>
      </c>
      <c r="O275" s="5">
        <v>-97.821998596191</v>
      </c>
      <c r="P275" s="5" t="s">
        <v>892</v>
      </c>
      <c r="Q275" s="5" t="s">
        <v>893</v>
      </c>
      <c r="R275" s="5">
        <v>274.0</v>
      </c>
      <c r="S275" s="5">
        <v>2.0</v>
      </c>
      <c r="T275" s="5">
        <v>7.0</v>
      </c>
      <c r="U275" s="5">
        <v>7.0</v>
      </c>
      <c r="V275" s="5">
        <v>7.0</v>
      </c>
      <c r="W275" s="5">
        <v>7.0</v>
      </c>
      <c r="X275" s="5">
        <v>7.0</v>
      </c>
      <c r="Y275" s="5">
        <v>7.0</v>
      </c>
      <c r="Z275" s="5">
        <v>1.0</v>
      </c>
      <c r="AA275" s="5">
        <v>7.0</v>
      </c>
      <c r="AB275" s="5">
        <v>1.0</v>
      </c>
      <c r="AC275" s="5">
        <v>7.0</v>
      </c>
      <c r="AD275" s="5">
        <v>5.0</v>
      </c>
      <c r="AE275" s="5">
        <v>3.0</v>
      </c>
      <c r="AF275" s="5">
        <v>3.0</v>
      </c>
      <c r="AG275" s="5">
        <v>2.0</v>
      </c>
      <c r="AH275" s="5"/>
      <c r="AI275" s="5" t="s">
        <v>2232</v>
      </c>
      <c r="AJ275" s="5">
        <v>6.0</v>
      </c>
      <c r="AK275" s="5">
        <v>2.0</v>
      </c>
      <c r="AL275" s="5">
        <v>3.0</v>
      </c>
      <c r="AM275" s="5">
        <v>0.0</v>
      </c>
      <c r="AN275" s="5">
        <v>1.0</v>
      </c>
      <c r="AO275" s="5">
        <v>0.0</v>
      </c>
      <c r="AP275" s="5">
        <v>0.0</v>
      </c>
      <c r="AQ275" s="5">
        <v>6.0</v>
      </c>
      <c r="AR275" s="5">
        <v>3.0</v>
      </c>
      <c r="AS275" s="5">
        <v>5.0</v>
      </c>
      <c r="AT275" s="5">
        <v>6.0</v>
      </c>
      <c r="AU275" s="5">
        <v>4.0</v>
      </c>
      <c r="AV275" s="5">
        <v>1.0</v>
      </c>
      <c r="AW275" s="5"/>
      <c r="AX275" s="5">
        <v>1.0</v>
      </c>
      <c r="AY275" s="5"/>
      <c r="AZ275" s="5" t="s">
        <v>139</v>
      </c>
      <c r="BA275" s="5">
        <v>5.0</v>
      </c>
      <c r="BB275" s="5">
        <v>22.0</v>
      </c>
      <c r="BC275" s="5">
        <v>3.0</v>
      </c>
      <c r="BD275" s="5"/>
      <c r="BE275" s="5">
        <v>4.0</v>
      </c>
      <c r="BF275" s="5"/>
      <c r="BG275" s="5">
        <v>3.0</v>
      </c>
      <c r="BH275" s="5">
        <v>5.0</v>
      </c>
      <c r="BI275" s="5" t="s">
        <v>133</v>
      </c>
      <c r="BJ275" s="5"/>
    </row>
    <row r="276" ht="15.75" customHeight="1">
      <c r="A276" s="43">
        <v>43336.629745370374</v>
      </c>
      <c r="B276" s="43">
        <v>43336.632789351854</v>
      </c>
      <c r="C276" s="5">
        <v>0.0</v>
      </c>
      <c r="D276" s="5" t="s">
        <v>923</v>
      </c>
      <c r="E276" s="5">
        <v>100.0</v>
      </c>
      <c r="F276" s="5">
        <v>262.0</v>
      </c>
      <c r="G276" s="5">
        <v>1.0</v>
      </c>
      <c r="H276" s="43">
        <v>43336.632789351854</v>
      </c>
      <c r="I276" s="5" t="s">
        <v>2302</v>
      </c>
      <c r="J276" s="5"/>
      <c r="K276" s="5"/>
      <c r="L276" s="5"/>
      <c r="M276" s="5"/>
      <c r="N276" s="5">
        <v>37.751007080078</v>
      </c>
      <c r="O276" s="5">
        <v>-97.821998596191</v>
      </c>
      <c r="P276" s="5" t="s">
        <v>892</v>
      </c>
      <c r="Q276" s="5" t="s">
        <v>893</v>
      </c>
      <c r="R276" s="5">
        <v>275.0</v>
      </c>
      <c r="S276" s="5">
        <v>2.0</v>
      </c>
      <c r="T276" s="5">
        <v>5.0</v>
      </c>
      <c r="U276" s="5">
        <v>6.0</v>
      </c>
      <c r="V276" s="5">
        <v>6.0</v>
      </c>
      <c r="W276" s="5">
        <v>6.0</v>
      </c>
      <c r="X276" s="5">
        <v>6.0</v>
      </c>
      <c r="Y276" s="5">
        <v>6.0</v>
      </c>
      <c r="Z276" s="5">
        <v>1.0</v>
      </c>
      <c r="AA276" s="5">
        <v>6.0</v>
      </c>
      <c r="AB276" s="5">
        <v>1.0</v>
      </c>
      <c r="AC276" s="5">
        <v>6.0</v>
      </c>
      <c r="AD276" s="5">
        <v>4.0</v>
      </c>
      <c r="AE276" s="5">
        <v>3.0</v>
      </c>
      <c r="AF276" s="5">
        <v>3.0</v>
      </c>
      <c r="AG276" s="5">
        <v>1.0</v>
      </c>
      <c r="AH276" s="5" t="s">
        <v>2209</v>
      </c>
      <c r="AI276" s="5"/>
      <c r="AJ276" s="5">
        <v>4.0</v>
      </c>
      <c r="AK276" s="5">
        <v>6.0</v>
      </c>
      <c r="AL276" s="5">
        <v>5.0</v>
      </c>
      <c r="AM276" s="5">
        <v>1.0</v>
      </c>
      <c r="AN276" s="5">
        <v>0.0</v>
      </c>
      <c r="AO276" s="5">
        <v>1.0</v>
      </c>
      <c r="AP276" s="5">
        <v>2.0</v>
      </c>
      <c r="AQ276" s="5">
        <v>4.0</v>
      </c>
      <c r="AR276" s="5">
        <v>6.0</v>
      </c>
      <c r="AS276" s="5">
        <v>6.0</v>
      </c>
      <c r="AT276" s="5">
        <v>6.0</v>
      </c>
      <c r="AU276" s="5">
        <v>6.0</v>
      </c>
      <c r="AV276" s="5">
        <v>1.0</v>
      </c>
      <c r="AW276" s="5"/>
      <c r="AX276" s="5">
        <v>2.0</v>
      </c>
      <c r="AY276" s="5"/>
      <c r="AZ276" s="5" t="s">
        <v>139</v>
      </c>
      <c r="BA276" s="5">
        <v>5.0</v>
      </c>
      <c r="BB276" s="5">
        <v>21.0</v>
      </c>
      <c r="BC276" s="5">
        <v>3.0</v>
      </c>
      <c r="BD276" s="5"/>
      <c r="BE276" s="5">
        <v>2.0</v>
      </c>
      <c r="BF276" s="5"/>
      <c r="BG276" s="5">
        <v>4.0</v>
      </c>
      <c r="BH276" s="5">
        <v>5.0</v>
      </c>
      <c r="BI276" s="5" t="s">
        <v>150</v>
      </c>
      <c r="BJ276" s="5"/>
    </row>
    <row r="277" ht="15.75" customHeight="1">
      <c r="A277" s="43">
        <v>43336.68625</v>
      </c>
      <c r="B277" s="43">
        <v>43336.68894675926</v>
      </c>
      <c r="C277" s="5">
        <v>0.0</v>
      </c>
      <c r="D277" s="5" t="s">
        <v>896</v>
      </c>
      <c r="E277" s="5">
        <v>100.0</v>
      </c>
      <c r="F277" s="5">
        <v>233.0</v>
      </c>
      <c r="G277" s="5">
        <v>1.0</v>
      </c>
      <c r="H277" s="43">
        <v>43336.68894675926</v>
      </c>
      <c r="I277" s="5" t="s">
        <v>2306</v>
      </c>
      <c r="J277" s="5"/>
      <c r="K277" s="5"/>
      <c r="L277" s="5"/>
      <c r="M277" s="5"/>
      <c r="N277" s="5">
        <v>37.751007080078</v>
      </c>
      <c r="O277" s="5">
        <v>-97.821998596191</v>
      </c>
      <c r="P277" s="5" t="s">
        <v>892</v>
      </c>
      <c r="Q277" s="5" t="s">
        <v>893</v>
      </c>
      <c r="R277" s="5">
        <v>276.0</v>
      </c>
      <c r="S277" s="5">
        <v>3.0</v>
      </c>
      <c r="T277" s="5">
        <v>2.0</v>
      </c>
      <c r="U277" s="5">
        <v>6.0</v>
      </c>
      <c r="V277" s="5">
        <v>5.0</v>
      </c>
      <c r="W277" s="5">
        <v>4.0</v>
      </c>
      <c r="X277" s="5">
        <v>2.0</v>
      </c>
      <c r="Y277" s="5">
        <v>2.0</v>
      </c>
      <c r="Z277" s="5">
        <v>4.0</v>
      </c>
      <c r="AA277" s="5">
        <v>5.0</v>
      </c>
      <c r="AB277" s="5">
        <v>6.0</v>
      </c>
      <c r="AC277" s="5">
        <v>3.0</v>
      </c>
      <c r="AD277" s="5">
        <v>3.0</v>
      </c>
      <c r="AE277" s="5">
        <v>1.0</v>
      </c>
      <c r="AF277" s="5">
        <v>1.0</v>
      </c>
      <c r="AG277" s="5">
        <v>2.0</v>
      </c>
      <c r="AH277" s="5"/>
      <c r="AI277" s="5" t="s">
        <v>2307</v>
      </c>
      <c r="AJ277" s="5">
        <v>5.0</v>
      </c>
      <c r="AK277" s="5">
        <v>2.0</v>
      </c>
      <c r="AL277" s="5">
        <v>1.0</v>
      </c>
      <c r="AM277" s="5">
        <v>4.0</v>
      </c>
      <c r="AN277" s="5">
        <v>1.0</v>
      </c>
      <c r="AO277" s="5">
        <v>0.0</v>
      </c>
      <c r="AP277" s="5">
        <v>4.0</v>
      </c>
      <c r="AQ277" s="5">
        <v>1.0</v>
      </c>
      <c r="AR277" s="5">
        <v>4.0</v>
      </c>
      <c r="AS277" s="5">
        <v>1.0</v>
      </c>
      <c r="AT277" s="5">
        <v>2.0</v>
      </c>
      <c r="AU277" s="5">
        <v>3.0</v>
      </c>
      <c r="AV277" s="5">
        <v>1.0</v>
      </c>
      <c r="AW277" s="5"/>
      <c r="AX277" s="5">
        <v>2.0</v>
      </c>
      <c r="AY277" s="5"/>
      <c r="AZ277" s="5" t="s">
        <v>132</v>
      </c>
      <c r="BA277" s="5">
        <v>3.0</v>
      </c>
      <c r="BB277" s="5">
        <v>19.0</v>
      </c>
      <c r="BC277" s="5">
        <v>3.0</v>
      </c>
      <c r="BD277" s="5"/>
      <c r="BE277" s="5">
        <v>4.0</v>
      </c>
      <c r="BF277" s="5"/>
      <c r="BG277" s="5">
        <v>3.0</v>
      </c>
      <c r="BH277" s="5">
        <v>5.0</v>
      </c>
      <c r="BI277" s="5" t="s">
        <v>202</v>
      </c>
      <c r="BJ277" s="5" t="s">
        <v>202</v>
      </c>
    </row>
    <row r="278" ht="15.75" customHeight="1">
      <c r="A278" s="43">
        <v>43336.68623842593</v>
      </c>
      <c r="B278" s="43">
        <v>43336.6890625</v>
      </c>
      <c r="C278" s="5">
        <v>0.0</v>
      </c>
      <c r="D278" s="5" t="s">
        <v>902</v>
      </c>
      <c r="E278" s="5">
        <v>100.0</v>
      </c>
      <c r="F278" s="5">
        <v>243.0</v>
      </c>
      <c r="G278" s="5">
        <v>1.0</v>
      </c>
      <c r="H278" s="43">
        <v>43336.6890625</v>
      </c>
      <c r="I278" s="5" t="s">
        <v>2309</v>
      </c>
      <c r="J278" s="5"/>
      <c r="K278" s="5"/>
      <c r="L278" s="5"/>
      <c r="M278" s="5"/>
      <c r="N278" s="5">
        <v>37.751007080078</v>
      </c>
      <c r="O278" s="5">
        <v>-97.821998596191</v>
      </c>
      <c r="P278" s="5" t="s">
        <v>892</v>
      </c>
      <c r="Q278" s="5" t="s">
        <v>893</v>
      </c>
      <c r="R278" s="5">
        <v>277.0</v>
      </c>
      <c r="S278" s="5">
        <v>3.0</v>
      </c>
      <c r="T278" s="5">
        <v>6.0</v>
      </c>
      <c r="U278" s="5">
        <v>7.0</v>
      </c>
      <c r="V278" s="5">
        <v>7.0</v>
      </c>
      <c r="W278" s="5">
        <v>7.0</v>
      </c>
      <c r="X278" s="5">
        <v>7.0</v>
      </c>
      <c r="Y278" s="5">
        <v>6.0</v>
      </c>
      <c r="Z278" s="5">
        <v>3.0</v>
      </c>
      <c r="AA278" s="5">
        <v>6.0</v>
      </c>
      <c r="AB278" s="5">
        <v>2.0</v>
      </c>
      <c r="AC278" s="5">
        <v>7.0</v>
      </c>
      <c r="AD278" s="5">
        <v>5.0</v>
      </c>
      <c r="AE278" s="5">
        <v>2.0</v>
      </c>
      <c r="AF278" s="5">
        <v>2.0</v>
      </c>
      <c r="AG278" s="5">
        <v>2.0</v>
      </c>
      <c r="AH278" s="5"/>
      <c r="AI278" s="5" t="s">
        <v>2310</v>
      </c>
      <c r="AJ278" s="5">
        <v>6.0</v>
      </c>
      <c r="AK278" s="5">
        <v>3.0</v>
      </c>
      <c r="AL278" s="5">
        <v>6.0</v>
      </c>
      <c r="AM278" s="5">
        <v>3.0</v>
      </c>
      <c r="AN278" s="5">
        <v>1.0</v>
      </c>
      <c r="AO278" s="5">
        <v>0.0</v>
      </c>
      <c r="AP278" s="5">
        <v>2.0</v>
      </c>
      <c r="AQ278" s="5">
        <v>4.0</v>
      </c>
      <c r="AR278" s="5">
        <v>5.0</v>
      </c>
      <c r="AS278" s="5">
        <v>4.0</v>
      </c>
      <c r="AT278" s="5">
        <v>5.0</v>
      </c>
      <c r="AU278" s="5">
        <v>5.0</v>
      </c>
      <c r="AV278" s="5">
        <v>1.0</v>
      </c>
      <c r="AW278" s="5"/>
      <c r="AX278" s="5">
        <v>1.0</v>
      </c>
      <c r="AY278" s="5"/>
      <c r="AZ278" s="5" t="s">
        <v>132</v>
      </c>
      <c r="BA278" s="5">
        <v>5.0</v>
      </c>
      <c r="BB278" s="5">
        <v>22.0</v>
      </c>
      <c r="BC278" s="5">
        <v>3.0</v>
      </c>
      <c r="BD278" s="5"/>
      <c r="BE278" s="5">
        <v>1.0</v>
      </c>
      <c r="BF278" s="5"/>
      <c r="BG278" s="5">
        <v>3.0</v>
      </c>
      <c r="BH278" s="5">
        <v>5.0</v>
      </c>
      <c r="BI278" s="5" t="s">
        <v>133</v>
      </c>
      <c r="BJ278" s="5" t="s">
        <v>133</v>
      </c>
    </row>
    <row r="279" ht="15.75" customHeight="1">
      <c r="A279" s="43">
        <v>43336.68623842593</v>
      </c>
      <c r="B279" s="43">
        <v>43336.689351851855</v>
      </c>
      <c r="C279" s="5">
        <v>0.0</v>
      </c>
      <c r="D279" s="5" t="s">
        <v>910</v>
      </c>
      <c r="E279" s="5">
        <v>100.0</v>
      </c>
      <c r="F279" s="5">
        <v>269.0</v>
      </c>
      <c r="G279" s="5">
        <v>1.0</v>
      </c>
      <c r="H279" s="43">
        <v>43336.689363425925</v>
      </c>
      <c r="I279" s="5" t="s">
        <v>2312</v>
      </c>
      <c r="J279" s="5"/>
      <c r="K279" s="5"/>
      <c r="L279" s="5"/>
      <c r="M279" s="5"/>
      <c r="N279" s="5">
        <v>37.751007080078</v>
      </c>
      <c r="O279" s="5">
        <v>-97.821998596191</v>
      </c>
      <c r="P279" s="5" t="s">
        <v>892</v>
      </c>
      <c r="Q279" s="5" t="s">
        <v>893</v>
      </c>
      <c r="R279" s="5">
        <v>278.0</v>
      </c>
      <c r="S279" s="5">
        <v>1.0</v>
      </c>
      <c r="T279" s="5">
        <v>5.0</v>
      </c>
      <c r="U279" s="5">
        <v>5.0</v>
      </c>
      <c r="V279" s="5">
        <v>5.0</v>
      </c>
      <c r="W279" s="5">
        <v>5.0</v>
      </c>
      <c r="X279" s="5">
        <v>5.0</v>
      </c>
      <c r="Y279" s="5">
        <v>6.0</v>
      </c>
      <c r="Z279" s="5">
        <v>2.0</v>
      </c>
      <c r="AA279" s="5">
        <v>6.0</v>
      </c>
      <c r="AB279" s="5">
        <v>1.0</v>
      </c>
      <c r="AC279" s="5">
        <v>7.0</v>
      </c>
      <c r="AD279" s="5">
        <v>5.0</v>
      </c>
      <c r="AE279" s="5">
        <v>2.0</v>
      </c>
      <c r="AF279" s="5">
        <v>3.0</v>
      </c>
      <c r="AG279" s="5">
        <v>2.0</v>
      </c>
      <c r="AH279" s="5"/>
      <c r="AI279" s="5" t="s">
        <v>2313</v>
      </c>
      <c r="AJ279" s="5">
        <v>4.0</v>
      </c>
      <c r="AK279" s="5">
        <v>2.0</v>
      </c>
      <c r="AL279" s="5">
        <v>5.0</v>
      </c>
      <c r="AM279" s="5">
        <v>2.0</v>
      </c>
      <c r="AN279" s="5">
        <v>0.0</v>
      </c>
      <c r="AO279" s="5">
        <v>0.0</v>
      </c>
      <c r="AP279" s="5">
        <v>1.0</v>
      </c>
      <c r="AQ279" s="5">
        <v>4.0</v>
      </c>
      <c r="AR279" s="5">
        <v>4.0</v>
      </c>
      <c r="AS279" s="5">
        <v>5.0</v>
      </c>
      <c r="AT279" s="5">
        <v>5.0</v>
      </c>
      <c r="AU279" s="5">
        <v>4.0</v>
      </c>
      <c r="AV279" s="5">
        <v>1.0</v>
      </c>
      <c r="AW279" s="5"/>
      <c r="AX279" s="5">
        <v>1.0</v>
      </c>
      <c r="AY279" s="5"/>
      <c r="AZ279" s="5" t="s">
        <v>132</v>
      </c>
      <c r="BA279" s="5">
        <v>2.0</v>
      </c>
      <c r="BB279" s="5">
        <v>19.0</v>
      </c>
      <c r="BC279" s="5">
        <v>3.0</v>
      </c>
      <c r="BD279" s="5"/>
      <c r="BE279" s="5">
        <v>4.0</v>
      </c>
      <c r="BF279" s="5"/>
      <c r="BG279" s="5">
        <v>3.0</v>
      </c>
      <c r="BH279" s="5">
        <v>5.0</v>
      </c>
      <c r="BI279" s="5" t="s">
        <v>202</v>
      </c>
      <c r="BJ279" s="5" t="s">
        <v>202</v>
      </c>
    </row>
    <row r="280" ht="15.75" customHeight="1">
      <c r="A280" s="43">
        <v>43336.686215277776</v>
      </c>
      <c r="B280" s="43">
        <v>43336.690474537034</v>
      </c>
      <c r="C280" s="5">
        <v>0.0</v>
      </c>
      <c r="D280" s="5" t="s">
        <v>890</v>
      </c>
      <c r="E280" s="5">
        <v>100.0</v>
      </c>
      <c r="F280" s="5">
        <v>368.0</v>
      </c>
      <c r="G280" s="5">
        <v>1.0</v>
      </c>
      <c r="H280" s="43">
        <v>43336.69048611111</v>
      </c>
      <c r="I280" s="5" t="s">
        <v>2314</v>
      </c>
      <c r="J280" s="5"/>
      <c r="K280" s="5"/>
      <c r="L280" s="5"/>
      <c r="M280" s="5"/>
      <c r="N280" s="5">
        <v>37.751007080078</v>
      </c>
      <c r="O280" s="5">
        <v>-97.821998596191</v>
      </c>
      <c r="P280" s="5" t="s">
        <v>892</v>
      </c>
      <c r="Q280" s="5" t="s">
        <v>893</v>
      </c>
      <c r="R280" s="5">
        <v>279.0</v>
      </c>
      <c r="S280" s="5">
        <v>3.0</v>
      </c>
      <c r="T280" s="5">
        <v>1.0</v>
      </c>
      <c r="U280" s="5">
        <v>3.0</v>
      </c>
      <c r="V280" s="5">
        <v>3.0</v>
      </c>
      <c r="W280" s="5">
        <v>3.0</v>
      </c>
      <c r="X280" s="5">
        <v>3.0</v>
      </c>
      <c r="Y280" s="5">
        <v>4.0</v>
      </c>
      <c r="Z280" s="5">
        <v>4.0</v>
      </c>
      <c r="AA280" s="5">
        <v>4.0</v>
      </c>
      <c r="AB280" s="5">
        <v>4.0</v>
      </c>
      <c r="AC280" s="5">
        <v>4.0</v>
      </c>
      <c r="AD280" s="5">
        <v>4.0</v>
      </c>
      <c r="AE280" s="5">
        <v>1.0</v>
      </c>
      <c r="AF280" s="5">
        <v>1.0</v>
      </c>
      <c r="AG280" s="5">
        <v>2.0</v>
      </c>
      <c r="AH280" s="5"/>
      <c r="AI280" s="5" t="s">
        <v>2317</v>
      </c>
      <c r="AJ280" s="5">
        <v>6.0</v>
      </c>
      <c r="AK280" s="5">
        <v>6.0</v>
      </c>
      <c r="AL280" s="5">
        <v>6.0</v>
      </c>
      <c r="AM280" s="5">
        <v>6.0</v>
      </c>
      <c r="AN280" s="5">
        <v>5.0</v>
      </c>
      <c r="AO280" s="5">
        <v>6.0</v>
      </c>
      <c r="AP280" s="5">
        <v>5.0</v>
      </c>
      <c r="AQ280" s="5">
        <v>6.0</v>
      </c>
      <c r="AR280" s="5">
        <v>6.0</v>
      </c>
      <c r="AS280" s="5">
        <v>2.0</v>
      </c>
      <c r="AT280" s="5">
        <v>3.0</v>
      </c>
      <c r="AU280" s="5">
        <v>4.0</v>
      </c>
      <c r="AV280" s="5">
        <v>2.0</v>
      </c>
      <c r="AW280" s="5"/>
      <c r="AX280" s="5">
        <v>3.0</v>
      </c>
      <c r="AY280" s="5" t="s">
        <v>2319</v>
      </c>
      <c r="AZ280" s="5" t="s">
        <v>132</v>
      </c>
      <c r="BA280" s="5">
        <v>4.0</v>
      </c>
      <c r="BB280" s="5">
        <v>19.0</v>
      </c>
      <c r="BC280" s="5">
        <v>3.0</v>
      </c>
      <c r="BD280" s="5"/>
      <c r="BE280" s="5">
        <v>6.0</v>
      </c>
      <c r="BF280" s="5" t="s">
        <v>201</v>
      </c>
      <c r="BG280" s="5">
        <v>5.0</v>
      </c>
      <c r="BH280" s="5">
        <v>5.0</v>
      </c>
      <c r="BI280" s="5" t="s">
        <v>203</v>
      </c>
      <c r="BJ280" s="5" t="s">
        <v>2320</v>
      </c>
    </row>
    <row r="281" ht="15.75" customHeight="1">
      <c r="A281" s="43">
        <v>43336.686215277776</v>
      </c>
      <c r="B281" s="43">
        <v>43336.689409722225</v>
      </c>
      <c r="C281" s="5">
        <v>0.0</v>
      </c>
      <c r="D281" s="5" t="s">
        <v>923</v>
      </c>
      <c r="E281" s="5">
        <v>100.0</v>
      </c>
      <c r="F281" s="5">
        <v>275.0</v>
      </c>
      <c r="G281" s="5">
        <v>1.0</v>
      </c>
      <c r="H281" s="43">
        <v>43336.689409722225</v>
      </c>
      <c r="I281" s="5" t="s">
        <v>2321</v>
      </c>
      <c r="J281" s="5"/>
      <c r="K281" s="5"/>
      <c r="L281" s="5"/>
      <c r="M281" s="5"/>
      <c r="N281" s="5">
        <v>37.751007080078</v>
      </c>
      <c r="O281" s="5">
        <v>-97.821998596191</v>
      </c>
      <c r="P281" s="5" t="s">
        <v>892</v>
      </c>
      <c r="Q281" s="5" t="s">
        <v>893</v>
      </c>
      <c r="R281" s="5">
        <v>280.0</v>
      </c>
      <c r="S281" s="5">
        <v>3.0</v>
      </c>
      <c r="T281" s="5">
        <v>6.0</v>
      </c>
      <c r="U281" s="5">
        <v>5.0</v>
      </c>
      <c r="V281" s="5">
        <v>5.0</v>
      </c>
      <c r="W281" s="5">
        <v>5.0</v>
      </c>
      <c r="X281" s="5">
        <v>5.0</v>
      </c>
      <c r="Y281" s="5">
        <v>5.0</v>
      </c>
      <c r="Z281" s="5">
        <v>3.0</v>
      </c>
      <c r="AA281" s="5">
        <v>5.0</v>
      </c>
      <c r="AB281" s="5">
        <v>3.0</v>
      </c>
      <c r="AC281" s="5">
        <v>5.0</v>
      </c>
      <c r="AD281" s="5">
        <v>3.0</v>
      </c>
      <c r="AE281" s="5">
        <v>2.0</v>
      </c>
      <c r="AF281" s="5">
        <v>2.0</v>
      </c>
      <c r="AG281" s="5">
        <v>2.0</v>
      </c>
      <c r="AH281" s="5"/>
      <c r="AI281" s="5" t="s">
        <v>2323</v>
      </c>
      <c r="AJ281" s="5">
        <v>4.0</v>
      </c>
      <c r="AK281" s="5">
        <v>3.0</v>
      </c>
      <c r="AL281" s="5">
        <v>2.0</v>
      </c>
      <c r="AM281" s="5">
        <v>2.0</v>
      </c>
      <c r="AN281" s="5">
        <v>1.0</v>
      </c>
      <c r="AO281" s="5">
        <v>1.0</v>
      </c>
      <c r="AP281" s="5">
        <v>3.0</v>
      </c>
      <c r="AQ281" s="5">
        <v>2.0</v>
      </c>
      <c r="AR281" s="5">
        <v>1.0</v>
      </c>
      <c r="AS281" s="5">
        <v>3.0</v>
      </c>
      <c r="AT281" s="5">
        <v>3.0</v>
      </c>
      <c r="AU281" s="5">
        <v>2.0</v>
      </c>
      <c r="AV281" s="5">
        <v>1.0</v>
      </c>
      <c r="AW281" s="5"/>
      <c r="AX281" s="5">
        <v>2.0</v>
      </c>
      <c r="AY281" s="5"/>
      <c r="AZ281" s="5" t="s">
        <v>132</v>
      </c>
      <c r="BA281" s="5">
        <v>2.0</v>
      </c>
      <c r="BB281" s="5">
        <v>19.0</v>
      </c>
      <c r="BC281" s="5">
        <v>3.0</v>
      </c>
      <c r="BD281" s="5"/>
      <c r="BE281" s="5" t="s">
        <v>548</v>
      </c>
      <c r="BF281" s="5"/>
      <c r="BG281" s="5">
        <v>2.0</v>
      </c>
      <c r="BH281" s="5">
        <v>5.0</v>
      </c>
      <c r="BI281" s="5" t="s">
        <v>202</v>
      </c>
      <c r="BJ281" s="5" t="s">
        <v>2324</v>
      </c>
    </row>
    <row r="282" ht="15.75" customHeight="1">
      <c r="A282" s="43">
        <v>43336.686261574076</v>
      </c>
      <c r="B282" s="43">
        <v>43336.688738425924</v>
      </c>
      <c r="C282" s="5">
        <v>0.0</v>
      </c>
      <c r="D282" s="5" t="s">
        <v>917</v>
      </c>
      <c r="E282" s="5">
        <v>100.0</v>
      </c>
      <c r="F282" s="5">
        <v>213.0</v>
      </c>
      <c r="G282" s="5">
        <v>1.0</v>
      </c>
      <c r="H282" s="43">
        <v>43336.688738425924</v>
      </c>
      <c r="I282" s="5" t="s">
        <v>2325</v>
      </c>
      <c r="J282" s="5"/>
      <c r="K282" s="5"/>
      <c r="L282" s="5"/>
      <c r="M282" s="5"/>
      <c r="N282" s="5">
        <v>37.751007080078</v>
      </c>
      <c r="O282" s="5">
        <v>-97.821998596191</v>
      </c>
      <c r="P282" s="5" t="s">
        <v>892</v>
      </c>
      <c r="Q282" s="5" t="s">
        <v>893</v>
      </c>
      <c r="R282" s="5">
        <v>281.0</v>
      </c>
      <c r="S282" s="5">
        <v>1.0</v>
      </c>
      <c r="T282" s="5">
        <v>5.0</v>
      </c>
      <c r="U282" s="5">
        <v>5.0</v>
      </c>
      <c r="V282" s="5">
        <v>4.0</v>
      </c>
      <c r="W282" s="5">
        <v>6.0</v>
      </c>
      <c r="X282" s="5">
        <v>5.0</v>
      </c>
      <c r="Y282" s="5">
        <v>6.0</v>
      </c>
      <c r="Z282" s="5">
        <v>5.0</v>
      </c>
      <c r="AA282" s="5">
        <v>5.0</v>
      </c>
      <c r="AB282" s="5">
        <v>1.0</v>
      </c>
      <c r="AC282" s="5">
        <v>7.0</v>
      </c>
      <c r="AD282" s="5">
        <v>6.0</v>
      </c>
      <c r="AE282" s="5">
        <v>1.0</v>
      </c>
      <c r="AF282" s="5">
        <v>1.0</v>
      </c>
      <c r="AG282" s="5">
        <v>2.0</v>
      </c>
      <c r="AH282" s="5"/>
      <c r="AI282" s="5" t="s">
        <v>2328</v>
      </c>
      <c r="AJ282" s="5">
        <v>6.0</v>
      </c>
      <c r="AK282" s="5">
        <v>4.0</v>
      </c>
      <c r="AL282" s="5">
        <v>3.0</v>
      </c>
      <c r="AM282" s="5">
        <v>3.0</v>
      </c>
      <c r="AN282" s="5">
        <v>3.0</v>
      </c>
      <c r="AO282" s="5">
        <v>3.0</v>
      </c>
      <c r="AP282" s="5">
        <v>4.0</v>
      </c>
      <c r="AQ282" s="5">
        <v>5.0</v>
      </c>
      <c r="AR282" s="5">
        <v>4.0</v>
      </c>
      <c r="AS282" s="5">
        <v>5.0</v>
      </c>
      <c r="AT282" s="5">
        <v>5.0</v>
      </c>
      <c r="AU282" s="5">
        <v>2.0</v>
      </c>
      <c r="AV282" s="5">
        <v>1.0</v>
      </c>
      <c r="AW282" s="5"/>
      <c r="AX282" s="5">
        <v>1.0</v>
      </c>
      <c r="AY282" s="5"/>
      <c r="AZ282" s="5" t="s">
        <v>132</v>
      </c>
      <c r="BA282" s="5">
        <v>4.0</v>
      </c>
      <c r="BB282" s="5">
        <v>20.0</v>
      </c>
      <c r="BC282" s="5">
        <v>3.0</v>
      </c>
      <c r="BD282" s="5"/>
      <c r="BE282" s="5" t="s">
        <v>2329</v>
      </c>
      <c r="BF282" s="5" t="s">
        <v>2330</v>
      </c>
      <c r="BG282" s="5">
        <v>2.0</v>
      </c>
      <c r="BH282" s="5">
        <v>5.0</v>
      </c>
      <c r="BI282" s="5" t="s">
        <v>340</v>
      </c>
      <c r="BJ282" s="5" t="s">
        <v>2331</v>
      </c>
    </row>
    <row r="283" ht="15.75" customHeight="1">
      <c r="A283" s="43">
        <v>43336.686203703706</v>
      </c>
      <c r="B283" s="43">
        <v>43336.68866898148</v>
      </c>
      <c r="C283" s="5">
        <v>0.0</v>
      </c>
      <c r="D283" s="5" t="s">
        <v>929</v>
      </c>
      <c r="E283" s="5">
        <v>100.0</v>
      </c>
      <c r="F283" s="5">
        <v>213.0</v>
      </c>
      <c r="G283" s="5">
        <v>1.0</v>
      </c>
      <c r="H283" s="43">
        <v>43336.688680555555</v>
      </c>
      <c r="I283" s="5" t="s">
        <v>2332</v>
      </c>
      <c r="J283" s="5"/>
      <c r="K283" s="5"/>
      <c r="L283" s="5"/>
      <c r="M283" s="5"/>
      <c r="N283" s="5">
        <v>37.751007080078</v>
      </c>
      <c r="O283" s="5">
        <v>-97.821998596191</v>
      </c>
      <c r="P283" s="5" t="s">
        <v>892</v>
      </c>
      <c r="Q283" s="5" t="s">
        <v>893</v>
      </c>
      <c r="R283" s="5">
        <v>282.0</v>
      </c>
      <c r="S283" s="5">
        <v>3.0</v>
      </c>
      <c r="T283" s="5">
        <v>7.0</v>
      </c>
      <c r="U283" s="5">
        <v>7.0</v>
      </c>
      <c r="V283" s="5">
        <v>7.0</v>
      </c>
      <c r="W283" s="5">
        <v>7.0</v>
      </c>
      <c r="X283" s="5">
        <v>7.0</v>
      </c>
      <c r="Y283" s="5">
        <v>6.0</v>
      </c>
      <c r="Z283" s="5">
        <v>1.0</v>
      </c>
      <c r="AA283" s="5">
        <v>7.0</v>
      </c>
      <c r="AB283" s="5">
        <v>1.0</v>
      </c>
      <c r="AC283" s="5">
        <v>6.0</v>
      </c>
      <c r="AD283" s="5">
        <v>5.0</v>
      </c>
      <c r="AE283" s="5">
        <v>2.0</v>
      </c>
      <c r="AF283" s="5">
        <v>3.0</v>
      </c>
      <c r="AG283" s="5">
        <v>1.0</v>
      </c>
      <c r="AH283" s="5" t="s">
        <v>2333</v>
      </c>
      <c r="AI283" s="5"/>
      <c r="AJ283" s="5">
        <v>6.0</v>
      </c>
      <c r="AK283" s="5">
        <v>4.0</v>
      </c>
      <c r="AL283" s="5">
        <v>4.0</v>
      </c>
      <c r="AM283" s="5">
        <v>3.0</v>
      </c>
      <c r="AN283" s="5">
        <v>1.0</v>
      </c>
      <c r="AO283" s="5">
        <v>2.0</v>
      </c>
      <c r="AP283" s="5">
        <v>2.0</v>
      </c>
      <c r="AQ283" s="5">
        <v>5.0</v>
      </c>
      <c r="AR283" s="5">
        <v>6.0</v>
      </c>
      <c r="AS283" s="5">
        <v>6.0</v>
      </c>
      <c r="AT283" s="5">
        <v>6.0</v>
      </c>
      <c r="AU283" s="5">
        <v>6.0</v>
      </c>
      <c r="AV283" s="5">
        <v>1.0</v>
      </c>
      <c r="AW283" s="5"/>
      <c r="AX283" s="5">
        <v>2.0</v>
      </c>
      <c r="AY283" s="5"/>
      <c r="AZ283" s="5" t="s">
        <v>139</v>
      </c>
      <c r="BA283" s="5">
        <v>4.0</v>
      </c>
      <c r="BB283" s="5">
        <v>20.0</v>
      </c>
      <c r="BC283" s="5">
        <v>3.0</v>
      </c>
      <c r="BD283" s="5"/>
      <c r="BE283" s="5" t="s">
        <v>1267</v>
      </c>
      <c r="BF283" s="5"/>
      <c r="BG283" s="5">
        <v>3.0</v>
      </c>
      <c r="BH283" s="5">
        <v>5.0</v>
      </c>
      <c r="BI283" s="5" t="s">
        <v>150</v>
      </c>
      <c r="BJ283" s="5"/>
    </row>
    <row r="284" ht="15.75" customHeight="1">
      <c r="A284" s="43">
        <v>43336.68619212963</v>
      </c>
      <c r="B284" s="43">
        <v>43336.689930555556</v>
      </c>
      <c r="C284" s="5">
        <v>0.0</v>
      </c>
      <c r="D284" s="5" t="s">
        <v>1020</v>
      </c>
      <c r="E284" s="5">
        <v>100.0</v>
      </c>
      <c r="F284" s="5">
        <v>322.0</v>
      </c>
      <c r="G284" s="5">
        <v>1.0</v>
      </c>
      <c r="H284" s="43">
        <v>43336.689930555556</v>
      </c>
      <c r="I284" s="5" t="s">
        <v>2335</v>
      </c>
      <c r="J284" s="5"/>
      <c r="K284" s="5"/>
      <c r="L284" s="5"/>
      <c r="M284" s="5"/>
      <c r="N284" s="5">
        <v>37.751007080078</v>
      </c>
      <c r="O284" s="5">
        <v>-97.821998596191</v>
      </c>
      <c r="P284" s="5" t="s">
        <v>892</v>
      </c>
      <c r="Q284" s="5" t="s">
        <v>893</v>
      </c>
      <c r="R284" s="5">
        <v>283.0</v>
      </c>
      <c r="S284" s="5">
        <v>1.0</v>
      </c>
      <c r="T284" s="5">
        <v>7.0</v>
      </c>
      <c r="U284" s="5">
        <v>7.0</v>
      </c>
      <c r="V284" s="5">
        <v>7.0</v>
      </c>
      <c r="W284" s="5">
        <v>7.0</v>
      </c>
      <c r="X284" s="5">
        <v>7.0</v>
      </c>
      <c r="Y284" s="5">
        <v>7.0</v>
      </c>
      <c r="Z284" s="5">
        <v>1.0</v>
      </c>
      <c r="AA284" s="5">
        <v>7.0</v>
      </c>
      <c r="AB284" s="5">
        <v>1.0</v>
      </c>
      <c r="AC284" s="5">
        <v>7.0</v>
      </c>
      <c r="AD284" s="5">
        <v>6.0</v>
      </c>
      <c r="AE284" s="5">
        <v>2.0</v>
      </c>
      <c r="AF284" s="5">
        <v>4.0</v>
      </c>
      <c r="AG284" s="5">
        <v>1.0</v>
      </c>
      <c r="AH284" s="5" t="s">
        <v>2338</v>
      </c>
      <c r="AI284" s="5"/>
      <c r="AJ284" s="5">
        <v>5.0</v>
      </c>
      <c r="AK284" s="5">
        <v>4.0</v>
      </c>
      <c r="AL284" s="5">
        <v>4.0</v>
      </c>
      <c r="AM284" s="5">
        <v>4.0</v>
      </c>
      <c r="AN284" s="5">
        <v>3.0</v>
      </c>
      <c r="AO284" s="5">
        <v>1.0</v>
      </c>
      <c r="AP284" s="5">
        <v>4.0</v>
      </c>
      <c r="AQ284" s="5">
        <v>6.0</v>
      </c>
      <c r="AR284" s="5">
        <v>4.0</v>
      </c>
      <c r="AS284" s="5">
        <v>6.0</v>
      </c>
      <c r="AT284" s="5">
        <v>6.0</v>
      </c>
      <c r="AU284" s="5">
        <v>6.0</v>
      </c>
      <c r="AV284" s="5">
        <v>1.0</v>
      </c>
      <c r="AW284" s="5"/>
      <c r="AX284" s="5">
        <v>2.0</v>
      </c>
      <c r="AY284" s="5"/>
      <c r="AZ284" s="5" t="s">
        <v>132</v>
      </c>
      <c r="BA284" s="5">
        <v>5.0</v>
      </c>
      <c r="BB284" s="5">
        <v>21.0</v>
      </c>
      <c r="BC284" s="5">
        <v>3.0</v>
      </c>
      <c r="BD284" s="5"/>
      <c r="BE284" s="5" t="s">
        <v>548</v>
      </c>
      <c r="BF284" s="5"/>
      <c r="BG284" s="5">
        <v>3.0</v>
      </c>
      <c r="BH284" s="5">
        <v>5.0</v>
      </c>
      <c r="BI284" s="5" t="s">
        <v>2339</v>
      </c>
      <c r="BJ284" s="5"/>
    </row>
    <row r="285" ht="15.75" customHeight="1">
      <c r="A285" s="43">
        <v>43336.68628472222</v>
      </c>
      <c r="B285" s="43">
        <v>43336.691655092596</v>
      </c>
      <c r="C285" s="5">
        <v>0.0</v>
      </c>
      <c r="D285" s="5" t="s">
        <v>931</v>
      </c>
      <c r="E285" s="5">
        <v>100.0</v>
      </c>
      <c r="F285" s="5">
        <v>463.0</v>
      </c>
      <c r="G285" s="5">
        <v>1.0</v>
      </c>
      <c r="H285" s="43">
        <v>43336.691655092596</v>
      </c>
      <c r="I285" s="5" t="s">
        <v>2341</v>
      </c>
      <c r="J285" s="5"/>
      <c r="K285" s="5"/>
      <c r="L285" s="5"/>
      <c r="M285" s="5"/>
      <c r="N285" s="5">
        <v>37.751007080078</v>
      </c>
      <c r="O285" s="5">
        <v>-97.821998596191</v>
      </c>
      <c r="P285" s="5" t="s">
        <v>892</v>
      </c>
      <c r="Q285" s="5" t="s">
        <v>893</v>
      </c>
      <c r="R285" s="5">
        <v>284.0</v>
      </c>
      <c r="S285" s="5">
        <v>3.0</v>
      </c>
      <c r="T285" s="5">
        <v>5.0</v>
      </c>
      <c r="U285" s="5">
        <v>5.0</v>
      </c>
      <c r="V285" s="5">
        <v>3.0</v>
      </c>
      <c r="W285" s="5">
        <v>4.0</v>
      </c>
      <c r="X285" s="5">
        <v>2.0</v>
      </c>
      <c r="Y285" s="5">
        <v>6.0</v>
      </c>
      <c r="Z285" s="5">
        <v>1.0</v>
      </c>
      <c r="AA285" s="5">
        <v>5.0</v>
      </c>
      <c r="AB285" s="5">
        <v>1.0</v>
      </c>
      <c r="AC285" s="5">
        <v>4.0</v>
      </c>
      <c r="AD285" s="5">
        <v>5.0</v>
      </c>
      <c r="AE285" s="5">
        <v>2.0</v>
      </c>
      <c r="AF285" s="5">
        <v>2.0</v>
      </c>
      <c r="AG285" s="5">
        <v>2.0</v>
      </c>
      <c r="AH285" s="5"/>
      <c r="AI285" s="5" t="s">
        <v>2342</v>
      </c>
      <c r="AJ285" s="5">
        <v>6.0</v>
      </c>
      <c r="AK285" s="5">
        <v>2.0</v>
      </c>
      <c r="AL285" s="5">
        <v>2.0</v>
      </c>
      <c r="AM285" s="5">
        <v>0.0</v>
      </c>
      <c r="AN285" s="5">
        <v>0.0</v>
      </c>
      <c r="AO285" s="5">
        <v>0.0</v>
      </c>
      <c r="AP285" s="5">
        <v>1.0</v>
      </c>
      <c r="AQ285" s="5">
        <v>4.0</v>
      </c>
      <c r="AR285" s="5">
        <v>5.0</v>
      </c>
      <c r="AS285" s="5">
        <v>2.0</v>
      </c>
      <c r="AT285" s="5">
        <v>6.0</v>
      </c>
      <c r="AU285" s="5">
        <v>5.0</v>
      </c>
      <c r="AV285" s="5">
        <v>1.0</v>
      </c>
      <c r="AW285" s="5"/>
      <c r="AX285" s="5">
        <v>1.0</v>
      </c>
      <c r="AY285" s="5"/>
      <c r="AZ285" s="5" t="s">
        <v>139</v>
      </c>
      <c r="BA285" s="5">
        <v>1.0</v>
      </c>
      <c r="BB285" s="5">
        <v>18.0</v>
      </c>
      <c r="BC285" s="5">
        <v>3.0</v>
      </c>
      <c r="BD285" s="5"/>
      <c r="BE285" s="5" t="s">
        <v>548</v>
      </c>
      <c r="BF285" s="5"/>
      <c r="BG285" s="5">
        <v>3.0</v>
      </c>
      <c r="BH285" s="5">
        <v>5.0</v>
      </c>
      <c r="BI285" s="5" t="s">
        <v>409</v>
      </c>
      <c r="BJ285" s="5"/>
    </row>
    <row r="286" ht="15.75" customHeight="1">
      <c r="A286" s="43">
        <v>43336.686215277776</v>
      </c>
      <c r="B286" s="43">
        <v>43336.690358796295</v>
      </c>
      <c r="C286" s="5">
        <v>0.0</v>
      </c>
      <c r="D286" s="5" t="s">
        <v>925</v>
      </c>
      <c r="E286" s="5">
        <v>100.0</v>
      </c>
      <c r="F286" s="5">
        <v>358.0</v>
      </c>
      <c r="G286" s="5">
        <v>1.0</v>
      </c>
      <c r="H286" s="43">
        <v>43336.69037037037</v>
      </c>
      <c r="I286" s="5" t="s">
        <v>2344</v>
      </c>
      <c r="J286" s="5"/>
      <c r="K286" s="5"/>
      <c r="L286" s="5"/>
      <c r="M286" s="5"/>
      <c r="N286" s="5">
        <v>37.751007080078</v>
      </c>
      <c r="O286" s="5">
        <v>-97.821998596191</v>
      </c>
      <c r="P286" s="5" t="s">
        <v>892</v>
      </c>
      <c r="Q286" s="5" t="s">
        <v>893</v>
      </c>
      <c r="R286" s="5">
        <v>285.0</v>
      </c>
      <c r="S286" s="5">
        <v>3.0</v>
      </c>
      <c r="T286" s="5">
        <v>3.0</v>
      </c>
      <c r="U286" s="5">
        <v>3.0</v>
      </c>
      <c r="V286" s="5">
        <v>4.0</v>
      </c>
      <c r="W286" s="5">
        <v>4.0</v>
      </c>
      <c r="X286" s="5">
        <v>4.0</v>
      </c>
      <c r="Y286" s="5">
        <v>4.0</v>
      </c>
      <c r="Z286" s="5">
        <v>2.0</v>
      </c>
      <c r="AA286" s="5">
        <v>4.0</v>
      </c>
      <c r="AB286" s="5">
        <v>5.0</v>
      </c>
      <c r="AC286" s="5">
        <v>5.0</v>
      </c>
      <c r="AD286" s="5">
        <v>3.0</v>
      </c>
      <c r="AE286" s="5">
        <v>4.0</v>
      </c>
      <c r="AF286" s="5">
        <v>2.0</v>
      </c>
      <c r="AG286" s="5">
        <v>2.0</v>
      </c>
      <c r="AH286" s="5"/>
      <c r="AI286" s="5" t="s">
        <v>2345</v>
      </c>
      <c r="AJ286" s="5">
        <v>2.0</v>
      </c>
      <c r="AK286" s="5">
        <v>6.0</v>
      </c>
      <c r="AL286" s="5">
        <v>5.0</v>
      </c>
      <c r="AM286" s="5">
        <v>2.0</v>
      </c>
      <c r="AN286" s="5">
        <v>2.0</v>
      </c>
      <c r="AO286" s="5">
        <v>2.0</v>
      </c>
      <c r="AP286" s="5">
        <v>2.0</v>
      </c>
      <c r="AQ286" s="5">
        <v>2.0</v>
      </c>
      <c r="AR286" s="5">
        <v>2.0</v>
      </c>
      <c r="AS286" s="5">
        <v>4.0</v>
      </c>
      <c r="AT286" s="5">
        <v>0.0</v>
      </c>
      <c r="AU286" s="5">
        <v>2.0</v>
      </c>
      <c r="AV286" s="5">
        <v>1.0</v>
      </c>
      <c r="AW286" s="5"/>
      <c r="AX286" s="5">
        <v>2.0</v>
      </c>
      <c r="AY286" s="5"/>
      <c r="AZ286" s="5" t="s">
        <v>132</v>
      </c>
      <c r="BA286" s="5">
        <v>3.0</v>
      </c>
      <c r="BB286" s="5">
        <v>20.0</v>
      </c>
      <c r="BC286" s="5">
        <v>3.0</v>
      </c>
      <c r="BD286" s="5"/>
      <c r="BE286" s="5">
        <v>1.0</v>
      </c>
      <c r="BF286" s="5"/>
      <c r="BG286" s="5">
        <v>5.0</v>
      </c>
      <c r="BH286" s="5">
        <v>5.0</v>
      </c>
      <c r="BI286" s="5" t="s">
        <v>202</v>
      </c>
      <c r="BJ286" s="5"/>
    </row>
    <row r="287" ht="15.75" customHeight="1">
      <c r="A287" s="43">
        <v>43336.68619212963</v>
      </c>
      <c r="B287" s="43">
        <v>43336.68976851852</v>
      </c>
      <c r="C287" s="5">
        <v>0.0</v>
      </c>
      <c r="D287" s="5" t="s">
        <v>1243</v>
      </c>
      <c r="E287" s="5">
        <v>100.0</v>
      </c>
      <c r="F287" s="5">
        <v>308.0</v>
      </c>
      <c r="G287" s="5">
        <v>1.0</v>
      </c>
      <c r="H287" s="43">
        <v>43336.68976851852</v>
      </c>
      <c r="I287" s="5" t="s">
        <v>2347</v>
      </c>
      <c r="J287" s="5"/>
      <c r="K287" s="5"/>
      <c r="L287" s="5"/>
      <c r="M287" s="5"/>
      <c r="N287" s="5">
        <v>37.751007080078</v>
      </c>
      <c r="O287" s="5">
        <v>-97.821998596191</v>
      </c>
      <c r="P287" s="5" t="s">
        <v>892</v>
      </c>
      <c r="Q287" s="5" t="s">
        <v>893</v>
      </c>
      <c r="R287" s="5">
        <v>286.0</v>
      </c>
      <c r="S287" s="5">
        <v>1.0</v>
      </c>
      <c r="T287" s="5">
        <v>7.0</v>
      </c>
      <c r="U287" s="5">
        <v>7.0</v>
      </c>
      <c r="V287" s="5">
        <v>7.0</v>
      </c>
      <c r="W287" s="5">
        <v>7.0</v>
      </c>
      <c r="X287" s="5">
        <v>7.0</v>
      </c>
      <c r="Y287" s="5">
        <v>6.0</v>
      </c>
      <c r="Z287" s="5">
        <v>4.0</v>
      </c>
      <c r="AA287" s="5">
        <v>6.0</v>
      </c>
      <c r="AB287" s="5">
        <v>2.0</v>
      </c>
      <c r="AC287" s="5">
        <v>6.0</v>
      </c>
      <c r="AD287" s="5">
        <v>5.0</v>
      </c>
      <c r="AE287" s="5">
        <v>2.0</v>
      </c>
      <c r="AF287" s="5">
        <v>3.0</v>
      </c>
      <c r="AG287" s="5">
        <v>2.0</v>
      </c>
      <c r="AH287" s="5"/>
      <c r="AI287" s="5" t="s">
        <v>2348</v>
      </c>
      <c r="AJ287" s="5">
        <v>2.0</v>
      </c>
      <c r="AK287" s="5">
        <v>2.0</v>
      </c>
      <c r="AL287" s="5">
        <v>5.0</v>
      </c>
      <c r="AM287" s="5">
        <v>4.0</v>
      </c>
      <c r="AN287" s="5">
        <v>0.0</v>
      </c>
      <c r="AO287" s="5">
        <v>0.0</v>
      </c>
      <c r="AP287" s="5">
        <v>3.0</v>
      </c>
      <c r="AQ287" s="5">
        <v>5.0</v>
      </c>
      <c r="AR287" s="5">
        <v>5.0</v>
      </c>
      <c r="AS287" s="5">
        <v>6.0</v>
      </c>
      <c r="AT287" s="5">
        <v>6.0</v>
      </c>
      <c r="AU287" s="5">
        <v>4.0</v>
      </c>
      <c r="AV287" s="5">
        <v>1.0</v>
      </c>
      <c r="AW287" s="5"/>
      <c r="AX287" s="5">
        <v>1.0</v>
      </c>
      <c r="AY287" s="5"/>
      <c r="AZ287" s="5" t="s">
        <v>139</v>
      </c>
      <c r="BA287" s="5">
        <v>7.0</v>
      </c>
      <c r="BB287" s="5">
        <v>24.0</v>
      </c>
      <c r="BC287" s="5">
        <v>4.0</v>
      </c>
      <c r="BD287" s="5"/>
      <c r="BE287" s="5">
        <v>4.0</v>
      </c>
      <c r="BF287" s="5"/>
      <c r="BG287" s="5">
        <v>5.0</v>
      </c>
      <c r="BH287" s="5">
        <v>5.0</v>
      </c>
      <c r="BI287" s="5" t="s">
        <v>202</v>
      </c>
      <c r="BJ287" s="5"/>
    </row>
    <row r="288" ht="15.75" customHeight="1">
      <c r="A288" s="43">
        <v>43336.6862962963</v>
      </c>
      <c r="B288" s="43">
        <v>43336.68813657408</v>
      </c>
      <c r="C288" s="5">
        <v>0.0</v>
      </c>
      <c r="D288" s="5" t="s">
        <v>1024</v>
      </c>
      <c r="E288" s="5">
        <v>100.0</v>
      </c>
      <c r="F288" s="5">
        <v>158.0</v>
      </c>
      <c r="G288" s="5">
        <v>1.0</v>
      </c>
      <c r="H288" s="43">
        <v>43336.68814814815</v>
      </c>
      <c r="I288" s="5" t="s">
        <v>2350</v>
      </c>
      <c r="J288" s="5"/>
      <c r="K288" s="5"/>
      <c r="L288" s="5"/>
      <c r="M288" s="5"/>
      <c r="N288" s="5">
        <v>37.751007080078</v>
      </c>
      <c r="O288" s="5">
        <v>-97.821998596191</v>
      </c>
      <c r="P288" s="5" t="s">
        <v>892</v>
      </c>
      <c r="Q288" s="5" t="s">
        <v>893</v>
      </c>
      <c r="R288" s="5">
        <v>287.0</v>
      </c>
      <c r="S288" s="5">
        <v>3.0</v>
      </c>
      <c r="T288" s="5">
        <v>6.0</v>
      </c>
      <c r="U288" s="5">
        <v>7.0</v>
      </c>
      <c r="V288" s="5">
        <v>7.0</v>
      </c>
      <c r="W288" s="5">
        <v>7.0</v>
      </c>
      <c r="X288" s="5">
        <v>6.0</v>
      </c>
      <c r="Y288" s="5">
        <v>6.0</v>
      </c>
      <c r="Z288" s="5">
        <v>4.0</v>
      </c>
      <c r="AA288" s="5">
        <v>6.0</v>
      </c>
      <c r="AB288" s="5">
        <v>2.0</v>
      </c>
      <c r="AC288" s="5">
        <v>6.0</v>
      </c>
      <c r="AD288" s="5">
        <v>5.0</v>
      </c>
      <c r="AE288" s="5">
        <v>3.0</v>
      </c>
      <c r="AF288" s="5">
        <v>4.0</v>
      </c>
      <c r="AG288" s="5">
        <v>1.0</v>
      </c>
      <c r="AH288" s="5" t="s">
        <v>2353</v>
      </c>
      <c r="AI288" s="5"/>
      <c r="AJ288" s="5">
        <v>3.0</v>
      </c>
      <c r="AK288" s="5">
        <v>3.0</v>
      </c>
      <c r="AL288" s="5">
        <v>4.0</v>
      </c>
      <c r="AM288" s="5">
        <v>1.0</v>
      </c>
      <c r="AN288" s="5">
        <v>2.0</v>
      </c>
      <c r="AO288" s="5">
        <v>1.0</v>
      </c>
      <c r="AP288" s="5">
        <v>2.0</v>
      </c>
      <c r="AQ288" s="5">
        <v>4.0</v>
      </c>
      <c r="AR288" s="5">
        <v>4.0</v>
      </c>
      <c r="AS288" s="5">
        <v>4.0</v>
      </c>
      <c r="AT288" s="5">
        <v>4.0</v>
      </c>
      <c r="AU288" s="5">
        <v>4.0</v>
      </c>
      <c r="AV288" s="5">
        <v>1.0</v>
      </c>
      <c r="AW288" s="5"/>
      <c r="AX288" s="5">
        <v>2.0</v>
      </c>
      <c r="AY288" s="5"/>
      <c r="AZ288" s="5" t="s">
        <v>139</v>
      </c>
      <c r="BA288" s="5">
        <v>2.0</v>
      </c>
      <c r="BB288" s="5">
        <v>18.0</v>
      </c>
      <c r="BC288" s="5">
        <v>3.0</v>
      </c>
      <c r="BD288" s="5"/>
      <c r="BE288" s="5">
        <v>4.0</v>
      </c>
      <c r="BF288" s="5"/>
      <c r="BG288" s="5">
        <v>3.0</v>
      </c>
      <c r="BH288" s="5">
        <v>5.0</v>
      </c>
      <c r="BI288" s="5" t="s">
        <v>2354</v>
      </c>
      <c r="BJ288" s="5"/>
    </row>
    <row r="289" ht="15.75" customHeight="1">
      <c r="A289" s="43">
        <v>43336.686261574076</v>
      </c>
      <c r="B289" s="43">
        <v>43336.68953703704</v>
      </c>
      <c r="C289" s="5">
        <v>0.0</v>
      </c>
      <c r="D289" s="5" t="s">
        <v>907</v>
      </c>
      <c r="E289" s="5">
        <v>100.0</v>
      </c>
      <c r="F289" s="5">
        <v>283.0</v>
      </c>
      <c r="G289" s="5">
        <v>1.0</v>
      </c>
      <c r="H289" s="43">
        <v>43336.68954861111</v>
      </c>
      <c r="I289" s="5" t="s">
        <v>2356</v>
      </c>
      <c r="J289" s="5"/>
      <c r="K289" s="5"/>
      <c r="L289" s="5"/>
      <c r="M289" s="5"/>
      <c r="N289" s="5">
        <v>37.751007080078</v>
      </c>
      <c r="O289" s="5">
        <v>-97.821998596191</v>
      </c>
      <c r="P289" s="5" t="s">
        <v>892</v>
      </c>
      <c r="Q289" s="5" t="s">
        <v>893</v>
      </c>
      <c r="R289" s="5">
        <v>288.0</v>
      </c>
      <c r="S289" s="5">
        <v>3.0</v>
      </c>
      <c r="T289" s="5">
        <v>6.0</v>
      </c>
      <c r="U289" s="5">
        <v>6.0</v>
      </c>
      <c r="V289" s="5">
        <v>6.0</v>
      </c>
      <c r="W289" s="5">
        <v>5.0</v>
      </c>
      <c r="X289" s="5">
        <v>5.0</v>
      </c>
      <c r="Y289" s="5">
        <v>5.0</v>
      </c>
      <c r="Z289" s="5">
        <v>2.0</v>
      </c>
      <c r="AA289" s="5">
        <v>6.0</v>
      </c>
      <c r="AB289" s="5">
        <v>2.0</v>
      </c>
      <c r="AC289" s="5">
        <v>5.0</v>
      </c>
      <c r="AD289" s="5">
        <v>4.0</v>
      </c>
      <c r="AE289" s="5">
        <v>2.0</v>
      </c>
      <c r="AF289" s="5">
        <v>3.0</v>
      </c>
      <c r="AG289" s="5">
        <v>2.0</v>
      </c>
      <c r="AH289" s="5"/>
      <c r="AI289" s="5" t="s">
        <v>2357</v>
      </c>
      <c r="AJ289" s="5">
        <v>6.0</v>
      </c>
      <c r="AK289" s="5">
        <v>5.0</v>
      </c>
      <c r="AL289" s="5">
        <v>5.0</v>
      </c>
      <c r="AM289" s="5">
        <v>0.0</v>
      </c>
      <c r="AN289" s="5">
        <v>0.0</v>
      </c>
      <c r="AO289" s="5">
        <v>0.0</v>
      </c>
      <c r="AP289" s="5">
        <v>0.0</v>
      </c>
      <c r="AQ289" s="5">
        <v>5.0</v>
      </c>
      <c r="AR289" s="5">
        <v>4.0</v>
      </c>
      <c r="AS289" s="5">
        <v>4.0</v>
      </c>
      <c r="AT289" s="5">
        <v>6.0</v>
      </c>
      <c r="AU289" s="5">
        <v>4.0</v>
      </c>
      <c r="AV289" s="5">
        <v>1.0</v>
      </c>
      <c r="AW289" s="5"/>
      <c r="AX289" s="5">
        <v>2.0</v>
      </c>
      <c r="AY289" s="5"/>
      <c r="AZ289" s="5" t="s">
        <v>132</v>
      </c>
      <c r="BA289" s="5">
        <v>3.0</v>
      </c>
      <c r="BB289" s="5">
        <v>20.0</v>
      </c>
      <c r="BC289" s="5">
        <v>3.0</v>
      </c>
      <c r="BD289" s="5"/>
      <c r="BE289" s="5">
        <v>1.0</v>
      </c>
      <c r="BF289" s="5"/>
      <c r="BG289" s="5">
        <v>5.0</v>
      </c>
      <c r="BH289" s="5">
        <v>5.0</v>
      </c>
      <c r="BI289" s="5" t="s">
        <v>409</v>
      </c>
      <c r="BJ289" s="5"/>
    </row>
    <row r="290" ht="15.75" customHeight="1">
      <c r="A290" s="43">
        <v>43336.6862962963</v>
      </c>
      <c r="B290" s="43">
        <v>43336.689259259256</v>
      </c>
      <c r="C290" s="5">
        <v>0.0</v>
      </c>
      <c r="D290" s="5" t="s">
        <v>941</v>
      </c>
      <c r="E290" s="5">
        <v>100.0</v>
      </c>
      <c r="F290" s="5">
        <v>256.0</v>
      </c>
      <c r="G290" s="5">
        <v>1.0</v>
      </c>
      <c r="H290" s="43">
        <v>43336.689259259256</v>
      </c>
      <c r="I290" s="5" t="s">
        <v>2359</v>
      </c>
      <c r="J290" s="5"/>
      <c r="K290" s="5"/>
      <c r="L290" s="5"/>
      <c r="M290" s="5"/>
      <c r="N290" s="5">
        <v>37.751007080078</v>
      </c>
      <c r="O290" s="5">
        <v>-97.821998596191</v>
      </c>
      <c r="P290" s="5" t="s">
        <v>892</v>
      </c>
      <c r="Q290" s="5" t="s">
        <v>893</v>
      </c>
      <c r="R290" s="5">
        <v>289.0</v>
      </c>
      <c r="S290" s="5">
        <v>1.0</v>
      </c>
      <c r="T290" s="5">
        <v>7.0</v>
      </c>
      <c r="U290" s="5">
        <v>6.0</v>
      </c>
      <c r="V290" s="5">
        <v>6.0</v>
      </c>
      <c r="W290" s="5">
        <v>7.0</v>
      </c>
      <c r="X290" s="5">
        <v>6.0</v>
      </c>
      <c r="Y290" s="5">
        <v>5.0</v>
      </c>
      <c r="Z290" s="5">
        <v>4.0</v>
      </c>
      <c r="AA290" s="5">
        <v>5.0</v>
      </c>
      <c r="AB290" s="5">
        <v>4.0</v>
      </c>
      <c r="AC290" s="5">
        <v>5.0</v>
      </c>
      <c r="AD290" s="5">
        <v>4.0</v>
      </c>
      <c r="AE290" s="5">
        <v>1.0</v>
      </c>
      <c r="AF290" s="5">
        <v>2.0</v>
      </c>
      <c r="AG290" s="5">
        <v>1.0</v>
      </c>
      <c r="AH290" s="5" t="s">
        <v>2361</v>
      </c>
      <c r="AI290" s="5"/>
      <c r="AJ290" s="5">
        <v>6.0</v>
      </c>
      <c r="AK290" s="5">
        <v>5.0</v>
      </c>
      <c r="AL290" s="5">
        <v>6.0</v>
      </c>
      <c r="AM290" s="5">
        <v>1.0</v>
      </c>
      <c r="AN290" s="5">
        <v>0.0</v>
      </c>
      <c r="AO290" s="5">
        <v>1.0</v>
      </c>
      <c r="AP290" s="5">
        <v>0.0</v>
      </c>
      <c r="AQ290" s="5">
        <v>5.0</v>
      </c>
      <c r="AR290" s="5">
        <v>5.0</v>
      </c>
      <c r="AS290" s="5">
        <v>6.0</v>
      </c>
      <c r="AT290" s="5">
        <v>5.0</v>
      </c>
      <c r="AU290" s="5">
        <v>6.0</v>
      </c>
      <c r="AV290" s="5">
        <v>1.0</v>
      </c>
      <c r="AW290" s="5"/>
      <c r="AX290" s="5">
        <v>1.0</v>
      </c>
      <c r="AY290" s="5"/>
      <c r="AZ290" s="5" t="s">
        <v>139</v>
      </c>
      <c r="BA290" s="5">
        <v>1.0</v>
      </c>
      <c r="BB290" s="5">
        <v>18.0</v>
      </c>
      <c r="BC290" s="5">
        <v>3.0</v>
      </c>
      <c r="BD290" s="5"/>
      <c r="BE290" s="5" t="s">
        <v>2362</v>
      </c>
      <c r="BF290" s="5"/>
      <c r="BG290" s="5">
        <v>5.0</v>
      </c>
      <c r="BH290" s="5">
        <v>5.0</v>
      </c>
      <c r="BI290" s="5" t="s">
        <v>202</v>
      </c>
      <c r="BJ290" s="5"/>
    </row>
    <row r="291" ht="15.75" customHeight="1">
      <c r="A291" s="43">
        <v>43336.68634259259</v>
      </c>
      <c r="B291" s="43">
        <v>43336.69096064815</v>
      </c>
      <c r="C291" s="5">
        <v>0.0</v>
      </c>
      <c r="D291" s="5" t="s">
        <v>934</v>
      </c>
      <c r="E291" s="5">
        <v>100.0</v>
      </c>
      <c r="F291" s="5">
        <v>399.0</v>
      </c>
      <c r="G291" s="5">
        <v>1.0</v>
      </c>
      <c r="H291" s="43">
        <v>43336.69097222222</v>
      </c>
      <c r="I291" s="5" t="s">
        <v>2363</v>
      </c>
      <c r="J291" s="5"/>
      <c r="K291" s="5"/>
      <c r="L291" s="5"/>
      <c r="M291" s="5"/>
      <c r="N291" s="5">
        <v>37.751007080078</v>
      </c>
      <c r="O291" s="5">
        <v>-97.821998596191</v>
      </c>
      <c r="P291" s="5" t="s">
        <v>892</v>
      </c>
      <c r="Q291" s="5" t="s">
        <v>893</v>
      </c>
      <c r="R291" s="5">
        <v>290.0</v>
      </c>
      <c r="S291" s="5">
        <v>3.0</v>
      </c>
      <c r="T291" s="5">
        <v>6.0</v>
      </c>
      <c r="U291" s="5">
        <v>4.0</v>
      </c>
      <c r="V291" s="5">
        <v>4.0</v>
      </c>
      <c r="W291" s="5">
        <v>5.0</v>
      </c>
      <c r="X291" s="5">
        <v>5.0</v>
      </c>
      <c r="Y291" s="5">
        <v>4.0</v>
      </c>
      <c r="Z291" s="5">
        <v>3.0</v>
      </c>
      <c r="AA291" s="5">
        <v>5.0</v>
      </c>
      <c r="AB291" s="5">
        <v>2.0</v>
      </c>
      <c r="AC291" s="5">
        <v>5.0</v>
      </c>
      <c r="AD291" s="5">
        <v>5.0</v>
      </c>
      <c r="AE291" s="5">
        <v>2.0</v>
      </c>
      <c r="AF291" s="5">
        <v>2.0</v>
      </c>
      <c r="AG291" s="5">
        <v>2.0</v>
      </c>
      <c r="AH291" s="5"/>
      <c r="AI291" s="5" t="s">
        <v>2365</v>
      </c>
      <c r="AJ291" s="5">
        <v>5.0</v>
      </c>
      <c r="AK291" s="5">
        <v>2.0</v>
      </c>
      <c r="AL291" s="5">
        <v>5.0</v>
      </c>
      <c r="AM291" s="5">
        <v>1.0</v>
      </c>
      <c r="AN291" s="5">
        <v>1.0</v>
      </c>
      <c r="AO291" s="5">
        <v>1.0</v>
      </c>
      <c r="AP291" s="5">
        <v>1.0</v>
      </c>
      <c r="AQ291" s="5">
        <v>5.0</v>
      </c>
      <c r="AR291" s="5">
        <v>3.0</v>
      </c>
      <c r="AS291" s="5">
        <v>5.0</v>
      </c>
      <c r="AT291" s="5">
        <v>3.0</v>
      </c>
      <c r="AU291" s="5">
        <v>4.0</v>
      </c>
      <c r="AV291" s="5">
        <v>1.0</v>
      </c>
      <c r="AW291" s="5"/>
      <c r="AX291" s="5">
        <v>1.0</v>
      </c>
      <c r="AY291" s="5"/>
      <c r="AZ291" s="5" t="s">
        <v>139</v>
      </c>
      <c r="BA291" s="5">
        <v>1.0</v>
      </c>
      <c r="BB291" s="5">
        <v>18.0</v>
      </c>
      <c r="BC291" s="5">
        <v>3.0</v>
      </c>
      <c r="BD291" s="5"/>
      <c r="BE291" s="5" t="s">
        <v>330</v>
      </c>
      <c r="BF291" s="5" t="s">
        <v>2366</v>
      </c>
      <c r="BG291" s="5">
        <v>3.0</v>
      </c>
      <c r="BH291" s="5">
        <v>5.0</v>
      </c>
      <c r="BI291" s="5" t="s">
        <v>340</v>
      </c>
      <c r="BJ291" s="5" t="s">
        <v>2367</v>
      </c>
    </row>
    <row r="292" ht="15.75" customHeight="1">
      <c r="A292" s="43">
        <v>43336.68619212963</v>
      </c>
      <c r="B292" s="43">
        <v>43336.68849537037</v>
      </c>
      <c r="C292" s="5">
        <v>0.0</v>
      </c>
      <c r="D292" s="5" t="s">
        <v>937</v>
      </c>
      <c r="E292" s="5">
        <v>100.0</v>
      </c>
      <c r="F292" s="5">
        <v>198.0</v>
      </c>
      <c r="G292" s="5">
        <v>1.0</v>
      </c>
      <c r="H292" s="43">
        <v>43336.68849537037</v>
      </c>
      <c r="I292" s="5" t="s">
        <v>2370</v>
      </c>
      <c r="J292" s="5"/>
      <c r="K292" s="5"/>
      <c r="L292" s="5"/>
      <c r="M292" s="5"/>
      <c r="N292" s="5">
        <v>37.751007080078</v>
      </c>
      <c r="O292" s="5">
        <v>-97.821998596191</v>
      </c>
      <c r="P292" s="5" t="s">
        <v>892</v>
      </c>
      <c r="Q292" s="5" t="s">
        <v>893</v>
      </c>
      <c r="R292" s="5">
        <v>291.0</v>
      </c>
      <c r="S292" s="5">
        <v>3.0</v>
      </c>
      <c r="T292" s="5">
        <v>6.0</v>
      </c>
      <c r="U292" s="5">
        <v>6.0</v>
      </c>
      <c r="V292" s="5">
        <v>6.0</v>
      </c>
      <c r="W292" s="5">
        <v>6.0</v>
      </c>
      <c r="X292" s="5">
        <v>6.0</v>
      </c>
      <c r="Y292" s="5">
        <v>6.0</v>
      </c>
      <c r="Z292" s="5">
        <v>1.0</v>
      </c>
      <c r="AA292" s="5">
        <v>6.0</v>
      </c>
      <c r="AB292" s="5">
        <v>1.0</v>
      </c>
      <c r="AC292" s="5">
        <v>7.0</v>
      </c>
      <c r="AD292" s="5">
        <v>5.0</v>
      </c>
      <c r="AE292" s="5">
        <v>2.0</v>
      </c>
      <c r="AF292" s="5">
        <v>2.0</v>
      </c>
      <c r="AG292" s="5">
        <v>2.0</v>
      </c>
      <c r="AH292" s="5"/>
      <c r="AI292" s="5" t="s">
        <v>2372</v>
      </c>
      <c r="AJ292" s="5">
        <v>6.0</v>
      </c>
      <c r="AK292" s="5">
        <v>1.0</v>
      </c>
      <c r="AL292" s="5">
        <v>2.0</v>
      </c>
      <c r="AM292" s="5">
        <v>0.0</v>
      </c>
      <c r="AN292" s="5">
        <v>0.0</v>
      </c>
      <c r="AO292" s="5">
        <v>0.0</v>
      </c>
      <c r="AP292" s="5">
        <v>1.0</v>
      </c>
      <c r="AQ292" s="5">
        <v>4.0</v>
      </c>
      <c r="AR292" s="5">
        <v>4.0</v>
      </c>
      <c r="AS292" s="5">
        <v>4.0</v>
      </c>
      <c r="AT292" s="5">
        <v>5.0</v>
      </c>
      <c r="AU292" s="5">
        <v>4.0</v>
      </c>
      <c r="AV292" s="5">
        <v>1.0</v>
      </c>
      <c r="AW292" s="5"/>
      <c r="AX292" s="5">
        <v>1.0</v>
      </c>
      <c r="AY292" s="5"/>
      <c r="AZ292" s="5" t="s">
        <v>132</v>
      </c>
      <c r="BA292" s="5">
        <v>5.0</v>
      </c>
      <c r="BB292" s="5">
        <v>20.0</v>
      </c>
      <c r="BC292" s="5">
        <v>3.0</v>
      </c>
      <c r="BD292" s="5"/>
      <c r="BE292" s="5" t="s">
        <v>548</v>
      </c>
      <c r="BF292" s="5"/>
      <c r="BG292" s="5">
        <v>1.0</v>
      </c>
      <c r="BH292" s="5">
        <v>5.0</v>
      </c>
      <c r="BI292" s="5" t="s">
        <v>202</v>
      </c>
      <c r="BJ292" s="5"/>
    </row>
    <row r="293" ht="15.75" customHeight="1">
      <c r="A293" s="43">
        <v>43336.68619212963</v>
      </c>
      <c r="B293" s="43">
        <v>43336.68763888889</v>
      </c>
      <c r="C293" s="5">
        <v>0.0</v>
      </c>
      <c r="D293" s="5" t="s">
        <v>900</v>
      </c>
      <c r="E293" s="5">
        <v>100.0</v>
      </c>
      <c r="F293" s="5">
        <v>124.0</v>
      </c>
      <c r="G293" s="5">
        <v>1.0</v>
      </c>
      <c r="H293" s="43">
        <v>43336.68763888889</v>
      </c>
      <c r="I293" s="5" t="s">
        <v>2373</v>
      </c>
      <c r="J293" s="5"/>
      <c r="K293" s="5"/>
      <c r="L293" s="5"/>
      <c r="M293" s="5"/>
      <c r="N293" s="5">
        <v>37.751007080078</v>
      </c>
      <c r="O293" s="5">
        <v>-97.821998596191</v>
      </c>
      <c r="P293" s="5" t="s">
        <v>892</v>
      </c>
      <c r="Q293" s="5" t="s">
        <v>893</v>
      </c>
      <c r="R293" s="5">
        <v>292.0</v>
      </c>
      <c r="S293" s="5">
        <v>3.0</v>
      </c>
      <c r="T293" s="5">
        <v>5.0</v>
      </c>
      <c r="U293" s="5">
        <v>5.0</v>
      </c>
      <c r="V293" s="5">
        <v>5.0</v>
      </c>
      <c r="W293" s="5">
        <v>5.0</v>
      </c>
      <c r="X293" s="5">
        <v>5.0</v>
      </c>
      <c r="Y293" s="5">
        <v>4.0</v>
      </c>
      <c r="Z293" s="5">
        <v>4.0</v>
      </c>
      <c r="AA293" s="5">
        <v>4.0</v>
      </c>
      <c r="AB293" s="5">
        <v>4.0</v>
      </c>
      <c r="AC293" s="5">
        <v>4.0</v>
      </c>
      <c r="AD293" s="5">
        <v>4.0</v>
      </c>
      <c r="AE293" s="5">
        <v>3.0</v>
      </c>
      <c r="AF293" s="5">
        <v>3.0</v>
      </c>
      <c r="AG293" s="5">
        <v>1.0</v>
      </c>
      <c r="AH293" s="5" t="s">
        <v>2375</v>
      </c>
      <c r="AI293" s="5"/>
      <c r="AJ293" s="5">
        <v>4.0</v>
      </c>
      <c r="AK293" s="5">
        <v>3.0</v>
      </c>
      <c r="AL293" s="5">
        <v>4.0</v>
      </c>
      <c r="AM293" s="5">
        <v>2.0</v>
      </c>
      <c r="AN293" s="5">
        <v>2.0</v>
      </c>
      <c r="AO293" s="5">
        <v>2.0</v>
      </c>
      <c r="AP293" s="5">
        <v>2.0</v>
      </c>
      <c r="AQ293" s="5">
        <v>3.0</v>
      </c>
      <c r="AR293" s="5">
        <v>3.0</v>
      </c>
      <c r="AS293" s="5">
        <v>3.0</v>
      </c>
      <c r="AT293" s="5">
        <v>3.0</v>
      </c>
      <c r="AU293" s="5">
        <v>3.0</v>
      </c>
      <c r="AV293" s="5">
        <v>1.0</v>
      </c>
      <c r="AW293" s="5"/>
      <c r="AX293" s="5">
        <v>2.0</v>
      </c>
      <c r="AY293" s="5"/>
      <c r="AZ293" s="5" t="s">
        <v>139</v>
      </c>
      <c r="BA293" s="5">
        <v>3.0</v>
      </c>
      <c r="BB293" s="5">
        <v>19.0</v>
      </c>
      <c r="BC293" s="5">
        <v>3.0</v>
      </c>
      <c r="BD293" s="5"/>
      <c r="BE293" s="5">
        <v>4.0</v>
      </c>
      <c r="BF293" s="5"/>
      <c r="BG293" s="5">
        <v>3.0</v>
      </c>
      <c r="BH293" s="5">
        <v>5.0</v>
      </c>
      <c r="BI293" s="5" t="s">
        <v>133</v>
      </c>
      <c r="BJ293" s="5"/>
    </row>
    <row r="294" ht="15.75" customHeight="1">
      <c r="A294" s="43">
        <v>43336.68633101852</v>
      </c>
      <c r="B294" s="43">
        <v>43336.68861111111</v>
      </c>
      <c r="C294" s="5">
        <v>0.0</v>
      </c>
      <c r="D294" s="5" t="s">
        <v>905</v>
      </c>
      <c r="E294" s="5">
        <v>100.0</v>
      </c>
      <c r="F294" s="5">
        <v>197.0</v>
      </c>
      <c r="G294" s="5">
        <v>1.0</v>
      </c>
      <c r="H294" s="43">
        <v>43336.688622685186</v>
      </c>
      <c r="I294" s="5" t="s">
        <v>2376</v>
      </c>
      <c r="J294" s="5"/>
      <c r="K294" s="5"/>
      <c r="L294" s="5"/>
      <c r="M294" s="5"/>
      <c r="N294" s="5">
        <v>37.751007080078</v>
      </c>
      <c r="O294" s="5">
        <v>-97.821998596191</v>
      </c>
      <c r="P294" s="5" t="s">
        <v>892</v>
      </c>
      <c r="Q294" s="5" t="s">
        <v>893</v>
      </c>
      <c r="R294" s="5">
        <v>293.0</v>
      </c>
      <c r="S294" s="5">
        <v>3.0</v>
      </c>
      <c r="T294" s="5">
        <v>6.0</v>
      </c>
      <c r="U294" s="5">
        <v>5.0</v>
      </c>
      <c r="V294" s="5">
        <v>5.0</v>
      </c>
      <c r="W294" s="5">
        <v>5.0</v>
      </c>
      <c r="X294" s="5">
        <v>4.0</v>
      </c>
      <c r="Y294" s="5">
        <v>6.0</v>
      </c>
      <c r="Z294" s="5">
        <v>2.0</v>
      </c>
      <c r="AA294" s="5">
        <v>6.0</v>
      </c>
      <c r="AB294" s="5">
        <v>5.0</v>
      </c>
      <c r="AC294" s="5">
        <v>5.0</v>
      </c>
      <c r="AD294" s="5">
        <v>5.0</v>
      </c>
      <c r="AE294" s="5">
        <v>2.0</v>
      </c>
      <c r="AF294" s="5">
        <v>2.0</v>
      </c>
      <c r="AG294" s="5">
        <v>2.0</v>
      </c>
      <c r="AH294" s="5"/>
      <c r="AI294" s="5" t="s">
        <v>2377</v>
      </c>
      <c r="AJ294" s="5">
        <v>5.0</v>
      </c>
      <c r="AK294" s="5">
        <v>4.0</v>
      </c>
      <c r="AL294" s="5">
        <v>3.0</v>
      </c>
      <c r="AM294" s="5">
        <v>4.0</v>
      </c>
      <c r="AN294" s="5">
        <v>2.0</v>
      </c>
      <c r="AO294" s="5">
        <v>3.0</v>
      </c>
      <c r="AP294" s="5">
        <v>4.0</v>
      </c>
      <c r="AQ294" s="5">
        <v>5.0</v>
      </c>
      <c r="AR294" s="5">
        <v>4.0</v>
      </c>
      <c r="AS294" s="5">
        <v>4.0</v>
      </c>
      <c r="AT294" s="5">
        <v>5.0</v>
      </c>
      <c r="AU294" s="5">
        <v>5.0</v>
      </c>
      <c r="AV294" s="5">
        <v>1.0</v>
      </c>
      <c r="AW294" s="5"/>
      <c r="AX294" s="5">
        <v>1.0</v>
      </c>
      <c r="AY294" s="5"/>
      <c r="AZ294" s="5" t="s">
        <v>139</v>
      </c>
      <c r="BA294" s="5">
        <v>1.0</v>
      </c>
      <c r="BB294" s="5">
        <v>18.0</v>
      </c>
      <c r="BC294" s="5">
        <v>3.0</v>
      </c>
      <c r="BD294" s="5"/>
      <c r="BE294" s="5">
        <v>4.0</v>
      </c>
      <c r="BF294" s="5"/>
      <c r="BG294" s="5">
        <v>3.0</v>
      </c>
      <c r="BH294" s="5">
        <v>5.0</v>
      </c>
      <c r="BI294" s="5" t="s">
        <v>150</v>
      </c>
      <c r="BJ294" s="5" t="s">
        <v>2379</v>
      </c>
    </row>
    <row r="295" ht="15.75" customHeight="1">
      <c r="A295" s="43">
        <v>43336.68622685185</v>
      </c>
      <c r="B295" s="43">
        <v>43336.68883101852</v>
      </c>
      <c r="C295" s="5">
        <v>0.0</v>
      </c>
      <c r="D295" s="5" t="s">
        <v>1443</v>
      </c>
      <c r="E295" s="5">
        <v>100.0</v>
      </c>
      <c r="F295" s="5">
        <v>225.0</v>
      </c>
      <c r="G295" s="5">
        <v>1.0</v>
      </c>
      <c r="H295" s="43">
        <v>43336.68883101852</v>
      </c>
      <c r="I295" s="5" t="s">
        <v>2380</v>
      </c>
      <c r="J295" s="5"/>
      <c r="K295" s="5"/>
      <c r="L295" s="5"/>
      <c r="M295" s="5"/>
      <c r="N295" s="5">
        <v>37.751007080078</v>
      </c>
      <c r="O295" s="5">
        <v>-97.821998596191</v>
      </c>
      <c r="P295" s="5" t="s">
        <v>892</v>
      </c>
      <c r="Q295" s="5" t="s">
        <v>893</v>
      </c>
      <c r="R295" s="5">
        <v>294.0</v>
      </c>
      <c r="S295" s="5">
        <v>1.0</v>
      </c>
      <c r="T295" s="5">
        <v>5.0</v>
      </c>
      <c r="U295" s="5">
        <v>6.0</v>
      </c>
      <c r="V295" s="5">
        <v>4.0</v>
      </c>
      <c r="W295" s="5">
        <v>5.0</v>
      </c>
      <c r="X295" s="5">
        <v>5.0</v>
      </c>
      <c r="Y295" s="5">
        <v>5.0</v>
      </c>
      <c r="Z295" s="5">
        <v>4.0</v>
      </c>
      <c r="AA295" s="5">
        <v>5.0</v>
      </c>
      <c r="AB295" s="5">
        <v>2.0</v>
      </c>
      <c r="AC295" s="5">
        <v>3.0</v>
      </c>
      <c r="AD295" s="5">
        <v>5.0</v>
      </c>
      <c r="AE295" s="5">
        <v>2.0</v>
      </c>
      <c r="AF295" s="5">
        <v>3.0</v>
      </c>
      <c r="AG295" s="5">
        <v>1.0</v>
      </c>
      <c r="AH295" s="5" t="s">
        <v>2381</v>
      </c>
      <c r="AI295" s="5"/>
      <c r="AJ295" s="5">
        <v>1.0</v>
      </c>
      <c r="AK295" s="5">
        <v>4.0</v>
      </c>
      <c r="AL295" s="5">
        <v>5.0</v>
      </c>
      <c r="AM295" s="5">
        <v>0.0</v>
      </c>
      <c r="AN295" s="5">
        <v>0.0</v>
      </c>
      <c r="AO295" s="5">
        <v>0.0</v>
      </c>
      <c r="AP295" s="5">
        <v>0.0</v>
      </c>
      <c r="AQ295" s="5">
        <v>4.0</v>
      </c>
      <c r="AR295" s="5">
        <v>5.0</v>
      </c>
      <c r="AS295" s="5">
        <v>4.0</v>
      </c>
      <c r="AT295" s="5">
        <v>5.0</v>
      </c>
      <c r="AU295" s="5">
        <v>5.0</v>
      </c>
      <c r="AV295" s="5">
        <v>1.0</v>
      </c>
      <c r="AW295" s="5"/>
      <c r="AX295" s="5">
        <v>1.0</v>
      </c>
      <c r="AY295" s="5"/>
      <c r="AZ295" s="5" t="s">
        <v>132</v>
      </c>
      <c r="BA295" s="5">
        <v>5.0</v>
      </c>
      <c r="BB295" s="5">
        <v>22.0</v>
      </c>
      <c r="BC295" s="5">
        <v>3.0</v>
      </c>
      <c r="BD295" s="5"/>
      <c r="BE295" s="5">
        <v>4.0</v>
      </c>
      <c r="BF295" s="5"/>
      <c r="BG295" s="5">
        <v>4.0</v>
      </c>
      <c r="BH295" s="5">
        <v>5.0</v>
      </c>
      <c r="BI295" s="5" t="s">
        <v>202</v>
      </c>
      <c r="BJ295" s="5"/>
    </row>
    <row r="296" ht="15.75" customHeight="1">
      <c r="A296" s="43">
        <v>43336.68619212963</v>
      </c>
      <c r="B296" s="43">
        <v>43336.68931712963</v>
      </c>
      <c r="C296" s="5">
        <v>0.0</v>
      </c>
      <c r="D296" s="5" t="s">
        <v>914</v>
      </c>
      <c r="E296" s="5">
        <v>100.0</v>
      </c>
      <c r="F296" s="5">
        <v>270.0</v>
      </c>
      <c r="G296" s="5">
        <v>1.0</v>
      </c>
      <c r="H296" s="43">
        <v>43336.68931712963</v>
      </c>
      <c r="I296" s="5" t="s">
        <v>2384</v>
      </c>
      <c r="J296" s="5"/>
      <c r="K296" s="5"/>
      <c r="L296" s="5"/>
      <c r="M296" s="5"/>
      <c r="N296" s="5">
        <v>37.751007080078</v>
      </c>
      <c r="O296" s="5">
        <v>-97.821998596191</v>
      </c>
      <c r="P296" s="5" t="s">
        <v>892</v>
      </c>
      <c r="Q296" s="5" t="s">
        <v>893</v>
      </c>
      <c r="R296" s="5">
        <v>295.0</v>
      </c>
      <c r="S296" s="5">
        <v>3.0</v>
      </c>
      <c r="T296" s="5">
        <v>5.0</v>
      </c>
      <c r="U296" s="5">
        <v>6.0</v>
      </c>
      <c r="V296" s="5">
        <v>6.0</v>
      </c>
      <c r="W296" s="5">
        <v>7.0</v>
      </c>
      <c r="X296" s="5">
        <v>7.0</v>
      </c>
      <c r="Y296" s="5">
        <v>4.0</v>
      </c>
      <c r="Z296" s="5">
        <v>3.0</v>
      </c>
      <c r="AA296" s="5">
        <v>6.0</v>
      </c>
      <c r="AB296" s="5">
        <v>2.0</v>
      </c>
      <c r="AC296" s="5">
        <v>6.0</v>
      </c>
      <c r="AD296" s="5">
        <v>5.0</v>
      </c>
      <c r="AE296" s="5">
        <v>5.0</v>
      </c>
      <c r="AF296" s="5">
        <v>5.0</v>
      </c>
      <c r="AG296" s="5">
        <v>1.0</v>
      </c>
      <c r="AH296" s="5" t="s">
        <v>2386</v>
      </c>
      <c r="AI296" s="5"/>
      <c r="AJ296" s="5">
        <v>3.0</v>
      </c>
      <c r="AK296" s="5">
        <v>3.0</v>
      </c>
      <c r="AL296" s="5">
        <v>4.0</v>
      </c>
      <c r="AM296" s="5">
        <v>4.0</v>
      </c>
      <c r="AN296" s="5">
        <v>0.0</v>
      </c>
      <c r="AO296" s="5">
        <v>0.0</v>
      </c>
      <c r="AP296" s="5">
        <v>0.0</v>
      </c>
      <c r="AQ296" s="5">
        <v>5.0</v>
      </c>
      <c r="AR296" s="5">
        <v>6.0</v>
      </c>
      <c r="AS296" s="5">
        <v>6.0</v>
      </c>
      <c r="AT296" s="5">
        <v>5.0</v>
      </c>
      <c r="AU296" s="5">
        <v>6.0</v>
      </c>
      <c r="AV296" s="5">
        <v>1.0</v>
      </c>
      <c r="AW296" s="5"/>
      <c r="AX296" s="5">
        <v>2.0</v>
      </c>
      <c r="AY296" s="5"/>
      <c r="AZ296" s="5" t="s">
        <v>132</v>
      </c>
      <c r="BA296" s="5">
        <v>5.0</v>
      </c>
      <c r="BB296" s="5">
        <v>21.0</v>
      </c>
      <c r="BC296" s="5">
        <v>3.0</v>
      </c>
      <c r="BD296" s="5"/>
      <c r="BE296" s="5">
        <v>1.0</v>
      </c>
      <c r="BF296" s="5"/>
      <c r="BG296" s="5">
        <v>3.0</v>
      </c>
      <c r="BH296" s="5">
        <v>5.0</v>
      </c>
      <c r="BI296" s="5" t="s">
        <v>133</v>
      </c>
      <c r="BJ296" s="5" t="s">
        <v>2198</v>
      </c>
    </row>
    <row r="297" ht="15.75" customHeight="1">
      <c r="A297" s="43">
        <v>43340.670266203706</v>
      </c>
      <c r="B297" s="43">
        <v>43340.67486111111</v>
      </c>
      <c r="C297" s="5">
        <v>0.0</v>
      </c>
      <c r="D297" s="5" t="s">
        <v>907</v>
      </c>
      <c r="E297" s="5">
        <v>100.0</v>
      </c>
      <c r="F297" s="5">
        <v>396.0</v>
      </c>
      <c r="G297" s="5">
        <v>1.0</v>
      </c>
      <c r="H297" s="43">
        <v>43340.67486111111</v>
      </c>
      <c r="I297" s="5" t="s">
        <v>2387</v>
      </c>
      <c r="J297" s="5"/>
      <c r="K297" s="5"/>
      <c r="L297" s="5"/>
      <c r="M297" s="5"/>
      <c r="N297" s="5">
        <v>37.866806030273</v>
      </c>
      <c r="O297" s="5">
        <v>-122.25360107422</v>
      </c>
      <c r="P297" s="5" t="s">
        <v>892</v>
      </c>
      <c r="Q297" s="5" t="s">
        <v>893</v>
      </c>
      <c r="R297" s="5">
        <v>296.0</v>
      </c>
      <c r="S297" s="5">
        <v>3.0</v>
      </c>
      <c r="T297" s="5">
        <v>6.0</v>
      </c>
      <c r="U297" s="5">
        <v>6.0</v>
      </c>
      <c r="V297" s="5">
        <v>6.0</v>
      </c>
      <c r="W297" s="5">
        <v>6.0</v>
      </c>
      <c r="X297" s="5">
        <v>6.0</v>
      </c>
      <c r="Y297" s="5">
        <v>5.0</v>
      </c>
      <c r="Z297" s="5">
        <v>1.0</v>
      </c>
      <c r="AA297" s="5">
        <v>6.0</v>
      </c>
      <c r="AB297" s="5">
        <v>1.0</v>
      </c>
      <c r="AC297" s="5">
        <v>7.0</v>
      </c>
      <c r="AD297" s="5">
        <v>6.0</v>
      </c>
      <c r="AE297" s="5">
        <v>2.0</v>
      </c>
      <c r="AF297" s="5">
        <v>2.0</v>
      </c>
      <c r="AG297" s="5">
        <v>1.0</v>
      </c>
      <c r="AH297" s="5" t="s">
        <v>2388</v>
      </c>
      <c r="AI297" s="5"/>
      <c r="AJ297" s="5">
        <v>5.0</v>
      </c>
      <c r="AK297" s="5">
        <v>6.0</v>
      </c>
      <c r="AL297" s="5">
        <v>5.0</v>
      </c>
      <c r="AM297" s="5">
        <v>3.0</v>
      </c>
      <c r="AN297" s="5">
        <v>0.0</v>
      </c>
      <c r="AO297" s="5">
        <v>0.0</v>
      </c>
      <c r="AP297" s="5">
        <v>1.0</v>
      </c>
      <c r="AQ297" s="5">
        <v>4.0</v>
      </c>
      <c r="AR297" s="5">
        <v>5.0</v>
      </c>
      <c r="AS297" s="5">
        <v>5.0</v>
      </c>
      <c r="AT297" s="5">
        <v>5.0</v>
      </c>
      <c r="AU297" s="5">
        <v>5.0</v>
      </c>
      <c r="AV297" s="5">
        <v>1.0</v>
      </c>
      <c r="AW297" s="5"/>
      <c r="AX297" s="5">
        <v>2.0</v>
      </c>
      <c r="AY297" s="5"/>
      <c r="AZ297" s="5" t="s">
        <v>139</v>
      </c>
      <c r="BA297" s="5">
        <v>3.0</v>
      </c>
      <c r="BB297" s="5">
        <v>21.0</v>
      </c>
      <c r="BC297" s="5">
        <v>3.0</v>
      </c>
      <c r="BD297" s="5"/>
      <c r="BE297" s="5" t="s">
        <v>330</v>
      </c>
      <c r="BF297" s="5" t="s">
        <v>227</v>
      </c>
      <c r="BG297" s="5">
        <v>4.0</v>
      </c>
      <c r="BH297" s="5">
        <v>5.0</v>
      </c>
      <c r="BI297" s="5" t="s">
        <v>280</v>
      </c>
      <c r="BJ297" s="5" t="s">
        <v>280</v>
      </c>
    </row>
    <row r="298" ht="15.75" customHeight="1">
      <c r="A298" s="43">
        <v>43340.67024305555</v>
      </c>
      <c r="B298" s="43">
        <v>43340.672418981485</v>
      </c>
      <c r="C298" s="5">
        <v>0.0</v>
      </c>
      <c r="D298" s="5" t="s">
        <v>934</v>
      </c>
      <c r="E298" s="5">
        <v>100.0</v>
      </c>
      <c r="F298" s="5">
        <v>188.0</v>
      </c>
      <c r="G298" s="5">
        <v>1.0</v>
      </c>
      <c r="H298" s="43">
        <v>43340.672430555554</v>
      </c>
      <c r="I298" s="5" t="s">
        <v>2391</v>
      </c>
      <c r="J298" s="5"/>
      <c r="K298" s="5"/>
      <c r="L298" s="5"/>
      <c r="M298" s="5"/>
      <c r="N298" s="5">
        <v>37.866806030273</v>
      </c>
      <c r="O298" s="5">
        <v>-122.25360107422</v>
      </c>
      <c r="P298" s="5" t="s">
        <v>892</v>
      </c>
      <c r="Q298" s="5" t="s">
        <v>893</v>
      </c>
      <c r="R298" s="5">
        <v>297.0</v>
      </c>
      <c r="S298" s="5">
        <v>2.0</v>
      </c>
      <c r="T298" s="5">
        <v>7.0</v>
      </c>
      <c r="U298" s="5">
        <v>7.0</v>
      </c>
      <c r="V298" s="5">
        <v>6.0</v>
      </c>
      <c r="W298" s="5">
        <v>7.0</v>
      </c>
      <c r="X298" s="5">
        <v>7.0</v>
      </c>
      <c r="Y298" s="5">
        <v>7.0</v>
      </c>
      <c r="Z298" s="5">
        <v>1.0</v>
      </c>
      <c r="AA298" s="5">
        <v>7.0</v>
      </c>
      <c r="AB298" s="5">
        <v>1.0</v>
      </c>
      <c r="AC298" s="5">
        <v>7.0</v>
      </c>
      <c r="AD298" s="5">
        <v>6.0</v>
      </c>
      <c r="AE298" s="5">
        <v>3.0</v>
      </c>
      <c r="AF298" s="5">
        <v>4.0</v>
      </c>
      <c r="AG298" s="5">
        <v>1.0</v>
      </c>
      <c r="AH298" s="5" t="s">
        <v>2392</v>
      </c>
      <c r="AI298" s="5"/>
      <c r="AJ298" s="5">
        <v>4.0</v>
      </c>
      <c r="AK298" s="5">
        <v>3.0</v>
      </c>
      <c r="AL298" s="5">
        <v>5.0</v>
      </c>
      <c r="AM298" s="5">
        <v>0.0</v>
      </c>
      <c r="AN298" s="5">
        <v>0.0</v>
      </c>
      <c r="AO298" s="5">
        <v>0.0</v>
      </c>
      <c r="AP298" s="5">
        <v>0.0</v>
      </c>
      <c r="AQ298" s="5">
        <v>5.0</v>
      </c>
      <c r="AR298" s="5">
        <v>6.0</v>
      </c>
      <c r="AS298" s="5">
        <v>6.0</v>
      </c>
      <c r="AT298" s="5">
        <v>6.0</v>
      </c>
      <c r="AU298" s="5">
        <v>6.0</v>
      </c>
      <c r="AV298" s="5">
        <v>1.0</v>
      </c>
      <c r="AW298" s="5"/>
      <c r="AX298" s="5">
        <v>2.0</v>
      </c>
      <c r="AY298" s="5"/>
      <c r="AZ298" s="5" t="s">
        <v>139</v>
      </c>
      <c r="BA298" s="5">
        <v>3.0</v>
      </c>
      <c r="BB298" s="5">
        <v>20.0</v>
      </c>
      <c r="BC298" s="5">
        <v>3.0</v>
      </c>
      <c r="BD298" s="5"/>
      <c r="BE298" s="5" t="s">
        <v>548</v>
      </c>
      <c r="BF298" s="5"/>
      <c r="BG298" s="5">
        <v>4.0</v>
      </c>
      <c r="BH298" s="5">
        <v>5.0</v>
      </c>
      <c r="BI298" s="5" t="s">
        <v>133</v>
      </c>
      <c r="BJ298" s="5"/>
    </row>
    <row r="299" ht="15.75" customHeight="1">
      <c r="A299" s="43">
        <v>43340.67023148148</v>
      </c>
      <c r="B299" s="43">
        <v>43340.672939814816</v>
      </c>
      <c r="C299" s="5">
        <v>0.0</v>
      </c>
      <c r="D299" s="5" t="s">
        <v>910</v>
      </c>
      <c r="E299" s="5">
        <v>100.0</v>
      </c>
      <c r="F299" s="5">
        <v>233.0</v>
      </c>
      <c r="G299" s="5">
        <v>1.0</v>
      </c>
      <c r="H299" s="43">
        <v>43340.672939814816</v>
      </c>
      <c r="I299" s="5" t="s">
        <v>2394</v>
      </c>
      <c r="J299" s="5"/>
      <c r="K299" s="5"/>
      <c r="L299" s="5"/>
      <c r="M299" s="5"/>
      <c r="N299" s="5">
        <v>37.866806030273</v>
      </c>
      <c r="O299" s="5">
        <v>-122.25360107422</v>
      </c>
      <c r="P299" s="5" t="s">
        <v>892</v>
      </c>
      <c r="Q299" s="5" t="s">
        <v>893</v>
      </c>
      <c r="R299" s="5">
        <v>298.0</v>
      </c>
      <c r="S299" s="5">
        <v>2.0</v>
      </c>
      <c r="T299" s="5">
        <v>5.0</v>
      </c>
      <c r="U299" s="5">
        <v>5.0</v>
      </c>
      <c r="V299" s="5">
        <v>5.0</v>
      </c>
      <c r="W299" s="5">
        <v>5.0</v>
      </c>
      <c r="X299" s="5">
        <v>4.0</v>
      </c>
      <c r="Y299" s="5">
        <v>4.0</v>
      </c>
      <c r="Z299" s="5">
        <v>4.0</v>
      </c>
      <c r="AA299" s="5">
        <v>3.0</v>
      </c>
      <c r="AB299" s="5">
        <v>3.0</v>
      </c>
      <c r="AC299" s="5">
        <v>3.0</v>
      </c>
      <c r="AD299" s="5">
        <v>4.0</v>
      </c>
      <c r="AE299" s="5">
        <v>3.0</v>
      </c>
      <c r="AF299" s="5">
        <v>3.0</v>
      </c>
      <c r="AG299" s="5">
        <v>2.0</v>
      </c>
      <c r="AH299" s="5"/>
      <c r="AI299" s="5" t="s">
        <v>2395</v>
      </c>
      <c r="AJ299" s="5">
        <v>4.0</v>
      </c>
      <c r="AK299" s="5">
        <v>3.0</v>
      </c>
      <c r="AL299" s="5">
        <v>4.0</v>
      </c>
      <c r="AM299" s="5">
        <v>1.0</v>
      </c>
      <c r="AN299" s="5">
        <v>1.0</v>
      </c>
      <c r="AO299" s="5">
        <v>0.0</v>
      </c>
      <c r="AP299" s="5">
        <v>3.0</v>
      </c>
      <c r="AQ299" s="5">
        <v>3.0</v>
      </c>
      <c r="AR299" s="5">
        <v>4.0</v>
      </c>
      <c r="AS299" s="5">
        <v>5.0</v>
      </c>
      <c r="AT299" s="5">
        <v>4.0</v>
      </c>
      <c r="AU299" s="5">
        <v>4.0</v>
      </c>
      <c r="AV299" s="5">
        <v>1.0</v>
      </c>
      <c r="AW299" s="5"/>
      <c r="AX299" s="5">
        <v>1.0</v>
      </c>
      <c r="AY299" s="5"/>
      <c r="AZ299" s="5" t="s">
        <v>139</v>
      </c>
      <c r="BA299" s="5">
        <v>3.0</v>
      </c>
      <c r="BB299" s="5">
        <v>20.0</v>
      </c>
      <c r="BC299" s="5">
        <v>3.0</v>
      </c>
      <c r="BD299" s="5"/>
      <c r="BE299" s="5" t="s">
        <v>330</v>
      </c>
      <c r="BF299" s="5" t="s">
        <v>513</v>
      </c>
      <c r="BG299" s="5">
        <v>4.0</v>
      </c>
      <c r="BH299" s="5">
        <v>5.0</v>
      </c>
      <c r="BI299" s="5" t="s">
        <v>2396</v>
      </c>
      <c r="BJ299" s="5" t="s">
        <v>216</v>
      </c>
    </row>
    <row r="300" ht="15.75" customHeight="1">
      <c r="A300" s="43">
        <v>43340.670266203706</v>
      </c>
      <c r="B300" s="43">
        <v>43340.673368055555</v>
      </c>
      <c r="C300" s="5">
        <v>0.0</v>
      </c>
      <c r="D300" s="5" t="s">
        <v>914</v>
      </c>
      <c r="E300" s="5">
        <v>100.0</v>
      </c>
      <c r="F300" s="5">
        <v>267.0</v>
      </c>
      <c r="G300" s="5">
        <v>1.0</v>
      </c>
      <c r="H300" s="43">
        <v>43340.673368055555</v>
      </c>
      <c r="I300" s="5" t="s">
        <v>2399</v>
      </c>
      <c r="J300" s="5"/>
      <c r="K300" s="5"/>
      <c r="L300" s="5"/>
      <c r="M300" s="5"/>
      <c r="N300" s="5">
        <v>37.866806030273</v>
      </c>
      <c r="O300" s="5">
        <v>-122.25360107422</v>
      </c>
      <c r="P300" s="5" t="s">
        <v>892</v>
      </c>
      <c r="Q300" s="5" t="s">
        <v>893</v>
      </c>
      <c r="R300" s="5">
        <v>299.0</v>
      </c>
      <c r="S300" s="5">
        <v>3.0</v>
      </c>
      <c r="T300" s="5">
        <v>3.0</v>
      </c>
      <c r="U300" s="5">
        <v>5.0</v>
      </c>
      <c r="V300" s="5">
        <v>4.0</v>
      </c>
      <c r="W300" s="5">
        <v>4.0</v>
      </c>
      <c r="X300" s="5">
        <v>5.0</v>
      </c>
      <c r="Y300" s="5">
        <v>5.0</v>
      </c>
      <c r="Z300" s="5">
        <v>2.0</v>
      </c>
      <c r="AA300" s="5">
        <v>4.0</v>
      </c>
      <c r="AB300" s="5">
        <v>2.0</v>
      </c>
      <c r="AC300" s="5">
        <v>6.0</v>
      </c>
      <c r="AD300" s="5">
        <v>4.0</v>
      </c>
      <c r="AE300" s="5">
        <v>4.0</v>
      </c>
      <c r="AF300" s="5">
        <v>3.0</v>
      </c>
      <c r="AG300" s="5">
        <v>1.0</v>
      </c>
      <c r="AH300" s="5" t="s">
        <v>2400</v>
      </c>
      <c r="AI300" s="5"/>
      <c r="AJ300" s="5">
        <v>2.0</v>
      </c>
      <c r="AK300" s="5">
        <v>4.0</v>
      </c>
      <c r="AL300" s="5">
        <v>2.0</v>
      </c>
      <c r="AM300" s="5">
        <v>2.0</v>
      </c>
      <c r="AN300" s="5">
        <v>0.0</v>
      </c>
      <c r="AO300" s="5">
        <v>0.0</v>
      </c>
      <c r="AP300" s="5">
        <v>0.0</v>
      </c>
      <c r="AQ300" s="5">
        <v>3.0</v>
      </c>
      <c r="AR300" s="5">
        <v>4.0</v>
      </c>
      <c r="AS300" s="5">
        <v>3.0</v>
      </c>
      <c r="AT300" s="5">
        <v>3.0</v>
      </c>
      <c r="AU300" s="5">
        <v>4.0</v>
      </c>
      <c r="AV300" s="5">
        <v>1.0</v>
      </c>
      <c r="AW300" s="5"/>
      <c r="AX300" s="5">
        <v>2.0</v>
      </c>
      <c r="AY300" s="5"/>
      <c r="AZ300" s="5" t="s">
        <v>139</v>
      </c>
      <c r="BA300" s="5">
        <v>5.0</v>
      </c>
      <c r="BB300" s="5">
        <v>18.0</v>
      </c>
      <c r="BC300" s="5">
        <v>3.0</v>
      </c>
      <c r="BD300" s="5"/>
      <c r="BE300" s="5">
        <v>4.0</v>
      </c>
      <c r="BF300" s="5"/>
      <c r="BG300" s="5">
        <v>1.0</v>
      </c>
      <c r="BH300" s="5">
        <v>5.0</v>
      </c>
      <c r="BI300" s="5" t="s">
        <v>2402</v>
      </c>
      <c r="BJ300" s="5"/>
    </row>
    <row r="301" ht="15.75" customHeight="1">
      <c r="A301" s="43">
        <v>43340.67024305555</v>
      </c>
      <c r="B301" s="43">
        <v>43340.67260416667</v>
      </c>
      <c r="C301" s="5">
        <v>0.0</v>
      </c>
      <c r="D301" s="5" t="s">
        <v>890</v>
      </c>
      <c r="E301" s="5">
        <v>100.0</v>
      </c>
      <c r="F301" s="5">
        <v>204.0</v>
      </c>
      <c r="G301" s="5">
        <v>1.0</v>
      </c>
      <c r="H301" s="43">
        <v>43340.67260416667</v>
      </c>
      <c r="I301" s="5" t="s">
        <v>2403</v>
      </c>
      <c r="J301" s="5"/>
      <c r="K301" s="5"/>
      <c r="L301" s="5"/>
      <c r="M301" s="5"/>
      <c r="N301" s="5">
        <v>37.866806030273</v>
      </c>
      <c r="O301" s="5">
        <v>-122.25360107422</v>
      </c>
      <c r="P301" s="5" t="s">
        <v>892</v>
      </c>
      <c r="Q301" s="5" t="s">
        <v>893</v>
      </c>
      <c r="R301" s="5">
        <v>300.0</v>
      </c>
      <c r="S301" s="5">
        <v>2.0</v>
      </c>
      <c r="T301" s="5">
        <v>7.0</v>
      </c>
      <c r="U301" s="5">
        <v>7.0</v>
      </c>
      <c r="V301" s="5">
        <v>6.0</v>
      </c>
      <c r="W301" s="5">
        <v>6.0</v>
      </c>
      <c r="X301" s="5">
        <v>4.0</v>
      </c>
      <c r="Y301" s="5">
        <v>4.0</v>
      </c>
      <c r="Z301" s="5">
        <v>2.0</v>
      </c>
      <c r="AA301" s="5">
        <v>6.0</v>
      </c>
      <c r="AB301" s="5">
        <v>2.0</v>
      </c>
      <c r="AC301" s="5">
        <v>7.0</v>
      </c>
      <c r="AD301" s="5">
        <v>4.0</v>
      </c>
      <c r="AE301" s="5">
        <v>1.0</v>
      </c>
      <c r="AF301" s="5">
        <v>2.0</v>
      </c>
      <c r="AG301" s="5">
        <v>2.0</v>
      </c>
      <c r="AH301" s="5"/>
      <c r="AI301" s="5" t="s">
        <v>2404</v>
      </c>
      <c r="AJ301" s="5">
        <v>6.0</v>
      </c>
      <c r="AK301" s="5">
        <v>5.0</v>
      </c>
      <c r="AL301" s="5">
        <v>5.0</v>
      </c>
      <c r="AM301" s="5">
        <v>0.0</v>
      </c>
      <c r="AN301" s="5">
        <v>0.0</v>
      </c>
      <c r="AO301" s="5">
        <v>0.0</v>
      </c>
      <c r="AP301" s="5">
        <v>0.0</v>
      </c>
      <c r="AQ301" s="5">
        <v>6.0</v>
      </c>
      <c r="AR301" s="5">
        <v>6.0</v>
      </c>
      <c r="AS301" s="5">
        <v>6.0</v>
      </c>
      <c r="AT301" s="5">
        <v>6.0</v>
      </c>
      <c r="AU301" s="5">
        <v>4.0</v>
      </c>
      <c r="AV301" s="5">
        <v>1.0</v>
      </c>
      <c r="AW301" s="5"/>
      <c r="AX301" s="5">
        <v>2.0</v>
      </c>
      <c r="AY301" s="5"/>
      <c r="AZ301" s="5" t="s">
        <v>132</v>
      </c>
      <c r="BA301" s="5">
        <v>5.0</v>
      </c>
      <c r="BB301" s="5">
        <v>20.0</v>
      </c>
      <c r="BC301" s="5">
        <v>3.0</v>
      </c>
      <c r="BD301" s="5"/>
      <c r="BE301" s="5">
        <v>1.0</v>
      </c>
      <c r="BF301" s="5"/>
      <c r="BG301" s="5">
        <v>5.0</v>
      </c>
      <c r="BH301" s="5">
        <v>5.0</v>
      </c>
      <c r="BI301" s="5" t="s">
        <v>202</v>
      </c>
      <c r="BJ301" s="5" t="s">
        <v>140</v>
      </c>
    </row>
    <row r="302" ht="15.75" customHeight="1">
      <c r="A302" s="43">
        <v>43340.67089120371</v>
      </c>
      <c r="B302" s="43">
        <v>43340.67393518519</v>
      </c>
      <c r="C302" s="5">
        <v>0.0</v>
      </c>
      <c r="D302" s="5" t="s">
        <v>896</v>
      </c>
      <c r="E302" s="5">
        <v>100.0</v>
      </c>
      <c r="F302" s="5">
        <v>262.0</v>
      </c>
      <c r="G302" s="5">
        <v>1.0</v>
      </c>
      <c r="H302" s="43">
        <v>43340.67393518519</v>
      </c>
      <c r="I302" s="5" t="s">
        <v>2406</v>
      </c>
      <c r="J302" s="5"/>
      <c r="K302" s="5"/>
      <c r="L302" s="5"/>
      <c r="M302" s="5"/>
      <c r="N302" s="5">
        <v>37.866806030273</v>
      </c>
      <c r="O302" s="5">
        <v>-122.25360107422</v>
      </c>
      <c r="P302" s="5" t="s">
        <v>892</v>
      </c>
      <c r="Q302" s="5" t="s">
        <v>893</v>
      </c>
      <c r="R302" s="5">
        <v>301.0</v>
      </c>
      <c r="S302" s="5">
        <v>3.0</v>
      </c>
      <c r="T302" s="5">
        <v>7.0</v>
      </c>
      <c r="U302" s="5">
        <v>6.0</v>
      </c>
      <c r="V302" s="5">
        <v>7.0</v>
      </c>
      <c r="W302" s="5">
        <v>7.0</v>
      </c>
      <c r="X302" s="5">
        <v>7.0</v>
      </c>
      <c r="Y302" s="5">
        <v>6.0</v>
      </c>
      <c r="Z302" s="5">
        <v>1.0</v>
      </c>
      <c r="AA302" s="5">
        <v>7.0</v>
      </c>
      <c r="AB302" s="5">
        <v>1.0</v>
      </c>
      <c r="AC302" s="5">
        <v>7.0</v>
      </c>
      <c r="AD302" s="5">
        <v>6.0</v>
      </c>
      <c r="AE302" s="5">
        <v>4.0</v>
      </c>
      <c r="AF302" s="5">
        <v>5.0</v>
      </c>
      <c r="AG302" s="5">
        <v>1.0</v>
      </c>
      <c r="AH302" s="5" t="s">
        <v>2407</v>
      </c>
      <c r="AI302" s="5"/>
      <c r="AJ302" s="5">
        <v>6.0</v>
      </c>
      <c r="AK302" s="5">
        <v>4.0</v>
      </c>
      <c r="AL302" s="5">
        <v>4.0</v>
      </c>
      <c r="AM302" s="5">
        <v>0.0</v>
      </c>
      <c r="AN302" s="5">
        <v>0.0</v>
      </c>
      <c r="AO302" s="5">
        <v>0.0</v>
      </c>
      <c r="AP302" s="5">
        <v>0.0</v>
      </c>
      <c r="AQ302" s="5">
        <v>5.0</v>
      </c>
      <c r="AR302" s="5">
        <v>4.0</v>
      </c>
      <c r="AS302" s="5">
        <v>4.0</v>
      </c>
      <c r="AT302" s="5">
        <v>4.0</v>
      </c>
      <c r="AU302" s="5">
        <v>4.0</v>
      </c>
      <c r="AV302" s="5">
        <v>1.0</v>
      </c>
      <c r="AW302" s="5"/>
      <c r="AX302" s="5">
        <v>2.0</v>
      </c>
      <c r="AY302" s="5"/>
      <c r="AZ302" s="5" t="s">
        <v>139</v>
      </c>
      <c r="BA302" s="5">
        <v>6.0</v>
      </c>
      <c r="BB302" s="5">
        <v>45.0</v>
      </c>
      <c r="BC302" s="5">
        <v>4.0</v>
      </c>
      <c r="BD302" s="5"/>
      <c r="BE302" s="5">
        <v>1.0</v>
      </c>
      <c r="BF302" s="5"/>
      <c r="BG302" s="5">
        <v>4.0</v>
      </c>
      <c r="BH302" s="5">
        <v>5.0</v>
      </c>
      <c r="BI302" s="5" t="s">
        <v>133</v>
      </c>
      <c r="BJ302" s="5" t="s">
        <v>133</v>
      </c>
    </row>
    <row r="303" ht="15.75" customHeight="1">
      <c r="A303" s="43">
        <v>43340.67024305555</v>
      </c>
      <c r="B303" s="43">
        <v>43340.67209490741</v>
      </c>
      <c r="C303" s="5">
        <v>0.0</v>
      </c>
      <c r="D303" s="5" t="s">
        <v>905</v>
      </c>
      <c r="E303" s="5">
        <v>100.0</v>
      </c>
      <c r="F303" s="5">
        <v>159.0</v>
      </c>
      <c r="G303" s="5">
        <v>1.0</v>
      </c>
      <c r="H303" s="43">
        <v>43340.67209490741</v>
      </c>
      <c r="I303" s="5" t="s">
        <v>2409</v>
      </c>
      <c r="J303" s="5"/>
      <c r="K303" s="5"/>
      <c r="L303" s="5"/>
      <c r="M303" s="5"/>
      <c r="N303" s="5">
        <v>37.866806030273</v>
      </c>
      <c r="O303" s="5">
        <v>-122.25360107422</v>
      </c>
      <c r="P303" s="5" t="s">
        <v>892</v>
      </c>
      <c r="Q303" s="5" t="s">
        <v>893</v>
      </c>
      <c r="R303" s="5">
        <v>302.0</v>
      </c>
      <c r="S303" s="5">
        <v>2.0</v>
      </c>
      <c r="T303" s="5">
        <v>6.0</v>
      </c>
      <c r="U303" s="5">
        <v>6.0</v>
      </c>
      <c r="V303" s="5">
        <v>6.0</v>
      </c>
      <c r="W303" s="5">
        <v>6.0</v>
      </c>
      <c r="X303" s="5">
        <v>6.0</v>
      </c>
      <c r="Y303" s="5">
        <v>5.0</v>
      </c>
      <c r="Z303" s="5">
        <v>3.0</v>
      </c>
      <c r="AA303" s="5">
        <v>6.0</v>
      </c>
      <c r="AB303" s="5">
        <v>3.0</v>
      </c>
      <c r="AC303" s="5">
        <v>6.0</v>
      </c>
      <c r="AD303" s="5">
        <v>5.0</v>
      </c>
      <c r="AE303" s="5">
        <v>3.0</v>
      </c>
      <c r="AF303" s="5">
        <v>4.0</v>
      </c>
      <c r="AG303" s="5">
        <v>1.0</v>
      </c>
      <c r="AH303" s="5" t="s">
        <v>2410</v>
      </c>
      <c r="AI303" s="5"/>
      <c r="AJ303" s="5">
        <v>3.0</v>
      </c>
      <c r="AK303" s="5">
        <v>4.0</v>
      </c>
      <c r="AL303" s="5">
        <v>4.0</v>
      </c>
      <c r="AM303" s="5">
        <v>0.0</v>
      </c>
      <c r="AN303" s="5">
        <v>0.0</v>
      </c>
      <c r="AO303" s="5">
        <v>0.0</v>
      </c>
      <c r="AP303" s="5">
        <v>0.0</v>
      </c>
      <c r="AQ303" s="5">
        <v>4.0</v>
      </c>
      <c r="AR303" s="5">
        <v>6.0</v>
      </c>
      <c r="AS303" s="5">
        <v>6.0</v>
      </c>
      <c r="AT303" s="5">
        <v>6.0</v>
      </c>
      <c r="AU303" s="5">
        <v>6.0</v>
      </c>
      <c r="AV303" s="5">
        <v>1.0</v>
      </c>
      <c r="AW303" s="5"/>
      <c r="AX303" s="5">
        <v>2.0</v>
      </c>
      <c r="AY303" s="5"/>
      <c r="AZ303" s="5" t="s">
        <v>132</v>
      </c>
      <c r="BA303" s="5">
        <v>1.0</v>
      </c>
      <c r="BB303" s="5">
        <v>18.0</v>
      </c>
      <c r="BC303" s="5">
        <v>3.0</v>
      </c>
      <c r="BD303" s="5"/>
      <c r="BE303" s="5">
        <v>4.0</v>
      </c>
      <c r="BF303" s="5"/>
      <c r="BG303" s="5">
        <v>4.0</v>
      </c>
      <c r="BH303" s="5">
        <v>5.0</v>
      </c>
      <c r="BI303" s="5" t="s">
        <v>140</v>
      </c>
      <c r="BJ303" s="5"/>
    </row>
    <row r="304" ht="15.75" customHeight="1">
      <c r="A304" s="43">
        <v>43340.67023148148</v>
      </c>
      <c r="B304" s="43">
        <v>43340.67173611111</v>
      </c>
      <c r="C304" s="5">
        <v>0.0</v>
      </c>
      <c r="D304" s="5" t="s">
        <v>900</v>
      </c>
      <c r="E304" s="5">
        <v>100.0</v>
      </c>
      <c r="F304" s="5">
        <v>129.0</v>
      </c>
      <c r="G304" s="5">
        <v>1.0</v>
      </c>
      <c r="H304" s="43">
        <v>43340.67173611111</v>
      </c>
      <c r="I304" s="5" t="s">
        <v>2411</v>
      </c>
      <c r="J304" s="5"/>
      <c r="K304" s="5"/>
      <c r="L304" s="5"/>
      <c r="M304" s="5"/>
      <c r="N304" s="5">
        <v>37.866806030273</v>
      </c>
      <c r="O304" s="5">
        <v>-122.25360107422</v>
      </c>
      <c r="P304" s="5" t="s">
        <v>892</v>
      </c>
      <c r="Q304" s="5" t="s">
        <v>893</v>
      </c>
      <c r="R304" s="5">
        <v>303.0</v>
      </c>
      <c r="S304" s="5">
        <v>2.0</v>
      </c>
      <c r="T304" s="5">
        <v>4.0</v>
      </c>
      <c r="U304" s="5">
        <v>3.0</v>
      </c>
      <c r="V304" s="5">
        <v>3.0</v>
      </c>
      <c r="W304" s="5">
        <v>5.0</v>
      </c>
      <c r="X304" s="5">
        <v>5.0</v>
      </c>
      <c r="Y304" s="5">
        <v>4.0</v>
      </c>
      <c r="Z304" s="5">
        <v>5.0</v>
      </c>
      <c r="AA304" s="5">
        <v>5.0</v>
      </c>
      <c r="AB304" s="5">
        <v>3.0</v>
      </c>
      <c r="AC304" s="5">
        <v>6.0</v>
      </c>
      <c r="AD304" s="5">
        <v>4.0</v>
      </c>
      <c r="AE304" s="5">
        <v>3.0</v>
      </c>
      <c r="AF304" s="5">
        <v>3.0</v>
      </c>
      <c r="AG304" s="5">
        <v>1.0</v>
      </c>
      <c r="AH304" s="5" t="s">
        <v>2415</v>
      </c>
      <c r="AI304" s="5"/>
      <c r="AJ304" s="5">
        <v>6.0</v>
      </c>
      <c r="AK304" s="5">
        <v>1.0</v>
      </c>
      <c r="AL304" s="5">
        <v>4.0</v>
      </c>
      <c r="AM304" s="5">
        <v>1.0</v>
      </c>
      <c r="AN304" s="5">
        <v>1.0</v>
      </c>
      <c r="AO304" s="5">
        <v>1.0</v>
      </c>
      <c r="AP304" s="5">
        <v>1.0</v>
      </c>
      <c r="AQ304" s="5">
        <v>4.0</v>
      </c>
      <c r="AR304" s="5">
        <v>3.0</v>
      </c>
      <c r="AS304" s="5">
        <v>4.0</v>
      </c>
      <c r="AT304" s="5">
        <v>3.0</v>
      </c>
      <c r="AU304" s="5">
        <v>5.0</v>
      </c>
      <c r="AV304" s="5">
        <v>1.0</v>
      </c>
      <c r="AW304" s="5"/>
      <c r="AX304" s="5">
        <v>1.0</v>
      </c>
      <c r="AY304" s="5"/>
      <c r="AZ304" s="5" t="s">
        <v>132</v>
      </c>
      <c r="BA304" s="5">
        <v>3.0</v>
      </c>
      <c r="BB304" s="5">
        <v>20.0</v>
      </c>
      <c r="BC304" s="5">
        <v>3.0</v>
      </c>
      <c r="BD304" s="5"/>
      <c r="BE304" s="5">
        <v>4.0</v>
      </c>
      <c r="BF304" s="5"/>
      <c r="BG304" s="5">
        <v>2.0</v>
      </c>
      <c r="BH304" s="5">
        <v>5.0</v>
      </c>
      <c r="BI304" s="5" t="s">
        <v>133</v>
      </c>
      <c r="BJ304" s="5"/>
    </row>
    <row r="305" ht="15.75" customHeight="1">
      <c r="A305" s="43">
        <v>43340.670266203706</v>
      </c>
      <c r="B305" s="43">
        <v>43340.67271990741</v>
      </c>
      <c r="C305" s="5">
        <v>0.0</v>
      </c>
      <c r="D305" s="5" t="s">
        <v>902</v>
      </c>
      <c r="E305" s="5">
        <v>100.0</v>
      </c>
      <c r="F305" s="5">
        <v>212.0</v>
      </c>
      <c r="G305" s="5">
        <v>1.0</v>
      </c>
      <c r="H305" s="43">
        <v>43340.67273148148</v>
      </c>
      <c r="I305" s="5" t="s">
        <v>2416</v>
      </c>
      <c r="J305" s="5"/>
      <c r="K305" s="5"/>
      <c r="L305" s="5"/>
      <c r="M305" s="5"/>
      <c r="N305" s="5">
        <v>37.866806030273</v>
      </c>
      <c r="O305" s="5">
        <v>-122.25360107422</v>
      </c>
      <c r="P305" s="5" t="s">
        <v>892</v>
      </c>
      <c r="Q305" s="5" t="s">
        <v>893</v>
      </c>
      <c r="R305" s="5">
        <v>304.0</v>
      </c>
      <c r="S305" s="5">
        <v>3.0</v>
      </c>
      <c r="T305" s="5">
        <v>7.0</v>
      </c>
      <c r="U305" s="5">
        <v>7.0</v>
      </c>
      <c r="V305" s="5">
        <v>7.0</v>
      </c>
      <c r="W305" s="5">
        <v>7.0</v>
      </c>
      <c r="X305" s="5">
        <v>6.0</v>
      </c>
      <c r="Y305" s="5">
        <v>4.0</v>
      </c>
      <c r="Z305" s="5">
        <v>4.0</v>
      </c>
      <c r="AA305" s="5">
        <v>6.0</v>
      </c>
      <c r="AB305" s="5">
        <v>2.0</v>
      </c>
      <c r="AC305" s="5">
        <v>7.0</v>
      </c>
      <c r="AD305" s="5">
        <v>4.0</v>
      </c>
      <c r="AE305" s="5">
        <v>5.0</v>
      </c>
      <c r="AF305" s="5">
        <v>5.0</v>
      </c>
      <c r="AG305" s="5">
        <v>1.0</v>
      </c>
      <c r="AH305" s="5" t="s">
        <v>2417</v>
      </c>
      <c r="AI305" s="5"/>
      <c r="AJ305" s="5">
        <v>5.0</v>
      </c>
      <c r="AK305" s="5">
        <v>2.0</v>
      </c>
      <c r="AL305" s="5">
        <v>5.0</v>
      </c>
      <c r="AM305" s="5">
        <v>0.0</v>
      </c>
      <c r="AN305" s="5">
        <v>0.0</v>
      </c>
      <c r="AO305" s="5">
        <v>0.0</v>
      </c>
      <c r="AP305" s="5">
        <v>0.0</v>
      </c>
      <c r="AQ305" s="5">
        <v>3.0</v>
      </c>
      <c r="AR305" s="5">
        <v>6.0</v>
      </c>
      <c r="AS305" s="5">
        <v>5.0</v>
      </c>
      <c r="AT305" s="5">
        <v>5.0</v>
      </c>
      <c r="AU305" s="5">
        <v>6.0</v>
      </c>
      <c r="AV305" s="5">
        <v>1.0</v>
      </c>
      <c r="AW305" s="5"/>
      <c r="AX305" s="5">
        <v>1.0</v>
      </c>
      <c r="AY305" s="5"/>
      <c r="AZ305" s="5" t="s">
        <v>139</v>
      </c>
      <c r="BA305" s="5">
        <v>4.0</v>
      </c>
      <c r="BB305" s="5">
        <v>20.0</v>
      </c>
      <c r="BC305" s="5">
        <v>3.0</v>
      </c>
      <c r="BD305" s="5"/>
      <c r="BE305" s="5">
        <v>1.0</v>
      </c>
      <c r="BF305" s="5"/>
      <c r="BG305" s="5">
        <v>2.0</v>
      </c>
      <c r="BH305" s="5">
        <v>5.0</v>
      </c>
      <c r="BI305" s="5" t="s">
        <v>133</v>
      </c>
      <c r="BJ305" s="5"/>
    </row>
    <row r="306" ht="15.75" customHeight="1">
      <c r="A306" s="43">
        <v>43340.67025462963</v>
      </c>
      <c r="B306" s="43">
        <v>43340.67292824074</v>
      </c>
      <c r="C306" s="5">
        <v>0.0</v>
      </c>
      <c r="D306" s="5" t="s">
        <v>923</v>
      </c>
      <c r="E306" s="5">
        <v>100.0</v>
      </c>
      <c r="F306" s="5">
        <v>231.0</v>
      </c>
      <c r="G306" s="5">
        <v>1.0</v>
      </c>
      <c r="H306" s="43">
        <v>43340.672939814816</v>
      </c>
      <c r="I306" s="5" t="s">
        <v>2419</v>
      </c>
      <c r="J306" s="5"/>
      <c r="K306" s="5"/>
      <c r="L306" s="5"/>
      <c r="M306" s="5"/>
      <c r="N306" s="5">
        <v>37.866806030273</v>
      </c>
      <c r="O306" s="5">
        <v>-122.25360107422</v>
      </c>
      <c r="P306" s="5" t="s">
        <v>892</v>
      </c>
      <c r="Q306" s="5" t="s">
        <v>893</v>
      </c>
      <c r="R306" s="5">
        <v>305.0</v>
      </c>
      <c r="S306" s="5">
        <v>2.0</v>
      </c>
      <c r="T306" s="5">
        <v>6.0</v>
      </c>
      <c r="U306" s="5">
        <v>6.0</v>
      </c>
      <c r="V306" s="5">
        <v>7.0</v>
      </c>
      <c r="W306" s="5">
        <v>7.0</v>
      </c>
      <c r="X306" s="5">
        <v>6.0</v>
      </c>
      <c r="Y306" s="5">
        <v>6.0</v>
      </c>
      <c r="Z306" s="5">
        <v>2.0</v>
      </c>
      <c r="AA306" s="5">
        <v>6.0</v>
      </c>
      <c r="AB306" s="5">
        <v>2.0</v>
      </c>
      <c r="AC306" s="5">
        <v>7.0</v>
      </c>
      <c r="AD306" s="5">
        <v>6.0</v>
      </c>
      <c r="AE306" s="5">
        <v>2.0</v>
      </c>
      <c r="AF306" s="5">
        <v>5.0</v>
      </c>
      <c r="AG306" s="5">
        <v>2.0</v>
      </c>
      <c r="AH306" s="5"/>
      <c r="AI306" s="5" t="s">
        <v>2421</v>
      </c>
      <c r="AJ306" s="5">
        <v>6.0</v>
      </c>
      <c r="AK306" s="5">
        <v>3.0</v>
      </c>
      <c r="AL306" s="5">
        <v>3.0</v>
      </c>
      <c r="AM306" s="5">
        <v>1.0</v>
      </c>
      <c r="AN306" s="5">
        <v>3.0</v>
      </c>
      <c r="AO306" s="5">
        <v>1.0</v>
      </c>
      <c r="AP306" s="5">
        <v>1.0</v>
      </c>
      <c r="AQ306" s="5">
        <v>6.0</v>
      </c>
      <c r="AR306" s="5">
        <v>4.0</v>
      </c>
      <c r="AS306" s="5">
        <v>5.0</v>
      </c>
      <c r="AT306" s="5">
        <v>4.0</v>
      </c>
      <c r="AU306" s="5">
        <v>5.0</v>
      </c>
      <c r="AV306" s="5">
        <v>1.0</v>
      </c>
      <c r="AW306" s="5"/>
      <c r="AX306" s="5">
        <v>1.0</v>
      </c>
      <c r="AY306" s="5"/>
      <c r="AZ306" s="5" t="s">
        <v>132</v>
      </c>
      <c r="BA306" s="5">
        <v>1.0</v>
      </c>
      <c r="BB306" s="5">
        <v>18.0</v>
      </c>
      <c r="BC306" s="5">
        <v>3.0</v>
      </c>
      <c r="BD306" s="5"/>
      <c r="BE306" s="5">
        <v>4.0</v>
      </c>
      <c r="BF306" s="5"/>
      <c r="BG306" s="5">
        <v>4.0</v>
      </c>
      <c r="BH306" s="5">
        <v>5.0</v>
      </c>
      <c r="BI306" s="5" t="s">
        <v>2422</v>
      </c>
      <c r="BJ306" s="5" t="s">
        <v>2423</v>
      </c>
    </row>
    <row r="307" ht="15.75" customHeight="1">
      <c r="A307" s="43">
        <v>43340.67024305555</v>
      </c>
      <c r="B307" s="43">
        <v>43340.67327546296</v>
      </c>
      <c r="C307" s="5">
        <v>0.0</v>
      </c>
      <c r="D307" s="5" t="s">
        <v>931</v>
      </c>
      <c r="E307" s="5">
        <v>100.0</v>
      </c>
      <c r="F307" s="5">
        <v>262.0</v>
      </c>
      <c r="G307" s="5">
        <v>1.0</v>
      </c>
      <c r="H307" s="43">
        <v>43340.67328703704</v>
      </c>
      <c r="I307" s="5" t="s">
        <v>2424</v>
      </c>
      <c r="J307" s="5"/>
      <c r="K307" s="5"/>
      <c r="L307" s="5"/>
      <c r="M307" s="5"/>
      <c r="N307" s="5">
        <v>37.866806030273</v>
      </c>
      <c r="O307" s="5">
        <v>-122.25360107422</v>
      </c>
      <c r="P307" s="5" t="s">
        <v>892</v>
      </c>
      <c r="Q307" s="5" t="s">
        <v>893</v>
      </c>
      <c r="R307" s="5">
        <v>306.0</v>
      </c>
      <c r="S307" s="5">
        <v>3.0</v>
      </c>
      <c r="T307" s="5">
        <v>4.0</v>
      </c>
      <c r="U307" s="5">
        <v>4.0</v>
      </c>
      <c r="V307" s="5">
        <v>5.0</v>
      </c>
      <c r="W307" s="5">
        <v>5.0</v>
      </c>
      <c r="X307" s="5">
        <v>5.0</v>
      </c>
      <c r="Y307" s="5">
        <v>5.0</v>
      </c>
      <c r="Z307" s="5">
        <v>3.0</v>
      </c>
      <c r="AA307" s="5">
        <v>5.0</v>
      </c>
      <c r="AB307" s="5">
        <v>3.0</v>
      </c>
      <c r="AC307" s="5">
        <v>5.0</v>
      </c>
      <c r="AD307" s="5">
        <v>4.0</v>
      </c>
      <c r="AE307" s="5">
        <v>4.0</v>
      </c>
      <c r="AF307" s="5">
        <v>4.0</v>
      </c>
      <c r="AG307" s="5">
        <v>1.0</v>
      </c>
      <c r="AH307" s="5" t="s">
        <v>2426</v>
      </c>
      <c r="AI307" s="5"/>
      <c r="AJ307" s="5">
        <v>4.0</v>
      </c>
      <c r="AK307" s="5">
        <v>3.0</v>
      </c>
      <c r="AL307" s="5">
        <v>4.0</v>
      </c>
      <c r="AM307" s="5">
        <v>2.0</v>
      </c>
      <c r="AN307" s="5">
        <v>0.0</v>
      </c>
      <c r="AO307" s="5">
        <v>1.0</v>
      </c>
      <c r="AP307" s="5">
        <v>1.0</v>
      </c>
      <c r="AQ307" s="5">
        <v>4.0</v>
      </c>
      <c r="AR307" s="5">
        <v>4.0</v>
      </c>
      <c r="AS307" s="5">
        <v>4.0</v>
      </c>
      <c r="AT307" s="5">
        <v>4.0</v>
      </c>
      <c r="AU307" s="5">
        <v>4.0</v>
      </c>
      <c r="AV307" s="5">
        <v>1.0</v>
      </c>
      <c r="AW307" s="5"/>
      <c r="AX307" s="5">
        <v>1.0</v>
      </c>
      <c r="AY307" s="5"/>
      <c r="AZ307" s="5" t="s">
        <v>139</v>
      </c>
      <c r="BA307" s="5">
        <v>1.0</v>
      </c>
      <c r="BB307" s="5">
        <v>18.0</v>
      </c>
      <c r="BC307" s="5">
        <v>3.0</v>
      </c>
      <c r="BD307" s="5"/>
      <c r="BE307" s="5">
        <v>4.0</v>
      </c>
      <c r="BF307" s="5"/>
      <c r="BG307" s="5">
        <v>4.0</v>
      </c>
      <c r="BH307" s="5">
        <v>4.0</v>
      </c>
      <c r="BI307" s="5" t="s">
        <v>340</v>
      </c>
      <c r="BJ307" s="5"/>
    </row>
    <row r="308" ht="15.75" customHeight="1">
      <c r="A308" s="43">
        <v>43340.67024305555</v>
      </c>
      <c r="B308" s="43">
        <v>43340.67217592592</v>
      </c>
      <c r="C308" s="5">
        <v>0.0</v>
      </c>
      <c r="D308" s="5" t="s">
        <v>917</v>
      </c>
      <c r="E308" s="5">
        <v>100.0</v>
      </c>
      <c r="F308" s="5">
        <v>167.0</v>
      </c>
      <c r="G308" s="5">
        <v>1.0</v>
      </c>
      <c r="H308" s="43">
        <v>43340.67217592592</v>
      </c>
      <c r="I308" s="5" t="s">
        <v>2427</v>
      </c>
      <c r="J308" s="5"/>
      <c r="K308" s="5"/>
      <c r="L308" s="5"/>
      <c r="M308" s="5"/>
      <c r="N308" s="5">
        <v>37.866806030273</v>
      </c>
      <c r="O308" s="5">
        <v>-122.25360107422</v>
      </c>
      <c r="P308" s="5" t="s">
        <v>892</v>
      </c>
      <c r="Q308" s="5" t="s">
        <v>893</v>
      </c>
      <c r="R308" s="5">
        <v>307.0</v>
      </c>
      <c r="S308" s="5">
        <v>3.0</v>
      </c>
      <c r="T308" s="5">
        <v>6.0</v>
      </c>
      <c r="U308" s="5">
        <v>6.0</v>
      </c>
      <c r="V308" s="5">
        <v>7.0</v>
      </c>
      <c r="W308" s="5">
        <v>7.0</v>
      </c>
      <c r="X308" s="5">
        <v>7.0</v>
      </c>
      <c r="Y308" s="5">
        <v>7.0</v>
      </c>
      <c r="Z308" s="5">
        <v>6.0</v>
      </c>
      <c r="AA308" s="5">
        <v>7.0</v>
      </c>
      <c r="AB308" s="5">
        <v>2.0</v>
      </c>
      <c r="AC308" s="5">
        <v>6.0</v>
      </c>
      <c r="AD308" s="5">
        <v>5.0</v>
      </c>
      <c r="AE308" s="5">
        <v>3.0</v>
      </c>
      <c r="AF308" s="5">
        <v>3.0</v>
      </c>
      <c r="AG308" s="5">
        <v>1.0</v>
      </c>
      <c r="AH308" s="5" t="s">
        <v>2430</v>
      </c>
      <c r="AI308" s="5"/>
      <c r="AJ308" s="5">
        <v>6.0</v>
      </c>
      <c r="AK308" s="5">
        <v>4.0</v>
      </c>
      <c r="AL308" s="5">
        <v>3.0</v>
      </c>
      <c r="AM308" s="5">
        <v>5.0</v>
      </c>
      <c r="AN308" s="5">
        <v>1.0</v>
      </c>
      <c r="AO308" s="5">
        <v>2.0</v>
      </c>
      <c r="AP308" s="5">
        <v>3.0</v>
      </c>
      <c r="AQ308" s="5">
        <v>6.0</v>
      </c>
      <c r="AR308" s="5">
        <v>5.0</v>
      </c>
      <c r="AS308" s="5">
        <v>5.0</v>
      </c>
      <c r="AT308" s="5">
        <v>6.0</v>
      </c>
      <c r="AU308" s="5">
        <v>6.0</v>
      </c>
      <c r="AV308" s="5">
        <v>1.0</v>
      </c>
      <c r="AW308" s="5"/>
      <c r="AX308" s="5">
        <v>2.0</v>
      </c>
      <c r="AY308" s="5"/>
      <c r="AZ308" s="5" t="s">
        <v>139</v>
      </c>
      <c r="BA308" s="5">
        <v>3.0</v>
      </c>
      <c r="BB308" s="5">
        <v>20.0</v>
      </c>
      <c r="BC308" s="5">
        <v>3.0</v>
      </c>
      <c r="BD308" s="5"/>
      <c r="BE308" s="5" t="s">
        <v>548</v>
      </c>
      <c r="BF308" s="5"/>
      <c r="BG308" s="5">
        <v>3.0</v>
      </c>
      <c r="BH308" s="5">
        <v>5.0</v>
      </c>
      <c r="BI308" s="5" t="s">
        <v>150</v>
      </c>
      <c r="BJ308" s="5" t="s">
        <v>150</v>
      </c>
    </row>
    <row r="309" ht="15.75" customHeight="1">
      <c r="A309" s="43">
        <v>43340.67024305555</v>
      </c>
      <c r="B309" s="43">
        <v>43340.67380787037</v>
      </c>
      <c r="C309" s="5">
        <v>0.0</v>
      </c>
      <c r="D309" s="5" t="s">
        <v>937</v>
      </c>
      <c r="E309" s="5">
        <v>100.0</v>
      </c>
      <c r="F309" s="5">
        <v>308.0</v>
      </c>
      <c r="G309" s="5">
        <v>1.0</v>
      </c>
      <c r="H309" s="43">
        <v>43340.67381944445</v>
      </c>
      <c r="I309" s="5" t="s">
        <v>2432</v>
      </c>
      <c r="J309" s="5"/>
      <c r="K309" s="5"/>
      <c r="L309" s="5"/>
      <c r="M309" s="5"/>
      <c r="N309" s="5">
        <v>37.866806030273</v>
      </c>
      <c r="O309" s="5">
        <v>-122.25360107422</v>
      </c>
      <c r="P309" s="5" t="s">
        <v>892</v>
      </c>
      <c r="Q309" s="5" t="s">
        <v>893</v>
      </c>
      <c r="R309" s="5">
        <v>308.0</v>
      </c>
      <c r="S309" s="5">
        <v>3.0</v>
      </c>
      <c r="T309" s="5">
        <v>5.0</v>
      </c>
      <c r="U309" s="5">
        <v>5.0</v>
      </c>
      <c r="V309" s="5">
        <v>6.0</v>
      </c>
      <c r="W309" s="5">
        <v>6.0</v>
      </c>
      <c r="X309" s="5">
        <v>6.0</v>
      </c>
      <c r="Y309" s="5">
        <v>7.0</v>
      </c>
      <c r="Z309" s="5">
        <v>1.0</v>
      </c>
      <c r="AA309" s="5">
        <v>7.0</v>
      </c>
      <c r="AB309" s="5">
        <v>1.0</v>
      </c>
      <c r="AC309" s="5">
        <v>7.0</v>
      </c>
      <c r="AD309" s="5">
        <v>6.0</v>
      </c>
      <c r="AE309" s="5">
        <v>4.0</v>
      </c>
      <c r="AF309" s="5">
        <v>4.0</v>
      </c>
      <c r="AG309" s="5">
        <v>2.0</v>
      </c>
      <c r="AH309" s="5"/>
      <c r="AI309" s="5" t="s">
        <v>2433</v>
      </c>
      <c r="AJ309" s="5">
        <v>5.0</v>
      </c>
      <c r="AK309" s="5">
        <v>2.0</v>
      </c>
      <c r="AL309" s="5">
        <v>2.0</v>
      </c>
      <c r="AM309" s="5">
        <v>4.0</v>
      </c>
      <c r="AN309" s="5">
        <v>1.0</v>
      </c>
      <c r="AO309" s="5">
        <v>3.0</v>
      </c>
      <c r="AP309" s="5">
        <v>4.0</v>
      </c>
      <c r="AQ309" s="5">
        <v>6.0</v>
      </c>
      <c r="AR309" s="5">
        <v>4.0</v>
      </c>
      <c r="AS309" s="5">
        <v>6.0</v>
      </c>
      <c r="AT309" s="5">
        <v>2.0</v>
      </c>
      <c r="AU309" s="5">
        <v>4.0</v>
      </c>
      <c r="AV309" s="5">
        <v>1.0</v>
      </c>
      <c r="AW309" s="5"/>
      <c r="AX309" s="5">
        <v>2.0</v>
      </c>
      <c r="AY309" s="5"/>
      <c r="AZ309" s="5" t="s">
        <v>132</v>
      </c>
      <c r="BA309" s="5">
        <v>3.0</v>
      </c>
      <c r="BB309" s="5">
        <v>22.0</v>
      </c>
      <c r="BC309" s="5">
        <v>3.0</v>
      </c>
      <c r="BD309" s="5"/>
      <c r="BE309" s="5">
        <v>4.0</v>
      </c>
      <c r="BF309" s="5"/>
      <c r="BG309" s="5">
        <v>3.0</v>
      </c>
      <c r="BH309" s="5">
        <v>5.0</v>
      </c>
      <c r="BI309" s="5" t="s">
        <v>334</v>
      </c>
      <c r="BJ309" s="5" t="s">
        <v>334</v>
      </c>
    </row>
    <row r="310" ht="15.75" customHeight="1">
      <c r="A310" s="43">
        <v>43340.67082175926</v>
      </c>
      <c r="B310" s="43">
        <v>43340.67621527778</v>
      </c>
      <c r="C310" s="5">
        <v>0.0</v>
      </c>
      <c r="D310" s="5" t="s">
        <v>929</v>
      </c>
      <c r="E310" s="5">
        <v>100.0</v>
      </c>
      <c r="F310" s="5">
        <v>466.0</v>
      </c>
      <c r="G310" s="5">
        <v>1.0</v>
      </c>
      <c r="H310" s="43">
        <v>43340.67622685185</v>
      </c>
      <c r="I310" s="5" t="s">
        <v>2435</v>
      </c>
      <c r="J310" s="5"/>
      <c r="K310" s="5"/>
      <c r="L310" s="5"/>
      <c r="M310" s="5"/>
      <c r="N310" s="5">
        <v>37.866806030273</v>
      </c>
      <c r="O310" s="5">
        <v>-122.25360107422</v>
      </c>
      <c r="P310" s="5" t="s">
        <v>892</v>
      </c>
      <c r="Q310" s="5" t="s">
        <v>893</v>
      </c>
      <c r="R310" s="5">
        <v>309.0</v>
      </c>
      <c r="S310" s="5">
        <v>2.0</v>
      </c>
      <c r="T310" s="5">
        <v>4.0</v>
      </c>
      <c r="U310" s="5">
        <v>2.0</v>
      </c>
      <c r="V310" s="5">
        <v>3.0</v>
      </c>
      <c r="W310" s="5">
        <v>4.0</v>
      </c>
      <c r="X310" s="5">
        <v>4.0</v>
      </c>
      <c r="Y310" s="5">
        <v>3.0</v>
      </c>
      <c r="Z310" s="5">
        <v>5.0</v>
      </c>
      <c r="AA310" s="5">
        <v>5.0</v>
      </c>
      <c r="AB310" s="5">
        <v>5.0</v>
      </c>
      <c r="AC310" s="5">
        <v>4.0</v>
      </c>
      <c r="AD310" s="5">
        <v>4.0</v>
      </c>
      <c r="AE310" s="5">
        <v>2.0</v>
      </c>
      <c r="AF310" s="5">
        <v>2.0</v>
      </c>
      <c r="AG310" s="5">
        <v>2.0</v>
      </c>
      <c r="AH310" s="5"/>
      <c r="AI310" s="5" t="s">
        <v>2436</v>
      </c>
      <c r="AJ310" s="5">
        <v>2.0</v>
      </c>
      <c r="AK310" s="5">
        <v>4.0</v>
      </c>
      <c r="AL310" s="5">
        <v>4.0</v>
      </c>
      <c r="AM310" s="5">
        <v>0.0</v>
      </c>
      <c r="AN310" s="5">
        <v>0.0</v>
      </c>
      <c r="AO310" s="5">
        <v>0.0</v>
      </c>
      <c r="AP310" s="5">
        <v>1.0</v>
      </c>
      <c r="AQ310" s="5">
        <v>2.0</v>
      </c>
      <c r="AR310" s="5">
        <v>1.0</v>
      </c>
      <c r="AS310" s="5">
        <v>4.0</v>
      </c>
      <c r="AT310" s="5">
        <v>1.0</v>
      </c>
      <c r="AU310" s="5">
        <v>0.0</v>
      </c>
      <c r="AV310" s="5">
        <v>1.0</v>
      </c>
      <c r="AW310" s="5"/>
      <c r="AX310" s="5">
        <v>1.0</v>
      </c>
      <c r="AY310" s="5"/>
      <c r="AZ310" s="5" t="s">
        <v>132</v>
      </c>
      <c r="BA310" s="5">
        <v>4.0</v>
      </c>
      <c r="BB310" s="5">
        <v>21.0</v>
      </c>
      <c r="BC310" s="5">
        <v>3.0</v>
      </c>
      <c r="BD310" s="5"/>
      <c r="BE310" s="5">
        <v>4.0</v>
      </c>
      <c r="BF310" s="5"/>
      <c r="BG310" s="5">
        <v>4.0</v>
      </c>
      <c r="BH310" s="5">
        <v>5.0</v>
      </c>
      <c r="BI310" s="5" t="s">
        <v>2437</v>
      </c>
      <c r="BJ310" s="5"/>
    </row>
    <row r="311" ht="15.75" customHeight="1">
      <c r="A311" s="43">
        <v>43340.670335648145</v>
      </c>
      <c r="B311" s="43">
        <v>43340.67355324074</v>
      </c>
      <c r="C311" s="5">
        <v>0.0</v>
      </c>
      <c r="D311" s="5" t="s">
        <v>1243</v>
      </c>
      <c r="E311" s="5">
        <v>100.0</v>
      </c>
      <c r="F311" s="5">
        <v>277.0</v>
      </c>
      <c r="G311" s="5">
        <v>1.0</v>
      </c>
      <c r="H311" s="43">
        <v>43340.67356481482</v>
      </c>
      <c r="I311" s="5" t="s">
        <v>2438</v>
      </c>
      <c r="J311" s="5"/>
      <c r="K311" s="5"/>
      <c r="L311" s="5"/>
      <c r="M311" s="5"/>
      <c r="N311" s="5">
        <v>37.866806030273</v>
      </c>
      <c r="O311" s="5">
        <v>-122.25360107422</v>
      </c>
      <c r="P311" s="5" t="s">
        <v>892</v>
      </c>
      <c r="Q311" s="5" t="s">
        <v>893</v>
      </c>
      <c r="R311" s="5">
        <v>310.0</v>
      </c>
      <c r="S311" s="5">
        <v>3.0</v>
      </c>
      <c r="T311" s="5">
        <v>7.0</v>
      </c>
      <c r="U311" s="5">
        <v>7.0</v>
      </c>
      <c r="V311" s="5">
        <v>7.0</v>
      </c>
      <c r="W311" s="5">
        <v>7.0</v>
      </c>
      <c r="X311" s="5">
        <v>7.0</v>
      </c>
      <c r="Y311" s="5">
        <v>4.0</v>
      </c>
      <c r="Z311" s="5">
        <v>6.0</v>
      </c>
      <c r="AA311" s="5">
        <v>7.0</v>
      </c>
      <c r="AB311" s="5">
        <v>2.0</v>
      </c>
      <c r="AC311" s="5">
        <v>7.0</v>
      </c>
      <c r="AD311" s="5">
        <v>5.0</v>
      </c>
      <c r="AE311" s="5">
        <v>2.0</v>
      </c>
      <c r="AF311" s="5">
        <v>3.0</v>
      </c>
      <c r="AG311" s="5">
        <v>2.0</v>
      </c>
      <c r="AH311" s="5"/>
      <c r="AI311" s="5" t="s">
        <v>2440</v>
      </c>
      <c r="AJ311" s="5">
        <v>6.0</v>
      </c>
      <c r="AK311" s="5">
        <v>6.0</v>
      </c>
      <c r="AL311" s="5">
        <v>2.0</v>
      </c>
      <c r="AM311" s="5">
        <v>0.0</v>
      </c>
      <c r="AN311" s="5">
        <v>0.0</v>
      </c>
      <c r="AO311" s="5">
        <v>0.0</v>
      </c>
      <c r="AP311" s="5">
        <v>0.0</v>
      </c>
      <c r="AQ311" s="5">
        <v>5.0</v>
      </c>
      <c r="AR311" s="5">
        <v>4.0</v>
      </c>
      <c r="AS311" s="5">
        <v>4.0</v>
      </c>
      <c r="AT311" s="5">
        <v>6.0</v>
      </c>
      <c r="AU311" s="5">
        <v>6.0</v>
      </c>
      <c r="AV311" s="5">
        <v>1.0</v>
      </c>
      <c r="AW311" s="5"/>
      <c r="AX311" s="5">
        <v>1.0</v>
      </c>
      <c r="AY311" s="5"/>
      <c r="AZ311" s="5" t="s">
        <v>132</v>
      </c>
      <c r="BA311" s="5">
        <v>4.0</v>
      </c>
      <c r="BB311" s="5">
        <v>21.0</v>
      </c>
      <c r="BC311" s="5">
        <v>3.0</v>
      </c>
      <c r="BD311" s="5"/>
      <c r="BE311" s="5">
        <v>6.0</v>
      </c>
      <c r="BF311" s="5" t="s">
        <v>168</v>
      </c>
      <c r="BG311" s="5">
        <v>4.0</v>
      </c>
      <c r="BH311" s="5">
        <v>5.0</v>
      </c>
      <c r="BI311" s="5" t="s">
        <v>140</v>
      </c>
      <c r="BJ311" s="5" t="s">
        <v>140</v>
      </c>
    </row>
    <row r="312" ht="15.75" customHeight="1">
      <c r="A312" s="43">
        <v>43340.67030092593</v>
      </c>
      <c r="B312" s="43">
        <v>43340.6733912037</v>
      </c>
      <c r="C312" s="5">
        <v>0.0</v>
      </c>
      <c r="D312" s="5" t="s">
        <v>1020</v>
      </c>
      <c r="E312" s="5">
        <v>100.0</v>
      </c>
      <c r="F312" s="5">
        <v>267.0</v>
      </c>
      <c r="G312" s="5">
        <v>1.0</v>
      </c>
      <c r="H312" s="43">
        <v>43340.6733912037</v>
      </c>
      <c r="I312" s="5" t="s">
        <v>2441</v>
      </c>
      <c r="J312" s="5"/>
      <c r="K312" s="5"/>
      <c r="L312" s="5"/>
      <c r="M312" s="5"/>
      <c r="N312" s="5">
        <v>37.866806030273</v>
      </c>
      <c r="O312" s="5">
        <v>-122.25360107422</v>
      </c>
      <c r="P312" s="5" t="s">
        <v>892</v>
      </c>
      <c r="Q312" s="5" t="s">
        <v>893</v>
      </c>
      <c r="R312" s="5">
        <v>311.0</v>
      </c>
      <c r="S312" s="5">
        <v>2.0</v>
      </c>
      <c r="T312" s="5">
        <v>3.0</v>
      </c>
      <c r="U312" s="5">
        <v>5.0</v>
      </c>
      <c r="V312" s="5">
        <v>4.0</v>
      </c>
      <c r="W312" s="5">
        <v>4.0</v>
      </c>
      <c r="X312" s="5">
        <v>4.0</v>
      </c>
      <c r="Y312" s="5">
        <v>7.0</v>
      </c>
      <c r="Z312" s="5">
        <v>1.0</v>
      </c>
      <c r="AA312" s="5">
        <v>4.0</v>
      </c>
      <c r="AB312" s="5">
        <v>5.0</v>
      </c>
      <c r="AC312" s="5">
        <v>6.0</v>
      </c>
      <c r="AD312" s="5">
        <v>3.0</v>
      </c>
      <c r="AE312" s="5">
        <v>2.0</v>
      </c>
      <c r="AF312" s="5">
        <v>3.0</v>
      </c>
      <c r="AG312" s="5">
        <v>1.0</v>
      </c>
      <c r="AH312" s="5" t="s">
        <v>2445</v>
      </c>
      <c r="AI312" s="5"/>
      <c r="AJ312" s="5">
        <v>2.0</v>
      </c>
      <c r="AK312" s="5">
        <v>5.0</v>
      </c>
      <c r="AL312" s="5">
        <v>4.0</v>
      </c>
      <c r="AM312" s="5">
        <v>3.0</v>
      </c>
      <c r="AN312" s="5">
        <v>3.0</v>
      </c>
      <c r="AO312" s="5">
        <v>2.0</v>
      </c>
      <c r="AP312" s="5">
        <v>1.0</v>
      </c>
      <c r="AQ312" s="5">
        <v>4.0</v>
      </c>
      <c r="AR312" s="5">
        <v>4.0</v>
      </c>
      <c r="AS312" s="5">
        <v>1.0</v>
      </c>
      <c r="AT312" s="5">
        <v>5.0</v>
      </c>
      <c r="AU312" s="5">
        <v>4.0</v>
      </c>
      <c r="AV312" s="5">
        <v>1.0</v>
      </c>
      <c r="AW312" s="5"/>
      <c r="AX312" s="5">
        <v>2.0</v>
      </c>
      <c r="AY312" s="5"/>
      <c r="AZ312" s="5" t="s">
        <v>139</v>
      </c>
      <c r="BA312" s="5">
        <v>6.0</v>
      </c>
      <c r="BB312" s="5">
        <v>24.0</v>
      </c>
      <c r="BC312" s="5">
        <v>2.0</v>
      </c>
      <c r="BD312" s="5"/>
      <c r="BE312" s="5">
        <v>1.0</v>
      </c>
      <c r="BF312" s="5"/>
      <c r="BG312" s="5">
        <v>5.0</v>
      </c>
      <c r="BH312" s="5">
        <v>5.0</v>
      </c>
      <c r="BI312" s="5" t="s">
        <v>133</v>
      </c>
      <c r="BJ312" s="5"/>
    </row>
    <row r="313" ht="15.75" customHeight="1">
      <c r="A313" s="43">
        <v>43340.725856481484</v>
      </c>
      <c r="B313" s="43">
        <v>43340.72922453703</v>
      </c>
      <c r="C313" s="5">
        <v>0.0</v>
      </c>
      <c r="D313" s="5" t="s">
        <v>929</v>
      </c>
      <c r="E313" s="5">
        <v>100.0</v>
      </c>
      <c r="F313" s="5">
        <v>290.0</v>
      </c>
      <c r="G313" s="5">
        <v>1.0</v>
      </c>
      <c r="H313" s="43">
        <v>43340.72922453703</v>
      </c>
      <c r="I313" s="5" t="s">
        <v>2446</v>
      </c>
      <c r="J313" s="5"/>
      <c r="K313" s="5"/>
      <c r="L313" s="5"/>
      <c r="M313" s="5"/>
      <c r="N313" s="5">
        <v>37.866806030273</v>
      </c>
      <c r="O313" s="5">
        <v>-122.25360107422</v>
      </c>
      <c r="P313" s="5" t="s">
        <v>892</v>
      </c>
      <c r="Q313" s="5" t="s">
        <v>893</v>
      </c>
      <c r="R313" s="5">
        <v>312.0</v>
      </c>
      <c r="S313" s="5">
        <v>2.0</v>
      </c>
      <c r="T313" s="5">
        <v>7.0</v>
      </c>
      <c r="U313" s="5">
        <v>7.0</v>
      </c>
      <c r="V313" s="5">
        <v>7.0</v>
      </c>
      <c r="W313" s="5">
        <v>7.0</v>
      </c>
      <c r="X313" s="5">
        <v>7.0</v>
      </c>
      <c r="Y313" s="5">
        <v>7.0</v>
      </c>
      <c r="Z313" s="5">
        <v>1.0</v>
      </c>
      <c r="AA313" s="5">
        <v>7.0</v>
      </c>
      <c r="AB313" s="5">
        <v>1.0</v>
      </c>
      <c r="AC313" s="5">
        <v>7.0</v>
      </c>
      <c r="AD313" s="5">
        <v>6.0</v>
      </c>
      <c r="AE313" s="5">
        <v>3.0</v>
      </c>
      <c r="AF313" s="5">
        <v>5.0</v>
      </c>
      <c r="AG313" s="5">
        <v>1.0</v>
      </c>
      <c r="AH313" s="5" t="s">
        <v>2447</v>
      </c>
      <c r="AI313" s="5"/>
      <c r="AJ313" s="5">
        <v>4.0</v>
      </c>
      <c r="AK313" s="5">
        <v>4.0</v>
      </c>
      <c r="AL313" s="5">
        <v>6.0</v>
      </c>
      <c r="AM313" s="5">
        <v>0.0</v>
      </c>
      <c r="AN313" s="5">
        <v>1.0</v>
      </c>
      <c r="AO313" s="5">
        <v>0.0</v>
      </c>
      <c r="AP313" s="5">
        <v>0.0</v>
      </c>
      <c r="AQ313" s="5">
        <v>4.0</v>
      </c>
      <c r="AR313" s="5">
        <v>6.0</v>
      </c>
      <c r="AS313" s="5">
        <v>6.0</v>
      </c>
      <c r="AT313" s="5">
        <v>6.0</v>
      </c>
      <c r="AU313" s="5">
        <v>6.0</v>
      </c>
      <c r="AV313" s="5">
        <v>1.0</v>
      </c>
      <c r="AW313" s="5"/>
      <c r="AX313" s="5">
        <v>2.0</v>
      </c>
      <c r="AY313" s="5"/>
      <c r="AZ313" s="5" t="s">
        <v>139</v>
      </c>
      <c r="BA313" s="5">
        <v>5.0</v>
      </c>
      <c r="BB313" s="5">
        <v>22.0</v>
      </c>
      <c r="BC313" s="5">
        <v>3.0</v>
      </c>
      <c r="BD313" s="5"/>
      <c r="BE313" s="5">
        <v>1.0</v>
      </c>
      <c r="BF313" s="5"/>
      <c r="BG313" s="5">
        <v>4.0</v>
      </c>
      <c r="BH313" s="5">
        <v>5.0</v>
      </c>
      <c r="BI313" s="5" t="s">
        <v>202</v>
      </c>
      <c r="BJ313" s="5"/>
    </row>
    <row r="314" ht="15.75" customHeight="1">
      <c r="A314" s="43">
        <v>43340.725902777776</v>
      </c>
      <c r="B314" s="43">
        <v>43340.731307870374</v>
      </c>
      <c r="C314" s="5">
        <v>0.0</v>
      </c>
      <c r="D314" s="5" t="s">
        <v>890</v>
      </c>
      <c r="E314" s="5">
        <v>100.0</v>
      </c>
      <c r="F314" s="5">
        <v>467.0</v>
      </c>
      <c r="G314" s="5">
        <v>1.0</v>
      </c>
      <c r="H314" s="43">
        <v>43340.73131944444</v>
      </c>
      <c r="I314" s="5" t="s">
        <v>2449</v>
      </c>
      <c r="J314" s="5"/>
      <c r="K314" s="5"/>
      <c r="L314" s="5"/>
      <c r="M314" s="5"/>
      <c r="N314" s="5">
        <v>37.866806030273</v>
      </c>
      <c r="O314" s="5">
        <v>-122.25360107422</v>
      </c>
      <c r="P314" s="5" t="s">
        <v>892</v>
      </c>
      <c r="Q314" s="5" t="s">
        <v>893</v>
      </c>
      <c r="R314" s="5">
        <v>313.0</v>
      </c>
      <c r="S314" s="5">
        <v>1.0</v>
      </c>
      <c r="T314" s="5">
        <v>6.0</v>
      </c>
      <c r="U314" s="5">
        <v>6.0</v>
      </c>
      <c r="V314" s="5">
        <v>4.0</v>
      </c>
      <c r="W314" s="5">
        <v>3.0</v>
      </c>
      <c r="X314" s="5">
        <v>4.0</v>
      </c>
      <c r="Y314" s="5">
        <v>5.0</v>
      </c>
      <c r="Z314" s="5">
        <v>4.0</v>
      </c>
      <c r="AA314" s="5">
        <v>3.0</v>
      </c>
      <c r="AB314" s="5">
        <v>4.0</v>
      </c>
      <c r="AC314" s="5">
        <v>6.0</v>
      </c>
      <c r="AD314" s="5">
        <v>5.0</v>
      </c>
      <c r="AE314" s="5">
        <v>2.0</v>
      </c>
      <c r="AF314" s="5">
        <v>2.0</v>
      </c>
      <c r="AG314" s="5">
        <v>2.0</v>
      </c>
      <c r="AH314" s="5"/>
      <c r="AI314" s="5" t="s">
        <v>2450</v>
      </c>
      <c r="AJ314" s="5">
        <v>6.0</v>
      </c>
      <c r="AK314" s="5">
        <v>3.0</v>
      </c>
      <c r="AL314" s="5">
        <v>5.0</v>
      </c>
      <c r="AM314" s="5">
        <v>6.0</v>
      </c>
      <c r="AN314" s="5">
        <v>3.0</v>
      </c>
      <c r="AO314" s="5">
        <v>1.0</v>
      </c>
      <c r="AP314" s="5">
        <v>1.0</v>
      </c>
      <c r="AQ314" s="5">
        <v>6.0</v>
      </c>
      <c r="AR314" s="5">
        <v>5.0</v>
      </c>
      <c r="AS314" s="5">
        <v>6.0</v>
      </c>
      <c r="AT314" s="5">
        <v>6.0</v>
      </c>
      <c r="AU314" s="5">
        <v>4.0</v>
      </c>
      <c r="AV314" s="5">
        <v>1.0</v>
      </c>
      <c r="AW314" s="5"/>
      <c r="AX314" s="5">
        <v>2.0</v>
      </c>
      <c r="AY314" s="5"/>
      <c r="AZ314" s="5" t="s">
        <v>139</v>
      </c>
      <c r="BA314" s="5">
        <v>4.0</v>
      </c>
      <c r="BB314" s="5">
        <v>22.0</v>
      </c>
      <c r="BC314" s="5">
        <v>3.0</v>
      </c>
      <c r="BD314" s="5"/>
      <c r="BE314" s="5">
        <v>1.0</v>
      </c>
      <c r="BF314" s="5"/>
      <c r="BG314" s="5">
        <v>3.0</v>
      </c>
      <c r="BH314" s="5">
        <v>5.0</v>
      </c>
      <c r="BI314" s="5" t="s">
        <v>133</v>
      </c>
      <c r="BJ314" s="5" t="s">
        <v>2452</v>
      </c>
    </row>
    <row r="315" ht="15.75" customHeight="1">
      <c r="A315" s="43">
        <v>43340.725752314815</v>
      </c>
      <c r="B315" s="43">
        <v>43340.72892361111</v>
      </c>
      <c r="C315" s="5">
        <v>0.0</v>
      </c>
      <c r="D315" s="5" t="s">
        <v>917</v>
      </c>
      <c r="E315" s="5">
        <v>100.0</v>
      </c>
      <c r="F315" s="5">
        <v>273.0</v>
      </c>
      <c r="G315" s="5">
        <v>1.0</v>
      </c>
      <c r="H315" s="43">
        <v>43340.72892361111</v>
      </c>
      <c r="I315" s="5" t="s">
        <v>2453</v>
      </c>
      <c r="J315" s="5"/>
      <c r="K315" s="5"/>
      <c r="L315" s="5"/>
      <c r="M315" s="5"/>
      <c r="N315" s="5">
        <v>37.866806030273</v>
      </c>
      <c r="O315" s="5">
        <v>-122.25360107422</v>
      </c>
      <c r="P315" s="5" t="s">
        <v>892</v>
      </c>
      <c r="Q315" s="5" t="s">
        <v>893</v>
      </c>
      <c r="R315" s="5">
        <v>314.0</v>
      </c>
      <c r="S315" s="5">
        <v>3.0</v>
      </c>
      <c r="T315" s="5">
        <v>3.0</v>
      </c>
      <c r="U315" s="5">
        <v>3.0</v>
      </c>
      <c r="V315" s="5">
        <v>3.0</v>
      </c>
      <c r="W315" s="5">
        <v>3.0</v>
      </c>
      <c r="X315" s="5">
        <v>2.0</v>
      </c>
      <c r="Y315" s="5">
        <v>3.0</v>
      </c>
      <c r="Z315" s="5">
        <v>4.0</v>
      </c>
      <c r="AA315" s="5">
        <v>5.0</v>
      </c>
      <c r="AB315" s="5">
        <v>3.0</v>
      </c>
      <c r="AC315" s="5">
        <v>5.0</v>
      </c>
      <c r="AD315" s="5">
        <v>3.0</v>
      </c>
      <c r="AE315" s="5">
        <v>2.0</v>
      </c>
      <c r="AF315" s="5">
        <v>2.0</v>
      </c>
      <c r="AG315" s="5">
        <v>2.0</v>
      </c>
      <c r="AH315" s="5"/>
      <c r="AI315" s="5" t="s">
        <v>2454</v>
      </c>
      <c r="AJ315" s="5">
        <v>2.0</v>
      </c>
      <c r="AK315" s="5">
        <v>4.0</v>
      </c>
      <c r="AL315" s="5">
        <v>4.0</v>
      </c>
      <c r="AM315" s="5">
        <v>1.0</v>
      </c>
      <c r="AN315" s="5">
        <v>0.0</v>
      </c>
      <c r="AO315" s="5">
        <v>1.0</v>
      </c>
      <c r="AP315" s="5">
        <v>3.0</v>
      </c>
      <c r="AQ315" s="5">
        <v>0.0</v>
      </c>
      <c r="AR315" s="5">
        <v>0.0</v>
      </c>
      <c r="AS315" s="5">
        <v>3.0</v>
      </c>
      <c r="AT315" s="5">
        <v>0.0</v>
      </c>
      <c r="AU315" s="5">
        <v>0.0</v>
      </c>
      <c r="AV315" s="5">
        <v>1.0</v>
      </c>
      <c r="AW315" s="5"/>
      <c r="AX315" s="5">
        <v>2.0</v>
      </c>
      <c r="AY315" s="5"/>
      <c r="AZ315" s="5" t="s">
        <v>132</v>
      </c>
      <c r="BA315" s="5">
        <v>4.0</v>
      </c>
      <c r="BB315" s="5">
        <v>20.0</v>
      </c>
      <c r="BC315" s="5">
        <v>3.0</v>
      </c>
      <c r="BD315" s="5"/>
      <c r="BE315" s="5" t="s">
        <v>548</v>
      </c>
      <c r="BF315" s="5"/>
      <c r="BG315" s="5">
        <v>5.0</v>
      </c>
      <c r="BH315" s="5">
        <v>5.0</v>
      </c>
      <c r="BI315" s="5" t="s">
        <v>133</v>
      </c>
      <c r="BJ315" s="5" t="s">
        <v>133</v>
      </c>
    </row>
    <row r="316" ht="15.75" customHeight="1">
      <c r="A316" s="43">
        <v>43340.72574074074</v>
      </c>
      <c r="B316" s="43">
        <v>43340.730775462966</v>
      </c>
      <c r="C316" s="5">
        <v>0.0</v>
      </c>
      <c r="D316" s="5" t="s">
        <v>923</v>
      </c>
      <c r="E316" s="5">
        <v>100.0</v>
      </c>
      <c r="F316" s="5">
        <v>435.0</v>
      </c>
      <c r="G316" s="5">
        <v>1.0</v>
      </c>
      <c r="H316" s="43">
        <v>43340.730775462966</v>
      </c>
      <c r="I316" s="5" t="s">
        <v>2458</v>
      </c>
      <c r="J316" s="5"/>
      <c r="K316" s="5"/>
      <c r="L316" s="5"/>
      <c r="M316" s="5"/>
      <c r="N316" s="5">
        <v>37.866806030273</v>
      </c>
      <c r="O316" s="5">
        <v>-122.25360107422</v>
      </c>
      <c r="P316" s="5" t="s">
        <v>892</v>
      </c>
      <c r="Q316" s="5" t="s">
        <v>893</v>
      </c>
      <c r="R316" s="5">
        <v>315.0</v>
      </c>
      <c r="S316" s="5">
        <v>1.0</v>
      </c>
      <c r="T316" s="5">
        <v>5.0</v>
      </c>
      <c r="U316" s="5">
        <v>5.0</v>
      </c>
      <c r="V316" s="5">
        <v>4.0</v>
      </c>
      <c r="W316" s="5">
        <v>4.0</v>
      </c>
      <c r="X316" s="5">
        <v>4.0</v>
      </c>
      <c r="Y316" s="5">
        <v>5.0</v>
      </c>
      <c r="Z316" s="5">
        <v>2.0</v>
      </c>
      <c r="AA316" s="5">
        <v>4.0</v>
      </c>
      <c r="AB316" s="5">
        <v>2.0</v>
      </c>
      <c r="AC316" s="5">
        <v>2.0</v>
      </c>
      <c r="AD316" s="5">
        <v>3.0</v>
      </c>
      <c r="AE316" s="5">
        <v>2.0</v>
      </c>
      <c r="AF316" s="5">
        <v>2.0</v>
      </c>
      <c r="AG316" s="5">
        <v>2.0</v>
      </c>
      <c r="AH316" s="5"/>
      <c r="AI316" s="5" t="s">
        <v>2459</v>
      </c>
      <c r="AJ316" s="5">
        <v>2.0</v>
      </c>
      <c r="AK316" s="5">
        <v>5.0</v>
      </c>
      <c r="AL316" s="5">
        <v>3.0</v>
      </c>
      <c r="AM316" s="5">
        <v>2.0</v>
      </c>
      <c r="AN316" s="5">
        <v>2.0</v>
      </c>
      <c r="AO316" s="5">
        <v>2.0</v>
      </c>
      <c r="AP316" s="5">
        <v>2.0</v>
      </c>
      <c r="AQ316" s="5">
        <v>4.0</v>
      </c>
      <c r="AR316" s="5">
        <v>4.0</v>
      </c>
      <c r="AS316" s="5">
        <v>4.0</v>
      </c>
      <c r="AT316" s="5">
        <v>5.0</v>
      </c>
      <c r="AU316" s="5">
        <v>3.0</v>
      </c>
      <c r="AV316" s="5">
        <v>1.0</v>
      </c>
      <c r="AW316" s="5"/>
      <c r="AX316" s="5">
        <v>2.0</v>
      </c>
      <c r="AY316" s="5"/>
      <c r="AZ316" s="5" t="s">
        <v>132</v>
      </c>
      <c r="BA316" s="5">
        <v>4.0</v>
      </c>
      <c r="BB316" s="5">
        <v>21.0</v>
      </c>
      <c r="BC316" s="5">
        <v>3.0</v>
      </c>
      <c r="BD316" s="5"/>
      <c r="BE316" s="5">
        <v>1.0</v>
      </c>
      <c r="BF316" s="5"/>
      <c r="BG316" s="5">
        <v>4.0</v>
      </c>
      <c r="BH316" s="5">
        <v>5.0</v>
      </c>
      <c r="BI316" s="5" t="s">
        <v>133</v>
      </c>
      <c r="BJ316" s="5" t="s">
        <v>2460</v>
      </c>
    </row>
    <row r="317" ht="15.75" customHeight="1">
      <c r="A317" s="43">
        <v>43340.72572916667</v>
      </c>
      <c r="B317" s="43">
        <v>43340.72754629629</v>
      </c>
      <c r="C317" s="5">
        <v>0.0</v>
      </c>
      <c r="D317" s="5" t="s">
        <v>905</v>
      </c>
      <c r="E317" s="5">
        <v>100.0</v>
      </c>
      <c r="F317" s="5">
        <v>157.0</v>
      </c>
      <c r="G317" s="5">
        <v>1.0</v>
      </c>
      <c r="H317" s="43">
        <v>43340.72755787037</v>
      </c>
      <c r="I317" s="5" t="s">
        <v>2461</v>
      </c>
      <c r="J317" s="5"/>
      <c r="K317" s="5"/>
      <c r="L317" s="5"/>
      <c r="M317" s="5"/>
      <c r="N317" s="5">
        <v>37.866806030273</v>
      </c>
      <c r="O317" s="5">
        <v>-122.25360107422</v>
      </c>
      <c r="P317" s="5" t="s">
        <v>892</v>
      </c>
      <c r="Q317" s="5" t="s">
        <v>893</v>
      </c>
      <c r="R317" s="5">
        <v>316.0</v>
      </c>
      <c r="S317" s="5">
        <v>2.0</v>
      </c>
      <c r="T317" s="5">
        <v>5.0</v>
      </c>
      <c r="U317" s="5">
        <v>5.0</v>
      </c>
      <c r="V317" s="5">
        <v>5.0</v>
      </c>
      <c r="W317" s="5">
        <v>6.0</v>
      </c>
      <c r="X317" s="5">
        <v>5.0</v>
      </c>
      <c r="Y317" s="5">
        <v>7.0</v>
      </c>
      <c r="Z317" s="5">
        <v>1.0</v>
      </c>
      <c r="AA317" s="5">
        <v>7.0</v>
      </c>
      <c r="AB317" s="5">
        <v>1.0</v>
      </c>
      <c r="AC317" s="5">
        <v>7.0</v>
      </c>
      <c r="AD317" s="5">
        <v>6.0</v>
      </c>
      <c r="AE317" s="5">
        <v>2.0</v>
      </c>
      <c r="AF317" s="5">
        <v>2.0</v>
      </c>
      <c r="AG317" s="5">
        <v>2.0</v>
      </c>
      <c r="AH317" s="5"/>
      <c r="AI317" s="5" t="s">
        <v>2462</v>
      </c>
      <c r="AJ317" s="5">
        <v>6.0</v>
      </c>
      <c r="AK317" s="5">
        <v>1.0</v>
      </c>
      <c r="AL317" s="5">
        <v>2.0</v>
      </c>
      <c r="AM317" s="5">
        <v>0.0</v>
      </c>
      <c r="AN317" s="5">
        <v>0.0</v>
      </c>
      <c r="AO317" s="5">
        <v>0.0</v>
      </c>
      <c r="AP317" s="5">
        <v>0.0</v>
      </c>
      <c r="AQ317" s="5">
        <v>5.0</v>
      </c>
      <c r="AR317" s="5">
        <v>6.0</v>
      </c>
      <c r="AS317" s="5">
        <v>4.0</v>
      </c>
      <c r="AT317" s="5">
        <v>6.0</v>
      </c>
      <c r="AU317" s="5">
        <v>6.0</v>
      </c>
      <c r="AV317" s="5">
        <v>1.0</v>
      </c>
      <c r="AW317" s="5"/>
      <c r="AX317" s="5">
        <v>2.0</v>
      </c>
      <c r="AY317" s="5"/>
      <c r="AZ317" s="5" t="s">
        <v>132</v>
      </c>
      <c r="BA317" s="5">
        <v>4.0</v>
      </c>
      <c r="BB317" s="5">
        <v>20.0</v>
      </c>
      <c r="BC317" s="5">
        <v>3.0</v>
      </c>
      <c r="BD317" s="5"/>
      <c r="BE317" s="5">
        <v>1.0</v>
      </c>
      <c r="BF317" s="5"/>
      <c r="BG317" s="5">
        <v>3.0</v>
      </c>
      <c r="BH317" s="5">
        <v>5.0</v>
      </c>
      <c r="BI317" s="5" t="s">
        <v>140</v>
      </c>
      <c r="BJ317" s="5" t="s">
        <v>2464</v>
      </c>
    </row>
    <row r="318" ht="15.75" customHeight="1">
      <c r="A318" s="43">
        <v>43340.725798611114</v>
      </c>
      <c r="B318" s="43">
        <v>43340.7290625</v>
      </c>
      <c r="C318" s="5">
        <v>0.0</v>
      </c>
      <c r="D318" s="5" t="s">
        <v>910</v>
      </c>
      <c r="E318" s="5">
        <v>100.0</v>
      </c>
      <c r="F318" s="5">
        <v>281.0</v>
      </c>
      <c r="G318" s="5">
        <v>1.0</v>
      </c>
      <c r="H318" s="43">
        <v>43340.72907407407</v>
      </c>
      <c r="I318" s="5" t="s">
        <v>2465</v>
      </c>
      <c r="J318" s="5"/>
      <c r="K318" s="5"/>
      <c r="L318" s="5"/>
      <c r="M318" s="5"/>
      <c r="N318" s="5">
        <v>37.866806030273</v>
      </c>
      <c r="O318" s="5">
        <v>-122.25360107422</v>
      </c>
      <c r="P318" s="5" t="s">
        <v>892</v>
      </c>
      <c r="Q318" s="5" t="s">
        <v>893</v>
      </c>
      <c r="R318" s="5">
        <v>317.0</v>
      </c>
      <c r="S318" s="5">
        <v>2.0</v>
      </c>
      <c r="T318" s="5">
        <v>5.0</v>
      </c>
      <c r="U318" s="5">
        <v>6.0</v>
      </c>
      <c r="V318" s="5">
        <v>6.0</v>
      </c>
      <c r="W318" s="5">
        <v>6.0</v>
      </c>
      <c r="X318" s="5">
        <v>6.0</v>
      </c>
      <c r="Y318" s="5">
        <v>6.0</v>
      </c>
      <c r="Z318" s="5">
        <v>2.0</v>
      </c>
      <c r="AA318" s="5">
        <v>7.0</v>
      </c>
      <c r="AB318" s="5">
        <v>1.0</v>
      </c>
      <c r="AC318" s="5">
        <v>7.0</v>
      </c>
      <c r="AD318" s="5">
        <v>6.0</v>
      </c>
      <c r="AE318" s="5">
        <v>3.0</v>
      </c>
      <c r="AF318" s="5">
        <v>5.0</v>
      </c>
      <c r="AG318" s="5">
        <v>1.0</v>
      </c>
      <c r="AH318" s="5" t="s">
        <v>2466</v>
      </c>
      <c r="AI318" s="5"/>
      <c r="AJ318" s="5">
        <v>4.0</v>
      </c>
      <c r="AK318" s="5">
        <v>5.0</v>
      </c>
      <c r="AL318" s="5">
        <v>5.0</v>
      </c>
      <c r="AM318" s="5">
        <v>4.0</v>
      </c>
      <c r="AN318" s="5">
        <v>2.0</v>
      </c>
      <c r="AO318" s="5">
        <v>1.0</v>
      </c>
      <c r="AP318" s="5">
        <v>2.0</v>
      </c>
      <c r="AQ318" s="5">
        <v>6.0</v>
      </c>
      <c r="AR318" s="5">
        <v>5.0</v>
      </c>
      <c r="AS318" s="5">
        <v>5.0</v>
      </c>
      <c r="AT318" s="5">
        <v>6.0</v>
      </c>
      <c r="AU318" s="5">
        <v>6.0</v>
      </c>
      <c r="AV318" s="5">
        <v>1.0</v>
      </c>
      <c r="AW318" s="5"/>
      <c r="AX318" s="5">
        <v>1.0</v>
      </c>
      <c r="AY318" s="5"/>
      <c r="AZ318" s="5" t="s">
        <v>139</v>
      </c>
      <c r="BA318" s="5">
        <v>1.0</v>
      </c>
      <c r="BB318" s="5">
        <v>18.0</v>
      </c>
      <c r="BC318" s="5">
        <v>3.0</v>
      </c>
      <c r="BD318" s="5"/>
      <c r="BE318" s="5">
        <v>1.0</v>
      </c>
      <c r="BF318" s="5"/>
      <c r="BG318" s="5">
        <v>4.0</v>
      </c>
      <c r="BH318" s="5">
        <v>5.0</v>
      </c>
      <c r="BI318" s="5" t="s">
        <v>150</v>
      </c>
      <c r="BJ318" s="5" t="s">
        <v>2467</v>
      </c>
    </row>
    <row r="319" ht="15.75" customHeight="1">
      <c r="A319" s="43"/>
      <c r="B319" s="43"/>
      <c r="C319" s="5"/>
      <c r="D319" s="5"/>
      <c r="E319" s="5"/>
      <c r="F319" s="5"/>
      <c r="G319" s="5"/>
      <c r="H319" s="43"/>
      <c r="I319" s="5"/>
      <c r="J319" s="5"/>
      <c r="K319" s="5"/>
      <c r="L319" s="5"/>
      <c r="M319" s="5"/>
      <c r="N319" s="5"/>
      <c r="O319" s="5"/>
      <c r="P319" s="5"/>
      <c r="Q319" s="5"/>
      <c r="R319" s="5">
        <v>318.0</v>
      </c>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c r="AY319" s="5"/>
      <c r="AZ319" s="5"/>
      <c r="BA319" s="5"/>
      <c r="BB319" s="5"/>
      <c r="BC319" s="5"/>
      <c r="BD319" s="5"/>
      <c r="BE319" s="5"/>
      <c r="BF319" s="5"/>
      <c r="BG319" s="5"/>
      <c r="BH319" s="5"/>
      <c r="BI319" s="5"/>
      <c r="BJ319" s="5"/>
    </row>
    <row r="320" ht="15.75" customHeight="1">
      <c r="A320" s="43">
        <v>43340.72574074074</v>
      </c>
      <c r="B320" s="43">
        <v>43340.72907407407</v>
      </c>
      <c r="C320" s="5">
        <v>0.0</v>
      </c>
      <c r="D320" s="5" t="s">
        <v>1243</v>
      </c>
      <c r="E320" s="5">
        <v>100.0</v>
      </c>
      <c r="F320" s="5">
        <v>288.0</v>
      </c>
      <c r="G320" s="5">
        <v>1.0</v>
      </c>
      <c r="H320" s="43">
        <v>43340.72907407407</v>
      </c>
      <c r="I320" s="5" t="s">
        <v>2471</v>
      </c>
      <c r="J320" s="5"/>
      <c r="K320" s="5"/>
      <c r="L320" s="5"/>
      <c r="M320" s="5"/>
      <c r="N320" s="5">
        <v>37.866806030273</v>
      </c>
      <c r="O320" s="5">
        <v>-122.25360107422</v>
      </c>
      <c r="P320" s="5" t="s">
        <v>892</v>
      </c>
      <c r="Q320" s="5" t="s">
        <v>893</v>
      </c>
      <c r="R320" s="5">
        <v>319.0</v>
      </c>
      <c r="S320" s="5">
        <v>3.0</v>
      </c>
      <c r="T320" s="5">
        <v>4.0</v>
      </c>
      <c r="U320" s="5">
        <v>5.0</v>
      </c>
      <c r="V320" s="5">
        <v>5.0</v>
      </c>
      <c r="W320" s="5">
        <v>5.0</v>
      </c>
      <c r="X320" s="5">
        <v>5.0</v>
      </c>
      <c r="Y320" s="5">
        <v>6.0</v>
      </c>
      <c r="Z320" s="5">
        <v>2.0</v>
      </c>
      <c r="AA320" s="5">
        <v>5.0</v>
      </c>
      <c r="AB320" s="5">
        <v>4.0</v>
      </c>
      <c r="AC320" s="5">
        <v>6.0</v>
      </c>
      <c r="AD320" s="5">
        <v>4.0</v>
      </c>
      <c r="AE320" s="5">
        <v>1.0</v>
      </c>
      <c r="AF320" s="5">
        <v>1.0</v>
      </c>
      <c r="AG320" s="5">
        <v>2.0</v>
      </c>
      <c r="AH320" s="5"/>
      <c r="AI320" s="5" t="s">
        <v>2472</v>
      </c>
      <c r="AJ320" s="5">
        <v>5.0</v>
      </c>
      <c r="AK320" s="5">
        <v>4.0</v>
      </c>
      <c r="AL320" s="5">
        <v>1.0</v>
      </c>
      <c r="AM320" s="5">
        <v>3.0</v>
      </c>
      <c r="AN320" s="5">
        <v>3.0</v>
      </c>
      <c r="AO320" s="5">
        <v>3.0</v>
      </c>
      <c r="AP320" s="5">
        <v>3.0</v>
      </c>
      <c r="AQ320" s="5">
        <v>4.0</v>
      </c>
      <c r="AR320" s="5">
        <v>4.0</v>
      </c>
      <c r="AS320" s="5">
        <v>4.0</v>
      </c>
      <c r="AT320" s="5">
        <v>4.0</v>
      </c>
      <c r="AU320" s="5">
        <v>2.0</v>
      </c>
      <c r="AV320" s="5">
        <v>1.0</v>
      </c>
      <c r="AW320" s="5"/>
      <c r="AX320" s="5">
        <v>1.0</v>
      </c>
      <c r="AY320" s="5"/>
      <c r="AZ320" s="5" t="s">
        <v>139</v>
      </c>
      <c r="BA320" s="5">
        <v>4.0</v>
      </c>
      <c r="BB320" s="5">
        <v>20.0</v>
      </c>
      <c r="BC320" s="5">
        <v>3.0</v>
      </c>
      <c r="BD320" s="5"/>
      <c r="BE320" s="5">
        <v>4.0</v>
      </c>
      <c r="BF320" s="5"/>
      <c r="BG320" s="5">
        <v>3.0</v>
      </c>
      <c r="BH320" s="5">
        <v>3.0</v>
      </c>
      <c r="BI320" s="5" t="s">
        <v>202</v>
      </c>
      <c r="BJ320" s="5"/>
    </row>
    <row r="321" ht="15.75" customHeight="1">
      <c r="A321" s="43">
        <v>43340.72574074074</v>
      </c>
      <c r="B321" s="43">
        <v>43340.72782407407</v>
      </c>
      <c r="C321" s="5">
        <v>0.0</v>
      </c>
      <c r="D321" s="5" t="s">
        <v>1020</v>
      </c>
      <c r="E321" s="5">
        <v>100.0</v>
      </c>
      <c r="F321" s="5">
        <v>179.0</v>
      </c>
      <c r="G321" s="5">
        <v>1.0</v>
      </c>
      <c r="H321" s="43">
        <v>43340.72782407407</v>
      </c>
      <c r="I321" s="5" t="s">
        <v>2474</v>
      </c>
      <c r="J321" s="5"/>
      <c r="K321" s="5"/>
      <c r="L321" s="5"/>
      <c r="M321" s="5"/>
      <c r="N321" s="5">
        <v>37.866806030273</v>
      </c>
      <c r="O321" s="5">
        <v>-122.25360107422</v>
      </c>
      <c r="P321" s="5" t="s">
        <v>892</v>
      </c>
      <c r="Q321" s="5" t="s">
        <v>893</v>
      </c>
      <c r="R321" s="5">
        <v>320.0</v>
      </c>
      <c r="S321" s="5">
        <v>2.0</v>
      </c>
      <c r="T321" s="5">
        <v>7.0</v>
      </c>
      <c r="U321" s="5">
        <v>5.0</v>
      </c>
      <c r="V321" s="5">
        <v>6.0</v>
      </c>
      <c r="W321" s="5">
        <v>7.0</v>
      </c>
      <c r="X321" s="5">
        <v>7.0</v>
      </c>
      <c r="Y321" s="5">
        <v>5.0</v>
      </c>
      <c r="Z321" s="5">
        <v>4.0</v>
      </c>
      <c r="AA321" s="5">
        <v>4.0</v>
      </c>
      <c r="AB321" s="5">
        <v>4.0</v>
      </c>
      <c r="AC321" s="5">
        <v>4.0</v>
      </c>
      <c r="AD321" s="5">
        <v>4.0</v>
      </c>
      <c r="AE321" s="5">
        <v>2.0</v>
      </c>
      <c r="AF321" s="5">
        <v>4.0</v>
      </c>
      <c r="AG321" s="5">
        <v>1.0</v>
      </c>
      <c r="AH321" s="5" t="s">
        <v>2475</v>
      </c>
      <c r="AI321" s="5"/>
      <c r="AJ321" s="5">
        <v>4.0</v>
      </c>
      <c r="AK321" s="5">
        <v>6.0</v>
      </c>
      <c r="AL321" s="5">
        <v>5.0</v>
      </c>
      <c r="AM321" s="5">
        <v>0.0</v>
      </c>
      <c r="AN321" s="5">
        <v>0.0</v>
      </c>
      <c r="AO321" s="5">
        <v>0.0</v>
      </c>
      <c r="AP321" s="5">
        <v>0.0</v>
      </c>
      <c r="AQ321" s="5">
        <v>3.0</v>
      </c>
      <c r="AR321" s="5">
        <v>6.0</v>
      </c>
      <c r="AS321" s="5">
        <v>6.0</v>
      </c>
      <c r="AT321" s="5">
        <v>6.0</v>
      </c>
      <c r="AU321" s="5">
        <v>5.0</v>
      </c>
      <c r="AV321" s="5">
        <v>1.0</v>
      </c>
      <c r="AW321" s="5"/>
      <c r="AX321" s="5">
        <v>2.0</v>
      </c>
      <c r="AY321" s="5"/>
      <c r="AZ321" s="5" t="s">
        <v>139</v>
      </c>
      <c r="BA321" s="5">
        <v>4.0</v>
      </c>
      <c r="BB321" s="5">
        <v>21.0</v>
      </c>
      <c r="BC321" s="5">
        <v>3.0</v>
      </c>
      <c r="BD321" s="5"/>
      <c r="BE321" s="5" t="s">
        <v>2476</v>
      </c>
      <c r="BF321" s="5"/>
      <c r="BG321" s="5">
        <v>5.0</v>
      </c>
      <c r="BH321" s="5">
        <v>5.0</v>
      </c>
      <c r="BI321" s="5" t="s">
        <v>140</v>
      </c>
      <c r="BJ321" s="5"/>
    </row>
    <row r="322" ht="15.75" customHeight="1">
      <c r="A322" s="43"/>
      <c r="B322" s="43"/>
      <c r="C322" s="5"/>
      <c r="D322" s="5"/>
      <c r="E322" s="5"/>
      <c r="F322" s="5"/>
      <c r="G322" s="5"/>
      <c r="H322" s="43"/>
      <c r="I322" s="5"/>
      <c r="J322" s="5"/>
      <c r="K322" s="5"/>
      <c r="L322" s="5"/>
      <c r="M322" s="5"/>
      <c r="N322" s="5"/>
      <c r="O322" s="5"/>
      <c r="P322" s="5"/>
      <c r="Q322" s="5"/>
      <c r="R322" s="5">
        <v>321.0</v>
      </c>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c r="AY322" s="5"/>
      <c r="AZ322" s="5"/>
      <c r="BA322" s="5"/>
      <c r="BB322" s="5"/>
      <c r="BC322" s="5"/>
      <c r="BD322" s="5"/>
      <c r="BE322" s="5"/>
      <c r="BF322" s="5"/>
      <c r="BG322" s="5"/>
      <c r="BH322" s="5"/>
      <c r="BI322" s="5"/>
      <c r="BJ322" s="5"/>
    </row>
    <row r="323" ht="15.75" customHeight="1">
      <c r="A323" s="43">
        <v>43340.72572916667</v>
      </c>
      <c r="B323" s="43">
        <v>43340.72871527778</v>
      </c>
      <c r="C323" s="5">
        <v>0.0</v>
      </c>
      <c r="D323" s="5" t="s">
        <v>934</v>
      </c>
      <c r="E323" s="5">
        <v>100.0</v>
      </c>
      <c r="F323" s="5">
        <v>258.0</v>
      </c>
      <c r="G323" s="5">
        <v>1.0</v>
      </c>
      <c r="H323" s="43">
        <v>43340.72871527778</v>
      </c>
      <c r="I323" s="5" t="s">
        <v>2479</v>
      </c>
      <c r="J323" s="5"/>
      <c r="K323" s="5"/>
      <c r="L323" s="5"/>
      <c r="M323" s="5"/>
      <c r="N323" s="5">
        <v>37.866806030273</v>
      </c>
      <c r="O323" s="5">
        <v>-122.25360107422</v>
      </c>
      <c r="P323" s="5" t="s">
        <v>892</v>
      </c>
      <c r="Q323" s="5" t="s">
        <v>893</v>
      </c>
      <c r="R323" s="5">
        <v>322.0</v>
      </c>
      <c r="S323" s="5">
        <v>2.0</v>
      </c>
      <c r="T323" s="5">
        <v>5.0</v>
      </c>
      <c r="U323" s="5">
        <v>6.0</v>
      </c>
      <c r="V323" s="5">
        <v>6.0</v>
      </c>
      <c r="W323" s="5">
        <v>5.0</v>
      </c>
      <c r="X323" s="5">
        <v>5.0</v>
      </c>
      <c r="Y323" s="5">
        <v>6.0</v>
      </c>
      <c r="Z323" s="5">
        <v>6.0</v>
      </c>
      <c r="AA323" s="5">
        <v>6.0</v>
      </c>
      <c r="AB323" s="5">
        <v>4.0</v>
      </c>
      <c r="AC323" s="5">
        <v>4.0</v>
      </c>
      <c r="AD323" s="5">
        <v>5.0</v>
      </c>
      <c r="AE323" s="5">
        <v>2.0</v>
      </c>
      <c r="AF323" s="5">
        <v>4.0</v>
      </c>
      <c r="AG323" s="5">
        <v>1.0</v>
      </c>
      <c r="AH323" s="5" t="s">
        <v>2480</v>
      </c>
      <c r="AI323" s="5"/>
      <c r="AJ323" s="5">
        <v>6.0</v>
      </c>
      <c r="AK323" s="5">
        <v>4.0</v>
      </c>
      <c r="AL323" s="5">
        <v>4.0</v>
      </c>
      <c r="AM323" s="5">
        <v>0.0</v>
      </c>
      <c r="AN323" s="5">
        <v>4.0</v>
      </c>
      <c r="AO323" s="5">
        <v>0.0</v>
      </c>
      <c r="AP323" s="5">
        <v>3.0</v>
      </c>
      <c r="AQ323" s="5">
        <v>4.0</v>
      </c>
      <c r="AR323" s="5">
        <v>5.0</v>
      </c>
      <c r="AS323" s="5">
        <v>5.0</v>
      </c>
      <c r="AT323" s="5">
        <v>6.0</v>
      </c>
      <c r="AU323" s="5">
        <v>5.0</v>
      </c>
      <c r="AV323" s="5">
        <v>1.0</v>
      </c>
      <c r="AW323" s="5"/>
      <c r="AX323" s="5">
        <v>2.0</v>
      </c>
      <c r="AY323" s="5"/>
      <c r="AZ323" s="5" t="s">
        <v>139</v>
      </c>
      <c r="BA323" s="5">
        <v>1.0</v>
      </c>
      <c r="BB323" s="5">
        <v>18.0</v>
      </c>
      <c r="BC323" s="5">
        <v>3.0</v>
      </c>
      <c r="BD323" s="5"/>
      <c r="BE323" s="5">
        <v>4.0</v>
      </c>
      <c r="BF323" s="5"/>
      <c r="BG323" s="5">
        <v>4.0</v>
      </c>
      <c r="BH323" s="5">
        <v>5.0</v>
      </c>
      <c r="BI323" s="5" t="s">
        <v>140</v>
      </c>
      <c r="BJ323" s="5" t="s">
        <v>2482</v>
      </c>
    </row>
    <row r="324" ht="15.75" customHeight="1">
      <c r="A324" s="43">
        <v>43340.72574074074</v>
      </c>
      <c r="B324" s="43">
        <v>43340.727789351855</v>
      </c>
      <c r="C324" s="5">
        <v>0.0</v>
      </c>
      <c r="D324" s="5" t="s">
        <v>900</v>
      </c>
      <c r="E324" s="5">
        <v>100.0</v>
      </c>
      <c r="F324" s="5">
        <v>177.0</v>
      </c>
      <c r="G324" s="5">
        <v>1.0</v>
      </c>
      <c r="H324" s="43">
        <v>43340.727789351855</v>
      </c>
      <c r="I324" s="5" t="s">
        <v>2483</v>
      </c>
      <c r="J324" s="5"/>
      <c r="K324" s="5"/>
      <c r="L324" s="5"/>
      <c r="M324" s="5"/>
      <c r="N324" s="5">
        <v>37.866806030273</v>
      </c>
      <c r="O324" s="5">
        <v>-122.25360107422</v>
      </c>
      <c r="P324" s="5" t="s">
        <v>892</v>
      </c>
      <c r="Q324" s="5" t="s">
        <v>893</v>
      </c>
      <c r="R324" s="5">
        <v>323.0</v>
      </c>
      <c r="S324" s="5">
        <v>2.0</v>
      </c>
      <c r="T324" s="5">
        <v>6.0</v>
      </c>
      <c r="U324" s="5">
        <v>7.0</v>
      </c>
      <c r="V324" s="5">
        <v>7.0</v>
      </c>
      <c r="W324" s="5">
        <v>7.0</v>
      </c>
      <c r="X324" s="5">
        <v>7.0</v>
      </c>
      <c r="Y324" s="5">
        <v>6.0</v>
      </c>
      <c r="Z324" s="5">
        <v>1.0</v>
      </c>
      <c r="AA324" s="5">
        <v>6.0</v>
      </c>
      <c r="AB324" s="5">
        <v>1.0</v>
      </c>
      <c r="AC324" s="5">
        <v>7.0</v>
      </c>
      <c r="AD324" s="5">
        <v>6.0</v>
      </c>
      <c r="AE324" s="5">
        <v>4.0</v>
      </c>
      <c r="AF324" s="5">
        <v>4.0</v>
      </c>
      <c r="AG324" s="5">
        <v>1.0</v>
      </c>
      <c r="AH324" s="5" t="s">
        <v>2485</v>
      </c>
      <c r="AI324" s="5"/>
      <c r="AJ324" s="5">
        <v>4.0</v>
      </c>
      <c r="AK324" s="5">
        <v>4.0</v>
      </c>
      <c r="AL324" s="5">
        <v>5.0</v>
      </c>
      <c r="AM324" s="5">
        <v>2.0</v>
      </c>
      <c r="AN324" s="5">
        <v>0.0</v>
      </c>
      <c r="AO324" s="5">
        <v>0.0</v>
      </c>
      <c r="AP324" s="5">
        <v>0.0</v>
      </c>
      <c r="AQ324" s="5">
        <v>6.0</v>
      </c>
      <c r="AR324" s="5">
        <v>5.0</v>
      </c>
      <c r="AS324" s="5">
        <v>5.0</v>
      </c>
      <c r="AT324" s="5">
        <v>5.0</v>
      </c>
      <c r="AU324" s="5">
        <v>5.0</v>
      </c>
      <c r="AV324" s="5">
        <v>1.0</v>
      </c>
      <c r="AW324" s="5"/>
      <c r="AX324" s="5">
        <v>2.0</v>
      </c>
      <c r="AY324" s="5"/>
      <c r="AZ324" s="5" t="s">
        <v>139</v>
      </c>
      <c r="BA324" s="5">
        <v>5.0</v>
      </c>
      <c r="BB324" s="5">
        <v>26.0</v>
      </c>
      <c r="BC324" s="5">
        <v>3.0</v>
      </c>
      <c r="BD324" s="5"/>
      <c r="BE324" s="5">
        <v>1.0</v>
      </c>
      <c r="BF324" s="5"/>
      <c r="BG324" s="5">
        <v>4.0</v>
      </c>
      <c r="BH324" s="5">
        <v>5.0</v>
      </c>
      <c r="BI324" s="5" t="s">
        <v>133</v>
      </c>
      <c r="BJ324" s="5" t="s">
        <v>133</v>
      </c>
    </row>
    <row r="325" ht="15.75" customHeight="1">
      <c r="A325" s="43">
        <v>43341.71658564815</v>
      </c>
      <c r="B325" s="43">
        <v>43341.719513888886</v>
      </c>
      <c r="C325" s="5">
        <v>0.0</v>
      </c>
      <c r="D325" s="5" t="s">
        <v>896</v>
      </c>
      <c r="E325" s="5">
        <v>100.0</v>
      </c>
      <c r="F325" s="5">
        <v>253.0</v>
      </c>
      <c r="G325" s="5">
        <v>1.0</v>
      </c>
      <c r="H325" s="43">
        <v>43341.719513888886</v>
      </c>
      <c r="I325" s="5" t="s">
        <v>2488</v>
      </c>
      <c r="J325" s="5"/>
      <c r="K325" s="5"/>
      <c r="L325" s="5"/>
      <c r="M325" s="5"/>
      <c r="N325" s="5">
        <v>37.866806030273</v>
      </c>
      <c r="O325" s="5">
        <v>-122.25360107422</v>
      </c>
      <c r="P325" s="5" t="s">
        <v>892</v>
      </c>
      <c r="Q325" s="5" t="s">
        <v>893</v>
      </c>
      <c r="R325" s="30">
        <v>324.0</v>
      </c>
      <c r="S325" s="5">
        <v>3.0</v>
      </c>
      <c r="T325" s="5">
        <v>6.0</v>
      </c>
      <c r="U325" s="5">
        <v>6.0</v>
      </c>
      <c r="V325" s="5">
        <v>6.0</v>
      </c>
      <c r="W325" s="5">
        <v>5.0</v>
      </c>
      <c r="X325" s="5">
        <v>5.0</v>
      </c>
      <c r="Y325" s="5">
        <v>6.0</v>
      </c>
      <c r="Z325" s="5">
        <v>4.0</v>
      </c>
      <c r="AA325" s="5">
        <v>6.0</v>
      </c>
      <c r="AB325" s="5">
        <v>1.0</v>
      </c>
      <c r="AC325" s="5">
        <v>6.0</v>
      </c>
      <c r="AD325" s="5">
        <v>5.0</v>
      </c>
      <c r="AE325" s="5">
        <v>4.0</v>
      </c>
      <c r="AF325" s="5">
        <v>2.0</v>
      </c>
      <c r="AG325" s="5">
        <v>2.0</v>
      </c>
      <c r="AH325" s="5"/>
      <c r="AI325" s="5" t="s">
        <v>2489</v>
      </c>
      <c r="AJ325" s="5">
        <v>1.0</v>
      </c>
      <c r="AK325" s="5">
        <v>5.0</v>
      </c>
      <c r="AL325" s="5">
        <v>2.0</v>
      </c>
      <c r="AM325" s="5">
        <v>3.0</v>
      </c>
      <c r="AN325" s="5">
        <v>3.0</v>
      </c>
      <c r="AO325" s="5">
        <v>3.0</v>
      </c>
      <c r="AP325" s="5">
        <v>4.0</v>
      </c>
      <c r="AQ325" s="5">
        <v>5.0</v>
      </c>
      <c r="AR325" s="5">
        <v>4.0</v>
      </c>
      <c r="AS325" s="5">
        <v>3.0</v>
      </c>
      <c r="AT325" s="5">
        <v>4.0</v>
      </c>
      <c r="AU325" s="5">
        <v>5.0</v>
      </c>
      <c r="AV325" s="5">
        <v>2.0</v>
      </c>
      <c r="AW325" s="5"/>
      <c r="AX325" s="5">
        <v>2.0</v>
      </c>
      <c r="AY325" s="5"/>
      <c r="AZ325" s="5" t="s">
        <v>139</v>
      </c>
      <c r="BA325" s="5">
        <v>3.0</v>
      </c>
      <c r="BB325" s="5">
        <v>19.0</v>
      </c>
      <c r="BC325" s="5">
        <v>3.0</v>
      </c>
      <c r="BD325" s="5"/>
      <c r="BE325" s="5">
        <v>4.0</v>
      </c>
      <c r="BF325" s="5"/>
      <c r="BG325" s="5">
        <v>4.0</v>
      </c>
      <c r="BH325" s="5">
        <v>5.0</v>
      </c>
      <c r="BI325" s="5" t="s">
        <v>133</v>
      </c>
      <c r="BJ325" s="5"/>
    </row>
    <row r="326" ht="15.75" customHeight="1">
      <c r="A326" s="43">
        <v>43341.7166087963</v>
      </c>
      <c r="B326" s="43">
        <v>43341.719409722224</v>
      </c>
      <c r="C326" s="5">
        <v>0.0</v>
      </c>
      <c r="D326" s="5" t="s">
        <v>925</v>
      </c>
      <c r="E326" s="5">
        <v>100.0</v>
      </c>
      <c r="F326" s="5">
        <v>242.0</v>
      </c>
      <c r="G326" s="5">
        <v>1.0</v>
      </c>
      <c r="H326" s="43">
        <v>43341.71942129629</v>
      </c>
      <c r="I326" s="5" t="s">
        <v>2491</v>
      </c>
      <c r="J326" s="5"/>
      <c r="K326" s="5"/>
      <c r="L326" s="5"/>
      <c r="M326" s="5"/>
      <c r="N326" s="5">
        <v>37.866806030273</v>
      </c>
      <c r="O326" s="5">
        <v>-122.25360107422</v>
      </c>
      <c r="P326" s="5" t="s">
        <v>892</v>
      </c>
      <c r="Q326" s="5" t="s">
        <v>893</v>
      </c>
      <c r="R326" s="5">
        <v>325.0</v>
      </c>
      <c r="S326" s="5">
        <v>3.0</v>
      </c>
      <c r="T326" s="5">
        <v>7.0</v>
      </c>
      <c r="U326" s="5">
        <v>7.0</v>
      </c>
      <c r="V326" s="5">
        <v>7.0</v>
      </c>
      <c r="W326" s="5">
        <v>7.0</v>
      </c>
      <c r="X326" s="5">
        <v>7.0</v>
      </c>
      <c r="Y326" s="5">
        <v>6.0</v>
      </c>
      <c r="Z326" s="5">
        <v>1.0</v>
      </c>
      <c r="AA326" s="5">
        <v>7.0</v>
      </c>
      <c r="AB326" s="5">
        <v>1.0</v>
      </c>
      <c r="AC326" s="5">
        <v>6.0</v>
      </c>
      <c r="AD326" s="5">
        <v>6.0</v>
      </c>
      <c r="AE326" s="5">
        <v>2.0</v>
      </c>
      <c r="AF326" s="5">
        <v>4.0</v>
      </c>
      <c r="AG326" s="5">
        <v>2.0</v>
      </c>
      <c r="AH326" s="5"/>
      <c r="AI326" s="5" t="s">
        <v>2492</v>
      </c>
      <c r="AJ326" s="5">
        <v>2.0</v>
      </c>
      <c r="AK326" s="5">
        <v>6.0</v>
      </c>
      <c r="AL326" s="5">
        <v>3.0</v>
      </c>
      <c r="AM326" s="5">
        <v>6.0</v>
      </c>
      <c r="AN326" s="5">
        <v>3.0</v>
      </c>
      <c r="AO326" s="5">
        <v>3.0</v>
      </c>
      <c r="AP326" s="5">
        <v>4.0</v>
      </c>
      <c r="AQ326" s="5">
        <v>6.0</v>
      </c>
      <c r="AR326" s="5">
        <v>6.0</v>
      </c>
      <c r="AS326" s="5">
        <v>6.0</v>
      </c>
      <c r="AT326" s="5">
        <v>6.0</v>
      </c>
      <c r="AU326" s="5">
        <v>3.0</v>
      </c>
      <c r="AV326" s="5">
        <v>2.0</v>
      </c>
      <c r="AW326" s="5"/>
      <c r="AX326" s="5">
        <v>2.0</v>
      </c>
      <c r="AY326" s="5"/>
      <c r="AZ326" s="5" t="s">
        <v>132</v>
      </c>
      <c r="BA326" s="5">
        <v>2.0</v>
      </c>
      <c r="BB326" s="5">
        <v>19.0</v>
      </c>
      <c r="BC326" s="5">
        <v>3.0</v>
      </c>
      <c r="BD326" s="5"/>
      <c r="BE326" s="5">
        <v>4.0</v>
      </c>
      <c r="BF326" s="5"/>
      <c r="BG326" s="5">
        <v>4.0</v>
      </c>
      <c r="BH326" s="5">
        <v>5.0</v>
      </c>
      <c r="BI326" s="5" t="s">
        <v>133</v>
      </c>
      <c r="BJ326" s="5"/>
    </row>
    <row r="327" ht="15.75" customHeight="1">
      <c r="A327" s="43">
        <v>43341.71662037037</v>
      </c>
      <c r="B327" s="43">
        <v>43341.72079861111</v>
      </c>
      <c r="C327" s="5">
        <v>0.0</v>
      </c>
      <c r="D327" s="5" t="s">
        <v>929</v>
      </c>
      <c r="E327" s="5">
        <v>100.0</v>
      </c>
      <c r="F327" s="5">
        <v>361.0</v>
      </c>
      <c r="G327" s="5">
        <v>1.0</v>
      </c>
      <c r="H327" s="43">
        <v>43341.72081018519</v>
      </c>
      <c r="I327" s="5" t="s">
        <v>2494</v>
      </c>
      <c r="J327" s="5"/>
      <c r="K327" s="5"/>
      <c r="L327" s="5"/>
      <c r="M327" s="5"/>
      <c r="N327" s="5">
        <v>37.866806030273</v>
      </c>
      <c r="O327" s="5">
        <v>-122.25360107422</v>
      </c>
      <c r="P327" s="5" t="s">
        <v>892</v>
      </c>
      <c r="Q327" s="5" t="s">
        <v>893</v>
      </c>
      <c r="R327" s="5">
        <v>326.0</v>
      </c>
      <c r="S327" s="5">
        <v>1.0</v>
      </c>
      <c r="T327" s="5">
        <v>5.0</v>
      </c>
      <c r="U327" s="5">
        <v>6.0</v>
      </c>
      <c r="V327" s="5">
        <v>5.0</v>
      </c>
      <c r="W327" s="5">
        <v>5.0</v>
      </c>
      <c r="X327" s="5">
        <v>5.0</v>
      </c>
      <c r="Y327" s="5">
        <v>6.0</v>
      </c>
      <c r="Z327" s="5">
        <v>4.0</v>
      </c>
      <c r="AA327" s="5">
        <v>5.0</v>
      </c>
      <c r="AB327" s="5">
        <v>4.0</v>
      </c>
      <c r="AC327" s="5">
        <v>5.0</v>
      </c>
      <c r="AD327" s="5">
        <v>4.0</v>
      </c>
      <c r="AE327" s="5">
        <v>2.0</v>
      </c>
      <c r="AF327" s="5">
        <v>3.0</v>
      </c>
      <c r="AG327" s="5">
        <v>1.0</v>
      </c>
      <c r="AH327" s="5" t="s">
        <v>2495</v>
      </c>
      <c r="AI327" s="5"/>
      <c r="AJ327" s="5">
        <v>2.0</v>
      </c>
      <c r="AK327" s="5">
        <v>4.0</v>
      </c>
      <c r="AL327" s="5">
        <v>4.0</v>
      </c>
      <c r="AM327" s="5">
        <v>1.0</v>
      </c>
      <c r="AN327" s="5">
        <v>3.0</v>
      </c>
      <c r="AO327" s="5">
        <v>1.0</v>
      </c>
      <c r="AP327" s="5">
        <v>2.0</v>
      </c>
      <c r="AQ327" s="5">
        <v>4.0</v>
      </c>
      <c r="AR327" s="5">
        <v>5.0</v>
      </c>
      <c r="AS327" s="5">
        <v>5.0</v>
      </c>
      <c r="AT327" s="5">
        <v>5.0</v>
      </c>
      <c r="AU327" s="5">
        <v>5.0</v>
      </c>
      <c r="AV327" s="5">
        <v>2.0</v>
      </c>
      <c r="AW327" s="5"/>
      <c r="AX327" s="5">
        <v>2.0</v>
      </c>
      <c r="AY327" s="5"/>
      <c r="AZ327" s="5" t="s">
        <v>139</v>
      </c>
      <c r="BA327" s="5">
        <v>2.0</v>
      </c>
      <c r="BB327" s="5">
        <v>19.0</v>
      </c>
      <c r="BC327" s="5">
        <v>3.0</v>
      </c>
      <c r="BD327" s="5"/>
      <c r="BE327" s="5">
        <v>4.0</v>
      </c>
      <c r="BF327" s="5"/>
      <c r="BG327" s="5">
        <v>5.0</v>
      </c>
      <c r="BH327" s="5">
        <v>5.0</v>
      </c>
      <c r="BI327" s="5" t="s">
        <v>202</v>
      </c>
      <c r="BJ327" s="5"/>
    </row>
    <row r="328" ht="15.75" customHeight="1">
      <c r="A328" s="43">
        <v>43341.71659722222</v>
      </c>
      <c r="B328" s="43">
        <v>43341.71884259259</v>
      </c>
      <c r="C328" s="5">
        <v>0.0</v>
      </c>
      <c r="D328" s="5" t="s">
        <v>905</v>
      </c>
      <c r="E328" s="5">
        <v>100.0</v>
      </c>
      <c r="F328" s="5">
        <v>193.0</v>
      </c>
      <c r="G328" s="5">
        <v>1.0</v>
      </c>
      <c r="H328" s="43">
        <v>43341.71884259259</v>
      </c>
      <c r="I328" s="5" t="s">
        <v>2496</v>
      </c>
      <c r="J328" s="5"/>
      <c r="K328" s="5"/>
      <c r="L328" s="5"/>
      <c r="M328" s="5"/>
      <c r="N328" s="5">
        <v>37.866806030273</v>
      </c>
      <c r="O328" s="5">
        <v>-122.25360107422</v>
      </c>
      <c r="P328" s="5" t="s">
        <v>892</v>
      </c>
      <c r="Q328" s="5" t="s">
        <v>893</v>
      </c>
      <c r="R328" s="5">
        <v>327.0</v>
      </c>
      <c r="S328" s="5">
        <v>3.0</v>
      </c>
      <c r="T328" s="5">
        <v>6.0</v>
      </c>
      <c r="U328" s="5">
        <v>6.0</v>
      </c>
      <c r="V328" s="5">
        <v>6.0</v>
      </c>
      <c r="W328" s="5">
        <v>5.0</v>
      </c>
      <c r="X328" s="5">
        <v>5.0</v>
      </c>
      <c r="Y328" s="5">
        <v>6.0</v>
      </c>
      <c r="Z328" s="5">
        <v>2.0</v>
      </c>
      <c r="AA328" s="5">
        <v>6.0</v>
      </c>
      <c r="AB328" s="5">
        <v>2.0</v>
      </c>
      <c r="AC328" s="5">
        <v>6.0</v>
      </c>
      <c r="AD328" s="5">
        <v>5.0</v>
      </c>
      <c r="AE328" s="5">
        <v>2.0</v>
      </c>
      <c r="AF328" s="5">
        <v>3.0</v>
      </c>
      <c r="AG328" s="5">
        <v>1.0</v>
      </c>
      <c r="AH328" s="5" t="s">
        <v>2500</v>
      </c>
      <c r="AI328" s="5"/>
      <c r="AJ328" s="5">
        <v>4.0</v>
      </c>
      <c r="AK328" s="5">
        <v>4.0</v>
      </c>
      <c r="AL328" s="5">
        <v>4.0</v>
      </c>
      <c r="AM328" s="5">
        <v>3.0</v>
      </c>
      <c r="AN328" s="5">
        <v>2.0</v>
      </c>
      <c r="AO328" s="5">
        <v>3.0</v>
      </c>
      <c r="AP328" s="5">
        <v>1.0</v>
      </c>
      <c r="AQ328" s="5">
        <v>5.0</v>
      </c>
      <c r="AR328" s="5">
        <v>5.0</v>
      </c>
      <c r="AS328" s="5">
        <v>5.0</v>
      </c>
      <c r="AT328" s="5">
        <v>5.0</v>
      </c>
      <c r="AU328" s="5">
        <v>4.0</v>
      </c>
      <c r="AV328" s="5">
        <v>2.0</v>
      </c>
      <c r="AW328" s="5"/>
      <c r="AX328" s="5">
        <v>2.0</v>
      </c>
      <c r="AY328" s="5"/>
      <c r="AZ328" s="5" t="s">
        <v>139</v>
      </c>
      <c r="BA328" s="5">
        <v>3.0</v>
      </c>
      <c r="BB328" s="5">
        <v>19.0</v>
      </c>
      <c r="BC328" s="5">
        <v>3.0</v>
      </c>
      <c r="BD328" s="5"/>
      <c r="BE328" s="5">
        <v>4.0</v>
      </c>
      <c r="BF328" s="5"/>
      <c r="BG328" s="5">
        <v>4.0</v>
      </c>
      <c r="BH328" s="5">
        <v>5.0</v>
      </c>
      <c r="BI328" s="5" t="s">
        <v>212</v>
      </c>
      <c r="BJ328" s="5"/>
    </row>
    <row r="329" ht="15.75" customHeight="1">
      <c r="A329" s="43">
        <v>43341.716574074075</v>
      </c>
      <c r="B329" s="43">
        <v>43341.71844907408</v>
      </c>
      <c r="C329" s="5">
        <v>0.0</v>
      </c>
      <c r="D329" s="5" t="s">
        <v>917</v>
      </c>
      <c r="E329" s="5">
        <v>100.0</v>
      </c>
      <c r="F329" s="5">
        <v>162.0</v>
      </c>
      <c r="G329" s="5">
        <v>1.0</v>
      </c>
      <c r="H329" s="43">
        <v>43341.718460648146</v>
      </c>
      <c r="I329" s="5" t="s">
        <v>2501</v>
      </c>
      <c r="J329" s="5"/>
      <c r="K329" s="5"/>
      <c r="L329" s="5"/>
      <c r="M329" s="5"/>
      <c r="N329" s="5">
        <v>37.866806030273</v>
      </c>
      <c r="O329" s="5">
        <v>-122.25360107422</v>
      </c>
      <c r="P329" s="5" t="s">
        <v>892</v>
      </c>
      <c r="Q329" s="5" t="s">
        <v>893</v>
      </c>
      <c r="R329" s="5">
        <v>328.0</v>
      </c>
      <c r="S329" s="5">
        <v>1.0</v>
      </c>
      <c r="T329" s="5">
        <v>6.0</v>
      </c>
      <c r="U329" s="5">
        <v>5.0</v>
      </c>
      <c r="V329" s="5">
        <v>6.0</v>
      </c>
      <c r="W329" s="5">
        <v>6.0</v>
      </c>
      <c r="X329" s="5">
        <v>6.0</v>
      </c>
      <c r="Y329" s="5">
        <v>6.0</v>
      </c>
      <c r="Z329" s="5">
        <v>3.0</v>
      </c>
      <c r="AA329" s="5">
        <v>5.0</v>
      </c>
      <c r="AB329" s="5">
        <v>3.0</v>
      </c>
      <c r="AC329" s="5">
        <v>6.0</v>
      </c>
      <c r="AD329" s="5">
        <v>5.0</v>
      </c>
      <c r="AE329" s="5">
        <v>3.0</v>
      </c>
      <c r="AF329" s="5">
        <v>4.0</v>
      </c>
      <c r="AG329" s="5">
        <v>2.0</v>
      </c>
      <c r="AH329" s="5"/>
      <c r="AI329" s="5" t="s">
        <v>2502</v>
      </c>
      <c r="AJ329" s="5">
        <v>4.0</v>
      </c>
      <c r="AK329" s="5">
        <v>3.0</v>
      </c>
      <c r="AL329" s="5">
        <v>4.0</v>
      </c>
      <c r="AM329" s="5">
        <v>4.0</v>
      </c>
      <c r="AN329" s="5">
        <v>3.0</v>
      </c>
      <c r="AO329" s="5">
        <v>0.0</v>
      </c>
      <c r="AP329" s="5">
        <v>0.0</v>
      </c>
      <c r="AQ329" s="5">
        <v>5.0</v>
      </c>
      <c r="AR329" s="5">
        <v>5.0</v>
      </c>
      <c r="AS329" s="5">
        <v>4.0</v>
      </c>
      <c r="AT329" s="5">
        <v>5.0</v>
      </c>
      <c r="AU329" s="5">
        <v>5.0</v>
      </c>
      <c r="AV329" s="5">
        <v>2.0</v>
      </c>
      <c r="AW329" s="5"/>
      <c r="AX329" s="5">
        <v>2.0</v>
      </c>
      <c r="AY329" s="5"/>
      <c r="AZ329" s="5" t="s">
        <v>132</v>
      </c>
      <c r="BA329" s="5">
        <v>1.0</v>
      </c>
      <c r="BB329" s="5">
        <v>18.0</v>
      </c>
      <c r="BC329" s="5">
        <v>3.0</v>
      </c>
      <c r="BD329" s="5"/>
      <c r="BE329" s="5">
        <v>4.0</v>
      </c>
      <c r="BF329" s="5"/>
      <c r="BG329" s="5">
        <v>3.0</v>
      </c>
      <c r="BH329" s="5">
        <v>5.0</v>
      </c>
      <c r="BI329" s="5" t="s">
        <v>202</v>
      </c>
      <c r="BJ329" s="5"/>
    </row>
    <row r="330" ht="15.75" customHeight="1">
      <c r="A330" s="43">
        <v>43341.716631944444</v>
      </c>
      <c r="B330" s="43">
        <v>43341.721087962964</v>
      </c>
      <c r="C330" s="5">
        <v>0.0</v>
      </c>
      <c r="D330" s="5" t="s">
        <v>1020</v>
      </c>
      <c r="E330" s="5">
        <v>100.0</v>
      </c>
      <c r="F330" s="5">
        <v>385.0</v>
      </c>
      <c r="G330" s="5">
        <v>1.0</v>
      </c>
      <c r="H330" s="43">
        <v>43341.721087962964</v>
      </c>
      <c r="I330" s="5" t="s">
        <v>2504</v>
      </c>
      <c r="J330" s="5"/>
      <c r="K330" s="5"/>
      <c r="L330" s="5"/>
      <c r="M330" s="5"/>
      <c r="N330" s="5">
        <v>37.866806030273</v>
      </c>
      <c r="O330" s="5">
        <v>-122.25360107422</v>
      </c>
      <c r="P330" s="5" t="s">
        <v>892</v>
      </c>
      <c r="Q330" s="5" t="s">
        <v>893</v>
      </c>
      <c r="R330" s="5">
        <v>329.0</v>
      </c>
      <c r="S330" s="5">
        <v>3.0</v>
      </c>
      <c r="T330" s="5">
        <v>7.0</v>
      </c>
      <c r="U330" s="5">
        <v>7.0</v>
      </c>
      <c r="V330" s="5">
        <v>7.0</v>
      </c>
      <c r="W330" s="5">
        <v>6.0</v>
      </c>
      <c r="X330" s="5">
        <v>7.0</v>
      </c>
      <c r="Y330" s="5">
        <v>6.0</v>
      </c>
      <c r="Z330" s="5">
        <v>1.0</v>
      </c>
      <c r="AA330" s="5">
        <v>6.0</v>
      </c>
      <c r="AB330" s="5">
        <v>1.0</v>
      </c>
      <c r="AC330" s="5">
        <v>6.0</v>
      </c>
      <c r="AD330" s="5">
        <v>5.0</v>
      </c>
      <c r="AE330" s="5">
        <v>3.0</v>
      </c>
      <c r="AF330" s="5">
        <v>4.0</v>
      </c>
      <c r="AG330" s="5">
        <v>1.0</v>
      </c>
      <c r="AH330" s="5" t="s">
        <v>2506</v>
      </c>
      <c r="AI330" s="5"/>
      <c r="AJ330" s="5">
        <v>4.0</v>
      </c>
      <c r="AK330" s="5">
        <v>5.0</v>
      </c>
      <c r="AL330" s="5">
        <v>5.0</v>
      </c>
      <c r="AM330" s="5">
        <v>3.0</v>
      </c>
      <c r="AN330" s="5">
        <v>2.0</v>
      </c>
      <c r="AO330" s="5">
        <v>1.0</v>
      </c>
      <c r="AP330" s="5">
        <v>1.0</v>
      </c>
      <c r="AQ330" s="5">
        <v>5.0</v>
      </c>
      <c r="AR330" s="5">
        <v>5.0</v>
      </c>
      <c r="AS330" s="5">
        <v>5.0</v>
      </c>
      <c r="AT330" s="5">
        <v>5.0</v>
      </c>
      <c r="AU330" s="5">
        <v>5.0</v>
      </c>
      <c r="AV330" s="5">
        <v>2.0</v>
      </c>
      <c r="AW330" s="5"/>
      <c r="AX330" s="5">
        <v>2.0</v>
      </c>
      <c r="AY330" s="5"/>
      <c r="AZ330" s="5" t="s">
        <v>132</v>
      </c>
      <c r="BA330" s="5">
        <v>3.0</v>
      </c>
      <c r="BB330" s="5">
        <v>20.0</v>
      </c>
      <c r="BC330" s="5">
        <v>3.0</v>
      </c>
      <c r="BD330" s="5"/>
      <c r="BE330" s="5" t="s">
        <v>391</v>
      </c>
      <c r="BF330" s="5" t="s">
        <v>227</v>
      </c>
      <c r="BG330" s="5">
        <v>4.0</v>
      </c>
      <c r="BH330" s="5">
        <v>5.0</v>
      </c>
      <c r="BI330" s="5" t="s">
        <v>243</v>
      </c>
      <c r="BJ330" s="5" t="s">
        <v>2507</v>
      </c>
    </row>
    <row r="331" ht="15.75" customHeight="1">
      <c r="A331" s="43">
        <v>43341.716574074075</v>
      </c>
      <c r="B331" s="43">
        <v>43341.72149305556</v>
      </c>
      <c r="C331" s="5">
        <v>0.0</v>
      </c>
      <c r="D331" s="5" t="s">
        <v>934</v>
      </c>
      <c r="E331" s="5">
        <v>100.0</v>
      </c>
      <c r="F331" s="5">
        <v>425.0</v>
      </c>
      <c r="G331" s="5">
        <v>1.0</v>
      </c>
      <c r="H331" s="43">
        <v>43341.72149305556</v>
      </c>
      <c r="I331" s="5" t="s">
        <v>2509</v>
      </c>
      <c r="J331" s="5"/>
      <c r="K331" s="5"/>
      <c r="L331" s="5"/>
      <c r="M331" s="5"/>
      <c r="N331" s="5">
        <v>37.866806030273</v>
      </c>
      <c r="O331" s="5">
        <v>-122.25360107422</v>
      </c>
      <c r="P331" s="5" t="s">
        <v>892</v>
      </c>
      <c r="Q331" s="5" t="s">
        <v>893</v>
      </c>
      <c r="R331" s="5">
        <v>330.0</v>
      </c>
      <c r="S331" s="5">
        <v>3.0</v>
      </c>
      <c r="T331" s="5">
        <v>4.0</v>
      </c>
      <c r="U331" s="5">
        <v>5.0</v>
      </c>
      <c r="V331" s="5">
        <v>5.0</v>
      </c>
      <c r="W331" s="5">
        <v>5.0</v>
      </c>
      <c r="X331" s="5">
        <v>4.0</v>
      </c>
      <c r="Y331" s="5">
        <v>4.0</v>
      </c>
      <c r="Z331" s="5">
        <v>4.0</v>
      </c>
      <c r="AA331" s="5">
        <v>4.0</v>
      </c>
      <c r="AB331" s="5">
        <v>4.0</v>
      </c>
      <c r="AC331" s="5">
        <v>4.0</v>
      </c>
      <c r="AD331" s="5">
        <v>5.0</v>
      </c>
      <c r="AE331" s="5">
        <v>2.0</v>
      </c>
      <c r="AF331" s="5">
        <v>3.0</v>
      </c>
      <c r="AG331" s="5">
        <v>1.0</v>
      </c>
      <c r="AH331" s="5" t="s">
        <v>2510</v>
      </c>
      <c r="AI331" s="5"/>
      <c r="AJ331" s="5">
        <v>2.0</v>
      </c>
      <c r="AK331" s="5">
        <v>5.0</v>
      </c>
      <c r="AL331" s="5">
        <v>6.0</v>
      </c>
      <c r="AM331" s="5">
        <v>0.0</v>
      </c>
      <c r="AN331" s="5">
        <v>1.0</v>
      </c>
      <c r="AO331" s="5">
        <v>0.0</v>
      </c>
      <c r="AP331" s="5">
        <v>1.0</v>
      </c>
      <c r="AQ331" s="5">
        <v>5.0</v>
      </c>
      <c r="AR331" s="5">
        <v>6.0</v>
      </c>
      <c r="AS331" s="5">
        <v>6.0</v>
      </c>
      <c r="AT331" s="5">
        <v>6.0</v>
      </c>
      <c r="AU331" s="5">
        <v>6.0</v>
      </c>
      <c r="AV331" s="5">
        <v>2.0</v>
      </c>
      <c r="AW331" s="5"/>
      <c r="AX331" s="5">
        <v>3.0</v>
      </c>
      <c r="AY331" s="5" t="s">
        <v>2511</v>
      </c>
      <c r="AZ331" s="5" t="s">
        <v>132</v>
      </c>
      <c r="BA331" s="5">
        <v>4.0</v>
      </c>
      <c r="BB331" s="5">
        <v>20.0</v>
      </c>
      <c r="BC331" s="5">
        <v>3.0</v>
      </c>
      <c r="BD331" s="5"/>
      <c r="BE331" s="5">
        <v>1.0</v>
      </c>
      <c r="BF331" s="5"/>
      <c r="BG331" s="5">
        <v>5.0</v>
      </c>
      <c r="BH331" s="5">
        <v>5.0</v>
      </c>
      <c r="BI331" s="5" t="s">
        <v>150</v>
      </c>
      <c r="BJ331" s="5" t="s">
        <v>2512</v>
      </c>
    </row>
    <row r="332" ht="15.75" customHeight="1">
      <c r="A332" s="43">
        <v>43341.71664351852</v>
      </c>
      <c r="B332" s="43">
        <v>43341.71974537037</v>
      </c>
      <c r="C332" s="5">
        <v>0.0</v>
      </c>
      <c r="D332" s="5" t="s">
        <v>1243</v>
      </c>
      <c r="E332" s="5">
        <v>100.0</v>
      </c>
      <c r="F332" s="5">
        <v>268.0</v>
      </c>
      <c r="G332" s="5">
        <v>1.0</v>
      </c>
      <c r="H332" s="43">
        <v>43341.71975694445</v>
      </c>
      <c r="I332" s="5" t="s">
        <v>2516</v>
      </c>
      <c r="J332" s="5"/>
      <c r="K332" s="5"/>
      <c r="L332" s="5"/>
      <c r="M332" s="5"/>
      <c r="N332" s="5">
        <v>37.866806030273</v>
      </c>
      <c r="O332" s="5">
        <v>-122.25360107422</v>
      </c>
      <c r="P332" s="5" t="s">
        <v>892</v>
      </c>
      <c r="Q332" s="5" t="s">
        <v>893</v>
      </c>
      <c r="R332" s="5">
        <v>331.0</v>
      </c>
      <c r="S332" s="5">
        <v>1.0</v>
      </c>
      <c r="T332" s="5">
        <v>7.0</v>
      </c>
      <c r="U332" s="5">
        <v>7.0</v>
      </c>
      <c r="V332" s="5">
        <v>7.0</v>
      </c>
      <c r="W332" s="5">
        <v>7.0</v>
      </c>
      <c r="X332" s="5">
        <v>7.0</v>
      </c>
      <c r="Y332" s="5">
        <v>5.0</v>
      </c>
      <c r="Z332" s="5">
        <v>4.0</v>
      </c>
      <c r="AA332" s="5">
        <v>5.0</v>
      </c>
      <c r="AB332" s="5">
        <v>4.0</v>
      </c>
      <c r="AC332" s="5">
        <v>7.0</v>
      </c>
      <c r="AD332" s="5">
        <v>5.0</v>
      </c>
      <c r="AE332" s="5">
        <v>5.0</v>
      </c>
      <c r="AF332" s="5">
        <v>5.0</v>
      </c>
      <c r="AG332" s="5">
        <v>1.0</v>
      </c>
      <c r="AH332" s="5" t="s">
        <v>2517</v>
      </c>
      <c r="AI332" s="5"/>
      <c r="AJ332" s="5">
        <v>4.0</v>
      </c>
      <c r="AK332" s="5">
        <v>3.0</v>
      </c>
      <c r="AL332" s="5">
        <v>4.0</v>
      </c>
      <c r="AM332" s="5">
        <v>0.0</v>
      </c>
      <c r="AN332" s="5">
        <v>0.0</v>
      </c>
      <c r="AO332" s="5">
        <v>0.0</v>
      </c>
      <c r="AP332" s="5">
        <v>0.0</v>
      </c>
      <c r="AQ332" s="5">
        <v>3.0</v>
      </c>
      <c r="AR332" s="5">
        <v>6.0</v>
      </c>
      <c r="AS332" s="5">
        <v>6.0</v>
      </c>
      <c r="AT332" s="5">
        <v>5.0</v>
      </c>
      <c r="AU332" s="5">
        <v>6.0</v>
      </c>
      <c r="AV332" s="5">
        <v>2.0</v>
      </c>
      <c r="AW332" s="5"/>
      <c r="AX332" s="5">
        <v>2.0</v>
      </c>
      <c r="AY332" s="5"/>
      <c r="AZ332" s="5" t="s">
        <v>139</v>
      </c>
      <c r="BA332" s="5">
        <v>1.0</v>
      </c>
      <c r="BB332" s="5">
        <v>18.0</v>
      </c>
      <c r="BC332" s="5">
        <v>3.0</v>
      </c>
      <c r="BD332" s="5"/>
      <c r="BE332" s="5">
        <v>4.0</v>
      </c>
      <c r="BF332" s="5"/>
      <c r="BG332" s="5">
        <v>5.0</v>
      </c>
      <c r="BH332" s="5">
        <v>5.0</v>
      </c>
      <c r="BI332" s="5" t="s">
        <v>280</v>
      </c>
      <c r="BJ332" s="5"/>
    </row>
    <row r="333" ht="15.75" customHeight="1">
      <c r="A333" s="43">
        <v>43341.716574074075</v>
      </c>
      <c r="B333" s="43">
        <v>43341.71944444445</v>
      </c>
      <c r="C333" s="5">
        <v>0.0</v>
      </c>
      <c r="D333" s="5" t="s">
        <v>900</v>
      </c>
      <c r="E333" s="5">
        <v>100.0</v>
      </c>
      <c r="F333" s="5">
        <v>247.0</v>
      </c>
      <c r="G333" s="5">
        <v>1.0</v>
      </c>
      <c r="H333" s="43">
        <v>43341.71944444445</v>
      </c>
      <c r="I333" s="5" t="s">
        <v>2518</v>
      </c>
      <c r="J333" s="5"/>
      <c r="K333" s="5"/>
      <c r="L333" s="5"/>
      <c r="M333" s="5"/>
      <c r="N333" s="5">
        <v>37.866806030273</v>
      </c>
      <c r="O333" s="5">
        <v>-122.25360107422</v>
      </c>
      <c r="P333" s="5" t="s">
        <v>892</v>
      </c>
      <c r="Q333" s="5" t="s">
        <v>893</v>
      </c>
      <c r="R333" s="5">
        <v>332.0</v>
      </c>
      <c r="S333" s="5">
        <v>1.0</v>
      </c>
      <c r="T333" s="5">
        <v>6.0</v>
      </c>
      <c r="U333" s="5">
        <v>6.0</v>
      </c>
      <c r="V333" s="5">
        <v>7.0</v>
      </c>
      <c r="W333" s="5">
        <v>6.0</v>
      </c>
      <c r="X333" s="5">
        <v>7.0</v>
      </c>
      <c r="Y333" s="5">
        <v>6.0</v>
      </c>
      <c r="Z333" s="5">
        <v>1.0</v>
      </c>
      <c r="AA333" s="5">
        <v>6.0</v>
      </c>
      <c r="AB333" s="5">
        <v>1.0</v>
      </c>
      <c r="AC333" s="5">
        <v>6.0</v>
      </c>
      <c r="AD333" s="5">
        <v>5.0</v>
      </c>
      <c r="AE333" s="5">
        <v>2.0</v>
      </c>
      <c r="AF333" s="5">
        <v>4.0</v>
      </c>
      <c r="AG333" s="5">
        <v>1.0</v>
      </c>
      <c r="AH333" s="5" t="s">
        <v>2520</v>
      </c>
      <c r="AI333" s="5"/>
      <c r="AJ333" s="5">
        <v>2.0</v>
      </c>
      <c r="AK333" s="5">
        <v>4.0</v>
      </c>
      <c r="AL333" s="5">
        <v>2.0</v>
      </c>
      <c r="AM333" s="5">
        <v>1.0</v>
      </c>
      <c r="AN333" s="5">
        <v>2.0</v>
      </c>
      <c r="AO333" s="5">
        <v>0.0</v>
      </c>
      <c r="AP333" s="5">
        <v>0.0</v>
      </c>
      <c r="AQ333" s="5">
        <v>3.0</v>
      </c>
      <c r="AR333" s="5">
        <v>4.0</v>
      </c>
      <c r="AS333" s="5">
        <v>4.0</v>
      </c>
      <c r="AT333" s="5">
        <v>5.0</v>
      </c>
      <c r="AU333" s="5">
        <v>5.0</v>
      </c>
      <c r="AV333" s="5">
        <v>2.0</v>
      </c>
      <c r="AW333" s="5"/>
      <c r="AX333" s="5">
        <v>2.0</v>
      </c>
      <c r="AY333" s="5"/>
      <c r="AZ333" s="5" t="s">
        <v>132</v>
      </c>
      <c r="BA333" s="5">
        <v>1.0</v>
      </c>
      <c r="BB333" s="5">
        <v>19.0</v>
      </c>
      <c r="BC333" s="5">
        <v>3.0</v>
      </c>
      <c r="BD333" s="5"/>
      <c r="BE333" s="5">
        <v>4.0</v>
      </c>
      <c r="BF333" s="5"/>
      <c r="BG333" s="5">
        <v>4.0</v>
      </c>
      <c r="BH333" s="5">
        <v>5.0</v>
      </c>
      <c r="BI333" s="5" t="s">
        <v>133</v>
      </c>
      <c r="BJ333" s="5" t="s">
        <v>133</v>
      </c>
    </row>
    <row r="334" ht="15.75" customHeight="1">
      <c r="A334" s="43">
        <v>43341.71659722222</v>
      </c>
      <c r="B334" s="43">
        <v>43341.72039351852</v>
      </c>
      <c r="C334" s="5">
        <v>0.0</v>
      </c>
      <c r="D334" s="5" t="s">
        <v>910</v>
      </c>
      <c r="E334" s="5">
        <v>100.0</v>
      </c>
      <c r="F334" s="5">
        <v>328.0</v>
      </c>
      <c r="G334" s="5">
        <v>1.0</v>
      </c>
      <c r="H334" s="43">
        <v>43341.720405092594</v>
      </c>
      <c r="I334" s="5" t="s">
        <v>2521</v>
      </c>
      <c r="J334" s="5"/>
      <c r="K334" s="5"/>
      <c r="L334" s="5"/>
      <c r="M334" s="5"/>
      <c r="N334" s="5">
        <v>37.866806030273</v>
      </c>
      <c r="O334" s="5">
        <v>-122.25360107422</v>
      </c>
      <c r="P334" s="5" t="s">
        <v>892</v>
      </c>
      <c r="Q334" s="5" t="s">
        <v>893</v>
      </c>
      <c r="R334" s="5">
        <v>333.0</v>
      </c>
      <c r="S334" s="5">
        <v>3.0</v>
      </c>
      <c r="T334" s="5">
        <v>5.0</v>
      </c>
      <c r="U334" s="5">
        <v>3.0</v>
      </c>
      <c r="V334" s="5">
        <v>4.0</v>
      </c>
      <c r="W334" s="5">
        <v>4.0</v>
      </c>
      <c r="X334" s="5">
        <v>3.0</v>
      </c>
      <c r="Y334" s="5">
        <v>5.0</v>
      </c>
      <c r="Z334" s="5">
        <v>3.0</v>
      </c>
      <c r="AA334" s="5">
        <v>5.0</v>
      </c>
      <c r="AB334" s="5">
        <v>2.0</v>
      </c>
      <c r="AC334" s="5">
        <v>5.0</v>
      </c>
      <c r="AD334" s="5">
        <v>4.0</v>
      </c>
      <c r="AE334" s="5">
        <v>2.0</v>
      </c>
      <c r="AF334" s="5">
        <v>3.0</v>
      </c>
      <c r="AG334" s="5">
        <v>2.0</v>
      </c>
      <c r="AH334" s="5"/>
      <c r="AI334" s="5" t="s">
        <v>2522</v>
      </c>
      <c r="AJ334" s="5">
        <v>3.0</v>
      </c>
      <c r="AK334" s="5">
        <v>3.0</v>
      </c>
      <c r="AL334" s="5">
        <v>2.0</v>
      </c>
      <c r="AM334" s="5">
        <v>1.0</v>
      </c>
      <c r="AN334" s="5">
        <v>1.0</v>
      </c>
      <c r="AO334" s="5">
        <v>1.0</v>
      </c>
      <c r="AP334" s="5">
        <v>0.0</v>
      </c>
      <c r="AQ334" s="5">
        <v>4.0</v>
      </c>
      <c r="AR334" s="5">
        <v>5.0</v>
      </c>
      <c r="AS334" s="5">
        <v>5.0</v>
      </c>
      <c r="AT334" s="5">
        <v>4.0</v>
      </c>
      <c r="AU334" s="5">
        <v>5.0</v>
      </c>
      <c r="AV334" s="5">
        <v>2.0</v>
      </c>
      <c r="AW334" s="5"/>
      <c r="AX334" s="5">
        <v>2.0</v>
      </c>
      <c r="AY334" s="5"/>
      <c r="AZ334" s="5" t="s">
        <v>139</v>
      </c>
      <c r="BA334" s="5">
        <v>7.0</v>
      </c>
      <c r="BB334" s="5">
        <v>33.0</v>
      </c>
      <c r="BC334" s="5">
        <v>2.0</v>
      </c>
      <c r="BD334" s="5"/>
      <c r="BE334" s="5">
        <v>4.0</v>
      </c>
      <c r="BF334" s="5"/>
      <c r="BG334" s="5">
        <v>4.0</v>
      </c>
      <c r="BH334" s="5">
        <v>5.0</v>
      </c>
      <c r="BI334" s="5" t="s">
        <v>202</v>
      </c>
      <c r="BJ334" s="5" t="s">
        <v>2524</v>
      </c>
    </row>
    <row r="335" ht="15.75" customHeight="1">
      <c r="A335" s="43">
        <v>43341.71658564815</v>
      </c>
      <c r="B335" s="43">
        <v>43341.719814814816</v>
      </c>
      <c r="C335" s="5">
        <v>0.0</v>
      </c>
      <c r="D335" s="5" t="s">
        <v>923</v>
      </c>
      <c r="E335" s="5">
        <v>100.0</v>
      </c>
      <c r="F335" s="5">
        <v>279.0</v>
      </c>
      <c r="G335" s="5">
        <v>1.0</v>
      </c>
      <c r="H335" s="43">
        <v>43341.719826388886</v>
      </c>
      <c r="I335" s="5" t="s">
        <v>2525</v>
      </c>
      <c r="J335" s="5"/>
      <c r="K335" s="5"/>
      <c r="L335" s="5"/>
      <c r="M335" s="5"/>
      <c r="N335" s="5">
        <v>37.866806030273</v>
      </c>
      <c r="O335" s="5">
        <v>-122.25360107422</v>
      </c>
      <c r="P335" s="5" t="s">
        <v>892</v>
      </c>
      <c r="Q335" s="5" t="s">
        <v>893</v>
      </c>
      <c r="R335" s="5">
        <v>334.0</v>
      </c>
      <c r="S335" s="5">
        <v>3.0</v>
      </c>
      <c r="T335" s="5">
        <v>3.0</v>
      </c>
      <c r="U335" s="5">
        <v>3.0</v>
      </c>
      <c r="V335" s="5">
        <v>5.0</v>
      </c>
      <c r="W335" s="5">
        <v>6.0</v>
      </c>
      <c r="X335" s="5">
        <v>2.0</v>
      </c>
      <c r="Y335" s="5">
        <v>4.0</v>
      </c>
      <c r="Z335" s="5">
        <v>2.0</v>
      </c>
      <c r="AA335" s="5">
        <v>5.0</v>
      </c>
      <c r="AB335" s="5">
        <v>5.0</v>
      </c>
      <c r="AC335" s="5">
        <v>6.0</v>
      </c>
      <c r="AD335" s="5">
        <v>4.0</v>
      </c>
      <c r="AE335" s="5">
        <v>4.0</v>
      </c>
      <c r="AF335" s="5">
        <v>4.0</v>
      </c>
      <c r="AG335" s="5">
        <v>1.0</v>
      </c>
      <c r="AH335" s="5" t="s">
        <v>2526</v>
      </c>
      <c r="AI335" s="5"/>
      <c r="AJ335" s="5">
        <v>6.0</v>
      </c>
      <c r="AK335" s="5">
        <v>2.0</v>
      </c>
      <c r="AL335" s="5">
        <v>6.0</v>
      </c>
      <c r="AM335" s="5">
        <v>3.0</v>
      </c>
      <c r="AN335" s="5">
        <v>5.0</v>
      </c>
      <c r="AO335" s="5">
        <v>4.0</v>
      </c>
      <c r="AP335" s="5">
        <v>0.0</v>
      </c>
      <c r="AQ335" s="5">
        <v>4.0</v>
      </c>
      <c r="AR335" s="5">
        <v>6.0</v>
      </c>
      <c r="AS335" s="5">
        <v>6.0</v>
      </c>
      <c r="AT335" s="5">
        <v>6.0</v>
      </c>
      <c r="AU335" s="5">
        <v>6.0</v>
      </c>
      <c r="AV335" s="5">
        <v>2.0</v>
      </c>
      <c r="AW335" s="5"/>
      <c r="AX335" s="5">
        <v>2.0</v>
      </c>
      <c r="AY335" s="5"/>
      <c r="AZ335" s="5" t="s">
        <v>132</v>
      </c>
      <c r="BA335" s="5">
        <v>5.0</v>
      </c>
      <c r="BB335" s="5">
        <v>21.0</v>
      </c>
      <c r="BC335" s="5">
        <v>3.0</v>
      </c>
      <c r="BD335" s="5"/>
      <c r="BE335" s="5">
        <v>1.0</v>
      </c>
      <c r="BF335" s="5"/>
      <c r="BG335" s="5">
        <v>4.0</v>
      </c>
      <c r="BH335" s="5">
        <v>5.0</v>
      </c>
      <c r="BI335" s="5" t="s">
        <v>202</v>
      </c>
      <c r="BJ335" s="5" t="s">
        <v>2527</v>
      </c>
    </row>
    <row r="336" ht="15.75" customHeight="1">
      <c r="A336" s="43">
        <v>43341.71658564815</v>
      </c>
      <c r="B336" s="43">
        <v>43341.71840277778</v>
      </c>
      <c r="C336" s="5">
        <v>0.0</v>
      </c>
      <c r="D336" s="5" t="s">
        <v>890</v>
      </c>
      <c r="E336" s="5">
        <v>100.0</v>
      </c>
      <c r="F336" s="5">
        <v>157.0</v>
      </c>
      <c r="G336" s="5">
        <v>1.0</v>
      </c>
      <c r="H336" s="43">
        <v>43341.71840277778</v>
      </c>
      <c r="I336" s="5" t="s">
        <v>2529</v>
      </c>
      <c r="J336" s="5"/>
      <c r="K336" s="5"/>
      <c r="L336" s="5"/>
      <c r="M336" s="5"/>
      <c r="N336" s="5">
        <v>37.866806030273</v>
      </c>
      <c r="O336" s="5">
        <v>-122.25360107422</v>
      </c>
      <c r="P336" s="5" t="s">
        <v>892</v>
      </c>
      <c r="Q336" s="5" t="s">
        <v>893</v>
      </c>
      <c r="R336" s="5">
        <v>335.0</v>
      </c>
      <c r="S336" s="5">
        <v>3.0</v>
      </c>
      <c r="T336" s="5">
        <v>5.0</v>
      </c>
      <c r="U336" s="5">
        <v>6.0</v>
      </c>
      <c r="V336" s="5">
        <v>6.0</v>
      </c>
      <c r="W336" s="5">
        <v>6.0</v>
      </c>
      <c r="X336" s="5">
        <v>6.0</v>
      </c>
      <c r="Y336" s="5">
        <v>6.0</v>
      </c>
      <c r="Z336" s="5">
        <v>1.0</v>
      </c>
      <c r="AA336" s="5">
        <v>7.0</v>
      </c>
      <c r="AB336" s="5">
        <v>1.0</v>
      </c>
      <c r="AC336" s="5">
        <v>7.0</v>
      </c>
      <c r="AD336" s="5">
        <v>5.0</v>
      </c>
      <c r="AE336" s="5">
        <v>5.0</v>
      </c>
      <c r="AF336" s="5">
        <v>5.0</v>
      </c>
      <c r="AG336" s="5">
        <v>1.0</v>
      </c>
      <c r="AH336" s="5" t="s">
        <v>2530</v>
      </c>
      <c r="AI336" s="5"/>
      <c r="AJ336" s="5">
        <v>5.0</v>
      </c>
      <c r="AK336" s="5">
        <v>4.0</v>
      </c>
      <c r="AL336" s="5">
        <v>5.0</v>
      </c>
      <c r="AM336" s="5">
        <v>5.0</v>
      </c>
      <c r="AN336" s="5">
        <v>4.0</v>
      </c>
      <c r="AO336" s="5">
        <v>1.0</v>
      </c>
      <c r="AP336" s="5">
        <v>0.0</v>
      </c>
      <c r="AQ336" s="5">
        <v>5.0</v>
      </c>
      <c r="AR336" s="5">
        <v>4.0</v>
      </c>
      <c r="AS336" s="5">
        <v>5.0</v>
      </c>
      <c r="AT336" s="5">
        <v>5.0</v>
      </c>
      <c r="AU336" s="5">
        <v>5.0</v>
      </c>
      <c r="AV336" s="5">
        <v>2.0</v>
      </c>
      <c r="AW336" s="5"/>
      <c r="AX336" s="5">
        <v>1.0</v>
      </c>
      <c r="AY336" s="5"/>
      <c r="AZ336" s="5" t="s">
        <v>139</v>
      </c>
      <c r="BA336" s="5">
        <v>4.0</v>
      </c>
      <c r="BB336" s="5">
        <v>26.0</v>
      </c>
      <c r="BC336" s="5">
        <v>3.0</v>
      </c>
      <c r="BD336" s="5"/>
      <c r="BE336" s="5">
        <v>1.0</v>
      </c>
      <c r="BF336" s="5"/>
      <c r="BG336" s="5">
        <v>3.0</v>
      </c>
      <c r="BH336" s="5">
        <v>5.0</v>
      </c>
      <c r="BI336" s="5" t="s">
        <v>2533</v>
      </c>
      <c r="BJ336" s="5"/>
    </row>
    <row r="337" ht="15.75" customHeight="1">
      <c r="A337" s="43">
        <v>43342.585868055554</v>
      </c>
      <c r="B337" s="43">
        <v>43342.59396990741</v>
      </c>
      <c r="C337" s="5">
        <v>0.0</v>
      </c>
      <c r="D337" s="5" t="s">
        <v>1020</v>
      </c>
      <c r="E337" s="5">
        <v>100.0</v>
      </c>
      <c r="F337" s="5">
        <v>699.0</v>
      </c>
      <c r="G337" s="5">
        <v>1.0</v>
      </c>
      <c r="H337" s="43">
        <v>43342.593981481485</v>
      </c>
      <c r="I337" s="5" t="s">
        <v>2534</v>
      </c>
      <c r="J337" s="5"/>
      <c r="K337" s="5"/>
      <c r="L337" s="5"/>
      <c r="M337" s="5"/>
      <c r="N337" s="5">
        <v>37.866806030273</v>
      </c>
      <c r="O337" s="5">
        <v>-122.25360107422</v>
      </c>
      <c r="P337" s="5" t="s">
        <v>892</v>
      </c>
      <c r="Q337" s="5" t="s">
        <v>893</v>
      </c>
      <c r="R337" s="5">
        <v>336.0</v>
      </c>
      <c r="S337" s="5">
        <v>1.0</v>
      </c>
      <c r="T337" s="5">
        <v>6.0</v>
      </c>
      <c r="U337" s="5">
        <v>5.0</v>
      </c>
      <c r="V337" s="5">
        <v>6.0</v>
      </c>
      <c r="W337" s="5">
        <v>6.0</v>
      </c>
      <c r="X337" s="5">
        <v>3.0</v>
      </c>
      <c r="Y337" s="5">
        <v>5.0</v>
      </c>
      <c r="Z337" s="5">
        <v>1.0</v>
      </c>
      <c r="AA337" s="5">
        <v>6.0</v>
      </c>
      <c r="AB337" s="5">
        <v>1.0</v>
      </c>
      <c r="AC337" s="5">
        <v>7.0</v>
      </c>
      <c r="AD337" s="5">
        <v>5.0</v>
      </c>
      <c r="AE337" s="5">
        <v>3.0</v>
      </c>
      <c r="AF337" s="5">
        <v>4.0</v>
      </c>
      <c r="AG337" s="5">
        <v>1.0</v>
      </c>
      <c r="AH337" s="5" t="s">
        <v>2535</v>
      </c>
      <c r="AI337" s="5"/>
      <c r="AJ337" s="5">
        <v>3.0</v>
      </c>
      <c r="AK337" s="5">
        <v>4.0</v>
      </c>
      <c r="AL337" s="5">
        <v>5.0</v>
      </c>
      <c r="AM337" s="5">
        <v>6.0</v>
      </c>
      <c r="AN337" s="5">
        <v>3.0</v>
      </c>
      <c r="AO337" s="5">
        <v>4.0</v>
      </c>
      <c r="AP337" s="5">
        <v>1.0</v>
      </c>
      <c r="AQ337" s="5">
        <v>6.0</v>
      </c>
      <c r="AR337" s="5">
        <v>5.0</v>
      </c>
      <c r="AS337" s="5">
        <v>5.0</v>
      </c>
      <c r="AT337" s="5">
        <v>6.0</v>
      </c>
      <c r="AU337" s="5">
        <v>6.0</v>
      </c>
      <c r="AV337" s="5">
        <v>2.0</v>
      </c>
      <c r="AW337" s="5"/>
      <c r="AX337" s="5">
        <v>2.0</v>
      </c>
      <c r="AY337" s="5"/>
      <c r="AZ337" s="5" t="s">
        <v>132</v>
      </c>
      <c r="BA337" s="5">
        <v>4.0</v>
      </c>
      <c r="BB337" s="5">
        <v>20.0</v>
      </c>
      <c r="BC337" s="5">
        <v>3.0</v>
      </c>
      <c r="BD337" s="5"/>
      <c r="BE337" s="5" t="s">
        <v>330</v>
      </c>
      <c r="BF337" s="5" t="s">
        <v>2537</v>
      </c>
      <c r="BG337" s="5">
        <v>5.0</v>
      </c>
      <c r="BH337" s="5">
        <v>5.0</v>
      </c>
      <c r="BI337" s="5" t="s">
        <v>280</v>
      </c>
      <c r="BJ337" s="5" t="s">
        <v>2538</v>
      </c>
    </row>
    <row r="338" ht="15.75" customHeight="1">
      <c r="A338" s="43">
        <v>43342.585856481484</v>
      </c>
      <c r="B338" s="43">
        <v>43342.58981481481</v>
      </c>
      <c r="C338" s="5">
        <v>0.0</v>
      </c>
      <c r="D338" s="5" t="s">
        <v>890</v>
      </c>
      <c r="E338" s="5">
        <v>100.0</v>
      </c>
      <c r="F338" s="5">
        <v>342.0</v>
      </c>
      <c r="G338" s="5">
        <v>1.0</v>
      </c>
      <c r="H338" s="43">
        <v>43342.58981481481</v>
      </c>
      <c r="I338" s="5" t="s">
        <v>2539</v>
      </c>
      <c r="J338" s="5"/>
      <c r="K338" s="5"/>
      <c r="L338" s="5"/>
      <c r="M338" s="5"/>
      <c r="N338" s="5">
        <v>37.866806030273</v>
      </c>
      <c r="O338" s="5">
        <v>-122.25360107422</v>
      </c>
      <c r="P338" s="5" t="s">
        <v>892</v>
      </c>
      <c r="Q338" s="5" t="s">
        <v>893</v>
      </c>
      <c r="R338" s="5">
        <v>337.0</v>
      </c>
      <c r="S338" s="5">
        <v>3.0</v>
      </c>
      <c r="T338" s="5">
        <v>4.0</v>
      </c>
      <c r="U338" s="5">
        <v>5.0</v>
      </c>
      <c r="V338" s="5">
        <v>5.0</v>
      </c>
      <c r="W338" s="5">
        <v>5.0</v>
      </c>
      <c r="X338" s="5">
        <v>5.0</v>
      </c>
      <c r="Y338" s="5">
        <v>5.0</v>
      </c>
      <c r="Z338" s="5">
        <v>2.0</v>
      </c>
      <c r="AA338" s="5">
        <v>6.0</v>
      </c>
      <c r="AB338" s="5">
        <v>1.0</v>
      </c>
      <c r="AC338" s="5">
        <v>7.0</v>
      </c>
      <c r="AD338" s="5">
        <v>6.0</v>
      </c>
      <c r="AE338" s="5">
        <v>1.0</v>
      </c>
      <c r="AF338" s="5">
        <v>1.0</v>
      </c>
      <c r="AG338" s="5">
        <v>2.0</v>
      </c>
      <c r="AH338" s="5"/>
      <c r="AI338" s="5" t="s">
        <v>2541</v>
      </c>
      <c r="AJ338" s="5">
        <v>4.0</v>
      </c>
      <c r="AK338" s="5">
        <v>3.0</v>
      </c>
      <c r="AL338" s="5">
        <v>1.0</v>
      </c>
      <c r="AM338" s="5">
        <v>1.0</v>
      </c>
      <c r="AN338" s="5">
        <v>1.0</v>
      </c>
      <c r="AO338" s="5">
        <v>1.0</v>
      </c>
      <c r="AP338" s="5">
        <v>1.0</v>
      </c>
      <c r="AQ338" s="5">
        <v>5.0</v>
      </c>
      <c r="AR338" s="5">
        <v>5.0</v>
      </c>
      <c r="AS338" s="5">
        <v>5.0</v>
      </c>
      <c r="AT338" s="5">
        <v>5.0</v>
      </c>
      <c r="AU338" s="5">
        <v>3.0</v>
      </c>
      <c r="AV338" s="5">
        <v>2.0</v>
      </c>
      <c r="AW338" s="5"/>
      <c r="AX338" s="5">
        <v>1.0</v>
      </c>
      <c r="AY338" s="5"/>
      <c r="AZ338" s="5" t="s">
        <v>132</v>
      </c>
      <c r="BA338" s="5">
        <v>2.0</v>
      </c>
      <c r="BB338" s="5">
        <v>20.0</v>
      </c>
      <c r="BC338" s="5">
        <v>3.0</v>
      </c>
      <c r="BD338" s="5"/>
      <c r="BE338" s="5">
        <v>1.0</v>
      </c>
      <c r="BF338" s="5"/>
      <c r="BG338" s="5">
        <v>1.0</v>
      </c>
      <c r="BH338" s="5">
        <v>5.0</v>
      </c>
      <c r="BI338" s="5" t="s">
        <v>202</v>
      </c>
      <c r="BJ338" s="5" t="s">
        <v>202</v>
      </c>
    </row>
    <row r="339" ht="15.75" customHeight="1">
      <c r="A339" s="43">
        <v>43342.585868055554</v>
      </c>
      <c r="B339" s="43">
        <v>43342.58912037037</v>
      </c>
      <c r="C339" s="5">
        <v>0.0</v>
      </c>
      <c r="D339" s="5" t="s">
        <v>902</v>
      </c>
      <c r="E339" s="5">
        <v>100.0</v>
      </c>
      <c r="F339" s="5">
        <v>281.0</v>
      </c>
      <c r="G339" s="5">
        <v>1.0</v>
      </c>
      <c r="H339" s="43">
        <v>43342.58912037037</v>
      </c>
      <c r="I339" s="5" t="s">
        <v>2543</v>
      </c>
      <c r="J339" s="5"/>
      <c r="K339" s="5"/>
      <c r="L339" s="5"/>
      <c r="M339" s="5"/>
      <c r="N339" s="5">
        <v>37.866806030273</v>
      </c>
      <c r="O339" s="5">
        <v>-122.25360107422</v>
      </c>
      <c r="P339" s="5" t="s">
        <v>892</v>
      </c>
      <c r="Q339" s="5" t="s">
        <v>893</v>
      </c>
      <c r="R339" s="5">
        <v>338.0</v>
      </c>
      <c r="S339" s="5">
        <v>3.0</v>
      </c>
      <c r="T339" s="5">
        <v>7.0</v>
      </c>
      <c r="U339" s="5">
        <v>7.0</v>
      </c>
      <c r="V339" s="5">
        <v>7.0</v>
      </c>
      <c r="W339" s="5">
        <v>7.0</v>
      </c>
      <c r="X339" s="5">
        <v>7.0</v>
      </c>
      <c r="Y339" s="5">
        <v>7.0</v>
      </c>
      <c r="Z339" s="5">
        <v>1.0</v>
      </c>
      <c r="AA339" s="5">
        <v>7.0</v>
      </c>
      <c r="AB339" s="5">
        <v>1.0</v>
      </c>
      <c r="AC339" s="5">
        <v>7.0</v>
      </c>
      <c r="AD339" s="5">
        <v>6.0</v>
      </c>
      <c r="AE339" s="5">
        <v>4.0</v>
      </c>
      <c r="AF339" s="5">
        <v>5.0</v>
      </c>
      <c r="AG339" s="5">
        <v>1.0</v>
      </c>
      <c r="AH339" s="5" t="s">
        <v>2544</v>
      </c>
      <c r="AI339" s="5"/>
      <c r="AJ339" s="5">
        <v>4.0</v>
      </c>
      <c r="AK339" s="5">
        <v>6.0</v>
      </c>
      <c r="AL339" s="5">
        <v>4.0</v>
      </c>
      <c r="AM339" s="5">
        <v>0.0</v>
      </c>
      <c r="AN339" s="5">
        <v>3.0</v>
      </c>
      <c r="AO339" s="5">
        <v>0.0</v>
      </c>
      <c r="AP339" s="5">
        <v>0.0</v>
      </c>
      <c r="AQ339" s="5">
        <v>4.0</v>
      </c>
      <c r="AR339" s="5">
        <v>5.0</v>
      </c>
      <c r="AS339" s="5">
        <v>6.0</v>
      </c>
      <c r="AT339" s="5">
        <v>6.0</v>
      </c>
      <c r="AU339" s="5">
        <v>6.0</v>
      </c>
      <c r="AV339" s="5">
        <v>2.0</v>
      </c>
      <c r="AW339" s="5"/>
      <c r="AX339" s="5">
        <v>2.0</v>
      </c>
      <c r="AY339" s="5"/>
      <c r="AZ339" s="5" t="s">
        <v>139</v>
      </c>
      <c r="BA339" s="5">
        <v>4.0</v>
      </c>
      <c r="BB339" s="5">
        <v>23.0</v>
      </c>
      <c r="BC339" s="5">
        <v>3.0</v>
      </c>
      <c r="BD339" s="5"/>
      <c r="BE339" s="5" t="s">
        <v>2545</v>
      </c>
      <c r="BF339" s="5"/>
      <c r="BG339" s="5">
        <v>3.0</v>
      </c>
      <c r="BH339" s="5">
        <v>5.0</v>
      </c>
      <c r="BI339" s="5" t="s">
        <v>202</v>
      </c>
      <c r="BJ339" s="5" t="s">
        <v>2547</v>
      </c>
    </row>
    <row r="340" ht="15.75" customHeight="1">
      <c r="A340" s="43">
        <v>43342.585856481484</v>
      </c>
      <c r="B340" s="43">
        <v>43342.589583333334</v>
      </c>
      <c r="C340" s="5">
        <v>0.0</v>
      </c>
      <c r="D340" s="5" t="s">
        <v>934</v>
      </c>
      <c r="E340" s="5">
        <v>100.0</v>
      </c>
      <c r="F340" s="5">
        <v>322.0</v>
      </c>
      <c r="G340" s="5">
        <v>1.0</v>
      </c>
      <c r="H340" s="43">
        <v>43342.589594907404</v>
      </c>
      <c r="I340" s="5" t="s">
        <v>2550</v>
      </c>
      <c r="J340" s="5"/>
      <c r="K340" s="5"/>
      <c r="L340" s="5"/>
      <c r="M340" s="5"/>
      <c r="N340" s="5">
        <v>37.866806030273</v>
      </c>
      <c r="O340" s="5">
        <v>-122.25360107422</v>
      </c>
      <c r="P340" s="5" t="s">
        <v>892</v>
      </c>
      <c r="Q340" s="5" t="s">
        <v>893</v>
      </c>
      <c r="R340" s="5">
        <v>339.0</v>
      </c>
      <c r="S340" s="5">
        <v>2.0</v>
      </c>
      <c r="T340" s="5">
        <v>5.0</v>
      </c>
      <c r="U340" s="5">
        <v>5.0</v>
      </c>
      <c r="V340" s="5">
        <v>5.0</v>
      </c>
      <c r="W340" s="5">
        <v>6.0</v>
      </c>
      <c r="X340" s="5">
        <v>6.0</v>
      </c>
      <c r="Y340" s="5">
        <v>6.0</v>
      </c>
      <c r="Z340" s="5">
        <v>2.0</v>
      </c>
      <c r="AA340" s="5">
        <v>6.0</v>
      </c>
      <c r="AB340" s="5">
        <v>2.0</v>
      </c>
      <c r="AC340" s="5">
        <v>6.0</v>
      </c>
      <c r="AD340" s="5">
        <v>4.0</v>
      </c>
      <c r="AE340" s="5">
        <v>4.0</v>
      </c>
      <c r="AF340" s="5">
        <v>4.0</v>
      </c>
      <c r="AG340" s="5">
        <v>1.0</v>
      </c>
      <c r="AH340" s="5" t="s">
        <v>2551</v>
      </c>
      <c r="AI340" s="5"/>
      <c r="AJ340" s="5">
        <v>4.0</v>
      </c>
      <c r="AK340" s="5">
        <v>4.0</v>
      </c>
      <c r="AL340" s="5">
        <v>5.0</v>
      </c>
      <c r="AM340" s="5">
        <v>3.0</v>
      </c>
      <c r="AN340" s="5">
        <v>1.0</v>
      </c>
      <c r="AO340" s="5">
        <v>1.0</v>
      </c>
      <c r="AP340" s="5">
        <v>1.0</v>
      </c>
      <c r="AQ340" s="5">
        <v>5.0</v>
      </c>
      <c r="AR340" s="5">
        <v>6.0</v>
      </c>
      <c r="AS340" s="5">
        <v>6.0</v>
      </c>
      <c r="AT340" s="5">
        <v>6.0</v>
      </c>
      <c r="AU340" s="5">
        <v>6.0</v>
      </c>
      <c r="AV340" s="5">
        <v>2.0</v>
      </c>
      <c r="AW340" s="5"/>
      <c r="AX340" s="5">
        <v>2.0</v>
      </c>
      <c r="AY340" s="5"/>
      <c r="AZ340" s="5" t="s">
        <v>132</v>
      </c>
      <c r="BA340" s="5">
        <v>1.0</v>
      </c>
      <c r="BB340" s="5">
        <v>18.0</v>
      </c>
      <c r="BC340" s="5">
        <v>3.0</v>
      </c>
      <c r="BD340" s="5"/>
      <c r="BE340" s="5" t="s">
        <v>391</v>
      </c>
      <c r="BF340" s="5" t="s">
        <v>2552</v>
      </c>
      <c r="BG340" s="5">
        <v>4.0</v>
      </c>
      <c r="BH340" s="5">
        <v>5.0</v>
      </c>
      <c r="BI340" s="5" t="s">
        <v>133</v>
      </c>
      <c r="BJ340" s="5"/>
    </row>
    <row r="341" ht="15.75" customHeight="1">
      <c r="A341" s="43">
        <v>43342.585856481484</v>
      </c>
      <c r="B341" s="43">
        <v>43342.58997685185</v>
      </c>
      <c r="C341" s="5">
        <v>0.0</v>
      </c>
      <c r="D341" s="5" t="s">
        <v>925</v>
      </c>
      <c r="E341" s="5">
        <v>100.0</v>
      </c>
      <c r="F341" s="5">
        <v>356.0</v>
      </c>
      <c r="G341" s="5">
        <v>1.0</v>
      </c>
      <c r="H341" s="43">
        <v>43342.58998842593</v>
      </c>
      <c r="I341" s="5" t="s">
        <v>2554</v>
      </c>
      <c r="J341" s="5"/>
      <c r="K341" s="5"/>
      <c r="L341" s="5"/>
      <c r="M341" s="5"/>
      <c r="N341" s="5">
        <v>37.866806030273</v>
      </c>
      <c r="O341" s="5">
        <v>-122.25360107422</v>
      </c>
      <c r="P341" s="5" t="s">
        <v>892</v>
      </c>
      <c r="Q341" s="5" t="s">
        <v>893</v>
      </c>
      <c r="R341" s="5">
        <v>340.0</v>
      </c>
      <c r="S341" s="5">
        <v>2.0</v>
      </c>
      <c r="T341" s="5">
        <v>7.0</v>
      </c>
      <c r="U341" s="5">
        <v>6.0</v>
      </c>
      <c r="V341" s="5">
        <v>5.0</v>
      </c>
      <c r="W341" s="5">
        <v>4.0</v>
      </c>
      <c r="X341" s="5">
        <v>6.0</v>
      </c>
      <c r="Y341" s="5">
        <v>4.0</v>
      </c>
      <c r="Z341" s="5">
        <v>5.0</v>
      </c>
      <c r="AA341" s="5">
        <v>6.0</v>
      </c>
      <c r="AB341" s="5">
        <v>4.0</v>
      </c>
      <c r="AC341" s="5">
        <v>4.0</v>
      </c>
      <c r="AD341" s="5">
        <v>5.0</v>
      </c>
      <c r="AE341" s="5">
        <v>1.0</v>
      </c>
      <c r="AF341" s="5">
        <v>1.0</v>
      </c>
      <c r="AG341" s="5">
        <v>2.0</v>
      </c>
      <c r="AH341" s="5"/>
      <c r="AI341" s="5" t="s">
        <v>2555</v>
      </c>
      <c r="AJ341" s="5">
        <v>4.0</v>
      </c>
      <c r="AK341" s="5">
        <v>1.0</v>
      </c>
      <c r="AL341" s="5">
        <v>4.0</v>
      </c>
      <c r="AM341" s="5">
        <v>4.0</v>
      </c>
      <c r="AN341" s="5">
        <v>4.0</v>
      </c>
      <c r="AO341" s="5">
        <v>4.0</v>
      </c>
      <c r="AP341" s="5">
        <v>6.0</v>
      </c>
      <c r="AQ341" s="5">
        <v>4.0</v>
      </c>
      <c r="AR341" s="5">
        <v>5.0</v>
      </c>
      <c r="AS341" s="5">
        <v>5.0</v>
      </c>
      <c r="AT341" s="5">
        <v>2.0</v>
      </c>
      <c r="AU341" s="5">
        <v>2.0</v>
      </c>
      <c r="AV341" s="5">
        <v>2.0</v>
      </c>
      <c r="AW341" s="5"/>
      <c r="AX341" s="5">
        <v>1.0</v>
      </c>
      <c r="AY341" s="5"/>
      <c r="AZ341" s="5" t="s">
        <v>132</v>
      </c>
      <c r="BA341" s="5">
        <v>1.0</v>
      </c>
      <c r="BB341" s="5">
        <v>18.0</v>
      </c>
      <c r="BC341" s="5">
        <v>3.0</v>
      </c>
      <c r="BD341" s="5"/>
      <c r="BE341" s="5">
        <v>1.0</v>
      </c>
      <c r="BF341" s="5"/>
      <c r="BG341" s="5">
        <v>3.0</v>
      </c>
      <c r="BH341" s="5">
        <v>5.0</v>
      </c>
      <c r="BI341" s="5" t="s">
        <v>140</v>
      </c>
      <c r="BJ341" s="5" t="s">
        <v>2556</v>
      </c>
    </row>
    <row r="342" ht="15.75" customHeight="1">
      <c r="A342" s="43">
        <v>43342.58587962963</v>
      </c>
      <c r="B342" s="43">
        <v>43342.58924768519</v>
      </c>
      <c r="C342" s="5">
        <v>0.0</v>
      </c>
      <c r="D342" s="5" t="s">
        <v>1243</v>
      </c>
      <c r="E342" s="5">
        <v>100.0</v>
      </c>
      <c r="F342" s="5">
        <v>290.0</v>
      </c>
      <c r="G342" s="5">
        <v>1.0</v>
      </c>
      <c r="H342" s="43">
        <v>43342.58924768519</v>
      </c>
      <c r="I342" s="5" t="s">
        <v>2557</v>
      </c>
      <c r="J342" s="5"/>
      <c r="K342" s="5"/>
      <c r="L342" s="5"/>
      <c r="M342" s="5"/>
      <c r="N342" s="5">
        <v>37.866806030273</v>
      </c>
      <c r="O342" s="5">
        <v>-122.25360107422</v>
      </c>
      <c r="P342" s="5" t="s">
        <v>892</v>
      </c>
      <c r="Q342" s="5" t="s">
        <v>893</v>
      </c>
      <c r="R342" s="5">
        <v>341.0</v>
      </c>
      <c r="S342" s="5">
        <v>1.0</v>
      </c>
      <c r="T342" s="5">
        <v>2.0</v>
      </c>
      <c r="U342" s="5">
        <v>3.0</v>
      </c>
      <c r="V342" s="5">
        <v>5.0</v>
      </c>
      <c r="W342" s="5">
        <v>4.0</v>
      </c>
      <c r="X342" s="5">
        <v>6.0</v>
      </c>
      <c r="Y342" s="5">
        <v>4.0</v>
      </c>
      <c r="Z342" s="5">
        <v>2.0</v>
      </c>
      <c r="AA342" s="5">
        <v>5.0</v>
      </c>
      <c r="AB342" s="5">
        <v>4.0</v>
      </c>
      <c r="AC342" s="5">
        <v>5.0</v>
      </c>
      <c r="AD342" s="5">
        <v>5.0</v>
      </c>
      <c r="AE342" s="5">
        <v>3.0</v>
      </c>
      <c r="AF342" s="5">
        <v>4.0</v>
      </c>
      <c r="AG342" s="5">
        <v>1.0</v>
      </c>
      <c r="AH342" s="5" t="s">
        <v>2559</v>
      </c>
      <c r="AI342" s="5"/>
      <c r="AJ342" s="5">
        <v>1.0</v>
      </c>
      <c r="AK342" s="5">
        <v>2.0</v>
      </c>
      <c r="AL342" s="5">
        <v>5.0</v>
      </c>
      <c r="AM342" s="5">
        <v>0.0</v>
      </c>
      <c r="AN342" s="5">
        <v>0.0</v>
      </c>
      <c r="AO342" s="5">
        <v>0.0</v>
      </c>
      <c r="AP342" s="5">
        <v>0.0</v>
      </c>
      <c r="AQ342" s="5">
        <v>3.0</v>
      </c>
      <c r="AR342" s="5">
        <v>5.0</v>
      </c>
      <c r="AS342" s="5">
        <v>6.0</v>
      </c>
      <c r="AT342" s="5">
        <v>2.0</v>
      </c>
      <c r="AU342" s="5">
        <v>5.0</v>
      </c>
      <c r="AV342" s="5">
        <v>2.0</v>
      </c>
      <c r="AW342" s="5"/>
      <c r="AX342" s="5">
        <v>2.0</v>
      </c>
      <c r="AY342" s="5"/>
      <c r="AZ342" s="5" t="s">
        <v>132</v>
      </c>
      <c r="BA342" s="5">
        <v>1.0</v>
      </c>
      <c r="BB342" s="5">
        <v>18.0</v>
      </c>
      <c r="BC342" s="5">
        <v>3.0</v>
      </c>
      <c r="BD342" s="5"/>
      <c r="BE342" s="5">
        <v>4.0</v>
      </c>
      <c r="BF342" s="5"/>
      <c r="BG342" s="5">
        <v>4.0</v>
      </c>
      <c r="BH342" s="5">
        <v>5.0</v>
      </c>
      <c r="BI342" s="5" t="s">
        <v>202</v>
      </c>
      <c r="BJ342" s="5"/>
    </row>
    <row r="343" ht="15.75" customHeight="1">
      <c r="A343" s="43">
        <v>43342.58587962963</v>
      </c>
      <c r="B343" s="43">
        <v>43342.58859953703</v>
      </c>
      <c r="C343" s="5">
        <v>0.0</v>
      </c>
      <c r="D343" s="5" t="s">
        <v>931</v>
      </c>
      <c r="E343" s="5">
        <v>100.0</v>
      </c>
      <c r="F343" s="5">
        <v>235.0</v>
      </c>
      <c r="G343" s="5">
        <v>1.0</v>
      </c>
      <c r="H343" s="43">
        <v>43342.58859953703</v>
      </c>
      <c r="I343" s="5" t="s">
        <v>2560</v>
      </c>
      <c r="J343" s="5"/>
      <c r="K343" s="5"/>
      <c r="L343" s="5"/>
      <c r="M343" s="5"/>
      <c r="N343" s="5">
        <v>37.866806030273</v>
      </c>
      <c r="O343" s="5">
        <v>-122.25360107422</v>
      </c>
      <c r="P343" s="5" t="s">
        <v>892</v>
      </c>
      <c r="Q343" s="5" t="s">
        <v>893</v>
      </c>
      <c r="R343" s="5">
        <v>342.0</v>
      </c>
      <c r="S343" s="5">
        <v>3.0</v>
      </c>
      <c r="T343" s="5">
        <v>6.0</v>
      </c>
      <c r="U343" s="5">
        <v>5.0</v>
      </c>
      <c r="V343" s="5">
        <v>7.0</v>
      </c>
      <c r="W343" s="5">
        <v>7.0</v>
      </c>
      <c r="X343" s="5">
        <v>4.0</v>
      </c>
      <c r="Y343" s="5">
        <v>4.0</v>
      </c>
      <c r="Z343" s="5">
        <v>4.0</v>
      </c>
      <c r="AA343" s="5">
        <v>5.0</v>
      </c>
      <c r="AB343" s="5">
        <v>3.0</v>
      </c>
      <c r="AC343" s="5">
        <v>5.0</v>
      </c>
      <c r="AD343" s="5">
        <v>4.0</v>
      </c>
      <c r="AE343" s="5">
        <v>3.0</v>
      </c>
      <c r="AF343" s="5">
        <v>3.0</v>
      </c>
      <c r="AG343" s="5">
        <v>1.0</v>
      </c>
      <c r="AH343" s="5" t="s">
        <v>2564</v>
      </c>
      <c r="AI343" s="5"/>
      <c r="AJ343" s="5">
        <v>5.0</v>
      </c>
      <c r="AK343" s="5">
        <v>4.0</v>
      </c>
      <c r="AL343" s="5">
        <v>4.0</v>
      </c>
      <c r="AM343" s="5">
        <v>0.0</v>
      </c>
      <c r="AN343" s="5">
        <v>0.0</v>
      </c>
      <c r="AO343" s="5">
        <v>0.0</v>
      </c>
      <c r="AP343" s="5">
        <v>0.0</v>
      </c>
      <c r="AQ343" s="5">
        <v>4.0</v>
      </c>
      <c r="AR343" s="5">
        <v>6.0</v>
      </c>
      <c r="AS343" s="5">
        <v>6.0</v>
      </c>
      <c r="AT343" s="5">
        <v>6.0</v>
      </c>
      <c r="AU343" s="5">
        <v>5.0</v>
      </c>
      <c r="AV343" s="5">
        <v>2.0</v>
      </c>
      <c r="AW343" s="5"/>
      <c r="AX343" s="5">
        <v>1.0</v>
      </c>
      <c r="AY343" s="5"/>
      <c r="AZ343" s="5" t="s">
        <v>139</v>
      </c>
      <c r="BA343" s="5">
        <v>2.0</v>
      </c>
      <c r="BB343" s="5">
        <v>19.0</v>
      </c>
      <c r="BC343" s="5">
        <v>3.0</v>
      </c>
      <c r="BD343" s="5"/>
      <c r="BE343" s="5">
        <v>4.0</v>
      </c>
      <c r="BF343" s="5"/>
      <c r="BG343" s="5">
        <v>5.0</v>
      </c>
      <c r="BH343" s="5">
        <v>5.0</v>
      </c>
      <c r="BI343" s="5" t="s">
        <v>202</v>
      </c>
      <c r="BJ343" s="5"/>
    </row>
    <row r="344" ht="15.75" customHeight="1">
      <c r="A344" s="43">
        <v>43342.585856481484</v>
      </c>
      <c r="B344" s="43">
        <v>43342.58818287037</v>
      </c>
      <c r="C344" s="5">
        <v>0.0</v>
      </c>
      <c r="D344" s="5" t="s">
        <v>910</v>
      </c>
      <c r="E344" s="5">
        <v>100.0</v>
      </c>
      <c r="F344" s="5">
        <v>200.0</v>
      </c>
      <c r="G344" s="5">
        <v>1.0</v>
      </c>
      <c r="H344" s="43">
        <v>43342.58818287037</v>
      </c>
      <c r="I344" s="5" t="s">
        <v>2566</v>
      </c>
      <c r="J344" s="5"/>
      <c r="K344" s="5"/>
      <c r="L344" s="5"/>
      <c r="M344" s="5"/>
      <c r="N344" s="5">
        <v>37.866806030273</v>
      </c>
      <c r="O344" s="5">
        <v>-122.25360107422</v>
      </c>
      <c r="P344" s="5" t="s">
        <v>892</v>
      </c>
      <c r="Q344" s="5" t="s">
        <v>893</v>
      </c>
      <c r="R344" s="5">
        <v>343.0</v>
      </c>
      <c r="S344" s="5">
        <v>1.0</v>
      </c>
      <c r="T344" s="5">
        <v>7.0</v>
      </c>
      <c r="U344" s="5">
        <v>7.0</v>
      </c>
      <c r="V344" s="5">
        <v>7.0</v>
      </c>
      <c r="W344" s="5">
        <v>7.0</v>
      </c>
      <c r="X344" s="5">
        <v>7.0</v>
      </c>
      <c r="Y344" s="5">
        <v>6.0</v>
      </c>
      <c r="Z344" s="5">
        <v>3.0</v>
      </c>
      <c r="AA344" s="5">
        <v>5.0</v>
      </c>
      <c r="AB344" s="5">
        <v>4.0</v>
      </c>
      <c r="AC344" s="5">
        <v>6.0</v>
      </c>
      <c r="AD344" s="5">
        <v>5.0</v>
      </c>
      <c r="AE344" s="5">
        <v>2.0</v>
      </c>
      <c r="AF344" s="5">
        <v>4.0</v>
      </c>
      <c r="AG344" s="5">
        <v>1.0</v>
      </c>
      <c r="AH344" s="5" t="s">
        <v>2567</v>
      </c>
      <c r="AI344" s="5"/>
      <c r="AJ344" s="5">
        <v>5.0</v>
      </c>
      <c r="AK344" s="5">
        <v>2.0</v>
      </c>
      <c r="AL344" s="5">
        <v>5.0</v>
      </c>
      <c r="AM344" s="5">
        <v>6.0</v>
      </c>
      <c r="AN344" s="5">
        <v>0.0</v>
      </c>
      <c r="AO344" s="5">
        <v>0.0</v>
      </c>
      <c r="AP344" s="5">
        <v>1.0</v>
      </c>
      <c r="AQ344" s="5">
        <v>6.0</v>
      </c>
      <c r="AR344" s="5">
        <v>6.0</v>
      </c>
      <c r="AS344" s="5">
        <v>6.0</v>
      </c>
      <c r="AT344" s="5">
        <v>6.0</v>
      </c>
      <c r="AU344" s="5">
        <v>6.0</v>
      </c>
      <c r="AV344" s="5">
        <v>2.0</v>
      </c>
      <c r="AW344" s="5"/>
      <c r="AX344" s="5">
        <v>1.0</v>
      </c>
      <c r="AY344" s="5"/>
      <c r="AZ344" s="5" t="s">
        <v>132</v>
      </c>
      <c r="BA344" s="5">
        <v>2.0</v>
      </c>
      <c r="BB344" s="5">
        <v>19.0</v>
      </c>
      <c r="BC344" s="5">
        <v>3.0</v>
      </c>
      <c r="BD344" s="5"/>
      <c r="BE344" s="5" t="s">
        <v>548</v>
      </c>
      <c r="BF344" s="5"/>
      <c r="BG344" s="5">
        <v>2.0</v>
      </c>
      <c r="BH344" s="5">
        <v>5.0</v>
      </c>
      <c r="BI344" s="5" t="s">
        <v>340</v>
      </c>
      <c r="BJ344" s="5" t="s">
        <v>340</v>
      </c>
    </row>
    <row r="345" ht="15.75" customHeight="1">
      <c r="A345" s="43">
        <v>43342.585856481484</v>
      </c>
      <c r="B345" s="43">
        <v>43342.58883101852</v>
      </c>
      <c r="C345" s="5">
        <v>0.0</v>
      </c>
      <c r="D345" s="5" t="s">
        <v>929</v>
      </c>
      <c r="E345" s="5">
        <v>100.0</v>
      </c>
      <c r="F345" s="5">
        <v>257.0</v>
      </c>
      <c r="G345" s="5">
        <v>1.0</v>
      </c>
      <c r="H345" s="43">
        <v>43342.58883101852</v>
      </c>
      <c r="I345" s="5" t="s">
        <v>2570</v>
      </c>
      <c r="J345" s="5"/>
      <c r="K345" s="5"/>
      <c r="L345" s="5"/>
      <c r="M345" s="5"/>
      <c r="N345" s="5">
        <v>37.866806030273</v>
      </c>
      <c r="O345" s="5">
        <v>-122.25360107422</v>
      </c>
      <c r="P345" s="5" t="s">
        <v>892</v>
      </c>
      <c r="Q345" s="5" t="s">
        <v>893</v>
      </c>
      <c r="R345" s="5">
        <v>344.0</v>
      </c>
      <c r="S345" s="5">
        <v>2.0</v>
      </c>
      <c r="T345" s="5">
        <v>7.0</v>
      </c>
      <c r="U345" s="5">
        <v>7.0</v>
      </c>
      <c r="V345" s="5">
        <v>6.0</v>
      </c>
      <c r="W345" s="5">
        <v>6.0</v>
      </c>
      <c r="X345" s="5">
        <v>7.0</v>
      </c>
      <c r="Y345" s="5">
        <v>5.0</v>
      </c>
      <c r="Z345" s="5">
        <v>2.0</v>
      </c>
      <c r="AA345" s="5">
        <v>6.0</v>
      </c>
      <c r="AB345" s="5">
        <v>2.0</v>
      </c>
      <c r="AC345" s="5">
        <v>6.0</v>
      </c>
      <c r="AD345" s="5">
        <v>4.0</v>
      </c>
      <c r="AE345" s="5">
        <v>2.0</v>
      </c>
      <c r="AF345" s="5">
        <v>3.0</v>
      </c>
      <c r="AG345" s="5">
        <v>2.0</v>
      </c>
      <c r="AH345" s="5"/>
      <c r="AI345" s="5" t="s">
        <v>2571</v>
      </c>
      <c r="AJ345" s="5">
        <v>5.0</v>
      </c>
      <c r="AK345" s="5">
        <v>4.0</v>
      </c>
      <c r="AL345" s="5">
        <v>3.0</v>
      </c>
      <c r="AM345" s="5">
        <v>5.0</v>
      </c>
      <c r="AN345" s="5">
        <v>3.0</v>
      </c>
      <c r="AO345" s="5">
        <v>3.0</v>
      </c>
      <c r="AP345" s="5">
        <v>3.0</v>
      </c>
      <c r="AQ345" s="5">
        <v>3.0</v>
      </c>
      <c r="AR345" s="5">
        <v>4.0</v>
      </c>
      <c r="AS345" s="5">
        <v>5.0</v>
      </c>
      <c r="AT345" s="5">
        <v>6.0</v>
      </c>
      <c r="AU345" s="5">
        <v>4.0</v>
      </c>
      <c r="AV345" s="5">
        <v>2.0</v>
      </c>
      <c r="AW345" s="5"/>
      <c r="AX345" s="5">
        <v>2.0</v>
      </c>
      <c r="AY345" s="5"/>
      <c r="AZ345" s="5" t="s">
        <v>139</v>
      </c>
      <c r="BA345" s="5">
        <v>3.0</v>
      </c>
      <c r="BB345" s="5">
        <v>20.0</v>
      </c>
      <c r="BC345" s="5">
        <v>3.0</v>
      </c>
      <c r="BD345" s="5"/>
      <c r="BE345" s="5">
        <v>4.0</v>
      </c>
      <c r="BF345" s="5"/>
      <c r="BG345" s="5">
        <v>4.0</v>
      </c>
      <c r="BH345" s="5">
        <v>5.0</v>
      </c>
      <c r="BI345" s="5" t="s">
        <v>133</v>
      </c>
      <c r="BJ345" s="5"/>
    </row>
    <row r="346" ht="15.75" customHeight="1">
      <c r="A346" s="43">
        <v>43342.58584490741</v>
      </c>
      <c r="B346" s="43">
        <v>43342.589166666665</v>
      </c>
      <c r="C346" s="5">
        <v>0.0</v>
      </c>
      <c r="D346" s="5" t="s">
        <v>900</v>
      </c>
      <c r="E346" s="5">
        <v>100.0</v>
      </c>
      <c r="F346" s="5">
        <v>286.0</v>
      </c>
      <c r="G346" s="5">
        <v>1.0</v>
      </c>
      <c r="H346" s="43">
        <v>43342.589166666665</v>
      </c>
      <c r="I346" s="5" t="s">
        <v>2573</v>
      </c>
      <c r="J346" s="5"/>
      <c r="K346" s="5"/>
      <c r="L346" s="5"/>
      <c r="M346" s="5"/>
      <c r="N346" s="5">
        <v>37.866806030273</v>
      </c>
      <c r="O346" s="5">
        <v>-122.25360107422</v>
      </c>
      <c r="P346" s="5" t="s">
        <v>892</v>
      </c>
      <c r="Q346" s="5" t="s">
        <v>893</v>
      </c>
      <c r="R346" s="5">
        <v>345.0</v>
      </c>
      <c r="S346" s="5">
        <v>2.0</v>
      </c>
      <c r="T346" s="5">
        <v>7.0</v>
      </c>
      <c r="U346" s="5">
        <v>7.0</v>
      </c>
      <c r="V346" s="5">
        <v>6.0</v>
      </c>
      <c r="W346" s="5">
        <v>4.0</v>
      </c>
      <c r="X346" s="5">
        <v>4.0</v>
      </c>
      <c r="Y346" s="5">
        <v>6.0</v>
      </c>
      <c r="Z346" s="5">
        <v>1.0</v>
      </c>
      <c r="AA346" s="5">
        <v>6.0</v>
      </c>
      <c r="AB346" s="5">
        <v>1.0</v>
      </c>
      <c r="AC346" s="5">
        <v>7.0</v>
      </c>
      <c r="AD346" s="5">
        <v>4.0</v>
      </c>
      <c r="AE346" s="5">
        <v>2.0</v>
      </c>
      <c r="AF346" s="5">
        <v>2.0</v>
      </c>
      <c r="AG346" s="5">
        <v>1.0</v>
      </c>
      <c r="AH346" s="5" t="s">
        <v>2574</v>
      </c>
      <c r="AI346" s="5"/>
      <c r="AJ346" s="5">
        <v>2.0</v>
      </c>
      <c r="AK346" s="5">
        <v>6.0</v>
      </c>
      <c r="AL346" s="5">
        <v>2.0</v>
      </c>
      <c r="AM346" s="5">
        <v>1.0</v>
      </c>
      <c r="AN346" s="5">
        <v>1.0</v>
      </c>
      <c r="AO346" s="5">
        <v>1.0</v>
      </c>
      <c r="AP346" s="5">
        <v>1.0</v>
      </c>
      <c r="AQ346" s="5">
        <v>6.0</v>
      </c>
      <c r="AR346" s="5">
        <v>6.0</v>
      </c>
      <c r="AS346" s="5">
        <v>6.0</v>
      </c>
      <c r="AT346" s="5">
        <v>4.0</v>
      </c>
      <c r="AU346" s="5">
        <v>5.0</v>
      </c>
      <c r="AV346" s="5">
        <v>2.0</v>
      </c>
      <c r="AW346" s="5"/>
      <c r="AX346" s="5">
        <v>1.0</v>
      </c>
      <c r="AY346" s="5"/>
      <c r="AZ346" s="5" t="s">
        <v>132</v>
      </c>
      <c r="BA346" s="5">
        <v>1.0</v>
      </c>
      <c r="BB346" s="5">
        <v>18.0</v>
      </c>
      <c r="BC346" s="5">
        <v>3.0</v>
      </c>
      <c r="BD346" s="5"/>
      <c r="BE346" s="5">
        <v>1.0</v>
      </c>
      <c r="BF346" s="5"/>
      <c r="BG346" s="5">
        <v>5.0</v>
      </c>
      <c r="BH346" s="5">
        <v>5.0</v>
      </c>
      <c r="BI346" s="5" t="s">
        <v>340</v>
      </c>
      <c r="BJ346" s="5" t="s">
        <v>2578</v>
      </c>
    </row>
    <row r="347" ht="15.75" customHeight="1">
      <c r="A347" s="43">
        <v>43342.585868055554</v>
      </c>
      <c r="B347" s="43">
        <v>43342.588738425926</v>
      </c>
      <c r="C347" s="5">
        <v>0.0</v>
      </c>
      <c r="D347" s="5" t="s">
        <v>905</v>
      </c>
      <c r="E347" s="5">
        <v>100.0</v>
      </c>
      <c r="F347" s="5">
        <v>247.0</v>
      </c>
      <c r="G347" s="5">
        <v>1.0</v>
      </c>
      <c r="H347" s="43">
        <v>43342.588738425926</v>
      </c>
      <c r="I347" s="5" t="s">
        <v>2579</v>
      </c>
      <c r="J347" s="5"/>
      <c r="K347" s="5"/>
      <c r="L347" s="5"/>
      <c r="M347" s="5"/>
      <c r="N347" s="5">
        <v>37.866806030273</v>
      </c>
      <c r="O347" s="5">
        <v>-122.25360107422</v>
      </c>
      <c r="P347" s="5" t="s">
        <v>892</v>
      </c>
      <c r="Q347" s="5" t="s">
        <v>893</v>
      </c>
      <c r="R347" s="5">
        <v>346.0</v>
      </c>
      <c r="S347" s="5">
        <v>2.0</v>
      </c>
      <c r="T347" s="5">
        <v>7.0</v>
      </c>
      <c r="U347" s="5">
        <v>7.0</v>
      </c>
      <c r="V347" s="5">
        <v>7.0</v>
      </c>
      <c r="W347" s="5">
        <v>7.0</v>
      </c>
      <c r="X347" s="5">
        <v>7.0</v>
      </c>
      <c r="Y347" s="5">
        <v>6.0</v>
      </c>
      <c r="Z347" s="5">
        <v>1.0</v>
      </c>
      <c r="AA347" s="5">
        <v>6.0</v>
      </c>
      <c r="AB347" s="5">
        <v>2.0</v>
      </c>
      <c r="AC347" s="5">
        <v>6.0</v>
      </c>
      <c r="AD347" s="5">
        <v>6.0</v>
      </c>
      <c r="AE347" s="5">
        <v>4.0</v>
      </c>
      <c r="AF347" s="5">
        <v>5.0</v>
      </c>
      <c r="AG347" s="5">
        <v>1.0</v>
      </c>
      <c r="AH347" s="5" t="s">
        <v>2580</v>
      </c>
      <c r="AI347" s="5"/>
      <c r="AJ347" s="5">
        <v>2.0</v>
      </c>
      <c r="AK347" s="5">
        <v>5.0</v>
      </c>
      <c r="AL347" s="5">
        <v>5.0</v>
      </c>
      <c r="AM347" s="5">
        <v>6.0</v>
      </c>
      <c r="AN347" s="5">
        <v>1.0</v>
      </c>
      <c r="AO347" s="5">
        <v>0.0</v>
      </c>
      <c r="AP347" s="5">
        <v>0.0</v>
      </c>
      <c r="AQ347" s="5">
        <v>6.0</v>
      </c>
      <c r="AR347" s="5">
        <v>6.0</v>
      </c>
      <c r="AS347" s="5">
        <v>6.0</v>
      </c>
      <c r="AT347" s="5">
        <v>6.0</v>
      </c>
      <c r="AU347" s="5">
        <v>6.0</v>
      </c>
      <c r="AV347" s="5">
        <v>2.0</v>
      </c>
      <c r="AW347" s="5"/>
      <c r="AX347" s="5">
        <v>1.0</v>
      </c>
      <c r="AY347" s="5"/>
      <c r="AZ347" s="5" t="s">
        <v>139</v>
      </c>
      <c r="BA347" s="5">
        <v>3.0</v>
      </c>
      <c r="BB347" s="5">
        <v>20.0</v>
      </c>
      <c r="BC347" s="5">
        <v>3.0</v>
      </c>
      <c r="BD347" s="5"/>
      <c r="BE347" s="5" t="s">
        <v>330</v>
      </c>
      <c r="BF347" s="5" t="s">
        <v>168</v>
      </c>
      <c r="BG347" s="5">
        <v>4.0</v>
      </c>
      <c r="BH347" s="5">
        <v>5.0</v>
      </c>
      <c r="BI347" s="5" t="s">
        <v>202</v>
      </c>
      <c r="BJ347" s="5" t="s">
        <v>2582</v>
      </c>
    </row>
    <row r="348" ht="15.75" customHeight="1">
      <c r="A348" s="43">
        <v>43342.585856481484</v>
      </c>
      <c r="B348" s="43">
        <v>43342.59171296296</v>
      </c>
      <c r="C348" s="5">
        <v>0.0</v>
      </c>
      <c r="D348" s="5" t="s">
        <v>923</v>
      </c>
      <c r="E348" s="5">
        <v>100.0</v>
      </c>
      <c r="F348" s="5">
        <v>506.0</v>
      </c>
      <c r="G348" s="5">
        <v>1.0</v>
      </c>
      <c r="H348" s="43">
        <v>43342.59172453704</v>
      </c>
      <c r="I348" s="5" t="s">
        <v>2583</v>
      </c>
      <c r="J348" s="5"/>
      <c r="K348" s="5"/>
      <c r="L348" s="5"/>
      <c r="M348" s="5"/>
      <c r="N348" s="5">
        <v>37.866806030273</v>
      </c>
      <c r="O348" s="5">
        <v>-122.25360107422</v>
      </c>
      <c r="P348" s="5" t="s">
        <v>892</v>
      </c>
      <c r="Q348" s="5" t="s">
        <v>893</v>
      </c>
      <c r="R348" s="5">
        <v>347.0</v>
      </c>
      <c r="S348" s="5">
        <v>3.0</v>
      </c>
      <c r="T348" s="5">
        <v>6.0</v>
      </c>
      <c r="U348" s="5">
        <v>4.0</v>
      </c>
      <c r="V348" s="5">
        <v>3.0</v>
      </c>
      <c r="W348" s="5">
        <v>4.0</v>
      </c>
      <c r="X348" s="5">
        <v>4.0</v>
      </c>
      <c r="Y348" s="5">
        <v>6.0</v>
      </c>
      <c r="Z348" s="5">
        <v>1.0</v>
      </c>
      <c r="AA348" s="5">
        <v>6.0</v>
      </c>
      <c r="AB348" s="5">
        <v>1.0</v>
      </c>
      <c r="AC348" s="5">
        <v>6.0</v>
      </c>
      <c r="AD348" s="5">
        <v>4.0</v>
      </c>
      <c r="AE348" s="5">
        <v>2.0</v>
      </c>
      <c r="AF348" s="5">
        <v>1.0</v>
      </c>
      <c r="AG348" s="5">
        <v>2.0</v>
      </c>
      <c r="AH348" s="5"/>
      <c r="AI348" s="5" t="s">
        <v>2585</v>
      </c>
      <c r="AJ348" s="5">
        <v>3.0</v>
      </c>
      <c r="AK348" s="5">
        <v>4.0</v>
      </c>
      <c r="AL348" s="5">
        <v>5.0</v>
      </c>
      <c r="AM348" s="5">
        <v>1.0</v>
      </c>
      <c r="AN348" s="5">
        <v>0.0</v>
      </c>
      <c r="AO348" s="5">
        <v>1.0</v>
      </c>
      <c r="AP348" s="5">
        <v>4.0</v>
      </c>
      <c r="AQ348" s="5">
        <v>4.0</v>
      </c>
      <c r="AR348" s="5">
        <v>1.0</v>
      </c>
      <c r="AS348" s="5">
        <v>5.0</v>
      </c>
      <c r="AT348" s="5">
        <v>3.0</v>
      </c>
      <c r="AU348" s="5">
        <v>3.0</v>
      </c>
      <c r="AV348" s="5">
        <v>2.0</v>
      </c>
      <c r="AW348" s="5"/>
      <c r="AX348" s="5">
        <v>2.0</v>
      </c>
      <c r="AY348" s="5"/>
      <c r="AZ348" s="5" t="s">
        <v>139</v>
      </c>
      <c r="BA348" s="5">
        <v>5.0</v>
      </c>
      <c r="BB348" s="5">
        <v>23.0</v>
      </c>
      <c r="BC348" s="5">
        <v>3.0</v>
      </c>
      <c r="BD348" s="5"/>
      <c r="BE348" s="5">
        <v>1.0</v>
      </c>
      <c r="BF348" s="5"/>
      <c r="BG348" s="5">
        <v>4.0</v>
      </c>
      <c r="BH348" s="5">
        <v>5.0</v>
      </c>
      <c r="BI348" s="5" t="s">
        <v>140</v>
      </c>
      <c r="BJ348" s="5" t="s">
        <v>140</v>
      </c>
    </row>
    <row r="349" ht="15.75" customHeight="1">
      <c r="A349" s="43">
        <v>43342.585914351854</v>
      </c>
      <c r="B349" s="43">
        <v>43342.59271990741</v>
      </c>
      <c r="C349" s="5">
        <v>0.0</v>
      </c>
      <c r="D349" s="5" t="s">
        <v>896</v>
      </c>
      <c r="E349" s="5">
        <v>100.0</v>
      </c>
      <c r="F349" s="5">
        <v>588.0</v>
      </c>
      <c r="G349" s="5">
        <v>1.0</v>
      </c>
      <c r="H349" s="43">
        <v>43342.59273148148</v>
      </c>
      <c r="I349" s="5" t="s">
        <v>2586</v>
      </c>
      <c r="J349" s="5"/>
      <c r="K349" s="5"/>
      <c r="L349" s="5"/>
      <c r="M349" s="5"/>
      <c r="N349" s="5">
        <v>37.866806030273</v>
      </c>
      <c r="O349" s="5">
        <v>-122.25360107422</v>
      </c>
      <c r="P349" s="5" t="s">
        <v>892</v>
      </c>
      <c r="Q349" s="5" t="s">
        <v>893</v>
      </c>
      <c r="R349" s="5">
        <v>348.0</v>
      </c>
      <c r="S349" s="5">
        <v>2.0</v>
      </c>
      <c r="T349" s="5">
        <v>3.0</v>
      </c>
      <c r="U349" s="5">
        <v>2.0</v>
      </c>
      <c r="V349" s="5">
        <v>4.0</v>
      </c>
      <c r="W349" s="5">
        <v>2.0</v>
      </c>
      <c r="X349" s="5">
        <v>2.0</v>
      </c>
      <c r="Y349" s="5">
        <v>4.0</v>
      </c>
      <c r="Z349" s="5">
        <v>4.0</v>
      </c>
      <c r="AA349" s="5">
        <v>4.0</v>
      </c>
      <c r="AB349" s="5">
        <v>4.0</v>
      </c>
      <c r="AC349" s="5">
        <v>4.0</v>
      </c>
      <c r="AD349" s="5">
        <v>3.0</v>
      </c>
      <c r="AE349" s="5">
        <v>1.0</v>
      </c>
      <c r="AF349" s="5">
        <v>1.0</v>
      </c>
      <c r="AG349" s="5">
        <v>2.0</v>
      </c>
      <c r="AH349" s="5"/>
      <c r="AI349" s="5" t="s">
        <v>2590</v>
      </c>
      <c r="AJ349" s="5">
        <v>1.0</v>
      </c>
      <c r="AK349" s="5">
        <v>6.0</v>
      </c>
      <c r="AL349" s="5">
        <v>5.0</v>
      </c>
      <c r="AM349" s="5">
        <v>5.0</v>
      </c>
      <c r="AN349" s="5">
        <v>5.0</v>
      </c>
      <c r="AO349" s="5">
        <v>5.0</v>
      </c>
      <c r="AP349" s="5">
        <v>5.0</v>
      </c>
      <c r="AQ349" s="5">
        <v>4.0</v>
      </c>
      <c r="AR349" s="5">
        <v>3.0</v>
      </c>
      <c r="AS349" s="5">
        <v>6.0</v>
      </c>
      <c r="AT349" s="5">
        <v>2.0</v>
      </c>
      <c r="AU349" s="5">
        <v>0.0</v>
      </c>
      <c r="AV349" s="5">
        <v>2.0</v>
      </c>
      <c r="AW349" s="5"/>
      <c r="AX349" s="5">
        <v>2.0</v>
      </c>
      <c r="AY349" s="5"/>
      <c r="AZ349" s="5" t="s">
        <v>132</v>
      </c>
      <c r="BA349" s="5">
        <v>5.0</v>
      </c>
      <c r="BB349" s="5">
        <v>21.0</v>
      </c>
      <c r="BC349" s="5">
        <v>3.0</v>
      </c>
      <c r="BD349" s="5"/>
      <c r="BE349" s="5">
        <v>6.0</v>
      </c>
      <c r="BF349" s="5" t="s">
        <v>553</v>
      </c>
      <c r="BG349" s="5">
        <v>5.0</v>
      </c>
      <c r="BH349" s="5">
        <v>5.0</v>
      </c>
      <c r="BI349" s="5" t="s">
        <v>133</v>
      </c>
      <c r="BJ349" s="5" t="s">
        <v>2591</v>
      </c>
    </row>
    <row r="350" ht="15.75" customHeight="1">
      <c r="A350" s="43">
        <v>43342.58587962963</v>
      </c>
      <c r="B350" s="43">
        <v>43342.58761574074</v>
      </c>
      <c r="C350" s="5">
        <v>0.0</v>
      </c>
      <c r="D350" s="5" t="s">
        <v>917</v>
      </c>
      <c r="E350" s="5">
        <v>100.0</v>
      </c>
      <c r="F350" s="5">
        <v>150.0</v>
      </c>
      <c r="G350" s="5">
        <v>1.0</v>
      </c>
      <c r="H350" s="43">
        <v>43342.58762731482</v>
      </c>
      <c r="I350" s="5" t="s">
        <v>2593</v>
      </c>
      <c r="J350" s="5"/>
      <c r="K350" s="5"/>
      <c r="L350" s="5"/>
      <c r="M350" s="5"/>
      <c r="N350" s="5">
        <v>37.866806030273</v>
      </c>
      <c r="O350" s="5">
        <v>-122.25360107422</v>
      </c>
      <c r="P350" s="5" t="s">
        <v>892</v>
      </c>
      <c r="Q350" s="5" t="s">
        <v>893</v>
      </c>
      <c r="R350" s="5">
        <v>349.0</v>
      </c>
      <c r="S350" s="5">
        <v>1.0</v>
      </c>
      <c r="T350" s="5">
        <v>5.0</v>
      </c>
      <c r="U350" s="5">
        <v>6.0</v>
      </c>
      <c r="V350" s="5">
        <v>5.0</v>
      </c>
      <c r="W350" s="5">
        <v>5.0</v>
      </c>
      <c r="X350" s="5">
        <v>5.0</v>
      </c>
      <c r="Y350" s="5">
        <v>5.0</v>
      </c>
      <c r="Z350" s="5">
        <v>5.0</v>
      </c>
      <c r="AA350" s="5">
        <v>5.0</v>
      </c>
      <c r="AB350" s="5">
        <v>5.0</v>
      </c>
      <c r="AC350" s="5">
        <v>5.0</v>
      </c>
      <c r="AD350" s="5">
        <v>5.0</v>
      </c>
      <c r="AE350" s="5">
        <v>3.0</v>
      </c>
      <c r="AF350" s="5">
        <v>4.0</v>
      </c>
      <c r="AG350" s="5">
        <v>1.0</v>
      </c>
      <c r="AH350" s="5" t="s">
        <v>2594</v>
      </c>
      <c r="AI350" s="5"/>
      <c r="AJ350" s="5">
        <v>5.0</v>
      </c>
      <c r="AK350" s="5">
        <v>4.0</v>
      </c>
      <c r="AL350" s="5">
        <v>5.0</v>
      </c>
      <c r="AM350" s="5">
        <v>4.0</v>
      </c>
      <c r="AN350" s="5">
        <v>3.0</v>
      </c>
      <c r="AO350" s="5">
        <v>2.0</v>
      </c>
      <c r="AP350" s="5">
        <v>1.0</v>
      </c>
      <c r="AQ350" s="5">
        <v>5.0</v>
      </c>
      <c r="AR350" s="5">
        <v>5.0</v>
      </c>
      <c r="AS350" s="5">
        <v>5.0</v>
      </c>
      <c r="AT350" s="5">
        <v>3.0</v>
      </c>
      <c r="AU350" s="5">
        <v>4.0</v>
      </c>
      <c r="AV350" s="5">
        <v>2.0</v>
      </c>
      <c r="AW350" s="5"/>
      <c r="AX350" s="5">
        <v>2.0</v>
      </c>
      <c r="AY350" s="5"/>
      <c r="AZ350" s="5" t="s">
        <v>132</v>
      </c>
      <c r="BA350" s="5">
        <v>5.0</v>
      </c>
      <c r="BB350" s="5">
        <v>23.0</v>
      </c>
      <c r="BC350" s="5">
        <v>3.0</v>
      </c>
      <c r="BD350" s="5"/>
      <c r="BE350" s="5">
        <v>4.0</v>
      </c>
      <c r="BF350" s="5"/>
      <c r="BG350" s="5">
        <v>4.0</v>
      </c>
      <c r="BH350" s="5">
        <v>5.0</v>
      </c>
      <c r="BI350" s="5" t="s">
        <v>133</v>
      </c>
      <c r="BJ350" s="5"/>
    </row>
    <row r="351" ht="15.75" customHeight="1">
      <c r="A351" s="43">
        <v>43343.67171296296</v>
      </c>
      <c r="B351" s="43">
        <v>43343.67579861111</v>
      </c>
      <c r="C351" s="5">
        <v>0.0</v>
      </c>
      <c r="D351" s="5" t="s">
        <v>907</v>
      </c>
      <c r="E351" s="5">
        <v>100.0</v>
      </c>
      <c r="F351" s="5">
        <v>352.0</v>
      </c>
      <c r="G351" s="5">
        <v>1.0</v>
      </c>
      <c r="H351" s="43">
        <v>43343.67579861111</v>
      </c>
      <c r="I351" s="5" t="s">
        <v>2596</v>
      </c>
      <c r="J351" s="5"/>
      <c r="K351" s="5"/>
      <c r="L351" s="5"/>
      <c r="M351" s="5"/>
      <c r="N351" s="5">
        <v>37.866806030273</v>
      </c>
      <c r="O351" s="5">
        <v>-122.25360107422</v>
      </c>
      <c r="P351" s="5" t="s">
        <v>892</v>
      </c>
      <c r="Q351" s="5" t="s">
        <v>893</v>
      </c>
      <c r="R351" s="5">
        <v>350.0</v>
      </c>
      <c r="S351" s="5">
        <v>1.0</v>
      </c>
      <c r="T351" s="5">
        <v>4.0</v>
      </c>
      <c r="U351" s="5">
        <v>4.0</v>
      </c>
      <c r="V351" s="5">
        <v>5.0</v>
      </c>
      <c r="W351" s="5">
        <v>7.0</v>
      </c>
      <c r="X351" s="5">
        <v>4.0</v>
      </c>
      <c r="Y351" s="5">
        <v>4.0</v>
      </c>
      <c r="Z351" s="5">
        <v>1.0</v>
      </c>
      <c r="AA351" s="5">
        <v>5.0</v>
      </c>
      <c r="AB351" s="5">
        <v>2.0</v>
      </c>
      <c r="AC351" s="5">
        <v>6.0</v>
      </c>
      <c r="AD351" s="5">
        <v>6.0</v>
      </c>
      <c r="AE351" s="5">
        <v>2.0</v>
      </c>
      <c r="AF351" s="5">
        <v>2.0</v>
      </c>
      <c r="AG351" s="5">
        <v>2.0</v>
      </c>
      <c r="AH351" s="5"/>
      <c r="AI351" s="5" t="s">
        <v>2598</v>
      </c>
      <c r="AJ351" s="5">
        <v>2.0</v>
      </c>
      <c r="AK351" s="5">
        <v>3.0</v>
      </c>
      <c r="AL351" s="5">
        <v>1.0</v>
      </c>
      <c r="AM351" s="5">
        <v>3.0</v>
      </c>
      <c r="AN351" s="5">
        <v>0.0</v>
      </c>
      <c r="AO351" s="5">
        <v>1.0</v>
      </c>
      <c r="AP351" s="5">
        <v>0.0</v>
      </c>
      <c r="AQ351" s="5">
        <v>4.0</v>
      </c>
      <c r="AR351" s="5">
        <v>4.0</v>
      </c>
      <c r="AS351" s="5">
        <v>4.0</v>
      </c>
      <c r="AT351" s="5">
        <v>5.0</v>
      </c>
      <c r="AU351" s="5">
        <v>4.0</v>
      </c>
      <c r="AV351" s="5">
        <v>1.0</v>
      </c>
      <c r="AW351" s="5"/>
      <c r="AX351" s="5">
        <v>2.0</v>
      </c>
      <c r="AY351" s="5"/>
      <c r="AZ351" s="5" t="s">
        <v>132</v>
      </c>
      <c r="BA351" s="5">
        <v>1.0</v>
      </c>
      <c r="BB351" s="5">
        <v>18.0</v>
      </c>
      <c r="BC351" s="5">
        <v>3.0</v>
      </c>
      <c r="BD351" s="5"/>
      <c r="BE351" s="5">
        <v>6.0</v>
      </c>
      <c r="BF351" s="5" t="s">
        <v>168</v>
      </c>
      <c r="BG351" s="5">
        <v>4.0</v>
      </c>
      <c r="BH351" s="5">
        <v>5.0</v>
      </c>
      <c r="BI351" s="5" t="s">
        <v>202</v>
      </c>
      <c r="BJ351" s="5"/>
    </row>
    <row r="352" ht="15.75" customHeight="1">
      <c r="A352" s="43">
        <v>43343.67172453704</v>
      </c>
      <c r="B352" s="43">
        <v>43343.677141203705</v>
      </c>
      <c r="C352" s="5">
        <v>0.0</v>
      </c>
      <c r="D352" s="5" t="s">
        <v>1243</v>
      </c>
      <c r="E352" s="5">
        <v>100.0</v>
      </c>
      <c r="F352" s="5">
        <v>467.0</v>
      </c>
      <c r="G352" s="5">
        <v>1.0</v>
      </c>
      <c r="H352" s="43">
        <v>43343.677152777775</v>
      </c>
      <c r="I352" s="5" t="s">
        <v>2600</v>
      </c>
      <c r="J352" s="5"/>
      <c r="K352" s="5"/>
      <c r="L352" s="5"/>
      <c r="M352" s="5"/>
      <c r="N352" s="5">
        <v>37.866806030273</v>
      </c>
      <c r="O352" s="5">
        <v>-122.25360107422</v>
      </c>
      <c r="P352" s="5" t="s">
        <v>892</v>
      </c>
      <c r="Q352" s="5" t="s">
        <v>893</v>
      </c>
      <c r="R352" s="5">
        <v>351.0</v>
      </c>
      <c r="S352" s="5">
        <v>3.0</v>
      </c>
      <c r="T352" s="5">
        <v>3.0</v>
      </c>
      <c r="U352" s="5">
        <v>5.0</v>
      </c>
      <c r="V352" s="5">
        <v>2.0</v>
      </c>
      <c r="W352" s="5">
        <v>2.0</v>
      </c>
      <c r="X352" s="5">
        <v>2.0</v>
      </c>
      <c r="Y352" s="5">
        <v>4.0</v>
      </c>
      <c r="Z352" s="5">
        <v>4.0</v>
      </c>
      <c r="AA352" s="5">
        <v>4.0</v>
      </c>
      <c r="AB352" s="5">
        <v>4.0</v>
      </c>
      <c r="AC352" s="5">
        <v>4.0</v>
      </c>
      <c r="AD352" s="5">
        <v>5.0</v>
      </c>
      <c r="AE352" s="5">
        <v>1.0</v>
      </c>
      <c r="AF352" s="5">
        <v>1.0</v>
      </c>
      <c r="AG352" s="5">
        <v>2.0</v>
      </c>
      <c r="AH352" s="5"/>
      <c r="AI352" s="5" t="s">
        <v>2601</v>
      </c>
      <c r="AJ352" s="5">
        <v>1.0</v>
      </c>
      <c r="AK352" s="5">
        <v>6.0</v>
      </c>
      <c r="AL352" s="5">
        <v>6.0</v>
      </c>
      <c r="AM352" s="5">
        <v>6.0</v>
      </c>
      <c r="AN352" s="5">
        <v>0.0</v>
      </c>
      <c r="AO352" s="5">
        <v>4.0</v>
      </c>
      <c r="AP352" s="5">
        <v>4.0</v>
      </c>
      <c r="AQ352" s="5">
        <v>1.0</v>
      </c>
      <c r="AR352" s="5">
        <v>1.0</v>
      </c>
      <c r="AS352" s="5">
        <v>1.0</v>
      </c>
      <c r="AT352" s="5">
        <v>2.0</v>
      </c>
      <c r="AU352" s="5">
        <v>0.0</v>
      </c>
      <c r="AV352" s="5">
        <v>1.0</v>
      </c>
      <c r="AW352" s="5"/>
      <c r="AX352" s="5">
        <v>2.0</v>
      </c>
      <c r="AY352" s="5"/>
      <c r="AZ352" s="5" t="s">
        <v>139</v>
      </c>
      <c r="BA352" s="5">
        <v>2.0</v>
      </c>
      <c r="BB352" s="5">
        <v>19.0</v>
      </c>
      <c r="BC352" s="5">
        <v>3.0</v>
      </c>
      <c r="BD352" s="5"/>
      <c r="BE352" s="5">
        <v>6.0</v>
      </c>
      <c r="BF352" s="5" t="s">
        <v>227</v>
      </c>
      <c r="BG352" s="5">
        <v>5.0</v>
      </c>
      <c r="BH352" s="5">
        <v>5.0</v>
      </c>
      <c r="BI352" s="5" t="s">
        <v>642</v>
      </c>
      <c r="BJ352" s="5" t="s">
        <v>2605</v>
      </c>
    </row>
    <row r="353" ht="15.75" customHeight="1">
      <c r="A353" s="43">
        <v>43343.67170138889</v>
      </c>
      <c r="B353" s="43">
        <v>43343.675474537034</v>
      </c>
      <c r="C353" s="5">
        <v>0.0</v>
      </c>
      <c r="D353" s="5" t="s">
        <v>937</v>
      </c>
      <c r="E353" s="5">
        <v>100.0</v>
      </c>
      <c r="F353" s="5">
        <v>325.0</v>
      </c>
      <c r="G353" s="5">
        <v>1.0</v>
      </c>
      <c r="H353" s="43">
        <v>43343.67548611111</v>
      </c>
      <c r="I353" s="5" t="s">
        <v>2606</v>
      </c>
      <c r="J353" s="5"/>
      <c r="K353" s="5"/>
      <c r="L353" s="5"/>
      <c r="M353" s="5"/>
      <c r="N353" s="5">
        <v>37.866806030273</v>
      </c>
      <c r="O353" s="5">
        <v>-122.25360107422</v>
      </c>
      <c r="P353" s="5" t="s">
        <v>892</v>
      </c>
      <c r="Q353" s="5" t="s">
        <v>893</v>
      </c>
      <c r="R353" s="5">
        <v>352.0</v>
      </c>
      <c r="S353" s="5">
        <v>1.0</v>
      </c>
      <c r="T353" s="5">
        <v>6.0</v>
      </c>
      <c r="U353" s="5">
        <v>7.0</v>
      </c>
      <c r="V353" s="5">
        <v>5.0</v>
      </c>
      <c r="W353" s="5">
        <v>4.0</v>
      </c>
      <c r="X353" s="5">
        <v>6.0</v>
      </c>
      <c r="Y353" s="5">
        <v>5.0</v>
      </c>
      <c r="Z353" s="5">
        <v>2.0</v>
      </c>
      <c r="AA353" s="5">
        <v>4.0</v>
      </c>
      <c r="AB353" s="5">
        <v>2.0</v>
      </c>
      <c r="AC353" s="5">
        <v>6.0</v>
      </c>
      <c r="AD353" s="5">
        <v>5.0</v>
      </c>
      <c r="AE353" s="5">
        <v>2.0</v>
      </c>
      <c r="AF353" s="5">
        <v>3.0</v>
      </c>
      <c r="AG353" s="5">
        <v>2.0</v>
      </c>
      <c r="AH353" s="5"/>
      <c r="AI353" s="5" t="s">
        <v>2607</v>
      </c>
      <c r="AJ353" s="5">
        <v>5.0</v>
      </c>
      <c r="AK353" s="5">
        <v>2.0</v>
      </c>
      <c r="AL353" s="5">
        <v>3.0</v>
      </c>
      <c r="AM353" s="5">
        <v>0.0</v>
      </c>
      <c r="AN353" s="5">
        <v>1.0</v>
      </c>
      <c r="AO353" s="5">
        <v>0.0</v>
      </c>
      <c r="AP353" s="5">
        <v>1.0</v>
      </c>
      <c r="AQ353" s="5">
        <v>5.0</v>
      </c>
      <c r="AR353" s="5">
        <v>6.0</v>
      </c>
      <c r="AS353" s="5">
        <v>6.0</v>
      </c>
      <c r="AT353" s="5">
        <v>5.0</v>
      </c>
      <c r="AU353" s="5">
        <v>3.0</v>
      </c>
      <c r="AV353" s="5">
        <v>1.0</v>
      </c>
      <c r="AW353" s="5"/>
      <c r="AX353" s="5">
        <v>1.0</v>
      </c>
      <c r="AY353" s="5"/>
      <c r="AZ353" s="5" t="s">
        <v>139</v>
      </c>
      <c r="BA353" s="5">
        <v>4.0</v>
      </c>
      <c r="BB353" s="5">
        <v>21.0</v>
      </c>
      <c r="BC353" s="5">
        <v>3.0</v>
      </c>
      <c r="BD353" s="5"/>
      <c r="BE353" s="5">
        <v>1.0</v>
      </c>
      <c r="BF353" s="5"/>
      <c r="BG353" s="5">
        <v>2.0</v>
      </c>
      <c r="BH353" s="5">
        <v>5.0</v>
      </c>
      <c r="BI353" s="5" t="s">
        <v>133</v>
      </c>
      <c r="BJ353" s="5" t="s">
        <v>2609</v>
      </c>
    </row>
    <row r="354" ht="15.75" customHeight="1">
      <c r="A354" s="43">
        <v>43343.67167824074</v>
      </c>
      <c r="B354" s="43">
        <v>43343.675717592596</v>
      </c>
      <c r="C354" s="5">
        <v>0.0</v>
      </c>
      <c r="D354" s="5" t="s">
        <v>910</v>
      </c>
      <c r="E354" s="5">
        <v>100.0</v>
      </c>
      <c r="F354" s="5">
        <v>348.0</v>
      </c>
      <c r="G354" s="5">
        <v>1.0</v>
      </c>
      <c r="H354" s="43">
        <v>43343.675717592596</v>
      </c>
      <c r="I354" s="5" t="s">
        <v>2610</v>
      </c>
      <c r="J354" s="5"/>
      <c r="K354" s="5"/>
      <c r="L354" s="5"/>
      <c r="M354" s="5"/>
      <c r="N354" s="5">
        <v>37.866806030273</v>
      </c>
      <c r="O354" s="5">
        <v>-122.25360107422</v>
      </c>
      <c r="P354" s="5" t="s">
        <v>892</v>
      </c>
      <c r="Q354" s="5" t="s">
        <v>893</v>
      </c>
      <c r="R354" s="5">
        <v>353.0</v>
      </c>
      <c r="S354" s="5">
        <v>1.0</v>
      </c>
      <c r="T354" s="5">
        <v>5.0</v>
      </c>
      <c r="U354" s="5">
        <v>3.0</v>
      </c>
      <c r="V354" s="5">
        <v>3.0</v>
      </c>
      <c r="W354" s="5">
        <v>4.0</v>
      </c>
      <c r="X354" s="5">
        <v>4.0</v>
      </c>
      <c r="Y354" s="5">
        <v>4.0</v>
      </c>
      <c r="Z354" s="5">
        <v>2.0</v>
      </c>
      <c r="AA354" s="5">
        <v>4.0</v>
      </c>
      <c r="AB354" s="5">
        <v>3.0</v>
      </c>
      <c r="AC354" s="5">
        <v>5.0</v>
      </c>
      <c r="AD354" s="5">
        <v>3.0</v>
      </c>
      <c r="AE354" s="5">
        <v>2.0</v>
      </c>
      <c r="AF354" s="5">
        <v>2.0</v>
      </c>
      <c r="AG354" s="5">
        <v>2.0</v>
      </c>
      <c r="AH354" s="5"/>
      <c r="AI354" s="5" t="s">
        <v>2612</v>
      </c>
      <c r="AJ354" s="5">
        <v>2.0</v>
      </c>
      <c r="AK354" s="5">
        <v>4.0</v>
      </c>
      <c r="AL354" s="5">
        <v>2.0</v>
      </c>
      <c r="AM354" s="5">
        <v>3.0</v>
      </c>
      <c r="AN354" s="5">
        <v>1.0</v>
      </c>
      <c r="AO354" s="5">
        <v>3.0</v>
      </c>
      <c r="AP354" s="5">
        <v>4.0</v>
      </c>
      <c r="AQ354" s="5">
        <v>4.0</v>
      </c>
      <c r="AR354" s="5">
        <v>5.0</v>
      </c>
      <c r="AS354" s="5">
        <v>5.0</v>
      </c>
      <c r="AT354" s="5">
        <v>5.0</v>
      </c>
      <c r="AU354" s="5">
        <v>2.0</v>
      </c>
      <c r="AV354" s="5">
        <v>1.0</v>
      </c>
      <c r="AW354" s="5"/>
      <c r="AX354" s="5">
        <v>2.0</v>
      </c>
      <c r="AY354" s="5"/>
      <c r="AZ354" s="5" t="s">
        <v>139</v>
      </c>
      <c r="BA354" s="5">
        <v>2.0</v>
      </c>
      <c r="BB354" s="5">
        <v>19.0</v>
      </c>
      <c r="BC354" s="5">
        <v>3.0</v>
      </c>
      <c r="BD354" s="5"/>
      <c r="BE354" s="5">
        <v>1.0</v>
      </c>
      <c r="BF354" s="5"/>
      <c r="BG354" s="5">
        <v>4.0</v>
      </c>
      <c r="BH354" s="5">
        <v>5.0</v>
      </c>
      <c r="BI354" s="5" t="s">
        <v>202</v>
      </c>
      <c r="BJ354" s="5" t="s">
        <v>2613</v>
      </c>
    </row>
    <row r="355" ht="15.75" customHeight="1">
      <c r="A355" s="43">
        <v>43343.67166666667</v>
      </c>
      <c r="B355" s="43">
        <v>43343.67517361111</v>
      </c>
      <c r="C355" s="5">
        <v>0.0</v>
      </c>
      <c r="D355" s="5" t="s">
        <v>923</v>
      </c>
      <c r="E355" s="5">
        <v>100.0</v>
      </c>
      <c r="F355" s="5">
        <v>302.0</v>
      </c>
      <c r="G355" s="5">
        <v>1.0</v>
      </c>
      <c r="H355" s="43">
        <v>43343.67517361111</v>
      </c>
      <c r="I355" s="5" t="s">
        <v>2614</v>
      </c>
      <c r="J355" s="5"/>
      <c r="K355" s="5"/>
      <c r="L355" s="5"/>
      <c r="M355" s="5"/>
      <c r="N355" s="5">
        <v>37.866806030273</v>
      </c>
      <c r="O355" s="5">
        <v>-122.25360107422</v>
      </c>
      <c r="P355" s="5" t="s">
        <v>892</v>
      </c>
      <c r="Q355" s="5" t="s">
        <v>893</v>
      </c>
      <c r="R355" s="5">
        <v>354.0</v>
      </c>
      <c r="S355" s="5">
        <v>1.0</v>
      </c>
      <c r="T355" s="5">
        <v>5.0</v>
      </c>
      <c r="U355" s="5">
        <v>5.0</v>
      </c>
      <c r="V355" s="5">
        <v>5.0</v>
      </c>
      <c r="W355" s="5">
        <v>5.0</v>
      </c>
      <c r="X355" s="5">
        <v>4.0</v>
      </c>
      <c r="Y355" s="5">
        <v>6.0</v>
      </c>
      <c r="Z355" s="5">
        <v>1.0</v>
      </c>
      <c r="AA355" s="5">
        <v>5.0</v>
      </c>
      <c r="AB355" s="5">
        <v>1.0</v>
      </c>
      <c r="AC355" s="5">
        <v>5.0</v>
      </c>
      <c r="AD355" s="5">
        <v>3.0</v>
      </c>
      <c r="AE355" s="5">
        <v>2.0</v>
      </c>
      <c r="AF355" s="5">
        <v>2.0</v>
      </c>
      <c r="AG355" s="5">
        <v>2.0</v>
      </c>
      <c r="AH355" s="5"/>
      <c r="AI355" s="5" t="s">
        <v>2616</v>
      </c>
      <c r="AJ355" s="5">
        <v>5.0</v>
      </c>
      <c r="AK355" s="5">
        <v>4.0</v>
      </c>
      <c r="AL355" s="5">
        <v>3.0</v>
      </c>
      <c r="AM355" s="5">
        <v>0.0</v>
      </c>
      <c r="AN355" s="5">
        <v>0.0</v>
      </c>
      <c r="AO355" s="5">
        <v>0.0</v>
      </c>
      <c r="AP355" s="5">
        <v>1.0</v>
      </c>
      <c r="AQ355" s="5">
        <v>2.0</v>
      </c>
      <c r="AR355" s="5">
        <v>1.0</v>
      </c>
      <c r="AS355" s="5">
        <v>2.0</v>
      </c>
      <c r="AT355" s="5">
        <v>3.0</v>
      </c>
      <c r="AU355" s="5">
        <v>0.0</v>
      </c>
      <c r="AV355" s="5">
        <v>1.0</v>
      </c>
      <c r="AW355" s="5"/>
      <c r="AX355" s="5">
        <v>2.0</v>
      </c>
      <c r="AY355" s="5"/>
      <c r="AZ355" s="5" t="s">
        <v>139</v>
      </c>
      <c r="BA355" s="5">
        <v>1.0</v>
      </c>
      <c r="BB355" s="5">
        <v>18.0</v>
      </c>
      <c r="BC355" s="5">
        <v>3.0</v>
      </c>
      <c r="BD355" s="5"/>
      <c r="BE355" s="5">
        <v>4.0</v>
      </c>
      <c r="BF355" s="5"/>
      <c r="BG355" s="5">
        <v>4.0</v>
      </c>
      <c r="BH355" s="5">
        <v>5.0</v>
      </c>
      <c r="BI355" s="5" t="s">
        <v>203</v>
      </c>
      <c r="BJ355" s="5" t="s">
        <v>2617</v>
      </c>
    </row>
    <row r="356" ht="15.75" customHeight="1">
      <c r="A356" s="43">
        <v>43343.67165509259</v>
      </c>
      <c r="B356" s="43">
        <v>43343.67435185185</v>
      </c>
      <c r="C356" s="5">
        <v>0.0</v>
      </c>
      <c r="D356" s="5" t="s">
        <v>896</v>
      </c>
      <c r="E356" s="5">
        <v>100.0</v>
      </c>
      <c r="F356" s="5">
        <v>232.0</v>
      </c>
      <c r="G356" s="5">
        <v>1.0</v>
      </c>
      <c r="H356" s="43">
        <v>43343.67435185185</v>
      </c>
      <c r="I356" s="5" t="s">
        <v>2618</v>
      </c>
      <c r="J356" s="5"/>
      <c r="K356" s="5"/>
      <c r="L356" s="5"/>
      <c r="M356" s="5"/>
      <c r="N356" s="5">
        <v>37.866806030273</v>
      </c>
      <c r="O356" s="5">
        <v>-122.25360107422</v>
      </c>
      <c r="P356" s="5" t="s">
        <v>892</v>
      </c>
      <c r="Q356" s="5" t="s">
        <v>893</v>
      </c>
      <c r="R356" s="5">
        <v>355.0</v>
      </c>
      <c r="S356" s="5">
        <v>2.0</v>
      </c>
      <c r="T356" s="5">
        <v>6.0</v>
      </c>
      <c r="U356" s="5">
        <v>7.0</v>
      </c>
      <c r="V356" s="5">
        <v>5.0</v>
      </c>
      <c r="W356" s="5">
        <v>6.0</v>
      </c>
      <c r="X356" s="5">
        <v>4.0</v>
      </c>
      <c r="Y356" s="5">
        <v>7.0</v>
      </c>
      <c r="Z356" s="5">
        <v>1.0</v>
      </c>
      <c r="AA356" s="5">
        <v>6.0</v>
      </c>
      <c r="AB356" s="5">
        <v>1.0</v>
      </c>
      <c r="AC356" s="5">
        <v>7.0</v>
      </c>
      <c r="AD356" s="5">
        <v>5.0</v>
      </c>
      <c r="AE356" s="5">
        <v>2.0</v>
      </c>
      <c r="AF356" s="5">
        <v>3.0</v>
      </c>
      <c r="AG356" s="5">
        <v>1.0</v>
      </c>
      <c r="AH356" s="5" t="s">
        <v>2622</v>
      </c>
      <c r="AI356" s="5"/>
      <c r="AJ356" s="5">
        <v>4.0</v>
      </c>
      <c r="AK356" s="5">
        <v>2.0</v>
      </c>
      <c r="AL356" s="5">
        <v>4.0</v>
      </c>
      <c r="AM356" s="5">
        <v>0.0</v>
      </c>
      <c r="AN356" s="5">
        <v>1.0</v>
      </c>
      <c r="AO356" s="5">
        <v>0.0</v>
      </c>
      <c r="AP356" s="5">
        <v>0.0</v>
      </c>
      <c r="AQ356" s="5">
        <v>3.0</v>
      </c>
      <c r="AR356" s="5">
        <v>5.0</v>
      </c>
      <c r="AS356" s="5">
        <v>5.0</v>
      </c>
      <c r="AT356" s="5">
        <v>6.0</v>
      </c>
      <c r="AU356" s="5">
        <v>5.0</v>
      </c>
      <c r="AV356" s="5">
        <v>1.0</v>
      </c>
      <c r="AW356" s="5"/>
      <c r="AX356" s="5">
        <v>2.0</v>
      </c>
      <c r="AY356" s="5"/>
      <c r="AZ356" s="5" t="s">
        <v>139</v>
      </c>
      <c r="BA356" s="5">
        <v>1.0</v>
      </c>
      <c r="BB356" s="5">
        <v>18.0</v>
      </c>
      <c r="BC356" s="5">
        <v>3.0</v>
      </c>
      <c r="BD356" s="5"/>
      <c r="BE356" s="5">
        <v>4.0</v>
      </c>
      <c r="BF356" s="5"/>
      <c r="BG356" s="5">
        <v>4.0</v>
      </c>
      <c r="BH356" s="5">
        <v>5.0</v>
      </c>
      <c r="BI356" s="5" t="s">
        <v>202</v>
      </c>
      <c r="BJ356" s="5"/>
    </row>
    <row r="357" ht="15.75" customHeight="1">
      <c r="A357" s="43">
        <v>43343.67167824074</v>
      </c>
      <c r="B357" s="43">
        <v>43343.67638888889</v>
      </c>
      <c r="C357" s="5">
        <v>0.0</v>
      </c>
      <c r="D357" s="5" t="s">
        <v>902</v>
      </c>
      <c r="E357" s="5">
        <v>100.0</v>
      </c>
      <c r="F357" s="5">
        <v>407.0</v>
      </c>
      <c r="G357" s="5">
        <v>1.0</v>
      </c>
      <c r="H357" s="43">
        <v>43343.676400462966</v>
      </c>
      <c r="I357" s="5" t="s">
        <v>2623</v>
      </c>
      <c r="J357" s="5"/>
      <c r="K357" s="5"/>
      <c r="L357" s="5"/>
      <c r="M357" s="5"/>
      <c r="N357" s="5">
        <v>37.866806030273</v>
      </c>
      <c r="O357" s="5">
        <v>-122.25360107422</v>
      </c>
      <c r="P357" s="5" t="s">
        <v>892</v>
      </c>
      <c r="Q357" s="5" t="s">
        <v>893</v>
      </c>
      <c r="R357" s="5">
        <v>356.0</v>
      </c>
      <c r="S357" s="5">
        <v>3.0</v>
      </c>
      <c r="T357" s="5">
        <v>5.0</v>
      </c>
      <c r="U357" s="5">
        <v>6.0</v>
      </c>
      <c r="V357" s="5">
        <v>6.0</v>
      </c>
      <c r="W357" s="5">
        <v>6.0</v>
      </c>
      <c r="X357" s="5">
        <v>5.0</v>
      </c>
      <c r="Y357" s="5">
        <v>5.0</v>
      </c>
      <c r="Z357" s="5">
        <v>3.0</v>
      </c>
      <c r="AA357" s="5">
        <v>4.0</v>
      </c>
      <c r="AB357" s="5">
        <v>2.0</v>
      </c>
      <c r="AC357" s="5">
        <v>5.0</v>
      </c>
      <c r="AD357" s="5">
        <v>4.0</v>
      </c>
      <c r="AE357" s="5">
        <v>2.0</v>
      </c>
      <c r="AF357" s="5">
        <v>3.0</v>
      </c>
      <c r="AG357" s="5">
        <v>2.0</v>
      </c>
      <c r="AH357" s="5"/>
      <c r="AI357" s="5" t="s">
        <v>2625</v>
      </c>
      <c r="AJ357" s="5">
        <v>2.0</v>
      </c>
      <c r="AK357" s="5">
        <v>4.0</v>
      </c>
      <c r="AL357" s="5">
        <v>6.0</v>
      </c>
      <c r="AM357" s="5">
        <v>2.0</v>
      </c>
      <c r="AN357" s="5">
        <v>2.0</v>
      </c>
      <c r="AO357" s="5">
        <v>0.0</v>
      </c>
      <c r="AP357" s="5">
        <v>3.0</v>
      </c>
      <c r="AQ357" s="5">
        <v>4.0</v>
      </c>
      <c r="AR357" s="5">
        <v>5.0</v>
      </c>
      <c r="AS357" s="5">
        <v>5.0</v>
      </c>
      <c r="AT357" s="5">
        <v>5.0</v>
      </c>
      <c r="AU357" s="5">
        <v>4.0</v>
      </c>
      <c r="AV357" s="5">
        <v>1.0</v>
      </c>
      <c r="AW357" s="5"/>
      <c r="AX357" s="5">
        <v>2.0</v>
      </c>
      <c r="AY357" s="5"/>
      <c r="AZ357" s="5" t="s">
        <v>132</v>
      </c>
      <c r="BA357" s="5">
        <v>1.0</v>
      </c>
      <c r="BB357" s="5">
        <v>18.0</v>
      </c>
      <c r="BC357" s="5">
        <v>3.0</v>
      </c>
      <c r="BD357" s="5"/>
      <c r="BE357" s="5">
        <v>4.0</v>
      </c>
      <c r="BF357" s="5"/>
      <c r="BG357" s="5">
        <v>4.0</v>
      </c>
      <c r="BH357" s="5">
        <v>5.0</v>
      </c>
      <c r="BI357" s="5" t="s">
        <v>340</v>
      </c>
      <c r="BJ357" s="5" t="s">
        <v>2627</v>
      </c>
    </row>
    <row r="358" ht="15.75" customHeight="1">
      <c r="A358" s="43">
        <v>43343.67170138889</v>
      </c>
      <c r="B358" s="43">
        <v>43343.6759375</v>
      </c>
      <c r="C358" s="5">
        <v>0.0</v>
      </c>
      <c r="D358" s="5" t="s">
        <v>934</v>
      </c>
      <c r="E358" s="5">
        <v>100.0</v>
      </c>
      <c r="F358" s="5">
        <v>365.0</v>
      </c>
      <c r="G358" s="5">
        <v>1.0</v>
      </c>
      <c r="H358" s="43">
        <v>43343.6759375</v>
      </c>
      <c r="I358" s="5" t="s">
        <v>2629</v>
      </c>
      <c r="J358" s="5"/>
      <c r="K358" s="5"/>
      <c r="L358" s="5"/>
      <c r="M358" s="5"/>
      <c r="N358" s="5">
        <v>37.866806030273</v>
      </c>
      <c r="O358" s="5">
        <v>-122.25360107422</v>
      </c>
      <c r="P358" s="5" t="s">
        <v>892</v>
      </c>
      <c r="Q358" s="5" t="s">
        <v>893</v>
      </c>
      <c r="R358" s="5">
        <v>357.0</v>
      </c>
      <c r="S358" s="5">
        <v>3.0</v>
      </c>
      <c r="T358" s="5">
        <v>7.0</v>
      </c>
      <c r="U358" s="5">
        <v>7.0</v>
      </c>
      <c r="V358" s="5">
        <v>6.0</v>
      </c>
      <c r="W358" s="5">
        <v>7.0</v>
      </c>
      <c r="X358" s="5">
        <v>7.0</v>
      </c>
      <c r="Y358" s="5">
        <v>7.0</v>
      </c>
      <c r="Z358" s="5">
        <v>1.0</v>
      </c>
      <c r="AA358" s="5">
        <v>7.0</v>
      </c>
      <c r="AB358" s="5">
        <v>1.0</v>
      </c>
      <c r="AC358" s="5">
        <v>7.0</v>
      </c>
      <c r="AD358" s="5">
        <v>5.0</v>
      </c>
      <c r="AE358" s="5">
        <v>2.0</v>
      </c>
      <c r="AF358" s="5">
        <v>2.0</v>
      </c>
      <c r="AG358" s="5">
        <v>2.0</v>
      </c>
      <c r="AH358" s="5"/>
      <c r="AI358" s="5" t="s">
        <v>2630</v>
      </c>
      <c r="AJ358" s="5">
        <v>5.0</v>
      </c>
      <c r="AK358" s="5">
        <v>5.0</v>
      </c>
      <c r="AL358" s="5">
        <v>6.0</v>
      </c>
      <c r="AM358" s="5">
        <v>0.0</v>
      </c>
      <c r="AN358" s="5">
        <v>0.0</v>
      </c>
      <c r="AO358" s="5">
        <v>0.0</v>
      </c>
      <c r="AP358" s="5">
        <v>2.0</v>
      </c>
      <c r="AQ358" s="5">
        <v>6.0</v>
      </c>
      <c r="AR358" s="5">
        <v>3.0</v>
      </c>
      <c r="AS358" s="5">
        <v>6.0</v>
      </c>
      <c r="AT358" s="5">
        <v>6.0</v>
      </c>
      <c r="AU358" s="5">
        <v>3.0</v>
      </c>
      <c r="AV358" s="5">
        <v>1.0</v>
      </c>
      <c r="AW358" s="5"/>
      <c r="AX358" s="5">
        <v>2.0</v>
      </c>
      <c r="AY358" s="5"/>
      <c r="AZ358" s="5" t="s">
        <v>139</v>
      </c>
      <c r="BA358" s="5">
        <v>2.0</v>
      </c>
      <c r="BB358" s="5">
        <v>19.0</v>
      </c>
      <c r="BC358" s="5">
        <v>3.0</v>
      </c>
      <c r="BD358" s="5"/>
      <c r="BE358" s="5">
        <v>1.0</v>
      </c>
      <c r="BF358" s="5"/>
      <c r="BG358" s="5">
        <v>5.0</v>
      </c>
      <c r="BH358" s="5">
        <v>5.0</v>
      </c>
      <c r="BI358" s="5" t="s">
        <v>202</v>
      </c>
      <c r="BJ358" s="5" t="s">
        <v>2632</v>
      </c>
    </row>
    <row r="359" ht="15.75" customHeight="1">
      <c r="A359" s="43">
        <v>43343.67167824074</v>
      </c>
      <c r="B359" s="43">
        <v>43343.674421296295</v>
      </c>
      <c r="C359" s="5">
        <v>0.0</v>
      </c>
      <c r="D359" s="5" t="s">
        <v>925</v>
      </c>
      <c r="E359" s="5">
        <v>100.0</v>
      </c>
      <c r="F359" s="5">
        <v>237.0</v>
      </c>
      <c r="G359" s="5">
        <v>1.0</v>
      </c>
      <c r="H359" s="43">
        <v>43343.67443287037</v>
      </c>
      <c r="I359" s="5" t="s">
        <v>2633</v>
      </c>
      <c r="J359" s="5"/>
      <c r="K359" s="5"/>
      <c r="L359" s="5"/>
      <c r="M359" s="5"/>
      <c r="N359" s="5">
        <v>37.866806030273</v>
      </c>
      <c r="O359" s="5">
        <v>-122.25360107422</v>
      </c>
      <c r="P359" s="5" t="s">
        <v>892</v>
      </c>
      <c r="Q359" s="5" t="s">
        <v>893</v>
      </c>
      <c r="R359" s="5">
        <v>358.0</v>
      </c>
      <c r="S359" s="5">
        <v>2.0</v>
      </c>
      <c r="T359" s="5">
        <v>7.0</v>
      </c>
      <c r="U359" s="5">
        <v>7.0</v>
      </c>
      <c r="V359" s="5">
        <v>7.0</v>
      </c>
      <c r="W359" s="5">
        <v>7.0</v>
      </c>
      <c r="X359" s="5">
        <v>7.0</v>
      </c>
      <c r="Y359" s="5">
        <v>6.0</v>
      </c>
      <c r="Z359" s="5">
        <v>2.0</v>
      </c>
      <c r="AA359" s="5">
        <v>6.0</v>
      </c>
      <c r="AB359" s="5">
        <v>1.0</v>
      </c>
      <c r="AC359" s="5">
        <v>7.0</v>
      </c>
      <c r="AD359" s="5">
        <v>6.0</v>
      </c>
      <c r="AE359" s="5">
        <v>4.0</v>
      </c>
      <c r="AF359" s="5">
        <v>4.0</v>
      </c>
      <c r="AG359" s="5">
        <v>1.0</v>
      </c>
      <c r="AH359" s="5" t="s">
        <v>2635</v>
      </c>
      <c r="AI359" s="5"/>
      <c r="AJ359" s="5">
        <v>4.0</v>
      </c>
      <c r="AK359" s="5">
        <v>3.0</v>
      </c>
      <c r="AL359" s="5">
        <v>3.0</v>
      </c>
      <c r="AM359" s="5">
        <v>0.0</v>
      </c>
      <c r="AN359" s="5">
        <v>2.0</v>
      </c>
      <c r="AO359" s="5">
        <v>0.0</v>
      </c>
      <c r="AP359" s="5">
        <v>0.0</v>
      </c>
      <c r="AQ359" s="5">
        <v>4.0</v>
      </c>
      <c r="AR359" s="5">
        <v>4.0</v>
      </c>
      <c r="AS359" s="5">
        <v>4.0</v>
      </c>
      <c r="AT359" s="5">
        <v>5.0</v>
      </c>
      <c r="AU359" s="5">
        <v>6.0</v>
      </c>
      <c r="AV359" s="5">
        <v>1.0</v>
      </c>
      <c r="AW359" s="5"/>
      <c r="AX359" s="5">
        <v>2.0</v>
      </c>
      <c r="AY359" s="5"/>
      <c r="AZ359" s="5" t="s">
        <v>139</v>
      </c>
      <c r="BA359" s="5">
        <v>3.0</v>
      </c>
      <c r="BB359" s="5">
        <v>19.0</v>
      </c>
      <c r="BC359" s="5">
        <v>3.0</v>
      </c>
      <c r="BD359" s="5"/>
      <c r="BE359" s="5">
        <v>1.0</v>
      </c>
      <c r="BF359" s="5"/>
      <c r="BG359" s="5">
        <v>4.0</v>
      </c>
      <c r="BH359" s="5">
        <v>5.0</v>
      </c>
      <c r="BI359" s="5" t="s">
        <v>150</v>
      </c>
      <c r="BJ359" s="5"/>
    </row>
    <row r="360" ht="15.75" customHeight="1">
      <c r="A360" s="43">
        <v>43343.67166666667</v>
      </c>
      <c r="B360" s="43">
        <v>43343.674375</v>
      </c>
      <c r="C360" s="5">
        <v>0.0</v>
      </c>
      <c r="D360" s="5" t="s">
        <v>905</v>
      </c>
      <c r="E360" s="5">
        <v>100.0</v>
      </c>
      <c r="F360" s="5">
        <v>234.0</v>
      </c>
      <c r="G360" s="5">
        <v>1.0</v>
      </c>
      <c r="H360" s="43">
        <v>43343.67438657407</v>
      </c>
      <c r="I360" s="5" t="s">
        <v>2638</v>
      </c>
      <c r="J360" s="5"/>
      <c r="K360" s="5"/>
      <c r="L360" s="5"/>
      <c r="M360" s="5"/>
      <c r="N360" s="5">
        <v>37.866806030273</v>
      </c>
      <c r="O360" s="5">
        <v>-122.25360107422</v>
      </c>
      <c r="P360" s="5" t="s">
        <v>892</v>
      </c>
      <c r="Q360" s="5" t="s">
        <v>893</v>
      </c>
      <c r="R360" s="5">
        <v>359.0</v>
      </c>
      <c r="S360" s="5">
        <v>3.0</v>
      </c>
      <c r="T360" s="5">
        <v>5.0</v>
      </c>
      <c r="U360" s="5">
        <v>5.0</v>
      </c>
      <c r="V360" s="5">
        <v>4.0</v>
      </c>
      <c r="W360" s="5">
        <v>5.0</v>
      </c>
      <c r="X360" s="5">
        <v>5.0</v>
      </c>
      <c r="Y360" s="5">
        <v>6.0</v>
      </c>
      <c r="Z360" s="5">
        <v>2.0</v>
      </c>
      <c r="AA360" s="5">
        <v>6.0</v>
      </c>
      <c r="AB360" s="5">
        <v>1.0</v>
      </c>
      <c r="AC360" s="5">
        <v>7.0</v>
      </c>
      <c r="AD360" s="5">
        <v>6.0</v>
      </c>
      <c r="AE360" s="5">
        <v>2.0</v>
      </c>
      <c r="AF360" s="5">
        <v>2.0</v>
      </c>
      <c r="AG360" s="5">
        <v>2.0</v>
      </c>
      <c r="AH360" s="5"/>
      <c r="AI360" s="5" t="s">
        <v>2639</v>
      </c>
      <c r="AJ360" s="5">
        <v>5.0</v>
      </c>
      <c r="AK360" s="5">
        <v>6.0</v>
      </c>
      <c r="AL360" s="5">
        <v>1.0</v>
      </c>
      <c r="AM360" s="5">
        <v>5.0</v>
      </c>
      <c r="AN360" s="5">
        <v>0.0</v>
      </c>
      <c r="AO360" s="5">
        <v>1.0</v>
      </c>
      <c r="AP360" s="5">
        <v>1.0</v>
      </c>
      <c r="AQ360" s="5">
        <v>4.0</v>
      </c>
      <c r="AR360" s="5">
        <v>3.0</v>
      </c>
      <c r="AS360" s="5">
        <v>3.0</v>
      </c>
      <c r="AT360" s="5">
        <v>6.0</v>
      </c>
      <c r="AU360" s="5">
        <v>4.0</v>
      </c>
      <c r="AV360" s="5">
        <v>1.0</v>
      </c>
      <c r="AW360" s="5"/>
      <c r="AX360" s="5">
        <v>2.0</v>
      </c>
      <c r="AY360" s="5"/>
      <c r="AZ360" s="5" t="s">
        <v>132</v>
      </c>
      <c r="BA360" s="5">
        <v>5.0</v>
      </c>
      <c r="BB360" s="5">
        <v>20.0</v>
      </c>
      <c r="BC360" s="5">
        <v>3.0</v>
      </c>
      <c r="BD360" s="5"/>
      <c r="BE360" s="5">
        <v>1.0</v>
      </c>
      <c r="BF360" s="5"/>
      <c r="BG360" s="5">
        <v>2.0</v>
      </c>
      <c r="BH360" s="5">
        <v>5.0</v>
      </c>
      <c r="BI360" s="5" t="s">
        <v>202</v>
      </c>
      <c r="BJ360" s="5" t="s">
        <v>2641</v>
      </c>
    </row>
    <row r="361" ht="15.75" customHeight="1">
      <c r="A361" s="43">
        <v>43343.67165509259</v>
      </c>
      <c r="B361" s="43">
        <v>43343.67517361111</v>
      </c>
      <c r="C361" s="5">
        <v>0.0</v>
      </c>
      <c r="D361" s="5" t="s">
        <v>917</v>
      </c>
      <c r="E361" s="5">
        <v>100.0</v>
      </c>
      <c r="F361" s="5">
        <v>303.0</v>
      </c>
      <c r="G361" s="5">
        <v>1.0</v>
      </c>
      <c r="H361" s="43">
        <v>43343.67517361111</v>
      </c>
      <c r="I361" s="5" t="s">
        <v>2642</v>
      </c>
      <c r="J361" s="5"/>
      <c r="K361" s="5"/>
      <c r="L361" s="5"/>
      <c r="M361" s="5"/>
      <c r="N361" s="5">
        <v>37.866806030273</v>
      </c>
      <c r="O361" s="5">
        <v>-122.25360107422</v>
      </c>
      <c r="P361" s="5" t="s">
        <v>892</v>
      </c>
      <c r="Q361" s="5" t="s">
        <v>893</v>
      </c>
      <c r="R361" s="5">
        <v>360.0</v>
      </c>
      <c r="S361" s="5">
        <v>3.0</v>
      </c>
      <c r="T361" s="5">
        <v>3.0</v>
      </c>
      <c r="U361" s="5">
        <v>3.0</v>
      </c>
      <c r="V361" s="5">
        <v>5.0</v>
      </c>
      <c r="W361" s="5">
        <v>5.0</v>
      </c>
      <c r="X361" s="5">
        <v>4.0</v>
      </c>
      <c r="Y361" s="5">
        <v>4.0</v>
      </c>
      <c r="Z361" s="5">
        <v>4.0</v>
      </c>
      <c r="AA361" s="5">
        <v>6.0</v>
      </c>
      <c r="AB361" s="5">
        <v>4.0</v>
      </c>
      <c r="AC361" s="5">
        <v>5.0</v>
      </c>
      <c r="AD361" s="5">
        <v>2.0</v>
      </c>
      <c r="AE361" s="5">
        <v>2.0</v>
      </c>
      <c r="AF361" s="5">
        <v>3.0</v>
      </c>
      <c r="AG361" s="5">
        <v>2.0</v>
      </c>
      <c r="AH361" s="5"/>
      <c r="AI361" s="5" t="s">
        <v>2644</v>
      </c>
      <c r="AJ361" s="5">
        <v>5.0</v>
      </c>
      <c r="AK361" s="5">
        <v>2.0</v>
      </c>
      <c r="AL361" s="5">
        <v>3.0</v>
      </c>
      <c r="AM361" s="5">
        <v>3.0</v>
      </c>
      <c r="AN361" s="5">
        <v>1.0</v>
      </c>
      <c r="AO361" s="5">
        <v>3.0</v>
      </c>
      <c r="AP361" s="5">
        <v>5.0</v>
      </c>
      <c r="AQ361" s="5">
        <v>3.0</v>
      </c>
      <c r="AR361" s="5">
        <v>2.0</v>
      </c>
      <c r="AS361" s="5">
        <v>5.0</v>
      </c>
      <c r="AT361" s="5">
        <v>3.0</v>
      </c>
      <c r="AU361" s="5">
        <v>1.0</v>
      </c>
      <c r="AV361" s="5">
        <v>1.0</v>
      </c>
      <c r="AW361" s="5"/>
      <c r="AX361" s="5">
        <v>2.0</v>
      </c>
      <c r="AY361" s="5"/>
      <c r="AZ361" s="5" t="s">
        <v>132</v>
      </c>
      <c r="BA361" s="5">
        <v>1.0</v>
      </c>
      <c r="BB361" s="5">
        <v>18.0</v>
      </c>
      <c r="BC361" s="5">
        <v>3.0</v>
      </c>
      <c r="BD361" s="5"/>
      <c r="BE361" s="5">
        <v>4.0</v>
      </c>
      <c r="BF361" s="5"/>
      <c r="BG361" s="5">
        <v>4.0</v>
      </c>
      <c r="BH361" s="5">
        <v>4.0</v>
      </c>
      <c r="BI361" s="5" t="s">
        <v>348</v>
      </c>
      <c r="BJ361" s="5"/>
    </row>
    <row r="362" ht="15.75" customHeight="1">
      <c r="A362" s="43">
        <v>43343.67167824074</v>
      </c>
      <c r="B362" s="43">
        <v>43343.676666666666</v>
      </c>
      <c r="C362" s="5">
        <v>0.0</v>
      </c>
      <c r="D362" s="5" t="s">
        <v>931</v>
      </c>
      <c r="E362" s="5">
        <v>100.0</v>
      </c>
      <c r="F362" s="5">
        <v>431.0</v>
      </c>
      <c r="G362" s="5">
        <v>1.0</v>
      </c>
      <c r="H362" s="43">
        <v>43343.676666666666</v>
      </c>
      <c r="I362" s="5" t="s">
        <v>2645</v>
      </c>
      <c r="J362" s="5"/>
      <c r="K362" s="5"/>
      <c r="L362" s="5"/>
      <c r="M362" s="5"/>
      <c r="N362" s="5">
        <v>37.866806030273</v>
      </c>
      <c r="O362" s="5">
        <v>-122.25360107422</v>
      </c>
      <c r="P362" s="5" t="s">
        <v>892</v>
      </c>
      <c r="Q362" s="5" t="s">
        <v>893</v>
      </c>
      <c r="R362" s="5">
        <v>361.0</v>
      </c>
      <c r="S362" s="5">
        <v>3.0</v>
      </c>
      <c r="T362" s="5">
        <v>6.0</v>
      </c>
      <c r="U362" s="5">
        <v>6.0</v>
      </c>
      <c r="V362" s="5">
        <v>6.0</v>
      </c>
      <c r="W362" s="5">
        <v>6.0</v>
      </c>
      <c r="X362" s="5">
        <v>6.0</v>
      </c>
      <c r="Y362" s="5">
        <v>4.0</v>
      </c>
      <c r="Z362" s="5">
        <v>2.0</v>
      </c>
      <c r="AA362" s="5">
        <v>6.0</v>
      </c>
      <c r="AB362" s="5">
        <v>3.0</v>
      </c>
      <c r="AC362" s="5">
        <v>6.0</v>
      </c>
      <c r="AD362" s="5">
        <v>4.0</v>
      </c>
      <c r="AE362" s="5">
        <v>3.0</v>
      </c>
      <c r="AF362" s="5">
        <v>3.0</v>
      </c>
      <c r="AG362" s="5">
        <v>1.0</v>
      </c>
      <c r="AH362" s="5" t="s">
        <v>2647</v>
      </c>
      <c r="AI362" s="5"/>
      <c r="AJ362" s="5">
        <v>5.0</v>
      </c>
      <c r="AK362" s="5">
        <v>1.0</v>
      </c>
      <c r="AL362" s="5">
        <v>2.0</v>
      </c>
      <c r="AM362" s="5">
        <v>3.0</v>
      </c>
      <c r="AN362" s="5">
        <v>2.0</v>
      </c>
      <c r="AO362" s="5">
        <v>1.0</v>
      </c>
      <c r="AP362" s="5">
        <v>2.0</v>
      </c>
      <c r="AQ362" s="5">
        <v>4.0</v>
      </c>
      <c r="AR362" s="5">
        <v>3.0</v>
      </c>
      <c r="AS362" s="5">
        <v>3.0</v>
      </c>
      <c r="AT362" s="5">
        <v>4.0</v>
      </c>
      <c r="AU362" s="5">
        <v>3.0</v>
      </c>
      <c r="AV362" s="5">
        <v>1.0</v>
      </c>
      <c r="AW362" s="5"/>
      <c r="AX362" s="5">
        <v>2.0</v>
      </c>
      <c r="AY362" s="5"/>
      <c r="AZ362" s="5" t="s">
        <v>132</v>
      </c>
      <c r="BA362" s="5">
        <v>4.0</v>
      </c>
      <c r="BB362" s="5">
        <v>21.0</v>
      </c>
      <c r="BC362" s="5">
        <v>3.0</v>
      </c>
      <c r="BD362" s="5"/>
      <c r="BE362" s="5">
        <v>4.0</v>
      </c>
      <c r="BF362" s="5"/>
      <c r="BG362" s="5">
        <v>3.0</v>
      </c>
      <c r="BH362" s="5">
        <v>5.0</v>
      </c>
      <c r="BI362" s="5" t="s">
        <v>202</v>
      </c>
      <c r="BJ362" s="5" t="s">
        <v>2648</v>
      </c>
    </row>
    <row r="363" ht="15.75" customHeight="1">
      <c r="A363" s="43">
        <v>43343.67166666667</v>
      </c>
      <c r="B363" s="43">
        <v>43343.67396990741</v>
      </c>
      <c r="C363" s="5">
        <v>0.0</v>
      </c>
      <c r="D363" s="5" t="s">
        <v>890</v>
      </c>
      <c r="E363" s="5">
        <v>100.0</v>
      </c>
      <c r="F363" s="5">
        <v>199.0</v>
      </c>
      <c r="G363" s="5">
        <v>1.0</v>
      </c>
      <c r="H363" s="43">
        <v>43343.67398148148</v>
      </c>
      <c r="I363" s="5" t="s">
        <v>2649</v>
      </c>
      <c r="J363" s="5"/>
      <c r="K363" s="5"/>
      <c r="L363" s="5"/>
      <c r="M363" s="5"/>
      <c r="N363" s="5">
        <v>37.866806030273</v>
      </c>
      <c r="O363" s="5">
        <v>-122.25360107422</v>
      </c>
      <c r="P363" s="5" t="s">
        <v>892</v>
      </c>
      <c r="Q363" s="5" t="s">
        <v>893</v>
      </c>
      <c r="R363" s="5">
        <v>362.0</v>
      </c>
      <c r="S363" s="5">
        <v>1.0</v>
      </c>
      <c r="T363" s="5">
        <v>5.0</v>
      </c>
      <c r="U363" s="5">
        <v>7.0</v>
      </c>
      <c r="V363" s="5">
        <v>5.0</v>
      </c>
      <c r="W363" s="5">
        <v>5.0</v>
      </c>
      <c r="X363" s="5">
        <v>6.0</v>
      </c>
      <c r="Y363" s="5">
        <v>6.0</v>
      </c>
      <c r="Z363" s="5">
        <v>1.0</v>
      </c>
      <c r="AA363" s="5">
        <v>6.0</v>
      </c>
      <c r="AB363" s="5">
        <v>3.0</v>
      </c>
      <c r="AC363" s="5">
        <v>6.0</v>
      </c>
      <c r="AD363" s="5">
        <v>4.0</v>
      </c>
      <c r="AE363" s="5">
        <v>1.0</v>
      </c>
      <c r="AF363" s="5">
        <v>2.0</v>
      </c>
      <c r="AG363" s="5">
        <v>2.0</v>
      </c>
      <c r="AH363" s="5"/>
      <c r="AI363" s="5" t="s">
        <v>2653</v>
      </c>
      <c r="AJ363" s="5">
        <v>1.0</v>
      </c>
      <c r="AK363" s="5">
        <v>4.0</v>
      </c>
      <c r="AL363" s="5">
        <v>3.0</v>
      </c>
      <c r="AM363" s="5">
        <v>0.0</v>
      </c>
      <c r="AN363" s="5">
        <v>0.0</v>
      </c>
      <c r="AO363" s="5">
        <v>0.0</v>
      </c>
      <c r="AP363" s="5">
        <v>0.0</v>
      </c>
      <c r="AQ363" s="5">
        <v>3.0</v>
      </c>
      <c r="AR363" s="5">
        <v>5.0</v>
      </c>
      <c r="AS363" s="5">
        <v>5.0</v>
      </c>
      <c r="AT363" s="5">
        <v>6.0</v>
      </c>
      <c r="AU363" s="5">
        <v>3.0</v>
      </c>
      <c r="AV363" s="5">
        <v>1.0</v>
      </c>
      <c r="AW363" s="5"/>
      <c r="AX363" s="5">
        <v>2.0</v>
      </c>
      <c r="AY363" s="5"/>
      <c r="AZ363" s="5" t="s">
        <v>132</v>
      </c>
      <c r="BA363" s="5">
        <v>4.0</v>
      </c>
      <c r="BB363" s="5">
        <v>21.0</v>
      </c>
      <c r="BC363" s="5">
        <v>3.0</v>
      </c>
      <c r="BD363" s="5"/>
      <c r="BE363" s="5">
        <v>4.0</v>
      </c>
      <c r="BF363" s="5"/>
      <c r="BG363" s="5">
        <v>4.0</v>
      </c>
      <c r="BH363" s="5">
        <v>5.0</v>
      </c>
      <c r="BI363" s="5" t="s">
        <v>202</v>
      </c>
      <c r="BJ363" s="5"/>
    </row>
    <row r="364" ht="15.75" customHeight="1">
      <c r="A364" s="43">
        <v>43343.67166666667</v>
      </c>
      <c r="B364" s="43">
        <v>43343.67392361111</v>
      </c>
      <c r="C364" s="5">
        <v>0.0</v>
      </c>
      <c r="D364" s="5" t="s">
        <v>900</v>
      </c>
      <c r="E364" s="5">
        <v>100.0</v>
      </c>
      <c r="F364" s="5">
        <v>195.0</v>
      </c>
      <c r="G364" s="5">
        <v>1.0</v>
      </c>
      <c r="H364" s="43">
        <v>43343.67393518519</v>
      </c>
      <c r="I364" s="5" t="s">
        <v>2655</v>
      </c>
      <c r="J364" s="5"/>
      <c r="K364" s="5"/>
      <c r="L364" s="5"/>
      <c r="M364" s="5"/>
      <c r="N364" s="5">
        <v>37.866806030273</v>
      </c>
      <c r="O364" s="5">
        <v>-122.25360107422</v>
      </c>
      <c r="P364" s="5" t="s">
        <v>892</v>
      </c>
      <c r="Q364" s="5" t="s">
        <v>893</v>
      </c>
      <c r="R364" s="5">
        <v>363.0</v>
      </c>
      <c r="S364" s="5">
        <v>1.0</v>
      </c>
      <c r="T364" s="5">
        <v>7.0</v>
      </c>
      <c r="U364" s="5">
        <v>6.0</v>
      </c>
      <c r="V364" s="5">
        <v>7.0</v>
      </c>
      <c r="W364" s="5">
        <v>7.0</v>
      </c>
      <c r="X364" s="5">
        <v>7.0</v>
      </c>
      <c r="Y364" s="5">
        <v>4.0</v>
      </c>
      <c r="Z364" s="5">
        <v>3.0</v>
      </c>
      <c r="AA364" s="5">
        <v>4.0</v>
      </c>
      <c r="AB364" s="5">
        <v>4.0</v>
      </c>
      <c r="AC364" s="5">
        <v>4.0</v>
      </c>
      <c r="AD364" s="5">
        <v>5.0</v>
      </c>
      <c r="AE364" s="5">
        <v>4.0</v>
      </c>
      <c r="AF364" s="5">
        <v>5.0</v>
      </c>
      <c r="AG364" s="5">
        <v>1.0</v>
      </c>
      <c r="AH364" s="5" t="s">
        <v>2656</v>
      </c>
      <c r="AI364" s="5"/>
      <c r="AJ364" s="5">
        <v>2.0</v>
      </c>
      <c r="AK364" s="5">
        <v>4.0</v>
      </c>
      <c r="AL364" s="5">
        <v>4.0</v>
      </c>
      <c r="AM364" s="5">
        <v>0.0</v>
      </c>
      <c r="AN364" s="5">
        <v>0.0</v>
      </c>
      <c r="AO364" s="5">
        <v>0.0</v>
      </c>
      <c r="AP364" s="5">
        <v>0.0</v>
      </c>
      <c r="AQ364" s="5">
        <v>2.0</v>
      </c>
      <c r="AR364" s="5">
        <v>6.0</v>
      </c>
      <c r="AS364" s="5">
        <v>6.0</v>
      </c>
      <c r="AT364" s="5">
        <v>6.0</v>
      </c>
      <c r="AU364" s="5">
        <v>6.0</v>
      </c>
      <c r="AV364" s="5">
        <v>1.0</v>
      </c>
      <c r="AW364" s="5"/>
      <c r="AX364" s="5">
        <v>2.0</v>
      </c>
      <c r="AY364" s="5"/>
      <c r="AZ364" s="5" t="s">
        <v>132</v>
      </c>
      <c r="BA364" s="5">
        <v>3.0</v>
      </c>
      <c r="BB364" s="5">
        <v>20.0</v>
      </c>
      <c r="BC364" s="5">
        <v>3.0</v>
      </c>
      <c r="BD364" s="5"/>
      <c r="BE364" s="5">
        <v>4.0</v>
      </c>
      <c r="BF364" s="5"/>
      <c r="BG364" s="5">
        <v>4.0</v>
      </c>
      <c r="BH364" s="5">
        <v>5.0</v>
      </c>
      <c r="BI364" s="5" t="s">
        <v>133</v>
      </c>
      <c r="BJ364" s="5"/>
    </row>
    <row r="365" ht="15.75" customHeight="1">
      <c r="A365" s="43">
        <v>43343.67165509259</v>
      </c>
      <c r="B365" s="43">
        <v>43343.67461805556</v>
      </c>
      <c r="C365" s="5">
        <v>0.0</v>
      </c>
      <c r="D365" s="5" t="s">
        <v>929</v>
      </c>
      <c r="E365" s="5">
        <v>100.0</v>
      </c>
      <c r="F365" s="5">
        <v>256.0</v>
      </c>
      <c r="G365" s="5">
        <v>1.0</v>
      </c>
      <c r="H365" s="43">
        <v>43343.674629629626</v>
      </c>
      <c r="I365" s="5" t="s">
        <v>2659</v>
      </c>
      <c r="J365" s="5"/>
      <c r="K365" s="5"/>
      <c r="L365" s="5"/>
      <c r="M365" s="5"/>
      <c r="N365" s="5">
        <v>37.866806030273</v>
      </c>
      <c r="O365" s="5">
        <v>-122.25360107422</v>
      </c>
      <c r="P365" s="5" t="s">
        <v>892</v>
      </c>
      <c r="Q365" s="5" t="s">
        <v>893</v>
      </c>
      <c r="R365" s="5">
        <v>364.0</v>
      </c>
      <c r="S365" s="5">
        <v>1.0</v>
      </c>
      <c r="T365" s="5">
        <v>3.0</v>
      </c>
      <c r="U365" s="5">
        <v>7.0</v>
      </c>
      <c r="V365" s="5">
        <v>7.0</v>
      </c>
      <c r="W365" s="5">
        <v>7.0</v>
      </c>
      <c r="X365" s="5">
        <v>7.0</v>
      </c>
      <c r="Y365" s="5">
        <v>7.0</v>
      </c>
      <c r="Z365" s="5">
        <v>1.0</v>
      </c>
      <c r="AA365" s="5">
        <v>7.0</v>
      </c>
      <c r="AB365" s="5">
        <v>5.0</v>
      </c>
      <c r="AC365" s="5">
        <v>6.0</v>
      </c>
      <c r="AD365" s="5">
        <v>6.0</v>
      </c>
      <c r="AE365" s="5">
        <v>4.0</v>
      </c>
      <c r="AF365" s="5">
        <v>5.0</v>
      </c>
      <c r="AG365" s="5">
        <v>1.0</v>
      </c>
      <c r="AH365" s="5" t="s">
        <v>2660</v>
      </c>
      <c r="AI365" s="5"/>
      <c r="AJ365" s="5">
        <v>6.0</v>
      </c>
      <c r="AK365" s="5">
        <v>5.0</v>
      </c>
      <c r="AL365" s="5">
        <v>4.0</v>
      </c>
      <c r="AM365" s="5">
        <v>0.0</v>
      </c>
      <c r="AN365" s="5">
        <v>0.0</v>
      </c>
      <c r="AO365" s="5">
        <v>0.0</v>
      </c>
      <c r="AP365" s="5">
        <v>0.0</v>
      </c>
      <c r="AQ365" s="5">
        <v>5.0</v>
      </c>
      <c r="AR365" s="5">
        <v>6.0</v>
      </c>
      <c r="AS365" s="5">
        <v>6.0</v>
      </c>
      <c r="AT365" s="5">
        <v>6.0</v>
      </c>
      <c r="AU365" s="5">
        <v>6.0</v>
      </c>
      <c r="AV365" s="5">
        <v>1.0</v>
      </c>
      <c r="AW365" s="5"/>
      <c r="AX365" s="5">
        <v>1.0</v>
      </c>
      <c r="AY365" s="5"/>
      <c r="AZ365" s="5" t="s">
        <v>139</v>
      </c>
      <c r="BA365" s="5">
        <v>1.0</v>
      </c>
      <c r="BB365" s="5">
        <v>18.0</v>
      </c>
      <c r="BC365" s="5">
        <v>3.0</v>
      </c>
      <c r="BD365" s="5"/>
      <c r="BE365" s="5">
        <v>4.0</v>
      </c>
      <c r="BF365" s="5"/>
      <c r="BG365" s="5">
        <v>4.0</v>
      </c>
      <c r="BH365" s="5">
        <v>5.0</v>
      </c>
      <c r="BI365" s="5" t="s">
        <v>216</v>
      </c>
      <c r="BJ365" s="5" t="s">
        <v>216</v>
      </c>
    </row>
    <row r="366" ht="15.75" customHeight="1">
      <c r="A366" s="43">
        <v>43343.671689814815</v>
      </c>
      <c r="B366" s="43">
        <v>43343.67548611111</v>
      </c>
      <c r="C366" s="5">
        <v>0.0</v>
      </c>
      <c r="D366" s="5" t="s">
        <v>1020</v>
      </c>
      <c r="E366" s="5">
        <v>100.0</v>
      </c>
      <c r="F366" s="5">
        <v>327.0</v>
      </c>
      <c r="G366" s="5">
        <v>1.0</v>
      </c>
      <c r="H366" s="43">
        <v>43343.67548611111</v>
      </c>
      <c r="I366" s="5" t="s">
        <v>2662</v>
      </c>
      <c r="J366" s="5"/>
      <c r="K366" s="5"/>
      <c r="L366" s="5"/>
      <c r="M366" s="5"/>
      <c r="N366" s="5">
        <v>37.866806030273</v>
      </c>
      <c r="O366" s="5">
        <v>-122.25360107422</v>
      </c>
      <c r="P366" s="5" t="s">
        <v>892</v>
      </c>
      <c r="Q366" s="5" t="s">
        <v>893</v>
      </c>
      <c r="R366" s="5">
        <v>365.0</v>
      </c>
      <c r="S366" s="5">
        <v>1.0</v>
      </c>
      <c r="T366" s="5">
        <v>7.0</v>
      </c>
      <c r="U366" s="5">
        <v>6.0</v>
      </c>
      <c r="V366" s="5">
        <v>6.0</v>
      </c>
      <c r="W366" s="5">
        <v>5.0</v>
      </c>
      <c r="X366" s="5">
        <v>4.0</v>
      </c>
      <c r="Y366" s="5">
        <v>5.0</v>
      </c>
      <c r="Z366" s="5">
        <v>2.0</v>
      </c>
      <c r="AA366" s="5">
        <v>6.0</v>
      </c>
      <c r="AB366" s="5">
        <v>2.0</v>
      </c>
      <c r="AC366" s="5">
        <v>6.0</v>
      </c>
      <c r="AD366" s="5">
        <v>5.0</v>
      </c>
      <c r="AE366" s="5">
        <v>1.0</v>
      </c>
      <c r="AF366" s="5">
        <v>2.0</v>
      </c>
      <c r="AG366" s="5">
        <v>2.0</v>
      </c>
      <c r="AH366" s="5"/>
      <c r="AI366" s="5" t="s">
        <v>2663</v>
      </c>
      <c r="AJ366" s="5">
        <v>5.0</v>
      </c>
      <c r="AK366" s="5">
        <v>2.0</v>
      </c>
      <c r="AL366" s="5">
        <v>2.0</v>
      </c>
      <c r="AM366" s="5">
        <v>1.0</v>
      </c>
      <c r="AN366" s="5">
        <v>1.0</v>
      </c>
      <c r="AO366" s="5">
        <v>0.0</v>
      </c>
      <c r="AP366" s="5">
        <v>1.0</v>
      </c>
      <c r="AQ366" s="5">
        <v>3.0</v>
      </c>
      <c r="AR366" s="5">
        <v>6.0</v>
      </c>
      <c r="AS366" s="5">
        <v>6.0</v>
      </c>
      <c r="AT366" s="5">
        <v>4.0</v>
      </c>
      <c r="AU366" s="5">
        <v>3.0</v>
      </c>
      <c r="AV366" s="5">
        <v>1.0</v>
      </c>
      <c r="AW366" s="5"/>
      <c r="AX366" s="5">
        <v>1.0</v>
      </c>
      <c r="AY366" s="5"/>
      <c r="AZ366" s="5" t="s">
        <v>139</v>
      </c>
      <c r="BA366" s="5">
        <v>1.0</v>
      </c>
      <c r="BB366" s="5">
        <v>18.0</v>
      </c>
      <c r="BC366" s="5">
        <v>3.0</v>
      </c>
      <c r="BD366" s="5"/>
      <c r="BE366" s="5">
        <v>1.0</v>
      </c>
      <c r="BF366" s="5"/>
      <c r="BG366" s="5">
        <v>1.0</v>
      </c>
      <c r="BH366" s="5">
        <v>5.0</v>
      </c>
      <c r="BI366" s="5" t="s">
        <v>150</v>
      </c>
      <c r="BJ366" s="5" t="s">
        <v>2667</v>
      </c>
    </row>
    <row r="367" ht="15.75" customHeight="1">
      <c r="A367" s="43">
        <v>43343.725949074076</v>
      </c>
      <c r="B367" s="43">
        <v>43343.73097222222</v>
      </c>
      <c r="C367" s="5">
        <v>0.0</v>
      </c>
      <c r="D367" s="5" t="s">
        <v>890</v>
      </c>
      <c r="E367" s="5">
        <v>100.0</v>
      </c>
      <c r="F367" s="5">
        <v>434.0</v>
      </c>
      <c r="G367" s="5">
        <v>1.0</v>
      </c>
      <c r="H367" s="43">
        <v>43343.7309837963</v>
      </c>
      <c r="I367" s="5" t="s">
        <v>2668</v>
      </c>
      <c r="J367" s="5"/>
      <c r="K367" s="5"/>
      <c r="L367" s="5"/>
      <c r="M367" s="5"/>
      <c r="N367" s="5">
        <v>37.866806030273</v>
      </c>
      <c r="O367" s="5">
        <v>-122.25360107422</v>
      </c>
      <c r="P367" s="5" t="s">
        <v>892</v>
      </c>
      <c r="Q367" s="5" t="s">
        <v>893</v>
      </c>
      <c r="R367" s="5">
        <v>366.0</v>
      </c>
      <c r="S367" s="5">
        <v>1.0</v>
      </c>
      <c r="T367" s="5">
        <v>4.0</v>
      </c>
      <c r="U367" s="5">
        <v>7.0</v>
      </c>
      <c r="V367" s="5">
        <v>5.0</v>
      </c>
      <c r="W367" s="5">
        <v>6.0</v>
      </c>
      <c r="X367" s="5">
        <v>6.0</v>
      </c>
      <c r="Y367" s="5">
        <v>4.0</v>
      </c>
      <c r="Z367" s="5">
        <v>4.0</v>
      </c>
      <c r="AA367" s="5">
        <v>6.0</v>
      </c>
      <c r="AB367" s="5">
        <v>4.0</v>
      </c>
      <c r="AC367" s="5">
        <v>7.0</v>
      </c>
      <c r="AD367" s="5">
        <v>5.0</v>
      </c>
      <c r="AE367" s="5">
        <v>2.0</v>
      </c>
      <c r="AF367" s="5">
        <v>3.0</v>
      </c>
      <c r="AG367" s="5">
        <v>2.0</v>
      </c>
      <c r="AH367" s="5"/>
      <c r="AI367" s="5" t="s">
        <v>2670</v>
      </c>
      <c r="AJ367" s="5">
        <v>1.0</v>
      </c>
      <c r="AK367" s="5">
        <v>3.0</v>
      </c>
      <c r="AL367" s="5">
        <v>3.0</v>
      </c>
      <c r="AM367" s="5">
        <v>0.0</v>
      </c>
      <c r="AN367" s="5">
        <v>0.0</v>
      </c>
      <c r="AO367" s="5">
        <v>0.0</v>
      </c>
      <c r="AP367" s="5">
        <v>2.0</v>
      </c>
      <c r="AQ367" s="5">
        <v>5.0</v>
      </c>
      <c r="AR367" s="5">
        <v>6.0</v>
      </c>
      <c r="AS367" s="5">
        <v>3.0</v>
      </c>
      <c r="AT367" s="5">
        <v>6.0</v>
      </c>
      <c r="AU367" s="5">
        <v>5.0</v>
      </c>
      <c r="AV367" s="5">
        <v>1.0</v>
      </c>
      <c r="AW367" s="5"/>
      <c r="AX367" s="5">
        <v>2.0</v>
      </c>
      <c r="AY367" s="5"/>
      <c r="AZ367" s="5" t="s">
        <v>132</v>
      </c>
      <c r="BA367" s="5">
        <v>7.0</v>
      </c>
      <c r="BB367" s="5">
        <v>29.0</v>
      </c>
      <c r="BC367" s="5">
        <v>4.0</v>
      </c>
      <c r="BD367" s="5"/>
      <c r="BE367" s="5">
        <v>4.0</v>
      </c>
      <c r="BF367" s="5"/>
      <c r="BG367" s="5">
        <v>5.0</v>
      </c>
      <c r="BH367" s="5">
        <v>5.0</v>
      </c>
      <c r="BI367" s="5" t="s">
        <v>202</v>
      </c>
      <c r="BJ367" s="5"/>
    </row>
    <row r="368" ht="15.75" customHeight="1">
      <c r="A368" s="43">
        <v>43343.7259375</v>
      </c>
      <c r="B368" s="43">
        <v>43343.73005787037</v>
      </c>
      <c r="C368" s="5">
        <v>0.0</v>
      </c>
      <c r="D368" s="5" t="s">
        <v>910</v>
      </c>
      <c r="E368" s="5">
        <v>100.0</v>
      </c>
      <c r="F368" s="5">
        <v>356.0</v>
      </c>
      <c r="G368" s="5">
        <v>1.0</v>
      </c>
      <c r="H368" s="43">
        <v>43343.73006944444</v>
      </c>
      <c r="I368" s="5" t="s">
        <v>2671</v>
      </c>
      <c r="J368" s="5"/>
      <c r="K368" s="5"/>
      <c r="L368" s="5"/>
      <c r="M368" s="5"/>
      <c r="N368" s="5">
        <v>37.866806030273</v>
      </c>
      <c r="O368" s="5">
        <v>-122.25360107422</v>
      </c>
      <c r="P368" s="5" t="s">
        <v>892</v>
      </c>
      <c r="Q368" s="5" t="s">
        <v>893</v>
      </c>
      <c r="R368" s="5">
        <v>367.0</v>
      </c>
      <c r="S368" s="5">
        <v>2.0</v>
      </c>
      <c r="T368" s="5">
        <v>4.0</v>
      </c>
      <c r="U368" s="5">
        <v>5.0</v>
      </c>
      <c r="V368" s="5">
        <v>4.0</v>
      </c>
      <c r="W368" s="5">
        <v>3.0</v>
      </c>
      <c r="X368" s="5">
        <v>4.0</v>
      </c>
      <c r="Y368" s="5">
        <v>4.0</v>
      </c>
      <c r="Z368" s="5">
        <v>2.0</v>
      </c>
      <c r="AA368" s="5">
        <v>5.0</v>
      </c>
      <c r="AB368" s="5">
        <v>2.0</v>
      </c>
      <c r="AC368" s="5">
        <v>4.0</v>
      </c>
      <c r="AD368" s="5">
        <v>4.0</v>
      </c>
      <c r="AE368" s="5">
        <v>2.0</v>
      </c>
      <c r="AF368" s="5">
        <v>3.0</v>
      </c>
      <c r="AG368" s="5">
        <v>1.0</v>
      </c>
      <c r="AH368" s="5" t="s">
        <v>2673</v>
      </c>
      <c r="AI368" s="5"/>
      <c r="AJ368" s="5">
        <v>3.0</v>
      </c>
      <c r="AK368" s="5">
        <v>4.0</v>
      </c>
      <c r="AL368" s="5">
        <v>4.0</v>
      </c>
      <c r="AM368" s="5">
        <v>3.0</v>
      </c>
      <c r="AN368" s="5">
        <v>2.0</v>
      </c>
      <c r="AO368" s="5">
        <v>1.0</v>
      </c>
      <c r="AP368" s="5">
        <v>3.0</v>
      </c>
      <c r="AQ368" s="5">
        <v>3.0</v>
      </c>
      <c r="AR368" s="5">
        <v>4.0</v>
      </c>
      <c r="AS368" s="5">
        <v>4.0</v>
      </c>
      <c r="AT368" s="5">
        <v>3.0</v>
      </c>
      <c r="AU368" s="5">
        <v>5.0</v>
      </c>
      <c r="AV368" s="5">
        <v>1.0</v>
      </c>
      <c r="AW368" s="5"/>
      <c r="AX368" s="5">
        <v>2.0</v>
      </c>
      <c r="AY368" s="5"/>
      <c r="AZ368" s="5" t="s">
        <v>139</v>
      </c>
      <c r="BA368" s="5">
        <v>1.0</v>
      </c>
      <c r="BB368" s="5">
        <v>18.0</v>
      </c>
      <c r="BC368" s="5">
        <v>3.0</v>
      </c>
      <c r="BD368" s="5"/>
      <c r="BE368" s="5">
        <v>4.0</v>
      </c>
      <c r="BF368" s="5"/>
      <c r="BG368" s="5">
        <v>4.0</v>
      </c>
      <c r="BH368" s="5">
        <v>5.0</v>
      </c>
      <c r="BI368" s="5" t="s">
        <v>202</v>
      </c>
      <c r="BJ368" s="5"/>
    </row>
    <row r="369" ht="15.75" customHeight="1">
      <c r="A369" s="43">
        <v>43343.725949074076</v>
      </c>
      <c r="B369" s="43">
        <v>43343.72802083333</v>
      </c>
      <c r="C369" s="5">
        <v>0.0</v>
      </c>
      <c r="D369" s="5" t="s">
        <v>900</v>
      </c>
      <c r="E369" s="5">
        <v>100.0</v>
      </c>
      <c r="F369" s="5">
        <v>179.0</v>
      </c>
      <c r="G369" s="5">
        <v>1.0</v>
      </c>
      <c r="H369" s="43">
        <v>43343.72802083333</v>
      </c>
      <c r="I369" s="5" t="s">
        <v>2675</v>
      </c>
      <c r="J369" s="5"/>
      <c r="K369" s="5"/>
      <c r="L369" s="5"/>
      <c r="M369" s="5"/>
      <c r="N369" s="5">
        <v>37.866806030273</v>
      </c>
      <c r="O369" s="5">
        <v>-122.25360107422</v>
      </c>
      <c r="P369" s="5" t="s">
        <v>892</v>
      </c>
      <c r="Q369" s="5" t="s">
        <v>893</v>
      </c>
      <c r="R369" s="5">
        <v>368.0</v>
      </c>
      <c r="S369" s="5">
        <v>3.0</v>
      </c>
      <c r="T369" s="5">
        <v>5.0</v>
      </c>
      <c r="U369" s="5">
        <v>6.0</v>
      </c>
      <c r="V369" s="5">
        <v>4.0</v>
      </c>
      <c r="W369" s="5">
        <v>4.0</v>
      </c>
      <c r="X369" s="5">
        <v>4.0</v>
      </c>
      <c r="Y369" s="5">
        <v>5.0</v>
      </c>
      <c r="Z369" s="5">
        <v>2.0</v>
      </c>
      <c r="AA369" s="5">
        <v>6.0</v>
      </c>
      <c r="AB369" s="5">
        <v>2.0</v>
      </c>
      <c r="AC369" s="5">
        <v>6.0</v>
      </c>
      <c r="AD369" s="5">
        <v>5.0</v>
      </c>
      <c r="AE369" s="5">
        <v>1.0</v>
      </c>
      <c r="AF369" s="5">
        <v>2.0</v>
      </c>
      <c r="AG369" s="5">
        <v>2.0</v>
      </c>
      <c r="AH369" s="5"/>
      <c r="AI369" s="5" t="s">
        <v>2677</v>
      </c>
      <c r="AJ369" s="5">
        <v>5.0</v>
      </c>
      <c r="AK369" s="5">
        <v>3.0</v>
      </c>
      <c r="AL369" s="5">
        <v>1.0</v>
      </c>
      <c r="AM369" s="5">
        <v>1.0</v>
      </c>
      <c r="AN369" s="5">
        <v>1.0</v>
      </c>
      <c r="AO369" s="5">
        <v>2.0</v>
      </c>
      <c r="AP369" s="5">
        <v>1.0</v>
      </c>
      <c r="AQ369" s="5">
        <v>5.0</v>
      </c>
      <c r="AR369" s="5">
        <v>5.0</v>
      </c>
      <c r="AS369" s="5">
        <v>5.0</v>
      </c>
      <c r="AT369" s="5">
        <v>5.0</v>
      </c>
      <c r="AU369" s="5">
        <v>3.0</v>
      </c>
      <c r="AV369" s="5">
        <v>1.0</v>
      </c>
      <c r="AW369" s="5"/>
      <c r="AX369" s="5">
        <v>2.0</v>
      </c>
      <c r="AY369" s="5"/>
      <c r="AZ369" s="5" t="s">
        <v>132</v>
      </c>
      <c r="BA369" s="5">
        <v>3.0</v>
      </c>
      <c r="BB369" s="5">
        <v>19.0</v>
      </c>
      <c r="BC369" s="5">
        <v>3.0</v>
      </c>
      <c r="BD369" s="5"/>
      <c r="BE369" s="5">
        <v>1.0</v>
      </c>
      <c r="BF369" s="5"/>
      <c r="BG369" s="5">
        <v>4.0</v>
      </c>
      <c r="BH369" s="5">
        <v>5.0</v>
      </c>
      <c r="BI369" s="5" t="s">
        <v>133</v>
      </c>
      <c r="BJ369" s="5"/>
    </row>
    <row r="370" ht="15.75" customHeight="1">
      <c r="A370" s="43">
        <v>43343.72599537037</v>
      </c>
      <c r="B370" s="43">
        <v>43343.729780092595</v>
      </c>
      <c r="C370" s="5">
        <v>0.0</v>
      </c>
      <c r="D370" s="5" t="s">
        <v>905</v>
      </c>
      <c r="E370" s="5">
        <v>100.0</v>
      </c>
      <c r="F370" s="5">
        <v>327.0</v>
      </c>
      <c r="G370" s="5">
        <v>1.0</v>
      </c>
      <c r="H370" s="43">
        <v>43343.729780092595</v>
      </c>
      <c r="I370" s="5" t="s">
        <v>2678</v>
      </c>
      <c r="J370" s="5"/>
      <c r="K370" s="5"/>
      <c r="L370" s="5"/>
      <c r="M370" s="5"/>
      <c r="N370" s="5">
        <v>37.866806030273</v>
      </c>
      <c r="O370" s="5">
        <v>-122.25360107422</v>
      </c>
      <c r="P370" s="5" t="s">
        <v>892</v>
      </c>
      <c r="Q370" s="5" t="s">
        <v>893</v>
      </c>
      <c r="R370" s="5">
        <v>369.0</v>
      </c>
      <c r="S370" s="5">
        <v>3.0</v>
      </c>
      <c r="T370" s="5">
        <v>6.0</v>
      </c>
      <c r="U370" s="5">
        <v>5.0</v>
      </c>
      <c r="V370" s="5">
        <v>5.0</v>
      </c>
      <c r="W370" s="5">
        <v>4.0</v>
      </c>
      <c r="X370" s="5">
        <v>5.0</v>
      </c>
      <c r="Y370" s="5">
        <v>4.0</v>
      </c>
      <c r="Z370" s="5">
        <v>3.0</v>
      </c>
      <c r="AA370" s="5">
        <v>5.0</v>
      </c>
      <c r="AB370" s="5">
        <v>3.0</v>
      </c>
      <c r="AC370" s="5">
        <v>5.0</v>
      </c>
      <c r="AD370" s="5">
        <v>4.0</v>
      </c>
      <c r="AE370" s="5">
        <v>1.0</v>
      </c>
      <c r="AF370" s="5">
        <v>1.0</v>
      </c>
      <c r="AG370" s="5">
        <v>2.0</v>
      </c>
      <c r="AH370" s="5"/>
      <c r="AI370" s="5" t="s">
        <v>2682</v>
      </c>
      <c r="AJ370" s="5">
        <v>3.0</v>
      </c>
      <c r="AK370" s="5">
        <v>3.0</v>
      </c>
      <c r="AL370" s="5">
        <v>1.0</v>
      </c>
      <c r="AM370" s="5">
        <v>0.0</v>
      </c>
      <c r="AN370" s="5">
        <v>0.0</v>
      </c>
      <c r="AO370" s="5">
        <v>0.0</v>
      </c>
      <c r="AP370" s="5">
        <v>0.0</v>
      </c>
      <c r="AQ370" s="5">
        <v>2.0</v>
      </c>
      <c r="AR370" s="5">
        <v>4.0</v>
      </c>
      <c r="AS370" s="5">
        <v>4.0</v>
      </c>
      <c r="AT370" s="5">
        <v>4.0</v>
      </c>
      <c r="AU370" s="5">
        <v>3.0</v>
      </c>
      <c r="AV370" s="5">
        <v>1.0</v>
      </c>
      <c r="AW370" s="5"/>
      <c r="AX370" s="5">
        <v>2.0</v>
      </c>
      <c r="AY370" s="5"/>
      <c r="AZ370" s="5" t="s">
        <v>132</v>
      </c>
      <c r="BA370" s="5">
        <v>1.0</v>
      </c>
      <c r="BB370" s="5">
        <v>18.0</v>
      </c>
      <c r="BC370" s="5">
        <v>3.0</v>
      </c>
      <c r="BD370" s="5"/>
      <c r="BE370" s="5">
        <v>1.0</v>
      </c>
      <c r="BF370" s="5"/>
      <c r="BG370" s="5">
        <v>4.0</v>
      </c>
      <c r="BH370" s="5">
        <v>5.0</v>
      </c>
      <c r="BI370" s="5" t="s">
        <v>140</v>
      </c>
      <c r="BJ370" s="5" t="s">
        <v>133</v>
      </c>
    </row>
    <row r="371" ht="15.75" customHeight="1">
      <c r="A371" s="43">
        <v>43343.7259375</v>
      </c>
      <c r="B371" s="43">
        <v>43343.72793981482</v>
      </c>
      <c r="C371" s="5">
        <v>0.0</v>
      </c>
      <c r="D371" s="5" t="s">
        <v>1020</v>
      </c>
      <c r="E371" s="5">
        <v>100.0</v>
      </c>
      <c r="F371" s="5">
        <v>172.0</v>
      </c>
      <c r="G371" s="5">
        <v>1.0</v>
      </c>
      <c r="H371" s="43">
        <v>43343.72793981482</v>
      </c>
      <c r="I371" s="5" t="s">
        <v>2683</v>
      </c>
      <c r="J371" s="5"/>
      <c r="K371" s="5"/>
      <c r="L371" s="5"/>
      <c r="M371" s="5"/>
      <c r="N371" s="5">
        <v>37.866806030273</v>
      </c>
      <c r="O371" s="5">
        <v>-122.25360107422</v>
      </c>
      <c r="P371" s="5" t="s">
        <v>892</v>
      </c>
      <c r="Q371" s="5" t="s">
        <v>893</v>
      </c>
      <c r="R371" s="5">
        <v>370.0</v>
      </c>
      <c r="S371" s="5">
        <v>2.0</v>
      </c>
      <c r="T371" s="5">
        <v>6.0</v>
      </c>
      <c r="U371" s="5">
        <v>5.0</v>
      </c>
      <c r="V371" s="5">
        <v>6.0</v>
      </c>
      <c r="W371" s="5">
        <v>6.0</v>
      </c>
      <c r="X371" s="5">
        <v>6.0</v>
      </c>
      <c r="Y371" s="5">
        <v>6.0</v>
      </c>
      <c r="Z371" s="5">
        <v>1.0</v>
      </c>
      <c r="AA371" s="5">
        <v>6.0</v>
      </c>
      <c r="AB371" s="5">
        <v>1.0</v>
      </c>
      <c r="AC371" s="5">
        <v>6.0</v>
      </c>
      <c r="AD371" s="5">
        <v>4.0</v>
      </c>
      <c r="AE371" s="5">
        <v>2.0</v>
      </c>
      <c r="AF371" s="5">
        <v>3.0</v>
      </c>
      <c r="AG371" s="5">
        <v>2.0</v>
      </c>
      <c r="AH371" s="5"/>
      <c r="AI371" s="5" t="s">
        <v>2685</v>
      </c>
      <c r="AJ371" s="5">
        <v>5.0</v>
      </c>
      <c r="AK371" s="5">
        <v>3.0</v>
      </c>
      <c r="AL371" s="5">
        <v>5.0</v>
      </c>
      <c r="AM371" s="5">
        <v>3.0</v>
      </c>
      <c r="AN371" s="5">
        <v>1.0</v>
      </c>
      <c r="AO371" s="5">
        <v>0.0</v>
      </c>
      <c r="AP371" s="5">
        <v>0.0</v>
      </c>
      <c r="AQ371" s="5">
        <v>4.0</v>
      </c>
      <c r="AR371" s="5">
        <v>4.0</v>
      </c>
      <c r="AS371" s="5">
        <v>5.0</v>
      </c>
      <c r="AT371" s="5">
        <v>4.0</v>
      </c>
      <c r="AU371" s="5">
        <v>5.0</v>
      </c>
      <c r="AV371" s="5">
        <v>1.0</v>
      </c>
      <c r="AW371" s="5"/>
      <c r="AX371" s="5">
        <v>2.0</v>
      </c>
      <c r="AY371" s="5"/>
      <c r="AZ371" s="5" t="s">
        <v>132</v>
      </c>
      <c r="BA371" s="5">
        <v>3.0</v>
      </c>
      <c r="BB371" s="5">
        <v>19.0</v>
      </c>
      <c r="BC371" s="5">
        <v>3.0</v>
      </c>
      <c r="BD371" s="5"/>
      <c r="BE371" s="5">
        <v>4.0</v>
      </c>
      <c r="BF371" s="5"/>
      <c r="BG371" s="5">
        <v>3.0</v>
      </c>
      <c r="BH371" s="5">
        <v>5.0</v>
      </c>
      <c r="BI371" s="5" t="s">
        <v>409</v>
      </c>
      <c r="BJ371" s="5" t="s">
        <v>133</v>
      </c>
    </row>
    <row r="372" ht="15.75" customHeight="1">
      <c r="A372" s="43">
        <v>43343.7259375</v>
      </c>
      <c r="B372" s="43">
        <v>43343.728472222225</v>
      </c>
      <c r="C372" s="5">
        <v>0.0</v>
      </c>
      <c r="D372" s="5" t="s">
        <v>929</v>
      </c>
      <c r="E372" s="5">
        <v>100.0</v>
      </c>
      <c r="F372" s="5">
        <v>219.0</v>
      </c>
      <c r="G372" s="5">
        <v>1.0</v>
      </c>
      <c r="H372" s="43">
        <v>43343.728472222225</v>
      </c>
      <c r="I372" s="5" t="s">
        <v>2688</v>
      </c>
      <c r="J372" s="5"/>
      <c r="K372" s="5"/>
      <c r="L372" s="5"/>
      <c r="M372" s="5"/>
      <c r="N372" s="5">
        <v>37.866806030273</v>
      </c>
      <c r="O372" s="5">
        <v>-122.25360107422</v>
      </c>
      <c r="P372" s="5" t="s">
        <v>892</v>
      </c>
      <c r="Q372" s="5" t="s">
        <v>893</v>
      </c>
      <c r="R372" s="5">
        <v>371.0</v>
      </c>
      <c r="S372" s="5">
        <v>3.0</v>
      </c>
      <c r="T372" s="5">
        <v>7.0</v>
      </c>
      <c r="U372" s="5">
        <v>5.0</v>
      </c>
      <c r="V372" s="5">
        <v>5.0</v>
      </c>
      <c r="W372" s="5">
        <v>5.0</v>
      </c>
      <c r="X372" s="5">
        <v>5.0</v>
      </c>
      <c r="Y372" s="5">
        <v>6.0</v>
      </c>
      <c r="Z372" s="5">
        <v>2.0</v>
      </c>
      <c r="AA372" s="5">
        <v>6.0</v>
      </c>
      <c r="AB372" s="5">
        <v>2.0</v>
      </c>
      <c r="AC372" s="5">
        <v>6.0</v>
      </c>
      <c r="AD372" s="5">
        <v>4.0</v>
      </c>
      <c r="AE372" s="5">
        <v>1.0</v>
      </c>
      <c r="AF372" s="5">
        <v>2.0</v>
      </c>
      <c r="AG372" s="5">
        <v>2.0</v>
      </c>
      <c r="AH372" s="5"/>
      <c r="AI372" s="5" t="s">
        <v>2689</v>
      </c>
      <c r="AJ372" s="5">
        <v>6.0</v>
      </c>
      <c r="AK372" s="5">
        <v>2.0</v>
      </c>
      <c r="AL372" s="5">
        <v>5.0</v>
      </c>
      <c r="AM372" s="5">
        <v>3.0</v>
      </c>
      <c r="AN372" s="5">
        <v>2.0</v>
      </c>
      <c r="AO372" s="5">
        <v>2.0</v>
      </c>
      <c r="AP372" s="5">
        <v>2.0</v>
      </c>
      <c r="AQ372" s="5">
        <v>3.0</v>
      </c>
      <c r="AR372" s="5">
        <v>4.0</v>
      </c>
      <c r="AS372" s="5">
        <v>4.0</v>
      </c>
      <c r="AT372" s="5">
        <v>4.0</v>
      </c>
      <c r="AU372" s="5">
        <v>4.0</v>
      </c>
      <c r="AV372" s="5">
        <v>1.0</v>
      </c>
      <c r="AW372" s="5"/>
      <c r="AX372" s="5">
        <v>1.0</v>
      </c>
      <c r="AY372" s="5"/>
      <c r="AZ372" s="5" t="s">
        <v>139</v>
      </c>
      <c r="BA372" s="5">
        <v>1.0</v>
      </c>
      <c r="BB372" s="5">
        <v>18.0</v>
      </c>
      <c r="BC372" s="5">
        <v>3.0</v>
      </c>
      <c r="BD372" s="5"/>
      <c r="BE372" s="5">
        <v>4.0</v>
      </c>
      <c r="BF372" s="5"/>
      <c r="BG372" s="5">
        <v>3.0</v>
      </c>
      <c r="BH372" s="5">
        <v>5.0</v>
      </c>
      <c r="BI372" s="5" t="s">
        <v>202</v>
      </c>
      <c r="BJ372" s="5" t="s">
        <v>202</v>
      </c>
    </row>
    <row r="373" ht="15.75" customHeight="1">
      <c r="A373" s="43">
        <v>43343.726006944446</v>
      </c>
      <c r="B373" s="43">
        <v>43343.72777777778</v>
      </c>
      <c r="C373" s="5">
        <v>0.0</v>
      </c>
      <c r="D373" s="5" t="s">
        <v>923</v>
      </c>
      <c r="E373" s="5">
        <v>100.0</v>
      </c>
      <c r="F373" s="5">
        <v>153.0</v>
      </c>
      <c r="G373" s="5">
        <v>1.0</v>
      </c>
      <c r="H373" s="43">
        <v>43343.72777777778</v>
      </c>
      <c r="I373" s="5" t="s">
        <v>2691</v>
      </c>
      <c r="J373" s="5"/>
      <c r="K373" s="5"/>
      <c r="L373" s="5"/>
      <c r="M373" s="5"/>
      <c r="N373" s="5">
        <v>37.866806030273</v>
      </c>
      <c r="O373" s="5">
        <v>-122.25360107422</v>
      </c>
      <c r="P373" s="5" t="s">
        <v>892</v>
      </c>
      <c r="Q373" s="5" t="s">
        <v>893</v>
      </c>
      <c r="R373" s="5">
        <v>372.0</v>
      </c>
      <c r="S373" s="5">
        <v>1.0</v>
      </c>
      <c r="T373" s="5">
        <v>7.0</v>
      </c>
      <c r="U373" s="5">
        <v>6.0</v>
      </c>
      <c r="V373" s="5">
        <v>6.0</v>
      </c>
      <c r="W373" s="5">
        <v>5.0</v>
      </c>
      <c r="X373" s="5">
        <v>5.0</v>
      </c>
      <c r="Y373" s="5">
        <v>7.0</v>
      </c>
      <c r="Z373" s="5">
        <v>3.0</v>
      </c>
      <c r="AA373" s="5">
        <v>6.0</v>
      </c>
      <c r="AB373" s="5">
        <v>1.0</v>
      </c>
      <c r="AC373" s="5">
        <v>6.0</v>
      </c>
      <c r="AD373" s="5">
        <v>4.0</v>
      </c>
      <c r="AE373" s="5">
        <v>2.0</v>
      </c>
      <c r="AF373" s="5">
        <v>2.0</v>
      </c>
      <c r="AG373" s="5">
        <v>2.0</v>
      </c>
      <c r="AH373" s="5"/>
      <c r="AI373" s="5" t="s">
        <v>2692</v>
      </c>
      <c r="AJ373" s="5">
        <v>6.0</v>
      </c>
      <c r="AK373" s="5">
        <v>3.0</v>
      </c>
      <c r="AL373" s="5">
        <v>4.0</v>
      </c>
      <c r="AM373" s="5">
        <v>6.0</v>
      </c>
      <c r="AN373" s="5">
        <v>3.0</v>
      </c>
      <c r="AO373" s="5">
        <v>4.0</v>
      </c>
      <c r="AP373" s="5">
        <v>5.0</v>
      </c>
      <c r="AQ373" s="5">
        <v>4.0</v>
      </c>
      <c r="AR373" s="5">
        <v>5.0</v>
      </c>
      <c r="AS373" s="5">
        <v>5.0</v>
      </c>
      <c r="AT373" s="5">
        <v>5.0</v>
      </c>
      <c r="AU373" s="5">
        <v>0.0</v>
      </c>
      <c r="AV373" s="5">
        <v>1.0</v>
      </c>
      <c r="AW373" s="5"/>
      <c r="AX373" s="5">
        <v>2.0</v>
      </c>
      <c r="AY373" s="5"/>
      <c r="AZ373" s="5" t="s">
        <v>139</v>
      </c>
      <c r="BA373" s="5">
        <v>4.0</v>
      </c>
      <c r="BB373" s="5">
        <v>20.0</v>
      </c>
      <c r="BC373" s="5">
        <v>3.0</v>
      </c>
      <c r="BD373" s="5"/>
      <c r="BE373" s="5">
        <v>4.0</v>
      </c>
      <c r="BF373" s="5"/>
      <c r="BG373" s="5">
        <v>4.0</v>
      </c>
      <c r="BH373" s="5">
        <v>5.0</v>
      </c>
      <c r="BI373" s="5" t="s">
        <v>133</v>
      </c>
      <c r="BJ373" s="5"/>
    </row>
    <row r="374" ht="15.75" customHeight="1">
      <c r="A374" s="43"/>
      <c r="B374" s="43"/>
      <c r="C374" s="5"/>
      <c r="D374" s="5"/>
      <c r="E374" s="5"/>
      <c r="F374" s="5"/>
      <c r="G374" s="5"/>
      <c r="H374" s="43"/>
      <c r="I374" s="5"/>
      <c r="J374" s="5"/>
      <c r="K374" s="5"/>
      <c r="L374" s="5"/>
      <c r="M374" s="5"/>
      <c r="N374" s="5"/>
      <c r="O374" s="5"/>
      <c r="P374" s="5"/>
      <c r="Q374" s="5"/>
      <c r="R374" s="5">
        <v>373.0</v>
      </c>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c r="AY374" s="5"/>
      <c r="AZ374" s="5"/>
      <c r="BA374" s="5"/>
      <c r="BB374" s="5"/>
      <c r="BC374" s="5"/>
      <c r="BD374" s="5"/>
      <c r="BE374" s="5"/>
      <c r="BF374" s="5"/>
      <c r="BG374" s="5"/>
      <c r="BH374" s="5"/>
      <c r="BI374" s="5"/>
      <c r="BJ374" s="5"/>
    </row>
    <row r="375" ht="15.75" customHeight="1">
      <c r="A375" s="43">
        <v>43343.72609953704</v>
      </c>
      <c r="B375" s="43">
        <v>43343.728634259256</v>
      </c>
      <c r="C375" s="5">
        <v>0.0</v>
      </c>
      <c r="D375" s="5" t="s">
        <v>934</v>
      </c>
      <c r="E375" s="5">
        <v>100.0</v>
      </c>
      <c r="F375" s="5">
        <v>218.0</v>
      </c>
      <c r="G375" s="5">
        <v>1.0</v>
      </c>
      <c r="H375" s="43">
        <v>43343.728634259256</v>
      </c>
      <c r="I375" s="5" t="s">
        <v>2696</v>
      </c>
      <c r="J375" s="5"/>
      <c r="K375" s="5"/>
      <c r="L375" s="5"/>
      <c r="M375" s="5"/>
      <c r="N375" s="5">
        <v>37.866806030273</v>
      </c>
      <c r="O375" s="5">
        <v>-122.25360107422</v>
      </c>
      <c r="P375" s="5" t="s">
        <v>892</v>
      </c>
      <c r="Q375" s="5" t="s">
        <v>893</v>
      </c>
      <c r="R375" s="5">
        <v>374.0</v>
      </c>
      <c r="S375" s="5">
        <v>3.0</v>
      </c>
      <c r="T375" s="5">
        <v>7.0</v>
      </c>
      <c r="U375" s="5">
        <v>7.0</v>
      </c>
      <c r="V375" s="5">
        <v>5.0</v>
      </c>
      <c r="W375" s="5">
        <v>4.0</v>
      </c>
      <c r="X375" s="5">
        <v>5.0</v>
      </c>
      <c r="Y375" s="5">
        <v>5.0</v>
      </c>
      <c r="Z375" s="5">
        <v>4.0</v>
      </c>
      <c r="AA375" s="5">
        <v>3.0</v>
      </c>
      <c r="AB375" s="5">
        <v>5.0</v>
      </c>
      <c r="AC375" s="5">
        <v>4.0</v>
      </c>
      <c r="AD375" s="5">
        <v>4.0</v>
      </c>
      <c r="AE375" s="5">
        <v>5.0</v>
      </c>
      <c r="AF375" s="5">
        <v>2.0</v>
      </c>
      <c r="AG375" s="5">
        <v>2.0</v>
      </c>
      <c r="AH375" s="5"/>
      <c r="AI375" s="5" t="s">
        <v>2698</v>
      </c>
      <c r="AJ375" s="5">
        <v>5.0</v>
      </c>
      <c r="AK375" s="5">
        <v>5.0</v>
      </c>
      <c r="AL375" s="5">
        <v>4.0</v>
      </c>
      <c r="AM375" s="5">
        <v>4.0</v>
      </c>
      <c r="AN375" s="5">
        <v>2.0</v>
      </c>
      <c r="AO375" s="5">
        <v>0.0</v>
      </c>
      <c r="AP375" s="5">
        <v>1.0</v>
      </c>
      <c r="AQ375" s="5">
        <v>3.0</v>
      </c>
      <c r="AR375" s="5">
        <v>2.0</v>
      </c>
      <c r="AS375" s="5">
        <v>4.0</v>
      </c>
      <c r="AT375" s="5">
        <v>3.0</v>
      </c>
      <c r="AU375" s="5">
        <v>3.0</v>
      </c>
      <c r="AV375" s="5">
        <v>1.0</v>
      </c>
      <c r="AW375" s="5"/>
      <c r="AX375" s="5">
        <v>2.0</v>
      </c>
      <c r="AY375" s="5"/>
      <c r="AZ375" s="5" t="s">
        <v>139</v>
      </c>
      <c r="BA375" s="5">
        <v>5.0</v>
      </c>
      <c r="BB375" s="5">
        <v>21.0</v>
      </c>
      <c r="BC375" s="5">
        <v>3.0</v>
      </c>
      <c r="BD375" s="5"/>
      <c r="BE375" s="5">
        <v>4.0</v>
      </c>
      <c r="BF375" s="5"/>
      <c r="BG375" s="5">
        <v>3.0</v>
      </c>
      <c r="BH375" s="5">
        <v>4.0</v>
      </c>
      <c r="BI375" s="5" t="s">
        <v>140</v>
      </c>
      <c r="BJ375" s="5"/>
    </row>
    <row r="376" ht="15.75" customHeight="1">
      <c r="A376" s="43">
        <v>43347.67019675926</v>
      </c>
      <c r="B376" s="43">
        <v>43347.67398148148</v>
      </c>
      <c r="C376" s="5">
        <v>0.0</v>
      </c>
      <c r="D376" s="5" t="s">
        <v>905</v>
      </c>
      <c r="E376" s="5">
        <v>100.0</v>
      </c>
      <c r="F376" s="5">
        <v>327.0</v>
      </c>
      <c r="G376" s="5">
        <v>1.0</v>
      </c>
      <c r="H376" s="43">
        <v>43347.673993055556</v>
      </c>
      <c r="I376" s="5" t="s">
        <v>2699</v>
      </c>
      <c r="J376" s="5"/>
      <c r="K376" s="5"/>
      <c r="L376" s="5"/>
      <c r="M376" s="5"/>
      <c r="N376" s="5">
        <v>37.866806030273</v>
      </c>
      <c r="O376" s="5">
        <v>-122.25360107422</v>
      </c>
      <c r="P376" s="5" t="s">
        <v>892</v>
      </c>
      <c r="Q376" s="5" t="s">
        <v>893</v>
      </c>
      <c r="R376" s="5">
        <v>375.0</v>
      </c>
      <c r="S376" s="5">
        <v>2.0</v>
      </c>
      <c r="T376" s="5">
        <v>5.0</v>
      </c>
      <c r="U376" s="5">
        <v>6.0</v>
      </c>
      <c r="V376" s="5">
        <v>6.0</v>
      </c>
      <c r="W376" s="5">
        <v>6.0</v>
      </c>
      <c r="X376" s="5">
        <v>6.0</v>
      </c>
      <c r="Y376" s="5">
        <v>3.0</v>
      </c>
      <c r="Z376" s="5">
        <v>1.0</v>
      </c>
      <c r="AA376" s="5">
        <v>6.0</v>
      </c>
      <c r="AB376" s="5">
        <v>5.0</v>
      </c>
      <c r="AC376" s="5">
        <v>5.0</v>
      </c>
      <c r="AD376" s="5">
        <v>5.0</v>
      </c>
      <c r="AE376" s="5">
        <v>1.0</v>
      </c>
      <c r="AF376" s="5">
        <v>1.0</v>
      </c>
      <c r="AG376" s="5">
        <v>1.0</v>
      </c>
      <c r="AH376" s="5" t="s">
        <v>2701</v>
      </c>
      <c r="AI376" s="5"/>
      <c r="AJ376" s="5">
        <v>1.0</v>
      </c>
      <c r="AK376" s="5">
        <v>1.0</v>
      </c>
      <c r="AL376" s="5">
        <v>2.0</v>
      </c>
      <c r="AM376" s="5">
        <v>0.0</v>
      </c>
      <c r="AN376" s="5">
        <v>0.0</v>
      </c>
      <c r="AO376" s="5">
        <v>0.0</v>
      </c>
      <c r="AP376" s="5">
        <v>1.0</v>
      </c>
      <c r="AQ376" s="5">
        <v>6.0</v>
      </c>
      <c r="AR376" s="5">
        <v>6.0</v>
      </c>
      <c r="AS376" s="5">
        <v>6.0</v>
      </c>
      <c r="AT376" s="5">
        <v>6.0</v>
      </c>
      <c r="AU376" s="5">
        <v>6.0</v>
      </c>
      <c r="AV376" s="5">
        <v>2.0</v>
      </c>
      <c r="AW376" s="5"/>
      <c r="AX376" s="5">
        <v>2.0</v>
      </c>
      <c r="AY376" s="5"/>
      <c r="AZ376" s="5" t="s">
        <v>132</v>
      </c>
      <c r="BA376" s="5">
        <v>1.0</v>
      </c>
      <c r="BB376" s="5">
        <v>18.0</v>
      </c>
      <c r="BC376" s="5">
        <v>3.0</v>
      </c>
      <c r="BD376" s="5"/>
      <c r="BE376" s="5" t="s">
        <v>391</v>
      </c>
      <c r="BF376" s="5" t="s">
        <v>244</v>
      </c>
      <c r="BG376" s="5">
        <v>4.0</v>
      </c>
      <c r="BH376" s="5">
        <v>5.0</v>
      </c>
      <c r="BI376" s="5" t="s">
        <v>133</v>
      </c>
      <c r="BJ376" s="5"/>
    </row>
    <row r="377" ht="15.75" customHeight="1">
      <c r="A377" s="43">
        <v>43347.67018518518</v>
      </c>
      <c r="B377" s="43">
        <v>43347.67364583333</v>
      </c>
      <c r="C377" s="5">
        <v>0.0</v>
      </c>
      <c r="D377" s="5" t="s">
        <v>900</v>
      </c>
      <c r="E377" s="5">
        <v>100.0</v>
      </c>
      <c r="F377" s="5">
        <v>299.0</v>
      </c>
      <c r="G377" s="5">
        <v>1.0</v>
      </c>
      <c r="H377" s="43">
        <v>43347.67365740741</v>
      </c>
      <c r="I377" s="5" t="s">
        <v>2702</v>
      </c>
      <c r="J377" s="5"/>
      <c r="K377" s="5"/>
      <c r="L377" s="5"/>
      <c r="M377" s="5"/>
      <c r="N377" s="5">
        <v>37.866806030273</v>
      </c>
      <c r="O377" s="5">
        <v>-122.25360107422</v>
      </c>
      <c r="P377" s="5" t="s">
        <v>892</v>
      </c>
      <c r="Q377" s="5" t="s">
        <v>893</v>
      </c>
      <c r="R377" s="5">
        <v>376.0</v>
      </c>
      <c r="S377" s="5">
        <v>3.0</v>
      </c>
      <c r="T377" s="5">
        <v>7.0</v>
      </c>
      <c r="U377" s="5">
        <v>6.0</v>
      </c>
      <c r="V377" s="5">
        <v>6.0</v>
      </c>
      <c r="W377" s="5">
        <v>6.0</v>
      </c>
      <c r="X377" s="5">
        <v>6.0</v>
      </c>
      <c r="Y377" s="5">
        <v>7.0</v>
      </c>
      <c r="Z377" s="5">
        <v>1.0</v>
      </c>
      <c r="AA377" s="5">
        <v>7.0</v>
      </c>
      <c r="AB377" s="5">
        <v>1.0</v>
      </c>
      <c r="AC377" s="5">
        <v>6.0</v>
      </c>
      <c r="AD377" s="5">
        <v>5.0</v>
      </c>
      <c r="AE377" s="5">
        <v>2.0</v>
      </c>
      <c r="AF377" s="5">
        <v>3.0</v>
      </c>
      <c r="AG377" s="5">
        <v>2.0</v>
      </c>
      <c r="AH377" s="5"/>
      <c r="AI377" s="5" t="s">
        <v>2706</v>
      </c>
      <c r="AJ377" s="5">
        <v>5.0</v>
      </c>
      <c r="AK377" s="5">
        <v>2.0</v>
      </c>
      <c r="AL377" s="5">
        <v>2.0</v>
      </c>
      <c r="AM377" s="5">
        <v>1.0</v>
      </c>
      <c r="AN377" s="5">
        <v>1.0</v>
      </c>
      <c r="AO377" s="5">
        <v>1.0</v>
      </c>
      <c r="AP377" s="5">
        <v>2.0</v>
      </c>
      <c r="AQ377" s="5">
        <v>5.0</v>
      </c>
      <c r="AR377" s="5">
        <v>5.0</v>
      </c>
      <c r="AS377" s="5">
        <v>4.0</v>
      </c>
      <c r="AT377" s="5">
        <v>5.0</v>
      </c>
      <c r="AU377" s="5">
        <v>5.0</v>
      </c>
      <c r="AV377" s="5">
        <v>2.0</v>
      </c>
      <c r="AW377" s="5"/>
      <c r="AX377" s="5">
        <v>1.0</v>
      </c>
      <c r="AY377" s="5"/>
      <c r="AZ377" s="5" t="s">
        <v>139</v>
      </c>
      <c r="BA377" s="5">
        <v>1.0</v>
      </c>
      <c r="BB377" s="5">
        <v>18.0</v>
      </c>
      <c r="BC377" s="5">
        <v>3.0</v>
      </c>
      <c r="BD377" s="5"/>
      <c r="BE377" s="5">
        <v>1.0</v>
      </c>
      <c r="BF377" s="5"/>
      <c r="BG377" s="5">
        <v>3.0</v>
      </c>
      <c r="BH377" s="5">
        <v>5.0</v>
      </c>
      <c r="BI377" s="5" t="s">
        <v>2707</v>
      </c>
      <c r="BJ377" s="5" t="s">
        <v>2708</v>
      </c>
    </row>
    <row r="378" ht="15.75" customHeight="1">
      <c r="A378" s="43">
        <v>43347.67025462963</v>
      </c>
      <c r="B378" s="43">
        <v>43347.67366898148</v>
      </c>
      <c r="C378" s="5">
        <v>0.0</v>
      </c>
      <c r="D378" s="5" t="s">
        <v>890</v>
      </c>
      <c r="E378" s="5">
        <v>100.0</v>
      </c>
      <c r="F378" s="5">
        <v>295.0</v>
      </c>
      <c r="G378" s="5">
        <v>1.0</v>
      </c>
      <c r="H378" s="43">
        <v>43347.67366898148</v>
      </c>
      <c r="I378" s="5" t="s">
        <v>2709</v>
      </c>
      <c r="J378" s="5"/>
      <c r="K378" s="5"/>
      <c r="L378" s="5"/>
      <c r="M378" s="5"/>
      <c r="N378" s="5">
        <v>37.866806030273</v>
      </c>
      <c r="O378" s="5">
        <v>-122.25360107422</v>
      </c>
      <c r="P378" s="5" t="s">
        <v>892</v>
      </c>
      <c r="Q378" s="5" t="s">
        <v>893</v>
      </c>
      <c r="R378" s="5">
        <v>377.0</v>
      </c>
      <c r="S378" s="5">
        <v>3.0</v>
      </c>
      <c r="T378" s="5">
        <v>7.0</v>
      </c>
      <c r="U378" s="5">
        <v>6.0</v>
      </c>
      <c r="V378" s="5">
        <v>7.0</v>
      </c>
      <c r="W378" s="5">
        <v>7.0</v>
      </c>
      <c r="X378" s="5">
        <v>6.0</v>
      </c>
      <c r="Y378" s="5">
        <v>4.0</v>
      </c>
      <c r="Z378" s="5">
        <v>1.0</v>
      </c>
      <c r="AA378" s="5">
        <v>6.0</v>
      </c>
      <c r="AB378" s="5">
        <v>1.0</v>
      </c>
      <c r="AC378" s="5">
        <v>6.0</v>
      </c>
      <c r="AD378" s="5">
        <v>5.0</v>
      </c>
      <c r="AE378" s="5">
        <v>3.0</v>
      </c>
      <c r="AF378" s="5">
        <v>5.0</v>
      </c>
      <c r="AG378" s="5">
        <v>1.0</v>
      </c>
      <c r="AH378" s="5" t="s">
        <v>2711</v>
      </c>
      <c r="AI378" s="5"/>
      <c r="AJ378" s="5">
        <v>5.0</v>
      </c>
      <c r="AK378" s="5">
        <v>5.0</v>
      </c>
      <c r="AL378" s="5">
        <v>2.0</v>
      </c>
      <c r="AM378" s="5">
        <v>3.0</v>
      </c>
      <c r="AN378" s="5">
        <v>0.0</v>
      </c>
      <c r="AO378" s="5">
        <v>0.0</v>
      </c>
      <c r="AP378" s="5">
        <v>0.0</v>
      </c>
      <c r="AQ378" s="5">
        <v>5.0</v>
      </c>
      <c r="AR378" s="5">
        <v>6.0</v>
      </c>
      <c r="AS378" s="5">
        <v>6.0</v>
      </c>
      <c r="AT378" s="5">
        <v>6.0</v>
      </c>
      <c r="AU378" s="5">
        <v>6.0</v>
      </c>
      <c r="AV378" s="5">
        <v>2.0</v>
      </c>
      <c r="AW378" s="5"/>
      <c r="AX378" s="5">
        <v>2.0</v>
      </c>
      <c r="AY378" s="5"/>
      <c r="AZ378" s="5" t="s">
        <v>139</v>
      </c>
      <c r="BA378" s="5">
        <v>2.0</v>
      </c>
      <c r="BB378" s="5">
        <v>19.0</v>
      </c>
      <c r="BC378" s="5">
        <v>3.0</v>
      </c>
      <c r="BD378" s="5"/>
      <c r="BE378" s="5" t="s">
        <v>330</v>
      </c>
      <c r="BF378" s="5" t="s">
        <v>2712</v>
      </c>
      <c r="BG378" s="5">
        <v>4.0</v>
      </c>
      <c r="BH378" s="5">
        <v>5.0</v>
      </c>
      <c r="BI378" s="5" t="s">
        <v>409</v>
      </c>
      <c r="BJ378" s="5"/>
    </row>
    <row r="379" ht="15.75" customHeight="1">
      <c r="A379" s="43">
        <v>43347.67018518518</v>
      </c>
      <c r="B379" s="43">
        <v>43347.67261574074</v>
      </c>
      <c r="C379" s="5">
        <v>0.0</v>
      </c>
      <c r="D379" s="5" t="s">
        <v>929</v>
      </c>
      <c r="E379" s="5">
        <v>100.0</v>
      </c>
      <c r="F379" s="5">
        <v>209.0</v>
      </c>
      <c r="G379" s="5">
        <v>1.0</v>
      </c>
      <c r="H379" s="43">
        <v>43347.67261574074</v>
      </c>
      <c r="I379" s="5" t="s">
        <v>2714</v>
      </c>
      <c r="J379" s="5"/>
      <c r="K379" s="5"/>
      <c r="L379" s="5"/>
      <c r="M379" s="5"/>
      <c r="N379" s="5">
        <v>37.866806030273</v>
      </c>
      <c r="O379" s="5">
        <v>-122.25360107422</v>
      </c>
      <c r="P379" s="5" t="s">
        <v>892</v>
      </c>
      <c r="Q379" s="5" t="s">
        <v>893</v>
      </c>
      <c r="R379" s="30">
        <v>378.0</v>
      </c>
      <c r="S379" s="5">
        <v>3.0</v>
      </c>
      <c r="T379" s="5">
        <v>6.0</v>
      </c>
      <c r="U379" s="5">
        <v>7.0</v>
      </c>
      <c r="V379" s="5">
        <v>7.0</v>
      </c>
      <c r="W379" s="5">
        <v>7.0</v>
      </c>
      <c r="X379" s="5">
        <v>7.0</v>
      </c>
      <c r="Y379" s="5">
        <v>6.0</v>
      </c>
      <c r="Z379" s="5">
        <v>2.0</v>
      </c>
      <c r="AA379" s="5">
        <v>7.0</v>
      </c>
      <c r="AB379" s="5">
        <v>3.0</v>
      </c>
      <c r="AC379" s="5">
        <v>5.0</v>
      </c>
      <c r="AD379" s="5">
        <v>6.0</v>
      </c>
      <c r="AE379" s="5">
        <v>3.0</v>
      </c>
      <c r="AF379" s="5">
        <v>4.0</v>
      </c>
      <c r="AG379" s="5">
        <v>1.0</v>
      </c>
      <c r="AH379" s="5" t="s">
        <v>2715</v>
      </c>
      <c r="AI379" s="5"/>
      <c r="AJ379" s="5">
        <v>4.0</v>
      </c>
      <c r="AK379" s="5">
        <v>5.0</v>
      </c>
      <c r="AL379" s="5">
        <v>4.0</v>
      </c>
      <c r="AM379" s="5">
        <v>0.0</v>
      </c>
      <c r="AN379" s="5">
        <v>0.0</v>
      </c>
      <c r="AO379" s="5">
        <v>0.0</v>
      </c>
      <c r="AP379" s="5">
        <v>1.0</v>
      </c>
      <c r="AQ379" s="5">
        <v>5.0</v>
      </c>
      <c r="AR379" s="5">
        <v>6.0</v>
      </c>
      <c r="AS379" s="5">
        <v>6.0</v>
      </c>
      <c r="AT379" s="5">
        <v>5.0</v>
      </c>
      <c r="AU379" s="5">
        <v>6.0</v>
      </c>
      <c r="AV379" s="5">
        <v>2.0</v>
      </c>
      <c r="AW379" s="5"/>
      <c r="AX379" s="5">
        <v>1.0</v>
      </c>
      <c r="AY379" s="5"/>
      <c r="AZ379" s="5" t="s">
        <v>139</v>
      </c>
      <c r="BA379" s="5">
        <v>5.0</v>
      </c>
      <c r="BB379" s="5">
        <v>21.0</v>
      </c>
      <c r="BC379" s="5">
        <v>3.0</v>
      </c>
      <c r="BD379" s="5"/>
      <c r="BE379" s="5">
        <v>1.0</v>
      </c>
      <c r="BF379" s="5"/>
      <c r="BG379" s="5">
        <v>5.0</v>
      </c>
      <c r="BH379" s="5">
        <v>5.0</v>
      </c>
      <c r="BI379" s="5" t="s">
        <v>140</v>
      </c>
      <c r="BJ379" s="5" t="s">
        <v>2716</v>
      </c>
    </row>
    <row r="380" ht="15.75" customHeight="1">
      <c r="A380" s="43">
        <v>43347.67018518518</v>
      </c>
      <c r="B380" s="43">
        <v>43347.67527777778</v>
      </c>
      <c r="C380" s="5">
        <v>0.0</v>
      </c>
      <c r="D380" s="5" t="s">
        <v>910</v>
      </c>
      <c r="E380" s="5">
        <v>100.0</v>
      </c>
      <c r="F380" s="5">
        <v>440.0</v>
      </c>
      <c r="G380" s="5">
        <v>1.0</v>
      </c>
      <c r="H380" s="43">
        <v>43347.67528935185</v>
      </c>
      <c r="I380" s="5" t="s">
        <v>2718</v>
      </c>
      <c r="J380" s="5"/>
      <c r="K380" s="5"/>
      <c r="L380" s="5"/>
      <c r="M380" s="5"/>
      <c r="N380" s="5">
        <v>37.866806030273</v>
      </c>
      <c r="O380" s="5">
        <v>-122.25360107422</v>
      </c>
      <c r="P380" s="5" t="s">
        <v>892</v>
      </c>
      <c r="Q380" s="5" t="s">
        <v>893</v>
      </c>
      <c r="R380" s="5">
        <v>379.0</v>
      </c>
      <c r="S380" s="5">
        <v>1.0</v>
      </c>
      <c r="T380" s="5">
        <v>5.0</v>
      </c>
      <c r="U380" s="5">
        <v>7.0</v>
      </c>
      <c r="V380" s="5">
        <v>6.0</v>
      </c>
      <c r="W380" s="5">
        <v>5.0</v>
      </c>
      <c r="X380" s="5">
        <v>6.0</v>
      </c>
      <c r="Y380" s="5">
        <v>6.0</v>
      </c>
      <c r="Z380" s="5">
        <v>2.0</v>
      </c>
      <c r="AA380" s="5">
        <v>6.0</v>
      </c>
      <c r="AB380" s="5">
        <v>1.0</v>
      </c>
      <c r="AC380" s="5">
        <v>6.0</v>
      </c>
      <c r="AD380" s="5">
        <v>5.0</v>
      </c>
      <c r="AE380" s="5">
        <v>2.0</v>
      </c>
      <c r="AF380" s="5">
        <v>2.0</v>
      </c>
      <c r="AG380" s="5">
        <v>1.0</v>
      </c>
      <c r="AH380" s="5" t="s">
        <v>2719</v>
      </c>
      <c r="AI380" s="5"/>
      <c r="AJ380" s="5">
        <v>6.0</v>
      </c>
      <c r="AK380" s="5">
        <v>3.0</v>
      </c>
      <c r="AL380" s="5">
        <v>6.0</v>
      </c>
      <c r="AM380" s="5">
        <v>2.0</v>
      </c>
      <c r="AN380" s="5">
        <v>0.0</v>
      </c>
      <c r="AO380" s="5">
        <v>0.0</v>
      </c>
      <c r="AP380" s="5">
        <v>1.0</v>
      </c>
      <c r="AQ380" s="5">
        <v>5.0</v>
      </c>
      <c r="AR380" s="5">
        <v>5.0</v>
      </c>
      <c r="AS380" s="5">
        <v>4.0</v>
      </c>
      <c r="AT380" s="5">
        <v>5.0</v>
      </c>
      <c r="AU380" s="5">
        <v>6.0</v>
      </c>
      <c r="AV380" s="5">
        <v>2.0</v>
      </c>
      <c r="AW380" s="5"/>
      <c r="AX380" s="5">
        <v>1.0</v>
      </c>
      <c r="AY380" s="5"/>
      <c r="AZ380" s="5" t="s">
        <v>132</v>
      </c>
      <c r="BA380" s="5">
        <v>2.0</v>
      </c>
      <c r="BB380" s="5">
        <v>20.0</v>
      </c>
      <c r="BC380" s="5">
        <v>3.0</v>
      </c>
      <c r="BD380" s="5"/>
      <c r="BE380" s="5" t="s">
        <v>548</v>
      </c>
      <c r="BF380" s="5"/>
      <c r="BG380" s="5">
        <v>4.0</v>
      </c>
      <c r="BH380" s="5">
        <v>5.0</v>
      </c>
      <c r="BI380" s="5" t="s">
        <v>133</v>
      </c>
      <c r="BJ380" s="5"/>
    </row>
    <row r="381" ht="15.75" customHeight="1">
      <c r="A381" s="43">
        <v>43347.67019675926</v>
      </c>
      <c r="B381" s="43">
        <v>43347.67313657407</v>
      </c>
      <c r="C381" s="5">
        <v>0.0</v>
      </c>
      <c r="D381" s="5" t="s">
        <v>923</v>
      </c>
      <c r="E381" s="5">
        <v>100.0</v>
      </c>
      <c r="F381" s="5">
        <v>254.0</v>
      </c>
      <c r="G381" s="5">
        <v>1.0</v>
      </c>
      <c r="H381" s="43">
        <v>43347.67313657407</v>
      </c>
      <c r="I381" s="5" t="s">
        <v>2722</v>
      </c>
      <c r="J381" s="5"/>
      <c r="K381" s="5"/>
      <c r="L381" s="5"/>
      <c r="M381" s="5"/>
      <c r="N381" s="5">
        <v>37.866806030273</v>
      </c>
      <c r="O381" s="5">
        <v>-122.25360107422</v>
      </c>
      <c r="P381" s="5" t="s">
        <v>892</v>
      </c>
      <c r="Q381" s="5" t="s">
        <v>893</v>
      </c>
      <c r="R381" s="5">
        <v>380.0</v>
      </c>
      <c r="S381" s="5">
        <v>3.0</v>
      </c>
      <c r="T381" s="5">
        <v>7.0</v>
      </c>
      <c r="U381" s="5">
        <v>7.0</v>
      </c>
      <c r="V381" s="5">
        <v>7.0</v>
      </c>
      <c r="W381" s="5">
        <v>7.0</v>
      </c>
      <c r="X381" s="5">
        <v>7.0</v>
      </c>
      <c r="Y381" s="5">
        <v>6.0</v>
      </c>
      <c r="Z381" s="5">
        <v>2.0</v>
      </c>
      <c r="AA381" s="5">
        <v>6.0</v>
      </c>
      <c r="AB381" s="5">
        <v>2.0</v>
      </c>
      <c r="AC381" s="5">
        <v>6.0</v>
      </c>
      <c r="AD381" s="5">
        <v>5.0</v>
      </c>
      <c r="AE381" s="5">
        <v>3.0</v>
      </c>
      <c r="AF381" s="5">
        <v>4.0</v>
      </c>
      <c r="AG381" s="5">
        <v>1.0</v>
      </c>
      <c r="AH381" s="5" t="s">
        <v>2724</v>
      </c>
      <c r="AI381" s="5"/>
      <c r="AJ381" s="5">
        <v>4.0</v>
      </c>
      <c r="AK381" s="5">
        <v>3.0</v>
      </c>
      <c r="AL381" s="5">
        <v>2.0</v>
      </c>
      <c r="AM381" s="5">
        <v>2.0</v>
      </c>
      <c r="AN381" s="5">
        <v>2.0</v>
      </c>
      <c r="AO381" s="5">
        <v>0.0</v>
      </c>
      <c r="AP381" s="5">
        <v>1.0</v>
      </c>
      <c r="AQ381" s="5">
        <v>5.0</v>
      </c>
      <c r="AR381" s="5">
        <v>5.0</v>
      </c>
      <c r="AS381" s="5">
        <v>5.0</v>
      </c>
      <c r="AT381" s="5">
        <v>5.0</v>
      </c>
      <c r="AU381" s="5">
        <v>6.0</v>
      </c>
      <c r="AV381" s="5">
        <v>2.0</v>
      </c>
      <c r="AW381" s="5"/>
      <c r="AX381" s="5">
        <v>2.0</v>
      </c>
      <c r="AY381" s="5"/>
      <c r="AZ381" s="5" t="s">
        <v>139</v>
      </c>
      <c r="BA381" s="5">
        <v>2.0</v>
      </c>
      <c r="BB381" s="5">
        <v>19.0</v>
      </c>
      <c r="BC381" s="5">
        <v>3.0</v>
      </c>
      <c r="BD381" s="5"/>
      <c r="BE381" s="5">
        <v>4.0</v>
      </c>
      <c r="BF381" s="5"/>
      <c r="BG381" s="5">
        <v>5.0</v>
      </c>
      <c r="BH381" s="5">
        <v>5.0</v>
      </c>
      <c r="BI381" s="5" t="s">
        <v>202</v>
      </c>
      <c r="BJ381" s="5"/>
    </row>
    <row r="382" ht="15.75" customHeight="1">
      <c r="A382" s="43">
        <v>43347.67020833334</v>
      </c>
      <c r="B382" s="43">
        <v>43347.67431712963</v>
      </c>
      <c r="C382" s="5">
        <v>0.0</v>
      </c>
      <c r="D382" s="5" t="s">
        <v>1020</v>
      </c>
      <c r="E382" s="5">
        <v>100.0</v>
      </c>
      <c r="F382" s="5">
        <v>354.0</v>
      </c>
      <c r="G382" s="5">
        <v>1.0</v>
      </c>
      <c r="H382" s="43">
        <v>43347.67431712963</v>
      </c>
      <c r="I382" s="5" t="s">
        <v>2726</v>
      </c>
      <c r="J382" s="5"/>
      <c r="K382" s="5"/>
      <c r="L382" s="5"/>
      <c r="M382" s="5"/>
      <c r="N382" s="5">
        <v>37.866806030273</v>
      </c>
      <c r="O382" s="5">
        <v>-122.25360107422</v>
      </c>
      <c r="P382" s="5" t="s">
        <v>892</v>
      </c>
      <c r="Q382" s="5" t="s">
        <v>893</v>
      </c>
      <c r="R382" s="5">
        <v>381.0</v>
      </c>
      <c r="S382" s="5">
        <v>1.0</v>
      </c>
      <c r="T382" s="5">
        <v>7.0</v>
      </c>
      <c r="U382" s="5">
        <v>7.0</v>
      </c>
      <c r="V382" s="5">
        <v>7.0</v>
      </c>
      <c r="W382" s="5">
        <v>7.0</v>
      </c>
      <c r="X382" s="5">
        <v>7.0</v>
      </c>
      <c r="Y382" s="5">
        <v>6.0</v>
      </c>
      <c r="Z382" s="5">
        <v>2.0</v>
      </c>
      <c r="AA382" s="5">
        <v>6.0</v>
      </c>
      <c r="AB382" s="5">
        <v>2.0</v>
      </c>
      <c r="AC382" s="5">
        <v>6.0</v>
      </c>
      <c r="AD382" s="5">
        <v>5.0</v>
      </c>
      <c r="AE382" s="5">
        <v>4.0</v>
      </c>
      <c r="AF382" s="5">
        <v>5.0</v>
      </c>
      <c r="AG382" s="5">
        <v>1.0</v>
      </c>
      <c r="AH382" s="5" t="s">
        <v>2727</v>
      </c>
      <c r="AI382" s="5"/>
      <c r="AJ382" s="5">
        <v>5.0</v>
      </c>
      <c r="AK382" s="5">
        <v>4.0</v>
      </c>
      <c r="AL382" s="5">
        <v>3.0</v>
      </c>
      <c r="AM382" s="5">
        <v>3.0</v>
      </c>
      <c r="AN382" s="5">
        <v>2.0</v>
      </c>
      <c r="AO382" s="5">
        <v>2.0</v>
      </c>
      <c r="AP382" s="5">
        <v>3.0</v>
      </c>
      <c r="AQ382" s="5">
        <v>5.0</v>
      </c>
      <c r="AR382" s="5">
        <v>5.0</v>
      </c>
      <c r="AS382" s="5">
        <v>5.0</v>
      </c>
      <c r="AT382" s="5">
        <v>5.0</v>
      </c>
      <c r="AU382" s="5">
        <v>5.0</v>
      </c>
      <c r="AV382" s="5">
        <v>2.0</v>
      </c>
      <c r="AW382" s="5"/>
      <c r="AX382" s="5">
        <v>2.0</v>
      </c>
      <c r="AY382" s="5"/>
      <c r="AZ382" s="5" t="s">
        <v>139</v>
      </c>
      <c r="BA382" s="5">
        <v>1.0</v>
      </c>
      <c r="BB382" s="5">
        <v>18.0</v>
      </c>
      <c r="BC382" s="5">
        <v>3.0</v>
      </c>
      <c r="BD382" s="5"/>
      <c r="BE382" s="5">
        <v>4.0</v>
      </c>
      <c r="BF382" s="5"/>
      <c r="BG382" s="5">
        <v>4.0</v>
      </c>
      <c r="BH382" s="5">
        <v>5.0</v>
      </c>
      <c r="BI382" s="5" t="s">
        <v>202</v>
      </c>
      <c r="BJ382" s="5" t="s">
        <v>2729</v>
      </c>
    </row>
    <row r="383" ht="15.75" customHeight="1">
      <c r="A383" s="43">
        <v>43347.67017361111</v>
      </c>
      <c r="B383" s="43">
        <v>43347.67407407407</v>
      </c>
      <c r="C383" s="5">
        <v>0.0</v>
      </c>
      <c r="D383" s="5" t="s">
        <v>917</v>
      </c>
      <c r="E383" s="5">
        <v>100.0</v>
      </c>
      <c r="F383" s="5">
        <v>337.0</v>
      </c>
      <c r="G383" s="5">
        <v>1.0</v>
      </c>
      <c r="H383" s="43">
        <v>43347.67408564815</v>
      </c>
      <c r="I383" s="5" t="s">
        <v>2730</v>
      </c>
      <c r="J383" s="5"/>
      <c r="K383" s="5"/>
      <c r="L383" s="5"/>
      <c r="M383" s="5"/>
      <c r="N383" s="5">
        <v>37.866806030273</v>
      </c>
      <c r="O383" s="5">
        <v>-122.25360107422</v>
      </c>
      <c r="P383" s="5" t="s">
        <v>892</v>
      </c>
      <c r="Q383" s="5" t="s">
        <v>893</v>
      </c>
      <c r="R383" s="5">
        <v>382.0</v>
      </c>
      <c r="S383" s="5">
        <v>1.0</v>
      </c>
      <c r="T383" s="5">
        <v>6.0</v>
      </c>
      <c r="U383" s="5">
        <v>6.0</v>
      </c>
      <c r="V383" s="5">
        <v>6.0</v>
      </c>
      <c r="W383" s="5">
        <v>6.0</v>
      </c>
      <c r="X383" s="5">
        <v>5.0</v>
      </c>
      <c r="Y383" s="5">
        <v>6.0</v>
      </c>
      <c r="Z383" s="5">
        <v>2.0</v>
      </c>
      <c r="AA383" s="5">
        <v>6.0</v>
      </c>
      <c r="AB383" s="5">
        <v>2.0</v>
      </c>
      <c r="AC383" s="5">
        <v>6.0</v>
      </c>
      <c r="AD383" s="5">
        <v>5.0</v>
      </c>
      <c r="AE383" s="5">
        <v>2.0</v>
      </c>
      <c r="AF383" s="5">
        <v>3.0</v>
      </c>
      <c r="AG383" s="5">
        <v>1.0</v>
      </c>
      <c r="AH383" s="5" t="s">
        <v>2731</v>
      </c>
      <c r="AI383" s="5"/>
      <c r="AJ383" s="5">
        <v>4.0</v>
      </c>
      <c r="AK383" s="5">
        <v>4.0</v>
      </c>
      <c r="AL383" s="5">
        <v>1.0</v>
      </c>
      <c r="AM383" s="5">
        <v>3.0</v>
      </c>
      <c r="AN383" s="5">
        <v>3.0</v>
      </c>
      <c r="AO383" s="5">
        <v>3.0</v>
      </c>
      <c r="AP383" s="5">
        <v>2.0</v>
      </c>
      <c r="AQ383" s="5">
        <v>5.0</v>
      </c>
      <c r="AR383" s="5">
        <v>4.0</v>
      </c>
      <c r="AS383" s="5">
        <v>5.0</v>
      </c>
      <c r="AT383" s="5">
        <v>5.0</v>
      </c>
      <c r="AU383" s="5">
        <v>4.0</v>
      </c>
      <c r="AV383" s="5">
        <v>2.0</v>
      </c>
      <c r="AW383" s="5"/>
      <c r="AX383" s="5">
        <v>2.0</v>
      </c>
      <c r="AY383" s="5"/>
      <c r="AZ383" s="5" t="s">
        <v>139</v>
      </c>
      <c r="BA383" s="5">
        <v>4.0</v>
      </c>
      <c r="BB383" s="5">
        <v>21.0</v>
      </c>
      <c r="BC383" s="5">
        <v>3.0</v>
      </c>
      <c r="BD383" s="5"/>
      <c r="BE383" s="5">
        <v>4.0</v>
      </c>
      <c r="BF383" s="5"/>
      <c r="BG383" s="5">
        <v>3.0</v>
      </c>
      <c r="BH383" s="5">
        <v>4.0</v>
      </c>
      <c r="BI383" s="5" t="s">
        <v>140</v>
      </c>
      <c r="BJ383" s="5"/>
    </row>
    <row r="384" ht="15.75" customHeight="1">
      <c r="A384" s="43">
        <v>43347.67019675926</v>
      </c>
      <c r="B384" s="43">
        <v>43347.67340277778</v>
      </c>
      <c r="C384" s="5">
        <v>0.0</v>
      </c>
      <c r="D384" s="5" t="s">
        <v>934</v>
      </c>
      <c r="E384" s="5">
        <v>100.0</v>
      </c>
      <c r="F384" s="5">
        <v>277.0</v>
      </c>
      <c r="G384" s="5">
        <v>1.0</v>
      </c>
      <c r="H384" s="43">
        <v>43347.67340277778</v>
      </c>
      <c r="I384" s="5" t="s">
        <v>2733</v>
      </c>
      <c r="J384" s="5"/>
      <c r="K384" s="5"/>
      <c r="L384" s="5"/>
      <c r="M384" s="5"/>
      <c r="N384" s="5">
        <v>37.866806030273</v>
      </c>
      <c r="O384" s="5">
        <v>-122.25360107422</v>
      </c>
      <c r="P384" s="5" t="s">
        <v>892</v>
      </c>
      <c r="Q384" s="5" t="s">
        <v>893</v>
      </c>
      <c r="R384" s="5">
        <v>383.0</v>
      </c>
      <c r="S384" s="5">
        <v>2.0</v>
      </c>
      <c r="T384" s="5">
        <v>6.0</v>
      </c>
      <c r="U384" s="5">
        <v>5.0</v>
      </c>
      <c r="V384" s="5">
        <v>7.0</v>
      </c>
      <c r="W384" s="5">
        <v>7.0</v>
      </c>
      <c r="X384" s="5">
        <v>7.0</v>
      </c>
      <c r="Y384" s="5">
        <v>6.0</v>
      </c>
      <c r="Z384" s="5">
        <v>4.0</v>
      </c>
      <c r="AA384" s="5">
        <v>6.0</v>
      </c>
      <c r="AB384" s="5">
        <v>3.0</v>
      </c>
      <c r="AC384" s="5">
        <v>7.0</v>
      </c>
      <c r="AD384" s="5">
        <v>5.0</v>
      </c>
      <c r="AE384" s="5">
        <v>2.0</v>
      </c>
      <c r="AF384" s="5">
        <v>5.0</v>
      </c>
      <c r="AG384" s="5">
        <v>1.0</v>
      </c>
      <c r="AH384" s="5" t="s">
        <v>2736</v>
      </c>
      <c r="AI384" s="5"/>
      <c r="AJ384" s="5">
        <v>5.0</v>
      </c>
      <c r="AK384" s="5">
        <v>2.0</v>
      </c>
      <c r="AL384" s="5">
        <v>6.0</v>
      </c>
      <c r="AM384" s="5">
        <v>0.0</v>
      </c>
      <c r="AN384" s="5">
        <v>1.0</v>
      </c>
      <c r="AO384" s="5">
        <v>0.0</v>
      </c>
      <c r="AP384" s="5">
        <v>0.0</v>
      </c>
      <c r="AQ384" s="5">
        <v>5.0</v>
      </c>
      <c r="AR384" s="5">
        <v>6.0</v>
      </c>
      <c r="AS384" s="5">
        <v>5.0</v>
      </c>
      <c r="AT384" s="5">
        <v>5.0</v>
      </c>
      <c r="AU384" s="5">
        <v>6.0</v>
      </c>
      <c r="AV384" s="5">
        <v>2.0</v>
      </c>
      <c r="AW384" s="5"/>
      <c r="AX384" s="5">
        <v>1.0</v>
      </c>
      <c r="AY384" s="5"/>
      <c r="AZ384" s="5" t="s">
        <v>139</v>
      </c>
      <c r="BA384" s="5">
        <v>1.0</v>
      </c>
      <c r="BB384" s="5">
        <v>18.0</v>
      </c>
      <c r="BC384" s="5">
        <v>3.0</v>
      </c>
      <c r="BD384" s="5"/>
      <c r="BE384" s="5">
        <v>4.0</v>
      </c>
      <c r="BF384" s="5"/>
      <c r="BG384" s="5">
        <v>4.0</v>
      </c>
      <c r="BH384" s="5">
        <v>4.0</v>
      </c>
      <c r="BI384" s="5" t="s">
        <v>202</v>
      </c>
      <c r="BJ384" s="5"/>
    </row>
    <row r="385" ht="15.75" customHeight="1">
      <c r="A385" s="5"/>
      <c r="B385" s="5"/>
      <c r="C385" s="5"/>
      <c r="D385" s="5"/>
      <c r="E385" s="5"/>
      <c r="F385" s="5"/>
      <c r="G385" s="5"/>
      <c r="H385" s="5"/>
      <c r="I385" s="5"/>
      <c r="J385" s="5"/>
      <c r="K385" s="5"/>
      <c r="L385" s="5"/>
      <c r="M385" s="5"/>
      <c r="N385" s="5"/>
      <c r="O385" s="5"/>
      <c r="P385" s="5"/>
      <c r="Q385" s="5"/>
      <c r="R385" s="5">
        <v>384.0</v>
      </c>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c r="AY385" s="5"/>
      <c r="AZ385" s="5"/>
      <c r="BA385" s="5"/>
      <c r="BB385" s="5"/>
      <c r="BC385" s="5"/>
      <c r="BD385" s="5"/>
      <c r="BE385" s="5"/>
      <c r="BF385" s="5"/>
      <c r="BG385" s="5"/>
      <c r="BH385" s="5"/>
      <c r="BI385" s="5"/>
      <c r="BJ385" s="5"/>
    </row>
    <row r="386" ht="15.75" customHeight="1">
      <c r="A386" s="43">
        <v>43347.670277777775</v>
      </c>
      <c r="B386" s="43">
        <v>43347.673263888886</v>
      </c>
      <c r="C386" s="5">
        <v>0.0</v>
      </c>
      <c r="D386" s="5" t="s">
        <v>1243</v>
      </c>
      <c r="E386" s="5">
        <v>100.0</v>
      </c>
      <c r="F386" s="5">
        <v>257.0</v>
      </c>
      <c r="G386" s="5">
        <v>1.0</v>
      </c>
      <c r="H386" s="43">
        <v>43347.673263888886</v>
      </c>
      <c r="I386" s="5" t="s">
        <v>2740</v>
      </c>
      <c r="J386" s="5"/>
      <c r="K386" s="5"/>
      <c r="L386" s="5"/>
      <c r="M386" s="5"/>
      <c r="N386" s="5">
        <v>37.866806030273</v>
      </c>
      <c r="O386" s="5">
        <v>-122.25360107422</v>
      </c>
      <c r="P386" s="5" t="s">
        <v>892</v>
      </c>
      <c r="Q386" s="5" t="s">
        <v>893</v>
      </c>
      <c r="R386" s="5">
        <v>385.0</v>
      </c>
      <c r="S386" s="5">
        <v>1.0</v>
      </c>
      <c r="T386" s="5">
        <v>6.0</v>
      </c>
      <c r="U386" s="5">
        <v>5.0</v>
      </c>
      <c r="V386" s="5">
        <v>4.0</v>
      </c>
      <c r="W386" s="5">
        <v>4.0</v>
      </c>
      <c r="X386" s="5">
        <v>3.0</v>
      </c>
      <c r="Y386" s="5">
        <v>5.0</v>
      </c>
      <c r="Z386" s="5">
        <v>4.0</v>
      </c>
      <c r="AA386" s="5">
        <v>6.0</v>
      </c>
      <c r="AB386" s="5">
        <v>2.0</v>
      </c>
      <c r="AC386" s="5">
        <v>6.0</v>
      </c>
      <c r="AD386" s="5">
        <v>5.0</v>
      </c>
      <c r="AE386" s="5">
        <v>2.0</v>
      </c>
      <c r="AF386" s="5">
        <v>2.0</v>
      </c>
      <c r="AG386" s="5">
        <v>2.0</v>
      </c>
      <c r="AH386" s="5"/>
      <c r="AI386" s="5" t="s">
        <v>2741</v>
      </c>
      <c r="AJ386" s="5">
        <v>5.0</v>
      </c>
      <c r="AK386" s="5">
        <v>3.0</v>
      </c>
      <c r="AL386" s="5">
        <v>3.0</v>
      </c>
      <c r="AM386" s="5">
        <v>0.0</v>
      </c>
      <c r="AN386" s="5">
        <v>1.0</v>
      </c>
      <c r="AO386" s="5">
        <v>0.0</v>
      </c>
      <c r="AP386" s="5">
        <v>1.0</v>
      </c>
      <c r="AQ386" s="5">
        <v>5.0</v>
      </c>
      <c r="AR386" s="5">
        <v>4.0</v>
      </c>
      <c r="AS386" s="5">
        <v>5.0</v>
      </c>
      <c r="AT386" s="5">
        <v>4.0</v>
      </c>
      <c r="AU386" s="5">
        <v>5.0</v>
      </c>
      <c r="AV386" s="5">
        <v>2.0</v>
      </c>
      <c r="AW386" s="5"/>
      <c r="AX386" s="5">
        <v>2.0</v>
      </c>
      <c r="AY386" s="5"/>
      <c r="AZ386" s="5" t="s">
        <v>139</v>
      </c>
      <c r="BA386" s="5">
        <v>2.0</v>
      </c>
      <c r="BB386" s="5">
        <v>19.0</v>
      </c>
      <c r="BC386" s="5">
        <v>3.0</v>
      </c>
      <c r="BD386" s="5"/>
      <c r="BE386" s="5" t="s">
        <v>548</v>
      </c>
      <c r="BF386" s="5"/>
      <c r="BG386" s="5">
        <v>3.0</v>
      </c>
      <c r="BH386" s="5">
        <v>5.0</v>
      </c>
      <c r="BI386" s="5" t="s">
        <v>216</v>
      </c>
      <c r="BJ386" s="5"/>
    </row>
    <row r="387" ht="15.75" customHeight="1">
      <c r="A387" s="43">
        <v>43348.69127314815</v>
      </c>
      <c r="B387" s="43">
        <v>43348.69553240741</v>
      </c>
      <c r="C387" s="5">
        <v>0.0</v>
      </c>
      <c r="D387" s="5" t="s">
        <v>896</v>
      </c>
      <c r="E387" s="5">
        <v>100.0</v>
      </c>
      <c r="F387" s="5">
        <v>368.0</v>
      </c>
      <c r="G387" s="5">
        <v>1.0</v>
      </c>
      <c r="H387" s="43">
        <v>43348.695543981485</v>
      </c>
      <c r="I387" s="5" t="s">
        <v>2743</v>
      </c>
      <c r="J387" s="5"/>
      <c r="K387" s="5"/>
      <c r="L387" s="5"/>
      <c r="M387" s="5"/>
      <c r="N387" s="5">
        <v>37.866806030273</v>
      </c>
      <c r="O387" s="5">
        <v>-122.25360107422</v>
      </c>
      <c r="P387" s="5" t="s">
        <v>892</v>
      </c>
      <c r="Q387" s="5" t="s">
        <v>893</v>
      </c>
      <c r="R387" s="5">
        <v>386.0</v>
      </c>
      <c r="S387" s="5">
        <v>3.0</v>
      </c>
      <c r="T387" s="5">
        <v>5.0</v>
      </c>
      <c r="U387" s="5">
        <v>5.0</v>
      </c>
      <c r="V387" s="5">
        <v>6.0</v>
      </c>
      <c r="W387" s="5">
        <v>6.0</v>
      </c>
      <c r="X387" s="5">
        <v>5.0</v>
      </c>
      <c r="Y387" s="5">
        <v>6.0</v>
      </c>
      <c r="Z387" s="5">
        <v>2.0</v>
      </c>
      <c r="AA387" s="5">
        <v>6.0</v>
      </c>
      <c r="AB387" s="5">
        <v>2.0</v>
      </c>
      <c r="AC387" s="5">
        <v>6.0</v>
      </c>
      <c r="AD387" s="5">
        <v>3.0</v>
      </c>
      <c r="AE387" s="5">
        <v>2.0</v>
      </c>
      <c r="AF387" s="5">
        <v>2.0</v>
      </c>
      <c r="AG387" s="5">
        <v>2.0</v>
      </c>
      <c r="AH387" s="5"/>
      <c r="AI387" s="5" t="s">
        <v>2745</v>
      </c>
      <c r="AJ387" s="5">
        <v>4.0</v>
      </c>
      <c r="AK387" s="5">
        <v>4.0</v>
      </c>
      <c r="AL387" s="5">
        <v>5.0</v>
      </c>
      <c r="AM387" s="5">
        <v>0.0</v>
      </c>
      <c r="AN387" s="5">
        <v>1.0</v>
      </c>
      <c r="AO387" s="5">
        <v>0.0</v>
      </c>
      <c r="AP387" s="5">
        <v>2.0</v>
      </c>
      <c r="AQ387" s="5">
        <v>4.0</v>
      </c>
      <c r="AR387" s="5">
        <v>1.0</v>
      </c>
      <c r="AS387" s="5">
        <v>5.0</v>
      </c>
      <c r="AT387" s="5">
        <v>3.0</v>
      </c>
      <c r="AU387" s="5">
        <v>1.0</v>
      </c>
      <c r="AV387" s="5">
        <v>2.0</v>
      </c>
      <c r="AW387" s="5"/>
      <c r="AX387" s="5">
        <v>1.0</v>
      </c>
      <c r="AY387" s="5"/>
      <c r="AZ387" s="5" t="s">
        <v>132</v>
      </c>
      <c r="BA387" s="5">
        <v>1.0</v>
      </c>
      <c r="BB387" s="5">
        <v>18.0</v>
      </c>
      <c r="BC387" s="5">
        <v>3.0</v>
      </c>
      <c r="BD387" s="5"/>
      <c r="BE387" s="5">
        <v>4.0</v>
      </c>
      <c r="BF387" s="5"/>
      <c r="BG387" s="5">
        <v>4.0</v>
      </c>
      <c r="BH387" s="5">
        <v>3.0</v>
      </c>
      <c r="BI387" s="5" t="s">
        <v>133</v>
      </c>
      <c r="BJ387" s="5" t="s">
        <v>133</v>
      </c>
    </row>
    <row r="388" ht="15.75" customHeight="1">
      <c r="A388" s="43">
        <v>43348.69092592593</v>
      </c>
      <c r="B388" s="43">
        <v>43348.69547453704</v>
      </c>
      <c r="C388" s="5">
        <v>0.0</v>
      </c>
      <c r="D388" s="5" t="s">
        <v>925</v>
      </c>
      <c r="E388" s="5">
        <v>100.0</v>
      </c>
      <c r="F388" s="5">
        <v>392.0</v>
      </c>
      <c r="G388" s="5">
        <v>1.0</v>
      </c>
      <c r="H388" s="43">
        <v>43348.69548611111</v>
      </c>
      <c r="I388" s="5" t="s">
        <v>2748</v>
      </c>
      <c r="J388" s="5"/>
      <c r="K388" s="5"/>
      <c r="L388" s="5"/>
      <c r="M388" s="5"/>
      <c r="N388" s="5">
        <v>37.866806030273</v>
      </c>
      <c r="O388" s="5">
        <v>-122.25360107422</v>
      </c>
      <c r="P388" s="5" t="s">
        <v>892</v>
      </c>
      <c r="Q388" s="5" t="s">
        <v>893</v>
      </c>
      <c r="R388" s="5">
        <v>387.0</v>
      </c>
      <c r="S388" s="5">
        <v>3.0</v>
      </c>
      <c r="T388" s="5">
        <v>6.0</v>
      </c>
      <c r="U388" s="5">
        <v>6.0</v>
      </c>
      <c r="V388" s="5">
        <v>5.0</v>
      </c>
      <c r="W388" s="5">
        <v>6.0</v>
      </c>
      <c r="X388" s="5">
        <v>5.0</v>
      </c>
      <c r="Y388" s="5">
        <v>4.0</v>
      </c>
      <c r="Z388" s="5">
        <v>1.0</v>
      </c>
      <c r="AA388" s="5">
        <v>5.0</v>
      </c>
      <c r="AB388" s="5">
        <v>2.0</v>
      </c>
      <c r="AC388" s="5">
        <v>5.0</v>
      </c>
      <c r="AD388" s="5">
        <v>5.0</v>
      </c>
      <c r="AE388" s="5">
        <v>1.0</v>
      </c>
      <c r="AF388" s="5">
        <v>2.0</v>
      </c>
      <c r="AG388" s="5">
        <v>2.0</v>
      </c>
      <c r="AH388" s="5"/>
      <c r="AI388" s="5" t="s">
        <v>2749</v>
      </c>
      <c r="AJ388" s="5">
        <v>3.0</v>
      </c>
      <c r="AK388" s="5">
        <v>1.0</v>
      </c>
      <c r="AL388" s="5">
        <v>3.0</v>
      </c>
      <c r="AM388" s="5">
        <v>3.0</v>
      </c>
      <c r="AN388" s="5">
        <v>3.0</v>
      </c>
      <c r="AO388" s="5">
        <v>3.0</v>
      </c>
      <c r="AP388" s="5">
        <v>2.0</v>
      </c>
      <c r="AQ388" s="5">
        <v>6.0</v>
      </c>
      <c r="AR388" s="5">
        <v>6.0</v>
      </c>
      <c r="AS388" s="5">
        <v>6.0</v>
      </c>
      <c r="AT388" s="5">
        <v>4.0</v>
      </c>
      <c r="AU388" s="5">
        <v>3.0</v>
      </c>
      <c r="AV388" s="5">
        <v>2.0</v>
      </c>
      <c r="AW388" s="5"/>
      <c r="AX388" s="5">
        <v>2.0</v>
      </c>
      <c r="AY388" s="5"/>
      <c r="AZ388" s="5" t="s">
        <v>132</v>
      </c>
      <c r="BA388" s="5">
        <v>1.0</v>
      </c>
      <c r="BB388" s="5">
        <v>18.0</v>
      </c>
      <c r="BC388" s="5">
        <v>3.0</v>
      </c>
      <c r="BD388" s="5"/>
      <c r="BE388" s="5">
        <v>1.0</v>
      </c>
      <c r="BF388" s="5"/>
      <c r="BG388" s="5">
        <v>3.0</v>
      </c>
      <c r="BH388" s="5">
        <v>5.0</v>
      </c>
      <c r="BI388" s="5" t="s">
        <v>202</v>
      </c>
      <c r="BJ388" s="5"/>
    </row>
    <row r="389" ht="15.75" customHeight="1">
      <c r="A389" s="43">
        <v>43348.69121527778</v>
      </c>
      <c r="B389" s="43">
        <v>43348.69398148148</v>
      </c>
      <c r="C389" s="5">
        <v>0.0</v>
      </c>
      <c r="D389" s="5" t="s">
        <v>900</v>
      </c>
      <c r="E389" s="5">
        <v>100.0</v>
      </c>
      <c r="F389" s="5">
        <v>238.0</v>
      </c>
      <c r="G389" s="5">
        <v>1.0</v>
      </c>
      <c r="H389" s="43">
        <v>43348.69398148148</v>
      </c>
      <c r="I389" s="5" t="s">
        <v>2750</v>
      </c>
      <c r="J389" s="5"/>
      <c r="K389" s="5"/>
      <c r="L389" s="5"/>
      <c r="M389" s="5"/>
      <c r="N389" s="5">
        <v>37.866806030273</v>
      </c>
      <c r="O389" s="5">
        <v>-122.25360107422</v>
      </c>
      <c r="P389" s="5" t="s">
        <v>892</v>
      </c>
      <c r="Q389" s="5" t="s">
        <v>893</v>
      </c>
      <c r="R389" s="5">
        <v>388.0</v>
      </c>
      <c r="S389" s="5">
        <v>2.0</v>
      </c>
      <c r="T389" s="5">
        <v>7.0</v>
      </c>
      <c r="U389" s="5">
        <v>7.0</v>
      </c>
      <c r="V389" s="5">
        <v>7.0</v>
      </c>
      <c r="W389" s="5">
        <v>6.0</v>
      </c>
      <c r="X389" s="5">
        <v>6.0</v>
      </c>
      <c r="Y389" s="5">
        <v>6.0</v>
      </c>
      <c r="Z389" s="5">
        <v>1.0</v>
      </c>
      <c r="AA389" s="5">
        <v>7.0</v>
      </c>
      <c r="AB389" s="5">
        <v>1.0</v>
      </c>
      <c r="AC389" s="5">
        <v>6.0</v>
      </c>
      <c r="AD389" s="5">
        <v>5.0</v>
      </c>
      <c r="AE389" s="5">
        <v>3.0</v>
      </c>
      <c r="AF389" s="5">
        <v>5.0</v>
      </c>
      <c r="AG389" s="5">
        <v>1.0</v>
      </c>
      <c r="AH389" s="5" t="s">
        <v>2752</v>
      </c>
      <c r="AI389" s="5"/>
      <c r="AJ389" s="5">
        <v>5.0</v>
      </c>
      <c r="AK389" s="5">
        <v>5.0</v>
      </c>
      <c r="AL389" s="5">
        <v>5.0</v>
      </c>
      <c r="AM389" s="5">
        <v>1.0</v>
      </c>
      <c r="AN389" s="5">
        <v>1.0</v>
      </c>
      <c r="AO389" s="5">
        <v>0.0</v>
      </c>
      <c r="AP389" s="5">
        <v>0.0</v>
      </c>
      <c r="AQ389" s="5">
        <v>5.0</v>
      </c>
      <c r="AR389" s="5">
        <v>6.0</v>
      </c>
      <c r="AS389" s="5">
        <v>6.0</v>
      </c>
      <c r="AT389" s="5">
        <v>6.0</v>
      </c>
      <c r="AU389" s="5">
        <v>6.0</v>
      </c>
      <c r="AV389" s="5">
        <v>2.0</v>
      </c>
      <c r="AW389" s="5"/>
      <c r="AX389" s="5">
        <v>2.0</v>
      </c>
      <c r="AY389" s="5"/>
      <c r="AZ389" s="5" t="s">
        <v>132</v>
      </c>
      <c r="BA389" s="5">
        <v>1.0</v>
      </c>
      <c r="BB389" s="5">
        <v>18.0</v>
      </c>
      <c r="BC389" s="5">
        <v>3.0</v>
      </c>
      <c r="BD389" s="5"/>
      <c r="BE389" s="5">
        <v>4.0</v>
      </c>
      <c r="BF389" s="5"/>
      <c r="BG389" s="5">
        <v>5.0</v>
      </c>
      <c r="BH389" s="5">
        <v>5.0</v>
      </c>
      <c r="BI389" s="5" t="s">
        <v>202</v>
      </c>
      <c r="BJ389" s="5" t="s">
        <v>2753</v>
      </c>
    </row>
    <row r="390" ht="15.75" customHeight="1">
      <c r="A390" s="43">
        <v>43348.69143518519</v>
      </c>
      <c r="B390" s="43">
        <v>43348.69565972222</v>
      </c>
      <c r="C390" s="5">
        <v>0.0</v>
      </c>
      <c r="D390" s="5" t="s">
        <v>890</v>
      </c>
      <c r="E390" s="5">
        <v>100.0</v>
      </c>
      <c r="F390" s="5">
        <v>364.0</v>
      </c>
      <c r="G390" s="5">
        <v>1.0</v>
      </c>
      <c r="H390" s="43">
        <v>43348.69565972222</v>
      </c>
      <c r="I390" s="5" t="s">
        <v>2754</v>
      </c>
      <c r="J390" s="5"/>
      <c r="K390" s="5"/>
      <c r="L390" s="5"/>
      <c r="M390" s="5"/>
      <c r="N390" s="5">
        <v>37.866806030273</v>
      </c>
      <c r="O390" s="5">
        <v>-122.25360107422</v>
      </c>
      <c r="P390" s="5" t="s">
        <v>892</v>
      </c>
      <c r="Q390" s="5" t="s">
        <v>893</v>
      </c>
      <c r="R390" s="5">
        <v>389.0</v>
      </c>
      <c r="S390" s="5">
        <v>1.0</v>
      </c>
      <c r="T390" s="5">
        <v>7.0</v>
      </c>
      <c r="U390" s="5">
        <v>7.0</v>
      </c>
      <c r="V390" s="5">
        <v>7.0</v>
      </c>
      <c r="W390" s="5">
        <v>6.0</v>
      </c>
      <c r="X390" s="5">
        <v>7.0</v>
      </c>
      <c r="Y390" s="5">
        <v>7.0</v>
      </c>
      <c r="Z390" s="5">
        <v>1.0</v>
      </c>
      <c r="AA390" s="5">
        <v>7.0</v>
      </c>
      <c r="AB390" s="5">
        <v>4.0</v>
      </c>
      <c r="AC390" s="5">
        <v>7.0</v>
      </c>
      <c r="AD390" s="5">
        <v>6.0</v>
      </c>
      <c r="AE390" s="5">
        <v>2.0</v>
      </c>
      <c r="AF390" s="5">
        <v>4.0</v>
      </c>
      <c r="AG390" s="5">
        <v>1.0</v>
      </c>
      <c r="AH390" s="5" t="s">
        <v>2756</v>
      </c>
      <c r="AI390" s="5"/>
      <c r="AJ390" s="5">
        <v>2.0</v>
      </c>
      <c r="AK390" s="5">
        <v>3.0</v>
      </c>
      <c r="AL390" s="5">
        <v>3.0</v>
      </c>
      <c r="AM390" s="5">
        <v>3.0</v>
      </c>
      <c r="AN390" s="5">
        <v>0.0</v>
      </c>
      <c r="AO390" s="5">
        <v>0.0</v>
      </c>
      <c r="AP390" s="5">
        <v>0.0</v>
      </c>
      <c r="AQ390" s="5">
        <v>6.0</v>
      </c>
      <c r="AR390" s="5">
        <v>6.0</v>
      </c>
      <c r="AS390" s="5">
        <v>6.0</v>
      </c>
      <c r="AT390" s="5">
        <v>6.0</v>
      </c>
      <c r="AU390" s="5">
        <v>5.0</v>
      </c>
      <c r="AV390" s="5">
        <v>2.0</v>
      </c>
      <c r="AW390" s="5"/>
      <c r="AX390" s="5">
        <v>2.0</v>
      </c>
      <c r="AY390" s="5"/>
      <c r="AZ390" s="5" t="s">
        <v>139</v>
      </c>
      <c r="BA390" s="5">
        <v>5.0</v>
      </c>
      <c r="BB390" s="5">
        <v>21.0</v>
      </c>
      <c r="BC390" s="5">
        <v>3.0</v>
      </c>
      <c r="BD390" s="5"/>
      <c r="BE390" s="5">
        <v>6.0</v>
      </c>
      <c r="BF390" s="5" t="s">
        <v>201</v>
      </c>
      <c r="BG390" s="5">
        <v>4.0</v>
      </c>
      <c r="BH390" s="5">
        <v>5.0</v>
      </c>
      <c r="BI390" s="5" t="s">
        <v>409</v>
      </c>
      <c r="BJ390" s="5"/>
    </row>
    <row r="391" ht="15.75" customHeight="1">
      <c r="A391" s="43">
        <v>43348.69096064815</v>
      </c>
      <c r="B391" s="43">
        <v>43348.69462962963</v>
      </c>
      <c r="C391" s="5">
        <v>0.0</v>
      </c>
      <c r="D391" s="5" t="s">
        <v>929</v>
      </c>
      <c r="E391" s="5">
        <v>100.0</v>
      </c>
      <c r="F391" s="5">
        <v>317.0</v>
      </c>
      <c r="G391" s="5">
        <v>1.0</v>
      </c>
      <c r="H391" s="43">
        <v>43348.69462962963</v>
      </c>
      <c r="I391" s="5" t="s">
        <v>2757</v>
      </c>
      <c r="J391" s="5"/>
      <c r="K391" s="5"/>
      <c r="L391" s="5"/>
      <c r="M391" s="5"/>
      <c r="N391" s="5">
        <v>37.866806030273</v>
      </c>
      <c r="O391" s="5">
        <v>-122.25360107422</v>
      </c>
      <c r="P391" s="5" t="s">
        <v>892</v>
      </c>
      <c r="Q391" s="5" t="s">
        <v>893</v>
      </c>
      <c r="R391" s="5">
        <v>390.0</v>
      </c>
      <c r="S391" s="5">
        <v>2.0</v>
      </c>
      <c r="T391" s="5">
        <v>5.0</v>
      </c>
      <c r="U391" s="5">
        <v>5.0</v>
      </c>
      <c r="V391" s="5">
        <v>5.0</v>
      </c>
      <c r="W391" s="5">
        <v>5.0</v>
      </c>
      <c r="X391" s="5">
        <v>4.0</v>
      </c>
      <c r="Y391" s="5">
        <v>6.0</v>
      </c>
      <c r="Z391" s="5">
        <v>2.0</v>
      </c>
      <c r="AA391" s="5">
        <v>5.0</v>
      </c>
      <c r="AB391" s="5">
        <v>2.0</v>
      </c>
      <c r="AC391" s="5">
        <v>4.0</v>
      </c>
      <c r="AD391" s="5">
        <v>3.0</v>
      </c>
      <c r="AE391" s="5">
        <v>3.0</v>
      </c>
      <c r="AF391" s="5">
        <v>4.0</v>
      </c>
      <c r="AG391" s="5">
        <v>1.0</v>
      </c>
      <c r="AH391" s="5" t="s">
        <v>2760</v>
      </c>
      <c r="AI391" s="5"/>
      <c r="AJ391" s="5">
        <v>5.0</v>
      </c>
      <c r="AK391" s="5">
        <v>5.0</v>
      </c>
      <c r="AL391" s="5">
        <v>5.0</v>
      </c>
      <c r="AM391" s="5">
        <v>0.0</v>
      </c>
      <c r="AN391" s="5">
        <v>0.0</v>
      </c>
      <c r="AO391" s="5">
        <v>0.0</v>
      </c>
      <c r="AP391" s="5">
        <v>1.0</v>
      </c>
      <c r="AQ391" s="5">
        <v>3.0</v>
      </c>
      <c r="AR391" s="5">
        <v>4.0</v>
      </c>
      <c r="AS391" s="5">
        <v>4.0</v>
      </c>
      <c r="AT391" s="5">
        <v>4.0</v>
      </c>
      <c r="AU391" s="5">
        <v>5.0</v>
      </c>
      <c r="AV391" s="5">
        <v>2.0</v>
      </c>
      <c r="AW391" s="5"/>
      <c r="AX391" s="5">
        <v>1.0</v>
      </c>
      <c r="AY391" s="5"/>
      <c r="AZ391" s="5" t="s">
        <v>132</v>
      </c>
      <c r="BA391" s="5">
        <v>4.0</v>
      </c>
      <c r="BB391" s="5">
        <v>20.0</v>
      </c>
      <c r="BC391" s="5">
        <v>3.0</v>
      </c>
      <c r="BD391" s="5"/>
      <c r="BE391" s="5">
        <v>1.0</v>
      </c>
      <c r="BF391" s="5"/>
      <c r="BG391" s="5">
        <v>3.0</v>
      </c>
      <c r="BH391" s="5">
        <v>5.0</v>
      </c>
      <c r="BI391" s="5" t="s">
        <v>133</v>
      </c>
      <c r="BJ391" s="5"/>
    </row>
    <row r="392" ht="15.75" customHeight="1">
      <c r="A392" s="43">
        <v>43348.69090277778</v>
      </c>
      <c r="B392" s="43">
        <v>43348.693194444444</v>
      </c>
      <c r="C392" s="5">
        <v>0.0</v>
      </c>
      <c r="D392" s="5" t="s">
        <v>905</v>
      </c>
      <c r="E392" s="5">
        <v>100.0</v>
      </c>
      <c r="F392" s="5">
        <v>198.0</v>
      </c>
      <c r="G392" s="5">
        <v>1.0</v>
      </c>
      <c r="H392" s="43">
        <v>43348.693194444444</v>
      </c>
      <c r="I392" s="5" t="s">
        <v>2762</v>
      </c>
      <c r="J392" s="5"/>
      <c r="K392" s="5"/>
      <c r="L392" s="5"/>
      <c r="M392" s="5"/>
      <c r="N392" s="5">
        <v>37.866806030273</v>
      </c>
      <c r="O392" s="5">
        <v>-122.25360107422</v>
      </c>
      <c r="P392" s="5" t="s">
        <v>892</v>
      </c>
      <c r="Q392" s="5" t="s">
        <v>893</v>
      </c>
      <c r="R392" s="5">
        <v>391.0</v>
      </c>
      <c r="S392" s="5">
        <v>2.0</v>
      </c>
      <c r="T392" s="5">
        <v>6.0</v>
      </c>
      <c r="U392" s="5">
        <v>5.0</v>
      </c>
      <c r="V392" s="5">
        <v>6.0</v>
      </c>
      <c r="W392" s="5">
        <v>6.0</v>
      </c>
      <c r="X392" s="5">
        <v>6.0</v>
      </c>
      <c r="Y392" s="5">
        <v>5.0</v>
      </c>
      <c r="Z392" s="5">
        <v>2.0</v>
      </c>
      <c r="AA392" s="5">
        <v>6.0</v>
      </c>
      <c r="AB392" s="5">
        <v>2.0</v>
      </c>
      <c r="AC392" s="5">
        <v>7.0</v>
      </c>
      <c r="AD392" s="5">
        <v>5.0</v>
      </c>
      <c r="AE392" s="5">
        <v>2.0</v>
      </c>
      <c r="AF392" s="5">
        <v>4.0</v>
      </c>
      <c r="AG392" s="5">
        <v>1.0</v>
      </c>
      <c r="AH392" s="5" t="s">
        <v>2763</v>
      </c>
      <c r="AI392" s="5"/>
      <c r="AJ392" s="5">
        <v>5.0</v>
      </c>
      <c r="AK392" s="5">
        <v>2.0</v>
      </c>
      <c r="AL392" s="5">
        <v>5.0</v>
      </c>
      <c r="AM392" s="5">
        <v>1.0</v>
      </c>
      <c r="AN392" s="5">
        <v>2.0</v>
      </c>
      <c r="AO392" s="5">
        <v>1.0</v>
      </c>
      <c r="AP392" s="5">
        <v>2.0</v>
      </c>
      <c r="AQ392" s="5">
        <v>5.0</v>
      </c>
      <c r="AR392" s="5">
        <v>5.0</v>
      </c>
      <c r="AS392" s="5">
        <v>5.0</v>
      </c>
      <c r="AT392" s="5">
        <v>5.0</v>
      </c>
      <c r="AU392" s="5">
        <v>6.0</v>
      </c>
      <c r="AV392" s="5">
        <v>2.0</v>
      </c>
      <c r="AW392" s="5"/>
      <c r="AX392" s="5">
        <v>1.0</v>
      </c>
      <c r="AY392" s="5"/>
      <c r="AZ392" s="5" t="s">
        <v>139</v>
      </c>
      <c r="BA392" s="5">
        <v>2.0</v>
      </c>
      <c r="BB392" s="5">
        <v>19.0</v>
      </c>
      <c r="BC392" s="5">
        <v>3.0</v>
      </c>
      <c r="BD392" s="5"/>
      <c r="BE392" s="5">
        <v>1.0</v>
      </c>
      <c r="BF392" s="5"/>
      <c r="BG392" s="5">
        <v>5.0</v>
      </c>
      <c r="BH392" s="5">
        <v>5.0</v>
      </c>
      <c r="BI392" s="5" t="s">
        <v>133</v>
      </c>
      <c r="BJ392" s="5"/>
    </row>
    <row r="393" ht="15.75" customHeight="1">
      <c r="A393" s="43">
        <v>43348.6908912037</v>
      </c>
      <c r="B393" s="43">
        <v>43348.69646990741</v>
      </c>
      <c r="C393" s="5">
        <v>0.0</v>
      </c>
      <c r="D393" s="5" t="s">
        <v>923</v>
      </c>
      <c r="E393" s="5">
        <v>100.0</v>
      </c>
      <c r="F393" s="5">
        <v>482.0</v>
      </c>
      <c r="G393" s="5">
        <v>1.0</v>
      </c>
      <c r="H393" s="43">
        <v>43348.69646990741</v>
      </c>
      <c r="I393" s="5" t="s">
        <v>2766</v>
      </c>
      <c r="J393" s="5"/>
      <c r="K393" s="5"/>
      <c r="L393" s="5"/>
      <c r="M393" s="5"/>
      <c r="N393" s="5">
        <v>37.866806030273</v>
      </c>
      <c r="O393" s="5">
        <v>-122.25360107422</v>
      </c>
      <c r="P393" s="5" t="s">
        <v>892</v>
      </c>
      <c r="Q393" s="5" t="s">
        <v>893</v>
      </c>
      <c r="R393" s="5">
        <v>392.0</v>
      </c>
      <c r="S393" s="5">
        <v>1.0</v>
      </c>
      <c r="T393" s="5">
        <v>6.0</v>
      </c>
      <c r="U393" s="5">
        <v>7.0</v>
      </c>
      <c r="V393" s="5">
        <v>7.0</v>
      </c>
      <c r="W393" s="5">
        <v>7.0</v>
      </c>
      <c r="X393" s="5">
        <v>7.0</v>
      </c>
      <c r="Y393" s="5">
        <v>6.0</v>
      </c>
      <c r="Z393" s="5">
        <v>1.0</v>
      </c>
      <c r="AA393" s="5">
        <v>7.0</v>
      </c>
      <c r="AB393" s="5">
        <v>2.0</v>
      </c>
      <c r="AC393" s="5">
        <v>7.0</v>
      </c>
      <c r="AD393" s="5">
        <v>6.0</v>
      </c>
      <c r="AE393" s="5">
        <v>5.0</v>
      </c>
      <c r="AF393" s="5">
        <v>5.0</v>
      </c>
      <c r="AG393" s="5">
        <v>1.0</v>
      </c>
      <c r="AH393" s="5" t="s">
        <v>2767</v>
      </c>
      <c r="AI393" s="5"/>
      <c r="AJ393" s="5">
        <v>5.0</v>
      </c>
      <c r="AK393" s="5">
        <v>4.0</v>
      </c>
      <c r="AL393" s="5">
        <v>6.0</v>
      </c>
      <c r="AM393" s="5">
        <v>4.0</v>
      </c>
      <c r="AN393" s="5">
        <v>0.0</v>
      </c>
      <c r="AO393" s="5">
        <v>0.0</v>
      </c>
      <c r="AP393" s="5">
        <v>0.0</v>
      </c>
      <c r="AQ393" s="5">
        <v>6.0</v>
      </c>
      <c r="AR393" s="5">
        <v>6.0</v>
      </c>
      <c r="AS393" s="5">
        <v>5.0</v>
      </c>
      <c r="AT393" s="5">
        <v>5.0</v>
      </c>
      <c r="AU393" s="5">
        <v>5.0</v>
      </c>
      <c r="AV393" s="5">
        <v>2.0</v>
      </c>
      <c r="AW393" s="5"/>
      <c r="AX393" s="5">
        <v>2.0</v>
      </c>
      <c r="AY393" s="5"/>
      <c r="AZ393" s="5" t="s">
        <v>139</v>
      </c>
      <c r="BA393" s="5">
        <v>5.0</v>
      </c>
      <c r="BB393" s="5">
        <v>21.0</v>
      </c>
      <c r="BC393" s="5">
        <v>3.0</v>
      </c>
      <c r="BD393" s="5"/>
      <c r="BE393" s="5">
        <v>4.0</v>
      </c>
      <c r="BF393" s="5"/>
      <c r="BG393" s="5">
        <v>4.0</v>
      </c>
      <c r="BH393" s="5">
        <v>5.0</v>
      </c>
      <c r="BI393" s="5" t="s">
        <v>203</v>
      </c>
      <c r="BJ393" s="5" t="s">
        <v>2769</v>
      </c>
    </row>
    <row r="394" ht="15.75" customHeight="1">
      <c r="A394" s="43">
        <v>43348.69090277778</v>
      </c>
      <c r="B394" s="43">
        <v>43348.69547453704</v>
      </c>
      <c r="C394" s="5">
        <v>0.0</v>
      </c>
      <c r="D394" s="5" t="s">
        <v>910</v>
      </c>
      <c r="E394" s="5">
        <v>100.0</v>
      </c>
      <c r="F394" s="5">
        <v>394.0</v>
      </c>
      <c r="G394" s="5">
        <v>1.0</v>
      </c>
      <c r="H394" s="43">
        <v>43348.69547453704</v>
      </c>
      <c r="I394" s="5" t="s">
        <v>2770</v>
      </c>
      <c r="J394" s="5"/>
      <c r="K394" s="5"/>
      <c r="L394" s="5"/>
      <c r="M394" s="5"/>
      <c r="N394" s="5">
        <v>37.866806030273</v>
      </c>
      <c r="O394" s="5">
        <v>-122.25360107422</v>
      </c>
      <c r="P394" s="5" t="s">
        <v>892</v>
      </c>
      <c r="Q394" s="5" t="s">
        <v>893</v>
      </c>
      <c r="R394" s="5">
        <v>393.0</v>
      </c>
      <c r="S394" s="5">
        <v>2.0</v>
      </c>
      <c r="T394" s="5">
        <v>7.0</v>
      </c>
      <c r="U394" s="5">
        <v>7.0</v>
      </c>
      <c r="V394" s="5">
        <v>6.0</v>
      </c>
      <c r="W394" s="5">
        <v>5.0</v>
      </c>
      <c r="X394" s="5">
        <v>7.0</v>
      </c>
      <c r="Y394" s="5">
        <v>7.0</v>
      </c>
      <c r="Z394" s="5">
        <v>1.0</v>
      </c>
      <c r="AA394" s="5">
        <v>7.0</v>
      </c>
      <c r="AB394" s="5">
        <v>1.0</v>
      </c>
      <c r="AC394" s="5">
        <v>7.0</v>
      </c>
      <c r="AD394" s="5">
        <v>6.0</v>
      </c>
      <c r="AE394" s="5">
        <v>2.0</v>
      </c>
      <c r="AF394" s="5">
        <v>3.0</v>
      </c>
      <c r="AG394" s="5">
        <v>1.0</v>
      </c>
      <c r="AH394" s="5" t="s">
        <v>2772</v>
      </c>
      <c r="AI394" s="5"/>
      <c r="AJ394" s="5">
        <v>6.0</v>
      </c>
      <c r="AK394" s="5">
        <v>4.0</v>
      </c>
      <c r="AL394" s="5">
        <v>5.0</v>
      </c>
      <c r="AM394" s="5">
        <v>0.0</v>
      </c>
      <c r="AN394" s="5">
        <v>0.0</v>
      </c>
      <c r="AO394" s="5">
        <v>0.0</v>
      </c>
      <c r="AP394" s="5">
        <v>0.0</v>
      </c>
      <c r="AQ394" s="5">
        <v>6.0</v>
      </c>
      <c r="AR394" s="5">
        <v>5.0</v>
      </c>
      <c r="AS394" s="5">
        <v>5.0</v>
      </c>
      <c r="AT394" s="5">
        <v>6.0</v>
      </c>
      <c r="AU394" s="5">
        <v>5.0</v>
      </c>
      <c r="AV394" s="5">
        <v>2.0</v>
      </c>
      <c r="AW394" s="5"/>
      <c r="AX394" s="5">
        <v>1.0</v>
      </c>
      <c r="AY394" s="5"/>
      <c r="AZ394" s="5" t="s">
        <v>132</v>
      </c>
      <c r="BA394" s="5">
        <v>2.0</v>
      </c>
      <c r="BB394" s="5">
        <v>18.0</v>
      </c>
      <c r="BC394" s="5">
        <v>3.0</v>
      </c>
      <c r="BD394" s="5"/>
      <c r="BE394" s="5">
        <v>4.0</v>
      </c>
      <c r="BF394" s="5"/>
      <c r="BG394" s="5">
        <v>4.0</v>
      </c>
      <c r="BH394" s="5">
        <v>5.0</v>
      </c>
      <c r="BI394" s="5" t="s">
        <v>140</v>
      </c>
      <c r="BJ394" s="5" t="s">
        <v>2776</v>
      </c>
    </row>
    <row r="395" ht="15.75" customHeight="1">
      <c r="A395" s="43">
        <v>43348.6908912037</v>
      </c>
      <c r="B395" s="43">
        <v>43348.69443287037</v>
      </c>
      <c r="C395" s="5">
        <v>0.0</v>
      </c>
      <c r="D395" s="5" t="s">
        <v>1020</v>
      </c>
      <c r="E395" s="5">
        <v>100.0</v>
      </c>
      <c r="F395" s="5">
        <v>306.0</v>
      </c>
      <c r="G395" s="5">
        <v>1.0</v>
      </c>
      <c r="H395" s="43">
        <v>43348.694444444445</v>
      </c>
      <c r="I395" s="5" t="s">
        <v>2777</v>
      </c>
      <c r="J395" s="5"/>
      <c r="K395" s="5"/>
      <c r="L395" s="5"/>
      <c r="M395" s="5"/>
      <c r="N395" s="5">
        <v>37.866806030273</v>
      </c>
      <c r="O395" s="5">
        <v>-122.25360107422</v>
      </c>
      <c r="P395" s="5" t="s">
        <v>892</v>
      </c>
      <c r="Q395" s="5" t="s">
        <v>893</v>
      </c>
      <c r="R395" s="5">
        <v>394.0</v>
      </c>
      <c r="S395" s="5">
        <v>2.0</v>
      </c>
      <c r="T395" s="5">
        <v>7.0</v>
      </c>
      <c r="U395" s="5">
        <v>7.0</v>
      </c>
      <c r="V395" s="5">
        <v>6.0</v>
      </c>
      <c r="W395" s="5">
        <v>6.0</v>
      </c>
      <c r="X395" s="5">
        <v>6.0</v>
      </c>
      <c r="Y395" s="5">
        <v>7.0</v>
      </c>
      <c r="Z395" s="5">
        <v>1.0</v>
      </c>
      <c r="AA395" s="5">
        <v>6.0</v>
      </c>
      <c r="AB395" s="5">
        <v>1.0</v>
      </c>
      <c r="AC395" s="5">
        <v>7.0</v>
      </c>
      <c r="AD395" s="5">
        <v>6.0</v>
      </c>
      <c r="AE395" s="5">
        <v>3.0</v>
      </c>
      <c r="AF395" s="5">
        <v>4.0</v>
      </c>
      <c r="AG395" s="5">
        <v>1.0</v>
      </c>
      <c r="AH395" s="5" t="s">
        <v>2778</v>
      </c>
      <c r="AI395" s="5"/>
      <c r="AJ395" s="5">
        <v>5.0</v>
      </c>
      <c r="AK395" s="5">
        <v>3.0</v>
      </c>
      <c r="AL395" s="5">
        <v>5.0</v>
      </c>
      <c r="AM395" s="5">
        <v>0.0</v>
      </c>
      <c r="AN395" s="5">
        <v>0.0</v>
      </c>
      <c r="AO395" s="5">
        <v>0.0</v>
      </c>
      <c r="AP395" s="5">
        <v>0.0</v>
      </c>
      <c r="AQ395" s="5">
        <v>4.0</v>
      </c>
      <c r="AR395" s="5">
        <v>2.0</v>
      </c>
      <c r="AS395" s="5">
        <v>3.0</v>
      </c>
      <c r="AT395" s="5">
        <v>6.0</v>
      </c>
      <c r="AU395" s="5">
        <v>6.0</v>
      </c>
      <c r="AV395" s="5">
        <v>2.0</v>
      </c>
      <c r="AW395" s="5"/>
      <c r="AX395" s="5">
        <v>1.0</v>
      </c>
      <c r="AY395" s="5"/>
      <c r="AZ395" s="5" t="s">
        <v>139</v>
      </c>
      <c r="BA395" s="5">
        <v>2.0</v>
      </c>
      <c r="BB395" s="5">
        <v>21.0</v>
      </c>
      <c r="BC395" s="5">
        <v>3.0</v>
      </c>
      <c r="BD395" s="5"/>
      <c r="BE395" s="5">
        <v>1.0</v>
      </c>
      <c r="BF395" s="5"/>
      <c r="BG395" s="5">
        <v>4.0</v>
      </c>
      <c r="BH395" s="5">
        <v>5.0</v>
      </c>
      <c r="BI395" s="5" t="s">
        <v>133</v>
      </c>
      <c r="BJ395" s="5" t="s">
        <v>2779</v>
      </c>
    </row>
    <row r="396" ht="15.75" customHeight="1">
      <c r="A396" s="43">
        <v>43348.69090277778</v>
      </c>
      <c r="B396" s="43">
        <v>43348.695231481484</v>
      </c>
      <c r="C396" s="5">
        <v>0.0</v>
      </c>
      <c r="D396" s="5" t="s">
        <v>941</v>
      </c>
      <c r="E396" s="5">
        <v>100.0</v>
      </c>
      <c r="F396" s="5">
        <v>374.0</v>
      </c>
      <c r="G396" s="5">
        <v>1.0</v>
      </c>
      <c r="H396" s="43">
        <v>43348.695243055554</v>
      </c>
      <c r="I396" s="5" t="s">
        <v>2781</v>
      </c>
      <c r="J396" s="5"/>
      <c r="K396" s="5"/>
      <c r="L396" s="5"/>
      <c r="M396" s="5"/>
      <c r="N396" s="5">
        <v>37.866806030273</v>
      </c>
      <c r="O396" s="5">
        <v>-122.25360107422</v>
      </c>
      <c r="P396" s="5" t="s">
        <v>892</v>
      </c>
      <c r="Q396" s="5" t="s">
        <v>893</v>
      </c>
      <c r="R396" s="5">
        <v>395.0</v>
      </c>
      <c r="S396" s="5">
        <v>3.0</v>
      </c>
      <c r="T396" s="5">
        <v>5.0</v>
      </c>
      <c r="U396" s="5">
        <v>6.0</v>
      </c>
      <c r="V396" s="5">
        <v>5.0</v>
      </c>
      <c r="W396" s="5">
        <v>5.0</v>
      </c>
      <c r="X396" s="5">
        <v>4.0</v>
      </c>
      <c r="Y396" s="5">
        <v>5.0</v>
      </c>
      <c r="Z396" s="5">
        <v>1.0</v>
      </c>
      <c r="AA396" s="5">
        <v>6.0</v>
      </c>
      <c r="AB396" s="5">
        <v>2.0</v>
      </c>
      <c r="AC396" s="5">
        <v>6.0</v>
      </c>
      <c r="AD396" s="5">
        <v>5.0</v>
      </c>
      <c r="AE396" s="5">
        <v>1.0</v>
      </c>
      <c r="AF396" s="5">
        <v>1.0</v>
      </c>
      <c r="AG396" s="5">
        <v>2.0</v>
      </c>
      <c r="AH396" s="5"/>
      <c r="AI396" s="5" t="s">
        <v>2782</v>
      </c>
      <c r="AJ396" s="5">
        <v>5.0</v>
      </c>
      <c r="AK396" s="5">
        <v>4.0</v>
      </c>
      <c r="AL396" s="5">
        <v>6.0</v>
      </c>
      <c r="AM396" s="5">
        <v>0.0</v>
      </c>
      <c r="AN396" s="5">
        <v>1.0</v>
      </c>
      <c r="AO396" s="5">
        <v>0.0</v>
      </c>
      <c r="AP396" s="5">
        <v>2.0</v>
      </c>
      <c r="AQ396" s="5">
        <v>5.0</v>
      </c>
      <c r="AR396" s="5">
        <v>4.0</v>
      </c>
      <c r="AS396" s="5">
        <v>5.0</v>
      </c>
      <c r="AT396" s="5">
        <v>6.0</v>
      </c>
      <c r="AU396" s="5">
        <v>4.0</v>
      </c>
      <c r="AV396" s="5">
        <v>2.0</v>
      </c>
      <c r="AW396" s="5"/>
      <c r="AX396" s="5">
        <v>2.0</v>
      </c>
      <c r="AY396" s="5"/>
      <c r="AZ396" s="5" t="s">
        <v>132</v>
      </c>
      <c r="BA396" s="5">
        <v>6.0</v>
      </c>
      <c r="BB396" s="5">
        <v>23.0</v>
      </c>
      <c r="BC396" s="5">
        <v>6.0</v>
      </c>
      <c r="BD396" s="5" t="s">
        <v>2783</v>
      </c>
      <c r="BE396" s="5">
        <v>1.0</v>
      </c>
      <c r="BF396" s="5"/>
      <c r="BG396" s="5">
        <v>4.0</v>
      </c>
      <c r="BH396" s="5">
        <v>5.0</v>
      </c>
      <c r="BI396" s="5" t="s">
        <v>2784</v>
      </c>
      <c r="BJ396" s="5" t="s">
        <v>140</v>
      </c>
    </row>
    <row r="397" ht="15.75" customHeight="1">
      <c r="A397" s="43">
        <v>43348.6908912037</v>
      </c>
      <c r="B397" s="43">
        <v>43348.694872685184</v>
      </c>
      <c r="C397" s="5">
        <v>0.0</v>
      </c>
      <c r="D397" s="5" t="s">
        <v>1243</v>
      </c>
      <c r="E397" s="5">
        <v>100.0</v>
      </c>
      <c r="F397" s="5">
        <v>344.0</v>
      </c>
      <c r="G397" s="5">
        <v>1.0</v>
      </c>
      <c r="H397" s="43">
        <v>43348.69488425926</v>
      </c>
      <c r="I397" s="5" t="s">
        <v>2785</v>
      </c>
      <c r="J397" s="5"/>
      <c r="K397" s="5"/>
      <c r="L397" s="5"/>
      <c r="M397" s="5"/>
      <c r="N397" s="5">
        <v>37.866806030273</v>
      </c>
      <c r="O397" s="5">
        <v>-122.25360107422</v>
      </c>
      <c r="P397" s="5" t="s">
        <v>892</v>
      </c>
      <c r="Q397" s="5" t="s">
        <v>893</v>
      </c>
      <c r="R397" s="5">
        <v>396.0</v>
      </c>
      <c r="S397" s="5">
        <v>3.0</v>
      </c>
      <c r="T397" s="5">
        <v>5.0</v>
      </c>
      <c r="U397" s="5">
        <v>6.0</v>
      </c>
      <c r="V397" s="5">
        <v>5.0</v>
      </c>
      <c r="W397" s="5">
        <v>6.0</v>
      </c>
      <c r="X397" s="5">
        <v>5.0</v>
      </c>
      <c r="Y397" s="5">
        <v>6.0</v>
      </c>
      <c r="Z397" s="5">
        <v>2.0</v>
      </c>
      <c r="AA397" s="5">
        <v>6.0</v>
      </c>
      <c r="AB397" s="5">
        <v>2.0</v>
      </c>
      <c r="AC397" s="5">
        <v>6.0</v>
      </c>
      <c r="AD397" s="5">
        <v>4.0</v>
      </c>
      <c r="AE397" s="5">
        <v>3.0</v>
      </c>
      <c r="AF397" s="5">
        <v>4.0</v>
      </c>
      <c r="AG397" s="5">
        <v>2.0</v>
      </c>
      <c r="AH397" s="5"/>
      <c r="AI397" s="5" t="s">
        <v>2787</v>
      </c>
      <c r="AJ397" s="5">
        <v>4.0</v>
      </c>
      <c r="AK397" s="5">
        <v>3.0</v>
      </c>
      <c r="AL397" s="5">
        <v>2.0</v>
      </c>
      <c r="AM397" s="5">
        <v>4.0</v>
      </c>
      <c r="AN397" s="5">
        <v>2.0</v>
      </c>
      <c r="AO397" s="5">
        <v>2.0</v>
      </c>
      <c r="AP397" s="5">
        <v>3.0</v>
      </c>
      <c r="AQ397" s="5">
        <v>5.0</v>
      </c>
      <c r="AR397" s="5">
        <v>4.0</v>
      </c>
      <c r="AS397" s="5">
        <v>5.0</v>
      </c>
      <c r="AT397" s="5">
        <v>4.0</v>
      </c>
      <c r="AU397" s="5">
        <v>3.0</v>
      </c>
      <c r="AV397" s="5">
        <v>2.0</v>
      </c>
      <c r="AW397" s="5"/>
      <c r="AX397" s="5">
        <v>1.0</v>
      </c>
      <c r="AY397" s="5"/>
      <c r="AZ397" s="5" t="s">
        <v>139</v>
      </c>
      <c r="BA397" s="5">
        <v>1.0</v>
      </c>
      <c r="BB397" s="5">
        <v>18.0</v>
      </c>
      <c r="BC397" s="5">
        <v>3.0</v>
      </c>
      <c r="BD397" s="5"/>
      <c r="BE397" s="5" t="s">
        <v>1054</v>
      </c>
      <c r="BF397" s="5"/>
      <c r="BG397" s="5">
        <v>4.0</v>
      </c>
      <c r="BH397" s="5">
        <v>5.0</v>
      </c>
      <c r="BI397" s="5" t="s">
        <v>2788</v>
      </c>
      <c r="BJ397" s="5" t="s">
        <v>140</v>
      </c>
    </row>
    <row r="398" ht="15.75" customHeight="1">
      <c r="A398" s="43">
        <v>43348.69091435185</v>
      </c>
      <c r="B398" s="43">
        <v>43348.69525462963</v>
      </c>
      <c r="C398" s="5">
        <v>0.0</v>
      </c>
      <c r="D398" s="5" t="s">
        <v>934</v>
      </c>
      <c r="E398" s="5">
        <v>100.0</v>
      </c>
      <c r="F398" s="5">
        <v>374.0</v>
      </c>
      <c r="G398" s="5">
        <v>1.0</v>
      </c>
      <c r="H398" s="43">
        <v>43348.69525462963</v>
      </c>
      <c r="I398" s="5" t="s">
        <v>2791</v>
      </c>
      <c r="J398" s="5"/>
      <c r="K398" s="5"/>
      <c r="L398" s="5"/>
      <c r="M398" s="5"/>
      <c r="N398" s="5">
        <v>37.866806030273</v>
      </c>
      <c r="O398" s="5">
        <v>-122.25360107422</v>
      </c>
      <c r="P398" s="5" t="s">
        <v>892</v>
      </c>
      <c r="Q398" s="5" t="s">
        <v>893</v>
      </c>
      <c r="R398" s="5">
        <v>397.0</v>
      </c>
      <c r="S398" s="5">
        <v>2.0</v>
      </c>
      <c r="T398" s="5">
        <v>7.0</v>
      </c>
      <c r="U398" s="5">
        <v>7.0</v>
      </c>
      <c r="V398" s="5">
        <v>7.0</v>
      </c>
      <c r="W398" s="5">
        <v>7.0</v>
      </c>
      <c r="X398" s="5">
        <v>7.0</v>
      </c>
      <c r="Y398" s="5">
        <v>5.0</v>
      </c>
      <c r="Z398" s="5">
        <v>2.0</v>
      </c>
      <c r="AA398" s="5">
        <v>5.0</v>
      </c>
      <c r="AB398" s="5">
        <v>2.0</v>
      </c>
      <c r="AC398" s="5">
        <v>6.0</v>
      </c>
      <c r="AD398" s="5">
        <v>6.0</v>
      </c>
      <c r="AE398" s="5">
        <v>3.0</v>
      </c>
      <c r="AF398" s="5">
        <v>5.0</v>
      </c>
      <c r="AG398" s="5">
        <v>1.0</v>
      </c>
      <c r="AH398" s="5" t="s">
        <v>2793</v>
      </c>
      <c r="AI398" s="5"/>
      <c r="AJ398" s="5">
        <v>4.0</v>
      </c>
      <c r="AK398" s="5">
        <v>5.0</v>
      </c>
      <c r="AL398" s="5">
        <v>6.0</v>
      </c>
      <c r="AM398" s="5">
        <v>0.0</v>
      </c>
      <c r="AN398" s="5">
        <v>0.0</v>
      </c>
      <c r="AO398" s="5">
        <v>0.0</v>
      </c>
      <c r="AP398" s="5">
        <v>0.0</v>
      </c>
      <c r="AQ398" s="5">
        <v>6.0</v>
      </c>
      <c r="AR398" s="5">
        <v>5.0</v>
      </c>
      <c r="AS398" s="5">
        <v>5.0</v>
      </c>
      <c r="AT398" s="5">
        <v>6.0</v>
      </c>
      <c r="AU398" s="5">
        <v>6.0</v>
      </c>
      <c r="AV398" s="5">
        <v>2.0</v>
      </c>
      <c r="AW398" s="5"/>
      <c r="AX398" s="5">
        <v>2.0</v>
      </c>
      <c r="AY398" s="5"/>
      <c r="AZ398" s="5" t="s">
        <v>139</v>
      </c>
      <c r="BA398" s="5">
        <v>3.0</v>
      </c>
      <c r="BB398" s="5">
        <v>19.0</v>
      </c>
      <c r="BC398" s="5">
        <v>3.0</v>
      </c>
      <c r="BD398" s="5"/>
      <c r="BE398" s="5">
        <v>1.0</v>
      </c>
      <c r="BF398" s="5"/>
      <c r="BG398" s="5">
        <v>4.0</v>
      </c>
      <c r="BH398" s="5">
        <v>5.0</v>
      </c>
      <c r="BI398" s="5" t="s">
        <v>280</v>
      </c>
      <c r="BJ398" s="5" t="s">
        <v>2794</v>
      </c>
    </row>
    <row r="399" ht="15.75" customHeight="1">
      <c r="A399" s="43">
        <v>43348.74979166667</v>
      </c>
      <c r="B399" s="43">
        <v>43348.75313657407</v>
      </c>
      <c r="C399" s="5">
        <v>0.0</v>
      </c>
      <c r="D399" s="5" t="s">
        <v>902</v>
      </c>
      <c r="E399" s="5">
        <v>100.0</v>
      </c>
      <c r="F399" s="5">
        <v>288.0</v>
      </c>
      <c r="G399" s="5">
        <v>1.0</v>
      </c>
      <c r="H399" s="43">
        <v>43348.75314814815</v>
      </c>
      <c r="I399" s="5" t="s">
        <v>2795</v>
      </c>
      <c r="J399" s="5"/>
      <c r="K399" s="5"/>
      <c r="L399" s="5"/>
      <c r="M399" s="5"/>
      <c r="N399" s="5">
        <v>37.866806030273</v>
      </c>
      <c r="O399" s="5">
        <v>-122.25360107422</v>
      </c>
      <c r="P399" s="5" t="s">
        <v>892</v>
      </c>
      <c r="Q399" s="5" t="s">
        <v>893</v>
      </c>
      <c r="R399" s="5">
        <v>398.0</v>
      </c>
      <c r="S399" s="5">
        <v>3.0</v>
      </c>
      <c r="T399" s="5">
        <v>6.0</v>
      </c>
      <c r="U399" s="5">
        <v>7.0</v>
      </c>
      <c r="V399" s="5">
        <v>7.0</v>
      </c>
      <c r="W399" s="5">
        <v>7.0</v>
      </c>
      <c r="X399" s="5">
        <v>7.0</v>
      </c>
      <c r="Y399" s="5">
        <v>6.0</v>
      </c>
      <c r="Z399" s="5">
        <v>2.0</v>
      </c>
      <c r="AA399" s="5">
        <v>6.0</v>
      </c>
      <c r="AB399" s="5">
        <v>2.0</v>
      </c>
      <c r="AC399" s="5">
        <v>5.0</v>
      </c>
      <c r="AD399" s="5">
        <v>6.0</v>
      </c>
      <c r="AE399" s="5">
        <v>2.0</v>
      </c>
      <c r="AF399" s="5">
        <v>2.0</v>
      </c>
      <c r="AG399" s="5">
        <v>2.0</v>
      </c>
      <c r="AH399" s="5"/>
      <c r="AI399" s="5" t="s">
        <v>2797</v>
      </c>
      <c r="AJ399" s="5">
        <v>4.0</v>
      </c>
      <c r="AK399" s="5">
        <v>4.0</v>
      </c>
      <c r="AL399" s="5">
        <v>3.0</v>
      </c>
      <c r="AM399" s="5">
        <v>4.0</v>
      </c>
      <c r="AN399" s="5">
        <v>0.0</v>
      </c>
      <c r="AO399" s="5">
        <v>0.0</v>
      </c>
      <c r="AP399" s="5">
        <v>0.0</v>
      </c>
      <c r="AQ399" s="5">
        <v>4.0</v>
      </c>
      <c r="AR399" s="5">
        <v>6.0</v>
      </c>
      <c r="AS399" s="5">
        <v>6.0</v>
      </c>
      <c r="AT399" s="5">
        <v>6.0</v>
      </c>
      <c r="AU399" s="5">
        <v>4.0</v>
      </c>
      <c r="AV399" s="5">
        <v>1.0</v>
      </c>
      <c r="AW399" s="5"/>
      <c r="AX399" s="5">
        <v>1.0</v>
      </c>
      <c r="AY399" s="5"/>
      <c r="AZ399" s="5" t="s">
        <v>132</v>
      </c>
      <c r="BA399" s="5">
        <v>1.0</v>
      </c>
      <c r="BB399" s="5">
        <v>18.0</v>
      </c>
      <c r="BC399" s="5">
        <v>3.0</v>
      </c>
      <c r="BD399" s="5"/>
      <c r="BE399" s="5">
        <v>1.0</v>
      </c>
      <c r="BF399" s="5"/>
      <c r="BG399" s="5">
        <v>3.0</v>
      </c>
      <c r="BH399" s="5">
        <v>5.0</v>
      </c>
      <c r="BI399" s="5" t="s">
        <v>2799</v>
      </c>
      <c r="BJ399" s="5"/>
    </row>
    <row r="400" ht="15.75" customHeight="1">
      <c r="A400" s="43">
        <v>43348.74947916667</v>
      </c>
      <c r="B400" s="43">
        <v>43348.7533912037</v>
      </c>
      <c r="C400" s="5">
        <v>0.0</v>
      </c>
      <c r="D400" s="5" t="s">
        <v>910</v>
      </c>
      <c r="E400" s="5">
        <v>100.0</v>
      </c>
      <c r="F400" s="5">
        <v>338.0</v>
      </c>
      <c r="G400" s="5">
        <v>1.0</v>
      </c>
      <c r="H400" s="43">
        <v>43348.75340277778</v>
      </c>
      <c r="I400" s="5" t="s">
        <v>2800</v>
      </c>
      <c r="J400" s="5"/>
      <c r="K400" s="5"/>
      <c r="L400" s="5"/>
      <c r="M400" s="5"/>
      <c r="N400" s="5">
        <v>37.866806030273</v>
      </c>
      <c r="O400" s="5">
        <v>-122.25360107422</v>
      </c>
      <c r="P400" s="5" t="s">
        <v>892</v>
      </c>
      <c r="Q400" s="5" t="s">
        <v>893</v>
      </c>
      <c r="R400" s="5">
        <v>399.0</v>
      </c>
      <c r="S400" s="5">
        <v>3.0</v>
      </c>
      <c r="T400" s="5">
        <v>4.0</v>
      </c>
      <c r="U400" s="5">
        <v>5.0</v>
      </c>
      <c r="V400" s="5">
        <v>5.0</v>
      </c>
      <c r="W400" s="5">
        <v>5.0</v>
      </c>
      <c r="X400" s="5">
        <v>5.0</v>
      </c>
      <c r="Y400" s="5">
        <v>5.0</v>
      </c>
      <c r="Z400" s="5">
        <v>4.0</v>
      </c>
      <c r="AA400" s="5">
        <v>6.0</v>
      </c>
      <c r="AB400" s="5">
        <v>2.0</v>
      </c>
      <c r="AC400" s="5">
        <v>6.0</v>
      </c>
      <c r="AD400" s="5">
        <v>4.0</v>
      </c>
      <c r="AE400" s="5">
        <v>2.0</v>
      </c>
      <c r="AF400" s="5">
        <v>2.0</v>
      </c>
      <c r="AG400" s="5">
        <v>2.0</v>
      </c>
      <c r="AH400" s="5"/>
      <c r="AI400" s="5" t="s">
        <v>2802</v>
      </c>
      <c r="AJ400" s="5">
        <v>3.0</v>
      </c>
      <c r="AK400" s="5">
        <v>2.0</v>
      </c>
      <c r="AL400" s="5">
        <v>1.0</v>
      </c>
      <c r="AM400" s="5">
        <v>4.0</v>
      </c>
      <c r="AN400" s="5">
        <v>3.0</v>
      </c>
      <c r="AO400" s="5">
        <v>0.0</v>
      </c>
      <c r="AP400" s="5">
        <v>3.0</v>
      </c>
      <c r="AQ400" s="5">
        <v>6.0</v>
      </c>
      <c r="AR400" s="5">
        <v>5.0</v>
      </c>
      <c r="AS400" s="5">
        <v>5.0</v>
      </c>
      <c r="AT400" s="5">
        <v>6.0</v>
      </c>
      <c r="AU400" s="5">
        <v>3.0</v>
      </c>
      <c r="AV400" s="5">
        <v>1.0</v>
      </c>
      <c r="AW400" s="5"/>
      <c r="AX400" s="5">
        <v>1.0</v>
      </c>
      <c r="AY400" s="5"/>
      <c r="AZ400" s="5" t="s">
        <v>139</v>
      </c>
      <c r="BA400" s="5">
        <v>2.0</v>
      </c>
      <c r="BB400" s="5">
        <v>18.0</v>
      </c>
      <c r="BC400" s="5">
        <v>3.0</v>
      </c>
      <c r="BD400" s="5"/>
      <c r="BE400" s="5">
        <v>4.0</v>
      </c>
      <c r="BF400" s="5"/>
      <c r="BG400" s="5">
        <v>2.0</v>
      </c>
      <c r="BH400" s="5">
        <v>5.0</v>
      </c>
      <c r="BI400" s="5" t="s">
        <v>202</v>
      </c>
      <c r="BJ400" s="5" t="s">
        <v>133</v>
      </c>
    </row>
    <row r="401" ht="15.75" customHeight="1">
      <c r="A401" s="43">
        <v>43348.74949074074</v>
      </c>
      <c r="B401" s="43">
        <v>43348.75255787037</v>
      </c>
      <c r="C401" s="5">
        <v>0.0</v>
      </c>
      <c r="D401" s="5" t="s">
        <v>900</v>
      </c>
      <c r="E401" s="5">
        <v>100.0</v>
      </c>
      <c r="F401" s="5">
        <v>264.0</v>
      </c>
      <c r="G401" s="5">
        <v>1.0</v>
      </c>
      <c r="H401" s="43">
        <v>43348.75256944444</v>
      </c>
      <c r="I401" s="5" t="s">
        <v>2803</v>
      </c>
      <c r="J401" s="5"/>
      <c r="K401" s="5"/>
      <c r="L401" s="5"/>
      <c r="M401" s="5"/>
      <c r="N401" s="5">
        <v>37.866806030273</v>
      </c>
      <c r="O401" s="5">
        <v>-122.25360107422</v>
      </c>
      <c r="P401" s="5" t="s">
        <v>892</v>
      </c>
      <c r="Q401" s="5" t="s">
        <v>893</v>
      </c>
      <c r="R401" s="5">
        <v>400.0</v>
      </c>
      <c r="S401" s="5">
        <v>2.0</v>
      </c>
      <c r="T401" s="5">
        <v>7.0</v>
      </c>
      <c r="U401" s="5">
        <v>7.0</v>
      </c>
      <c r="V401" s="5">
        <v>7.0</v>
      </c>
      <c r="W401" s="5">
        <v>7.0</v>
      </c>
      <c r="X401" s="5">
        <v>7.0</v>
      </c>
      <c r="Y401" s="5">
        <v>5.0</v>
      </c>
      <c r="Z401" s="5">
        <v>2.0</v>
      </c>
      <c r="AA401" s="5">
        <v>4.0</v>
      </c>
      <c r="AB401" s="5">
        <v>2.0</v>
      </c>
      <c r="AC401" s="5">
        <v>6.0</v>
      </c>
      <c r="AD401" s="5">
        <v>5.0</v>
      </c>
      <c r="AE401" s="5">
        <v>3.0</v>
      </c>
      <c r="AF401" s="5">
        <v>5.0</v>
      </c>
      <c r="AG401" s="5">
        <v>1.0</v>
      </c>
      <c r="AH401" s="5" t="s">
        <v>2805</v>
      </c>
      <c r="AI401" s="5"/>
      <c r="AJ401" s="5">
        <v>4.0</v>
      </c>
      <c r="AK401" s="5">
        <v>2.0</v>
      </c>
      <c r="AL401" s="5">
        <v>5.0</v>
      </c>
      <c r="AM401" s="5">
        <v>0.0</v>
      </c>
      <c r="AN401" s="5">
        <v>1.0</v>
      </c>
      <c r="AO401" s="5">
        <v>0.0</v>
      </c>
      <c r="AP401" s="5">
        <v>0.0</v>
      </c>
      <c r="AQ401" s="5">
        <v>5.0</v>
      </c>
      <c r="AR401" s="5">
        <v>6.0</v>
      </c>
      <c r="AS401" s="5">
        <v>6.0</v>
      </c>
      <c r="AT401" s="5">
        <v>6.0</v>
      </c>
      <c r="AU401" s="5">
        <v>6.0</v>
      </c>
      <c r="AV401" s="5">
        <v>1.0</v>
      </c>
      <c r="AW401" s="5"/>
      <c r="AX401" s="5">
        <v>1.0</v>
      </c>
      <c r="AY401" s="5"/>
      <c r="AZ401" s="5" t="s">
        <v>139</v>
      </c>
      <c r="BA401" s="5">
        <v>1.0</v>
      </c>
      <c r="BB401" s="5">
        <v>18.0</v>
      </c>
      <c r="BC401" s="5">
        <v>3.0</v>
      </c>
      <c r="BD401" s="5"/>
      <c r="BE401" s="5">
        <v>4.0</v>
      </c>
      <c r="BF401" s="5"/>
      <c r="BG401" s="5">
        <v>3.0</v>
      </c>
      <c r="BH401" s="5">
        <v>5.0</v>
      </c>
      <c r="BI401" s="5" t="s">
        <v>133</v>
      </c>
      <c r="BJ401" s="5" t="s">
        <v>133</v>
      </c>
    </row>
    <row r="402" ht="15.75" customHeight="1">
      <c r="A402" s="43">
        <v>43348.74947916667</v>
      </c>
      <c r="B402" s="43">
        <v>43348.75181712963</v>
      </c>
      <c r="C402" s="5">
        <v>0.0</v>
      </c>
      <c r="D402" s="5" t="s">
        <v>890</v>
      </c>
      <c r="E402" s="5">
        <v>100.0</v>
      </c>
      <c r="F402" s="5">
        <v>202.0</v>
      </c>
      <c r="G402" s="5">
        <v>1.0</v>
      </c>
      <c r="H402" s="43">
        <v>43348.7518287037</v>
      </c>
      <c r="I402" s="5" t="s">
        <v>2808</v>
      </c>
      <c r="J402" s="5"/>
      <c r="K402" s="5"/>
      <c r="L402" s="5"/>
      <c r="M402" s="5"/>
      <c r="N402" s="5">
        <v>37.866806030273</v>
      </c>
      <c r="O402" s="5">
        <v>-122.25360107422</v>
      </c>
      <c r="P402" s="5" t="s">
        <v>892</v>
      </c>
      <c r="Q402" s="5" t="s">
        <v>893</v>
      </c>
      <c r="R402" s="5">
        <v>401.0</v>
      </c>
      <c r="S402" s="5">
        <v>2.0</v>
      </c>
      <c r="T402" s="5">
        <v>6.0</v>
      </c>
      <c r="U402" s="5">
        <v>4.0</v>
      </c>
      <c r="V402" s="5">
        <v>6.0</v>
      </c>
      <c r="W402" s="5">
        <v>5.0</v>
      </c>
      <c r="X402" s="5">
        <v>6.0</v>
      </c>
      <c r="Y402" s="5">
        <v>6.0</v>
      </c>
      <c r="Z402" s="5">
        <v>3.0</v>
      </c>
      <c r="AA402" s="5">
        <v>6.0</v>
      </c>
      <c r="AB402" s="5">
        <v>4.0</v>
      </c>
      <c r="AC402" s="5">
        <v>4.0</v>
      </c>
      <c r="AD402" s="5">
        <v>4.0</v>
      </c>
      <c r="AE402" s="5">
        <v>2.0</v>
      </c>
      <c r="AF402" s="5">
        <v>4.0</v>
      </c>
      <c r="AG402" s="5">
        <v>1.0</v>
      </c>
      <c r="AH402" s="5" t="s">
        <v>2809</v>
      </c>
      <c r="AI402" s="5"/>
      <c r="AJ402" s="5">
        <v>5.0</v>
      </c>
      <c r="AK402" s="5">
        <v>3.0</v>
      </c>
      <c r="AL402" s="5">
        <v>4.0</v>
      </c>
      <c r="AM402" s="5">
        <v>4.0</v>
      </c>
      <c r="AN402" s="5">
        <v>2.0</v>
      </c>
      <c r="AO402" s="5">
        <v>3.0</v>
      </c>
      <c r="AP402" s="5">
        <v>4.0</v>
      </c>
      <c r="AQ402" s="5">
        <v>4.0</v>
      </c>
      <c r="AR402" s="5">
        <v>3.0</v>
      </c>
      <c r="AS402" s="5">
        <v>5.0</v>
      </c>
      <c r="AT402" s="5">
        <v>5.0</v>
      </c>
      <c r="AU402" s="5">
        <v>4.0</v>
      </c>
      <c r="AV402" s="5">
        <v>1.0</v>
      </c>
      <c r="AW402" s="5"/>
      <c r="AX402" s="5">
        <v>2.0</v>
      </c>
      <c r="AY402" s="5"/>
      <c r="AZ402" s="5" t="s">
        <v>139</v>
      </c>
      <c r="BA402" s="5">
        <v>1.0</v>
      </c>
      <c r="BB402" s="5">
        <v>18.0</v>
      </c>
      <c r="BC402" s="5">
        <v>3.0</v>
      </c>
      <c r="BD402" s="5"/>
      <c r="BE402" s="5">
        <v>1.0</v>
      </c>
      <c r="BF402" s="5"/>
      <c r="BG402" s="5">
        <v>5.0</v>
      </c>
      <c r="BH402" s="5">
        <v>5.0</v>
      </c>
      <c r="BI402" s="5" t="s">
        <v>202</v>
      </c>
      <c r="BJ402" s="5" t="s">
        <v>202</v>
      </c>
    </row>
    <row r="403" ht="15.75" customHeight="1">
      <c r="A403" s="43"/>
      <c r="B403" s="43"/>
      <c r="C403" s="5"/>
      <c r="D403" s="5"/>
      <c r="E403" s="5"/>
      <c r="F403" s="5"/>
      <c r="G403" s="5"/>
      <c r="H403" s="43"/>
      <c r="I403" s="5"/>
      <c r="J403" s="5"/>
      <c r="K403" s="5"/>
      <c r="L403" s="5"/>
      <c r="M403" s="5"/>
      <c r="N403" s="5"/>
      <c r="O403" s="5"/>
      <c r="P403" s="5"/>
      <c r="Q403" s="5"/>
      <c r="R403" s="5">
        <v>402.0</v>
      </c>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c r="AY403" s="5"/>
      <c r="AZ403" s="5"/>
      <c r="BA403" s="5"/>
      <c r="BB403" s="5"/>
      <c r="BC403" s="5"/>
      <c r="BD403" s="5"/>
      <c r="BE403" s="5"/>
      <c r="BF403" s="5"/>
      <c r="BG403" s="5"/>
      <c r="BH403" s="5"/>
      <c r="BI403" s="5"/>
      <c r="BJ403" s="5"/>
    </row>
    <row r="404" ht="15.75" customHeight="1">
      <c r="A404" s="43">
        <v>43348.749976851854</v>
      </c>
      <c r="B404" s="43">
        <v>43348.75318287037</v>
      </c>
      <c r="C404" s="5">
        <v>0.0</v>
      </c>
      <c r="D404" s="5" t="s">
        <v>931</v>
      </c>
      <c r="E404" s="5">
        <v>100.0</v>
      </c>
      <c r="F404" s="5">
        <v>276.0</v>
      </c>
      <c r="G404" s="5">
        <v>1.0</v>
      </c>
      <c r="H404" s="43">
        <v>43348.75318287037</v>
      </c>
      <c r="I404" s="5" t="s">
        <v>2812</v>
      </c>
      <c r="J404" s="5"/>
      <c r="K404" s="5"/>
      <c r="L404" s="5"/>
      <c r="M404" s="5"/>
      <c r="N404" s="5">
        <v>37.866806030273</v>
      </c>
      <c r="O404" s="5">
        <v>-122.25360107422</v>
      </c>
      <c r="P404" s="5" t="s">
        <v>892</v>
      </c>
      <c r="Q404" s="5" t="s">
        <v>893</v>
      </c>
      <c r="R404" s="5">
        <v>403.0</v>
      </c>
      <c r="S404" s="5">
        <v>3.0</v>
      </c>
      <c r="T404" s="5">
        <v>5.0</v>
      </c>
      <c r="U404" s="5">
        <v>4.0</v>
      </c>
      <c r="V404" s="5">
        <v>6.0</v>
      </c>
      <c r="W404" s="5">
        <v>4.0</v>
      </c>
      <c r="X404" s="5">
        <v>4.0</v>
      </c>
      <c r="Y404" s="5">
        <v>3.0</v>
      </c>
      <c r="Z404" s="5">
        <v>4.0</v>
      </c>
      <c r="AA404" s="5">
        <v>6.0</v>
      </c>
      <c r="AB404" s="5">
        <v>4.0</v>
      </c>
      <c r="AC404" s="5">
        <v>4.0</v>
      </c>
      <c r="AD404" s="5">
        <v>5.0</v>
      </c>
      <c r="AE404" s="5">
        <v>1.0</v>
      </c>
      <c r="AF404" s="5">
        <v>2.0</v>
      </c>
      <c r="AG404" s="5">
        <v>2.0</v>
      </c>
      <c r="AH404" s="5"/>
      <c r="AI404" s="5" t="s">
        <v>2813</v>
      </c>
      <c r="AJ404" s="5">
        <v>2.0</v>
      </c>
      <c r="AK404" s="5">
        <v>4.0</v>
      </c>
      <c r="AL404" s="5">
        <v>5.0</v>
      </c>
      <c r="AM404" s="5">
        <v>2.0</v>
      </c>
      <c r="AN404" s="5">
        <v>1.0</v>
      </c>
      <c r="AO404" s="5">
        <v>1.0</v>
      </c>
      <c r="AP404" s="5">
        <v>3.0</v>
      </c>
      <c r="AQ404" s="5">
        <v>4.0</v>
      </c>
      <c r="AR404" s="5">
        <v>5.0</v>
      </c>
      <c r="AS404" s="5">
        <v>4.0</v>
      </c>
      <c r="AT404" s="5">
        <v>5.0</v>
      </c>
      <c r="AU404" s="5">
        <v>5.0</v>
      </c>
      <c r="AV404" s="5">
        <v>1.0</v>
      </c>
      <c r="AW404" s="5"/>
      <c r="AX404" s="5">
        <v>2.0</v>
      </c>
      <c r="AY404" s="5"/>
      <c r="AZ404" s="5" t="s">
        <v>139</v>
      </c>
      <c r="BA404" s="5">
        <v>2.0</v>
      </c>
      <c r="BB404" s="5">
        <v>18.0</v>
      </c>
      <c r="BC404" s="5">
        <v>3.0</v>
      </c>
      <c r="BD404" s="5"/>
      <c r="BE404" s="5">
        <v>6.0</v>
      </c>
      <c r="BF404" s="5" t="s">
        <v>569</v>
      </c>
      <c r="BG404" s="5">
        <v>4.0</v>
      </c>
      <c r="BH404" s="5">
        <v>5.0</v>
      </c>
      <c r="BI404" s="5" t="s">
        <v>202</v>
      </c>
      <c r="BJ404" s="5"/>
    </row>
    <row r="405" ht="15.75" customHeight="1">
      <c r="A405" s="43">
        <v>43348.74949074074</v>
      </c>
      <c r="B405" s="43">
        <v>43348.75310185185</v>
      </c>
      <c r="C405" s="5">
        <v>0.0</v>
      </c>
      <c r="D405" s="5" t="s">
        <v>896</v>
      </c>
      <c r="E405" s="5">
        <v>100.0</v>
      </c>
      <c r="F405" s="5">
        <v>311.0</v>
      </c>
      <c r="G405" s="5">
        <v>1.0</v>
      </c>
      <c r="H405" s="43">
        <v>43348.75310185185</v>
      </c>
      <c r="I405" s="5" t="s">
        <v>2815</v>
      </c>
      <c r="J405" s="5"/>
      <c r="K405" s="5"/>
      <c r="L405" s="5"/>
      <c r="M405" s="5"/>
      <c r="N405" s="5">
        <v>37.866806030273</v>
      </c>
      <c r="O405" s="5">
        <v>-122.25360107422</v>
      </c>
      <c r="P405" s="5" t="s">
        <v>892</v>
      </c>
      <c r="Q405" s="5" t="s">
        <v>893</v>
      </c>
      <c r="R405" s="5">
        <v>404.0</v>
      </c>
      <c r="S405" s="5">
        <v>3.0</v>
      </c>
      <c r="T405" s="5">
        <v>4.0</v>
      </c>
      <c r="U405" s="5">
        <v>4.0</v>
      </c>
      <c r="V405" s="5">
        <v>4.0</v>
      </c>
      <c r="W405" s="5">
        <v>4.0</v>
      </c>
      <c r="X405" s="5">
        <v>4.0</v>
      </c>
      <c r="Y405" s="5">
        <v>5.0</v>
      </c>
      <c r="Z405" s="5">
        <v>3.0</v>
      </c>
      <c r="AA405" s="5">
        <v>5.0</v>
      </c>
      <c r="AB405" s="5">
        <v>2.0</v>
      </c>
      <c r="AC405" s="5">
        <v>6.0</v>
      </c>
      <c r="AD405" s="5">
        <v>3.0</v>
      </c>
      <c r="AE405" s="5">
        <v>2.0</v>
      </c>
      <c r="AF405" s="5">
        <v>3.0</v>
      </c>
      <c r="AG405" s="5">
        <v>2.0</v>
      </c>
      <c r="AH405" s="5"/>
      <c r="AI405" s="5" t="s">
        <v>2818</v>
      </c>
      <c r="AJ405" s="5">
        <v>5.0</v>
      </c>
      <c r="AK405" s="5">
        <v>3.0</v>
      </c>
      <c r="AL405" s="5">
        <v>3.0</v>
      </c>
      <c r="AM405" s="5">
        <v>3.0</v>
      </c>
      <c r="AN405" s="5">
        <v>2.0</v>
      </c>
      <c r="AO405" s="5">
        <v>3.0</v>
      </c>
      <c r="AP405" s="5">
        <v>3.0</v>
      </c>
      <c r="AQ405" s="5">
        <v>5.0</v>
      </c>
      <c r="AR405" s="5">
        <v>3.0</v>
      </c>
      <c r="AS405" s="5">
        <v>3.0</v>
      </c>
      <c r="AT405" s="5">
        <v>3.0</v>
      </c>
      <c r="AU405" s="5">
        <v>2.0</v>
      </c>
      <c r="AV405" s="5">
        <v>1.0</v>
      </c>
      <c r="AW405" s="5"/>
      <c r="AX405" s="5">
        <v>2.0</v>
      </c>
      <c r="AY405" s="5"/>
      <c r="AZ405" s="5" t="s">
        <v>139</v>
      </c>
      <c r="BA405" s="5">
        <v>2.0</v>
      </c>
      <c r="BB405" s="5">
        <v>19.0</v>
      </c>
      <c r="BC405" s="5">
        <v>3.0</v>
      </c>
      <c r="BD405" s="5"/>
      <c r="BE405" s="5">
        <v>1.0</v>
      </c>
      <c r="BF405" s="5"/>
      <c r="BG405" s="5">
        <v>2.0</v>
      </c>
      <c r="BH405" s="5">
        <v>5.0</v>
      </c>
      <c r="BI405" s="5" t="s">
        <v>202</v>
      </c>
      <c r="BJ405" s="5"/>
    </row>
    <row r="406" ht="15.75" customHeight="1">
      <c r="A406" s="43">
        <v>43348.74949074074</v>
      </c>
      <c r="B406" s="43">
        <v>43348.754745370374</v>
      </c>
      <c r="C406" s="5">
        <v>0.0</v>
      </c>
      <c r="D406" s="5" t="s">
        <v>905</v>
      </c>
      <c r="E406" s="5">
        <v>100.0</v>
      </c>
      <c r="F406" s="5">
        <v>453.0</v>
      </c>
      <c r="G406" s="5">
        <v>1.0</v>
      </c>
      <c r="H406" s="43">
        <v>43348.754745370374</v>
      </c>
      <c r="I406" s="5" t="s">
        <v>2819</v>
      </c>
      <c r="J406" s="5"/>
      <c r="K406" s="5"/>
      <c r="L406" s="5"/>
      <c r="M406" s="5"/>
      <c r="N406" s="5">
        <v>37.866806030273</v>
      </c>
      <c r="O406" s="5">
        <v>-122.25360107422</v>
      </c>
      <c r="P406" s="5" t="s">
        <v>892</v>
      </c>
      <c r="Q406" s="5" t="s">
        <v>893</v>
      </c>
      <c r="R406" s="5">
        <v>405.0</v>
      </c>
      <c r="S406" s="5">
        <v>2.0</v>
      </c>
      <c r="T406" s="5">
        <v>6.0</v>
      </c>
      <c r="U406" s="5">
        <v>5.0</v>
      </c>
      <c r="V406" s="5">
        <v>5.0</v>
      </c>
      <c r="W406" s="5">
        <v>6.0</v>
      </c>
      <c r="X406" s="5">
        <v>5.0</v>
      </c>
      <c r="Y406" s="5">
        <v>5.0</v>
      </c>
      <c r="Z406" s="5">
        <v>3.0</v>
      </c>
      <c r="AA406" s="5">
        <v>6.0</v>
      </c>
      <c r="AB406" s="5">
        <v>2.0</v>
      </c>
      <c r="AC406" s="5">
        <v>5.0</v>
      </c>
      <c r="AD406" s="5">
        <v>5.0</v>
      </c>
      <c r="AE406" s="5">
        <v>3.0</v>
      </c>
      <c r="AF406" s="5">
        <v>4.0</v>
      </c>
      <c r="AG406" s="5">
        <v>1.0</v>
      </c>
      <c r="AH406" s="5" t="s">
        <v>2821</v>
      </c>
      <c r="AI406" s="5"/>
      <c r="AJ406" s="5">
        <v>5.0</v>
      </c>
      <c r="AK406" s="5">
        <v>4.0</v>
      </c>
      <c r="AL406" s="5">
        <v>5.0</v>
      </c>
      <c r="AM406" s="5">
        <v>0.0</v>
      </c>
      <c r="AN406" s="5">
        <v>0.0</v>
      </c>
      <c r="AO406" s="5">
        <v>1.0</v>
      </c>
      <c r="AP406" s="5">
        <v>1.0</v>
      </c>
      <c r="AQ406" s="5">
        <v>5.0</v>
      </c>
      <c r="AR406" s="5">
        <v>6.0</v>
      </c>
      <c r="AS406" s="5">
        <v>4.0</v>
      </c>
      <c r="AT406" s="5">
        <v>4.0</v>
      </c>
      <c r="AU406" s="5">
        <v>5.0</v>
      </c>
      <c r="AV406" s="5">
        <v>1.0</v>
      </c>
      <c r="AW406" s="5"/>
      <c r="AX406" s="5">
        <v>1.0</v>
      </c>
      <c r="AY406" s="5"/>
      <c r="AZ406" s="5" t="s">
        <v>132</v>
      </c>
      <c r="BA406" s="5">
        <v>1.0</v>
      </c>
      <c r="BB406" s="5">
        <v>18.0</v>
      </c>
      <c r="BC406" s="5">
        <v>3.0</v>
      </c>
      <c r="BD406" s="5"/>
      <c r="BE406" s="5">
        <v>4.0</v>
      </c>
      <c r="BF406" s="5"/>
      <c r="BG406" s="5">
        <v>3.0</v>
      </c>
      <c r="BH406" s="5">
        <v>5.0</v>
      </c>
      <c r="BI406" s="5" t="s">
        <v>280</v>
      </c>
      <c r="BJ406" s="5" t="s">
        <v>2822</v>
      </c>
    </row>
    <row r="407" ht="15.75" customHeight="1">
      <c r="A407" s="43">
        <v>43348.749456018515</v>
      </c>
      <c r="B407" s="43">
        <v>43348.753483796296</v>
      </c>
      <c r="C407" s="5">
        <v>0.0</v>
      </c>
      <c r="D407" s="5" t="s">
        <v>934</v>
      </c>
      <c r="E407" s="5">
        <v>100.0</v>
      </c>
      <c r="F407" s="5">
        <v>347.0</v>
      </c>
      <c r="G407" s="5">
        <v>1.0</v>
      </c>
      <c r="H407" s="43">
        <v>43348.753483796296</v>
      </c>
      <c r="I407" s="5" t="s">
        <v>2823</v>
      </c>
      <c r="J407" s="5"/>
      <c r="K407" s="5"/>
      <c r="L407" s="5"/>
      <c r="M407" s="5"/>
      <c r="N407" s="5">
        <v>37.866806030273</v>
      </c>
      <c r="O407" s="5">
        <v>-122.25360107422</v>
      </c>
      <c r="P407" s="5" t="s">
        <v>892</v>
      </c>
      <c r="Q407" s="5" t="s">
        <v>893</v>
      </c>
      <c r="R407" s="5">
        <v>406.0</v>
      </c>
      <c r="S407" s="5">
        <v>2.0</v>
      </c>
      <c r="T407" s="5">
        <v>7.0</v>
      </c>
      <c r="U407" s="5">
        <v>6.0</v>
      </c>
      <c r="V407" s="5">
        <v>6.0</v>
      </c>
      <c r="W407" s="5">
        <v>4.0</v>
      </c>
      <c r="X407" s="5">
        <v>5.0</v>
      </c>
      <c r="Y407" s="5">
        <v>7.0</v>
      </c>
      <c r="Z407" s="5">
        <v>1.0</v>
      </c>
      <c r="AA407" s="5">
        <v>6.0</v>
      </c>
      <c r="AB407" s="5">
        <v>1.0</v>
      </c>
      <c r="AC407" s="5">
        <v>6.0</v>
      </c>
      <c r="AD407" s="5">
        <v>5.0</v>
      </c>
      <c r="AE407" s="5">
        <v>2.0</v>
      </c>
      <c r="AF407" s="5">
        <v>4.0</v>
      </c>
      <c r="AG407" s="5">
        <v>1.0</v>
      </c>
      <c r="AH407" s="5" t="s">
        <v>2825</v>
      </c>
      <c r="AI407" s="5"/>
      <c r="AJ407" s="5">
        <v>4.0</v>
      </c>
      <c r="AK407" s="5">
        <v>5.0</v>
      </c>
      <c r="AL407" s="5">
        <v>2.0</v>
      </c>
      <c r="AM407" s="5">
        <v>3.0</v>
      </c>
      <c r="AN407" s="5">
        <v>0.0</v>
      </c>
      <c r="AO407" s="5">
        <v>0.0</v>
      </c>
      <c r="AP407" s="5">
        <v>1.0</v>
      </c>
      <c r="AQ407" s="5">
        <v>4.0</v>
      </c>
      <c r="AR407" s="5">
        <v>4.0</v>
      </c>
      <c r="AS407" s="5">
        <v>4.0</v>
      </c>
      <c r="AT407" s="5">
        <v>6.0</v>
      </c>
      <c r="AU407" s="5">
        <v>6.0</v>
      </c>
      <c r="AV407" s="5">
        <v>1.0</v>
      </c>
      <c r="AW407" s="5"/>
      <c r="AX407" s="5">
        <v>1.0</v>
      </c>
      <c r="AY407" s="5"/>
      <c r="AZ407" s="5" t="s">
        <v>139</v>
      </c>
      <c r="BA407" s="5">
        <v>1.0</v>
      </c>
      <c r="BB407" s="5">
        <v>18.0</v>
      </c>
      <c r="BC407" s="5">
        <v>3.0</v>
      </c>
      <c r="BD407" s="5"/>
      <c r="BE407" s="5">
        <v>4.0</v>
      </c>
      <c r="BF407" s="5"/>
      <c r="BG407" s="5">
        <v>4.0</v>
      </c>
      <c r="BH407" s="5">
        <v>5.0</v>
      </c>
      <c r="BI407" s="5" t="s">
        <v>202</v>
      </c>
      <c r="BJ407" s="5"/>
    </row>
    <row r="408" ht="15.75" customHeight="1">
      <c r="A408" s="43">
        <v>43348.74947916667</v>
      </c>
      <c r="B408" s="43">
        <v>43348.75241898148</v>
      </c>
      <c r="C408" s="5">
        <v>0.0</v>
      </c>
      <c r="D408" s="5" t="s">
        <v>917</v>
      </c>
      <c r="E408" s="5">
        <v>100.0</v>
      </c>
      <c r="F408" s="5">
        <v>253.0</v>
      </c>
      <c r="G408" s="5">
        <v>1.0</v>
      </c>
      <c r="H408" s="43">
        <v>43348.75241898148</v>
      </c>
      <c r="I408" s="5" t="s">
        <v>2826</v>
      </c>
      <c r="J408" s="5"/>
      <c r="K408" s="5"/>
      <c r="L408" s="5"/>
      <c r="M408" s="5"/>
      <c r="N408" s="5">
        <v>37.866806030273</v>
      </c>
      <c r="O408" s="5">
        <v>-122.25360107422</v>
      </c>
      <c r="P408" s="5" t="s">
        <v>892</v>
      </c>
      <c r="Q408" s="5" t="s">
        <v>893</v>
      </c>
      <c r="R408" s="5">
        <v>407.0</v>
      </c>
      <c r="S408" s="5">
        <v>3.0</v>
      </c>
      <c r="T408" s="5">
        <v>5.0</v>
      </c>
      <c r="U408" s="5">
        <v>7.0</v>
      </c>
      <c r="V408" s="5">
        <v>7.0</v>
      </c>
      <c r="W408" s="5">
        <v>7.0</v>
      </c>
      <c r="X408" s="5">
        <v>7.0</v>
      </c>
      <c r="Y408" s="5">
        <v>7.0</v>
      </c>
      <c r="Z408" s="5">
        <v>1.0</v>
      </c>
      <c r="AA408" s="5">
        <v>7.0</v>
      </c>
      <c r="AB408" s="5">
        <v>2.0</v>
      </c>
      <c r="AC408" s="5">
        <v>7.0</v>
      </c>
      <c r="AD408" s="5">
        <v>6.0</v>
      </c>
      <c r="AE408" s="5">
        <v>4.0</v>
      </c>
      <c r="AF408" s="5">
        <v>4.0</v>
      </c>
      <c r="AG408" s="5">
        <v>1.0</v>
      </c>
      <c r="AH408" s="5" t="s">
        <v>2829</v>
      </c>
      <c r="AI408" s="5"/>
      <c r="AJ408" s="5">
        <v>6.0</v>
      </c>
      <c r="AK408" s="5">
        <v>4.0</v>
      </c>
      <c r="AL408" s="5">
        <v>2.0</v>
      </c>
      <c r="AM408" s="5">
        <v>0.0</v>
      </c>
      <c r="AN408" s="5">
        <v>1.0</v>
      </c>
      <c r="AO408" s="5">
        <v>0.0</v>
      </c>
      <c r="AP408" s="5">
        <v>0.0</v>
      </c>
      <c r="AQ408" s="5">
        <v>6.0</v>
      </c>
      <c r="AR408" s="5">
        <v>6.0</v>
      </c>
      <c r="AS408" s="5">
        <v>6.0</v>
      </c>
      <c r="AT408" s="5">
        <v>6.0</v>
      </c>
      <c r="AU408" s="5">
        <v>6.0</v>
      </c>
      <c r="AV408" s="5">
        <v>1.0</v>
      </c>
      <c r="AW408" s="5"/>
      <c r="AX408" s="5">
        <v>2.0</v>
      </c>
      <c r="AY408" s="5"/>
      <c r="AZ408" s="5" t="s">
        <v>139</v>
      </c>
      <c r="BA408" s="5">
        <v>5.0</v>
      </c>
      <c r="BB408" s="5">
        <v>21.0</v>
      </c>
      <c r="BC408" s="5">
        <v>3.0</v>
      </c>
      <c r="BD408" s="5"/>
      <c r="BE408" s="5">
        <v>1.0</v>
      </c>
      <c r="BF408" s="5"/>
      <c r="BG408" s="5">
        <v>3.0</v>
      </c>
      <c r="BH408" s="5">
        <v>5.0</v>
      </c>
      <c r="BI408" s="5" t="s">
        <v>202</v>
      </c>
      <c r="BJ408" s="5"/>
    </row>
    <row r="409" ht="15.75" customHeight="1">
      <c r="A409" s="43">
        <v>43348.74949074074</v>
      </c>
      <c r="B409" s="43">
        <v>43348.752291666664</v>
      </c>
      <c r="C409" s="5">
        <v>0.0</v>
      </c>
      <c r="D409" s="5" t="s">
        <v>923</v>
      </c>
      <c r="E409" s="5">
        <v>100.0</v>
      </c>
      <c r="F409" s="5">
        <v>242.0</v>
      </c>
      <c r="G409" s="5">
        <v>1.0</v>
      </c>
      <c r="H409" s="43">
        <v>43348.752291666664</v>
      </c>
      <c r="I409" s="5" t="s">
        <v>2831</v>
      </c>
      <c r="J409" s="5"/>
      <c r="K409" s="5"/>
      <c r="L409" s="5"/>
      <c r="M409" s="5"/>
      <c r="N409" s="5">
        <v>37.866806030273</v>
      </c>
      <c r="O409" s="5">
        <v>-122.25360107422</v>
      </c>
      <c r="P409" s="5" t="s">
        <v>892</v>
      </c>
      <c r="Q409" s="5" t="s">
        <v>893</v>
      </c>
      <c r="R409" s="5">
        <v>408.0</v>
      </c>
      <c r="S409" s="5">
        <v>2.0</v>
      </c>
      <c r="T409" s="5">
        <v>4.0</v>
      </c>
      <c r="U409" s="5">
        <v>6.0</v>
      </c>
      <c r="V409" s="5">
        <v>3.0</v>
      </c>
      <c r="W409" s="5">
        <v>4.0</v>
      </c>
      <c r="X409" s="5">
        <v>4.0</v>
      </c>
      <c r="Y409" s="5">
        <v>7.0</v>
      </c>
      <c r="Z409" s="5">
        <v>2.0</v>
      </c>
      <c r="AA409" s="5">
        <v>6.0</v>
      </c>
      <c r="AB409" s="5">
        <v>1.0</v>
      </c>
      <c r="AC409" s="5">
        <v>6.0</v>
      </c>
      <c r="AD409" s="5">
        <v>5.0</v>
      </c>
      <c r="AE409" s="5">
        <v>1.0</v>
      </c>
      <c r="AF409" s="5">
        <v>2.0</v>
      </c>
      <c r="AG409" s="5">
        <v>1.0</v>
      </c>
      <c r="AH409" s="5" t="s">
        <v>2832</v>
      </c>
      <c r="AI409" s="5"/>
      <c r="AJ409" s="5">
        <v>6.0</v>
      </c>
      <c r="AK409" s="5">
        <v>1.0</v>
      </c>
      <c r="AL409" s="5">
        <v>1.0</v>
      </c>
      <c r="AM409" s="5">
        <v>2.0</v>
      </c>
      <c r="AN409" s="5">
        <v>3.0</v>
      </c>
      <c r="AO409" s="5">
        <v>1.0</v>
      </c>
      <c r="AP409" s="5">
        <v>2.0</v>
      </c>
      <c r="AQ409" s="5">
        <v>6.0</v>
      </c>
      <c r="AR409" s="5">
        <v>6.0</v>
      </c>
      <c r="AS409" s="5">
        <v>6.0</v>
      </c>
      <c r="AT409" s="5">
        <v>6.0</v>
      </c>
      <c r="AU409" s="5">
        <v>5.0</v>
      </c>
      <c r="AV409" s="5">
        <v>1.0</v>
      </c>
      <c r="AW409" s="5"/>
      <c r="AX409" s="5">
        <v>1.0</v>
      </c>
      <c r="AY409" s="5"/>
      <c r="AZ409" s="5" t="s">
        <v>132</v>
      </c>
      <c r="BA409" s="5">
        <v>2.0</v>
      </c>
      <c r="BB409" s="5">
        <v>19.0</v>
      </c>
      <c r="BC409" s="5">
        <v>3.0</v>
      </c>
      <c r="BD409" s="5"/>
      <c r="BE409" s="5">
        <v>4.0</v>
      </c>
      <c r="BF409" s="5"/>
      <c r="BG409" s="5">
        <v>4.0</v>
      </c>
      <c r="BH409" s="5">
        <v>5.0</v>
      </c>
      <c r="BI409" s="5" t="s">
        <v>202</v>
      </c>
      <c r="BJ409" s="5"/>
    </row>
    <row r="410" ht="15.75" customHeight="1">
      <c r="A410" s="43">
        <v>43348.74949074074</v>
      </c>
      <c r="B410" s="43">
        <v>43348.75319444444</v>
      </c>
      <c r="C410" s="5">
        <v>0.0</v>
      </c>
      <c r="D410" s="5" t="s">
        <v>1243</v>
      </c>
      <c r="E410" s="5">
        <v>100.0</v>
      </c>
      <c r="F410" s="5">
        <v>320.0</v>
      </c>
      <c r="G410" s="5">
        <v>1.0</v>
      </c>
      <c r="H410" s="43">
        <v>43348.75319444444</v>
      </c>
      <c r="I410" s="5" t="s">
        <v>2834</v>
      </c>
      <c r="J410" s="5"/>
      <c r="K410" s="5"/>
      <c r="L410" s="5"/>
      <c r="M410" s="5"/>
      <c r="N410" s="5">
        <v>37.866806030273</v>
      </c>
      <c r="O410" s="5">
        <v>-122.25360107422</v>
      </c>
      <c r="P410" s="5" t="s">
        <v>892</v>
      </c>
      <c r="Q410" s="5" t="s">
        <v>893</v>
      </c>
      <c r="R410" s="5">
        <v>409.0</v>
      </c>
      <c r="S410" s="5">
        <v>3.0</v>
      </c>
      <c r="T410" s="5">
        <v>7.0</v>
      </c>
      <c r="U410" s="5">
        <v>7.0</v>
      </c>
      <c r="V410" s="5">
        <v>7.0</v>
      </c>
      <c r="W410" s="5">
        <v>7.0</v>
      </c>
      <c r="X410" s="5">
        <v>7.0</v>
      </c>
      <c r="Y410" s="5">
        <v>6.0</v>
      </c>
      <c r="Z410" s="5">
        <v>1.0</v>
      </c>
      <c r="AA410" s="5">
        <v>6.0</v>
      </c>
      <c r="AB410" s="5">
        <v>1.0</v>
      </c>
      <c r="AC410" s="5">
        <v>6.0</v>
      </c>
      <c r="AD410" s="5">
        <v>6.0</v>
      </c>
      <c r="AE410" s="5">
        <v>1.0</v>
      </c>
      <c r="AF410" s="5">
        <v>3.0</v>
      </c>
      <c r="AG410" s="5">
        <v>2.0</v>
      </c>
      <c r="AH410" s="5"/>
      <c r="AI410" s="5" t="s">
        <v>2836</v>
      </c>
      <c r="AJ410" s="5">
        <v>5.0</v>
      </c>
      <c r="AK410" s="5">
        <v>1.0</v>
      </c>
      <c r="AL410" s="5">
        <v>5.0</v>
      </c>
      <c r="AM410" s="5">
        <v>6.0</v>
      </c>
      <c r="AN410" s="5">
        <v>1.0</v>
      </c>
      <c r="AO410" s="5">
        <v>2.0</v>
      </c>
      <c r="AP410" s="5">
        <v>2.0</v>
      </c>
      <c r="AQ410" s="5">
        <v>6.0</v>
      </c>
      <c r="AR410" s="5">
        <v>6.0</v>
      </c>
      <c r="AS410" s="5">
        <v>5.0</v>
      </c>
      <c r="AT410" s="5">
        <v>6.0</v>
      </c>
      <c r="AU410" s="5">
        <v>2.0</v>
      </c>
      <c r="AV410" s="5">
        <v>1.0</v>
      </c>
      <c r="AW410" s="5"/>
      <c r="AX410" s="5">
        <v>2.0</v>
      </c>
      <c r="AY410" s="5"/>
      <c r="AZ410" s="5" t="s">
        <v>139</v>
      </c>
      <c r="BA410" s="5">
        <v>7.0</v>
      </c>
      <c r="BB410" s="5">
        <v>25.0</v>
      </c>
      <c r="BC410" s="5">
        <v>4.0</v>
      </c>
      <c r="BD410" s="5"/>
      <c r="BE410" s="5">
        <v>4.0</v>
      </c>
      <c r="BF410" s="5"/>
      <c r="BG410" s="5">
        <v>3.0</v>
      </c>
      <c r="BH410" s="5">
        <v>4.0</v>
      </c>
      <c r="BI410" s="5" t="s">
        <v>202</v>
      </c>
      <c r="BJ410" s="5"/>
    </row>
    <row r="411" ht="15.75" customHeight="1">
      <c r="A411" s="43">
        <v>43348.74946759259</v>
      </c>
      <c r="B411" s="43">
        <v>43348.751550925925</v>
      </c>
      <c r="C411" s="5">
        <v>0.0</v>
      </c>
      <c r="D411" s="5" t="s">
        <v>929</v>
      </c>
      <c r="E411" s="5">
        <v>100.0</v>
      </c>
      <c r="F411" s="5">
        <v>179.0</v>
      </c>
      <c r="G411" s="5">
        <v>1.0</v>
      </c>
      <c r="H411" s="43">
        <v>43348.751550925925</v>
      </c>
      <c r="I411" s="5" t="s">
        <v>2837</v>
      </c>
      <c r="J411" s="5"/>
      <c r="K411" s="5"/>
      <c r="L411" s="5"/>
      <c r="M411" s="5"/>
      <c r="N411" s="5">
        <v>37.866806030273</v>
      </c>
      <c r="O411" s="5">
        <v>-122.25360107422</v>
      </c>
      <c r="P411" s="5" t="s">
        <v>892</v>
      </c>
      <c r="Q411" s="5" t="s">
        <v>893</v>
      </c>
      <c r="R411" s="5">
        <v>410.0</v>
      </c>
      <c r="S411" s="5">
        <v>2.0</v>
      </c>
      <c r="T411" s="5">
        <v>6.0</v>
      </c>
      <c r="U411" s="5">
        <v>6.0</v>
      </c>
      <c r="V411" s="5">
        <v>6.0</v>
      </c>
      <c r="W411" s="5">
        <v>6.0</v>
      </c>
      <c r="X411" s="5">
        <v>6.0</v>
      </c>
      <c r="Y411" s="5">
        <v>6.0</v>
      </c>
      <c r="Z411" s="5">
        <v>2.0</v>
      </c>
      <c r="AA411" s="5">
        <v>6.0</v>
      </c>
      <c r="AB411" s="5">
        <v>2.0</v>
      </c>
      <c r="AC411" s="5">
        <v>6.0</v>
      </c>
      <c r="AD411" s="5">
        <v>6.0</v>
      </c>
      <c r="AE411" s="5">
        <v>3.0</v>
      </c>
      <c r="AF411" s="5">
        <v>4.0</v>
      </c>
      <c r="AG411" s="5">
        <v>1.0</v>
      </c>
      <c r="AH411" s="5" t="s">
        <v>2838</v>
      </c>
      <c r="AI411" s="5"/>
      <c r="AJ411" s="5">
        <v>2.0</v>
      </c>
      <c r="AK411" s="5">
        <v>3.0</v>
      </c>
      <c r="AL411" s="5">
        <v>4.0</v>
      </c>
      <c r="AM411" s="5">
        <v>5.0</v>
      </c>
      <c r="AN411" s="5">
        <v>4.0</v>
      </c>
      <c r="AO411" s="5">
        <v>0.0</v>
      </c>
      <c r="AP411" s="5">
        <v>1.0</v>
      </c>
      <c r="AQ411" s="5">
        <v>5.0</v>
      </c>
      <c r="AR411" s="5">
        <v>5.0</v>
      </c>
      <c r="AS411" s="5">
        <v>5.0</v>
      </c>
      <c r="AT411" s="5">
        <v>5.0</v>
      </c>
      <c r="AU411" s="5">
        <v>5.0</v>
      </c>
      <c r="AV411" s="5">
        <v>1.0</v>
      </c>
      <c r="AW411" s="5"/>
      <c r="AX411" s="5">
        <v>2.0</v>
      </c>
      <c r="AY411" s="5"/>
      <c r="AZ411" s="5" t="s">
        <v>139</v>
      </c>
      <c r="BA411" s="5">
        <v>4.0</v>
      </c>
      <c r="BB411" s="5">
        <v>20.0</v>
      </c>
      <c r="BC411" s="5">
        <v>3.0</v>
      </c>
      <c r="BD411" s="5"/>
      <c r="BE411" s="5">
        <v>4.0</v>
      </c>
      <c r="BF411" s="5"/>
      <c r="BG411" s="5">
        <v>4.0</v>
      </c>
      <c r="BH411" s="5">
        <v>5.0</v>
      </c>
      <c r="BI411" s="5" t="s">
        <v>2198</v>
      </c>
      <c r="BJ411" s="5"/>
    </row>
    <row r="412" ht="15.75" customHeight="1">
      <c r="A412" s="43">
        <v>43348.74946759259</v>
      </c>
      <c r="B412" s="43">
        <v>43348.75609953704</v>
      </c>
      <c r="C412" s="5">
        <v>0.0</v>
      </c>
      <c r="D412" s="5" t="s">
        <v>925</v>
      </c>
      <c r="E412" s="5">
        <v>100.0</v>
      </c>
      <c r="F412" s="5">
        <v>573.0</v>
      </c>
      <c r="G412" s="5">
        <v>1.0</v>
      </c>
      <c r="H412" s="43">
        <v>43348.75611111111</v>
      </c>
      <c r="I412" s="5" t="s">
        <v>2841</v>
      </c>
      <c r="J412" s="5"/>
      <c r="K412" s="5"/>
      <c r="L412" s="5"/>
      <c r="M412" s="5"/>
      <c r="N412" s="5">
        <v>37.866806030273</v>
      </c>
      <c r="O412" s="5">
        <v>-122.25360107422</v>
      </c>
      <c r="P412" s="5" t="s">
        <v>892</v>
      </c>
      <c r="Q412" s="5" t="s">
        <v>893</v>
      </c>
      <c r="R412" s="5">
        <v>411.0</v>
      </c>
      <c r="S412" s="5">
        <v>3.0</v>
      </c>
      <c r="T412" s="5">
        <v>5.0</v>
      </c>
      <c r="U412" s="5">
        <v>4.0</v>
      </c>
      <c r="V412" s="5">
        <v>4.0</v>
      </c>
      <c r="W412" s="5">
        <v>4.0</v>
      </c>
      <c r="X412" s="5">
        <v>3.0</v>
      </c>
      <c r="Y412" s="5">
        <v>4.0</v>
      </c>
      <c r="Z412" s="5">
        <v>2.0</v>
      </c>
      <c r="AA412" s="5">
        <v>4.0</v>
      </c>
      <c r="AB412" s="5">
        <v>3.0</v>
      </c>
      <c r="AC412" s="5">
        <v>4.0</v>
      </c>
      <c r="AD412" s="5">
        <v>4.0</v>
      </c>
      <c r="AE412" s="5">
        <v>2.0</v>
      </c>
      <c r="AF412" s="5">
        <v>2.0</v>
      </c>
      <c r="AG412" s="5">
        <v>2.0</v>
      </c>
      <c r="AH412" s="5"/>
      <c r="AI412" s="5" t="s">
        <v>2843</v>
      </c>
      <c r="AJ412" s="5">
        <v>3.0</v>
      </c>
      <c r="AK412" s="5">
        <v>6.0</v>
      </c>
      <c r="AL412" s="5">
        <v>6.0</v>
      </c>
      <c r="AM412" s="5">
        <v>3.0</v>
      </c>
      <c r="AN412" s="5">
        <v>3.0</v>
      </c>
      <c r="AO412" s="5">
        <v>4.0</v>
      </c>
      <c r="AP412" s="5">
        <v>3.0</v>
      </c>
      <c r="AQ412" s="5">
        <v>3.0</v>
      </c>
      <c r="AR412" s="5">
        <v>2.0</v>
      </c>
      <c r="AS412" s="5">
        <v>4.0</v>
      </c>
      <c r="AT412" s="5">
        <v>3.0</v>
      </c>
      <c r="AU412" s="5">
        <v>3.0</v>
      </c>
      <c r="AV412" s="5">
        <v>1.0</v>
      </c>
      <c r="AW412" s="5"/>
      <c r="AX412" s="5">
        <v>2.0</v>
      </c>
      <c r="AY412" s="5"/>
      <c r="AZ412" s="5" t="s">
        <v>132</v>
      </c>
      <c r="BA412" s="5">
        <v>5.0</v>
      </c>
      <c r="BB412" s="5">
        <v>24.0</v>
      </c>
      <c r="BC412" s="5">
        <v>3.0</v>
      </c>
      <c r="BD412" s="5"/>
      <c r="BE412" s="5" t="s">
        <v>330</v>
      </c>
      <c r="BF412" s="5"/>
      <c r="BG412" s="5">
        <v>4.0</v>
      </c>
      <c r="BH412" s="5">
        <v>5.0</v>
      </c>
      <c r="BI412" s="5" t="s">
        <v>133</v>
      </c>
      <c r="BJ412" s="5" t="s">
        <v>216</v>
      </c>
    </row>
    <row r="413" ht="15.75" customHeight="1">
      <c r="A413" s="43">
        <v>43348.749502314815</v>
      </c>
      <c r="B413" s="43">
        <v>43348.75304398148</v>
      </c>
      <c r="C413" s="5">
        <v>0.0</v>
      </c>
      <c r="D413" s="5" t="s">
        <v>1020</v>
      </c>
      <c r="E413" s="5">
        <v>100.0</v>
      </c>
      <c r="F413" s="5">
        <v>306.0</v>
      </c>
      <c r="G413" s="5">
        <v>1.0</v>
      </c>
      <c r="H413" s="43">
        <v>43348.75304398148</v>
      </c>
      <c r="I413" s="5" t="s">
        <v>2845</v>
      </c>
      <c r="J413" s="5"/>
      <c r="K413" s="5"/>
      <c r="L413" s="5"/>
      <c r="M413" s="5"/>
      <c r="N413" s="5">
        <v>37.866806030273</v>
      </c>
      <c r="O413" s="5">
        <v>-122.25360107422</v>
      </c>
      <c r="P413" s="5" t="s">
        <v>892</v>
      </c>
      <c r="Q413" s="5" t="s">
        <v>893</v>
      </c>
      <c r="R413" s="5">
        <v>412.0</v>
      </c>
      <c r="S413" s="5">
        <v>3.0</v>
      </c>
      <c r="T413" s="5">
        <v>3.0</v>
      </c>
      <c r="U413" s="5">
        <v>3.0</v>
      </c>
      <c r="V413" s="5">
        <v>3.0</v>
      </c>
      <c r="W413" s="5">
        <v>4.0</v>
      </c>
      <c r="X413" s="5">
        <v>4.0</v>
      </c>
      <c r="Y413" s="5">
        <v>5.0</v>
      </c>
      <c r="Z413" s="5">
        <v>3.0</v>
      </c>
      <c r="AA413" s="5">
        <v>5.0</v>
      </c>
      <c r="AB413" s="5">
        <v>5.0</v>
      </c>
      <c r="AC413" s="5">
        <v>4.0</v>
      </c>
      <c r="AD413" s="5">
        <v>3.0</v>
      </c>
      <c r="AE413" s="5">
        <v>2.0</v>
      </c>
      <c r="AF413" s="5">
        <v>1.0</v>
      </c>
      <c r="AG413" s="5">
        <v>2.0</v>
      </c>
      <c r="AH413" s="5"/>
      <c r="AI413" s="5" t="s">
        <v>2846</v>
      </c>
      <c r="AJ413" s="5">
        <v>3.0</v>
      </c>
      <c r="AK413" s="5">
        <v>5.0</v>
      </c>
      <c r="AL413" s="5">
        <v>5.0</v>
      </c>
      <c r="AM413" s="5">
        <v>2.0</v>
      </c>
      <c r="AN413" s="5">
        <v>3.0</v>
      </c>
      <c r="AO413" s="5">
        <v>2.0</v>
      </c>
      <c r="AP413" s="5">
        <v>5.0</v>
      </c>
      <c r="AQ413" s="5">
        <v>2.0</v>
      </c>
      <c r="AR413" s="5">
        <v>3.0</v>
      </c>
      <c r="AS413" s="5">
        <v>4.0</v>
      </c>
      <c r="AT413" s="5">
        <v>3.0</v>
      </c>
      <c r="AU413" s="5">
        <v>3.0</v>
      </c>
      <c r="AV413" s="5">
        <v>1.0</v>
      </c>
      <c r="AW413" s="5"/>
      <c r="AX413" s="5">
        <v>2.0</v>
      </c>
      <c r="AY413" s="5"/>
      <c r="AZ413" s="5" t="s">
        <v>139</v>
      </c>
      <c r="BA413" s="5">
        <v>4.0</v>
      </c>
      <c r="BB413" s="5">
        <v>21.0</v>
      </c>
      <c r="BC413" s="5">
        <v>3.0</v>
      </c>
      <c r="BD413" s="5"/>
      <c r="BE413" s="5">
        <v>4.0</v>
      </c>
      <c r="BF413" s="5"/>
      <c r="BG413" s="5">
        <v>5.0</v>
      </c>
      <c r="BH413" s="5">
        <v>5.0</v>
      </c>
      <c r="BI413" s="5" t="s">
        <v>133</v>
      </c>
      <c r="BJ413" s="5"/>
    </row>
    <row r="414" ht="15.75" customHeight="1">
      <c r="A414" s="43">
        <v>43349.66576388889</v>
      </c>
      <c r="B414" s="43">
        <v>43349.67061342593</v>
      </c>
      <c r="C414" s="5">
        <v>0.0</v>
      </c>
      <c r="D414" s="5" t="s">
        <v>890</v>
      </c>
      <c r="E414" s="5">
        <v>100.0</v>
      </c>
      <c r="F414" s="5">
        <v>418.0</v>
      </c>
      <c r="G414" s="5">
        <v>1.0</v>
      </c>
      <c r="H414" s="43">
        <v>43349.67061342593</v>
      </c>
      <c r="I414" s="5" t="s">
        <v>2849</v>
      </c>
      <c r="J414" s="5"/>
      <c r="K414" s="5"/>
      <c r="L414" s="5"/>
      <c r="M414" s="5"/>
      <c r="N414" s="5">
        <v>37.866806030273</v>
      </c>
      <c r="O414" s="5">
        <v>-122.25360107422</v>
      </c>
      <c r="P414" s="5" t="s">
        <v>892</v>
      </c>
      <c r="Q414" s="5" t="s">
        <v>893</v>
      </c>
      <c r="R414" s="5">
        <v>413.0</v>
      </c>
      <c r="S414" s="5">
        <v>1.0</v>
      </c>
      <c r="T414" s="5">
        <v>6.0</v>
      </c>
      <c r="U414" s="5">
        <v>7.0</v>
      </c>
      <c r="V414" s="5">
        <v>6.0</v>
      </c>
      <c r="W414" s="5">
        <v>6.0</v>
      </c>
      <c r="X414" s="5">
        <v>6.0</v>
      </c>
      <c r="Y414" s="5">
        <v>6.0</v>
      </c>
      <c r="Z414" s="5">
        <v>2.0</v>
      </c>
      <c r="AA414" s="5">
        <v>6.0</v>
      </c>
      <c r="AB414" s="5">
        <v>2.0</v>
      </c>
      <c r="AC414" s="5">
        <v>7.0</v>
      </c>
      <c r="AD414" s="5">
        <v>5.0</v>
      </c>
      <c r="AE414" s="5">
        <v>4.0</v>
      </c>
      <c r="AF414" s="5">
        <v>3.0</v>
      </c>
      <c r="AG414" s="5">
        <v>1.0</v>
      </c>
      <c r="AH414" s="5" t="s">
        <v>2850</v>
      </c>
      <c r="AI414" s="5"/>
      <c r="AJ414" s="5">
        <v>3.0</v>
      </c>
      <c r="AK414" s="5">
        <v>2.0</v>
      </c>
      <c r="AL414" s="5">
        <v>5.0</v>
      </c>
      <c r="AM414" s="5">
        <v>2.0</v>
      </c>
      <c r="AN414" s="5">
        <v>1.0</v>
      </c>
      <c r="AO414" s="5">
        <v>0.0</v>
      </c>
      <c r="AP414" s="5">
        <v>2.0</v>
      </c>
      <c r="AQ414" s="5">
        <v>3.0</v>
      </c>
      <c r="AR414" s="5">
        <v>4.0</v>
      </c>
      <c r="AS414" s="5">
        <v>5.0</v>
      </c>
      <c r="AT414" s="5">
        <v>6.0</v>
      </c>
      <c r="AU414" s="5">
        <v>5.0</v>
      </c>
      <c r="AV414" s="5">
        <v>1.0</v>
      </c>
      <c r="AW414" s="5"/>
      <c r="AX414" s="5">
        <v>2.0</v>
      </c>
      <c r="AY414" s="5"/>
      <c r="AZ414" s="5" t="s">
        <v>132</v>
      </c>
      <c r="BA414" s="5">
        <v>5.0</v>
      </c>
      <c r="BB414" s="5">
        <v>22.0</v>
      </c>
      <c r="BC414" s="5">
        <v>3.0</v>
      </c>
      <c r="BD414" s="5"/>
      <c r="BE414" s="5">
        <v>4.0</v>
      </c>
      <c r="BF414" s="5"/>
      <c r="BG414" s="5">
        <v>5.0</v>
      </c>
      <c r="BH414" s="5">
        <v>5.0</v>
      </c>
      <c r="BI414" s="5" t="s">
        <v>202</v>
      </c>
      <c r="BJ414" s="5" t="s">
        <v>2851</v>
      </c>
    </row>
    <row r="415" ht="15.75" customHeight="1">
      <c r="A415" s="43">
        <v>43349.665810185186</v>
      </c>
      <c r="B415" s="43">
        <v>43349.669270833336</v>
      </c>
      <c r="C415" s="5">
        <v>0.0</v>
      </c>
      <c r="D415" s="5" t="s">
        <v>917</v>
      </c>
      <c r="E415" s="5">
        <v>100.0</v>
      </c>
      <c r="F415" s="5">
        <v>299.0</v>
      </c>
      <c r="G415" s="5">
        <v>1.0</v>
      </c>
      <c r="H415" s="43">
        <v>43349.669270833336</v>
      </c>
      <c r="I415" s="5" t="s">
        <v>2852</v>
      </c>
      <c r="J415" s="5"/>
      <c r="K415" s="5"/>
      <c r="L415" s="5"/>
      <c r="M415" s="5"/>
      <c r="N415" s="5">
        <v>37.866806030273</v>
      </c>
      <c r="O415" s="5">
        <v>-122.25360107422</v>
      </c>
      <c r="P415" s="5" t="s">
        <v>892</v>
      </c>
      <c r="Q415" s="5" t="s">
        <v>893</v>
      </c>
      <c r="R415" s="5">
        <v>414.0</v>
      </c>
      <c r="S415" s="5">
        <v>3.0</v>
      </c>
      <c r="T415" s="5">
        <v>6.0</v>
      </c>
      <c r="U415" s="5">
        <v>6.0</v>
      </c>
      <c r="V415" s="5">
        <v>5.0</v>
      </c>
      <c r="W415" s="5">
        <v>5.0</v>
      </c>
      <c r="X415" s="5">
        <v>6.0</v>
      </c>
      <c r="Y415" s="5">
        <v>6.0</v>
      </c>
      <c r="Z415" s="5">
        <v>3.0</v>
      </c>
      <c r="AA415" s="5">
        <v>6.0</v>
      </c>
      <c r="AB415" s="5">
        <v>4.0</v>
      </c>
      <c r="AC415" s="5">
        <v>4.0</v>
      </c>
      <c r="AD415" s="5">
        <v>5.0</v>
      </c>
      <c r="AE415" s="5">
        <v>3.0</v>
      </c>
      <c r="AF415" s="5">
        <v>4.0</v>
      </c>
      <c r="AG415" s="5">
        <v>2.0</v>
      </c>
      <c r="AH415" s="5"/>
      <c r="AI415" s="5" t="s">
        <v>2854</v>
      </c>
      <c r="AJ415" s="5">
        <v>4.0</v>
      </c>
      <c r="AK415" s="5">
        <v>4.0</v>
      </c>
      <c r="AL415" s="5">
        <v>3.0</v>
      </c>
      <c r="AM415" s="5">
        <v>5.0</v>
      </c>
      <c r="AN415" s="5">
        <v>4.0</v>
      </c>
      <c r="AO415" s="5">
        <v>4.0</v>
      </c>
      <c r="AP415" s="5">
        <v>4.0</v>
      </c>
      <c r="AQ415" s="5">
        <v>5.0</v>
      </c>
      <c r="AR415" s="5">
        <v>5.0</v>
      </c>
      <c r="AS415" s="5">
        <v>5.0</v>
      </c>
      <c r="AT415" s="5">
        <v>5.0</v>
      </c>
      <c r="AU415" s="5">
        <v>5.0</v>
      </c>
      <c r="AV415" s="5">
        <v>1.0</v>
      </c>
      <c r="AW415" s="5"/>
      <c r="AX415" s="5">
        <v>2.0</v>
      </c>
      <c r="AY415" s="5"/>
      <c r="AZ415" s="5" t="s">
        <v>139</v>
      </c>
      <c r="BA415" s="5">
        <v>2.0</v>
      </c>
      <c r="BB415" s="5">
        <v>18.0</v>
      </c>
      <c r="BC415" s="5">
        <v>3.0</v>
      </c>
      <c r="BD415" s="5"/>
      <c r="BE415" s="5">
        <v>2.0</v>
      </c>
      <c r="BF415" s="5"/>
      <c r="BG415" s="5">
        <v>4.0</v>
      </c>
      <c r="BH415" s="5">
        <v>5.0</v>
      </c>
      <c r="BI415" s="5" t="s">
        <v>133</v>
      </c>
      <c r="BJ415" s="5" t="s">
        <v>2855</v>
      </c>
    </row>
    <row r="416" ht="15.75" customHeight="1">
      <c r="A416" s="43">
        <v>43349.66584490741</v>
      </c>
      <c r="B416" s="43">
        <v>43349.67068287037</v>
      </c>
      <c r="C416" s="5">
        <v>0.0</v>
      </c>
      <c r="D416" s="5" t="s">
        <v>1020</v>
      </c>
      <c r="E416" s="5">
        <v>100.0</v>
      </c>
      <c r="F416" s="5">
        <v>417.0</v>
      </c>
      <c r="G416" s="5">
        <v>1.0</v>
      </c>
      <c r="H416" s="43">
        <v>43349.67068287037</v>
      </c>
      <c r="I416" s="5" t="s">
        <v>2856</v>
      </c>
      <c r="J416" s="5"/>
      <c r="K416" s="5"/>
      <c r="L416" s="5"/>
      <c r="M416" s="5"/>
      <c r="N416" s="5">
        <v>37.866806030273</v>
      </c>
      <c r="O416" s="5">
        <v>-122.25360107422</v>
      </c>
      <c r="P416" s="5" t="s">
        <v>892</v>
      </c>
      <c r="Q416" s="5" t="s">
        <v>893</v>
      </c>
      <c r="R416" s="5">
        <v>415.0</v>
      </c>
      <c r="S416" s="5">
        <v>2.0</v>
      </c>
      <c r="T416" s="5">
        <v>7.0</v>
      </c>
      <c r="U416" s="5">
        <v>6.0</v>
      </c>
      <c r="V416" s="5">
        <v>6.0</v>
      </c>
      <c r="W416" s="5">
        <v>6.0</v>
      </c>
      <c r="X416" s="5">
        <v>6.0</v>
      </c>
      <c r="Y416" s="5">
        <v>7.0</v>
      </c>
      <c r="Z416" s="5">
        <v>1.0</v>
      </c>
      <c r="AA416" s="5">
        <v>6.0</v>
      </c>
      <c r="AB416" s="5">
        <v>1.0</v>
      </c>
      <c r="AC416" s="5">
        <v>6.0</v>
      </c>
      <c r="AD416" s="5">
        <v>6.0</v>
      </c>
      <c r="AE416" s="5">
        <v>4.0</v>
      </c>
      <c r="AF416" s="5">
        <v>5.0</v>
      </c>
      <c r="AG416" s="5">
        <v>1.0</v>
      </c>
      <c r="AH416" s="5" t="s">
        <v>2857</v>
      </c>
      <c r="AI416" s="5"/>
      <c r="AJ416" s="5">
        <v>2.0</v>
      </c>
      <c r="AK416" s="5">
        <v>6.0</v>
      </c>
      <c r="AL416" s="5">
        <v>3.0</v>
      </c>
      <c r="AM416" s="5">
        <v>5.0</v>
      </c>
      <c r="AN416" s="5">
        <v>4.0</v>
      </c>
      <c r="AO416" s="5">
        <v>0.0</v>
      </c>
      <c r="AP416" s="5">
        <v>0.0</v>
      </c>
      <c r="AQ416" s="5">
        <v>5.0</v>
      </c>
      <c r="AR416" s="5">
        <v>6.0</v>
      </c>
      <c r="AS416" s="5">
        <v>6.0</v>
      </c>
      <c r="AT416" s="5">
        <v>6.0</v>
      </c>
      <c r="AU416" s="5">
        <v>6.0</v>
      </c>
      <c r="AV416" s="5">
        <v>1.0</v>
      </c>
      <c r="AW416" s="5"/>
      <c r="AX416" s="5">
        <v>2.0</v>
      </c>
      <c r="AY416" s="5"/>
      <c r="AZ416" s="5" t="s">
        <v>132</v>
      </c>
      <c r="BA416" s="5">
        <v>4.0</v>
      </c>
      <c r="BB416" s="5">
        <v>21.0</v>
      </c>
      <c r="BC416" s="5">
        <v>3.0</v>
      </c>
      <c r="BD416" s="5"/>
      <c r="BE416" s="5">
        <v>4.0</v>
      </c>
      <c r="BF416" s="5"/>
      <c r="BG416" s="5">
        <v>3.0</v>
      </c>
      <c r="BH416" s="5">
        <v>5.0</v>
      </c>
      <c r="BI416" s="5" t="s">
        <v>150</v>
      </c>
      <c r="BJ416" s="5" t="s">
        <v>2859</v>
      </c>
    </row>
    <row r="417" ht="15.75" customHeight="1">
      <c r="A417" s="43">
        <v>43349.66575231482</v>
      </c>
      <c r="B417" s="43">
        <v>43349.673738425925</v>
      </c>
      <c r="C417" s="5">
        <v>0.0</v>
      </c>
      <c r="D417" s="5" t="s">
        <v>905</v>
      </c>
      <c r="E417" s="5">
        <v>100.0</v>
      </c>
      <c r="F417" s="5">
        <v>689.0</v>
      </c>
      <c r="G417" s="5">
        <v>1.0</v>
      </c>
      <c r="H417" s="43">
        <v>43349.673738425925</v>
      </c>
      <c r="I417" s="5" t="s">
        <v>2862</v>
      </c>
      <c r="J417" s="5"/>
      <c r="K417" s="5"/>
      <c r="L417" s="5"/>
      <c r="M417" s="5"/>
      <c r="N417" s="5">
        <v>37.866806030273</v>
      </c>
      <c r="O417" s="5">
        <v>-122.25360107422</v>
      </c>
      <c r="P417" s="5" t="s">
        <v>892</v>
      </c>
      <c r="Q417" s="5" t="s">
        <v>893</v>
      </c>
      <c r="R417" s="5">
        <v>416.0</v>
      </c>
      <c r="S417" s="5">
        <v>1.0</v>
      </c>
      <c r="T417" s="5">
        <v>5.0</v>
      </c>
      <c r="U417" s="5">
        <v>5.0</v>
      </c>
      <c r="V417" s="5">
        <v>4.0</v>
      </c>
      <c r="W417" s="5">
        <v>5.0</v>
      </c>
      <c r="X417" s="5">
        <v>4.0</v>
      </c>
      <c r="Y417" s="5">
        <v>4.0</v>
      </c>
      <c r="Z417" s="5">
        <v>2.0</v>
      </c>
      <c r="AA417" s="5">
        <v>5.0</v>
      </c>
      <c r="AB417" s="5">
        <v>3.0</v>
      </c>
      <c r="AC417" s="5">
        <v>4.0</v>
      </c>
      <c r="AD417" s="5">
        <v>3.0</v>
      </c>
      <c r="AE417" s="5">
        <v>2.0</v>
      </c>
      <c r="AF417" s="5">
        <v>2.0</v>
      </c>
      <c r="AG417" s="5">
        <v>2.0</v>
      </c>
      <c r="AH417" s="5"/>
      <c r="AI417" s="5" t="s">
        <v>2863</v>
      </c>
      <c r="AJ417" s="5">
        <v>3.0</v>
      </c>
      <c r="AK417" s="5">
        <v>4.0</v>
      </c>
      <c r="AL417" s="5">
        <v>6.0</v>
      </c>
      <c r="AM417" s="5">
        <v>3.0</v>
      </c>
      <c r="AN417" s="5">
        <v>2.0</v>
      </c>
      <c r="AO417" s="5">
        <v>2.0</v>
      </c>
      <c r="AP417" s="5">
        <v>2.0</v>
      </c>
      <c r="AQ417" s="5">
        <v>4.0</v>
      </c>
      <c r="AR417" s="5">
        <v>2.0</v>
      </c>
      <c r="AS417" s="5">
        <v>5.0</v>
      </c>
      <c r="AT417" s="5">
        <v>2.0</v>
      </c>
      <c r="AU417" s="5">
        <v>3.0</v>
      </c>
      <c r="AV417" s="5">
        <v>1.0</v>
      </c>
      <c r="AW417" s="5"/>
      <c r="AX417" s="5">
        <v>1.0</v>
      </c>
      <c r="AY417" s="5"/>
      <c r="AZ417" s="5" t="s">
        <v>139</v>
      </c>
      <c r="BA417" s="5">
        <v>1.0</v>
      </c>
      <c r="BB417" s="5">
        <v>18.0</v>
      </c>
      <c r="BC417" s="5">
        <v>3.0</v>
      </c>
      <c r="BD417" s="5"/>
      <c r="BE417" s="5">
        <v>1.0</v>
      </c>
      <c r="BF417" s="5"/>
      <c r="BG417" s="5">
        <v>5.0</v>
      </c>
      <c r="BH417" s="5">
        <v>5.0</v>
      </c>
      <c r="BI417" s="5" t="s">
        <v>340</v>
      </c>
      <c r="BJ417" s="5" t="s">
        <v>2864</v>
      </c>
    </row>
    <row r="418" ht="15.75" customHeight="1">
      <c r="A418" s="43">
        <v>43349.665972222225</v>
      </c>
      <c r="B418" s="43">
        <v>43349.668344907404</v>
      </c>
      <c r="C418" s="5">
        <v>0.0</v>
      </c>
      <c r="D418" s="5" t="s">
        <v>923</v>
      </c>
      <c r="E418" s="5">
        <v>100.0</v>
      </c>
      <c r="F418" s="5">
        <v>204.0</v>
      </c>
      <c r="G418" s="5">
        <v>1.0</v>
      </c>
      <c r="H418" s="43">
        <v>43349.668344907404</v>
      </c>
      <c r="I418" s="5" t="s">
        <v>2865</v>
      </c>
      <c r="J418" s="5"/>
      <c r="K418" s="5"/>
      <c r="L418" s="5"/>
      <c r="M418" s="5"/>
      <c r="N418" s="5">
        <v>37.866806030273</v>
      </c>
      <c r="O418" s="5">
        <v>-122.25360107422</v>
      </c>
      <c r="P418" s="5" t="s">
        <v>892</v>
      </c>
      <c r="Q418" s="5" t="s">
        <v>893</v>
      </c>
      <c r="R418" s="5">
        <v>417.0</v>
      </c>
      <c r="S418" s="5">
        <v>1.0</v>
      </c>
      <c r="T418" s="5">
        <v>4.0</v>
      </c>
      <c r="U418" s="5">
        <v>4.0</v>
      </c>
      <c r="V418" s="5">
        <v>4.0</v>
      </c>
      <c r="W418" s="5">
        <v>4.0</v>
      </c>
      <c r="X418" s="5">
        <v>4.0</v>
      </c>
      <c r="Y418" s="5">
        <v>4.0</v>
      </c>
      <c r="Z418" s="5">
        <v>4.0</v>
      </c>
      <c r="AA418" s="5">
        <v>4.0</v>
      </c>
      <c r="AB418" s="5">
        <v>4.0</v>
      </c>
      <c r="AC418" s="5">
        <v>4.0</v>
      </c>
      <c r="AD418" s="5">
        <v>3.0</v>
      </c>
      <c r="AE418" s="5">
        <v>2.0</v>
      </c>
      <c r="AF418" s="5">
        <v>2.0</v>
      </c>
      <c r="AG418" s="5">
        <v>2.0</v>
      </c>
      <c r="AH418" s="5"/>
      <c r="AI418" s="5" t="s">
        <v>2867</v>
      </c>
      <c r="AJ418" s="5">
        <v>4.0</v>
      </c>
      <c r="AK418" s="5">
        <v>3.0</v>
      </c>
      <c r="AL418" s="5">
        <v>3.0</v>
      </c>
      <c r="AM418" s="5">
        <v>2.0</v>
      </c>
      <c r="AN418" s="5">
        <v>2.0</v>
      </c>
      <c r="AO418" s="5">
        <v>2.0</v>
      </c>
      <c r="AP418" s="5">
        <v>1.0</v>
      </c>
      <c r="AQ418" s="5">
        <v>2.0</v>
      </c>
      <c r="AR418" s="5">
        <v>2.0</v>
      </c>
      <c r="AS418" s="5">
        <v>3.0</v>
      </c>
      <c r="AT418" s="5">
        <v>2.0</v>
      </c>
      <c r="AU418" s="5">
        <v>3.0</v>
      </c>
      <c r="AV418" s="5">
        <v>1.0</v>
      </c>
      <c r="AW418" s="5"/>
      <c r="AX418" s="5">
        <v>2.0</v>
      </c>
      <c r="AY418" s="5"/>
      <c r="AZ418" s="5" t="s">
        <v>132</v>
      </c>
      <c r="BA418" s="5">
        <v>4.0</v>
      </c>
      <c r="BB418" s="5">
        <v>20.0</v>
      </c>
      <c r="BC418" s="5">
        <v>3.0</v>
      </c>
      <c r="BD418" s="5"/>
      <c r="BE418" s="5">
        <v>1.0</v>
      </c>
      <c r="BF418" s="5"/>
      <c r="BG418" s="5">
        <v>2.0</v>
      </c>
      <c r="BH418" s="5">
        <v>5.0</v>
      </c>
      <c r="BI418" s="5" t="s">
        <v>409</v>
      </c>
      <c r="BJ418" s="5" t="s">
        <v>2868</v>
      </c>
    </row>
    <row r="419" ht="15.75" customHeight="1">
      <c r="A419" s="43">
        <v>43349.66587962963</v>
      </c>
      <c r="B419" s="43">
        <v>43349.66983796296</v>
      </c>
      <c r="C419" s="5">
        <v>0.0</v>
      </c>
      <c r="D419" s="5" t="s">
        <v>1243</v>
      </c>
      <c r="E419" s="5">
        <v>100.0</v>
      </c>
      <c r="F419" s="5">
        <v>341.0</v>
      </c>
      <c r="G419" s="5">
        <v>1.0</v>
      </c>
      <c r="H419" s="43">
        <v>43349.66984953704</v>
      </c>
      <c r="I419" s="5" t="s">
        <v>2869</v>
      </c>
      <c r="J419" s="5"/>
      <c r="K419" s="5"/>
      <c r="L419" s="5"/>
      <c r="M419" s="5"/>
      <c r="N419" s="5">
        <v>37.866806030273</v>
      </c>
      <c r="O419" s="5">
        <v>-122.25360107422</v>
      </c>
      <c r="P419" s="5" t="s">
        <v>892</v>
      </c>
      <c r="Q419" s="5" t="s">
        <v>893</v>
      </c>
      <c r="R419" s="5">
        <v>418.0</v>
      </c>
      <c r="S419" s="5">
        <v>3.0</v>
      </c>
      <c r="T419" s="5">
        <v>7.0</v>
      </c>
      <c r="U419" s="5">
        <v>7.0</v>
      </c>
      <c r="V419" s="5">
        <v>6.0</v>
      </c>
      <c r="W419" s="5">
        <v>6.0</v>
      </c>
      <c r="X419" s="5">
        <v>7.0</v>
      </c>
      <c r="Y419" s="5">
        <v>7.0</v>
      </c>
      <c r="Z419" s="5">
        <v>1.0</v>
      </c>
      <c r="AA419" s="5">
        <v>7.0</v>
      </c>
      <c r="AB419" s="5">
        <v>1.0</v>
      </c>
      <c r="AC419" s="5">
        <v>7.0</v>
      </c>
      <c r="AD419" s="5">
        <v>6.0</v>
      </c>
      <c r="AE419" s="5">
        <v>2.0</v>
      </c>
      <c r="AF419" s="5">
        <v>2.0</v>
      </c>
      <c r="AG419" s="5">
        <v>2.0</v>
      </c>
      <c r="AH419" s="5"/>
      <c r="AI419" s="5" t="s">
        <v>2870</v>
      </c>
      <c r="AJ419" s="5">
        <v>5.0</v>
      </c>
      <c r="AK419" s="5">
        <v>6.0</v>
      </c>
      <c r="AL419" s="5">
        <v>6.0</v>
      </c>
      <c r="AM419" s="5">
        <v>1.0</v>
      </c>
      <c r="AN419" s="5">
        <v>2.0</v>
      </c>
      <c r="AO419" s="5">
        <v>0.0</v>
      </c>
      <c r="AP419" s="5">
        <v>3.0</v>
      </c>
      <c r="AQ419" s="5">
        <v>6.0</v>
      </c>
      <c r="AR419" s="5">
        <v>5.0</v>
      </c>
      <c r="AS419" s="5">
        <v>5.0</v>
      </c>
      <c r="AT419" s="5">
        <v>6.0</v>
      </c>
      <c r="AU419" s="5">
        <v>4.0</v>
      </c>
      <c r="AV419" s="5">
        <v>1.0</v>
      </c>
      <c r="AW419" s="5"/>
      <c r="AX419" s="5">
        <v>2.0</v>
      </c>
      <c r="AY419" s="5"/>
      <c r="AZ419" s="5" t="s">
        <v>132</v>
      </c>
      <c r="BA419" s="5">
        <v>1.0</v>
      </c>
      <c r="BB419" s="5">
        <v>18.0</v>
      </c>
      <c r="BC419" s="5">
        <v>3.0</v>
      </c>
      <c r="BD419" s="5"/>
      <c r="BE419" s="5">
        <v>1.0</v>
      </c>
      <c r="BF419" s="5"/>
      <c r="BG419" s="5">
        <v>5.0</v>
      </c>
      <c r="BH419" s="5">
        <v>5.0</v>
      </c>
      <c r="BI419" s="5" t="s">
        <v>2872</v>
      </c>
      <c r="BJ419" s="5" t="s">
        <v>2873</v>
      </c>
    </row>
    <row r="420" ht="15.75" customHeight="1">
      <c r="A420" s="43">
        <v>43349.66576388889</v>
      </c>
      <c r="B420" s="43">
        <v>43349.6684837963</v>
      </c>
      <c r="C420" s="5">
        <v>0.0</v>
      </c>
      <c r="D420" s="5" t="s">
        <v>900</v>
      </c>
      <c r="E420" s="5">
        <v>100.0</v>
      </c>
      <c r="F420" s="5">
        <v>234.0</v>
      </c>
      <c r="G420" s="5">
        <v>1.0</v>
      </c>
      <c r="H420" s="43">
        <v>43349.66849537037</v>
      </c>
      <c r="I420" s="5" t="s">
        <v>2874</v>
      </c>
      <c r="J420" s="5"/>
      <c r="K420" s="5"/>
      <c r="L420" s="5"/>
      <c r="M420" s="5"/>
      <c r="N420" s="5">
        <v>37.866806030273</v>
      </c>
      <c r="O420" s="5">
        <v>-122.25360107422</v>
      </c>
      <c r="P420" s="5" t="s">
        <v>892</v>
      </c>
      <c r="Q420" s="5" t="s">
        <v>893</v>
      </c>
      <c r="R420" s="5">
        <v>419.0</v>
      </c>
      <c r="S420" s="5">
        <v>1.0</v>
      </c>
      <c r="T420" s="5">
        <v>7.0</v>
      </c>
      <c r="U420" s="5">
        <v>6.0</v>
      </c>
      <c r="V420" s="5">
        <v>6.0</v>
      </c>
      <c r="W420" s="5">
        <v>7.0</v>
      </c>
      <c r="X420" s="5">
        <v>7.0</v>
      </c>
      <c r="Y420" s="5">
        <v>7.0</v>
      </c>
      <c r="Z420" s="5">
        <v>1.0</v>
      </c>
      <c r="AA420" s="5">
        <v>7.0</v>
      </c>
      <c r="AB420" s="5">
        <v>1.0</v>
      </c>
      <c r="AC420" s="5">
        <v>7.0</v>
      </c>
      <c r="AD420" s="5">
        <v>6.0</v>
      </c>
      <c r="AE420" s="5">
        <v>2.0</v>
      </c>
      <c r="AF420" s="5">
        <v>2.0</v>
      </c>
      <c r="AG420" s="5">
        <v>2.0</v>
      </c>
      <c r="AH420" s="5"/>
      <c r="AI420" s="5" t="s">
        <v>2875</v>
      </c>
      <c r="AJ420" s="5">
        <v>5.0</v>
      </c>
      <c r="AK420" s="5">
        <v>6.0</v>
      </c>
      <c r="AL420" s="5">
        <v>4.0</v>
      </c>
      <c r="AM420" s="5">
        <v>3.0</v>
      </c>
      <c r="AN420" s="5">
        <v>1.0</v>
      </c>
      <c r="AO420" s="5">
        <v>0.0</v>
      </c>
      <c r="AP420" s="5">
        <v>3.0</v>
      </c>
      <c r="AQ420" s="5">
        <v>5.0</v>
      </c>
      <c r="AR420" s="5">
        <v>4.0</v>
      </c>
      <c r="AS420" s="5">
        <v>6.0</v>
      </c>
      <c r="AT420" s="5">
        <v>6.0</v>
      </c>
      <c r="AU420" s="5">
        <v>5.0</v>
      </c>
      <c r="AV420" s="5">
        <v>1.0</v>
      </c>
      <c r="AW420" s="5"/>
      <c r="AX420" s="5">
        <v>2.0</v>
      </c>
      <c r="AY420" s="5"/>
      <c r="AZ420" s="5" t="s">
        <v>132</v>
      </c>
      <c r="BA420" s="5">
        <v>3.0</v>
      </c>
      <c r="BB420" s="5">
        <v>20.0</v>
      </c>
      <c r="BC420" s="5">
        <v>3.0</v>
      </c>
      <c r="BD420" s="5"/>
      <c r="BE420" s="5">
        <v>4.0</v>
      </c>
      <c r="BF420" s="5"/>
      <c r="BG420" s="5">
        <v>5.0</v>
      </c>
      <c r="BH420" s="5">
        <v>5.0</v>
      </c>
      <c r="BI420" s="5" t="s">
        <v>216</v>
      </c>
      <c r="BJ420" s="5"/>
    </row>
    <row r="421" ht="15.75" customHeight="1">
      <c r="A421" s="43">
        <v>43349.665810185186</v>
      </c>
      <c r="B421" s="43">
        <v>43349.66863425926</v>
      </c>
      <c r="C421" s="5">
        <v>0.0</v>
      </c>
      <c r="D421" s="5" t="s">
        <v>929</v>
      </c>
      <c r="E421" s="5">
        <v>100.0</v>
      </c>
      <c r="F421" s="5">
        <v>243.0</v>
      </c>
      <c r="G421" s="5">
        <v>1.0</v>
      </c>
      <c r="H421" s="43">
        <v>43349.66863425926</v>
      </c>
      <c r="I421" s="5" t="s">
        <v>2877</v>
      </c>
      <c r="J421" s="5"/>
      <c r="K421" s="5"/>
      <c r="L421" s="5"/>
      <c r="M421" s="5"/>
      <c r="N421" s="5">
        <v>37.866806030273</v>
      </c>
      <c r="O421" s="5">
        <v>-122.25360107422</v>
      </c>
      <c r="P421" s="5" t="s">
        <v>892</v>
      </c>
      <c r="Q421" s="5" t="s">
        <v>893</v>
      </c>
      <c r="R421" s="5">
        <v>420.0</v>
      </c>
      <c r="S421" s="5">
        <v>1.0</v>
      </c>
      <c r="T421" s="5">
        <v>6.0</v>
      </c>
      <c r="U421" s="5">
        <v>6.0</v>
      </c>
      <c r="V421" s="5">
        <v>6.0</v>
      </c>
      <c r="W421" s="5">
        <v>6.0</v>
      </c>
      <c r="X421" s="5">
        <v>6.0</v>
      </c>
      <c r="Y421" s="5">
        <v>6.0</v>
      </c>
      <c r="Z421" s="5">
        <v>1.0</v>
      </c>
      <c r="AA421" s="5">
        <v>6.0</v>
      </c>
      <c r="AB421" s="5">
        <v>1.0</v>
      </c>
      <c r="AC421" s="5">
        <v>7.0</v>
      </c>
      <c r="AD421" s="5">
        <v>6.0</v>
      </c>
      <c r="AE421" s="5">
        <v>2.0</v>
      </c>
      <c r="AF421" s="5">
        <v>2.0</v>
      </c>
      <c r="AG421" s="5">
        <v>2.0</v>
      </c>
      <c r="AH421" s="5"/>
      <c r="AI421" s="5" t="s">
        <v>2880</v>
      </c>
      <c r="AJ421" s="5">
        <v>3.0</v>
      </c>
      <c r="AK421" s="5">
        <v>5.0</v>
      </c>
      <c r="AL421" s="5">
        <v>2.0</v>
      </c>
      <c r="AM421" s="5">
        <v>4.0</v>
      </c>
      <c r="AN421" s="5">
        <v>1.0</v>
      </c>
      <c r="AO421" s="5">
        <v>1.0</v>
      </c>
      <c r="AP421" s="5">
        <v>1.0</v>
      </c>
      <c r="AQ421" s="5">
        <v>6.0</v>
      </c>
      <c r="AR421" s="5">
        <v>6.0</v>
      </c>
      <c r="AS421" s="5">
        <v>6.0</v>
      </c>
      <c r="AT421" s="5">
        <v>6.0</v>
      </c>
      <c r="AU421" s="5">
        <v>6.0</v>
      </c>
      <c r="AV421" s="5">
        <v>1.0</v>
      </c>
      <c r="AW421" s="5"/>
      <c r="AX421" s="5">
        <v>2.0</v>
      </c>
      <c r="AY421" s="5"/>
      <c r="AZ421" s="5" t="s">
        <v>132</v>
      </c>
      <c r="BA421" s="5">
        <v>1.0</v>
      </c>
      <c r="BB421" s="5">
        <v>18.0</v>
      </c>
      <c r="BC421" s="5">
        <v>3.0</v>
      </c>
      <c r="BD421" s="5"/>
      <c r="BE421" s="5">
        <v>4.0</v>
      </c>
      <c r="BF421" s="5"/>
      <c r="BG421" s="5">
        <v>5.0</v>
      </c>
      <c r="BH421" s="5">
        <v>5.0</v>
      </c>
      <c r="BI421" s="5" t="s">
        <v>243</v>
      </c>
      <c r="BJ421" s="5"/>
    </row>
    <row r="422" ht="15.75" customHeight="1">
      <c r="A422" s="43">
        <v>43349.665821759256</v>
      </c>
      <c r="B422" s="43">
        <v>43349.66962962963</v>
      </c>
      <c r="C422" s="5">
        <v>0.0</v>
      </c>
      <c r="D422" s="5" t="s">
        <v>934</v>
      </c>
      <c r="E422" s="5">
        <v>100.0</v>
      </c>
      <c r="F422" s="5">
        <v>328.0</v>
      </c>
      <c r="G422" s="5">
        <v>1.0</v>
      </c>
      <c r="H422" s="43">
        <v>43349.66962962963</v>
      </c>
      <c r="I422" s="5" t="s">
        <v>2882</v>
      </c>
      <c r="J422" s="5"/>
      <c r="K422" s="5"/>
      <c r="L422" s="5"/>
      <c r="M422" s="5"/>
      <c r="N422" s="5">
        <v>37.866806030273</v>
      </c>
      <c r="O422" s="5">
        <v>-122.25360107422</v>
      </c>
      <c r="P422" s="5" t="s">
        <v>892</v>
      </c>
      <c r="Q422" s="5" t="s">
        <v>893</v>
      </c>
      <c r="R422" s="5">
        <v>421.0</v>
      </c>
      <c r="S422" s="5">
        <v>1.0</v>
      </c>
      <c r="T422" s="5">
        <v>5.0</v>
      </c>
      <c r="U422" s="5">
        <v>6.0</v>
      </c>
      <c r="V422" s="5">
        <v>5.0</v>
      </c>
      <c r="W422" s="5">
        <v>5.0</v>
      </c>
      <c r="X422" s="5">
        <v>3.0</v>
      </c>
      <c r="Y422" s="5">
        <v>5.0</v>
      </c>
      <c r="Z422" s="5">
        <v>1.0</v>
      </c>
      <c r="AA422" s="5">
        <v>5.0</v>
      </c>
      <c r="AB422" s="5">
        <v>4.0</v>
      </c>
      <c r="AC422" s="5">
        <v>5.0</v>
      </c>
      <c r="AD422" s="5">
        <v>5.0</v>
      </c>
      <c r="AE422" s="5">
        <v>1.0</v>
      </c>
      <c r="AF422" s="5">
        <v>2.0</v>
      </c>
      <c r="AG422" s="5">
        <v>2.0</v>
      </c>
      <c r="AH422" s="5"/>
      <c r="AI422" s="5" t="s">
        <v>2883</v>
      </c>
      <c r="AJ422" s="5">
        <v>5.0</v>
      </c>
      <c r="AK422" s="5">
        <v>3.0</v>
      </c>
      <c r="AL422" s="5">
        <v>2.0</v>
      </c>
      <c r="AM422" s="5">
        <v>3.0</v>
      </c>
      <c r="AN422" s="5">
        <v>1.0</v>
      </c>
      <c r="AO422" s="5">
        <v>1.0</v>
      </c>
      <c r="AP422" s="5">
        <v>1.0</v>
      </c>
      <c r="AQ422" s="5">
        <v>4.0</v>
      </c>
      <c r="AR422" s="5">
        <v>1.0</v>
      </c>
      <c r="AS422" s="5">
        <v>5.0</v>
      </c>
      <c r="AT422" s="5">
        <v>2.0</v>
      </c>
      <c r="AU422" s="5">
        <v>2.0</v>
      </c>
      <c r="AV422" s="5">
        <v>1.0</v>
      </c>
      <c r="AW422" s="5"/>
      <c r="AX422" s="5">
        <v>2.0</v>
      </c>
      <c r="AY422" s="5"/>
      <c r="AZ422" s="5" t="s">
        <v>132</v>
      </c>
      <c r="BA422" s="5">
        <v>1.0</v>
      </c>
      <c r="BB422" s="5">
        <v>18.0</v>
      </c>
      <c r="BC422" s="5">
        <v>3.0</v>
      </c>
      <c r="BD422" s="5"/>
      <c r="BE422" s="5">
        <v>4.0</v>
      </c>
      <c r="BF422" s="5"/>
      <c r="BG422" s="5">
        <v>3.0</v>
      </c>
      <c r="BH422" s="5">
        <v>5.0</v>
      </c>
      <c r="BI422" s="5" t="s">
        <v>202</v>
      </c>
      <c r="BJ422" s="5" t="s">
        <v>2884</v>
      </c>
    </row>
    <row r="423" ht="15.75" customHeight="1">
      <c r="A423" s="43">
        <v>43349.66576388889</v>
      </c>
      <c r="B423" s="43">
        <v>43349.67041666667</v>
      </c>
      <c r="C423" s="5">
        <v>0.0</v>
      </c>
      <c r="D423" s="5" t="s">
        <v>910</v>
      </c>
      <c r="E423" s="5">
        <v>100.0</v>
      </c>
      <c r="F423" s="5">
        <v>401.0</v>
      </c>
      <c r="G423" s="5">
        <v>1.0</v>
      </c>
      <c r="H423" s="43">
        <v>43349.67042824074</v>
      </c>
      <c r="I423" s="5" t="s">
        <v>2885</v>
      </c>
      <c r="J423" s="5"/>
      <c r="K423" s="5"/>
      <c r="L423" s="5"/>
      <c r="M423" s="5"/>
      <c r="N423" s="5">
        <v>37.866806030273</v>
      </c>
      <c r="O423" s="5">
        <v>-122.25360107422</v>
      </c>
      <c r="P423" s="5" t="s">
        <v>892</v>
      </c>
      <c r="Q423" s="5" t="s">
        <v>893</v>
      </c>
      <c r="R423" s="5">
        <v>422.0</v>
      </c>
      <c r="S423" s="5">
        <v>2.0</v>
      </c>
      <c r="T423" s="5">
        <v>7.0</v>
      </c>
      <c r="U423" s="5">
        <v>6.0</v>
      </c>
      <c r="V423" s="5">
        <v>6.0</v>
      </c>
      <c r="W423" s="5">
        <v>6.0</v>
      </c>
      <c r="X423" s="5">
        <v>6.0</v>
      </c>
      <c r="Y423" s="5">
        <v>4.0</v>
      </c>
      <c r="Z423" s="5">
        <v>4.0</v>
      </c>
      <c r="AA423" s="5">
        <v>4.0</v>
      </c>
      <c r="AB423" s="5">
        <v>4.0</v>
      </c>
      <c r="AC423" s="5">
        <v>4.0</v>
      </c>
      <c r="AD423" s="5">
        <v>5.0</v>
      </c>
      <c r="AE423" s="5">
        <v>4.0</v>
      </c>
      <c r="AF423" s="5">
        <v>5.0</v>
      </c>
      <c r="AG423" s="5">
        <v>1.0</v>
      </c>
      <c r="AH423" s="5" t="s">
        <v>2886</v>
      </c>
      <c r="AI423" s="5"/>
      <c r="AJ423" s="5">
        <v>3.0</v>
      </c>
      <c r="AK423" s="5">
        <v>6.0</v>
      </c>
      <c r="AL423" s="5">
        <v>4.0</v>
      </c>
      <c r="AM423" s="5">
        <v>0.0</v>
      </c>
      <c r="AN423" s="5">
        <v>2.0</v>
      </c>
      <c r="AO423" s="5">
        <v>1.0</v>
      </c>
      <c r="AP423" s="5">
        <v>1.0</v>
      </c>
      <c r="AQ423" s="5">
        <v>6.0</v>
      </c>
      <c r="AR423" s="5">
        <v>6.0</v>
      </c>
      <c r="AS423" s="5">
        <v>6.0</v>
      </c>
      <c r="AT423" s="5">
        <v>5.0</v>
      </c>
      <c r="AU423" s="5">
        <v>5.0</v>
      </c>
      <c r="AV423" s="5">
        <v>1.0</v>
      </c>
      <c r="AW423" s="5"/>
      <c r="AX423" s="5">
        <v>1.0</v>
      </c>
      <c r="AY423" s="5"/>
      <c r="AZ423" s="5" t="s">
        <v>139</v>
      </c>
      <c r="BA423" s="5">
        <v>1.0</v>
      </c>
      <c r="BB423" s="5">
        <v>18.0</v>
      </c>
      <c r="BC423" s="5">
        <v>4.0</v>
      </c>
      <c r="BD423" s="5"/>
      <c r="BE423" s="5">
        <v>4.0</v>
      </c>
      <c r="BF423" s="5"/>
      <c r="BG423" s="5">
        <v>4.0</v>
      </c>
      <c r="BH423" s="5">
        <v>5.0</v>
      </c>
      <c r="BI423" s="5" t="s">
        <v>2888</v>
      </c>
      <c r="BJ423" s="5"/>
    </row>
    <row r="424" ht="15.75" customHeight="1">
      <c r="A424" s="43">
        <v>43353.755428240744</v>
      </c>
      <c r="B424" s="43">
        <v>43353.76045138889</v>
      </c>
      <c r="C424" s="5">
        <v>0.0</v>
      </c>
      <c r="D424" s="5" t="s">
        <v>923</v>
      </c>
      <c r="E424" s="5">
        <v>100.0</v>
      </c>
      <c r="F424" s="5">
        <v>434.0</v>
      </c>
      <c r="G424" s="5">
        <v>1.0</v>
      </c>
      <c r="H424" s="43">
        <v>43353.760462962964</v>
      </c>
      <c r="I424" s="5" t="s">
        <v>2890</v>
      </c>
      <c r="J424" s="5"/>
      <c r="K424" s="5"/>
      <c r="L424" s="5"/>
      <c r="M424" s="5"/>
      <c r="N424" s="5">
        <v>37.866806030273</v>
      </c>
      <c r="O424" s="5">
        <v>-122.25360107422</v>
      </c>
      <c r="P424" s="5" t="s">
        <v>892</v>
      </c>
      <c r="Q424" s="5" t="s">
        <v>893</v>
      </c>
      <c r="R424" s="5">
        <v>423.0</v>
      </c>
      <c r="S424" s="5">
        <v>3.0</v>
      </c>
      <c r="T424" s="5">
        <v>7.0</v>
      </c>
      <c r="U424" s="5">
        <v>6.0</v>
      </c>
      <c r="V424" s="5">
        <v>7.0</v>
      </c>
      <c r="W424" s="5">
        <v>5.0</v>
      </c>
      <c r="X424" s="5">
        <v>6.0</v>
      </c>
      <c r="Y424" s="5">
        <v>5.0</v>
      </c>
      <c r="Z424" s="5">
        <v>1.0</v>
      </c>
      <c r="AA424" s="5">
        <v>7.0</v>
      </c>
      <c r="AB424" s="5">
        <v>1.0</v>
      </c>
      <c r="AC424" s="5">
        <v>7.0</v>
      </c>
      <c r="AD424" s="5">
        <v>5.0</v>
      </c>
      <c r="AE424" s="5">
        <v>2.0</v>
      </c>
      <c r="AF424" s="5">
        <v>4.0</v>
      </c>
      <c r="AG424" s="5">
        <v>1.0</v>
      </c>
      <c r="AH424" s="5" t="s">
        <v>2891</v>
      </c>
      <c r="AI424" s="5"/>
      <c r="AJ424" s="5">
        <v>5.0</v>
      </c>
      <c r="AK424" s="5">
        <v>3.0</v>
      </c>
      <c r="AL424" s="5">
        <v>3.0</v>
      </c>
      <c r="AM424" s="5">
        <v>4.0</v>
      </c>
      <c r="AN424" s="5">
        <v>2.0</v>
      </c>
      <c r="AO424" s="5">
        <v>4.0</v>
      </c>
      <c r="AP424" s="5">
        <v>3.0</v>
      </c>
      <c r="AQ424" s="5">
        <v>6.0</v>
      </c>
      <c r="AR424" s="5">
        <v>6.0</v>
      </c>
      <c r="AS424" s="5">
        <v>6.0</v>
      </c>
      <c r="AT424" s="5">
        <v>6.0</v>
      </c>
      <c r="AU424" s="5">
        <v>5.0</v>
      </c>
      <c r="AV424" s="5">
        <v>2.0</v>
      </c>
      <c r="AW424" s="5"/>
      <c r="AX424" s="5">
        <v>1.0</v>
      </c>
      <c r="AY424" s="5"/>
      <c r="AZ424" s="5" t="s">
        <v>132</v>
      </c>
      <c r="BA424" s="5">
        <v>2.0</v>
      </c>
      <c r="BB424" s="5">
        <v>18.0</v>
      </c>
      <c r="BC424" s="5">
        <v>3.0</v>
      </c>
      <c r="BD424" s="5"/>
      <c r="BE424" s="5">
        <v>4.0</v>
      </c>
      <c r="BF424" s="5"/>
      <c r="BG424" s="5">
        <v>4.0</v>
      </c>
      <c r="BH424" s="5">
        <v>5.0</v>
      </c>
      <c r="BI424" s="5" t="s">
        <v>203</v>
      </c>
      <c r="BJ424" s="5"/>
    </row>
    <row r="425" ht="15.75" customHeight="1">
      <c r="A425" s="43">
        <v>43353.75545138889</v>
      </c>
      <c r="B425" s="43">
        <v>43353.758738425924</v>
      </c>
      <c r="C425" s="5">
        <v>0.0</v>
      </c>
      <c r="D425" s="5" t="s">
        <v>925</v>
      </c>
      <c r="E425" s="5">
        <v>100.0</v>
      </c>
      <c r="F425" s="5">
        <v>284.0</v>
      </c>
      <c r="G425" s="5">
        <v>1.0</v>
      </c>
      <c r="H425" s="43">
        <v>43353.75875</v>
      </c>
      <c r="I425" s="5" t="s">
        <v>2893</v>
      </c>
      <c r="J425" s="5"/>
      <c r="K425" s="5"/>
      <c r="L425" s="5"/>
      <c r="M425" s="5"/>
      <c r="N425" s="5">
        <v>37.866806030273</v>
      </c>
      <c r="O425" s="5">
        <v>-122.25360107422</v>
      </c>
      <c r="P425" s="5" t="s">
        <v>892</v>
      </c>
      <c r="Q425" s="5" t="s">
        <v>893</v>
      </c>
      <c r="R425" s="5">
        <v>424.0</v>
      </c>
      <c r="S425" s="5">
        <v>2.0</v>
      </c>
      <c r="T425" s="5">
        <v>7.0</v>
      </c>
      <c r="U425" s="5">
        <v>7.0</v>
      </c>
      <c r="V425" s="5">
        <v>7.0</v>
      </c>
      <c r="W425" s="5">
        <v>7.0</v>
      </c>
      <c r="X425" s="5">
        <v>7.0</v>
      </c>
      <c r="Y425" s="5">
        <v>7.0</v>
      </c>
      <c r="Z425" s="5">
        <v>1.0</v>
      </c>
      <c r="AA425" s="5">
        <v>7.0</v>
      </c>
      <c r="AB425" s="5">
        <v>1.0</v>
      </c>
      <c r="AC425" s="5">
        <v>7.0</v>
      </c>
      <c r="AD425" s="5">
        <v>6.0</v>
      </c>
      <c r="AE425" s="5">
        <v>2.0</v>
      </c>
      <c r="AF425" s="5">
        <v>4.0</v>
      </c>
      <c r="AG425" s="5">
        <v>2.0</v>
      </c>
      <c r="AH425" s="5"/>
      <c r="AI425" s="5" t="s">
        <v>2894</v>
      </c>
      <c r="AJ425" s="5">
        <v>4.0</v>
      </c>
      <c r="AK425" s="5">
        <v>3.0</v>
      </c>
      <c r="AL425" s="5">
        <v>3.0</v>
      </c>
      <c r="AM425" s="5">
        <v>0.0</v>
      </c>
      <c r="AN425" s="5">
        <v>3.0</v>
      </c>
      <c r="AO425" s="5">
        <v>0.0</v>
      </c>
      <c r="AP425" s="5">
        <v>1.0</v>
      </c>
      <c r="AQ425" s="5">
        <v>6.0</v>
      </c>
      <c r="AR425" s="5">
        <v>4.0</v>
      </c>
      <c r="AS425" s="5">
        <v>6.0</v>
      </c>
      <c r="AT425" s="5">
        <v>5.0</v>
      </c>
      <c r="AU425" s="5">
        <v>6.0</v>
      </c>
      <c r="AV425" s="5">
        <v>2.0</v>
      </c>
      <c r="AW425" s="5"/>
      <c r="AX425" s="5">
        <v>1.0</v>
      </c>
      <c r="AY425" s="5"/>
      <c r="AZ425" s="5" t="s">
        <v>132</v>
      </c>
      <c r="BA425" s="5">
        <v>1.0</v>
      </c>
      <c r="BB425" s="5">
        <v>18.0</v>
      </c>
      <c r="BC425" s="5">
        <v>3.0</v>
      </c>
      <c r="BD425" s="5"/>
      <c r="BE425" s="5">
        <v>6.0</v>
      </c>
      <c r="BF425" s="5" t="s">
        <v>227</v>
      </c>
      <c r="BG425" s="5">
        <v>5.0</v>
      </c>
      <c r="BH425" s="5">
        <v>5.0</v>
      </c>
      <c r="BI425" s="5" t="s">
        <v>202</v>
      </c>
      <c r="BJ425" s="5" t="s">
        <v>202</v>
      </c>
    </row>
    <row r="426" ht="15.75" customHeight="1">
      <c r="A426" s="43">
        <v>43353.755474537036</v>
      </c>
      <c r="B426" s="43">
        <v>43353.75881944445</v>
      </c>
      <c r="C426" s="5">
        <v>0.0</v>
      </c>
      <c r="D426" s="5" t="s">
        <v>917</v>
      </c>
      <c r="E426" s="5">
        <v>100.0</v>
      </c>
      <c r="F426" s="5">
        <v>289.0</v>
      </c>
      <c r="G426" s="5">
        <v>1.0</v>
      </c>
      <c r="H426" s="43">
        <v>43353.75883101852</v>
      </c>
      <c r="I426" s="5" t="s">
        <v>2898</v>
      </c>
      <c r="J426" s="5"/>
      <c r="K426" s="5"/>
      <c r="L426" s="5"/>
      <c r="M426" s="5"/>
      <c r="N426" s="5">
        <v>37.866806030273</v>
      </c>
      <c r="O426" s="5">
        <v>-122.25360107422</v>
      </c>
      <c r="P426" s="5" t="s">
        <v>892</v>
      </c>
      <c r="Q426" s="5" t="s">
        <v>893</v>
      </c>
      <c r="R426" s="5">
        <v>425.0</v>
      </c>
      <c r="S426" s="5">
        <v>1.0</v>
      </c>
      <c r="T426" s="5">
        <v>2.0</v>
      </c>
      <c r="U426" s="5">
        <v>3.0</v>
      </c>
      <c r="V426" s="5">
        <v>2.0</v>
      </c>
      <c r="W426" s="5">
        <v>3.0</v>
      </c>
      <c r="X426" s="5">
        <v>4.0</v>
      </c>
      <c r="Y426" s="5">
        <v>5.0</v>
      </c>
      <c r="Z426" s="5">
        <v>2.0</v>
      </c>
      <c r="AA426" s="5">
        <v>3.0</v>
      </c>
      <c r="AB426" s="5">
        <v>5.0</v>
      </c>
      <c r="AC426" s="5">
        <v>4.0</v>
      </c>
      <c r="AD426" s="5">
        <v>5.0</v>
      </c>
      <c r="AE426" s="5">
        <v>2.0</v>
      </c>
      <c r="AF426" s="5">
        <v>1.0</v>
      </c>
      <c r="AG426" s="5">
        <v>2.0</v>
      </c>
      <c r="AH426" s="5"/>
      <c r="AI426" s="5" t="s">
        <v>2899</v>
      </c>
      <c r="AJ426" s="5">
        <v>5.0</v>
      </c>
      <c r="AK426" s="5">
        <v>4.0</v>
      </c>
      <c r="AL426" s="5">
        <v>1.0</v>
      </c>
      <c r="AM426" s="5">
        <v>1.0</v>
      </c>
      <c r="AN426" s="5">
        <v>3.0</v>
      </c>
      <c r="AO426" s="5">
        <v>1.0</v>
      </c>
      <c r="AP426" s="5">
        <v>3.0</v>
      </c>
      <c r="AQ426" s="5">
        <v>4.0</v>
      </c>
      <c r="AR426" s="5">
        <v>3.0</v>
      </c>
      <c r="AS426" s="5">
        <v>4.0</v>
      </c>
      <c r="AT426" s="5">
        <v>2.0</v>
      </c>
      <c r="AU426" s="5">
        <v>3.0</v>
      </c>
      <c r="AV426" s="5">
        <v>2.0</v>
      </c>
      <c r="AW426" s="5"/>
      <c r="AX426" s="5">
        <v>1.0</v>
      </c>
      <c r="AY426" s="5"/>
      <c r="AZ426" s="5" t="s">
        <v>132</v>
      </c>
      <c r="BA426" s="5">
        <v>4.0</v>
      </c>
      <c r="BB426" s="5">
        <v>23.0</v>
      </c>
      <c r="BC426" s="5">
        <v>3.0</v>
      </c>
      <c r="BD426" s="5"/>
      <c r="BE426" s="5">
        <v>4.0</v>
      </c>
      <c r="BF426" s="5"/>
      <c r="BG426" s="5">
        <v>3.0</v>
      </c>
      <c r="BH426" s="5">
        <v>5.0</v>
      </c>
      <c r="BI426" s="5" t="s">
        <v>150</v>
      </c>
      <c r="BJ426" s="5" t="s">
        <v>2901</v>
      </c>
    </row>
    <row r="427" ht="15.75" customHeight="1">
      <c r="A427" s="43">
        <v>43353.75546296296</v>
      </c>
      <c r="B427" s="43">
        <v>43353.76011574074</v>
      </c>
      <c r="C427" s="5">
        <v>0.0</v>
      </c>
      <c r="D427" s="5" t="s">
        <v>1243</v>
      </c>
      <c r="E427" s="5">
        <v>100.0</v>
      </c>
      <c r="F427" s="5">
        <v>402.0</v>
      </c>
      <c r="G427" s="5">
        <v>1.0</v>
      </c>
      <c r="H427" s="43">
        <v>43353.76011574074</v>
      </c>
      <c r="I427" s="5" t="s">
        <v>2902</v>
      </c>
      <c r="J427" s="5"/>
      <c r="K427" s="5"/>
      <c r="L427" s="5"/>
      <c r="M427" s="5"/>
      <c r="N427" s="5">
        <v>37.866806030273</v>
      </c>
      <c r="O427" s="5">
        <v>-122.25360107422</v>
      </c>
      <c r="P427" s="5" t="s">
        <v>892</v>
      </c>
      <c r="Q427" s="5" t="s">
        <v>893</v>
      </c>
      <c r="R427" s="5">
        <v>426.0</v>
      </c>
      <c r="S427" s="5">
        <v>1.0</v>
      </c>
      <c r="T427" s="5">
        <v>4.0</v>
      </c>
      <c r="U427" s="5">
        <v>5.0</v>
      </c>
      <c r="V427" s="5">
        <v>2.0</v>
      </c>
      <c r="W427" s="5">
        <v>4.0</v>
      </c>
      <c r="X427" s="5">
        <v>6.0</v>
      </c>
      <c r="Y427" s="5">
        <v>4.0</v>
      </c>
      <c r="Z427" s="5">
        <v>4.0</v>
      </c>
      <c r="AA427" s="5">
        <v>4.0</v>
      </c>
      <c r="AB427" s="5">
        <v>4.0</v>
      </c>
      <c r="AC427" s="5">
        <v>4.0</v>
      </c>
      <c r="AD427" s="5">
        <v>2.0</v>
      </c>
      <c r="AE427" s="5">
        <v>1.0</v>
      </c>
      <c r="AF427" s="5">
        <v>1.0</v>
      </c>
      <c r="AG427" s="5">
        <v>2.0</v>
      </c>
      <c r="AH427" s="5"/>
      <c r="AI427" s="5" t="s">
        <v>2903</v>
      </c>
      <c r="AJ427" s="5">
        <v>1.0</v>
      </c>
      <c r="AK427" s="5">
        <v>6.0</v>
      </c>
      <c r="AL427" s="5">
        <v>2.0</v>
      </c>
      <c r="AM427" s="5">
        <v>0.0</v>
      </c>
      <c r="AN427" s="5">
        <v>0.0</v>
      </c>
      <c r="AO427" s="5">
        <v>0.0</v>
      </c>
      <c r="AP427" s="5">
        <v>1.0</v>
      </c>
      <c r="AQ427" s="5">
        <v>6.0</v>
      </c>
      <c r="AR427" s="5">
        <v>3.0</v>
      </c>
      <c r="AS427" s="5">
        <v>6.0</v>
      </c>
      <c r="AT427" s="5">
        <v>5.0</v>
      </c>
      <c r="AU427" s="5">
        <v>2.0</v>
      </c>
      <c r="AV427" s="5">
        <v>2.0</v>
      </c>
      <c r="AW427" s="5"/>
      <c r="AX427" s="5">
        <v>2.0</v>
      </c>
      <c r="AY427" s="5"/>
      <c r="AZ427" s="5" t="s">
        <v>132</v>
      </c>
      <c r="BA427" s="5">
        <v>2.0</v>
      </c>
      <c r="BB427" s="5">
        <v>19.0</v>
      </c>
      <c r="BC427" s="5">
        <v>3.0</v>
      </c>
      <c r="BD427" s="5"/>
      <c r="BE427" s="5">
        <v>2.0</v>
      </c>
      <c r="BF427" s="5"/>
      <c r="BG427" s="5">
        <v>5.0</v>
      </c>
      <c r="BH427" s="5">
        <v>5.0</v>
      </c>
      <c r="BI427" s="5" t="s">
        <v>202</v>
      </c>
      <c r="BJ427" s="5"/>
    </row>
    <row r="428" ht="15.75" customHeight="1">
      <c r="A428" s="43">
        <v>43353.75543981481</v>
      </c>
      <c r="B428" s="43">
        <v>43353.760243055556</v>
      </c>
      <c r="C428" s="5">
        <v>0.0</v>
      </c>
      <c r="D428" s="5" t="s">
        <v>896</v>
      </c>
      <c r="E428" s="5">
        <v>100.0</v>
      </c>
      <c r="F428" s="5">
        <v>415.0</v>
      </c>
      <c r="G428" s="5">
        <v>1.0</v>
      </c>
      <c r="H428" s="43">
        <v>43353.760243055556</v>
      </c>
      <c r="I428" s="5" t="s">
        <v>2905</v>
      </c>
      <c r="J428" s="5"/>
      <c r="K428" s="5"/>
      <c r="L428" s="5"/>
      <c r="M428" s="5"/>
      <c r="N428" s="5">
        <v>37.866806030273</v>
      </c>
      <c r="O428" s="5">
        <v>-122.25360107422</v>
      </c>
      <c r="P428" s="5" t="s">
        <v>892</v>
      </c>
      <c r="Q428" s="5" t="s">
        <v>893</v>
      </c>
      <c r="R428" s="5">
        <v>427.0</v>
      </c>
      <c r="S428" s="5">
        <v>2.0</v>
      </c>
      <c r="T428" s="5">
        <v>7.0</v>
      </c>
      <c r="U428" s="5">
        <v>7.0</v>
      </c>
      <c r="V428" s="5">
        <v>6.0</v>
      </c>
      <c r="W428" s="5">
        <v>7.0</v>
      </c>
      <c r="X428" s="5">
        <v>6.0</v>
      </c>
      <c r="Y428" s="5">
        <v>6.0</v>
      </c>
      <c r="Z428" s="5">
        <v>2.0</v>
      </c>
      <c r="AA428" s="5">
        <v>6.0</v>
      </c>
      <c r="AB428" s="5">
        <v>3.0</v>
      </c>
      <c r="AC428" s="5">
        <v>5.0</v>
      </c>
      <c r="AD428" s="5">
        <v>5.0</v>
      </c>
      <c r="AE428" s="5">
        <v>4.0</v>
      </c>
      <c r="AF428" s="5">
        <v>5.0</v>
      </c>
      <c r="AG428" s="5">
        <v>1.0</v>
      </c>
      <c r="AH428" s="5" t="s">
        <v>2906</v>
      </c>
      <c r="AI428" s="5"/>
      <c r="AJ428" s="5">
        <v>4.0</v>
      </c>
      <c r="AK428" s="5">
        <v>1.0</v>
      </c>
      <c r="AL428" s="5">
        <v>4.0</v>
      </c>
      <c r="AM428" s="5">
        <v>0.0</v>
      </c>
      <c r="AN428" s="5">
        <v>2.0</v>
      </c>
      <c r="AO428" s="5">
        <v>0.0</v>
      </c>
      <c r="AP428" s="5">
        <v>0.0</v>
      </c>
      <c r="AQ428" s="5">
        <v>4.0</v>
      </c>
      <c r="AR428" s="5">
        <v>6.0</v>
      </c>
      <c r="AS428" s="5">
        <v>6.0</v>
      </c>
      <c r="AT428" s="5">
        <v>6.0</v>
      </c>
      <c r="AU428" s="5">
        <v>6.0</v>
      </c>
      <c r="AV428" s="5">
        <v>2.0</v>
      </c>
      <c r="AW428" s="5"/>
      <c r="AX428" s="5">
        <v>2.0</v>
      </c>
      <c r="AY428" s="5"/>
      <c r="AZ428" s="5" t="s">
        <v>132</v>
      </c>
      <c r="BA428" s="5">
        <v>3.0</v>
      </c>
      <c r="BB428" s="5">
        <v>18.0</v>
      </c>
      <c r="BC428" s="5">
        <v>3.0</v>
      </c>
      <c r="BD428" s="5"/>
      <c r="BE428" s="5">
        <v>4.0</v>
      </c>
      <c r="BF428" s="5"/>
      <c r="BG428" s="5">
        <v>4.0</v>
      </c>
      <c r="BH428" s="5">
        <v>5.0</v>
      </c>
      <c r="BI428" s="5" t="s">
        <v>133</v>
      </c>
      <c r="BJ428" s="5"/>
    </row>
    <row r="429" ht="15.75" customHeight="1">
      <c r="A429" s="43">
        <v>43353.755532407406</v>
      </c>
      <c r="B429" s="43">
        <v>43353.759780092594</v>
      </c>
      <c r="C429" s="5">
        <v>0.0</v>
      </c>
      <c r="D429" s="5" t="s">
        <v>934</v>
      </c>
      <c r="E429" s="5">
        <v>100.0</v>
      </c>
      <c r="F429" s="5">
        <v>366.0</v>
      </c>
      <c r="G429" s="5">
        <v>1.0</v>
      </c>
      <c r="H429" s="43">
        <v>43353.759780092594</v>
      </c>
      <c r="I429" s="5" t="s">
        <v>2910</v>
      </c>
      <c r="J429" s="5"/>
      <c r="K429" s="5"/>
      <c r="L429" s="5"/>
      <c r="M429" s="5"/>
      <c r="N429" s="5">
        <v>37.866806030273</v>
      </c>
      <c r="O429" s="5">
        <v>-122.25360107422</v>
      </c>
      <c r="P429" s="5" t="s">
        <v>892</v>
      </c>
      <c r="Q429" s="5" t="s">
        <v>893</v>
      </c>
      <c r="R429" s="5">
        <v>428.0</v>
      </c>
      <c r="S429" s="5">
        <v>3.0</v>
      </c>
      <c r="T429" s="5">
        <v>7.0</v>
      </c>
      <c r="U429" s="5">
        <v>7.0</v>
      </c>
      <c r="V429" s="5">
        <v>6.0</v>
      </c>
      <c r="W429" s="5">
        <v>7.0</v>
      </c>
      <c r="X429" s="5">
        <v>5.0</v>
      </c>
      <c r="Y429" s="5">
        <v>6.0</v>
      </c>
      <c r="Z429" s="5">
        <v>1.0</v>
      </c>
      <c r="AA429" s="5">
        <v>7.0</v>
      </c>
      <c r="AB429" s="5">
        <v>1.0</v>
      </c>
      <c r="AC429" s="5">
        <v>6.0</v>
      </c>
      <c r="AD429" s="5">
        <v>4.0</v>
      </c>
      <c r="AE429" s="5">
        <v>2.0</v>
      </c>
      <c r="AF429" s="5">
        <v>4.0</v>
      </c>
      <c r="AG429" s="5">
        <v>1.0</v>
      </c>
      <c r="AH429" s="5" t="s">
        <v>2911</v>
      </c>
      <c r="AI429" s="5"/>
      <c r="AJ429" s="5">
        <v>2.0</v>
      </c>
      <c r="AK429" s="5">
        <v>5.0</v>
      </c>
      <c r="AL429" s="5">
        <v>4.0</v>
      </c>
      <c r="AM429" s="5">
        <v>3.0</v>
      </c>
      <c r="AN429" s="5">
        <v>1.0</v>
      </c>
      <c r="AO429" s="5">
        <v>1.0</v>
      </c>
      <c r="AP429" s="5">
        <v>2.0</v>
      </c>
      <c r="AQ429" s="5">
        <v>3.0</v>
      </c>
      <c r="AR429" s="5">
        <v>4.0</v>
      </c>
      <c r="AS429" s="5">
        <v>3.0</v>
      </c>
      <c r="AT429" s="5">
        <v>5.0</v>
      </c>
      <c r="AU429" s="5">
        <v>6.0</v>
      </c>
      <c r="AV429" s="5">
        <v>2.0</v>
      </c>
      <c r="AW429" s="5"/>
      <c r="AX429" s="5">
        <v>2.0</v>
      </c>
      <c r="AY429" s="5"/>
      <c r="AZ429" s="5" t="s">
        <v>132</v>
      </c>
      <c r="BA429" s="5">
        <v>3.0</v>
      </c>
      <c r="BB429" s="5">
        <v>19.0</v>
      </c>
      <c r="BC429" s="5">
        <v>3.0</v>
      </c>
      <c r="BD429" s="5"/>
      <c r="BE429" s="5">
        <v>1.0</v>
      </c>
      <c r="BF429" s="5"/>
      <c r="BG429" s="5">
        <v>5.0</v>
      </c>
      <c r="BH429" s="5">
        <v>5.0</v>
      </c>
      <c r="BI429" s="5" t="s">
        <v>133</v>
      </c>
      <c r="BJ429" s="5" t="s">
        <v>133</v>
      </c>
    </row>
    <row r="430" ht="15.75" customHeight="1">
      <c r="A430" s="43">
        <v>43353.755428240744</v>
      </c>
      <c r="B430" s="43">
        <v>43353.75983796296</v>
      </c>
      <c r="C430" s="5">
        <v>0.0</v>
      </c>
      <c r="D430" s="5" t="s">
        <v>1020</v>
      </c>
      <c r="E430" s="5">
        <v>100.0</v>
      </c>
      <c r="F430" s="5">
        <v>380.0</v>
      </c>
      <c r="G430" s="5">
        <v>1.0</v>
      </c>
      <c r="H430" s="43">
        <v>43353.75983796296</v>
      </c>
      <c r="I430" s="5" t="s">
        <v>2913</v>
      </c>
      <c r="J430" s="5"/>
      <c r="K430" s="5"/>
      <c r="L430" s="5"/>
      <c r="M430" s="5"/>
      <c r="N430" s="5">
        <v>37.866806030273</v>
      </c>
      <c r="O430" s="5">
        <v>-122.25360107422</v>
      </c>
      <c r="P430" s="5" t="s">
        <v>892</v>
      </c>
      <c r="Q430" s="5" t="s">
        <v>893</v>
      </c>
      <c r="R430" s="5">
        <v>429.0</v>
      </c>
      <c r="S430" s="5">
        <v>3.0</v>
      </c>
      <c r="T430" s="5">
        <v>4.0</v>
      </c>
      <c r="U430" s="5">
        <v>7.0</v>
      </c>
      <c r="V430" s="5">
        <v>4.0</v>
      </c>
      <c r="W430" s="5">
        <v>5.0</v>
      </c>
      <c r="X430" s="5">
        <v>4.0</v>
      </c>
      <c r="Y430" s="5">
        <v>4.0</v>
      </c>
      <c r="Z430" s="5">
        <v>2.0</v>
      </c>
      <c r="AA430" s="5">
        <v>5.0</v>
      </c>
      <c r="AB430" s="5">
        <v>3.0</v>
      </c>
      <c r="AC430" s="5">
        <v>6.0</v>
      </c>
      <c r="AD430" s="5">
        <v>5.0</v>
      </c>
      <c r="AE430" s="5">
        <v>2.0</v>
      </c>
      <c r="AF430" s="5">
        <v>2.0</v>
      </c>
      <c r="AG430" s="5">
        <v>1.0</v>
      </c>
      <c r="AH430" s="5" t="s">
        <v>2915</v>
      </c>
      <c r="AI430" s="5"/>
      <c r="AJ430" s="5">
        <v>3.0</v>
      </c>
      <c r="AK430" s="5">
        <v>4.0</v>
      </c>
      <c r="AL430" s="5">
        <v>3.0</v>
      </c>
      <c r="AM430" s="5">
        <v>2.0</v>
      </c>
      <c r="AN430" s="5">
        <v>3.0</v>
      </c>
      <c r="AO430" s="5">
        <v>2.0</v>
      </c>
      <c r="AP430" s="5">
        <v>1.0</v>
      </c>
      <c r="AQ430" s="5">
        <v>4.0</v>
      </c>
      <c r="AR430" s="5">
        <v>4.0</v>
      </c>
      <c r="AS430" s="5">
        <v>3.0</v>
      </c>
      <c r="AT430" s="5">
        <v>5.0</v>
      </c>
      <c r="AU430" s="5">
        <v>4.0</v>
      </c>
      <c r="AV430" s="5">
        <v>2.0</v>
      </c>
      <c r="AW430" s="5"/>
      <c r="AX430" s="5">
        <v>2.0</v>
      </c>
      <c r="AY430" s="5"/>
      <c r="AZ430" s="5" t="s">
        <v>132</v>
      </c>
      <c r="BA430" s="5">
        <v>3.0</v>
      </c>
      <c r="BB430" s="5">
        <v>20.0</v>
      </c>
      <c r="BC430" s="5">
        <v>3.0</v>
      </c>
      <c r="BD430" s="5"/>
      <c r="BE430" s="5">
        <v>4.0</v>
      </c>
      <c r="BF430" s="5"/>
      <c r="BG430" s="5">
        <v>3.0</v>
      </c>
      <c r="BH430" s="5">
        <v>4.0</v>
      </c>
      <c r="BI430" s="5" t="s">
        <v>133</v>
      </c>
      <c r="BJ430" s="5"/>
    </row>
    <row r="431" ht="15.75" customHeight="1">
      <c r="A431" s="43">
        <v>43353.75543981481</v>
      </c>
      <c r="B431" s="43">
        <v>43353.76027777778</v>
      </c>
      <c r="C431" s="5">
        <v>0.0</v>
      </c>
      <c r="D431" s="5" t="s">
        <v>905</v>
      </c>
      <c r="E431" s="5">
        <v>100.0</v>
      </c>
      <c r="F431" s="5">
        <v>418.0</v>
      </c>
      <c r="G431" s="5">
        <v>1.0</v>
      </c>
      <c r="H431" s="43">
        <v>43353.76028935185</v>
      </c>
      <c r="I431" s="5" t="s">
        <v>2916</v>
      </c>
      <c r="J431" s="5"/>
      <c r="K431" s="5"/>
      <c r="L431" s="5"/>
      <c r="M431" s="5"/>
      <c r="N431" s="5">
        <v>37.866806030273</v>
      </c>
      <c r="O431" s="5">
        <v>-122.25360107422</v>
      </c>
      <c r="P431" s="5" t="s">
        <v>892</v>
      </c>
      <c r="Q431" s="5" t="s">
        <v>893</v>
      </c>
      <c r="R431" s="5">
        <v>430.0</v>
      </c>
      <c r="S431" s="5">
        <v>3.0</v>
      </c>
      <c r="T431" s="5">
        <v>6.0</v>
      </c>
      <c r="U431" s="5">
        <v>6.0</v>
      </c>
      <c r="V431" s="5">
        <v>6.0</v>
      </c>
      <c r="W431" s="5">
        <v>5.0</v>
      </c>
      <c r="X431" s="5">
        <v>6.0</v>
      </c>
      <c r="Y431" s="5">
        <v>6.0</v>
      </c>
      <c r="Z431" s="5">
        <v>2.0</v>
      </c>
      <c r="AA431" s="5">
        <v>6.0</v>
      </c>
      <c r="AB431" s="5">
        <v>2.0</v>
      </c>
      <c r="AC431" s="5">
        <v>6.0</v>
      </c>
      <c r="AD431" s="5">
        <v>5.0</v>
      </c>
      <c r="AE431" s="5">
        <v>2.0</v>
      </c>
      <c r="AF431" s="5">
        <v>4.0</v>
      </c>
      <c r="AG431" s="5">
        <v>2.0</v>
      </c>
      <c r="AH431" s="5"/>
      <c r="AI431" s="5" t="s">
        <v>2919</v>
      </c>
      <c r="AJ431" s="5">
        <v>2.0</v>
      </c>
      <c r="AK431" s="5">
        <v>2.0</v>
      </c>
      <c r="AL431" s="5">
        <v>3.0</v>
      </c>
      <c r="AM431" s="5">
        <v>1.0</v>
      </c>
      <c r="AN431" s="5">
        <v>1.0</v>
      </c>
      <c r="AO431" s="5">
        <v>1.0</v>
      </c>
      <c r="AP431" s="5">
        <v>1.0</v>
      </c>
      <c r="AQ431" s="5">
        <v>4.0</v>
      </c>
      <c r="AR431" s="5">
        <v>5.0</v>
      </c>
      <c r="AS431" s="5">
        <v>5.0</v>
      </c>
      <c r="AT431" s="5">
        <v>5.0</v>
      </c>
      <c r="AU431" s="5">
        <v>5.0</v>
      </c>
      <c r="AV431" s="5">
        <v>2.0</v>
      </c>
      <c r="AW431" s="5"/>
      <c r="AX431" s="5">
        <v>2.0</v>
      </c>
      <c r="AY431" s="5"/>
      <c r="AZ431" s="5" t="s">
        <v>132</v>
      </c>
      <c r="BA431" s="5">
        <v>5.0</v>
      </c>
      <c r="BB431" s="5">
        <v>22.0</v>
      </c>
      <c r="BC431" s="5">
        <v>3.0</v>
      </c>
      <c r="BD431" s="5"/>
      <c r="BE431" s="5">
        <v>4.0</v>
      </c>
      <c r="BF431" s="5"/>
      <c r="BG431" s="5">
        <v>5.0</v>
      </c>
      <c r="BH431" s="5">
        <v>5.0</v>
      </c>
      <c r="BI431" s="5" t="s">
        <v>133</v>
      </c>
      <c r="BJ431" s="5"/>
    </row>
    <row r="432" ht="15.75" customHeight="1">
      <c r="A432" s="43">
        <v>43353.755532407406</v>
      </c>
      <c r="B432" s="43">
        <v>43353.759363425925</v>
      </c>
      <c r="C432" s="5">
        <v>0.0</v>
      </c>
      <c r="D432" s="5" t="s">
        <v>890</v>
      </c>
      <c r="E432" s="5">
        <v>100.0</v>
      </c>
      <c r="F432" s="5">
        <v>331.0</v>
      </c>
      <c r="G432" s="5">
        <v>1.0</v>
      </c>
      <c r="H432" s="43">
        <v>43353.759363425925</v>
      </c>
      <c r="I432" s="5" t="s">
        <v>2920</v>
      </c>
      <c r="J432" s="5"/>
      <c r="K432" s="5"/>
      <c r="L432" s="5"/>
      <c r="M432" s="5"/>
      <c r="N432" s="5">
        <v>37.866806030273</v>
      </c>
      <c r="O432" s="5">
        <v>-122.25360107422</v>
      </c>
      <c r="P432" s="5" t="s">
        <v>892</v>
      </c>
      <c r="Q432" s="5" t="s">
        <v>893</v>
      </c>
      <c r="R432" s="5">
        <v>431.0</v>
      </c>
      <c r="S432" s="5">
        <v>3.0</v>
      </c>
      <c r="T432" s="5">
        <v>6.0</v>
      </c>
      <c r="U432" s="5">
        <v>6.0</v>
      </c>
      <c r="V432" s="5">
        <v>4.0</v>
      </c>
      <c r="W432" s="5">
        <v>5.0</v>
      </c>
      <c r="X432" s="5">
        <v>4.0</v>
      </c>
      <c r="Y432" s="5">
        <v>5.0</v>
      </c>
      <c r="Z432" s="5">
        <v>2.0</v>
      </c>
      <c r="AA432" s="5">
        <v>5.0</v>
      </c>
      <c r="AB432" s="5">
        <v>2.0</v>
      </c>
      <c r="AC432" s="5">
        <v>6.0</v>
      </c>
      <c r="AD432" s="5">
        <v>5.0</v>
      </c>
      <c r="AE432" s="5">
        <v>2.0</v>
      </c>
      <c r="AF432" s="5">
        <v>2.0</v>
      </c>
      <c r="AG432" s="5">
        <v>1.0</v>
      </c>
      <c r="AH432" s="5" t="s">
        <v>2922</v>
      </c>
      <c r="AI432" s="5"/>
      <c r="AJ432" s="5">
        <v>3.0</v>
      </c>
      <c r="AK432" s="5">
        <v>6.0</v>
      </c>
      <c r="AL432" s="5">
        <v>4.0</v>
      </c>
      <c r="AM432" s="5">
        <v>2.0</v>
      </c>
      <c r="AN432" s="5">
        <v>2.0</v>
      </c>
      <c r="AO432" s="5">
        <v>3.0</v>
      </c>
      <c r="AP432" s="5">
        <v>3.0</v>
      </c>
      <c r="AQ432" s="5">
        <v>4.0</v>
      </c>
      <c r="AR432" s="5">
        <v>4.0</v>
      </c>
      <c r="AS432" s="5">
        <v>4.0</v>
      </c>
      <c r="AT432" s="5">
        <v>5.0</v>
      </c>
      <c r="AU432" s="5">
        <v>5.0</v>
      </c>
      <c r="AV432" s="5">
        <v>2.0</v>
      </c>
      <c r="AW432" s="5"/>
      <c r="AX432" s="5">
        <v>2.0</v>
      </c>
      <c r="AY432" s="5"/>
      <c r="AZ432" s="5" t="s">
        <v>132</v>
      </c>
      <c r="BA432" s="5">
        <v>2.0</v>
      </c>
      <c r="BB432" s="5">
        <v>19.0</v>
      </c>
      <c r="BC432" s="5">
        <v>3.0</v>
      </c>
      <c r="BD432" s="5"/>
      <c r="BE432" s="5">
        <v>1.0</v>
      </c>
      <c r="BF432" s="5"/>
      <c r="BG432" s="5">
        <v>5.0</v>
      </c>
      <c r="BH432" s="5">
        <v>5.0</v>
      </c>
      <c r="BI432" s="5" t="s">
        <v>202</v>
      </c>
      <c r="BJ432" s="5"/>
    </row>
    <row r="433" ht="15.75" customHeight="1">
      <c r="A433" s="43"/>
      <c r="B433" s="43"/>
      <c r="C433" s="5"/>
      <c r="D433" s="5"/>
      <c r="E433" s="5"/>
      <c r="F433" s="5"/>
      <c r="G433" s="5"/>
      <c r="H433" s="43"/>
      <c r="I433" s="5"/>
      <c r="J433" s="5"/>
      <c r="K433" s="5"/>
      <c r="L433" s="5"/>
      <c r="M433" s="5"/>
      <c r="N433" s="5"/>
      <c r="O433" s="5"/>
      <c r="P433" s="5"/>
      <c r="Q433" s="5"/>
      <c r="R433" s="5">
        <v>432.0</v>
      </c>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c r="AY433" s="5"/>
      <c r="AZ433" s="5"/>
      <c r="BA433" s="5"/>
      <c r="BB433" s="5"/>
      <c r="BC433" s="5"/>
      <c r="BD433" s="5"/>
      <c r="BE433" s="5"/>
      <c r="BF433" s="5"/>
      <c r="BG433" s="5"/>
      <c r="BH433" s="5"/>
      <c r="BI433" s="5"/>
      <c r="BJ433" s="5"/>
    </row>
    <row r="434" ht="15.75" customHeight="1">
      <c r="A434" s="43">
        <v>43353.755428240744</v>
      </c>
      <c r="B434" s="43">
        <v>43353.75819444445</v>
      </c>
      <c r="C434" s="5">
        <v>0.0</v>
      </c>
      <c r="D434" s="5" t="s">
        <v>910</v>
      </c>
      <c r="E434" s="5">
        <v>100.0</v>
      </c>
      <c r="F434" s="5">
        <v>238.0</v>
      </c>
      <c r="G434" s="5">
        <v>1.0</v>
      </c>
      <c r="H434" s="43">
        <v>43353.75819444445</v>
      </c>
      <c r="I434" s="5" t="s">
        <v>2926</v>
      </c>
      <c r="J434" s="5"/>
      <c r="K434" s="5"/>
      <c r="L434" s="5"/>
      <c r="M434" s="5"/>
      <c r="N434" s="5">
        <v>37.866806030273</v>
      </c>
      <c r="O434" s="5">
        <v>-122.25360107422</v>
      </c>
      <c r="P434" s="5" t="s">
        <v>892</v>
      </c>
      <c r="Q434" s="5" t="s">
        <v>893</v>
      </c>
      <c r="R434" s="5">
        <v>433.0</v>
      </c>
      <c r="S434" s="5">
        <v>3.0</v>
      </c>
      <c r="T434" s="5">
        <v>5.0</v>
      </c>
      <c r="U434" s="5">
        <v>5.0</v>
      </c>
      <c r="V434" s="5">
        <v>3.0</v>
      </c>
      <c r="W434" s="5">
        <v>4.0</v>
      </c>
      <c r="X434" s="5">
        <v>4.0</v>
      </c>
      <c r="Y434" s="5">
        <v>4.0</v>
      </c>
      <c r="Z434" s="5">
        <v>2.0</v>
      </c>
      <c r="AA434" s="5">
        <v>5.0</v>
      </c>
      <c r="AB434" s="5">
        <v>2.0</v>
      </c>
      <c r="AC434" s="5">
        <v>5.0</v>
      </c>
      <c r="AD434" s="5">
        <v>4.0</v>
      </c>
      <c r="AE434" s="5">
        <v>2.0</v>
      </c>
      <c r="AF434" s="5">
        <v>2.0</v>
      </c>
      <c r="AG434" s="5">
        <v>2.0</v>
      </c>
      <c r="AH434" s="5"/>
      <c r="AI434" s="5" t="s">
        <v>2927</v>
      </c>
      <c r="AJ434" s="5">
        <v>2.0</v>
      </c>
      <c r="AK434" s="5">
        <v>4.0</v>
      </c>
      <c r="AL434" s="5">
        <v>5.0</v>
      </c>
      <c r="AM434" s="5">
        <v>0.0</v>
      </c>
      <c r="AN434" s="5">
        <v>0.0</v>
      </c>
      <c r="AO434" s="5">
        <v>0.0</v>
      </c>
      <c r="AP434" s="5">
        <v>1.0</v>
      </c>
      <c r="AQ434" s="5">
        <v>4.0</v>
      </c>
      <c r="AR434" s="5">
        <v>5.0</v>
      </c>
      <c r="AS434" s="5">
        <v>4.0</v>
      </c>
      <c r="AT434" s="5">
        <v>4.0</v>
      </c>
      <c r="AU434" s="5">
        <v>4.0</v>
      </c>
      <c r="AV434" s="5">
        <v>2.0</v>
      </c>
      <c r="AW434" s="5"/>
      <c r="AX434" s="5">
        <v>2.0</v>
      </c>
      <c r="AY434" s="5"/>
      <c r="AZ434" s="5" t="s">
        <v>132</v>
      </c>
      <c r="BA434" s="5">
        <v>6.0</v>
      </c>
      <c r="BB434" s="5">
        <v>22.0</v>
      </c>
      <c r="BC434" s="5">
        <v>4.0</v>
      </c>
      <c r="BD434" s="5"/>
      <c r="BE434" s="5">
        <v>1.0</v>
      </c>
      <c r="BF434" s="5"/>
      <c r="BG434" s="5">
        <v>5.0</v>
      </c>
      <c r="BH434" s="5">
        <v>5.0</v>
      </c>
      <c r="BI434" s="5" t="s">
        <v>202</v>
      </c>
      <c r="BJ434" s="5" t="s">
        <v>202</v>
      </c>
    </row>
    <row r="435" ht="15.75" customHeight="1">
      <c r="A435" s="43">
        <v>43353.755428240744</v>
      </c>
      <c r="B435" s="43">
        <v>43353.75832175926</v>
      </c>
      <c r="C435" s="5">
        <v>0.0</v>
      </c>
      <c r="D435" s="5" t="s">
        <v>900</v>
      </c>
      <c r="E435" s="5">
        <v>100.0</v>
      </c>
      <c r="F435" s="5">
        <v>249.0</v>
      </c>
      <c r="G435" s="5">
        <v>1.0</v>
      </c>
      <c r="H435" s="43">
        <v>43353.75833333333</v>
      </c>
      <c r="I435" s="5" t="s">
        <v>2929</v>
      </c>
      <c r="J435" s="5"/>
      <c r="K435" s="5"/>
      <c r="L435" s="5"/>
      <c r="M435" s="5"/>
      <c r="N435" s="5">
        <v>37.866806030273</v>
      </c>
      <c r="O435" s="5">
        <v>-122.25360107422</v>
      </c>
      <c r="P435" s="5" t="s">
        <v>892</v>
      </c>
      <c r="Q435" s="5" t="s">
        <v>893</v>
      </c>
      <c r="R435" s="5">
        <v>434.0</v>
      </c>
      <c r="S435" s="5">
        <v>3.0</v>
      </c>
      <c r="T435" s="5">
        <v>7.0</v>
      </c>
      <c r="U435" s="5">
        <v>7.0</v>
      </c>
      <c r="V435" s="5">
        <v>7.0</v>
      </c>
      <c r="W435" s="5">
        <v>7.0</v>
      </c>
      <c r="X435" s="5">
        <v>7.0</v>
      </c>
      <c r="Y435" s="5">
        <v>7.0</v>
      </c>
      <c r="Z435" s="5">
        <v>1.0</v>
      </c>
      <c r="AA435" s="5">
        <v>7.0</v>
      </c>
      <c r="AB435" s="5">
        <v>1.0</v>
      </c>
      <c r="AC435" s="5">
        <v>7.0</v>
      </c>
      <c r="AD435" s="5">
        <v>6.0</v>
      </c>
      <c r="AE435" s="5">
        <v>2.0</v>
      </c>
      <c r="AF435" s="5">
        <v>4.0</v>
      </c>
      <c r="AG435" s="5">
        <v>2.0</v>
      </c>
      <c r="AH435" s="5"/>
      <c r="AI435" s="5" t="s">
        <v>2930</v>
      </c>
      <c r="AJ435" s="5">
        <v>5.0</v>
      </c>
      <c r="AK435" s="5">
        <v>4.0</v>
      </c>
      <c r="AL435" s="5">
        <v>5.0</v>
      </c>
      <c r="AM435" s="5">
        <v>0.0</v>
      </c>
      <c r="AN435" s="5">
        <v>0.0</v>
      </c>
      <c r="AO435" s="5">
        <v>0.0</v>
      </c>
      <c r="AP435" s="5">
        <v>1.0</v>
      </c>
      <c r="AQ435" s="5">
        <v>6.0</v>
      </c>
      <c r="AR435" s="5">
        <v>6.0</v>
      </c>
      <c r="AS435" s="5">
        <v>6.0</v>
      </c>
      <c r="AT435" s="5">
        <v>6.0</v>
      </c>
      <c r="AU435" s="5">
        <v>4.0</v>
      </c>
      <c r="AV435" s="5">
        <v>2.0</v>
      </c>
      <c r="AW435" s="5"/>
      <c r="AX435" s="5">
        <v>2.0</v>
      </c>
      <c r="AY435" s="5"/>
      <c r="AZ435" s="5" t="s">
        <v>139</v>
      </c>
      <c r="BA435" s="5">
        <v>2.0</v>
      </c>
      <c r="BB435" s="5">
        <v>19.0</v>
      </c>
      <c r="BC435" s="5">
        <v>3.0</v>
      </c>
      <c r="BD435" s="5"/>
      <c r="BE435" s="5">
        <v>4.0</v>
      </c>
      <c r="BF435" s="5"/>
      <c r="BG435" s="5">
        <v>4.0</v>
      </c>
      <c r="BH435" s="5">
        <v>5.0</v>
      </c>
      <c r="BI435" s="5" t="s">
        <v>133</v>
      </c>
      <c r="BJ435" s="5"/>
    </row>
    <row r="436" ht="15.75" customHeight="1">
      <c r="A436" s="43">
        <v>43353.75543981481</v>
      </c>
      <c r="B436" s="43">
        <v>43353.75759259259</v>
      </c>
      <c r="C436" s="5">
        <v>0.0</v>
      </c>
      <c r="D436" s="5" t="s">
        <v>929</v>
      </c>
      <c r="E436" s="5">
        <v>100.0</v>
      </c>
      <c r="F436" s="5">
        <v>186.0</v>
      </c>
      <c r="G436" s="5">
        <v>1.0</v>
      </c>
      <c r="H436" s="43">
        <v>43353.75759259259</v>
      </c>
      <c r="I436" s="5" t="s">
        <v>2932</v>
      </c>
      <c r="J436" s="5"/>
      <c r="K436" s="5"/>
      <c r="L436" s="5"/>
      <c r="M436" s="5"/>
      <c r="N436" s="5">
        <v>37.866806030273</v>
      </c>
      <c r="O436" s="5">
        <v>-122.25360107422</v>
      </c>
      <c r="P436" s="5" t="s">
        <v>892</v>
      </c>
      <c r="Q436" s="5" t="s">
        <v>893</v>
      </c>
      <c r="R436" s="5">
        <v>435.0</v>
      </c>
      <c r="S436" s="5">
        <v>3.0</v>
      </c>
      <c r="T436" s="5">
        <v>4.0</v>
      </c>
      <c r="U436" s="5">
        <v>4.0</v>
      </c>
      <c r="V436" s="5">
        <v>4.0</v>
      </c>
      <c r="W436" s="5">
        <v>5.0</v>
      </c>
      <c r="X436" s="5">
        <v>4.0</v>
      </c>
      <c r="Y436" s="5">
        <v>4.0</v>
      </c>
      <c r="Z436" s="5">
        <v>4.0</v>
      </c>
      <c r="AA436" s="5">
        <v>4.0</v>
      </c>
      <c r="AB436" s="5">
        <v>4.0</v>
      </c>
      <c r="AC436" s="5">
        <v>4.0</v>
      </c>
      <c r="AD436" s="5">
        <v>5.0</v>
      </c>
      <c r="AE436" s="5">
        <v>1.0</v>
      </c>
      <c r="AF436" s="5">
        <v>1.0</v>
      </c>
      <c r="AG436" s="5">
        <v>2.0</v>
      </c>
      <c r="AH436" s="5"/>
      <c r="AI436" s="5" t="s">
        <v>2933</v>
      </c>
      <c r="AJ436" s="5">
        <v>5.0</v>
      </c>
      <c r="AK436" s="5">
        <v>2.0</v>
      </c>
      <c r="AL436" s="5">
        <v>1.0</v>
      </c>
      <c r="AM436" s="5">
        <v>0.0</v>
      </c>
      <c r="AN436" s="5">
        <v>0.0</v>
      </c>
      <c r="AO436" s="5">
        <v>0.0</v>
      </c>
      <c r="AP436" s="5">
        <v>1.0</v>
      </c>
      <c r="AQ436" s="5">
        <v>4.0</v>
      </c>
      <c r="AR436" s="5">
        <v>2.0</v>
      </c>
      <c r="AS436" s="5">
        <v>2.0</v>
      </c>
      <c r="AT436" s="5">
        <v>4.0</v>
      </c>
      <c r="AU436" s="5">
        <v>2.0</v>
      </c>
      <c r="AV436" s="5">
        <v>2.0</v>
      </c>
      <c r="AW436" s="5"/>
      <c r="AX436" s="5">
        <v>2.0</v>
      </c>
      <c r="AY436" s="5"/>
      <c r="AZ436" s="5" t="s">
        <v>132</v>
      </c>
      <c r="BA436" s="5">
        <v>5.0</v>
      </c>
      <c r="BB436" s="5">
        <v>21.0</v>
      </c>
      <c r="BC436" s="5">
        <v>3.0</v>
      </c>
      <c r="BD436" s="5"/>
      <c r="BE436" s="5">
        <v>4.0</v>
      </c>
      <c r="BF436" s="5"/>
      <c r="BG436" s="5">
        <v>3.0</v>
      </c>
      <c r="BH436" s="5">
        <v>5.0</v>
      </c>
      <c r="BI436" s="5" t="s">
        <v>202</v>
      </c>
      <c r="BJ436" s="5" t="s">
        <v>202</v>
      </c>
    </row>
    <row r="437" ht="15.75" customHeight="1">
      <c r="A437" s="43">
        <v>43355.73190972222</v>
      </c>
      <c r="B437" s="43">
        <v>43355.73494212963</v>
      </c>
      <c r="C437" s="5">
        <v>0.0</v>
      </c>
      <c r="D437" s="5" t="s">
        <v>910</v>
      </c>
      <c r="E437" s="5">
        <v>100.0</v>
      </c>
      <c r="F437" s="5">
        <v>261.0</v>
      </c>
      <c r="G437" s="5">
        <v>1.0</v>
      </c>
      <c r="H437" s="43">
        <v>43355.73494212963</v>
      </c>
      <c r="I437" s="5" t="s">
        <v>2937</v>
      </c>
      <c r="J437" s="5"/>
      <c r="K437" s="5"/>
      <c r="L437" s="5"/>
      <c r="M437" s="5"/>
      <c r="N437" s="5">
        <v>37.866806030273</v>
      </c>
      <c r="O437" s="5">
        <v>-122.25360107422</v>
      </c>
      <c r="P437" s="5" t="s">
        <v>892</v>
      </c>
      <c r="Q437" s="5" t="s">
        <v>893</v>
      </c>
      <c r="R437" s="5">
        <v>436.0</v>
      </c>
      <c r="S437" s="5">
        <v>3.0</v>
      </c>
      <c r="T437" s="5">
        <v>6.0</v>
      </c>
      <c r="U437" s="5">
        <v>6.0</v>
      </c>
      <c r="V437" s="5">
        <v>5.0</v>
      </c>
      <c r="W437" s="5">
        <v>4.0</v>
      </c>
      <c r="X437" s="5">
        <v>4.0</v>
      </c>
      <c r="Y437" s="5">
        <v>6.0</v>
      </c>
      <c r="Z437" s="5">
        <v>6.0</v>
      </c>
      <c r="AA437" s="5">
        <v>6.0</v>
      </c>
      <c r="AB437" s="5">
        <v>3.0</v>
      </c>
      <c r="AC437" s="5">
        <v>6.0</v>
      </c>
      <c r="AD437" s="5">
        <v>5.0</v>
      </c>
      <c r="AE437" s="5">
        <v>2.0</v>
      </c>
      <c r="AF437" s="5">
        <v>3.0</v>
      </c>
      <c r="AG437" s="5">
        <v>1.0</v>
      </c>
      <c r="AH437" s="5" t="s">
        <v>2938</v>
      </c>
      <c r="AI437" s="5"/>
      <c r="AJ437" s="5">
        <v>5.0</v>
      </c>
      <c r="AK437" s="5">
        <v>4.0</v>
      </c>
      <c r="AL437" s="5">
        <v>2.0</v>
      </c>
      <c r="AM437" s="5">
        <v>4.0</v>
      </c>
      <c r="AN437" s="5">
        <v>0.0</v>
      </c>
      <c r="AO437" s="5">
        <v>1.0</v>
      </c>
      <c r="AP437" s="5">
        <v>1.0</v>
      </c>
      <c r="AQ437" s="5">
        <v>5.0</v>
      </c>
      <c r="AR437" s="5">
        <v>5.0</v>
      </c>
      <c r="AS437" s="5">
        <v>4.0</v>
      </c>
      <c r="AT437" s="5">
        <v>6.0</v>
      </c>
      <c r="AU437" s="5">
        <v>6.0</v>
      </c>
      <c r="AV437" s="5">
        <v>2.0</v>
      </c>
      <c r="AW437" s="5"/>
      <c r="AX437" s="5">
        <v>2.0</v>
      </c>
      <c r="AY437" s="5"/>
      <c r="AZ437" s="5" t="s">
        <v>139</v>
      </c>
      <c r="BA437" s="5">
        <v>1.0</v>
      </c>
      <c r="BB437" s="5">
        <v>18.0</v>
      </c>
      <c r="BC437" s="5">
        <v>3.0</v>
      </c>
      <c r="BD437" s="5"/>
      <c r="BE437" s="5">
        <v>4.0</v>
      </c>
      <c r="BF437" s="5"/>
      <c r="BG437" s="5">
        <v>4.0</v>
      </c>
      <c r="BH437" s="5">
        <v>4.0</v>
      </c>
      <c r="BI437" s="5" t="s">
        <v>2939</v>
      </c>
      <c r="BJ437" s="5"/>
    </row>
    <row r="438" ht="15.75" customHeight="1">
      <c r="A438" s="43">
        <v>43355.73202546296</v>
      </c>
      <c r="B438" s="43">
        <v>43355.73458333333</v>
      </c>
      <c r="C438" s="5">
        <v>0.0</v>
      </c>
      <c r="D438" s="5" t="s">
        <v>1020</v>
      </c>
      <c r="E438" s="5">
        <v>100.0</v>
      </c>
      <c r="F438" s="5">
        <v>221.0</v>
      </c>
      <c r="G438" s="5">
        <v>1.0</v>
      </c>
      <c r="H438" s="43">
        <v>43355.73458333333</v>
      </c>
      <c r="I438" s="5" t="s">
        <v>2941</v>
      </c>
      <c r="J438" s="5"/>
      <c r="K438" s="5"/>
      <c r="L438" s="5"/>
      <c r="M438" s="5"/>
      <c r="N438" s="5">
        <v>37.866806030273</v>
      </c>
      <c r="O438" s="5">
        <v>-122.25360107422</v>
      </c>
      <c r="P438" s="5" t="s">
        <v>892</v>
      </c>
      <c r="Q438" s="5" t="s">
        <v>893</v>
      </c>
      <c r="R438" s="5">
        <v>437.0</v>
      </c>
      <c r="S438" s="5">
        <v>3.0</v>
      </c>
      <c r="T438" s="5">
        <v>6.0</v>
      </c>
      <c r="U438" s="5">
        <v>6.0</v>
      </c>
      <c r="V438" s="5">
        <v>6.0</v>
      </c>
      <c r="W438" s="5">
        <v>6.0</v>
      </c>
      <c r="X438" s="5">
        <v>6.0</v>
      </c>
      <c r="Y438" s="5">
        <v>6.0</v>
      </c>
      <c r="Z438" s="5">
        <v>2.0</v>
      </c>
      <c r="AA438" s="5">
        <v>6.0</v>
      </c>
      <c r="AB438" s="5">
        <v>2.0</v>
      </c>
      <c r="AC438" s="5">
        <v>6.0</v>
      </c>
      <c r="AD438" s="5">
        <v>5.0</v>
      </c>
      <c r="AE438" s="5">
        <v>2.0</v>
      </c>
      <c r="AF438" s="5">
        <v>4.0</v>
      </c>
      <c r="AG438" s="5">
        <v>1.0</v>
      </c>
      <c r="AH438" s="5" t="s">
        <v>2943</v>
      </c>
      <c r="AI438" s="5"/>
      <c r="AJ438" s="5">
        <v>4.0</v>
      </c>
      <c r="AK438" s="5">
        <v>3.0</v>
      </c>
      <c r="AL438" s="5">
        <v>3.0</v>
      </c>
      <c r="AM438" s="5">
        <v>1.0</v>
      </c>
      <c r="AN438" s="5">
        <v>2.0</v>
      </c>
      <c r="AO438" s="5">
        <v>1.0</v>
      </c>
      <c r="AP438" s="5">
        <v>1.0</v>
      </c>
      <c r="AQ438" s="5">
        <v>5.0</v>
      </c>
      <c r="AR438" s="5">
        <v>5.0</v>
      </c>
      <c r="AS438" s="5">
        <v>5.0</v>
      </c>
      <c r="AT438" s="5">
        <v>5.0</v>
      </c>
      <c r="AU438" s="5">
        <v>5.0</v>
      </c>
      <c r="AV438" s="5">
        <v>2.0</v>
      </c>
      <c r="AW438" s="5"/>
      <c r="AX438" s="5">
        <v>1.0</v>
      </c>
      <c r="AY438" s="5"/>
      <c r="AZ438" s="5" t="s">
        <v>132</v>
      </c>
      <c r="BA438" s="5">
        <v>1.0</v>
      </c>
      <c r="BB438" s="5">
        <v>19.0</v>
      </c>
      <c r="BC438" s="5">
        <v>3.0</v>
      </c>
      <c r="BD438" s="5"/>
      <c r="BE438" s="5">
        <v>4.0</v>
      </c>
      <c r="BF438" s="5"/>
      <c r="BG438" s="5">
        <v>3.0</v>
      </c>
      <c r="BH438" s="5">
        <v>5.0</v>
      </c>
      <c r="BI438" s="5" t="s">
        <v>216</v>
      </c>
      <c r="BJ438" s="5" t="s">
        <v>2944</v>
      </c>
    </row>
    <row r="439" ht="15.75" customHeight="1">
      <c r="A439" s="43">
        <v>43355.73189814815</v>
      </c>
      <c r="B439" s="43">
        <v>43355.734814814816</v>
      </c>
      <c r="C439" s="5">
        <v>0.0</v>
      </c>
      <c r="D439" s="5" t="s">
        <v>900</v>
      </c>
      <c r="E439" s="5">
        <v>100.0</v>
      </c>
      <c r="F439" s="5">
        <v>252.0</v>
      </c>
      <c r="G439" s="5">
        <v>1.0</v>
      </c>
      <c r="H439" s="43">
        <v>43355.734872685185</v>
      </c>
      <c r="I439" s="5" t="s">
        <v>2945</v>
      </c>
      <c r="J439" s="5"/>
      <c r="K439" s="5"/>
      <c r="L439" s="5"/>
      <c r="M439" s="5"/>
      <c r="N439" s="5">
        <v>37.866806030273</v>
      </c>
      <c r="O439" s="5">
        <v>-122.25360107422</v>
      </c>
      <c r="P439" s="5" t="s">
        <v>892</v>
      </c>
      <c r="Q439" s="5" t="s">
        <v>893</v>
      </c>
      <c r="R439" s="5">
        <v>438.0</v>
      </c>
      <c r="S439" s="5">
        <v>2.0</v>
      </c>
      <c r="T439" s="5">
        <v>7.0</v>
      </c>
      <c r="U439" s="5">
        <v>7.0</v>
      </c>
      <c r="V439" s="5">
        <v>7.0</v>
      </c>
      <c r="W439" s="5">
        <v>7.0</v>
      </c>
      <c r="X439" s="5">
        <v>7.0</v>
      </c>
      <c r="Y439" s="5">
        <v>7.0</v>
      </c>
      <c r="Z439" s="5">
        <v>1.0</v>
      </c>
      <c r="AA439" s="5">
        <v>7.0</v>
      </c>
      <c r="AB439" s="5">
        <v>1.0</v>
      </c>
      <c r="AC439" s="5">
        <v>7.0</v>
      </c>
      <c r="AD439" s="5">
        <v>6.0</v>
      </c>
      <c r="AE439" s="5">
        <v>2.0</v>
      </c>
      <c r="AF439" s="5">
        <v>4.0</v>
      </c>
      <c r="AG439" s="5">
        <v>1.0</v>
      </c>
      <c r="AH439" s="5" t="s">
        <v>2947</v>
      </c>
      <c r="AI439" s="5"/>
      <c r="AJ439" s="5">
        <v>4.0</v>
      </c>
      <c r="AK439" s="5">
        <v>6.0</v>
      </c>
      <c r="AL439" s="5">
        <v>6.0</v>
      </c>
      <c r="AM439" s="5">
        <v>6.0</v>
      </c>
      <c r="AN439" s="5">
        <v>1.0</v>
      </c>
      <c r="AO439" s="5">
        <v>0.0</v>
      </c>
      <c r="AP439" s="5">
        <v>2.0</v>
      </c>
      <c r="AQ439" s="5">
        <v>6.0</v>
      </c>
      <c r="AR439" s="5">
        <v>6.0</v>
      </c>
      <c r="AS439" s="5">
        <v>6.0</v>
      </c>
      <c r="AT439" s="5">
        <v>6.0</v>
      </c>
      <c r="AU439" s="5">
        <v>4.0</v>
      </c>
      <c r="AV439" s="5">
        <v>2.0</v>
      </c>
      <c r="AW439" s="5"/>
      <c r="AX439" s="5">
        <v>2.0</v>
      </c>
      <c r="AY439" s="5"/>
      <c r="AZ439" s="5" t="s">
        <v>132</v>
      </c>
      <c r="BA439" s="5">
        <v>2.0</v>
      </c>
      <c r="BB439" s="5">
        <v>19.0</v>
      </c>
      <c r="BC439" s="5">
        <v>3.0</v>
      </c>
      <c r="BD439" s="5"/>
      <c r="BE439" s="5">
        <v>1.0</v>
      </c>
      <c r="BF439" s="5"/>
      <c r="BG439" s="5">
        <v>4.0</v>
      </c>
      <c r="BH439" s="5">
        <v>5.0</v>
      </c>
      <c r="BI439" s="5" t="s">
        <v>280</v>
      </c>
      <c r="BJ439" s="5" t="s">
        <v>2950</v>
      </c>
    </row>
    <row r="440" ht="15.75" customHeight="1">
      <c r="A440" s="43">
        <v>43355.73189814815</v>
      </c>
      <c r="B440" s="43">
        <v>43355.73539351852</v>
      </c>
      <c r="C440" s="5">
        <v>0.0</v>
      </c>
      <c r="D440" s="5" t="s">
        <v>890</v>
      </c>
      <c r="E440" s="5">
        <v>100.0</v>
      </c>
      <c r="F440" s="5">
        <v>302.0</v>
      </c>
      <c r="G440" s="5">
        <v>1.0</v>
      </c>
      <c r="H440" s="43">
        <v>43355.73539351852</v>
      </c>
      <c r="I440" s="5" t="s">
        <v>2951</v>
      </c>
      <c r="J440" s="5"/>
      <c r="K440" s="5"/>
      <c r="L440" s="5"/>
      <c r="M440" s="5"/>
      <c r="N440" s="5">
        <v>37.866806030273</v>
      </c>
      <c r="O440" s="5">
        <v>-122.25360107422</v>
      </c>
      <c r="P440" s="5" t="s">
        <v>892</v>
      </c>
      <c r="Q440" s="5" t="s">
        <v>893</v>
      </c>
      <c r="R440" s="5">
        <v>439.0</v>
      </c>
      <c r="S440" s="5">
        <v>2.0</v>
      </c>
      <c r="T440" s="5">
        <v>7.0</v>
      </c>
      <c r="U440" s="5">
        <v>7.0</v>
      </c>
      <c r="V440" s="5">
        <v>7.0</v>
      </c>
      <c r="W440" s="5">
        <v>7.0</v>
      </c>
      <c r="X440" s="5">
        <v>7.0</v>
      </c>
      <c r="Y440" s="5">
        <v>7.0</v>
      </c>
      <c r="Z440" s="5">
        <v>1.0</v>
      </c>
      <c r="AA440" s="5">
        <v>7.0</v>
      </c>
      <c r="AB440" s="5">
        <v>1.0</v>
      </c>
      <c r="AC440" s="5">
        <v>7.0</v>
      </c>
      <c r="AD440" s="5">
        <v>5.0</v>
      </c>
      <c r="AE440" s="5">
        <v>4.0</v>
      </c>
      <c r="AF440" s="5">
        <v>4.0</v>
      </c>
      <c r="AG440" s="5">
        <v>1.0</v>
      </c>
      <c r="AH440" s="5" t="s">
        <v>2952</v>
      </c>
      <c r="AI440" s="5"/>
      <c r="AJ440" s="5">
        <v>4.0</v>
      </c>
      <c r="AK440" s="5">
        <v>4.0</v>
      </c>
      <c r="AL440" s="5">
        <v>4.0</v>
      </c>
      <c r="AM440" s="5">
        <v>0.0</v>
      </c>
      <c r="AN440" s="5">
        <v>2.0</v>
      </c>
      <c r="AO440" s="5">
        <v>0.0</v>
      </c>
      <c r="AP440" s="5">
        <v>0.0</v>
      </c>
      <c r="AQ440" s="5">
        <v>5.0</v>
      </c>
      <c r="AR440" s="5">
        <v>6.0</v>
      </c>
      <c r="AS440" s="5">
        <v>6.0</v>
      </c>
      <c r="AT440" s="5">
        <v>6.0</v>
      </c>
      <c r="AU440" s="5">
        <v>6.0</v>
      </c>
      <c r="AV440" s="5">
        <v>2.0</v>
      </c>
      <c r="AW440" s="5"/>
      <c r="AX440" s="5">
        <v>1.0</v>
      </c>
      <c r="AY440" s="5"/>
      <c r="AZ440" s="5" t="s">
        <v>132</v>
      </c>
      <c r="BA440" s="5">
        <v>2.0</v>
      </c>
      <c r="BB440" s="5">
        <v>19.0</v>
      </c>
      <c r="BC440" s="5">
        <v>3.0</v>
      </c>
      <c r="BD440" s="5"/>
      <c r="BE440" s="5">
        <v>4.0</v>
      </c>
      <c r="BF440" s="5"/>
      <c r="BG440" s="5">
        <v>4.0</v>
      </c>
      <c r="BH440" s="5">
        <v>5.0</v>
      </c>
      <c r="BI440" s="5" t="s">
        <v>202</v>
      </c>
      <c r="BJ440" s="5" t="s">
        <v>2954</v>
      </c>
    </row>
    <row r="441" ht="15.75" customHeight="1">
      <c r="A441" s="43">
        <v>43355.73195601852</v>
      </c>
      <c r="B441" s="43">
        <v>43355.735034722224</v>
      </c>
      <c r="C441" s="5">
        <v>0.0</v>
      </c>
      <c r="D441" s="5" t="s">
        <v>929</v>
      </c>
      <c r="E441" s="5">
        <v>100.0</v>
      </c>
      <c r="F441" s="5">
        <v>266.0</v>
      </c>
      <c r="G441" s="5">
        <v>1.0</v>
      </c>
      <c r="H441" s="43">
        <v>43355.735034722224</v>
      </c>
      <c r="I441" s="5" t="s">
        <v>2955</v>
      </c>
      <c r="J441" s="5"/>
      <c r="K441" s="5"/>
      <c r="L441" s="5"/>
      <c r="M441" s="5"/>
      <c r="N441" s="5">
        <v>37.866806030273</v>
      </c>
      <c r="O441" s="5">
        <v>-122.25360107422</v>
      </c>
      <c r="P441" s="5" t="s">
        <v>892</v>
      </c>
      <c r="Q441" s="5" t="s">
        <v>893</v>
      </c>
      <c r="R441" s="5">
        <v>440.0</v>
      </c>
      <c r="S441" s="5">
        <v>2.0</v>
      </c>
      <c r="T441" s="5">
        <v>5.0</v>
      </c>
      <c r="U441" s="5">
        <v>6.0</v>
      </c>
      <c r="V441" s="5">
        <v>6.0</v>
      </c>
      <c r="W441" s="5">
        <v>6.0</v>
      </c>
      <c r="X441" s="5">
        <v>5.0</v>
      </c>
      <c r="Y441" s="5">
        <v>6.0</v>
      </c>
      <c r="Z441" s="5">
        <v>1.0</v>
      </c>
      <c r="AA441" s="5">
        <v>6.0</v>
      </c>
      <c r="AB441" s="5">
        <v>1.0</v>
      </c>
      <c r="AC441" s="5">
        <v>7.0</v>
      </c>
      <c r="AD441" s="5">
        <v>5.0</v>
      </c>
      <c r="AE441" s="5">
        <v>4.0</v>
      </c>
      <c r="AF441" s="5">
        <v>4.0</v>
      </c>
      <c r="AG441" s="5">
        <v>1.0</v>
      </c>
      <c r="AH441" s="5" t="s">
        <v>2956</v>
      </c>
      <c r="AI441" s="5"/>
      <c r="AJ441" s="5">
        <v>3.0</v>
      </c>
      <c r="AK441" s="5">
        <v>2.0</v>
      </c>
      <c r="AL441" s="5">
        <v>4.0</v>
      </c>
      <c r="AM441" s="5">
        <v>0.0</v>
      </c>
      <c r="AN441" s="5">
        <v>0.0</v>
      </c>
      <c r="AO441" s="5">
        <v>0.0</v>
      </c>
      <c r="AP441" s="5">
        <v>0.0</v>
      </c>
      <c r="AQ441" s="5">
        <v>4.0</v>
      </c>
      <c r="AR441" s="5">
        <v>4.0</v>
      </c>
      <c r="AS441" s="5">
        <v>4.0</v>
      </c>
      <c r="AT441" s="5">
        <v>4.0</v>
      </c>
      <c r="AU441" s="5">
        <v>5.0</v>
      </c>
      <c r="AV441" s="5">
        <v>2.0</v>
      </c>
      <c r="AW441" s="5"/>
      <c r="AX441" s="5">
        <v>2.0</v>
      </c>
      <c r="AY441" s="5"/>
      <c r="AZ441" s="5" t="s">
        <v>139</v>
      </c>
      <c r="BA441" s="5">
        <v>6.0</v>
      </c>
      <c r="BB441" s="5">
        <v>24.0</v>
      </c>
      <c r="BC441" s="5">
        <v>4.0</v>
      </c>
      <c r="BD441" s="5"/>
      <c r="BE441" s="5">
        <v>4.0</v>
      </c>
      <c r="BF441" s="5"/>
      <c r="BG441" s="5">
        <v>4.0</v>
      </c>
      <c r="BH441" s="5">
        <v>5.0</v>
      </c>
      <c r="BI441" s="5" t="s">
        <v>140</v>
      </c>
      <c r="BJ441" s="5"/>
    </row>
    <row r="442" ht="15.75" customHeight="1">
      <c r="A442" s="43">
        <v>43355.7319212963</v>
      </c>
      <c r="B442" s="43">
        <v>43355.73642361111</v>
      </c>
      <c r="C442" s="5">
        <v>0.0</v>
      </c>
      <c r="D442" s="5" t="s">
        <v>905</v>
      </c>
      <c r="E442" s="5">
        <v>100.0</v>
      </c>
      <c r="F442" s="5">
        <v>389.0</v>
      </c>
      <c r="G442" s="5">
        <v>1.0</v>
      </c>
      <c r="H442" s="43">
        <v>43355.73642361111</v>
      </c>
      <c r="I442" s="5" t="s">
        <v>2958</v>
      </c>
      <c r="J442" s="5"/>
      <c r="K442" s="5"/>
      <c r="L442" s="5"/>
      <c r="M442" s="5"/>
      <c r="N442" s="5">
        <v>37.866806030273</v>
      </c>
      <c r="O442" s="5">
        <v>-122.25360107422</v>
      </c>
      <c r="P442" s="5" t="s">
        <v>892</v>
      </c>
      <c r="Q442" s="5" t="s">
        <v>893</v>
      </c>
      <c r="R442" s="5">
        <v>441.0</v>
      </c>
      <c r="S442" s="5">
        <v>2.0</v>
      </c>
      <c r="T442" s="5">
        <v>6.0</v>
      </c>
      <c r="U442" s="5">
        <v>7.0</v>
      </c>
      <c r="V442" s="5">
        <v>5.0</v>
      </c>
      <c r="W442" s="5">
        <v>4.0</v>
      </c>
      <c r="X442" s="5">
        <v>5.0</v>
      </c>
      <c r="Y442" s="5">
        <v>4.0</v>
      </c>
      <c r="Z442" s="5">
        <v>2.0</v>
      </c>
      <c r="AA442" s="5">
        <v>6.0</v>
      </c>
      <c r="AB442" s="5">
        <v>2.0</v>
      </c>
      <c r="AC442" s="5">
        <v>6.0</v>
      </c>
      <c r="AD442" s="5">
        <v>5.0</v>
      </c>
      <c r="AE442" s="5">
        <v>1.0</v>
      </c>
      <c r="AF442" s="5">
        <v>2.0</v>
      </c>
      <c r="AG442" s="5">
        <v>2.0</v>
      </c>
      <c r="AH442" s="5"/>
      <c r="AI442" s="5" t="s">
        <v>2959</v>
      </c>
      <c r="AJ442" s="5">
        <v>2.0</v>
      </c>
      <c r="AK442" s="5">
        <v>5.0</v>
      </c>
      <c r="AL442" s="5">
        <v>4.0</v>
      </c>
      <c r="AM442" s="5">
        <v>3.0</v>
      </c>
      <c r="AN442" s="5">
        <v>0.0</v>
      </c>
      <c r="AO442" s="5">
        <v>0.0</v>
      </c>
      <c r="AP442" s="5">
        <v>2.0</v>
      </c>
      <c r="AQ442" s="5">
        <v>4.0</v>
      </c>
      <c r="AR442" s="5">
        <v>4.0</v>
      </c>
      <c r="AS442" s="5">
        <v>5.0</v>
      </c>
      <c r="AT442" s="5">
        <v>3.0</v>
      </c>
      <c r="AU442" s="5">
        <v>4.0</v>
      </c>
      <c r="AV442" s="5">
        <v>2.0</v>
      </c>
      <c r="AW442" s="5"/>
      <c r="AX442" s="5">
        <v>1.0</v>
      </c>
      <c r="AY442" s="5"/>
      <c r="AZ442" s="5" t="s">
        <v>139</v>
      </c>
      <c r="BA442" s="5">
        <v>2.0</v>
      </c>
      <c r="BB442" s="5">
        <v>19.0</v>
      </c>
      <c r="BC442" s="5">
        <v>3.0</v>
      </c>
      <c r="BD442" s="5"/>
      <c r="BE442" s="5">
        <v>1.0</v>
      </c>
      <c r="BF442" s="5"/>
      <c r="BG442" s="5">
        <v>5.0</v>
      </c>
      <c r="BH442" s="5">
        <v>5.0</v>
      </c>
      <c r="BI442" s="5" t="s">
        <v>243</v>
      </c>
      <c r="BJ442" s="5"/>
    </row>
    <row r="443" ht="15.75" customHeight="1">
      <c r="A443" s="43">
        <v>43355.73202546296</v>
      </c>
      <c r="B443" s="43">
        <v>43355.737604166665</v>
      </c>
      <c r="C443" s="5">
        <v>0.0</v>
      </c>
      <c r="D443" s="5" t="s">
        <v>934</v>
      </c>
      <c r="E443" s="5">
        <v>100.0</v>
      </c>
      <c r="F443" s="5">
        <v>482.0</v>
      </c>
      <c r="G443" s="5">
        <v>1.0</v>
      </c>
      <c r="H443" s="43">
        <v>43355.73761574074</v>
      </c>
      <c r="I443" s="5" t="s">
        <v>2961</v>
      </c>
      <c r="J443" s="5"/>
      <c r="K443" s="5"/>
      <c r="L443" s="5"/>
      <c r="M443" s="5"/>
      <c r="N443" s="5">
        <v>37.866806030273</v>
      </c>
      <c r="O443" s="5">
        <v>-122.25360107422</v>
      </c>
      <c r="P443" s="5" t="s">
        <v>892</v>
      </c>
      <c r="Q443" s="5" t="s">
        <v>893</v>
      </c>
      <c r="R443" s="5">
        <v>442.0</v>
      </c>
      <c r="S443" s="5">
        <v>2.0</v>
      </c>
      <c r="T443" s="5">
        <v>4.0</v>
      </c>
      <c r="U443" s="5">
        <v>4.0</v>
      </c>
      <c r="V443" s="5">
        <v>5.0</v>
      </c>
      <c r="W443" s="5">
        <v>5.0</v>
      </c>
      <c r="X443" s="5">
        <v>4.0</v>
      </c>
      <c r="Y443" s="5">
        <v>7.0</v>
      </c>
      <c r="Z443" s="5">
        <v>2.0</v>
      </c>
      <c r="AA443" s="5">
        <v>6.0</v>
      </c>
      <c r="AB443" s="5">
        <v>3.0</v>
      </c>
      <c r="AC443" s="5">
        <v>6.0</v>
      </c>
      <c r="AD443" s="5">
        <v>5.0</v>
      </c>
      <c r="AE443" s="5">
        <v>2.0</v>
      </c>
      <c r="AF443" s="5">
        <v>2.0</v>
      </c>
      <c r="AG443" s="5">
        <v>2.0</v>
      </c>
      <c r="AH443" s="5"/>
      <c r="AI443" s="5" t="s">
        <v>2964</v>
      </c>
      <c r="AJ443" s="5">
        <v>5.0</v>
      </c>
      <c r="AK443" s="5">
        <v>2.0</v>
      </c>
      <c r="AL443" s="5">
        <v>5.0</v>
      </c>
      <c r="AM443" s="5">
        <v>1.0</v>
      </c>
      <c r="AN443" s="5">
        <v>0.0</v>
      </c>
      <c r="AO443" s="5">
        <v>0.0</v>
      </c>
      <c r="AP443" s="5">
        <v>0.0</v>
      </c>
      <c r="AQ443" s="5">
        <v>4.0</v>
      </c>
      <c r="AR443" s="5">
        <v>4.0</v>
      </c>
      <c r="AS443" s="5">
        <v>2.0</v>
      </c>
      <c r="AT443" s="5">
        <v>4.0</v>
      </c>
      <c r="AU443" s="5">
        <v>3.0</v>
      </c>
      <c r="AV443" s="5">
        <v>2.0</v>
      </c>
      <c r="AW443" s="5"/>
      <c r="AX443" s="5">
        <v>1.0</v>
      </c>
      <c r="AY443" s="5"/>
      <c r="AZ443" s="5" t="s">
        <v>132</v>
      </c>
      <c r="BA443" s="5">
        <v>1.0</v>
      </c>
      <c r="BB443" s="5">
        <v>18.0</v>
      </c>
      <c r="BC443" s="5">
        <v>3.0</v>
      </c>
      <c r="BD443" s="5"/>
      <c r="BE443" s="5" t="s">
        <v>548</v>
      </c>
      <c r="BF443" s="5"/>
      <c r="BG443" s="5">
        <v>3.0</v>
      </c>
      <c r="BH443" s="5">
        <v>5.0</v>
      </c>
      <c r="BI443" s="5" t="s">
        <v>243</v>
      </c>
      <c r="BJ443" s="5" t="s">
        <v>2966</v>
      </c>
    </row>
    <row r="444" ht="15.75" customHeight="1">
      <c r="A444" s="43">
        <v>43355.73195601852</v>
      </c>
      <c r="B444" s="43">
        <v>43355.7346875</v>
      </c>
      <c r="C444" s="5">
        <v>0.0</v>
      </c>
      <c r="D444" s="5" t="s">
        <v>923</v>
      </c>
      <c r="E444" s="5">
        <v>100.0</v>
      </c>
      <c r="F444" s="5">
        <v>236.0</v>
      </c>
      <c r="G444" s="5">
        <v>1.0</v>
      </c>
      <c r="H444" s="43">
        <v>43355.7346875</v>
      </c>
      <c r="I444" s="5" t="s">
        <v>2967</v>
      </c>
      <c r="J444" s="5"/>
      <c r="K444" s="5"/>
      <c r="L444" s="5"/>
      <c r="M444" s="5"/>
      <c r="N444" s="5">
        <v>37.866806030273</v>
      </c>
      <c r="O444" s="5">
        <v>-122.25360107422</v>
      </c>
      <c r="P444" s="5" t="s">
        <v>892</v>
      </c>
      <c r="Q444" s="5" t="s">
        <v>893</v>
      </c>
      <c r="R444" s="5">
        <v>443.0</v>
      </c>
      <c r="S444" s="5">
        <v>2.0</v>
      </c>
      <c r="T444" s="5">
        <v>7.0</v>
      </c>
      <c r="U444" s="5">
        <v>7.0</v>
      </c>
      <c r="V444" s="5">
        <v>7.0</v>
      </c>
      <c r="W444" s="5">
        <v>7.0</v>
      </c>
      <c r="X444" s="5">
        <v>7.0</v>
      </c>
      <c r="Y444" s="5">
        <v>7.0</v>
      </c>
      <c r="Z444" s="5">
        <v>4.0</v>
      </c>
      <c r="AA444" s="5">
        <v>6.0</v>
      </c>
      <c r="AB444" s="5">
        <v>1.0</v>
      </c>
      <c r="AC444" s="5">
        <v>7.0</v>
      </c>
      <c r="AD444" s="5">
        <v>6.0</v>
      </c>
      <c r="AE444" s="5">
        <v>4.0</v>
      </c>
      <c r="AF444" s="5">
        <v>4.0</v>
      </c>
      <c r="AG444" s="5">
        <v>1.0</v>
      </c>
      <c r="AH444" s="5" t="s">
        <v>2968</v>
      </c>
      <c r="AI444" s="5"/>
      <c r="AJ444" s="5">
        <v>1.0</v>
      </c>
      <c r="AK444" s="5">
        <v>1.0</v>
      </c>
      <c r="AL444" s="5">
        <v>5.0</v>
      </c>
      <c r="AM444" s="5">
        <v>0.0</v>
      </c>
      <c r="AN444" s="5">
        <v>2.0</v>
      </c>
      <c r="AO444" s="5">
        <v>0.0</v>
      </c>
      <c r="AP444" s="5">
        <v>0.0</v>
      </c>
      <c r="AQ444" s="5">
        <v>5.0</v>
      </c>
      <c r="AR444" s="5">
        <v>6.0</v>
      </c>
      <c r="AS444" s="5">
        <v>6.0</v>
      </c>
      <c r="AT444" s="5">
        <v>6.0</v>
      </c>
      <c r="AU444" s="5">
        <v>6.0</v>
      </c>
      <c r="AV444" s="5">
        <v>2.0</v>
      </c>
      <c r="AW444" s="5"/>
      <c r="AX444" s="5">
        <v>2.0</v>
      </c>
      <c r="AY444" s="5"/>
      <c r="AZ444" s="5" t="s">
        <v>139</v>
      </c>
      <c r="BA444" s="5">
        <v>2.0</v>
      </c>
      <c r="BB444" s="5">
        <v>19.0</v>
      </c>
      <c r="BC444" s="5">
        <v>3.0</v>
      </c>
      <c r="BD444" s="5"/>
      <c r="BE444" s="5">
        <v>4.0</v>
      </c>
      <c r="BF444" s="5"/>
      <c r="BG444" s="5">
        <v>5.0</v>
      </c>
      <c r="BH444" s="5">
        <v>5.0</v>
      </c>
      <c r="BI444" s="5" t="s">
        <v>133</v>
      </c>
      <c r="BJ444" s="5"/>
    </row>
    <row r="445" ht="15.75" customHeight="1">
      <c r="A445" s="43">
        <v>43355.79001157408</v>
      </c>
      <c r="B445" s="43">
        <v>43355.79206018519</v>
      </c>
      <c r="C445" s="5">
        <v>0.0</v>
      </c>
      <c r="D445" s="5" t="s">
        <v>910</v>
      </c>
      <c r="E445" s="5">
        <v>100.0</v>
      </c>
      <c r="F445" s="5">
        <v>176.0</v>
      </c>
      <c r="G445" s="5">
        <v>1.0</v>
      </c>
      <c r="H445" s="43">
        <v>43355.79206018519</v>
      </c>
      <c r="I445" s="5" t="s">
        <v>2970</v>
      </c>
      <c r="J445" s="5"/>
      <c r="K445" s="5"/>
      <c r="L445" s="5"/>
      <c r="M445" s="5"/>
      <c r="N445" s="5">
        <v>37.866806030273</v>
      </c>
      <c r="O445" s="5">
        <v>-122.25360107422</v>
      </c>
      <c r="P445" s="5" t="s">
        <v>892</v>
      </c>
      <c r="Q445" s="5" t="s">
        <v>893</v>
      </c>
      <c r="R445" s="5">
        <v>444.0</v>
      </c>
      <c r="S445" s="5">
        <v>2.0</v>
      </c>
      <c r="T445" s="5">
        <v>6.0</v>
      </c>
      <c r="U445" s="5">
        <v>6.0</v>
      </c>
      <c r="V445" s="5">
        <v>5.0</v>
      </c>
      <c r="W445" s="5">
        <v>5.0</v>
      </c>
      <c r="X445" s="5">
        <v>5.0</v>
      </c>
      <c r="Y445" s="5">
        <v>6.0</v>
      </c>
      <c r="Z445" s="5">
        <v>2.0</v>
      </c>
      <c r="AA445" s="5">
        <v>5.0</v>
      </c>
      <c r="AB445" s="5">
        <v>2.0</v>
      </c>
      <c r="AC445" s="5">
        <v>6.0</v>
      </c>
      <c r="AD445" s="5">
        <v>4.0</v>
      </c>
      <c r="AE445" s="5">
        <v>2.0</v>
      </c>
      <c r="AF445" s="5">
        <v>2.0</v>
      </c>
      <c r="AG445" s="5">
        <v>2.0</v>
      </c>
      <c r="AH445" s="5"/>
      <c r="AI445" s="5" t="s">
        <v>2973</v>
      </c>
      <c r="AJ445" s="5">
        <v>5.0</v>
      </c>
      <c r="AK445" s="5">
        <v>2.0</v>
      </c>
      <c r="AL445" s="5">
        <v>5.0</v>
      </c>
      <c r="AM445" s="5">
        <v>4.0</v>
      </c>
      <c r="AN445" s="5">
        <v>3.0</v>
      </c>
      <c r="AO445" s="5">
        <v>1.0</v>
      </c>
      <c r="AP445" s="5">
        <v>3.0</v>
      </c>
      <c r="AQ445" s="5">
        <v>5.0</v>
      </c>
      <c r="AR445" s="5">
        <v>5.0</v>
      </c>
      <c r="AS445" s="5">
        <v>5.0</v>
      </c>
      <c r="AT445" s="5">
        <v>6.0</v>
      </c>
      <c r="AU445" s="5">
        <v>6.0</v>
      </c>
      <c r="AV445" s="5">
        <v>2.0</v>
      </c>
      <c r="AW445" s="5"/>
      <c r="AX445" s="5">
        <v>2.0</v>
      </c>
      <c r="AY445" s="5"/>
      <c r="AZ445" s="5" t="s">
        <v>132</v>
      </c>
      <c r="BA445" s="5">
        <v>2.0</v>
      </c>
      <c r="BB445" s="5">
        <v>19.0</v>
      </c>
      <c r="BC445" s="5">
        <v>3.0</v>
      </c>
      <c r="BD445" s="5"/>
      <c r="BE445" s="5">
        <v>4.0</v>
      </c>
      <c r="BF445" s="5"/>
      <c r="BG445" s="5">
        <v>3.0</v>
      </c>
      <c r="BH445" s="5">
        <v>5.0</v>
      </c>
      <c r="BI445" s="5" t="s">
        <v>150</v>
      </c>
      <c r="BJ445" s="5"/>
    </row>
    <row r="446" ht="15.75" customHeight="1">
      <c r="A446" s="43">
        <v>43355.79001157408</v>
      </c>
      <c r="B446" s="43">
        <v>43355.79353009259</v>
      </c>
      <c r="C446" s="5">
        <v>0.0</v>
      </c>
      <c r="D446" s="5" t="s">
        <v>1243</v>
      </c>
      <c r="E446" s="5">
        <v>100.0</v>
      </c>
      <c r="F446" s="5">
        <v>304.0</v>
      </c>
      <c r="G446" s="5">
        <v>1.0</v>
      </c>
      <c r="H446" s="43">
        <v>43355.793541666666</v>
      </c>
      <c r="I446" s="5" t="s">
        <v>2974</v>
      </c>
      <c r="J446" s="5"/>
      <c r="K446" s="5"/>
      <c r="L446" s="5"/>
      <c r="M446" s="5"/>
      <c r="N446" s="5">
        <v>37.866806030273</v>
      </c>
      <c r="O446" s="5">
        <v>-122.25360107422</v>
      </c>
      <c r="P446" s="5" t="s">
        <v>892</v>
      </c>
      <c r="Q446" s="5" t="s">
        <v>893</v>
      </c>
      <c r="R446" s="5">
        <v>445.0</v>
      </c>
      <c r="S446" s="5">
        <v>2.0</v>
      </c>
      <c r="T446" s="5">
        <v>4.0</v>
      </c>
      <c r="U446" s="5">
        <v>5.0</v>
      </c>
      <c r="V446" s="5">
        <v>6.0</v>
      </c>
      <c r="W446" s="5">
        <v>5.0</v>
      </c>
      <c r="X446" s="5">
        <v>5.0</v>
      </c>
      <c r="Y446" s="5">
        <v>5.0</v>
      </c>
      <c r="Z446" s="5">
        <v>4.0</v>
      </c>
      <c r="AA446" s="5">
        <v>6.0</v>
      </c>
      <c r="AB446" s="5">
        <v>4.0</v>
      </c>
      <c r="AC446" s="5">
        <v>6.0</v>
      </c>
      <c r="AD446" s="5">
        <v>6.0</v>
      </c>
      <c r="AE446" s="5">
        <v>3.0</v>
      </c>
      <c r="AF446" s="5">
        <v>4.0</v>
      </c>
      <c r="AG446" s="5">
        <v>1.0</v>
      </c>
      <c r="AH446" s="5" t="s">
        <v>2976</v>
      </c>
      <c r="AI446" s="5"/>
      <c r="AJ446" s="5">
        <v>4.0</v>
      </c>
      <c r="AK446" s="5">
        <v>4.0</v>
      </c>
      <c r="AL446" s="5">
        <v>4.0</v>
      </c>
      <c r="AM446" s="5">
        <v>1.0</v>
      </c>
      <c r="AN446" s="5">
        <v>2.0</v>
      </c>
      <c r="AO446" s="5">
        <v>1.0</v>
      </c>
      <c r="AP446" s="5">
        <v>2.0</v>
      </c>
      <c r="AQ446" s="5">
        <v>4.0</v>
      </c>
      <c r="AR446" s="5">
        <v>4.0</v>
      </c>
      <c r="AS446" s="5">
        <v>5.0</v>
      </c>
      <c r="AT446" s="5">
        <v>4.0</v>
      </c>
      <c r="AU446" s="5">
        <v>4.0</v>
      </c>
      <c r="AV446" s="5">
        <v>2.0</v>
      </c>
      <c r="AW446" s="5"/>
      <c r="AX446" s="5">
        <v>1.0</v>
      </c>
      <c r="AY446" s="5"/>
      <c r="AZ446" s="5" t="s">
        <v>132</v>
      </c>
      <c r="BA446" s="5">
        <v>1.0</v>
      </c>
      <c r="BB446" s="5">
        <v>18.0</v>
      </c>
      <c r="BC446" s="5">
        <v>3.0</v>
      </c>
      <c r="BD446" s="5"/>
      <c r="BE446" s="5">
        <v>4.0</v>
      </c>
      <c r="BF446" s="5"/>
      <c r="BG446" s="5">
        <v>3.0</v>
      </c>
      <c r="BH446" s="5">
        <v>5.0</v>
      </c>
      <c r="BI446" s="5" t="s">
        <v>150</v>
      </c>
      <c r="BJ446" s="5"/>
    </row>
    <row r="447" ht="15.75" customHeight="1">
      <c r="A447" s="43">
        <v>43355.79</v>
      </c>
      <c r="B447" s="43">
        <v>43355.793761574074</v>
      </c>
      <c r="C447" s="5">
        <v>0.0</v>
      </c>
      <c r="D447" s="5" t="s">
        <v>905</v>
      </c>
      <c r="E447" s="5">
        <v>100.0</v>
      </c>
      <c r="F447" s="5">
        <v>324.0</v>
      </c>
      <c r="G447" s="5">
        <v>1.0</v>
      </c>
      <c r="H447" s="43">
        <v>43355.793761574074</v>
      </c>
      <c r="I447" s="5" t="s">
        <v>2979</v>
      </c>
      <c r="J447" s="5"/>
      <c r="K447" s="5"/>
      <c r="L447" s="5"/>
      <c r="M447" s="5"/>
      <c r="N447" s="5">
        <v>37.866806030273</v>
      </c>
      <c r="O447" s="5">
        <v>-122.25360107422</v>
      </c>
      <c r="P447" s="5" t="s">
        <v>892</v>
      </c>
      <c r="Q447" s="5" t="s">
        <v>893</v>
      </c>
      <c r="R447" s="5">
        <v>446.0</v>
      </c>
      <c r="S447" s="5">
        <v>1.0</v>
      </c>
      <c r="T447" s="5">
        <v>7.0</v>
      </c>
      <c r="U447" s="5">
        <v>7.0</v>
      </c>
      <c r="V447" s="5">
        <v>7.0</v>
      </c>
      <c r="W447" s="5">
        <v>7.0</v>
      </c>
      <c r="X447" s="5">
        <v>6.0</v>
      </c>
      <c r="Y447" s="5">
        <v>6.0</v>
      </c>
      <c r="Z447" s="5">
        <v>1.0</v>
      </c>
      <c r="AA447" s="5">
        <v>7.0</v>
      </c>
      <c r="AB447" s="5">
        <v>1.0</v>
      </c>
      <c r="AC447" s="5">
        <v>7.0</v>
      </c>
      <c r="AD447" s="5">
        <v>6.0</v>
      </c>
      <c r="AE447" s="5">
        <v>4.0</v>
      </c>
      <c r="AF447" s="5">
        <v>5.0</v>
      </c>
      <c r="AG447" s="5">
        <v>1.0</v>
      </c>
      <c r="AH447" s="5" t="s">
        <v>2980</v>
      </c>
      <c r="AI447" s="5"/>
      <c r="AJ447" s="5">
        <v>5.0</v>
      </c>
      <c r="AK447" s="5">
        <v>4.0</v>
      </c>
      <c r="AL447" s="5">
        <v>3.0</v>
      </c>
      <c r="AM447" s="5">
        <v>0.0</v>
      </c>
      <c r="AN447" s="5">
        <v>0.0</v>
      </c>
      <c r="AO447" s="5">
        <v>0.0</v>
      </c>
      <c r="AP447" s="5">
        <v>0.0</v>
      </c>
      <c r="AQ447" s="5">
        <v>6.0</v>
      </c>
      <c r="AR447" s="5">
        <v>6.0</v>
      </c>
      <c r="AS447" s="5">
        <v>6.0</v>
      </c>
      <c r="AT447" s="5">
        <v>6.0</v>
      </c>
      <c r="AU447" s="5">
        <v>6.0</v>
      </c>
      <c r="AV447" s="5">
        <v>2.0</v>
      </c>
      <c r="AW447" s="5"/>
      <c r="AX447" s="5">
        <v>1.0</v>
      </c>
      <c r="AY447" s="5"/>
      <c r="AZ447" s="5" t="s">
        <v>139</v>
      </c>
      <c r="BA447" s="5">
        <v>6.0</v>
      </c>
      <c r="BB447" s="5">
        <v>22.0</v>
      </c>
      <c r="BC447" s="5">
        <v>3.0</v>
      </c>
      <c r="BD447" s="5"/>
      <c r="BE447" s="5">
        <v>4.0</v>
      </c>
      <c r="BF447" s="5"/>
      <c r="BG447" s="5">
        <v>2.0</v>
      </c>
      <c r="BH447" s="5">
        <v>5.0</v>
      </c>
      <c r="BI447" s="5" t="s">
        <v>216</v>
      </c>
      <c r="BJ447" s="5" t="s">
        <v>2982</v>
      </c>
    </row>
    <row r="448" ht="15.75" customHeight="1">
      <c r="A448" s="43">
        <v>43355.79001157408</v>
      </c>
      <c r="B448" s="43">
        <v>43355.792974537035</v>
      </c>
      <c r="C448" s="5">
        <v>0.0</v>
      </c>
      <c r="D448" s="5" t="s">
        <v>931</v>
      </c>
      <c r="E448" s="5">
        <v>100.0</v>
      </c>
      <c r="F448" s="5">
        <v>255.0</v>
      </c>
      <c r="G448" s="5">
        <v>1.0</v>
      </c>
      <c r="H448" s="43">
        <v>43355.792974537035</v>
      </c>
      <c r="I448" s="5" t="s">
        <v>2983</v>
      </c>
      <c r="J448" s="5"/>
      <c r="K448" s="5"/>
      <c r="L448" s="5"/>
      <c r="M448" s="5"/>
      <c r="N448" s="5">
        <v>37.866806030273</v>
      </c>
      <c r="O448" s="5">
        <v>-122.25360107422</v>
      </c>
      <c r="P448" s="5" t="s">
        <v>892</v>
      </c>
      <c r="Q448" s="5" t="s">
        <v>893</v>
      </c>
      <c r="R448" s="5">
        <v>447.0</v>
      </c>
      <c r="S448" s="5">
        <v>2.0</v>
      </c>
      <c r="T448" s="5">
        <v>5.0</v>
      </c>
      <c r="U448" s="5">
        <v>6.0</v>
      </c>
      <c r="V448" s="5">
        <v>6.0</v>
      </c>
      <c r="W448" s="5">
        <v>4.0</v>
      </c>
      <c r="X448" s="5">
        <v>4.0</v>
      </c>
      <c r="Y448" s="5">
        <v>6.0</v>
      </c>
      <c r="Z448" s="5">
        <v>3.0</v>
      </c>
      <c r="AA448" s="5">
        <v>5.0</v>
      </c>
      <c r="AB448" s="5">
        <v>3.0</v>
      </c>
      <c r="AC448" s="5">
        <v>5.0</v>
      </c>
      <c r="AD448" s="5">
        <v>3.0</v>
      </c>
      <c r="AE448" s="5">
        <v>4.0</v>
      </c>
      <c r="AF448" s="5">
        <v>3.0</v>
      </c>
      <c r="AG448" s="5">
        <v>2.0</v>
      </c>
      <c r="AH448" s="5"/>
      <c r="AI448" s="5" t="s">
        <v>2985</v>
      </c>
      <c r="AJ448" s="5">
        <v>6.0</v>
      </c>
      <c r="AK448" s="5">
        <v>2.0</v>
      </c>
      <c r="AL448" s="5">
        <v>6.0</v>
      </c>
      <c r="AM448" s="5">
        <v>1.0</v>
      </c>
      <c r="AN448" s="5">
        <v>1.0</v>
      </c>
      <c r="AO448" s="5">
        <v>0.0</v>
      </c>
      <c r="AP448" s="5">
        <v>2.0</v>
      </c>
      <c r="AQ448" s="5">
        <v>4.0</v>
      </c>
      <c r="AR448" s="5">
        <v>6.0</v>
      </c>
      <c r="AS448" s="5">
        <v>5.0</v>
      </c>
      <c r="AT448" s="5">
        <v>6.0</v>
      </c>
      <c r="AU448" s="5">
        <v>5.0</v>
      </c>
      <c r="AV448" s="5">
        <v>2.0</v>
      </c>
      <c r="AW448" s="5"/>
      <c r="AX448" s="5">
        <v>1.0</v>
      </c>
      <c r="AY448" s="5"/>
      <c r="AZ448" s="5" t="s">
        <v>139</v>
      </c>
      <c r="BA448" s="5">
        <v>5.0</v>
      </c>
      <c r="BB448" s="5">
        <v>24.0</v>
      </c>
      <c r="BC448" s="5">
        <v>3.0</v>
      </c>
      <c r="BD448" s="5"/>
      <c r="BE448" s="5">
        <v>4.0</v>
      </c>
      <c r="BF448" s="5"/>
      <c r="BG448" s="5">
        <v>4.0</v>
      </c>
      <c r="BH448" s="5">
        <v>5.0</v>
      </c>
      <c r="BI448" s="5" t="s">
        <v>150</v>
      </c>
      <c r="BJ448" s="5"/>
    </row>
    <row r="449" ht="15.75" customHeight="1">
      <c r="A449" s="43">
        <v>43355.79</v>
      </c>
      <c r="B449" s="43">
        <v>43355.79300925926</v>
      </c>
      <c r="C449" s="5">
        <v>0.0</v>
      </c>
      <c r="D449" s="5" t="s">
        <v>890</v>
      </c>
      <c r="E449" s="5">
        <v>100.0</v>
      </c>
      <c r="F449" s="5">
        <v>260.0</v>
      </c>
      <c r="G449" s="5">
        <v>1.0</v>
      </c>
      <c r="H449" s="43">
        <v>43355.793020833335</v>
      </c>
      <c r="I449" s="5" t="s">
        <v>2986</v>
      </c>
      <c r="J449" s="5"/>
      <c r="K449" s="5"/>
      <c r="L449" s="5"/>
      <c r="M449" s="5"/>
      <c r="N449" s="5">
        <v>37.866806030273</v>
      </c>
      <c r="O449" s="5">
        <v>-122.25360107422</v>
      </c>
      <c r="P449" s="5" t="s">
        <v>892</v>
      </c>
      <c r="Q449" s="5" t="s">
        <v>893</v>
      </c>
      <c r="R449" s="5">
        <v>448.0</v>
      </c>
      <c r="S449" s="5">
        <v>3.0</v>
      </c>
      <c r="T449" s="5">
        <v>7.0</v>
      </c>
      <c r="U449" s="5">
        <v>7.0</v>
      </c>
      <c r="V449" s="5">
        <v>7.0</v>
      </c>
      <c r="W449" s="5">
        <v>7.0</v>
      </c>
      <c r="X449" s="5">
        <v>5.0</v>
      </c>
      <c r="Y449" s="5">
        <v>7.0</v>
      </c>
      <c r="Z449" s="5">
        <v>2.0</v>
      </c>
      <c r="AA449" s="5">
        <v>6.0</v>
      </c>
      <c r="AB449" s="5">
        <v>4.0</v>
      </c>
      <c r="AC449" s="5">
        <v>7.0</v>
      </c>
      <c r="AD449" s="5">
        <v>5.0</v>
      </c>
      <c r="AE449" s="5">
        <v>3.0</v>
      </c>
      <c r="AF449" s="5">
        <v>3.0</v>
      </c>
      <c r="AG449" s="5">
        <v>1.0</v>
      </c>
      <c r="AH449" s="5" t="s">
        <v>2987</v>
      </c>
      <c r="AI449" s="5"/>
      <c r="AJ449" s="5">
        <v>2.0</v>
      </c>
      <c r="AK449" s="5">
        <v>1.0</v>
      </c>
      <c r="AL449" s="5">
        <v>1.0</v>
      </c>
      <c r="AM449" s="5">
        <v>4.0</v>
      </c>
      <c r="AN449" s="5">
        <v>3.0</v>
      </c>
      <c r="AO449" s="5">
        <v>1.0</v>
      </c>
      <c r="AP449" s="5">
        <v>0.0</v>
      </c>
      <c r="AQ449" s="5">
        <v>5.0</v>
      </c>
      <c r="AR449" s="5">
        <v>6.0</v>
      </c>
      <c r="AS449" s="5">
        <v>6.0</v>
      </c>
      <c r="AT449" s="5">
        <v>6.0</v>
      </c>
      <c r="AU449" s="5">
        <v>6.0</v>
      </c>
      <c r="AV449" s="5">
        <v>2.0</v>
      </c>
      <c r="AW449" s="5"/>
      <c r="AX449" s="5">
        <v>2.0</v>
      </c>
      <c r="AY449" s="5"/>
      <c r="AZ449" s="5" t="s">
        <v>139</v>
      </c>
      <c r="BA449" s="5">
        <v>2.0</v>
      </c>
      <c r="BB449" s="5">
        <v>19.0</v>
      </c>
      <c r="BC449" s="5">
        <v>3.0</v>
      </c>
      <c r="BD449" s="5"/>
      <c r="BE449" s="5" t="s">
        <v>548</v>
      </c>
      <c r="BF449" s="5"/>
      <c r="BG449" s="5">
        <v>3.0</v>
      </c>
      <c r="BH449" s="5">
        <v>5.0</v>
      </c>
      <c r="BI449" s="5" t="s">
        <v>216</v>
      </c>
      <c r="BJ449" s="5"/>
    </row>
    <row r="450" ht="15.75" customHeight="1">
      <c r="A450" s="43">
        <v>43355.79</v>
      </c>
      <c r="B450" s="43">
        <v>43355.793807870374</v>
      </c>
      <c r="C450" s="5">
        <v>0.0</v>
      </c>
      <c r="D450" s="5" t="s">
        <v>902</v>
      </c>
      <c r="E450" s="5">
        <v>100.0</v>
      </c>
      <c r="F450" s="5">
        <v>328.0</v>
      </c>
      <c r="G450" s="5">
        <v>1.0</v>
      </c>
      <c r="H450" s="43">
        <v>43355.793807870374</v>
      </c>
      <c r="I450" s="5" t="s">
        <v>2989</v>
      </c>
      <c r="J450" s="5"/>
      <c r="K450" s="5"/>
      <c r="L450" s="5"/>
      <c r="M450" s="5"/>
      <c r="N450" s="5">
        <v>37.866806030273</v>
      </c>
      <c r="O450" s="5">
        <v>-122.25360107422</v>
      </c>
      <c r="P450" s="5" t="s">
        <v>892</v>
      </c>
      <c r="Q450" s="5" t="s">
        <v>893</v>
      </c>
      <c r="R450" s="5">
        <v>449.0</v>
      </c>
      <c r="S450" s="5">
        <v>2.0</v>
      </c>
      <c r="T450" s="5">
        <v>5.0</v>
      </c>
      <c r="U450" s="5">
        <v>6.0</v>
      </c>
      <c r="V450" s="5">
        <v>7.0</v>
      </c>
      <c r="W450" s="5">
        <v>7.0</v>
      </c>
      <c r="X450" s="5">
        <v>6.0</v>
      </c>
      <c r="Y450" s="5">
        <v>6.0</v>
      </c>
      <c r="Z450" s="5">
        <v>1.0</v>
      </c>
      <c r="AA450" s="5">
        <v>6.0</v>
      </c>
      <c r="AB450" s="5">
        <v>1.0</v>
      </c>
      <c r="AC450" s="5">
        <v>7.0</v>
      </c>
      <c r="AD450" s="5">
        <v>5.0</v>
      </c>
      <c r="AE450" s="5">
        <v>2.0</v>
      </c>
      <c r="AF450" s="5">
        <v>3.0</v>
      </c>
      <c r="AG450" s="5">
        <v>1.0</v>
      </c>
      <c r="AH450" s="5" t="s">
        <v>2990</v>
      </c>
      <c r="AI450" s="5"/>
      <c r="AJ450" s="5">
        <v>6.0</v>
      </c>
      <c r="AK450" s="5">
        <v>4.0</v>
      </c>
      <c r="AL450" s="5">
        <v>4.0</v>
      </c>
      <c r="AM450" s="5">
        <v>4.0</v>
      </c>
      <c r="AN450" s="5">
        <v>2.0</v>
      </c>
      <c r="AO450" s="5">
        <v>0.0</v>
      </c>
      <c r="AP450" s="5">
        <v>2.0</v>
      </c>
      <c r="AQ450" s="5">
        <v>4.0</v>
      </c>
      <c r="AR450" s="5">
        <v>2.0</v>
      </c>
      <c r="AS450" s="5">
        <v>5.0</v>
      </c>
      <c r="AT450" s="5">
        <v>4.0</v>
      </c>
      <c r="AU450" s="5">
        <v>3.0</v>
      </c>
      <c r="AV450" s="5">
        <v>2.0</v>
      </c>
      <c r="AW450" s="5"/>
      <c r="AX450" s="5">
        <v>2.0</v>
      </c>
      <c r="AY450" s="5"/>
      <c r="AZ450" s="5" t="s">
        <v>139</v>
      </c>
      <c r="BA450" s="5">
        <v>1.0</v>
      </c>
      <c r="BB450" s="5">
        <v>18.0</v>
      </c>
      <c r="BC450" s="5">
        <v>3.0</v>
      </c>
      <c r="BD450" s="5"/>
      <c r="BE450" s="5">
        <v>4.0</v>
      </c>
      <c r="BF450" s="5"/>
      <c r="BG450" s="5">
        <v>3.0</v>
      </c>
      <c r="BH450" s="5">
        <v>5.0</v>
      </c>
      <c r="BI450" s="5" t="s">
        <v>2993</v>
      </c>
      <c r="BJ450" s="5"/>
    </row>
    <row r="451" ht="15.75" customHeight="1">
      <c r="A451" s="43">
        <v>43355.79001157408</v>
      </c>
      <c r="B451" s="43">
        <v>43355.7947337963</v>
      </c>
      <c r="C451" s="5">
        <v>0.0</v>
      </c>
      <c r="D451" s="5" t="s">
        <v>925</v>
      </c>
      <c r="E451" s="5">
        <v>100.0</v>
      </c>
      <c r="F451" s="5">
        <v>407.0</v>
      </c>
      <c r="G451" s="5">
        <v>1.0</v>
      </c>
      <c r="H451" s="43">
        <v>43355.7947337963</v>
      </c>
      <c r="I451" s="5" t="s">
        <v>2994</v>
      </c>
      <c r="J451" s="5"/>
      <c r="K451" s="5"/>
      <c r="L451" s="5"/>
      <c r="M451" s="5"/>
      <c r="N451" s="5">
        <v>37.866806030273</v>
      </c>
      <c r="O451" s="5">
        <v>-122.25360107422</v>
      </c>
      <c r="P451" s="5" t="s">
        <v>892</v>
      </c>
      <c r="Q451" s="5" t="s">
        <v>893</v>
      </c>
      <c r="R451" s="5">
        <v>450.0</v>
      </c>
      <c r="S451" s="5">
        <v>3.0</v>
      </c>
      <c r="T451" s="5">
        <v>5.0</v>
      </c>
      <c r="U451" s="5">
        <v>5.0</v>
      </c>
      <c r="V451" s="5">
        <v>6.0</v>
      </c>
      <c r="W451" s="5">
        <v>6.0</v>
      </c>
      <c r="X451" s="5">
        <v>5.0</v>
      </c>
      <c r="Y451" s="5">
        <v>4.0</v>
      </c>
      <c r="Z451" s="5">
        <v>1.0</v>
      </c>
      <c r="AA451" s="5">
        <v>6.0</v>
      </c>
      <c r="AB451" s="5">
        <v>2.0</v>
      </c>
      <c r="AC451" s="5">
        <v>7.0</v>
      </c>
      <c r="AD451" s="5">
        <v>5.0</v>
      </c>
      <c r="AE451" s="5">
        <v>2.0</v>
      </c>
      <c r="AF451" s="5">
        <v>3.0</v>
      </c>
      <c r="AG451" s="5">
        <v>1.0</v>
      </c>
      <c r="AH451" s="5" t="s">
        <v>2996</v>
      </c>
      <c r="AI451" s="5"/>
      <c r="AJ451" s="5">
        <v>5.0</v>
      </c>
      <c r="AK451" s="5">
        <v>3.0</v>
      </c>
      <c r="AL451" s="5">
        <v>3.0</v>
      </c>
      <c r="AM451" s="5">
        <v>1.0</v>
      </c>
      <c r="AN451" s="5">
        <v>0.0</v>
      </c>
      <c r="AO451" s="5">
        <v>0.0</v>
      </c>
      <c r="AP451" s="5">
        <v>1.0</v>
      </c>
      <c r="AQ451" s="5">
        <v>4.0</v>
      </c>
      <c r="AR451" s="5">
        <v>4.0</v>
      </c>
      <c r="AS451" s="5">
        <v>4.0</v>
      </c>
      <c r="AT451" s="5">
        <v>6.0</v>
      </c>
      <c r="AU451" s="5">
        <v>6.0</v>
      </c>
      <c r="AV451" s="5">
        <v>2.0</v>
      </c>
      <c r="AW451" s="5"/>
      <c r="AX451" s="5">
        <v>2.0</v>
      </c>
      <c r="AY451" s="5"/>
      <c r="AZ451" s="5" t="s">
        <v>132</v>
      </c>
      <c r="BA451" s="5">
        <v>2.0</v>
      </c>
      <c r="BB451" s="5">
        <v>18.0</v>
      </c>
      <c r="BC451" s="5">
        <v>3.0</v>
      </c>
      <c r="BD451" s="5"/>
      <c r="BE451" s="5">
        <v>1.0</v>
      </c>
      <c r="BF451" s="5"/>
      <c r="BG451" s="5">
        <v>5.0</v>
      </c>
      <c r="BH451" s="5">
        <v>5.0</v>
      </c>
      <c r="BI451" s="5" t="s">
        <v>133</v>
      </c>
      <c r="BJ451" s="5"/>
    </row>
    <row r="452" ht="15.75" customHeight="1">
      <c r="A452" s="43">
        <v>43355.79</v>
      </c>
      <c r="B452" s="43">
        <v>43355.79350694444</v>
      </c>
      <c r="C452" s="5">
        <v>0.0</v>
      </c>
      <c r="D452" s="5" t="s">
        <v>929</v>
      </c>
      <c r="E452" s="5">
        <v>100.0</v>
      </c>
      <c r="F452" s="5">
        <v>302.0</v>
      </c>
      <c r="G452" s="5">
        <v>1.0</v>
      </c>
      <c r="H452" s="43">
        <v>43355.79350694444</v>
      </c>
      <c r="I452" s="5" t="s">
        <v>2997</v>
      </c>
      <c r="J452" s="5"/>
      <c r="K452" s="5"/>
      <c r="L452" s="5"/>
      <c r="M452" s="5"/>
      <c r="N452" s="5">
        <v>37.866806030273</v>
      </c>
      <c r="O452" s="5">
        <v>-122.25360107422</v>
      </c>
      <c r="P452" s="5" t="s">
        <v>892</v>
      </c>
      <c r="Q452" s="5" t="s">
        <v>893</v>
      </c>
      <c r="R452" s="5">
        <v>451.0</v>
      </c>
      <c r="S452" s="5">
        <v>3.0</v>
      </c>
      <c r="T452" s="5">
        <v>5.0</v>
      </c>
      <c r="U452" s="5">
        <v>6.0</v>
      </c>
      <c r="V452" s="5">
        <v>5.0</v>
      </c>
      <c r="W452" s="5">
        <v>5.0</v>
      </c>
      <c r="X452" s="5">
        <v>4.0</v>
      </c>
      <c r="Y452" s="5">
        <v>5.0</v>
      </c>
      <c r="Z452" s="5">
        <v>2.0</v>
      </c>
      <c r="AA452" s="5">
        <v>6.0</v>
      </c>
      <c r="AB452" s="5">
        <v>2.0</v>
      </c>
      <c r="AC452" s="5">
        <v>6.0</v>
      </c>
      <c r="AD452" s="5">
        <v>4.0</v>
      </c>
      <c r="AE452" s="5">
        <v>1.0</v>
      </c>
      <c r="AF452" s="5">
        <v>1.0</v>
      </c>
      <c r="AG452" s="5">
        <v>1.0</v>
      </c>
      <c r="AH452" s="5" t="s">
        <v>2998</v>
      </c>
      <c r="AI452" s="5"/>
      <c r="AJ452" s="5">
        <v>4.0</v>
      </c>
      <c r="AK452" s="5">
        <v>6.0</v>
      </c>
      <c r="AL452" s="5">
        <v>6.0</v>
      </c>
      <c r="AM452" s="5">
        <v>1.0</v>
      </c>
      <c r="AN452" s="5">
        <v>2.0</v>
      </c>
      <c r="AO452" s="5">
        <v>1.0</v>
      </c>
      <c r="AP452" s="5">
        <v>2.0</v>
      </c>
      <c r="AQ452" s="5">
        <v>4.0</v>
      </c>
      <c r="AR452" s="5">
        <v>4.0</v>
      </c>
      <c r="AS452" s="5">
        <v>5.0</v>
      </c>
      <c r="AT452" s="5">
        <v>4.0</v>
      </c>
      <c r="AU452" s="5">
        <v>4.0</v>
      </c>
      <c r="AV452" s="5">
        <v>2.0</v>
      </c>
      <c r="AW452" s="5"/>
      <c r="AX452" s="5">
        <v>2.0</v>
      </c>
      <c r="AY452" s="5"/>
      <c r="AZ452" s="5" t="s">
        <v>139</v>
      </c>
      <c r="BA452" s="5">
        <v>3.0</v>
      </c>
      <c r="BB452" s="5">
        <v>19.0</v>
      </c>
      <c r="BC452" s="5">
        <v>3.0</v>
      </c>
      <c r="BD452" s="5"/>
      <c r="BE452" s="5">
        <v>1.0</v>
      </c>
      <c r="BF452" s="5"/>
      <c r="BG452" s="5">
        <v>5.0</v>
      </c>
      <c r="BH452" s="5">
        <v>5.0</v>
      </c>
      <c r="BI452" s="5" t="s">
        <v>202</v>
      </c>
      <c r="BJ452" s="5" t="s">
        <v>3001</v>
      </c>
    </row>
    <row r="453" ht="15.75" customHeight="1">
      <c r="A453" s="43">
        <v>43355.79</v>
      </c>
      <c r="B453" s="43">
        <v>43355.79368055556</v>
      </c>
      <c r="C453" s="5">
        <v>0.0</v>
      </c>
      <c r="D453" s="5" t="s">
        <v>900</v>
      </c>
      <c r="E453" s="5">
        <v>100.0</v>
      </c>
      <c r="F453" s="5">
        <v>318.0</v>
      </c>
      <c r="G453" s="5">
        <v>1.0</v>
      </c>
      <c r="H453" s="43">
        <v>43355.79369212963</v>
      </c>
      <c r="I453" s="5" t="s">
        <v>3002</v>
      </c>
      <c r="J453" s="5"/>
      <c r="K453" s="5"/>
      <c r="L453" s="5"/>
      <c r="M453" s="5"/>
      <c r="N453" s="5">
        <v>37.866806030273</v>
      </c>
      <c r="O453" s="5">
        <v>-122.25360107422</v>
      </c>
      <c r="P453" s="5" t="s">
        <v>892</v>
      </c>
      <c r="Q453" s="5" t="s">
        <v>893</v>
      </c>
      <c r="R453" s="5">
        <v>452.0</v>
      </c>
      <c r="S453" s="5">
        <v>3.0</v>
      </c>
      <c r="T453" s="5">
        <v>7.0</v>
      </c>
      <c r="U453" s="5">
        <v>7.0</v>
      </c>
      <c r="V453" s="5">
        <v>6.0</v>
      </c>
      <c r="W453" s="5">
        <v>6.0</v>
      </c>
      <c r="X453" s="5">
        <v>6.0</v>
      </c>
      <c r="Y453" s="5">
        <v>6.0</v>
      </c>
      <c r="Z453" s="5">
        <v>2.0</v>
      </c>
      <c r="AA453" s="5">
        <v>6.0</v>
      </c>
      <c r="AB453" s="5">
        <v>1.0</v>
      </c>
      <c r="AC453" s="5">
        <v>7.0</v>
      </c>
      <c r="AD453" s="5">
        <v>5.0</v>
      </c>
      <c r="AE453" s="5">
        <v>2.0</v>
      </c>
      <c r="AF453" s="5">
        <v>4.0</v>
      </c>
      <c r="AG453" s="5">
        <v>1.0</v>
      </c>
      <c r="AH453" s="5" t="s">
        <v>3003</v>
      </c>
      <c r="AI453" s="5"/>
      <c r="AJ453" s="5">
        <v>3.0</v>
      </c>
      <c r="AK453" s="5">
        <v>4.0</v>
      </c>
      <c r="AL453" s="5">
        <v>4.0</v>
      </c>
      <c r="AM453" s="5">
        <v>4.0</v>
      </c>
      <c r="AN453" s="5">
        <v>3.0</v>
      </c>
      <c r="AO453" s="5">
        <v>3.0</v>
      </c>
      <c r="AP453" s="5">
        <v>1.0</v>
      </c>
      <c r="AQ453" s="5">
        <v>4.0</v>
      </c>
      <c r="AR453" s="5">
        <v>5.0</v>
      </c>
      <c r="AS453" s="5">
        <v>6.0</v>
      </c>
      <c r="AT453" s="5">
        <v>5.0</v>
      </c>
      <c r="AU453" s="5">
        <v>5.0</v>
      </c>
      <c r="AV453" s="5">
        <v>2.0</v>
      </c>
      <c r="AW453" s="5"/>
      <c r="AX453" s="5">
        <v>2.0</v>
      </c>
      <c r="AY453" s="5"/>
      <c r="AZ453" s="5" t="s">
        <v>139</v>
      </c>
      <c r="BA453" s="5">
        <v>4.0</v>
      </c>
      <c r="BB453" s="5">
        <v>20.0</v>
      </c>
      <c r="BC453" s="5">
        <v>3.0</v>
      </c>
      <c r="BD453" s="5"/>
      <c r="BE453" s="5">
        <v>4.0</v>
      </c>
      <c r="BF453" s="5"/>
      <c r="BG453" s="5">
        <v>3.0</v>
      </c>
      <c r="BH453" s="5">
        <v>5.0</v>
      </c>
      <c r="BI453" s="5" t="s">
        <v>133</v>
      </c>
      <c r="BJ453" s="5" t="s">
        <v>133</v>
      </c>
    </row>
    <row r="454" ht="15.75" customHeight="1">
      <c r="A454" s="43">
        <v>43355.79004629629</v>
      </c>
      <c r="B454" s="43">
        <v>43355.79315972222</v>
      </c>
      <c r="C454" s="5">
        <v>0.0</v>
      </c>
      <c r="D454" s="5" t="s">
        <v>896</v>
      </c>
      <c r="E454" s="5">
        <v>100.0</v>
      </c>
      <c r="F454" s="5">
        <v>269.0</v>
      </c>
      <c r="G454" s="5">
        <v>1.0</v>
      </c>
      <c r="H454" s="43">
        <v>43355.79315972222</v>
      </c>
      <c r="I454" s="5" t="s">
        <v>3005</v>
      </c>
      <c r="J454" s="5"/>
      <c r="K454" s="5"/>
      <c r="L454" s="5"/>
      <c r="M454" s="5"/>
      <c r="N454" s="5">
        <v>37.866806030273</v>
      </c>
      <c r="O454" s="5">
        <v>-122.25360107422</v>
      </c>
      <c r="P454" s="5" t="s">
        <v>892</v>
      </c>
      <c r="Q454" s="5" t="s">
        <v>893</v>
      </c>
      <c r="R454" s="5">
        <v>453.0</v>
      </c>
      <c r="S454" s="5">
        <v>3.0</v>
      </c>
      <c r="T454" s="5">
        <v>7.0</v>
      </c>
      <c r="U454" s="5">
        <v>7.0</v>
      </c>
      <c r="V454" s="5">
        <v>7.0</v>
      </c>
      <c r="W454" s="5">
        <v>7.0</v>
      </c>
      <c r="X454" s="5">
        <v>7.0</v>
      </c>
      <c r="Y454" s="5">
        <v>6.0</v>
      </c>
      <c r="Z454" s="5">
        <v>1.0</v>
      </c>
      <c r="AA454" s="5">
        <v>7.0</v>
      </c>
      <c r="AB454" s="5">
        <v>4.0</v>
      </c>
      <c r="AC454" s="5">
        <v>6.0</v>
      </c>
      <c r="AD454" s="5">
        <v>5.0</v>
      </c>
      <c r="AE454" s="5">
        <v>2.0</v>
      </c>
      <c r="AF454" s="5">
        <v>2.0</v>
      </c>
      <c r="AG454" s="5">
        <v>2.0</v>
      </c>
      <c r="AH454" s="5"/>
      <c r="AI454" s="5" t="s">
        <v>3007</v>
      </c>
      <c r="AJ454" s="5">
        <v>5.0</v>
      </c>
      <c r="AK454" s="5">
        <v>4.0</v>
      </c>
      <c r="AL454" s="5">
        <v>6.0</v>
      </c>
      <c r="AM454" s="5">
        <v>4.0</v>
      </c>
      <c r="AN454" s="5">
        <v>0.0</v>
      </c>
      <c r="AO454" s="5">
        <v>1.0</v>
      </c>
      <c r="AP454" s="5">
        <v>2.0</v>
      </c>
      <c r="AQ454" s="5">
        <v>3.0</v>
      </c>
      <c r="AR454" s="5">
        <v>4.0</v>
      </c>
      <c r="AS454" s="5">
        <v>4.0</v>
      </c>
      <c r="AT454" s="5">
        <v>5.0</v>
      </c>
      <c r="AU454" s="5">
        <v>3.0</v>
      </c>
      <c r="AV454" s="5">
        <v>2.0</v>
      </c>
      <c r="AW454" s="5"/>
      <c r="AX454" s="5">
        <v>2.0</v>
      </c>
      <c r="AY454" s="5"/>
      <c r="AZ454" s="5" t="s">
        <v>132</v>
      </c>
      <c r="BA454" s="5">
        <v>2.0</v>
      </c>
      <c r="BB454" s="5">
        <v>18.0</v>
      </c>
      <c r="BC454" s="5">
        <v>3.0</v>
      </c>
      <c r="BD454" s="5"/>
      <c r="BE454" s="5">
        <v>1.0</v>
      </c>
      <c r="BF454" s="5"/>
      <c r="BG454" s="5">
        <v>5.0</v>
      </c>
      <c r="BH454" s="5">
        <v>5.0</v>
      </c>
      <c r="BI454" s="5" t="s">
        <v>202</v>
      </c>
      <c r="BJ454" s="5" t="s">
        <v>3009</v>
      </c>
    </row>
    <row r="455" ht="15.75" customHeight="1">
      <c r="A455" s="43">
        <v>43355.79</v>
      </c>
      <c r="B455" s="43">
        <v>43355.79425925926</v>
      </c>
      <c r="C455" s="5">
        <v>0.0</v>
      </c>
      <c r="D455" s="5" t="s">
        <v>934</v>
      </c>
      <c r="E455" s="5">
        <v>100.0</v>
      </c>
      <c r="F455" s="5">
        <v>367.0</v>
      </c>
      <c r="G455" s="5">
        <v>1.0</v>
      </c>
      <c r="H455" s="43">
        <v>43355.79425925926</v>
      </c>
      <c r="I455" s="5" t="s">
        <v>3010</v>
      </c>
      <c r="J455" s="5"/>
      <c r="K455" s="5"/>
      <c r="L455" s="5"/>
      <c r="M455" s="5"/>
      <c r="N455" s="5">
        <v>37.866806030273</v>
      </c>
      <c r="O455" s="5">
        <v>-122.25360107422</v>
      </c>
      <c r="P455" s="5" t="s">
        <v>892</v>
      </c>
      <c r="Q455" s="5" t="s">
        <v>893</v>
      </c>
      <c r="R455" s="5">
        <v>454.0</v>
      </c>
      <c r="S455" s="5">
        <v>1.0</v>
      </c>
      <c r="T455" s="5">
        <v>6.0</v>
      </c>
      <c r="U455" s="5">
        <v>6.0</v>
      </c>
      <c r="V455" s="5">
        <v>6.0</v>
      </c>
      <c r="W455" s="5">
        <v>6.0</v>
      </c>
      <c r="X455" s="5">
        <v>6.0</v>
      </c>
      <c r="Y455" s="5">
        <v>5.0</v>
      </c>
      <c r="Z455" s="5">
        <v>4.0</v>
      </c>
      <c r="AA455" s="5">
        <v>5.0</v>
      </c>
      <c r="AB455" s="5">
        <v>3.0</v>
      </c>
      <c r="AC455" s="5">
        <v>5.0</v>
      </c>
      <c r="AD455" s="5">
        <v>4.0</v>
      </c>
      <c r="AE455" s="5">
        <v>2.0</v>
      </c>
      <c r="AF455" s="5">
        <v>2.0</v>
      </c>
      <c r="AG455" s="5">
        <v>2.0</v>
      </c>
      <c r="AH455" s="5"/>
      <c r="AI455" s="5" t="s">
        <v>3012</v>
      </c>
      <c r="AJ455" s="5">
        <v>3.0</v>
      </c>
      <c r="AK455" s="5">
        <v>3.0</v>
      </c>
      <c r="AL455" s="5">
        <v>3.0</v>
      </c>
      <c r="AM455" s="5">
        <v>3.0</v>
      </c>
      <c r="AN455" s="5">
        <v>2.0</v>
      </c>
      <c r="AO455" s="5">
        <v>1.0</v>
      </c>
      <c r="AP455" s="5">
        <v>1.0</v>
      </c>
      <c r="AQ455" s="5">
        <v>5.0</v>
      </c>
      <c r="AR455" s="5">
        <v>6.0</v>
      </c>
      <c r="AS455" s="5">
        <v>6.0</v>
      </c>
      <c r="AT455" s="5">
        <v>6.0</v>
      </c>
      <c r="AU455" s="5">
        <v>6.0</v>
      </c>
      <c r="AV455" s="5">
        <v>2.0</v>
      </c>
      <c r="AW455" s="5"/>
      <c r="AX455" s="5">
        <v>2.0</v>
      </c>
      <c r="AY455" s="5"/>
      <c r="AZ455" s="5" t="s">
        <v>132</v>
      </c>
      <c r="BA455" s="5">
        <v>1.0</v>
      </c>
      <c r="BB455" s="5">
        <v>18.0</v>
      </c>
      <c r="BC455" s="5">
        <v>3.0</v>
      </c>
      <c r="BD455" s="5"/>
      <c r="BE455" s="5">
        <v>4.0</v>
      </c>
      <c r="BF455" s="5"/>
      <c r="BG455" s="5">
        <v>3.0</v>
      </c>
      <c r="BH455" s="5">
        <v>5.0</v>
      </c>
      <c r="BI455" s="5" t="s">
        <v>150</v>
      </c>
      <c r="BJ455" s="5"/>
    </row>
    <row r="456" ht="15.75" customHeight="1">
      <c r="A456" s="43">
        <v>43355.79001157408</v>
      </c>
      <c r="B456" s="43">
        <v>43355.793032407404</v>
      </c>
      <c r="C456" s="5">
        <v>0.0</v>
      </c>
      <c r="D456" s="5" t="s">
        <v>917</v>
      </c>
      <c r="E456" s="5">
        <v>100.0</v>
      </c>
      <c r="F456" s="5">
        <v>261.0</v>
      </c>
      <c r="G456" s="5">
        <v>1.0</v>
      </c>
      <c r="H456" s="43">
        <v>43355.79304398148</v>
      </c>
      <c r="I456" s="5" t="s">
        <v>3013</v>
      </c>
      <c r="J456" s="5"/>
      <c r="K456" s="5"/>
      <c r="L456" s="5"/>
      <c r="M456" s="5"/>
      <c r="N456" s="5">
        <v>37.866806030273</v>
      </c>
      <c r="O456" s="5">
        <v>-122.25360107422</v>
      </c>
      <c r="P456" s="5" t="s">
        <v>892</v>
      </c>
      <c r="Q456" s="5" t="s">
        <v>893</v>
      </c>
      <c r="R456" s="5">
        <v>455.0</v>
      </c>
      <c r="S456" s="5">
        <v>2.0</v>
      </c>
      <c r="T456" s="5">
        <v>5.0</v>
      </c>
      <c r="U456" s="5">
        <v>6.0</v>
      </c>
      <c r="V456" s="5">
        <v>6.0</v>
      </c>
      <c r="W456" s="5">
        <v>3.0</v>
      </c>
      <c r="X456" s="5">
        <v>4.0</v>
      </c>
      <c r="Y456" s="5">
        <v>5.0</v>
      </c>
      <c r="Z456" s="5">
        <v>2.0</v>
      </c>
      <c r="AA456" s="5">
        <v>5.0</v>
      </c>
      <c r="AB456" s="5">
        <v>3.0</v>
      </c>
      <c r="AC456" s="5">
        <v>6.0</v>
      </c>
      <c r="AD456" s="5">
        <v>6.0</v>
      </c>
      <c r="AE456" s="5">
        <v>1.0</v>
      </c>
      <c r="AF456" s="5">
        <v>2.0</v>
      </c>
      <c r="AG456" s="5">
        <v>2.0</v>
      </c>
      <c r="AH456" s="5"/>
      <c r="AI456" s="5" t="s">
        <v>3015</v>
      </c>
      <c r="AJ456" s="5">
        <v>6.0</v>
      </c>
      <c r="AK456" s="5">
        <v>1.0</v>
      </c>
      <c r="AL456" s="5">
        <v>2.0</v>
      </c>
      <c r="AM456" s="5">
        <v>3.0</v>
      </c>
      <c r="AN456" s="5">
        <v>1.0</v>
      </c>
      <c r="AO456" s="5">
        <v>2.0</v>
      </c>
      <c r="AP456" s="5">
        <v>2.0</v>
      </c>
      <c r="AQ456" s="5">
        <v>4.0</v>
      </c>
      <c r="AR456" s="5">
        <v>5.0</v>
      </c>
      <c r="AS456" s="5">
        <v>4.0</v>
      </c>
      <c r="AT456" s="5">
        <v>6.0</v>
      </c>
      <c r="AU456" s="5">
        <v>3.0</v>
      </c>
      <c r="AV456" s="5">
        <v>2.0</v>
      </c>
      <c r="AW456" s="5"/>
      <c r="AX456" s="5">
        <v>1.0</v>
      </c>
      <c r="AY456" s="5"/>
      <c r="AZ456" s="5" t="s">
        <v>132</v>
      </c>
      <c r="BA456" s="5">
        <v>6.0</v>
      </c>
      <c r="BB456" s="5">
        <v>23.0</v>
      </c>
      <c r="BC456" s="5">
        <v>3.0</v>
      </c>
      <c r="BD456" s="5"/>
      <c r="BE456" s="5">
        <v>4.0</v>
      </c>
      <c r="BF456" s="5"/>
      <c r="BG456" s="5">
        <v>2.0</v>
      </c>
      <c r="BH456" s="5">
        <v>5.0</v>
      </c>
      <c r="BI456" s="5" t="s">
        <v>202</v>
      </c>
      <c r="BJ456" s="5" t="s">
        <v>3016</v>
      </c>
    </row>
    <row r="457" ht="15.75" customHeight="1">
      <c r="A457" s="43">
        <v>43355.79002314815</v>
      </c>
      <c r="B457" s="43">
        <v>43355.793020833335</v>
      </c>
      <c r="C457" s="5">
        <v>0.0</v>
      </c>
      <c r="D457" s="5" t="s">
        <v>923</v>
      </c>
      <c r="E457" s="5">
        <v>100.0</v>
      </c>
      <c r="F457" s="5">
        <v>258.0</v>
      </c>
      <c r="G457" s="5">
        <v>1.0</v>
      </c>
      <c r="H457" s="43">
        <v>43355.793020833335</v>
      </c>
      <c r="I457" s="5" t="s">
        <v>3017</v>
      </c>
      <c r="J457" s="5"/>
      <c r="K457" s="5"/>
      <c r="L457" s="5"/>
      <c r="M457" s="5"/>
      <c r="N457" s="5">
        <v>37.866806030273</v>
      </c>
      <c r="O457" s="5">
        <v>-122.25360107422</v>
      </c>
      <c r="P457" s="5" t="s">
        <v>892</v>
      </c>
      <c r="Q457" s="5" t="s">
        <v>893</v>
      </c>
      <c r="R457" s="5">
        <v>456.0</v>
      </c>
      <c r="S457" s="5">
        <v>3.0</v>
      </c>
      <c r="T457" s="5">
        <v>7.0</v>
      </c>
      <c r="U457" s="5">
        <v>7.0</v>
      </c>
      <c r="V457" s="5">
        <v>7.0</v>
      </c>
      <c r="W457" s="5">
        <v>6.0</v>
      </c>
      <c r="X457" s="5">
        <v>6.0</v>
      </c>
      <c r="Y457" s="5">
        <v>4.0</v>
      </c>
      <c r="Z457" s="5">
        <v>4.0</v>
      </c>
      <c r="AA457" s="5">
        <v>5.0</v>
      </c>
      <c r="AB457" s="5">
        <v>2.0</v>
      </c>
      <c r="AC457" s="5">
        <v>5.0</v>
      </c>
      <c r="AD457" s="5">
        <v>4.0</v>
      </c>
      <c r="AE457" s="5">
        <v>3.0</v>
      </c>
      <c r="AF457" s="5">
        <v>4.0</v>
      </c>
      <c r="AG457" s="5">
        <v>1.0</v>
      </c>
      <c r="AH457" s="5" t="s">
        <v>3019</v>
      </c>
      <c r="AI457" s="5"/>
      <c r="AJ457" s="5">
        <v>2.0</v>
      </c>
      <c r="AK457" s="5">
        <v>3.0</v>
      </c>
      <c r="AL457" s="5">
        <v>4.0</v>
      </c>
      <c r="AM457" s="5">
        <v>3.0</v>
      </c>
      <c r="AN457" s="5">
        <v>2.0</v>
      </c>
      <c r="AO457" s="5">
        <v>0.0</v>
      </c>
      <c r="AP457" s="5">
        <v>1.0</v>
      </c>
      <c r="AQ457" s="5">
        <v>4.0</v>
      </c>
      <c r="AR457" s="5">
        <v>5.0</v>
      </c>
      <c r="AS457" s="5">
        <v>4.0</v>
      </c>
      <c r="AT457" s="5">
        <v>6.0</v>
      </c>
      <c r="AU457" s="5">
        <v>5.0</v>
      </c>
      <c r="AV457" s="5">
        <v>2.0</v>
      </c>
      <c r="AW457" s="5"/>
      <c r="AX457" s="5">
        <v>2.0</v>
      </c>
      <c r="AY457" s="5"/>
      <c r="AZ457" s="5" t="s">
        <v>139</v>
      </c>
      <c r="BA457" s="5">
        <v>4.0</v>
      </c>
      <c r="BB457" s="5">
        <v>21.0</v>
      </c>
      <c r="BC457" s="5">
        <v>3.0</v>
      </c>
      <c r="BD457" s="5"/>
      <c r="BE457" s="5">
        <v>6.0</v>
      </c>
      <c r="BF457" s="5" t="s">
        <v>513</v>
      </c>
      <c r="BG457" s="5">
        <v>4.0</v>
      </c>
      <c r="BH457" s="5">
        <v>5.0</v>
      </c>
      <c r="BI457" s="5" t="s">
        <v>280</v>
      </c>
      <c r="BJ457" s="5"/>
    </row>
    <row r="458" ht="15.75" customHeight="1">
      <c r="A458" s="43">
        <v>43355.789826388886</v>
      </c>
      <c r="B458" s="43">
        <v>43355.792291666665</v>
      </c>
      <c r="C458" s="5">
        <v>0.0</v>
      </c>
      <c r="D458" s="5" t="s">
        <v>1020</v>
      </c>
      <c r="E458" s="5">
        <v>100.0</v>
      </c>
      <c r="F458" s="5">
        <v>213.0</v>
      </c>
      <c r="G458" s="5">
        <v>1.0</v>
      </c>
      <c r="H458" s="43">
        <v>43355.79230324074</v>
      </c>
      <c r="I458" s="5" t="s">
        <v>3021</v>
      </c>
      <c r="J458" s="5"/>
      <c r="K458" s="5"/>
      <c r="L458" s="5"/>
      <c r="M458" s="5"/>
      <c r="N458" s="5">
        <v>37.866806030273</v>
      </c>
      <c r="O458" s="5">
        <v>-122.25360107422</v>
      </c>
      <c r="P458" s="5" t="s">
        <v>892</v>
      </c>
      <c r="Q458" s="5" t="s">
        <v>893</v>
      </c>
      <c r="R458" s="5">
        <v>457.0</v>
      </c>
      <c r="S458" s="5">
        <v>2.0</v>
      </c>
      <c r="T458" s="5">
        <v>7.0</v>
      </c>
      <c r="U458" s="5">
        <v>7.0</v>
      </c>
      <c r="V458" s="5">
        <v>7.0</v>
      </c>
      <c r="W458" s="5">
        <v>7.0</v>
      </c>
      <c r="X458" s="5">
        <v>7.0</v>
      </c>
      <c r="Y458" s="5">
        <v>5.0</v>
      </c>
      <c r="Z458" s="5">
        <v>3.0</v>
      </c>
      <c r="AA458" s="5">
        <v>5.0</v>
      </c>
      <c r="AB458" s="5">
        <v>3.0</v>
      </c>
      <c r="AC458" s="5">
        <v>6.0</v>
      </c>
      <c r="AD458" s="5">
        <v>5.0</v>
      </c>
      <c r="AE458" s="5">
        <v>3.0</v>
      </c>
      <c r="AF458" s="5">
        <v>4.0</v>
      </c>
      <c r="AG458" s="5">
        <v>1.0</v>
      </c>
      <c r="AH458" s="5" t="s">
        <v>3024</v>
      </c>
      <c r="AI458" s="5"/>
      <c r="AJ458" s="5">
        <v>5.0</v>
      </c>
      <c r="AK458" s="5">
        <v>6.0</v>
      </c>
      <c r="AL458" s="5">
        <v>5.0</v>
      </c>
      <c r="AM458" s="5">
        <v>2.0</v>
      </c>
      <c r="AN458" s="5">
        <v>3.0</v>
      </c>
      <c r="AO458" s="5">
        <v>1.0</v>
      </c>
      <c r="AP458" s="5">
        <v>1.0</v>
      </c>
      <c r="AQ458" s="5">
        <v>6.0</v>
      </c>
      <c r="AR458" s="5">
        <v>6.0</v>
      </c>
      <c r="AS458" s="5">
        <v>6.0</v>
      </c>
      <c r="AT458" s="5">
        <v>6.0</v>
      </c>
      <c r="AU458" s="5">
        <v>6.0</v>
      </c>
      <c r="AV458" s="5">
        <v>2.0</v>
      </c>
      <c r="AW458" s="5"/>
      <c r="AX458" s="5">
        <v>2.0</v>
      </c>
      <c r="AY458" s="5"/>
      <c r="AZ458" s="5" t="s">
        <v>139</v>
      </c>
      <c r="BA458" s="5">
        <v>5.0</v>
      </c>
      <c r="BB458" s="5">
        <v>21.0</v>
      </c>
      <c r="BC458" s="5">
        <v>3.0</v>
      </c>
      <c r="BD458" s="5"/>
      <c r="BE458" s="5">
        <v>4.0</v>
      </c>
      <c r="BF458" s="5"/>
      <c r="BG458" s="5">
        <v>3.0</v>
      </c>
      <c r="BH458" s="5">
        <v>5.0</v>
      </c>
      <c r="BI458" s="5" t="s">
        <v>133</v>
      </c>
      <c r="BJ458" s="5" t="s">
        <v>3025</v>
      </c>
    </row>
    <row r="459" ht="15.75" customHeight="1">
      <c r="A459" s="43">
        <v>43356.66672453703</v>
      </c>
      <c r="B459" s="43">
        <v>43356.66905092593</v>
      </c>
      <c r="C459" s="5">
        <v>0.0</v>
      </c>
      <c r="D459" s="5" t="s">
        <v>890</v>
      </c>
      <c r="E459" s="5">
        <v>100.0</v>
      </c>
      <c r="F459" s="5">
        <v>200.0</v>
      </c>
      <c r="G459" s="5">
        <v>1.0</v>
      </c>
      <c r="H459" s="43">
        <v>43356.66905092593</v>
      </c>
      <c r="I459" s="5" t="s">
        <v>3026</v>
      </c>
      <c r="J459" s="5"/>
      <c r="K459" s="5"/>
      <c r="L459" s="5"/>
      <c r="M459" s="5"/>
      <c r="N459" s="5">
        <v>37.866806030273</v>
      </c>
      <c r="O459" s="5">
        <v>-122.25360107422</v>
      </c>
      <c r="P459" s="5" t="s">
        <v>892</v>
      </c>
      <c r="Q459" s="5" t="s">
        <v>893</v>
      </c>
      <c r="R459" s="5">
        <v>458.0</v>
      </c>
      <c r="S459" s="5">
        <v>1.0</v>
      </c>
      <c r="T459" s="5">
        <v>6.0</v>
      </c>
      <c r="U459" s="5">
        <v>6.0</v>
      </c>
      <c r="V459" s="5">
        <v>6.0</v>
      </c>
      <c r="W459" s="5">
        <v>5.0</v>
      </c>
      <c r="X459" s="5">
        <v>7.0</v>
      </c>
      <c r="Y459" s="5">
        <v>6.0</v>
      </c>
      <c r="Z459" s="5">
        <v>3.0</v>
      </c>
      <c r="AA459" s="5">
        <v>6.0</v>
      </c>
      <c r="AB459" s="5">
        <v>1.0</v>
      </c>
      <c r="AC459" s="5">
        <v>5.0</v>
      </c>
      <c r="AD459" s="5">
        <v>5.0</v>
      </c>
      <c r="AE459" s="5">
        <v>3.0</v>
      </c>
      <c r="AF459" s="5">
        <v>4.0</v>
      </c>
      <c r="AG459" s="5">
        <v>1.0</v>
      </c>
      <c r="AH459" s="5" t="s">
        <v>3028</v>
      </c>
      <c r="AI459" s="5"/>
      <c r="AJ459" s="5">
        <v>2.0</v>
      </c>
      <c r="AK459" s="5">
        <v>2.0</v>
      </c>
      <c r="AL459" s="5">
        <v>5.0</v>
      </c>
      <c r="AM459" s="5">
        <v>0.0</v>
      </c>
      <c r="AN459" s="5">
        <v>1.0</v>
      </c>
      <c r="AO459" s="5">
        <v>1.0</v>
      </c>
      <c r="AP459" s="5">
        <v>0.0</v>
      </c>
      <c r="AQ459" s="5">
        <v>5.0</v>
      </c>
      <c r="AR459" s="5">
        <v>5.0</v>
      </c>
      <c r="AS459" s="5">
        <v>5.0</v>
      </c>
      <c r="AT459" s="5">
        <v>6.0</v>
      </c>
      <c r="AU459" s="5">
        <v>5.0</v>
      </c>
      <c r="AV459" s="5">
        <v>2.0</v>
      </c>
      <c r="AW459" s="5"/>
      <c r="AX459" s="5">
        <v>2.0</v>
      </c>
      <c r="AY459" s="5"/>
      <c r="AZ459" s="5" t="s">
        <v>139</v>
      </c>
      <c r="BA459" s="5">
        <v>3.0</v>
      </c>
      <c r="BB459" s="5">
        <v>19.0</v>
      </c>
      <c r="BC459" s="5">
        <v>3.0</v>
      </c>
      <c r="BD459" s="5"/>
      <c r="BE459" s="5">
        <v>4.0</v>
      </c>
      <c r="BF459" s="5"/>
      <c r="BG459" s="5">
        <v>3.0</v>
      </c>
      <c r="BH459" s="5">
        <v>5.0</v>
      </c>
      <c r="BI459" s="5" t="s">
        <v>243</v>
      </c>
      <c r="BJ459" s="5" t="s">
        <v>3030</v>
      </c>
    </row>
    <row r="460" ht="15.75" customHeight="1">
      <c r="A460" s="43">
        <v>43356.66679398148</v>
      </c>
      <c r="B460" s="43">
        <v>43356.670648148145</v>
      </c>
      <c r="C460" s="5">
        <v>0.0</v>
      </c>
      <c r="D460" s="5" t="s">
        <v>934</v>
      </c>
      <c r="E460" s="5">
        <v>100.0</v>
      </c>
      <c r="F460" s="5">
        <v>333.0</v>
      </c>
      <c r="G460" s="5">
        <v>1.0</v>
      </c>
      <c r="H460" s="43">
        <v>43356.67065972222</v>
      </c>
      <c r="I460" s="5" t="s">
        <v>3031</v>
      </c>
      <c r="J460" s="5"/>
      <c r="K460" s="5"/>
      <c r="L460" s="5"/>
      <c r="M460" s="5"/>
      <c r="N460" s="5">
        <v>37.866806030273</v>
      </c>
      <c r="O460" s="5">
        <v>-122.25360107422</v>
      </c>
      <c r="P460" s="5" t="s">
        <v>892</v>
      </c>
      <c r="Q460" s="5" t="s">
        <v>893</v>
      </c>
      <c r="R460" s="5">
        <v>459.0</v>
      </c>
      <c r="S460" s="5">
        <v>3.0</v>
      </c>
      <c r="T460" s="5">
        <v>7.0</v>
      </c>
      <c r="U460" s="5">
        <v>7.0</v>
      </c>
      <c r="V460" s="5">
        <v>7.0</v>
      </c>
      <c r="W460" s="5">
        <v>7.0</v>
      </c>
      <c r="X460" s="5">
        <v>7.0</v>
      </c>
      <c r="Y460" s="5">
        <v>4.0</v>
      </c>
      <c r="Z460" s="5">
        <v>2.0</v>
      </c>
      <c r="AA460" s="5">
        <v>4.0</v>
      </c>
      <c r="AB460" s="5">
        <v>2.0</v>
      </c>
      <c r="AC460" s="5">
        <v>4.0</v>
      </c>
      <c r="AD460" s="5">
        <v>5.0</v>
      </c>
      <c r="AE460" s="5">
        <v>2.0</v>
      </c>
      <c r="AF460" s="5">
        <v>2.0</v>
      </c>
      <c r="AG460" s="5">
        <v>2.0</v>
      </c>
      <c r="AH460" s="5"/>
      <c r="AI460" s="5" t="s">
        <v>3033</v>
      </c>
      <c r="AJ460" s="5">
        <v>2.0</v>
      </c>
      <c r="AK460" s="5">
        <v>4.0</v>
      </c>
      <c r="AL460" s="5">
        <v>5.0</v>
      </c>
      <c r="AM460" s="5">
        <v>1.0</v>
      </c>
      <c r="AN460" s="5">
        <v>0.0</v>
      </c>
      <c r="AO460" s="5">
        <v>1.0</v>
      </c>
      <c r="AP460" s="5">
        <v>2.0</v>
      </c>
      <c r="AQ460" s="5">
        <v>5.0</v>
      </c>
      <c r="AR460" s="5">
        <v>4.0</v>
      </c>
      <c r="AS460" s="5">
        <v>5.0</v>
      </c>
      <c r="AT460" s="5">
        <v>6.0</v>
      </c>
      <c r="AU460" s="5">
        <v>4.0</v>
      </c>
      <c r="AV460" s="5">
        <v>2.0</v>
      </c>
      <c r="AW460" s="5"/>
      <c r="AX460" s="5">
        <v>2.0</v>
      </c>
      <c r="AY460" s="5"/>
      <c r="AZ460" s="5" t="s">
        <v>132</v>
      </c>
      <c r="BA460" s="5">
        <v>4.0</v>
      </c>
      <c r="BB460" s="5">
        <v>21.0</v>
      </c>
      <c r="BC460" s="5">
        <v>3.0</v>
      </c>
      <c r="BD460" s="5"/>
      <c r="BE460" s="5">
        <v>4.0</v>
      </c>
      <c r="BF460" s="5"/>
      <c r="BG460" s="5">
        <v>4.0</v>
      </c>
      <c r="BH460" s="5">
        <v>5.0</v>
      </c>
      <c r="BI460" s="5" t="s">
        <v>133</v>
      </c>
      <c r="BJ460" s="5"/>
    </row>
    <row r="461" ht="15.75" customHeight="1">
      <c r="A461" s="43">
        <v>43356.66672453703</v>
      </c>
      <c r="B461" s="43">
        <v>43356.67005787037</v>
      </c>
      <c r="C461" s="5">
        <v>0.0</v>
      </c>
      <c r="D461" s="5" t="s">
        <v>905</v>
      </c>
      <c r="E461" s="5">
        <v>100.0</v>
      </c>
      <c r="F461" s="5">
        <v>288.0</v>
      </c>
      <c r="G461" s="5">
        <v>1.0</v>
      </c>
      <c r="H461" s="43">
        <v>43356.670069444444</v>
      </c>
      <c r="I461" s="5" t="s">
        <v>3034</v>
      </c>
      <c r="J461" s="5"/>
      <c r="K461" s="5"/>
      <c r="L461" s="5"/>
      <c r="M461" s="5"/>
      <c r="N461" s="5">
        <v>37.866806030273</v>
      </c>
      <c r="O461" s="5">
        <v>-122.25360107422</v>
      </c>
      <c r="P461" s="5" t="s">
        <v>892</v>
      </c>
      <c r="Q461" s="5" t="s">
        <v>893</v>
      </c>
      <c r="R461" s="5">
        <v>460.0</v>
      </c>
      <c r="S461" s="5">
        <v>3.0</v>
      </c>
      <c r="T461" s="5">
        <v>5.0</v>
      </c>
      <c r="U461" s="5">
        <v>6.0</v>
      </c>
      <c r="V461" s="5">
        <v>5.0</v>
      </c>
      <c r="W461" s="5">
        <v>6.0</v>
      </c>
      <c r="X461" s="5">
        <v>6.0</v>
      </c>
      <c r="Y461" s="5">
        <v>6.0</v>
      </c>
      <c r="Z461" s="5">
        <v>2.0</v>
      </c>
      <c r="AA461" s="5">
        <v>5.0</v>
      </c>
      <c r="AB461" s="5">
        <v>3.0</v>
      </c>
      <c r="AC461" s="5">
        <v>6.0</v>
      </c>
      <c r="AD461" s="5">
        <v>5.0</v>
      </c>
      <c r="AE461" s="5">
        <v>1.0</v>
      </c>
      <c r="AF461" s="5">
        <v>3.0</v>
      </c>
      <c r="AG461" s="5">
        <v>2.0</v>
      </c>
      <c r="AH461" s="5"/>
      <c r="AI461" s="5" t="s">
        <v>3036</v>
      </c>
      <c r="AJ461" s="5">
        <v>4.0</v>
      </c>
      <c r="AK461" s="5">
        <v>2.0</v>
      </c>
      <c r="AL461" s="5">
        <v>2.0</v>
      </c>
      <c r="AM461" s="5">
        <v>3.0</v>
      </c>
      <c r="AN461" s="5">
        <v>1.0</v>
      </c>
      <c r="AO461" s="5">
        <v>3.0</v>
      </c>
      <c r="AP461" s="5">
        <v>2.0</v>
      </c>
      <c r="AQ461" s="5">
        <v>5.0</v>
      </c>
      <c r="AR461" s="5">
        <v>6.0</v>
      </c>
      <c r="AS461" s="5">
        <v>5.0</v>
      </c>
      <c r="AT461" s="5">
        <v>6.0</v>
      </c>
      <c r="AU461" s="5">
        <v>5.0</v>
      </c>
      <c r="AV461" s="5">
        <v>2.0</v>
      </c>
      <c r="AW461" s="5"/>
      <c r="AX461" s="5">
        <v>1.0</v>
      </c>
      <c r="AY461" s="5"/>
      <c r="AZ461" s="5" t="s">
        <v>132</v>
      </c>
      <c r="BA461" s="5">
        <v>1.0</v>
      </c>
      <c r="BB461" s="5">
        <v>19.0</v>
      </c>
      <c r="BC461" s="5">
        <v>3.0</v>
      </c>
      <c r="BD461" s="5"/>
      <c r="BE461" s="5">
        <v>4.0</v>
      </c>
      <c r="BF461" s="5"/>
      <c r="BG461" s="5">
        <v>3.0</v>
      </c>
      <c r="BH461" s="5">
        <v>5.0</v>
      </c>
      <c r="BI461" s="5" t="s">
        <v>334</v>
      </c>
      <c r="BJ461" s="5" t="s">
        <v>3038</v>
      </c>
    </row>
    <row r="462" ht="15.75" customHeight="1">
      <c r="A462" s="43">
        <v>43356.66673611111</v>
      </c>
      <c r="B462" s="43">
        <v>43356.67005787037</v>
      </c>
      <c r="C462" s="5">
        <v>0.0</v>
      </c>
      <c r="D462" s="5" t="s">
        <v>900</v>
      </c>
      <c r="E462" s="5">
        <v>100.0</v>
      </c>
      <c r="F462" s="5">
        <v>287.0</v>
      </c>
      <c r="G462" s="5">
        <v>1.0</v>
      </c>
      <c r="H462" s="43">
        <v>43356.670069444444</v>
      </c>
      <c r="I462" s="5" t="s">
        <v>3039</v>
      </c>
      <c r="J462" s="5"/>
      <c r="K462" s="5"/>
      <c r="L462" s="5"/>
      <c r="M462" s="5"/>
      <c r="N462" s="5">
        <v>37.866806030273</v>
      </c>
      <c r="O462" s="5">
        <v>-122.25360107422</v>
      </c>
      <c r="P462" s="5" t="s">
        <v>892</v>
      </c>
      <c r="Q462" s="5" t="s">
        <v>893</v>
      </c>
      <c r="R462" s="5">
        <v>461.0</v>
      </c>
      <c r="S462" s="5">
        <v>1.0</v>
      </c>
      <c r="T462" s="5">
        <v>6.0</v>
      </c>
      <c r="U462" s="5">
        <v>7.0</v>
      </c>
      <c r="V462" s="5">
        <v>4.0</v>
      </c>
      <c r="W462" s="5">
        <v>4.0</v>
      </c>
      <c r="X462" s="5">
        <v>6.0</v>
      </c>
      <c r="Y462" s="5">
        <v>5.0</v>
      </c>
      <c r="Z462" s="5">
        <v>2.0</v>
      </c>
      <c r="AA462" s="5">
        <v>6.0</v>
      </c>
      <c r="AB462" s="5">
        <v>1.0</v>
      </c>
      <c r="AC462" s="5">
        <v>6.0</v>
      </c>
      <c r="AD462" s="5">
        <v>4.0</v>
      </c>
      <c r="AE462" s="5">
        <v>3.0</v>
      </c>
      <c r="AF462" s="5">
        <v>1.0</v>
      </c>
      <c r="AG462" s="5">
        <v>2.0</v>
      </c>
      <c r="AH462" s="5"/>
      <c r="AI462" s="5" t="s">
        <v>3040</v>
      </c>
      <c r="AJ462" s="5">
        <v>2.0</v>
      </c>
      <c r="AK462" s="5">
        <v>5.0</v>
      </c>
      <c r="AL462" s="5">
        <v>5.0</v>
      </c>
      <c r="AM462" s="5">
        <v>3.0</v>
      </c>
      <c r="AN462" s="5">
        <v>3.0</v>
      </c>
      <c r="AO462" s="5">
        <v>3.0</v>
      </c>
      <c r="AP462" s="5">
        <v>3.0</v>
      </c>
      <c r="AQ462" s="5">
        <v>5.0</v>
      </c>
      <c r="AR462" s="5">
        <v>5.0</v>
      </c>
      <c r="AS462" s="5">
        <v>5.0</v>
      </c>
      <c r="AT462" s="5">
        <v>4.0</v>
      </c>
      <c r="AU462" s="5">
        <v>1.0</v>
      </c>
      <c r="AV462" s="5">
        <v>2.0</v>
      </c>
      <c r="AW462" s="5"/>
      <c r="AX462" s="5">
        <v>2.0</v>
      </c>
      <c r="AY462" s="5"/>
      <c r="AZ462" s="5" t="s">
        <v>139</v>
      </c>
      <c r="BA462" s="5">
        <v>1.0</v>
      </c>
      <c r="BB462" s="5">
        <v>18.0</v>
      </c>
      <c r="BC462" s="5">
        <v>3.0</v>
      </c>
      <c r="BD462" s="5"/>
      <c r="BE462" s="5" t="s">
        <v>548</v>
      </c>
      <c r="BF462" s="5"/>
      <c r="BG462" s="5">
        <v>5.0</v>
      </c>
      <c r="BH462" s="5">
        <v>5.0</v>
      </c>
      <c r="BI462" s="5" t="s">
        <v>133</v>
      </c>
      <c r="BJ462" s="5" t="s">
        <v>3042</v>
      </c>
    </row>
    <row r="463" ht="15.75" customHeight="1">
      <c r="A463" s="43">
        <v>43356.66672453703</v>
      </c>
      <c r="B463" s="43">
        <v>43356.67068287037</v>
      </c>
      <c r="C463" s="5">
        <v>0.0</v>
      </c>
      <c r="D463" s="5" t="s">
        <v>929</v>
      </c>
      <c r="E463" s="5">
        <v>100.0</v>
      </c>
      <c r="F463" s="5">
        <v>342.0</v>
      </c>
      <c r="G463" s="5">
        <v>1.0</v>
      </c>
      <c r="H463" s="43">
        <v>43356.670694444445</v>
      </c>
      <c r="I463" s="5" t="s">
        <v>3043</v>
      </c>
      <c r="J463" s="5"/>
      <c r="K463" s="5"/>
      <c r="L463" s="5"/>
      <c r="M463" s="5"/>
      <c r="N463" s="5">
        <v>37.866806030273</v>
      </c>
      <c r="O463" s="5">
        <v>-122.25360107422</v>
      </c>
      <c r="P463" s="5" t="s">
        <v>892</v>
      </c>
      <c r="Q463" s="5" t="s">
        <v>893</v>
      </c>
      <c r="R463" s="5">
        <v>462.0</v>
      </c>
      <c r="S463" s="5">
        <v>1.0</v>
      </c>
      <c r="T463" s="5">
        <v>7.0</v>
      </c>
      <c r="U463" s="5">
        <v>7.0</v>
      </c>
      <c r="V463" s="5">
        <v>7.0</v>
      </c>
      <c r="W463" s="5">
        <v>7.0</v>
      </c>
      <c r="X463" s="5">
        <v>7.0</v>
      </c>
      <c r="Y463" s="5">
        <v>7.0</v>
      </c>
      <c r="Z463" s="5">
        <v>2.0</v>
      </c>
      <c r="AA463" s="5">
        <v>6.0</v>
      </c>
      <c r="AB463" s="5">
        <v>1.0</v>
      </c>
      <c r="AC463" s="5">
        <v>7.0</v>
      </c>
      <c r="AD463" s="5">
        <v>5.0</v>
      </c>
      <c r="AE463" s="5">
        <v>3.0</v>
      </c>
      <c r="AF463" s="5">
        <v>5.0</v>
      </c>
      <c r="AG463" s="5">
        <v>2.0</v>
      </c>
      <c r="AH463" s="5"/>
      <c r="AI463" s="5" t="s">
        <v>3044</v>
      </c>
      <c r="AJ463" s="5">
        <v>5.0</v>
      </c>
      <c r="AK463" s="5">
        <v>5.0</v>
      </c>
      <c r="AL463" s="5">
        <v>6.0</v>
      </c>
      <c r="AM463" s="5">
        <v>3.0</v>
      </c>
      <c r="AN463" s="5">
        <v>3.0</v>
      </c>
      <c r="AO463" s="5">
        <v>3.0</v>
      </c>
      <c r="AP463" s="5">
        <v>5.0</v>
      </c>
      <c r="AQ463" s="5">
        <v>5.0</v>
      </c>
      <c r="AR463" s="5">
        <v>6.0</v>
      </c>
      <c r="AS463" s="5">
        <v>6.0</v>
      </c>
      <c r="AT463" s="5">
        <v>5.0</v>
      </c>
      <c r="AU463" s="5">
        <v>4.0</v>
      </c>
      <c r="AV463" s="5">
        <v>2.0</v>
      </c>
      <c r="AW463" s="5"/>
      <c r="AX463" s="5">
        <v>2.0</v>
      </c>
      <c r="AY463" s="5"/>
      <c r="AZ463" s="5" t="s">
        <v>132</v>
      </c>
      <c r="BA463" s="5">
        <v>1.0</v>
      </c>
      <c r="BB463" s="5">
        <v>18.0</v>
      </c>
      <c r="BC463" s="5">
        <v>3.0</v>
      </c>
      <c r="BD463" s="5"/>
      <c r="BE463" s="5">
        <v>4.0</v>
      </c>
      <c r="BF463" s="5"/>
      <c r="BG463" s="5">
        <v>4.0</v>
      </c>
      <c r="BH463" s="5">
        <v>5.0</v>
      </c>
      <c r="BI463" s="5" t="s">
        <v>133</v>
      </c>
      <c r="BJ463" s="5"/>
    </row>
    <row r="464" ht="15.75" customHeight="1">
      <c r="A464" s="43">
        <v>43356.666712962964</v>
      </c>
      <c r="B464" s="43">
        <v>43356.66947916667</v>
      </c>
      <c r="C464" s="5">
        <v>0.0</v>
      </c>
      <c r="D464" s="5" t="s">
        <v>923</v>
      </c>
      <c r="E464" s="5">
        <v>100.0</v>
      </c>
      <c r="F464" s="5">
        <v>238.0</v>
      </c>
      <c r="G464" s="5">
        <v>1.0</v>
      </c>
      <c r="H464" s="43">
        <v>43356.66947916667</v>
      </c>
      <c r="I464" s="5" t="s">
        <v>3046</v>
      </c>
      <c r="J464" s="5"/>
      <c r="K464" s="5"/>
      <c r="L464" s="5"/>
      <c r="M464" s="5"/>
      <c r="N464" s="5">
        <v>37.866806030273</v>
      </c>
      <c r="O464" s="5">
        <v>-122.25360107422</v>
      </c>
      <c r="P464" s="5" t="s">
        <v>892</v>
      </c>
      <c r="Q464" s="5" t="s">
        <v>893</v>
      </c>
      <c r="R464" s="5">
        <v>463.0</v>
      </c>
      <c r="S464" s="5">
        <v>1.0</v>
      </c>
      <c r="T464" s="5">
        <v>7.0</v>
      </c>
      <c r="U464" s="5">
        <v>7.0</v>
      </c>
      <c r="V464" s="5">
        <v>7.0</v>
      </c>
      <c r="W464" s="5">
        <v>7.0</v>
      </c>
      <c r="X464" s="5">
        <v>7.0</v>
      </c>
      <c r="Y464" s="5">
        <v>6.0</v>
      </c>
      <c r="Z464" s="5">
        <v>1.0</v>
      </c>
      <c r="AA464" s="5">
        <v>7.0</v>
      </c>
      <c r="AB464" s="5">
        <v>1.0</v>
      </c>
      <c r="AC464" s="5">
        <v>7.0</v>
      </c>
      <c r="AD464" s="5">
        <v>5.0</v>
      </c>
      <c r="AE464" s="5">
        <v>3.0</v>
      </c>
      <c r="AF464" s="5">
        <v>4.0</v>
      </c>
      <c r="AG464" s="5">
        <v>2.0</v>
      </c>
      <c r="AH464" s="5"/>
      <c r="AI464" s="5" t="s">
        <v>3047</v>
      </c>
      <c r="AJ464" s="5">
        <v>5.0</v>
      </c>
      <c r="AK464" s="5">
        <v>5.0</v>
      </c>
      <c r="AL464" s="5">
        <v>6.0</v>
      </c>
      <c r="AM464" s="5">
        <v>0.0</v>
      </c>
      <c r="AN464" s="5">
        <v>4.0</v>
      </c>
      <c r="AO464" s="5">
        <v>1.0</v>
      </c>
      <c r="AP464" s="5">
        <v>2.0</v>
      </c>
      <c r="AQ464" s="5">
        <v>6.0</v>
      </c>
      <c r="AR464" s="5">
        <v>6.0</v>
      </c>
      <c r="AS464" s="5">
        <v>6.0</v>
      </c>
      <c r="AT464" s="5">
        <v>6.0</v>
      </c>
      <c r="AU464" s="5">
        <v>6.0</v>
      </c>
      <c r="AV464" s="5">
        <v>2.0</v>
      </c>
      <c r="AW464" s="5"/>
      <c r="AX464" s="5">
        <v>2.0</v>
      </c>
      <c r="AY464" s="5"/>
      <c r="AZ464" s="5" t="s">
        <v>132</v>
      </c>
      <c r="BA464" s="5">
        <v>4.0</v>
      </c>
      <c r="BB464" s="5">
        <v>22.0</v>
      </c>
      <c r="BC464" s="5">
        <v>3.0</v>
      </c>
      <c r="BD464" s="5"/>
      <c r="BE464" s="5">
        <v>1.0</v>
      </c>
      <c r="BF464" s="5"/>
      <c r="BG464" s="5">
        <v>4.0</v>
      </c>
      <c r="BH464" s="5">
        <v>5.0</v>
      </c>
      <c r="BI464" s="5" t="s">
        <v>202</v>
      </c>
      <c r="BJ464" s="5"/>
    </row>
    <row r="465" ht="15.75" customHeight="1">
      <c r="A465" s="43">
        <v>43356.72476851852</v>
      </c>
      <c r="B465" s="43">
        <v>43356.727106481485</v>
      </c>
      <c r="C465" s="5">
        <v>0.0</v>
      </c>
      <c r="D465" s="5" t="s">
        <v>934</v>
      </c>
      <c r="E465" s="5">
        <v>100.0</v>
      </c>
      <c r="F465" s="5">
        <v>202.0</v>
      </c>
      <c r="G465" s="5">
        <v>1.0</v>
      </c>
      <c r="H465" s="43">
        <v>43356.727118055554</v>
      </c>
      <c r="I465" s="5" t="s">
        <v>3051</v>
      </c>
      <c r="J465" s="5"/>
      <c r="K465" s="5"/>
      <c r="L465" s="5"/>
      <c r="M465" s="5"/>
      <c r="N465" s="5">
        <v>37.866806030273</v>
      </c>
      <c r="O465" s="5">
        <v>-122.25360107422</v>
      </c>
      <c r="P465" s="5" t="s">
        <v>892</v>
      </c>
      <c r="Q465" s="5" t="s">
        <v>893</v>
      </c>
      <c r="R465" s="5">
        <v>464.0</v>
      </c>
      <c r="S465" s="5">
        <v>2.0</v>
      </c>
      <c r="T465" s="5">
        <v>5.0</v>
      </c>
      <c r="U465" s="5">
        <v>4.0</v>
      </c>
      <c r="V465" s="5">
        <v>7.0</v>
      </c>
      <c r="W465" s="5">
        <v>6.0</v>
      </c>
      <c r="X465" s="5">
        <v>6.0</v>
      </c>
      <c r="Y465" s="5">
        <v>7.0</v>
      </c>
      <c r="Z465" s="5">
        <v>1.0</v>
      </c>
      <c r="AA465" s="5">
        <v>6.0</v>
      </c>
      <c r="AB465" s="5">
        <v>2.0</v>
      </c>
      <c r="AC465" s="5">
        <v>6.0</v>
      </c>
      <c r="AD465" s="5">
        <v>6.0</v>
      </c>
      <c r="AE465" s="5">
        <v>3.0</v>
      </c>
      <c r="AF465" s="5">
        <v>2.0</v>
      </c>
      <c r="AG465" s="5">
        <v>2.0</v>
      </c>
      <c r="AH465" s="5"/>
      <c r="AI465" s="5" t="s">
        <v>3052</v>
      </c>
      <c r="AJ465" s="5">
        <v>3.0</v>
      </c>
      <c r="AK465" s="5">
        <v>3.0</v>
      </c>
      <c r="AL465" s="5">
        <v>3.0</v>
      </c>
      <c r="AM465" s="5">
        <v>2.0</v>
      </c>
      <c r="AN465" s="5">
        <v>2.0</v>
      </c>
      <c r="AO465" s="5">
        <v>1.0</v>
      </c>
      <c r="AP465" s="5">
        <v>0.0</v>
      </c>
      <c r="AQ465" s="5">
        <v>6.0</v>
      </c>
      <c r="AR465" s="5">
        <v>5.0</v>
      </c>
      <c r="AS465" s="5">
        <v>5.0</v>
      </c>
      <c r="AT465" s="5">
        <v>4.0</v>
      </c>
      <c r="AU465" s="5">
        <v>4.0</v>
      </c>
      <c r="AV465" s="5">
        <v>2.0</v>
      </c>
      <c r="AW465" s="5"/>
      <c r="AX465" s="5">
        <v>1.0</v>
      </c>
      <c r="AY465" s="5"/>
      <c r="AZ465" s="5" t="s">
        <v>139</v>
      </c>
      <c r="BA465" s="5">
        <v>1.0</v>
      </c>
      <c r="BB465" s="5">
        <v>18.0</v>
      </c>
      <c r="BC465" s="5">
        <v>3.0</v>
      </c>
      <c r="BD465" s="5"/>
      <c r="BE465" s="5">
        <v>4.0</v>
      </c>
      <c r="BF465" s="5"/>
      <c r="BG465" s="5">
        <v>2.0</v>
      </c>
      <c r="BH465" s="5">
        <v>5.0</v>
      </c>
      <c r="BI465" s="5" t="s">
        <v>216</v>
      </c>
      <c r="BJ465" s="5" t="s">
        <v>3053</v>
      </c>
    </row>
    <row r="466" ht="15.75" customHeight="1">
      <c r="A466" s="43">
        <v>43356.72479166667</v>
      </c>
      <c r="B466" s="43">
        <v>43356.72876157407</v>
      </c>
      <c r="C466" s="5">
        <v>0.0</v>
      </c>
      <c r="D466" s="5" t="s">
        <v>896</v>
      </c>
      <c r="E466" s="5">
        <v>100.0</v>
      </c>
      <c r="F466" s="5">
        <v>343.0</v>
      </c>
      <c r="G466" s="5">
        <v>1.0</v>
      </c>
      <c r="H466" s="43">
        <v>43356.72877314815</v>
      </c>
      <c r="I466" s="5" t="s">
        <v>3055</v>
      </c>
      <c r="J466" s="5"/>
      <c r="K466" s="5"/>
      <c r="L466" s="5"/>
      <c r="M466" s="5"/>
      <c r="N466" s="5">
        <v>37.866806030273</v>
      </c>
      <c r="O466" s="5">
        <v>-122.25360107422</v>
      </c>
      <c r="P466" s="5" t="s">
        <v>892</v>
      </c>
      <c r="Q466" s="5" t="s">
        <v>893</v>
      </c>
      <c r="R466" s="5">
        <v>465.0</v>
      </c>
      <c r="S466" s="5">
        <v>1.0</v>
      </c>
      <c r="T466" s="5">
        <v>3.0</v>
      </c>
      <c r="U466" s="5">
        <v>6.0</v>
      </c>
      <c r="V466" s="5">
        <v>4.0</v>
      </c>
      <c r="W466" s="5">
        <v>5.0</v>
      </c>
      <c r="X466" s="5">
        <v>5.0</v>
      </c>
      <c r="Y466" s="5">
        <v>6.0</v>
      </c>
      <c r="Z466" s="5">
        <v>1.0</v>
      </c>
      <c r="AA466" s="5">
        <v>7.0</v>
      </c>
      <c r="AB466" s="5">
        <v>4.0</v>
      </c>
      <c r="AC466" s="5">
        <v>3.0</v>
      </c>
      <c r="AD466" s="5">
        <v>5.0</v>
      </c>
      <c r="AE466" s="5">
        <v>3.0</v>
      </c>
      <c r="AF466" s="5">
        <v>3.0</v>
      </c>
      <c r="AG466" s="5">
        <v>1.0</v>
      </c>
      <c r="AH466" s="5" t="s">
        <v>3056</v>
      </c>
      <c r="AI466" s="5"/>
      <c r="AJ466" s="5">
        <v>5.0</v>
      </c>
      <c r="AK466" s="5">
        <v>5.0</v>
      </c>
      <c r="AL466" s="5">
        <v>3.0</v>
      </c>
      <c r="AM466" s="5">
        <v>3.0</v>
      </c>
      <c r="AN466" s="5">
        <v>2.0</v>
      </c>
      <c r="AO466" s="5">
        <v>0.0</v>
      </c>
      <c r="AP466" s="5">
        <v>1.0</v>
      </c>
      <c r="AQ466" s="5">
        <v>4.0</v>
      </c>
      <c r="AR466" s="5">
        <v>6.0</v>
      </c>
      <c r="AS466" s="5">
        <v>4.0</v>
      </c>
      <c r="AT466" s="5">
        <v>5.0</v>
      </c>
      <c r="AU466" s="5">
        <v>6.0</v>
      </c>
      <c r="AV466" s="5">
        <v>2.0</v>
      </c>
      <c r="AW466" s="5"/>
      <c r="AX466" s="5">
        <v>2.0</v>
      </c>
      <c r="AY466" s="5"/>
      <c r="AZ466" s="5" t="s">
        <v>132</v>
      </c>
      <c r="BA466" s="5">
        <v>2.0</v>
      </c>
      <c r="BB466" s="5">
        <v>19.0</v>
      </c>
      <c r="BC466" s="5">
        <v>3.0</v>
      </c>
      <c r="BD466" s="5"/>
      <c r="BE466" s="5">
        <v>1.0</v>
      </c>
      <c r="BF466" s="5"/>
      <c r="BG466" s="5">
        <v>5.0</v>
      </c>
      <c r="BH466" s="5">
        <v>5.0</v>
      </c>
      <c r="BI466" s="5" t="s">
        <v>280</v>
      </c>
      <c r="BJ466" s="5"/>
    </row>
    <row r="467" ht="15.75" customHeight="1">
      <c r="A467" s="43">
        <v>43356.724756944444</v>
      </c>
      <c r="B467" s="43">
        <v>43356.72881944444</v>
      </c>
      <c r="C467" s="5">
        <v>0.0</v>
      </c>
      <c r="D467" s="5" t="s">
        <v>910</v>
      </c>
      <c r="E467" s="5">
        <v>100.0</v>
      </c>
      <c r="F467" s="5">
        <v>351.0</v>
      </c>
      <c r="G467" s="5">
        <v>1.0</v>
      </c>
      <c r="H467" s="43">
        <v>43356.72883101852</v>
      </c>
      <c r="I467" s="5" t="s">
        <v>3058</v>
      </c>
      <c r="J467" s="5"/>
      <c r="K467" s="5"/>
      <c r="L467" s="5"/>
      <c r="M467" s="5"/>
      <c r="N467" s="5">
        <v>37.866806030273</v>
      </c>
      <c r="O467" s="5">
        <v>-122.25360107422</v>
      </c>
      <c r="P467" s="5" t="s">
        <v>892</v>
      </c>
      <c r="Q467" s="5" t="s">
        <v>893</v>
      </c>
      <c r="R467" s="5">
        <v>466.0</v>
      </c>
      <c r="S467" s="5">
        <v>3.0</v>
      </c>
      <c r="T467" s="5">
        <v>6.0</v>
      </c>
      <c r="U467" s="5">
        <v>7.0</v>
      </c>
      <c r="V467" s="5">
        <v>7.0</v>
      </c>
      <c r="W467" s="5">
        <v>5.0</v>
      </c>
      <c r="X467" s="5">
        <v>7.0</v>
      </c>
      <c r="Y467" s="5">
        <v>7.0</v>
      </c>
      <c r="Z467" s="5">
        <v>1.0</v>
      </c>
      <c r="AA467" s="5">
        <v>4.0</v>
      </c>
      <c r="AB467" s="5">
        <v>1.0</v>
      </c>
      <c r="AC467" s="5">
        <v>7.0</v>
      </c>
      <c r="AD467" s="5">
        <v>6.0</v>
      </c>
      <c r="AE467" s="5">
        <v>4.0</v>
      </c>
      <c r="AF467" s="5">
        <v>4.0</v>
      </c>
      <c r="AG467" s="5">
        <v>2.0</v>
      </c>
      <c r="AH467" s="5"/>
      <c r="AI467" s="5" t="s">
        <v>3060</v>
      </c>
      <c r="AJ467" s="5">
        <v>5.0</v>
      </c>
      <c r="AK467" s="5">
        <v>4.0</v>
      </c>
      <c r="AL467" s="5">
        <v>4.0</v>
      </c>
      <c r="AM467" s="5">
        <v>6.0</v>
      </c>
      <c r="AN467" s="5">
        <v>6.0</v>
      </c>
      <c r="AO467" s="5">
        <v>0.0</v>
      </c>
      <c r="AP467" s="5">
        <v>0.0</v>
      </c>
      <c r="AQ467" s="5">
        <v>6.0</v>
      </c>
      <c r="AR467" s="5">
        <v>6.0</v>
      </c>
      <c r="AS467" s="5">
        <v>6.0</v>
      </c>
      <c r="AT467" s="5">
        <v>6.0</v>
      </c>
      <c r="AU467" s="5">
        <v>6.0</v>
      </c>
      <c r="AV467" s="5">
        <v>2.0</v>
      </c>
      <c r="AW467" s="5"/>
      <c r="AX467" s="5">
        <v>2.0</v>
      </c>
      <c r="AY467" s="5"/>
      <c r="AZ467" s="5" t="s">
        <v>139</v>
      </c>
      <c r="BA467" s="5">
        <v>2.0</v>
      </c>
      <c r="BB467" s="5">
        <v>19.0</v>
      </c>
      <c r="BC467" s="5">
        <v>3.0</v>
      </c>
      <c r="BD467" s="5"/>
      <c r="BE467" s="5">
        <v>4.0</v>
      </c>
      <c r="BF467" s="5"/>
      <c r="BG467" s="5">
        <v>4.0</v>
      </c>
      <c r="BH467" s="5">
        <v>5.0</v>
      </c>
      <c r="BI467" s="5" t="s">
        <v>202</v>
      </c>
      <c r="BJ467" s="5"/>
    </row>
    <row r="468" ht="15.75" customHeight="1">
      <c r="A468" s="43">
        <v>43356.72476851852</v>
      </c>
      <c r="B468" s="43">
        <v>43356.729791666665</v>
      </c>
      <c r="C468" s="5">
        <v>0.0</v>
      </c>
      <c r="D468" s="5" t="s">
        <v>931</v>
      </c>
      <c r="E468" s="5">
        <v>100.0</v>
      </c>
      <c r="F468" s="5">
        <v>434.0</v>
      </c>
      <c r="G468" s="5">
        <v>1.0</v>
      </c>
      <c r="H468" s="43">
        <v>43356.72980324074</v>
      </c>
      <c r="I468" s="5" t="s">
        <v>3062</v>
      </c>
      <c r="J468" s="5"/>
      <c r="K468" s="5"/>
      <c r="L468" s="5"/>
      <c r="M468" s="5"/>
      <c r="N468" s="5">
        <v>37.866806030273</v>
      </c>
      <c r="O468" s="5">
        <v>-122.25360107422</v>
      </c>
      <c r="P468" s="5" t="s">
        <v>892</v>
      </c>
      <c r="Q468" s="5" t="s">
        <v>893</v>
      </c>
      <c r="R468" s="5">
        <v>467.0</v>
      </c>
      <c r="S468" s="5">
        <v>2.0</v>
      </c>
      <c r="T468" s="5">
        <v>7.0</v>
      </c>
      <c r="U468" s="5">
        <v>7.0</v>
      </c>
      <c r="V468" s="5">
        <v>7.0</v>
      </c>
      <c r="W468" s="5">
        <v>7.0</v>
      </c>
      <c r="X468" s="5">
        <v>7.0</v>
      </c>
      <c r="Y468" s="5">
        <v>6.0</v>
      </c>
      <c r="Z468" s="5">
        <v>2.0</v>
      </c>
      <c r="AA468" s="5">
        <v>6.0</v>
      </c>
      <c r="AB468" s="5">
        <v>2.0</v>
      </c>
      <c r="AC468" s="5">
        <v>6.0</v>
      </c>
      <c r="AD468" s="5">
        <v>6.0</v>
      </c>
      <c r="AE468" s="5">
        <v>4.0</v>
      </c>
      <c r="AF468" s="5">
        <v>5.0</v>
      </c>
      <c r="AG468" s="5">
        <v>1.0</v>
      </c>
      <c r="AH468" s="5" t="s">
        <v>3063</v>
      </c>
      <c r="AI468" s="5"/>
      <c r="AJ468" s="5">
        <v>3.0</v>
      </c>
      <c r="AK468" s="5">
        <v>4.0</v>
      </c>
      <c r="AL468" s="5">
        <v>3.0</v>
      </c>
      <c r="AM468" s="5">
        <v>2.0</v>
      </c>
      <c r="AN468" s="5">
        <v>0.0</v>
      </c>
      <c r="AO468" s="5">
        <v>1.0</v>
      </c>
      <c r="AP468" s="5">
        <v>1.0</v>
      </c>
      <c r="AQ468" s="5">
        <v>5.0</v>
      </c>
      <c r="AR468" s="5">
        <v>6.0</v>
      </c>
      <c r="AS468" s="5">
        <v>6.0</v>
      </c>
      <c r="AT468" s="5">
        <v>6.0</v>
      </c>
      <c r="AU468" s="5">
        <v>5.0</v>
      </c>
      <c r="AV468" s="5">
        <v>2.0</v>
      </c>
      <c r="AW468" s="5"/>
      <c r="AX468" s="5">
        <v>2.0</v>
      </c>
      <c r="AY468" s="5"/>
      <c r="AZ468" s="5" t="s">
        <v>139</v>
      </c>
      <c r="BA468" s="5">
        <v>3.0</v>
      </c>
      <c r="BB468" s="5">
        <v>18.0</v>
      </c>
      <c r="BC468" s="5">
        <v>3.0</v>
      </c>
      <c r="BD468" s="5"/>
      <c r="BE468" s="5">
        <v>4.0</v>
      </c>
      <c r="BF468" s="5"/>
      <c r="BG468" s="5">
        <v>4.0</v>
      </c>
      <c r="BH468" s="5">
        <v>5.0</v>
      </c>
      <c r="BI468" s="5" t="s">
        <v>133</v>
      </c>
      <c r="BJ468" s="5"/>
    </row>
    <row r="469" ht="15.75" customHeight="1">
      <c r="A469" s="43">
        <v>43356.72476851852</v>
      </c>
      <c r="B469" s="43">
        <v>43356.72819444445</v>
      </c>
      <c r="C469" s="5">
        <v>0.0</v>
      </c>
      <c r="D469" s="5" t="s">
        <v>1243</v>
      </c>
      <c r="E469" s="5">
        <v>100.0</v>
      </c>
      <c r="F469" s="5">
        <v>295.0</v>
      </c>
      <c r="G469" s="5">
        <v>1.0</v>
      </c>
      <c r="H469" s="43">
        <v>43356.72819444445</v>
      </c>
      <c r="I469" s="5" t="s">
        <v>3067</v>
      </c>
      <c r="J469" s="5"/>
      <c r="K469" s="5"/>
      <c r="L469" s="5"/>
      <c r="M469" s="5"/>
      <c r="N469" s="5">
        <v>37.866806030273</v>
      </c>
      <c r="O469" s="5">
        <v>-122.25360107422</v>
      </c>
      <c r="P469" s="5" t="s">
        <v>892</v>
      </c>
      <c r="Q469" s="5" t="s">
        <v>893</v>
      </c>
      <c r="R469" s="5">
        <v>468.0</v>
      </c>
      <c r="S469" s="5">
        <v>3.0</v>
      </c>
      <c r="T469" s="5">
        <v>5.0</v>
      </c>
      <c r="U469" s="5">
        <v>5.0</v>
      </c>
      <c r="V469" s="5">
        <v>5.0</v>
      </c>
      <c r="W469" s="5">
        <v>5.0</v>
      </c>
      <c r="X469" s="5">
        <v>6.0</v>
      </c>
      <c r="Y469" s="5">
        <v>4.0</v>
      </c>
      <c r="Z469" s="5">
        <v>3.0</v>
      </c>
      <c r="AA469" s="5">
        <v>5.0</v>
      </c>
      <c r="AB469" s="5">
        <v>4.0</v>
      </c>
      <c r="AC469" s="5">
        <v>5.0</v>
      </c>
      <c r="AD469" s="5">
        <v>4.0</v>
      </c>
      <c r="AE469" s="5">
        <v>2.0</v>
      </c>
      <c r="AF469" s="5">
        <v>2.0</v>
      </c>
      <c r="AG469" s="5">
        <v>2.0</v>
      </c>
      <c r="AH469" s="5"/>
      <c r="AI469" s="5" t="s">
        <v>3068</v>
      </c>
      <c r="AJ469" s="5">
        <v>3.0</v>
      </c>
      <c r="AK469" s="5">
        <v>4.0</v>
      </c>
      <c r="AL469" s="5">
        <v>4.0</v>
      </c>
      <c r="AM469" s="5">
        <v>1.0</v>
      </c>
      <c r="AN469" s="5">
        <v>1.0</v>
      </c>
      <c r="AO469" s="5">
        <v>1.0</v>
      </c>
      <c r="AP469" s="5">
        <v>1.0</v>
      </c>
      <c r="AQ469" s="5">
        <v>5.0</v>
      </c>
      <c r="AR469" s="5">
        <v>4.0</v>
      </c>
      <c r="AS469" s="5">
        <v>5.0</v>
      </c>
      <c r="AT469" s="5">
        <v>4.0</v>
      </c>
      <c r="AU469" s="5">
        <v>1.0</v>
      </c>
      <c r="AV469" s="5">
        <v>2.0</v>
      </c>
      <c r="AW469" s="5"/>
      <c r="AX469" s="5">
        <v>2.0</v>
      </c>
      <c r="AY469" s="5"/>
      <c r="AZ469" s="5" t="s">
        <v>139</v>
      </c>
      <c r="BA469" s="5">
        <v>7.0</v>
      </c>
      <c r="BB469" s="5">
        <v>30.0</v>
      </c>
      <c r="BC469" s="5">
        <v>4.0</v>
      </c>
      <c r="BD469" s="5"/>
      <c r="BE469" s="5">
        <v>4.0</v>
      </c>
      <c r="BF469" s="5"/>
      <c r="BG469" s="5">
        <v>5.0</v>
      </c>
      <c r="BH469" s="5">
        <v>5.0</v>
      </c>
      <c r="BI469" s="5" t="s">
        <v>216</v>
      </c>
      <c r="BJ469" s="5" t="s">
        <v>3070</v>
      </c>
    </row>
    <row r="470" ht="15.75" customHeight="1">
      <c r="A470" s="43">
        <v>43356.724756944444</v>
      </c>
      <c r="B470" s="43">
        <v>43356.730671296296</v>
      </c>
      <c r="C470" s="5">
        <v>0.0</v>
      </c>
      <c r="D470" s="5" t="s">
        <v>890</v>
      </c>
      <c r="E470" s="5">
        <v>100.0</v>
      </c>
      <c r="F470" s="5">
        <v>510.0</v>
      </c>
      <c r="G470" s="5">
        <v>1.0</v>
      </c>
      <c r="H470" s="43">
        <v>43356.73068287037</v>
      </c>
      <c r="I470" s="5" t="s">
        <v>3071</v>
      </c>
      <c r="J470" s="5"/>
      <c r="K470" s="5"/>
      <c r="L470" s="5"/>
      <c r="M470" s="5"/>
      <c r="N470" s="5">
        <v>37.866806030273</v>
      </c>
      <c r="O470" s="5">
        <v>-122.25360107422</v>
      </c>
      <c r="P470" s="5" t="s">
        <v>892</v>
      </c>
      <c r="Q470" s="5" t="s">
        <v>893</v>
      </c>
      <c r="R470" s="5">
        <v>469.0</v>
      </c>
      <c r="S470" s="5">
        <v>1.0</v>
      </c>
      <c r="T470" s="5">
        <v>7.0</v>
      </c>
      <c r="U470" s="5">
        <v>7.0</v>
      </c>
      <c r="V470" s="5">
        <v>7.0</v>
      </c>
      <c r="W470" s="5">
        <v>7.0</v>
      </c>
      <c r="X470" s="5">
        <v>7.0</v>
      </c>
      <c r="Y470" s="5">
        <v>4.0</v>
      </c>
      <c r="Z470" s="5">
        <v>1.0</v>
      </c>
      <c r="AA470" s="5">
        <v>7.0</v>
      </c>
      <c r="AB470" s="5">
        <v>1.0</v>
      </c>
      <c r="AC470" s="5">
        <v>7.0</v>
      </c>
      <c r="AD470" s="5">
        <v>6.0</v>
      </c>
      <c r="AE470" s="5">
        <v>5.0</v>
      </c>
      <c r="AF470" s="5">
        <v>5.0</v>
      </c>
      <c r="AG470" s="5">
        <v>1.0</v>
      </c>
      <c r="AH470" s="5" t="s">
        <v>3072</v>
      </c>
      <c r="AI470" s="5"/>
      <c r="AJ470" s="5">
        <v>5.0</v>
      </c>
      <c r="AK470" s="5">
        <v>2.0</v>
      </c>
      <c r="AL470" s="5">
        <v>6.0</v>
      </c>
      <c r="AM470" s="5">
        <v>0.0</v>
      </c>
      <c r="AN470" s="5">
        <v>3.0</v>
      </c>
      <c r="AO470" s="5">
        <v>0.0</v>
      </c>
      <c r="AP470" s="5">
        <v>0.0</v>
      </c>
      <c r="AQ470" s="5">
        <v>6.0</v>
      </c>
      <c r="AR470" s="5">
        <v>6.0</v>
      </c>
      <c r="AS470" s="5">
        <v>6.0</v>
      </c>
      <c r="AT470" s="5">
        <v>6.0</v>
      </c>
      <c r="AU470" s="5">
        <v>6.0</v>
      </c>
      <c r="AV470" s="5">
        <v>2.0</v>
      </c>
      <c r="AW470" s="5"/>
      <c r="AX470" s="5">
        <v>2.0</v>
      </c>
      <c r="AY470" s="5"/>
      <c r="AZ470" s="5" t="s">
        <v>139</v>
      </c>
      <c r="BA470" s="5">
        <v>5.0</v>
      </c>
      <c r="BB470" s="5">
        <v>20.0</v>
      </c>
      <c r="BC470" s="5">
        <v>3.0</v>
      </c>
      <c r="BD470" s="5"/>
      <c r="BE470" s="5">
        <v>4.0</v>
      </c>
      <c r="BF470" s="5"/>
      <c r="BG470" s="5">
        <v>4.0</v>
      </c>
      <c r="BH470" s="5">
        <v>5.0</v>
      </c>
      <c r="BI470" s="5" t="s">
        <v>3073</v>
      </c>
      <c r="BJ470" s="5" t="s">
        <v>3074</v>
      </c>
    </row>
    <row r="471" ht="15.75" customHeight="1">
      <c r="A471" s="43">
        <v>43356.72476851852</v>
      </c>
      <c r="B471" s="43">
        <v>43356.727800925924</v>
      </c>
      <c r="C471" s="5">
        <v>0.0</v>
      </c>
      <c r="D471" s="5" t="s">
        <v>917</v>
      </c>
      <c r="E471" s="5">
        <v>100.0</v>
      </c>
      <c r="F471" s="5">
        <v>261.0</v>
      </c>
      <c r="G471" s="5">
        <v>1.0</v>
      </c>
      <c r="H471" s="43">
        <v>43356.727800925924</v>
      </c>
      <c r="I471" s="5" t="s">
        <v>3076</v>
      </c>
      <c r="J471" s="5"/>
      <c r="K471" s="5"/>
      <c r="L471" s="5"/>
      <c r="M471" s="5"/>
      <c r="N471" s="5">
        <v>37.866806030273</v>
      </c>
      <c r="O471" s="5">
        <v>-122.25360107422</v>
      </c>
      <c r="P471" s="5" t="s">
        <v>892</v>
      </c>
      <c r="Q471" s="5" t="s">
        <v>893</v>
      </c>
      <c r="R471" s="5">
        <v>470.0</v>
      </c>
      <c r="S471" s="5">
        <v>3.0</v>
      </c>
      <c r="T471" s="5">
        <v>5.0</v>
      </c>
      <c r="U471" s="5">
        <v>5.0</v>
      </c>
      <c r="V471" s="5">
        <v>6.0</v>
      </c>
      <c r="W471" s="5">
        <v>6.0</v>
      </c>
      <c r="X471" s="5">
        <v>5.0</v>
      </c>
      <c r="Y471" s="5">
        <v>5.0</v>
      </c>
      <c r="Z471" s="5">
        <v>1.0</v>
      </c>
      <c r="AA471" s="5">
        <v>5.0</v>
      </c>
      <c r="AB471" s="5">
        <v>1.0</v>
      </c>
      <c r="AC471" s="5">
        <v>6.0</v>
      </c>
      <c r="AD471" s="5">
        <v>5.0</v>
      </c>
      <c r="AE471" s="5">
        <v>1.0</v>
      </c>
      <c r="AF471" s="5">
        <v>2.0</v>
      </c>
      <c r="AG471" s="5">
        <v>2.0</v>
      </c>
      <c r="AH471" s="5"/>
      <c r="AI471" s="5" t="s">
        <v>3077</v>
      </c>
      <c r="AJ471" s="5">
        <v>4.0</v>
      </c>
      <c r="AK471" s="5">
        <v>2.0</v>
      </c>
      <c r="AL471" s="5">
        <v>2.0</v>
      </c>
      <c r="AM471" s="5">
        <v>4.0</v>
      </c>
      <c r="AN471" s="5">
        <v>2.0</v>
      </c>
      <c r="AO471" s="5">
        <v>3.0</v>
      </c>
      <c r="AP471" s="5">
        <v>2.0</v>
      </c>
      <c r="AQ471" s="5">
        <v>4.0</v>
      </c>
      <c r="AR471" s="5">
        <v>5.0</v>
      </c>
      <c r="AS471" s="5">
        <v>5.0</v>
      </c>
      <c r="AT471" s="5">
        <v>5.0</v>
      </c>
      <c r="AU471" s="5">
        <v>4.0</v>
      </c>
      <c r="AV471" s="5">
        <v>2.0</v>
      </c>
      <c r="AW471" s="5"/>
      <c r="AX471" s="5">
        <v>2.0</v>
      </c>
      <c r="AY471" s="5"/>
      <c r="AZ471" s="5" t="s">
        <v>139</v>
      </c>
      <c r="BA471" s="5">
        <v>5.0</v>
      </c>
      <c r="BB471" s="5">
        <v>21.0</v>
      </c>
      <c r="BC471" s="5">
        <v>3.0</v>
      </c>
      <c r="BD471" s="5"/>
      <c r="BE471" s="5">
        <v>4.0</v>
      </c>
      <c r="BF471" s="5"/>
      <c r="BG471" s="5">
        <v>3.0</v>
      </c>
      <c r="BH471" s="5">
        <v>3.0</v>
      </c>
      <c r="BI471" s="5" t="s">
        <v>133</v>
      </c>
      <c r="BJ471" s="5" t="s">
        <v>133</v>
      </c>
    </row>
    <row r="472" ht="15.75" customHeight="1">
      <c r="A472" s="43">
        <v>43356.72476851852</v>
      </c>
      <c r="B472" s="43">
        <v>43356.728414351855</v>
      </c>
      <c r="C472" s="5">
        <v>0.0</v>
      </c>
      <c r="D472" s="5" t="s">
        <v>1020</v>
      </c>
      <c r="E472" s="5">
        <v>100.0</v>
      </c>
      <c r="F472" s="5">
        <v>314.0</v>
      </c>
      <c r="G472" s="5">
        <v>1.0</v>
      </c>
      <c r="H472" s="43">
        <v>43356.728414351855</v>
      </c>
      <c r="I472" s="5" t="s">
        <v>3078</v>
      </c>
      <c r="J472" s="5"/>
      <c r="K472" s="5"/>
      <c r="L472" s="5"/>
      <c r="M472" s="5"/>
      <c r="N472" s="5">
        <v>37.866806030273</v>
      </c>
      <c r="O472" s="5">
        <v>-122.25360107422</v>
      </c>
      <c r="P472" s="5" t="s">
        <v>892</v>
      </c>
      <c r="Q472" s="5" t="s">
        <v>893</v>
      </c>
      <c r="R472" s="5">
        <v>471.0</v>
      </c>
      <c r="S472" s="5">
        <v>3.0</v>
      </c>
      <c r="T472" s="5">
        <v>7.0</v>
      </c>
      <c r="U472" s="5">
        <v>7.0</v>
      </c>
      <c r="V472" s="5">
        <v>7.0</v>
      </c>
      <c r="W472" s="5">
        <v>7.0</v>
      </c>
      <c r="X472" s="5">
        <v>7.0</v>
      </c>
      <c r="Y472" s="5">
        <v>7.0</v>
      </c>
      <c r="Z472" s="5">
        <v>1.0</v>
      </c>
      <c r="AA472" s="5">
        <v>7.0</v>
      </c>
      <c r="AB472" s="5">
        <v>1.0</v>
      </c>
      <c r="AC472" s="5">
        <v>7.0</v>
      </c>
      <c r="AD472" s="5">
        <v>6.0</v>
      </c>
      <c r="AE472" s="5">
        <v>4.0</v>
      </c>
      <c r="AF472" s="5">
        <v>4.0</v>
      </c>
      <c r="AG472" s="5">
        <v>1.0</v>
      </c>
      <c r="AH472" s="5" t="s">
        <v>3080</v>
      </c>
      <c r="AI472" s="5"/>
      <c r="AJ472" s="5">
        <v>5.0</v>
      </c>
      <c r="AK472" s="5">
        <v>4.0</v>
      </c>
      <c r="AL472" s="5">
        <v>2.0</v>
      </c>
      <c r="AM472" s="5">
        <v>0.0</v>
      </c>
      <c r="AN472" s="5">
        <v>0.0</v>
      </c>
      <c r="AO472" s="5">
        <v>0.0</v>
      </c>
      <c r="AP472" s="5">
        <v>0.0</v>
      </c>
      <c r="AQ472" s="5">
        <v>6.0</v>
      </c>
      <c r="AR472" s="5">
        <v>6.0</v>
      </c>
      <c r="AS472" s="5">
        <v>6.0</v>
      </c>
      <c r="AT472" s="5">
        <v>5.0</v>
      </c>
      <c r="AU472" s="5">
        <v>6.0</v>
      </c>
      <c r="AV472" s="5">
        <v>2.0</v>
      </c>
      <c r="AW472" s="5"/>
      <c r="AX472" s="5">
        <v>2.0</v>
      </c>
      <c r="AY472" s="5"/>
      <c r="AZ472" s="5" t="s">
        <v>139</v>
      </c>
      <c r="BA472" s="5">
        <v>1.0</v>
      </c>
      <c r="BB472" s="5">
        <v>18.0</v>
      </c>
      <c r="BC472" s="5">
        <v>3.0</v>
      </c>
      <c r="BD472" s="5"/>
      <c r="BE472" s="5">
        <v>1.0</v>
      </c>
      <c r="BF472" s="5"/>
      <c r="BG472" s="5">
        <v>4.0</v>
      </c>
      <c r="BH472" s="5">
        <v>5.0</v>
      </c>
      <c r="BI472" s="5" t="s">
        <v>202</v>
      </c>
      <c r="BJ472" s="5"/>
    </row>
    <row r="473" ht="15.75" customHeight="1">
      <c r="A473" s="43">
        <v>43356.724756944444</v>
      </c>
      <c r="B473" s="43">
        <v>43356.72671296296</v>
      </c>
      <c r="C473" s="5">
        <v>0.0</v>
      </c>
      <c r="D473" s="5" t="s">
        <v>923</v>
      </c>
      <c r="E473" s="5">
        <v>100.0</v>
      </c>
      <c r="F473" s="5">
        <v>168.0</v>
      </c>
      <c r="G473" s="5">
        <v>1.0</v>
      </c>
      <c r="H473" s="43">
        <v>43356.72672453704</v>
      </c>
      <c r="I473" s="5" t="s">
        <v>3083</v>
      </c>
      <c r="J473" s="5"/>
      <c r="K473" s="5"/>
      <c r="L473" s="5"/>
      <c r="M473" s="5"/>
      <c r="N473" s="5">
        <v>37.866806030273</v>
      </c>
      <c r="O473" s="5">
        <v>-122.25360107422</v>
      </c>
      <c r="P473" s="5" t="s">
        <v>892</v>
      </c>
      <c r="Q473" s="5" t="s">
        <v>893</v>
      </c>
      <c r="R473" s="5">
        <v>472.0</v>
      </c>
      <c r="S473" s="5">
        <v>1.0</v>
      </c>
      <c r="T473" s="5">
        <v>7.0</v>
      </c>
      <c r="U473" s="5">
        <v>7.0</v>
      </c>
      <c r="V473" s="5">
        <v>7.0</v>
      </c>
      <c r="W473" s="5">
        <v>7.0</v>
      </c>
      <c r="X473" s="5">
        <v>7.0</v>
      </c>
      <c r="Y473" s="5">
        <v>5.0</v>
      </c>
      <c r="Z473" s="5">
        <v>2.0</v>
      </c>
      <c r="AA473" s="5">
        <v>5.0</v>
      </c>
      <c r="AB473" s="5">
        <v>1.0</v>
      </c>
      <c r="AC473" s="5">
        <v>6.0</v>
      </c>
      <c r="AD473" s="5">
        <v>6.0</v>
      </c>
      <c r="AE473" s="5">
        <v>3.0</v>
      </c>
      <c r="AF473" s="5">
        <v>5.0</v>
      </c>
      <c r="AG473" s="5">
        <v>1.0</v>
      </c>
      <c r="AH473" s="5" t="s">
        <v>3085</v>
      </c>
      <c r="AI473" s="5"/>
      <c r="AJ473" s="5">
        <v>6.0</v>
      </c>
      <c r="AK473" s="5">
        <v>4.0</v>
      </c>
      <c r="AL473" s="5">
        <v>5.0</v>
      </c>
      <c r="AM473" s="5">
        <v>1.0</v>
      </c>
      <c r="AN473" s="5">
        <v>0.0</v>
      </c>
      <c r="AO473" s="5">
        <v>0.0</v>
      </c>
      <c r="AP473" s="5">
        <v>0.0</v>
      </c>
      <c r="AQ473" s="5">
        <v>6.0</v>
      </c>
      <c r="AR473" s="5">
        <v>6.0</v>
      </c>
      <c r="AS473" s="5">
        <v>6.0</v>
      </c>
      <c r="AT473" s="5">
        <v>5.0</v>
      </c>
      <c r="AU473" s="5">
        <v>6.0</v>
      </c>
      <c r="AV473" s="5">
        <v>2.0</v>
      </c>
      <c r="AW473" s="5"/>
      <c r="AX473" s="5">
        <v>2.0</v>
      </c>
      <c r="AY473" s="5"/>
      <c r="AZ473" s="5" t="s">
        <v>139</v>
      </c>
      <c r="BA473" s="5">
        <v>4.0</v>
      </c>
      <c r="BB473" s="5">
        <v>20.0</v>
      </c>
      <c r="BC473" s="5">
        <v>3.0</v>
      </c>
      <c r="BD473" s="5"/>
      <c r="BE473" s="5" t="s">
        <v>330</v>
      </c>
      <c r="BF473" s="5" t="s">
        <v>569</v>
      </c>
      <c r="BG473" s="5">
        <v>5.0</v>
      </c>
      <c r="BH473" s="5">
        <v>5.0</v>
      </c>
      <c r="BI473" s="5" t="s">
        <v>280</v>
      </c>
      <c r="BJ473" s="5"/>
    </row>
    <row r="474" ht="15.75" customHeight="1">
      <c r="A474" s="43">
        <v>43356.72476851852</v>
      </c>
      <c r="B474" s="43">
        <v>43356.730104166665</v>
      </c>
      <c r="C474" s="5">
        <v>0.0</v>
      </c>
      <c r="D474" s="5" t="s">
        <v>925</v>
      </c>
      <c r="E474" s="5">
        <v>100.0</v>
      </c>
      <c r="F474" s="5">
        <v>461.0</v>
      </c>
      <c r="G474" s="5">
        <v>1.0</v>
      </c>
      <c r="H474" s="43">
        <v>43356.730104166665</v>
      </c>
      <c r="I474" s="5" t="s">
        <v>3086</v>
      </c>
      <c r="J474" s="5"/>
      <c r="K474" s="5"/>
      <c r="L474" s="5"/>
      <c r="M474" s="5"/>
      <c r="N474" s="5">
        <v>37.866806030273</v>
      </c>
      <c r="O474" s="5">
        <v>-122.25360107422</v>
      </c>
      <c r="P474" s="5" t="s">
        <v>892</v>
      </c>
      <c r="Q474" s="5" t="s">
        <v>893</v>
      </c>
      <c r="R474" s="5">
        <v>473.0</v>
      </c>
      <c r="S474" s="5">
        <v>1.0</v>
      </c>
      <c r="T474" s="5">
        <v>5.0</v>
      </c>
      <c r="U474" s="5">
        <v>6.0</v>
      </c>
      <c r="V474" s="5">
        <v>6.0</v>
      </c>
      <c r="W474" s="5">
        <v>6.0</v>
      </c>
      <c r="X474" s="5">
        <v>7.0</v>
      </c>
      <c r="Y474" s="5">
        <v>6.0</v>
      </c>
      <c r="Z474" s="5">
        <v>6.0</v>
      </c>
      <c r="AA474" s="5">
        <v>6.0</v>
      </c>
      <c r="AB474" s="5">
        <v>2.0</v>
      </c>
      <c r="AC474" s="5">
        <v>5.0</v>
      </c>
      <c r="AD474" s="5">
        <v>5.0</v>
      </c>
      <c r="AE474" s="5">
        <v>2.0</v>
      </c>
      <c r="AF474" s="5">
        <v>4.0</v>
      </c>
      <c r="AG474" s="5">
        <v>1.0</v>
      </c>
      <c r="AH474" s="5" t="s">
        <v>3089</v>
      </c>
      <c r="AI474" s="5"/>
      <c r="AJ474" s="5">
        <v>4.0</v>
      </c>
      <c r="AK474" s="5">
        <v>3.0</v>
      </c>
      <c r="AL474" s="5">
        <v>4.0</v>
      </c>
      <c r="AM474" s="5">
        <v>6.0</v>
      </c>
      <c r="AN474" s="5">
        <v>4.0</v>
      </c>
      <c r="AO474" s="5">
        <v>0.0</v>
      </c>
      <c r="AP474" s="5">
        <v>1.0</v>
      </c>
      <c r="AQ474" s="5">
        <v>4.0</v>
      </c>
      <c r="AR474" s="5">
        <v>4.0</v>
      </c>
      <c r="AS474" s="5">
        <v>4.0</v>
      </c>
      <c r="AT474" s="5">
        <v>3.0</v>
      </c>
      <c r="AU474" s="5">
        <v>3.0</v>
      </c>
      <c r="AV474" s="5">
        <v>2.0</v>
      </c>
      <c r="AW474" s="5"/>
      <c r="AX474" s="5">
        <v>1.0</v>
      </c>
      <c r="AY474" s="5"/>
      <c r="AZ474" s="5" t="s">
        <v>132</v>
      </c>
      <c r="BA474" s="5">
        <v>1.0</v>
      </c>
      <c r="BB474" s="5">
        <v>19.0</v>
      </c>
      <c r="BC474" s="5">
        <v>3.0</v>
      </c>
      <c r="BD474" s="5"/>
      <c r="BE474" s="5">
        <v>4.0</v>
      </c>
      <c r="BF474" s="5"/>
      <c r="BG474" s="5">
        <v>4.0</v>
      </c>
      <c r="BH474" s="5">
        <v>4.0</v>
      </c>
      <c r="BI474" s="5" t="s">
        <v>133</v>
      </c>
      <c r="BJ474" s="5" t="s">
        <v>3090</v>
      </c>
    </row>
    <row r="475" ht="15.75" customHeight="1">
      <c r="A475" s="43">
        <v>43356.724803240744</v>
      </c>
      <c r="B475" s="43">
        <v>43356.72728009259</v>
      </c>
      <c r="C475" s="5">
        <v>0.0</v>
      </c>
      <c r="D475" s="5" t="s">
        <v>900</v>
      </c>
      <c r="E475" s="5">
        <v>100.0</v>
      </c>
      <c r="F475" s="5">
        <v>214.0</v>
      </c>
      <c r="G475" s="5">
        <v>1.0</v>
      </c>
      <c r="H475" s="43">
        <v>43356.72729166667</v>
      </c>
      <c r="I475" s="5" t="s">
        <v>3091</v>
      </c>
      <c r="J475" s="5"/>
      <c r="K475" s="5"/>
      <c r="L475" s="5"/>
      <c r="M475" s="5"/>
      <c r="N475" s="5">
        <v>37.866806030273</v>
      </c>
      <c r="O475" s="5">
        <v>-122.25360107422</v>
      </c>
      <c r="P475" s="5" t="s">
        <v>892</v>
      </c>
      <c r="Q475" s="5" t="s">
        <v>893</v>
      </c>
      <c r="R475" s="5">
        <v>474.0</v>
      </c>
      <c r="S475" s="5">
        <v>1.0</v>
      </c>
      <c r="T475" s="5">
        <v>5.0</v>
      </c>
      <c r="U475" s="5">
        <v>5.0</v>
      </c>
      <c r="V475" s="5">
        <v>6.0</v>
      </c>
      <c r="W475" s="5">
        <v>6.0</v>
      </c>
      <c r="X475" s="5">
        <v>6.0</v>
      </c>
      <c r="Y475" s="5">
        <v>4.0</v>
      </c>
      <c r="Z475" s="5">
        <v>4.0</v>
      </c>
      <c r="AA475" s="5">
        <v>4.0</v>
      </c>
      <c r="AB475" s="5">
        <v>4.0</v>
      </c>
      <c r="AC475" s="5">
        <v>4.0</v>
      </c>
      <c r="AD475" s="5">
        <v>5.0</v>
      </c>
      <c r="AE475" s="5">
        <v>3.0</v>
      </c>
      <c r="AF475" s="5">
        <v>4.0</v>
      </c>
      <c r="AG475" s="5">
        <v>1.0</v>
      </c>
      <c r="AH475" s="5" t="s">
        <v>3093</v>
      </c>
      <c r="AI475" s="5"/>
      <c r="AJ475" s="5">
        <v>5.0</v>
      </c>
      <c r="AK475" s="5">
        <v>4.0</v>
      </c>
      <c r="AL475" s="5">
        <v>4.0</v>
      </c>
      <c r="AM475" s="5">
        <v>0.0</v>
      </c>
      <c r="AN475" s="5">
        <v>0.0</v>
      </c>
      <c r="AO475" s="5">
        <v>0.0</v>
      </c>
      <c r="AP475" s="5">
        <v>0.0</v>
      </c>
      <c r="AQ475" s="5">
        <v>4.0</v>
      </c>
      <c r="AR475" s="5">
        <v>4.0</v>
      </c>
      <c r="AS475" s="5">
        <v>4.0</v>
      </c>
      <c r="AT475" s="5">
        <v>4.0</v>
      </c>
      <c r="AU475" s="5">
        <v>4.0</v>
      </c>
      <c r="AV475" s="5">
        <v>2.0</v>
      </c>
      <c r="AW475" s="5"/>
      <c r="AX475" s="5">
        <v>2.0</v>
      </c>
      <c r="AY475" s="5"/>
      <c r="AZ475" s="5" t="s">
        <v>132</v>
      </c>
      <c r="BA475" s="5">
        <v>2.0</v>
      </c>
      <c r="BB475" s="5">
        <v>18.0</v>
      </c>
      <c r="BC475" s="5">
        <v>3.0</v>
      </c>
      <c r="BD475" s="5"/>
      <c r="BE475" s="5">
        <v>1.0</v>
      </c>
      <c r="BF475" s="5"/>
      <c r="BG475" s="5">
        <v>4.0</v>
      </c>
      <c r="BH475" s="5">
        <v>5.0</v>
      </c>
      <c r="BI475" s="5" t="s">
        <v>133</v>
      </c>
      <c r="BJ475" s="5"/>
    </row>
    <row r="476" ht="15.75" customHeight="1">
      <c r="A476" s="43">
        <v>43356.72489583334</v>
      </c>
      <c r="B476" s="43">
        <v>43356.73128472222</v>
      </c>
      <c r="C476" s="5">
        <v>0.0</v>
      </c>
      <c r="D476" s="5" t="s">
        <v>902</v>
      </c>
      <c r="E476" s="5">
        <v>100.0</v>
      </c>
      <c r="F476" s="5">
        <v>551.0</v>
      </c>
      <c r="G476" s="5">
        <v>1.0</v>
      </c>
      <c r="H476" s="43">
        <v>43356.73128472222</v>
      </c>
      <c r="I476" s="5" t="s">
        <v>3095</v>
      </c>
      <c r="J476" s="5"/>
      <c r="K476" s="5"/>
      <c r="L476" s="5"/>
      <c r="M476" s="5"/>
      <c r="N476" s="5">
        <v>37.866806030273</v>
      </c>
      <c r="O476" s="5">
        <v>-122.25360107422</v>
      </c>
      <c r="P476" s="5" t="s">
        <v>892</v>
      </c>
      <c r="Q476" s="5" t="s">
        <v>893</v>
      </c>
      <c r="R476" s="5">
        <v>475.0</v>
      </c>
      <c r="S476" s="5">
        <v>2.0</v>
      </c>
      <c r="T476" s="5">
        <v>7.0</v>
      </c>
      <c r="U476" s="5">
        <v>7.0</v>
      </c>
      <c r="V476" s="5">
        <v>7.0</v>
      </c>
      <c r="W476" s="5">
        <v>7.0</v>
      </c>
      <c r="X476" s="5">
        <v>7.0</v>
      </c>
      <c r="Y476" s="5">
        <v>6.0</v>
      </c>
      <c r="Z476" s="5">
        <v>1.0</v>
      </c>
      <c r="AA476" s="5">
        <v>7.0</v>
      </c>
      <c r="AB476" s="5">
        <v>1.0</v>
      </c>
      <c r="AC476" s="5">
        <v>7.0</v>
      </c>
      <c r="AD476" s="5">
        <v>6.0</v>
      </c>
      <c r="AE476" s="5">
        <v>3.0</v>
      </c>
      <c r="AF476" s="5">
        <v>4.0</v>
      </c>
      <c r="AG476" s="5">
        <v>1.0</v>
      </c>
      <c r="AH476" s="5" t="s">
        <v>3096</v>
      </c>
      <c r="AI476" s="5"/>
      <c r="AJ476" s="5">
        <v>3.0</v>
      </c>
      <c r="AK476" s="5">
        <v>4.0</v>
      </c>
      <c r="AL476" s="5">
        <v>5.0</v>
      </c>
      <c r="AM476" s="5">
        <v>6.0</v>
      </c>
      <c r="AN476" s="5">
        <v>2.0</v>
      </c>
      <c r="AO476" s="5">
        <v>0.0</v>
      </c>
      <c r="AP476" s="5">
        <v>0.0</v>
      </c>
      <c r="AQ476" s="5">
        <v>5.0</v>
      </c>
      <c r="AR476" s="5">
        <v>6.0</v>
      </c>
      <c r="AS476" s="5">
        <v>6.0</v>
      </c>
      <c r="AT476" s="5">
        <v>6.0</v>
      </c>
      <c r="AU476" s="5">
        <v>6.0</v>
      </c>
      <c r="AV476" s="5">
        <v>2.0</v>
      </c>
      <c r="AW476" s="5"/>
      <c r="AX476" s="5">
        <v>2.0</v>
      </c>
      <c r="AY476" s="5"/>
      <c r="AZ476" s="5" t="s">
        <v>139</v>
      </c>
      <c r="BA476" s="5">
        <v>2.0</v>
      </c>
      <c r="BB476" s="5">
        <v>19.0</v>
      </c>
      <c r="BC476" s="5">
        <v>3.0</v>
      </c>
      <c r="BD476" s="5"/>
      <c r="BE476" s="5">
        <v>4.0</v>
      </c>
      <c r="BF476" s="5"/>
      <c r="BG476" s="5">
        <v>4.0</v>
      </c>
      <c r="BH476" s="5">
        <v>5.0</v>
      </c>
      <c r="BI476" s="5" t="s">
        <v>150</v>
      </c>
      <c r="BJ476" s="5" t="s">
        <v>150</v>
      </c>
    </row>
    <row r="477" ht="15.75" customHeight="1">
      <c r="A477" s="43">
        <v>43356.72478009259</v>
      </c>
      <c r="B477" s="43">
        <v>43356.72759259259</v>
      </c>
      <c r="C477" s="5">
        <v>0.0</v>
      </c>
      <c r="D477" s="5" t="s">
        <v>905</v>
      </c>
      <c r="E477" s="5">
        <v>100.0</v>
      </c>
      <c r="F477" s="5">
        <v>243.0</v>
      </c>
      <c r="G477" s="5">
        <v>1.0</v>
      </c>
      <c r="H477" s="43">
        <v>43356.72760416667</v>
      </c>
      <c r="I477" s="5" t="s">
        <v>3100</v>
      </c>
      <c r="J477" s="5"/>
      <c r="K477" s="5"/>
      <c r="L477" s="5"/>
      <c r="M477" s="5"/>
      <c r="N477" s="5">
        <v>37.866806030273</v>
      </c>
      <c r="O477" s="5">
        <v>-122.25360107422</v>
      </c>
      <c r="P477" s="5" t="s">
        <v>892</v>
      </c>
      <c r="Q477" s="5" t="s">
        <v>893</v>
      </c>
      <c r="R477" s="5">
        <v>476.0</v>
      </c>
      <c r="S477" s="5">
        <v>2.0</v>
      </c>
      <c r="T477" s="5">
        <v>4.0</v>
      </c>
      <c r="U477" s="5">
        <v>4.0</v>
      </c>
      <c r="V477" s="5">
        <v>5.0</v>
      </c>
      <c r="W477" s="5">
        <v>5.0</v>
      </c>
      <c r="X477" s="5">
        <v>4.0</v>
      </c>
      <c r="Y477" s="5">
        <v>5.0</v>
      </c>
      <c r="Z477" s="5">
        <v>2.0</v>
      </c>
      <c r="AA477" s="5">
        <v>5.0</v>
      </c>
      <c r="AB477" s="5">
        <v>2.0</v>
      </c>
      <c r="AC477" s="5">
        <v>6.0</v>
      </c>
      <c r="AD477" s="5">
        <v>3.0</v>
      </c>
      <c r="AE477" s="5">
        <v>2.0</v>
      </c>
      <c r="AF477" s="5">
        <v>2.0</v>
      </c>
      <c r="AG477" s="5">
        <v>2.0</v>
      </c>
      <c r="AH477" s="5"/>
      <c r="AI477" s="5" t="s">
        <v>3101</v>
      </c>
      <c r="AJ477" s="5">
        <v>4.0</v>
      </c>
      <c r="AK477" s="5">
        <v>5.0</v>
      </c>
      <c r="AL477" s="5">
        <v>4.0</v>
      </c>
      <c r="AM477" s="5">
        <v>0.0</v>
      </c>
      <c r="AN477" s="5">
        <v>2.0</v>
      </c>
      <c r="AO477" s="5">
        <v>3.0</v>
      </c>
      <c r="AP477" s="5">
        <v>3.0</v>
      </c>
      <c r="AQ477" s="5">
        <v>4.0</v>
      </c>
      <c r="AR477" s="5">
        <v>4.0</v>
      </c>
      <c r="AS477" s="5">
        <v>4.0</v>
      </c>
      <c r="AT477" s="5">
        <v>4.0</v>
      </c>
      <c r="AU477" s="5">
        <v>3.0</v>
      </c>
      <c r="AV477" s="5">
        <v>2.0</v>
      </c>
      <c r="AW477" s="5"/>
      <c r="AX477" s="5">
        <v>2.0</v>
      </c>
      <c r="AY477" s="5"/>
      <c r="AZ477" s="5" t="s">
        <v>132</v>
      </c>
      <c r="BA477" s="5">
        <v>1.0</v>
      </c>
      <c r="BB477" s="5">
        <v>18.0</v>
      </c>
      <c r="BC477" s="5">
        <v>3.0</v>
      </c>
      <c r="BD477" s="5"/>
      <c r="BE477" s="5">
        <v>4.0</v>
      </c>
      <c r="BF477" s="5"/>
      <c r="BG477" s="5">
        <v>5.0</v>
      </c>
      <c r="BH477" s="5">
        <v>5.0</v>
      </c>
      <c r="BI477" s="5" t="s">
        <v>140</v>
      </c>
      <c r="BJ477" s="5"/>
    </row>
    <row r="478" ht="15.75" customHeight="1">
      <c r="A478" s="43">
        <v>43356.72476851852</v>
      </c>
      <c r="B478" s="43">
        <v>43356.72826388889</v>
      </c>
      <c r="C478" s="5">
        <v>0.0</v>
      </c>
      <c r="D478" s="5" t="s">
        <v>929</v>
      </c>
      <c r="E478" s="5">
        <v>100.0</v>
      </c>
      <c r="F478" s="5">
        <v>301.0</v>
      </c>
      <c r="G478" s="5">
        <v>1.0</v>
      </c>
      <c r="H478" s="43">
        <v>43356.72826388889</v>
      </c>
      <c r="I478" s="5" t="s">
        <v>3103</v>
      </c>
      <c r="J478" s="5"/>
      <c r="K478" s="5"/>
      <c r="L478" s="5"/>
      <c r="M478" s="5"/>
      <c r="N478" s="5">
        <v>37.866806030273</v>
      </c>
      <c r="O478" s="5">
        <v>-122.25360107422</v>
      </c>
      <c r="P478" s="5" t="s">
        <v>892</v>
      </c>
      <c r="Q478" s="5" t="s">
        <v>893</v>
      </c>
      <c r="R478" s="5">
        <v>477.0</v>
      </c>
      <c r="S478" s="5">
        <v>1.0</v>
      </c>
      <c r="T478" s="5">
        <v>7.0</v>
      </c>
      <c r="U478" s="5">
        <v>7.0</v>
      </c>
      <c r="V478" s="5">
        <v>7.0</v>
      </c>
      <c r="W478" s="5">
        <v>7.0</v>
      </c>
      <c r="X478" s="5">
        <v>7.0</v>
      </c>
      <c r="Y478" s="5">
        <v>4.0</v>
      </c>
      <c r="Z478" s="5">
        <v>1.0</v>
      </c>
      <c r="AA478" s="5">
        <v>7.0</v>
      </c>
      <c r="AB478" s="5">
        <v>1.0</v>
      </c>
      <c r="AC478" s="5">
        <v>7.0</v>
      </c>
      <c r="AD478" s="5">
        <v>5.0</v>
      </c>
      <c r="AE478" s="5">
        <v>3.0</v>
      </c>
      <c r="AF478" s="5">
        <v>5.0</v>
      </c>
      <c r="AG478" s="5">
        <v>1.0</v>
      </c>
      <c r="AH478" s="5" t="s">
        <v>3104</v>
      </c>
      <c r="AI478" s="5"/>
      <c r="AJ478" s="5">
        <v>5.0</v>
      </c>
      <c r="AK478" s="5">
        <v>2.0</v>
      </c>
      <c r="AL478" s="5">
        <v>6.0</v>
      </c>
      <c r="AM478" s="5">
        <v>0.0</v>
      </c>
      <c r="AN478" s="5">
        <v>0.0</v>
      </c>
      <c r="AO478" s="5">
        <v>0.0</v>
      </c>
      <c r="AP478" s="5">
        <v>1.0</v>
      </c>
      <c r="AQ478" s="5">
        <v>6.0</v>
      </c>
      <c r="AR478" s="5">
        <v>6.0</v>
      </c>
      <c r="AS478" s="5">
        <v>6.0</v>
      </c>
      <c r="AT478" s="5">
        <v>6.0</v>
      </c>
      <c r="AU478" s="5">
        <v>6.0</v>
      </c>
      <c r="AV478" s="5">
        <v>2.0</v>
      </c>
      <c r="AW478" s="5"/>
      <c r="AX478" s="5">
        <v>2.0</v>
      </c>
      <c r="AY478" s="5"/>
      <c r="AZ478" s="5" t="s">
        <v>139</v>
      </c>
      <c r="BA478" s="5">
        <v>1.0</v>
      </c>
      <c r="BB478" s="5">
        <v>18.0</v>
      </c>
      <c r="BC478" s="5">
        <v>3.0</v>
      </c>
      <c r="BD478" s="5"/>
      <c r="BE478" s="5">
        <v>4.0</v>
      </c>
      <c r="BF478" s="5"/>
      <c r="BG478" s="5">
        <v>3.0</v>
      </c>
      <c r="BH478" s="5">
        <v>5.0</v>
      </c>
      <c r="BI478" s="5" t="s">
        <v>202</v>
      </c>
      <c r="BJ478" s="5"/>
    </row>
    <row r="479" ht="15.75" customHeight="1">
      <c r="A479" s="43">
        <v>43357.6802662037</v>
      </c>
      <c r="B479" s="43">
        <v>43357.68475694444</v>
      </c>
      <c r="C479" s="5">
        <v>0.0</v>
      </c>
      <c r="D479" s="5" t="s">
        <v>917</v>
      </c>
      <c r="E479" s="5">
        <v>100.0</v>
      </c>
      <c r="F479" s="5">
        <v>388.0</v>
      </c>
      <c r="G479" s="5">
        <v>1.0</v>
      </c>
      <c r="H479" s="43">
        <v>43357.68475694444</v>
      </c>
      <c r="I479" s="5" t="s">
        <v>3105</v>
      </c>
      <c r="J479" s="5"/>
      <c r="K479" s="5"/>
      <c r="L479" s="5"/>
      <c r="M479" s="5"/>
      <c r="N479" s="5">
        <v>37.866806030273</v>
      </c>
      <c r="O479" s="5">
        <v>-122.25360107422</v>
      </c>
      <c r="P479" s="5" t="s">
        <v>892</v>
      </c>
      <c r="Q479" s="5" t="s">
        <v>893</v>
      </c>
      <c r="R479" s="5">
        <v>478.0</v>
      </c>
      <c r="S479" s="5">
        <v>3.0</v>
      </c>
      <c r="T479" s="5">
        <v>6.0</v>
      </c>
      <c r="U479" s="5">
        <v>7.0</v>
      </c>
      <c r="V479" s="5">
        <v>5.0</v>
      </c>
      <c r="W479" s="5">
        <v>5.0</v>
      </c>
      <c r="X479" s="5">
        <v>5.0</v>
      </c>
      <c r="Y479" s="5">
        <v>6.0</v>
      </c>
      <c r="Z479" s="5">
        <v>1.0</v>
      </c>
      <c r="AA479" s="5">
        <v>6.0</v>
      </c>
      <c r="AB479" s="5">
        <v>1.0</v>
      </c>
      <c r="AC479" s="5">
        <v>7.0</v>
      </c>
      <c r="AD479" s="5">
        <v>6.0</v>
      </c>
      <c r="AE479" s="5">
        <v>1.0</v>
      </c>
      <c r="AF479" s="5">
        <v>1.0</v>
      </c>
      <c r="AG479" s="5">
        <v>2.0</v>
      </c>
      <c r="AH479" s="5"/>
      <c r="AI479" s="5" t="s">
        <v>3107</v>
      </c>
      <c r="AJ479" s="5">
        <v>5.0</v>
      </c>
      <c r="AK479" s="5">
        <v>2.0</v>
      </c>
      <c r="AL479" s="5">
        <v>6.0</v>
      </c>
      <c r="AM479" s="5">
        <v>0.0</v>
      </c>
      <c r="AN479" s="5">
        <v>0.0</v>
      </c>
      <c r="AO479" s="5">
        <v>0.0</v>
      </c>
      <c r="AP479" s="5">
        <v>0.0</v>
      </c>
      <c r="AQ479" s="5">
        <v>6.0</v>
      </c>
      <c r="AR479" s="5">
        <v>6.0</v>
      </c>
      <c r="AS479" s="5">
        <v>6.0</v>
      </c>
      <c r="AT479" s="5">
        <v>4.0</v>
      </c>
      <c r="AU479" s="5">
        <v>4.0</v>
      </c>
      <c r="AV479" s="5">
        <v>2.0</v>
      </c>
      <c r="AW479" s="5"/>
      <c r="AX479" s="5">
        <v>1.0</v>
      </c>
      <c r="AY479" s="5"/>
      <c r="AZ479" s="5" t="s">
        <v>139</v>
      </c>
      <c r="BA479" s="5">
        <v>4.0</v>
      </c>
      <c r="BB479" s="5">
        <v>39.0</v>
      </c>
      <c r="BC479" s="5">
        <v>3.0</v>
      </c>
      <c r="BD479" s="5"/>
      <c r="BE479" s="5" t="s">
        <v>3108</v>
      </c>
      <c r="BF479" s="5" t="s">
        <v>1598</v>
      </c>
      <c r="BG479" s="5">
        <v>4.0</v>
      </c>
      <c r="BH479" s="5">
        <v>5.0</v>
      </c>
      <c r="BI479" s="5" t="s">
        <v>133</v>
      </c>
      <c r="BJ479" s="5"/>
    </row>
    <row r="480" ht="15.75" customHeight="1">
      <c r="A480" s="43">
        <v>43357.68015046296</v>
      </c>
      <c r="B480" s="43">
        <v>43357.6827662037</v>
      </c>
      <c r="C480" s="5">
        <v>0.0</v>
      </c>
      <c r="D480" s="5" t="s">
        <v>900</v>
      </c>
      <c r="E480" s="5">
        <v>100.0</v>
      </c>
      <c r="F480" s="5">
        <v>226.0</v>
      </c>
      <c r="G480" s="5">
        <v>1.0</v>
      </c>
      <c r="H480" s="43">
        <v>43357.68277777778</v>
      </c>
      <c r="I480" s="5" t="s">
        <v>3110</v>
      </c>
      <c r="J480" s="5"/>
      <c r="K480" s="5"/>
      <c r="L480" s="5"/>
      <c r="M480" s="5"/>
      <c r="N480" s="5">
        <v>37.866806030273</v>
      </c>
      <c r="O480" s="5">
        <v>-122.25360107422</v>
      </c>
      <c r="P480" s="5" t="s">
        <v>892</v>
      </c>
      <c r="Q480" s="5" t="s">
        <v>893</v>
      </c>
      <c r="R480" s="5">
        <v>479.0</v>
      </c>
      <c r="S480" s="5">
        <v>2.0</v>
      </c>
      <c r="T480" s="5">
        <v>7.0</v>
      </c>
      <c r="U480" s="5">
        <v>7.0</v>
      </c>
      <c r="V480" s="5">
        <v>7.0</v>
      </c>
      <c r="W480" s="5">
        <v>7.0</v>
      </c>
      <c r="X480" s="5">
        <v>7.0</v>
      </c>
      <c r="Y480" s="5">
        <v>6.0</v>
      </c>
      <c r="Z480" s="5">
        <v>1.0</v>
      </c>
      <c r="AA480" s="5">
        <v>6.0</v>
      </c>
      <c r="AB480" s="5">
        <v>1.0</v>
      </c>
      <c r="AC480" s="5">
        <v>7.0</v>
      </c>
      <c r="AD480" s="5">
        <v>6.0</v>
      </c>
      <c r="AE480" s="5">
        <v>2.0</v>
      </c>
      <c r="AF480" s="5">
        <v>4.0</v>
      </c>
      <c r="AG480" s="5">
        <v>1.0</v>
      </c>
      <c r="AH480" s="5" t="s">
        <v>3111</v>
      </c>
      <c r="AI480" s="5"/>
      <c r="AJ480" s="5">
        <v>4.0</v>
      </c>
      <c r="AK480" s="5">
        <v>5.0</v>
      </c>
      <c r="AL480" s="5">
        <v>4.0</v>
      </c>
      <c r="AM480" s="5">
        <v>1.0</v>
      </c>
      <c r="AN480" s="5">
        <v>1.0</v>
      </c>
      <c r="AO480" s="5">
        <v>1.0</v>
      </c>
      <c r="AP480" s="5">
        <v>1.0</v>
      </c>
      <c r="AQ480" s="5">
        <v>6.0</v>
      </c>
      <c r="AR480" s="5">
        <v>6.0</v>
      </c>
      <c r="AS480" s="5">
        <v>6.0</v>
      </c>
      <c r="AT480" s="5">
        <v>6.0</v>
      </c>
      <c r="AU480" s="5">
        <v>6.0</v>
      </c>
      <c r="AV480" s="5">
        <v>2.0</v>
      </c>
      <c r="AW480" s="5"/>
      <c r="AX480" s="5">
        <v>2.0</v>
      </c>
      <c r="AY480" s="5"/>
      <c r="AZ480" s="5" t="s">
        <v>132</v>
      </c>
      <c r="BA480" s="5">
        <v>4.0</v>
      </c>
      <c r="BB480" s="5">
        <v>21.0</v>
      </c>
      <c r="BC480" s="5">
        <v>3.0</v>
      </c>
      <c r="BD480" s="5"/>
      <c r="BE480" s="5">
        <v>4.0</v>
      </c>
      <c r="BF480" s="5"/>
      <c r="BG480" s="5">
        <v>5.0</v>
      </c>
      <c r="BH480" s="5">
        <v>5.0</v>
      </c>
      <c r="BI480" s="5" t="s">
        <v>3115</v>
      </c>
      <c r="BJ480" s="5"/>
    </row>
    <row r="481" ht="15.75" customHeight="1">
      <c r="A481" s="43">
        <v>43357.68015046296</v>
      </c>
      <c r="B481" s="43">
        <v>43357.68304398148</v>
      </c>
      <c r="C481" s="5">
        <v>0.0</v>
      </c>
      <c r="D481" s="5" t="s">
        <v>905</v>
      </c>
      <c r="E481" s="5">
        <v>100.0</v>
      </c>
      <c r="F481" s="5">
        <v>249.0</v>
      </c>
      <c r="G481" s="5">
        <v>1.0</v>
      </c>
      <c r="H481" s="43">
        <v>43357.68304398148</v>
      </c>
      <c r="I481" s="5" t="s">
        <v>3116</v>
      </c>
      <c r="J481" s="5"/>
      <c r="K481" s="5"/>
      <c r="L481" s="5"/>
      <c r="M481" s="5"/>
      <c r="N481" s="5">
        <v>37.866806030273</v>
      </c>
      <c r="O481" s="5">
        <v>-122.25360107422</v>
      </c>
      <c r="P481" s="5" t="s">
        <v>892</v>
      </c>
      <c r="Q481" s="5" t="s">
        <v>893</v>
      </c>
      <c r="R481" s="5">
        <v>480.0</v>
      </c>
      <c r="S481" s="5">
        <v>3.0</v>
      </c>
      <c r="T481" s="5">
        <v>7.0</v>
      </c>
      <c r="U481" s="5">
        <v>7.0</v>
      </c>
      <c r="V481" s="5">
        <v>7.0</v>
      </c>
      <c r="W481" s="5">
        <v>7.0</v>
      </c>
      <c r="X481" s="5">
        <v>7.0</v>
      </c>
      <c r="Y481" s="5">
        <v>4.0</v>
      </c>
      <c r="Z481" s="5">
        <v>4.0</v>
      </c>
      <c r="AA481" s="5">
        <v>4.0</v>
      </c>
      <c r="AB481" s="5">
        <v>4.0</v>
      </c>
      <c r="AC481" s="5">
        <v>4.0</v>
      </c>
      <c r="AD481" s="5">
        <v>6.0</v>
      </c>
      <c r="AE481" s="5">
        <v>5.0</v>
      </c>
      <c r="AF481" s="5">
        <v>5.0</v>
      </c>
      <c r="AG481" s="5">
        <v>1.0</v>
      </c>
      <c r="AH481" s="5" t="s">
        <v>3117</v>
      </c>
      <c r="AI481" s="5"/>
      <c r="AJ481" s="5">
        <v>4.0</v>
      </c>
      <c r="AK481" s="5">
        <v>4.0</v>
      </c>
      <c r="AL481" s="5">
        <v>4.0</v>
      </c>
      <c r="AM481" s="5">
        <v>0.0</v>
      </c>
      <c r="AN481" s="5">
        <v>0.0</v>
      </c>
      <c r="AO481" s="5">
        <v>0.0</v>
      </c>
      <c r="AP481" s="5">
        <v>0.0</v>
      </c>
      <c r="AQ481" s="5">
        <v>6.0</v>
      </c>
      <c r="AR481" s="5">
        <v>6.0</v>
      </c>
      <c r="AS481" s="5">
        <v>6.0</v>
      </c>
      <c r="AT481" s="5">
        <v>6.0</v>
      </c>
      <c r="AU481" s="5">
        <v>6.0</v>
      </c>
      <c r="AV481" s="5">
        <v>2.0</v>
      </c>
      <c r="AW481" s="5"/>
      <c r="AX481" s="5">
        <v>2.0</v>
      </c>
      <c r="AY481" s="5"/>
      <c r="AZ481" s="5" t="s">
        <v>132</v>
      </c>
      <c r="BA481" s="5">
        <v>2.0</v>
      </c>
      <c r="BB481" s="5">
        <v>19.0</v>
      </c>
      <c r="BC481" s="5">
        <v>3.0</v>
      </c>
      <c r="BD481" s="5"/>
      <c r="BE481" s="5">
        <v>1.0</v>
      </c>
      <c r="BF481" s="5"/>
      <c r="BG481" s="5">
        <v>5.0</v>
      </c>
      <c r="BH481" s="5">
        <v>5.0</v>
      </c>
      <c r="BI481" s="5" t="s">
        <v>133</v>
      </c>
      <c r="BJ481" s="5"/>
    </row>
    <row r="482" ht="15.75" customHeight="1">
      <c r="A482" s="43">
        <v>43357.68017361111</v>
      </c>
      <c r="B482" s="43">
        <v>43357.68378472222</v>
      </c>
      <c r="C482" s="5">
        <v>0.0</v>
      </c>
      <c r="D482" s="5" t="s">
        <v>910</v>
      </c>
      <c r="E482" s="5">
        <v>100.0</v>
      </c>
      <c r="F482" s="5">
        <v>311.0</v>
      </c>
      <c r="G482" s="5">
        <v>1.0</v>
      </c>
      <c r="H482" s="43">
        <v>43357.683796296296</v>
      </c>
      <c r="I482" s="5" t="s">
        <v>3119</v>
      </c>
      <c r="J482" s="5"/>
      <c r="K482" s="5"/>
      <c r="L482" s="5"/>
      <c r="M482" s="5"/>
      <c r="N482" s="5">
        <v>37.866806030273</v>
      </c>
      <c r="O482" s="5">
        <v>-122.25360107422</v>
      </c>
      <c r="P482" s="5" t="s">
        <v>892</v>
      </c>
      <c r="Q482" s="5" t="s">
        <v>893</v>
      </c>
      <c r="R482" s="5">
        <v>481.0</v>
      </c>
      <c r="S482" s="5">
        <v>1.0</v>
      </c>
      <c r="T482" s="5">
        <v>7.0</v>
      </c>
      <c r="U482" s="5">
        <v>7.0</v>
      </c>
      <c r="V482" s="5">
        <v>7.0</v>
      </c>
      <c r="W482" s="5">
        <v>7.0</v>
      </c>
      <c r="X482" s="5">
        <v>7.0</v>
      </c>
      <c r="Y482" s="5">
        <v>4.0</v>
      </c>
      <c r="Z482" s="5">
        <v>4.0</v>
      </c>
      <c r="AA482" s="5">
        <v>6.0</v>
      </c>
      <c r="AB482" s="5">
        <v>2.0</v>
      </c>
      <c r="AC482" s="5">
        <v>6.0</v>
      </c>
      <c r="AD482" s="5">
        <v>6.0</v>
      </c>
      <c r="AE482" s="5">
        <v>4.0</v>
      </c>
      <c r="AF482" s="5">
        <v>4.0</v>
      </c>
      <c r="AG482" s="5">
        <v>1.0</v>
      </c>
      <c r="AH482" s="5" t="s">
        <v>3121</v>
      </c>
      <c r="AI482" s="5"/>
      <c r="AJ482" s="5">
        <v>3.0</v>
      </c>
      <c r="AK482" s="5">
        <v>2.0</v>
      </c>
      <c r="AL482" s="5">
        <v>5.0</v>
      </c>
      <c r="AM482" s="5">
        <v>0.0</v>
      </c>
      <c r="AN482" s="5">
        <v>1.0</v>
      </c>
      <c r="AO482" s="5">
        <v>0.0</v>
      </c>
      <c r="AP482" s="5">
        <v>1.0</v>
      </c>
      <c r="AQ482" s="5">
        <v>5.0</v>
      </c>
      <c r="AR482" s="5">
        <v>6.0</v>
      </c>
      <c r="AS482" s="5">
        <v>6.0</v>
      </c>
      <c r="AT482" s="5">
        <v>6.0</v>
      </c>
      <c r="AU482" s="5">
        <v>5.0</v>
      </c>
      <c r="AV482" s="5">
        <v>2.0</v>
      </c>
      <c r="AW482" s="5"/>
      <c r="AX482" s="5">
        <v>2.0</v>
      </c>
      <c r="AY482" s="5"/>
      <c r="AZ482" s="5" t="s">
        <v>139</v>
      </c>
      <c r="BA482" s="5">
        <v>1.0</v>
      </c>
      <c r="BB482" s="5">
        <v>18.0</v>
      </c>
      <c r="BC482" s="5">
        <v>3.0</v>
      </c>
      <c r="BD482" s="5"/>
      <c r="BE482" s="5">
        <v>1.0</v>
      </c>
      <c r="BF482" s="5"/>
      <c r="BG482" s="5">
        <v>4.0</v>
      </c>
      <c r="BH482" s="5">
        <v>5.0</v>
      </c>
      <c r="BI482" s="5" t="s">
        <v>133</v>
      </c>
      <c r="BJ482" s="5" t="s">
        <v>3123</v>
      </c>
    </row>
    <row r="483" ht="15.75" customHeight="1">
      <c r="A483" s="43">
        <v>43357.68016203704</v>
      </c>
      <c r="B483" s="43">
        <v>43357.684270833335</v>
      </c>
      <c r="C483" s="5">
        <v>0.0</v>
      </c>
      <c r="D483" s="5" t="s">
        <v>896</v>
      </c>
      <c r="E483" s="5">
        <v>100.0</v>
      </c>
      <c r="F483" s="5">
        <v>355.0</v>
      </c>
      <c r="G483" s="5">
        <v>1.0</v>
      </c>
      <c r="H483" s="43">
        <v>43357.684270833335</v>
      </c>
      <c r="I483" s="5" t="s">
        <v>3124</v>
      </c>
      <c r="J483" s="5"/>
      <c r="K483" s="5"/>
      <c r="L483" s="5"/>
      <c r="M483" s="5"/>
      <c r="N483" s="5">
        <v>37.866806030273</v>
      </c>
      <c r="O483" s="5">
        <v>-122.25360107422</v>
      </c>
      <c r="P483" s="5" t="s">
        <v>892</v>
      </c>
      <c r="Q483" s="5" t="s">
        <v>893</v>
      </c>
      <c r="R483" s="5">
        <v>482.0</v>
      </c>
      <c r="S483" s="5">
        <v>1.0</v>
      </c>
      <c r="T483" s="5">
        <v>7.0</v>
      </c>
      <c r="U483" s="5">
        <v>7.0</v>
      </c>
      <c r="V483" s="5">
        <v>7.0</v>
      </c>
      <c r="W483" s="5">
        <v>7.0</v>
      </c>
      <c r="X483" s="5">
        <v>7.0</v>
      </c>
      <c r="Y483" s="5">
        <v>5.0</v>
      </c>
      <c r="Z483" s="5">
        <v>1.0</v>
      </c>
      <c r="AA483" s="5">
        <v>7.0</v>
      </c>
      <c r="AB483" s="5">
        <v>2.0</v>
      </c>
      <c r="AC483" s="5">
        <v>6.0</v>
      </c>
      <c r="AD483" s="5">
        <v>5.0</v>
      </c>
      <c r="AE483" s="5">
        <v>4.0</v>
      </c>
      <c r="AF483" s="5">
        <v>4.0</v>
      </c>
      <c r="AG483" s="5">
        <v>1.0</v>
      </c>
      <c r="AH483" s="5" t="s">
        <v>3125</v>
      </c>
      <c r="AI483" s="5"/>
      <c r="AJ483" s="5">
        <v>4.0</v>
      </c>
      <c r="AK483" s="5">
        <v>3.0</v>
      </c>
      <c r="AL483" s="5">
        <v>4.0</v>
      </c>
      <c r="AM483" s="5">
        <v>1.0</v>
      </c>
      <c r="AN483" s="5">
        <v>1.0</v>
      </c>
      <c r="AO483" s="5">
        <v>0.0</v>
      </c>
      <c r="AP483" s="5">
        <v>0.0</v>
      </c>
      <c r="AQ483" s="5">
        <v>2.0</v>
      </c>
      <c r="AR483" s="5">
        <v>5.0</v>
      </c>
      <c r="AS483" s="5">
        <v>6.0</v>
      </c>
      <c r="AT483" s="5">
        <v>5.0</v>
      </c>
      <c r="AU483" s="5">
        <v>6.0</v>
      </c>
      <c r="AV483" s="5">
        <v>2.0</v>
      </c>
      <c r="AW483" s="5"/>
      <c r="AX483" s="5">
        <v>2.0</v>
      </c>
      <c r="AY483" s="5"/>
      <c r="AZ483" s="5" t="s">
        <v>139</v>
      </c>
      <c r="BA483" s="5">
        <v>1.0</v>
      </c>
      <c r="BB483" s="5">
        <v>18.0</v>
      </c>
      <c r="BC483" s="5">
        <v>3.0</v>
      </c>
      <c r="BD483" s="5"/>
      <c r="BE483" s="5">
        <v>1.0</v>
      </c>
      <c r="BF483" s="5"/>
      <c r="BG483" s="5">
        <v>4.0</v>
      </c>
      <c r="BH483" s="5">
        <v>5.0</v>
      </c>
      <c r="BI483" s="5" t="s">
        <v>202</v>
      </c>
      <c r="BJ483" s="5" t="s">
        <v>202</v>
      </c>
    </row>
    <row r="484" ht="15.75" customHeight="1">
      <c r="A484" s="43"/>
      <c r="B484" s="43"/>
      <c r="C484" s="5"/>
      <c r="D484" s="5"/>
      <c r="E484" s="5"/>
      <c r="F484" s="5"/>
      <c r="G484" s="5"/>
      <c r="H484" s="43"/>
      <c r="I484" s="5"/>
      <c r="J484" s="5"/>
      <c r="K484" s="5"/>
      <c r="L484" s="5"/>
      <c r="M484" s="5"/>
      <c r="N484" s="5"/>
      <c r="O484" s="5"/>
      <c r="P484" s="5"/>
      <c r="Q484" s="5"/>
      <c r="R484" s="5">
        <v>483.0</v>
      </c>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c r="AY484" s="5"/>
      <c r="AZ484" s="5"/>
      <c r="BA484" s="5"/>
      <c r="BB484" s="5"/>
      <c r="BC484" s="5"/>
      <c r="BD484" s="5"/>
      <c r="BE484" s="5"/>
      <c r="BF484" s="5"/>
      <c r="BG484" s="5"/>
      <c r="BH484" s="5"/>
      <c r="BI484" s="5"/>
      <c r="BJ484" s="5"/>
    </row>
    <row r="485" ht="15.75" customHeight="1">
      <c r="A485" s="43">
        <v>43357.68020833333</v>
      </c>
      <c r="B485" s="43">
        <v>43357.685694444444</v>
      </c>
      <c r="C485" s="5">
        <v>0.0</v>
      </c>
      <c r="D485" s="5" t="s">
        <v>929</v>
      </c>
      <c r="E485" s="5">
        <v>100.0</v>
      </c>
      <c r="F485" s="5">
        <v>473.0</v>
      </c>
      <c r="G485" s="5">
        <v>1.0</v>
      </c>
      <c r="H485" s="43">
        <v>43357.685694444444</v>
      </c>
      <c r="I485" s="5" t="s">
        <v>3130</v>
      </c>
      <c r="J485" s="5"/>
      <c r="K485" s="5"/>
      <c r="L485" s="5"/>
      <c r="M485" s="5"/>
      <c r="N485" s="5">
        <v>37.866806030273</v>
      </c>
      <c r="O485" s="5">
        <v>-122.25360107422</v>
      </c>
      <c r="P485" s="5" t="s">
        <v>892</v>
      </c>
      <c r="Q485" s="5" t="s">
        <v>893</v>
      </c>
      <c r="R485" s="5">
        <v>484.0</v>
      </c>
      <c r="S485" s="5">
        <v>2.0</v>
      </c>
      <c r="T485" s="5">
        <v>6.0</v>
      </c>
      <c r="U485" s="5">
        <v>7.0</v>
      </c>
      <c r="V485" s="5">
        <v>7.0</v>
      </c>
      <c r="W485" s="5">
        <v>7.0</v>
      </c>
      <c r="X485" s="5">
        <v>7.0</v>
      </c>
      <c r="Y485" s="5">
        <v>7.0</v>
      </c>
      <c r="Z485" s="5">
        <v>3.0</v>
      </c>
      <c r="AA485" s="5">
        <v>6.0</v>
      </c>
      <c r="AB485" s="5">
        <v>1.0</v>
      </c>
      <c r="AC485" s="5">
        <v>7.0</v>
      </c>
      <c r="AD485" s="5">
        <v>6.0</v>
      </c>
      <c r="AE485" s="5">
        <v>5.0</v>
      </c>
      <c r="AF485" s="5">
        <v>5.0</v>
      </c>
      <c r="AG485" s="5">
        <v>1.0</v>
      </c>
      <c r="AH485" s="5" t="s">
        <v>3132</v>
      </c>
      <c r="AI485" s="5"/>
      <c r="AJ485" s="5">
        <v>2.0</v>
      </c>
      <c r="AK485" s="5">
        <v>5.0</v>
      </c>
      <c r="AL485" s="5">
        <v>5.0</v>
      </c>
      <c r="AM485" s="5">
        <v>0.0</v>
      </c>
      <c r="AN485" s="5">
        <v>1.0</v>
      </c>
      <c r="AO485" s="5">
        <v>0.0</v>
      </c>
      <c r="AP485" s="5">
        <v>0.0</v>
      </c>
      <c r="AQ485" s="5">
        <v>6.0</v>
      </c>
      <c r="AR485" s="5">
        <v>6.0</v>
      </c>
      <c r="AS485" s="5">
        <v>2.0</v>
      </c>
      <c r="AT485" s="5">
        <v>6.0</v>
      </c>
      <c r="AU485" s="5">
        <v>6.0</v>
      </c>
      <c r="AV485" s="5">
        <v>2.0</v>
      </c>
      <c r="AW485" s="5"/>
      <c r="AX485" s="5">
        <v>2.0</v>
      </c>
      <c r="AY485" s="5"/>
      <c r="AZ485" s="5" t="s">
        <v>132</v>
      </c>
      <c r="BA485" s="5">
        <v>4.0</v>
      </c>
      <c r="BB485" s="5">
        <v>20.0</v>
      </c>
      <c r="BC485" s="5">
        <v>3.0</v>
      </c>
      <c r="BD485" s="5"/>
      <c r="BE485" s="5" t="s">
        <v>548</v>
      </c>
      <c r="BF485" s="5"/>
      <c r="BG485" s="5">
        <v>5.0</v>
      </c>
      <c r="BH485" s="5">
        <v>5.0</v>
      </c>
      <c r="BI485" s="5" t="s">
        <v>466</v>
      </c>
      <c r="BJ485" s="5" t="s">
        <v>3133</v>
      </c>
    </row>
    <row r="486" ht="15.75" customHeight="1">
      <c r="A486" s="43">
        <v>43357.68021990741</v>
      </c>
      <c r="B486" s="43">
        <v>43357.68258101852</v>
      </c>
      <c r="C486" s="5">
        <v>0.0</v>
      </c>
      <c r="D486" s="5" t="s">
        <v>890</v>
      </c>
      <c r="E486" s="5">
        <v>100.0</v>
      </c>
      <c r="F486" s="5">
        <v>204.0</v>
      </c>
      <c r="G486" s="5">
        <v>1.0</v>
      </c>
      <c r="H486" s="43">
        <v>43357.682592592595</v>
      </c>
      <c r="I486" s="5" t="s">
        <v>3134</v>
      </c>
      <c r="J486" s="5"/>
      <c r="K486" s="5"/>
      <c r="L486" s="5"/>
      <c r="M486" s="5"/>
      <c r="N486" s="5">
        <v>37.866806030273</v>
      </c>
      <c r="O486" s="5">
        <v>-122.25360107422</v>
      </c>
      <c r="P486" s="5" t="s">
        <v>892</v>
      </c>
      <c r="Q486" s="5" t="s">
        <v>893</v>
      </c>
      <c r="R486" s="5">
        <v>485.0</v>
      </c>
      <c r="S486" s="5">
        <v>3.0</v>
      </c>
      <c r="T486" s="5">
        <v>5.0</v>
      </c>
      <c r="U486" s="5">
        <v>6.0</v>
      </c>
      <c r="V486" s="5">
        <v>4.0</v>
      </c>
      <c r="W486" s="5">
        <v>4.0</v>
      </c>
      <c r="X486" s="5">
        <v>5.0</v>
      </c>
      <c r="Y486" s="5">
        <v>4.0</v>
      </c>
      <c r="Z486" s="5">
        <v>1.0</v>
      </c>
      <c r="AA486" s="5">
        <v>4.0</v>
      </c>
      <c r="AB486" s="5">
        <v>2.0</v>
      </c>
      <c r="AC486" s="5">
        <v>6.0</v>
      </c>
      <c r="AD486" s="5">
        <v>4.0</v>
      </c>
      <c r="AE486" s="5">
        <v>2.0</v>
      </c>
      <c r="AF486" s="5">
        <v>2.0</v>
      </c>
      <c r="AG486" s="5">
        <v>2.0</v>
      </c>
      <c r="AH486" s="5"/>
      <c r="AI486" s="5" t="s">
        <v>3136</v>
      </c>
      <c r="AJ486" s="5">
        <v>4.0</v>
      </c>
      <c r="AK486" s="5">
        <v>1.0</v>
      </c>
      <c r="AL486" s="5">
        <v>2.0</v>
      </c>
      <c r="AM486" s="5">
        <v>3.0</v>
      </c>
      <c r="AN486" s="5">
        <v>0.0</v>
      </c>
      <c r="AO486" s="5">
        <v>1.0</v>
      </c>
      <c r="AP486" s="5">
        <v>1.0</v>
      </c>
      <c r="AQ486" s="5">
        <v>3.0</v>
      </c>
      <c r="AR486" s="5">
        <v>5.0</v>
      </c>
      <c r="AS486" s="5">
        <v>5.0</v>
      </c>
      <c r="AT486" s="5">
        <v>4.0</v>
      </c>
      <c r="AU486" s="5">
        <v>3.0</v>
      </c>
      <c r="AV486" s="5">
        <v>2.0</v>
      </c>
      <c r="AW486" s="5"/>
      <c r="AX486" s="5">
        <v>2.0</v>
      </c>
      <c r="AY486" s="5"/>
      <c r="AZ486" s="5" t="s">
        <v>132</v>
      </c>
      <c r="BA486" s="5">
        <v>2.0</v>
      </c>
      <c r="BB486" s="5">
        <v>19.0</v>
      </c>
      <c r="BC486" s="5">
        <v>3.0</v>
      </c>
      <c r="BD486" s="5"/>
      <c r="BE486" s="5" t="s">
        <v>1054</v>
      </c>
      <c r="BF486" s="5"/>
      <c r="BG486" s="5">
        <v>2.0</v>
      </c>
      <c r="BH486" s="5">
        <v>5.0</v>
      </c>
      <c r="BI486" s="5" t="s">
        <v>280</v>
      </c>
      <c r="BJ486" s="5"/>
    </row>
    <row r="487" ht="15.75" customHeight="1">
      <c r="A487" s="43">
        <v>43357.68019675926</v>
      </c>
      <c r="B487" s="43">
        <v>43357.683125</v>
      </c>
      <c r="C487" s="5">
        <v>0.0</v>
      </c>
      <c r="D487" s="5" t="s">
        <v>1243</v>
      </c>
      <c r="E487" s="5">
        <v>100.0</v>
      </c>
      <c r="F487" s="5">
        <v>252.0</v>
      </c>
      <c r="G487" s="5">
        <v>1.0</v>
      </c>
      <c r="H487" s="43">
        <v>43357.683125</v>
      </c>
      <c r="I487" s="5" t="s">
        <v>3137</v>
      </c>
      <c r="J487" s="5"/>
      <c r="K487" s="5"/>
      <c r="L487" s="5"/>
      <c r="M487" s="5"/>
      <c r="N487" s="5">
        <v>37.866806030273</v>
      </c>
      <c r="O487" s="5">
        <v>-122.25360107422</v>
      </c>
      <c r="P487" s="5" t="s">
        <v>892</v>
      </c>
      <c r="Q487" s="5" t="s">
        <v>893</v>
      </c>
      <c r="R487" s="5">
        <v>486.0</v>
      </c>
      <c r="S487" s="5">
        <v>3.0</v>
      </c>
      <c r="T487" s="5">
        <v>6.0</v>
      </c>
      <c r="U487" s="5">
        <v>6.0</v>
      </c>
      <c r="V487" s="5">
        <v>7.0</v>
      </c>
      <c r="W487" s="5">
        <v>6.0</v>
      </c>
      <c r="X487" s="5">
        <v>6.0</v>
      </c>
      <c r="Y487" s="5">
        <v>6.0</v>
      </c>
      <c r="Z487" s="5">
        <v>1.0</v>
      </c>
      <c r="AA487" s="5">
        <v>6.0</v>
      </c>
      <c r="AB487" s="5">
        <v>1.0</v>
      </c>
      <c r="AC487" s="5">
        <v>7.0</v>
      </c>
      <c r="AD487" s="5">
        <v>5.0</v>
      </c>
      <c r="AE487" s="5">
        <v>2.0</v>
      </c>
      <c r="AF487" s="5">
        <v>2.0</v>
      </c>
      <c r="AG487" s="5">
        <v>2.0</v>
      </c>
      <c r="AH487" s="5"/>
      <c r="AI487" s="5" t="s">
        <v>3140</v>
      </c>
      <c r="AJ487" s="5">
        <v>4.0</v>
      </c>
      <c r="AK487" s="5">
        <v>3.0</v>
      </c>
      <c r="AL487" s="5">
        <v>3.0</v>
      </c>
      <c r="AM487" s="5">
        <v>1.0</v>
      </c>
      <c r="AN487" s="5">
        <v>0.0</v>
      </c>
      <c r="AO487" s="5">
        <v>0.0</v>
      </c>
      <c r="AP487" s="5">
        <v>1.0</v>
      </c>
      <c r="AQ487" s="5">
        <v>3.0</v>
      </c>
      <c r="AR487" s="5">
        <v>5.0</v>
      </c>
      <c r="AS487" s="5">
        <v>5.0</v>
      </c>
      <c r="AT487" s="5">
        <v>5.0</v>
      </c>
      <c r="AU487" s="5">
        <v>4.0</v>
      </c>
      <c r="AV487" s="5">
        <v>2.0</v>
      </c>
      <c r="AW487" s="5"/>
      <c r="AX487" s="5">
        <v>1.0</v>
      </c>
      <c r="AY487" s="5"/>
      <c r="AZ487" s="5" t="s">
        <v>139</v>
      </c>
      <c r="BA487" s="5">
        <v>2.0</v>
      </c>
      <c r="BB487" s="5">
        <v>19.0</v>
      </c>
      <c r="BC487" s="5">
        <v>3.0</v>
      </c>
      <c r="BD487" s="5"/>
      <c r="BE487" s="5">
        <v>4.0</v>
      </c>
      <c r="BF487" s="5"/>
      <c r="BG487" s="5">
        <v>3.0</v>
      </c>
      <c r="BH487" s="5">
        <v>5.0</v>
      </c>
      <c r="BI487" s="5" t="s">
        <v>133</v>
      </c>
      <c r="BJ487" s="5"/>
    </row>
    <row r="488" ht="15.75" customHeight="1">
      <c r="A488" s="43">
        <v>43357.68017361111</v>
      </c>
      <c r="B488" s="43">
        <v>43357.684016203704</v>
      </c>
      <c r="C488" s="5">
        <v>0.0</v>
      </c>
      <c r="D488" s="5" t="s">
        <v>1020</v>
      </c>
      <c r="E488" s="5">
        <v>100.0</v>
      </c>
      <c r="F488" s="5">
        <v>331.0</v>
      </c>
      <c r="G488" s="5">
        <v>1.0</v>
      </c>
      <c r="H488" s="43">
        <v>43357.684016203704</v>
      </c>
      <c r="I488" s="5" t="s">
        <v>3141</v>
      </c>
      <c r="J488" s="5"/>
      <c r="K488" s="5"/>
      <c r="L488" s="5"/>
      <c r="M488" s="5"/>
      <c r="N488" s="5">
        <v>37.866806030273</v>
      </c>
      <c r="O488" s="5">
        <v>-122.25360107422</v>
      </c>
      <c r="P488" s="5" t="s">
        <v>892</v>
      </c>
      <c r="Q488" s="5" t="s">
        <v>893</v>
      </c>
      <c r="R488" s="5">
        <v>487.0</v>
      </c>
      <c r="S488" s="5">
        <v>1.0</v>
      </c>
      <c r="T488" s="5">
        <v>6.0</v>
      </c>
      <c r="U488" s="5">
        <v>6.0</v>
      </c>
      <c r="V488" s="5">
        <v>6.0</v>
      </c>
      <c r="W488" s="5">
        <v>7.0</v>
      </c>
      <c r="X488" s="5">
        <v>7.0</v>
      </c>
      <c r="Y488" s="5">
        <v>5.0</v>
      </c>
      <c r="Z488" s="5">
        <v>4.0</v>
      </c>
      <c r="AA488" s="5">
        <v>6.0</v>
      </c>
      <c r="AB488" s="5">
        <v>3.0</v>
      </c>
      <c r="AC488" s="5">
        <v>5.0</v>
      </c>
      <c r="AD488" s="5">
        <v>5.0</v>
      </c>
      <c r="AE488" s="5">
        <v>5.0</v>
      </c>
      <c r="AF488" s="5">
        <v>5.0</v>
      </c>
      <c r="AG488" s="5">
        <v>1.0</v>
      </c>
      <c r="AH488" s="5" t="s">
        <v>3143</v>
      </c>
      <c r="AI488" s="5"/>
      <c r="AJ488" s="5">
        <v>5.0</v>
      </c>
      <c r="AK488" s="5">
        <v>3.0</v>
      </c>
      <c r="AL488" s="5">
        <v>5.0</v>
      </c>
      <c r="AM488" s="5">
        <v>1.0</v>
      </c>
      <c r="AN488" s="5">
        <v>1.0</v>
      </c>
      <c r="AO488" s="5">
        <v>0.0</v>
      </c>
      <c r="AP488" s="5">
        <v>0.0</v>
      </c>
      <c r="AQ488" s="5">
        <v>6.0</v>
      </c>
      <c r="AR488" s="5">
        <v>6.0</v>
      </c>
      <c r="AS488" s="5">
        <v>5.0</v>
      </c>
      <c r="AT488" s="5">
        <v>6.0</v>
      </c>
      <c r="AU488" s="5">
        <v>6.0</v>
      </c>
      <c r="AV488" s="5">
        <v>2.0</v>
      </c>
      <c r="AW488" s="5"/>
      <c r="AX488" s="5">
        <v>1.0</v>
      </c>
      <c r="AY488" s="5"/>
      <c r="AZ488" s="5" t="s">
        <v>139</v>
      </c>
      <c r="BA488" s="5">
        <v>1.0</v>
      </c>
      <c r="BB488" s="5">
        <v>18.0</v>
      </c>
      <c r="BC488" s="5">
        <v>3.0</v>
      </c>
      <c r="BD488" s="5"/>
      <c r="BE488" s="5">
        <v>1.0</v>
      </c>
      <c r="BF488" s="5"/>
      <c r="BG488" s="5">
        <v>5.0</v>
      </c>
      <c r="BH488" s="5">
        <v>5.0</v>
      </c>
      <c r="BI488" s="5" t="s">
        <v>133</v>
      </c>
      <c r="BJ488" s="5"/>
    </row>
    <row r="489" ht="15.75" customHeight="1">
      <c r="A489" s="43">
        <v>43357.68016203704</v>
      </c>
      <c r="B489" s="43">
        <v>43357.685011574074</v>
      </c>
      <c r="C489" s="5">
        <v>0.0</v>
      </c>
      <c r="D489" s="5" t="s">
        <v>923</v>
      </c>
      <c r="E489" s="5">
        <v>100.0</v>
      </c>
      <c r="F489" s="5">
        <v>418.0</v>
      </c>
      <c r="G489" s="5">
        <v>1.0</v>
      </c>
      <c r="H489" s="43">
        <v>43357.685011574074</v>
      </c>
      <c r="I489" s="5" t="s">
        <v>3144</v>
      </c>
      <c r="J489" s="5"/>
      <c r="K489" s="5"/>
      <c r="L489" s="5"/>
      <c r="M489" s="5"/>
      <c r="N489" s="5">
        <v>37.866806030273</v>
      </c>
      <c r="O489" s="5">
        <v>-122.25360107422</v>
      </c>
      <c r="P489" s="5" t="s">
        <v>892</v>
      </c>
      <c r="Q489" s="5" t="s">
        <v>893</v>
      </c>
      <c r="R489" s="5">
        <v>488.0</v>
      </c>
      <c r="S489" s="5">
        <v>3.0</v>
      </c>
      <c r="T489" s="5">
        <v>5.0</v>
      </c>
      <c r="U489" s="5">
        <v>5.0</v>
      </c>
      <c r="V489" s="5">
        <v>3.0</v>
      </c>
      <c r="W489" s="5">
        <v>3.0</v>
      </c>
      <c r="X489" s="5">
        <v>4.0</v>
      </c>
      <c r="Y489" s="5">
        <v>4.0</v>
      </c>
      <c r="Z489" s="5">
        <v>3.0</v>
      </c>
      <c r="AA489" s="5">
        <v>3.0</v>
      </c>
      <c r="AB489" s="5">
        <v>6.0</v>
      </c>
      <c r="AC489" s="5">
        <v>5.0</v>
      </c>
      <c r="AD489" s="5">
        <v>4.0</v>
      </c>
      <c r="AE489" s="5">
        <v>1.0</v>
      </c>
      <c r="AF489" s="5">
        <v>1.0</v>
      </c>
      <c r="AG489" s="5">
        <v>2.0</v>
      </c>
      <c r="AH489" s="5"/>
      <c r="AI489" s="5" t="s">
        <v>3146</v>
      </c>
      <c r="AJ489" s="5">
        <v>5.0</v>
      </c>
      <c r="AK489" s="5">
        <v>4.0</v>
      </c>
      <c r="AL489" s="5">
        <v>6.0</v>
      </c>
      <c r="AM489" s="5">
        <v>0.0</v>
      </c>
      <c r="AN489" s="5">
        <v>1.0</v>
      </c>
      <c r="AO489" s="5">
        <v>0.0</v>
      </c>
      <c r="AP489" s="5">
        <v>2.0</v>
      </c>
      <c r="AQ489" s="5">
        <v>5.0</v>
      </c>
      <c r="AR489" s="5">
        <v>5.0</v>
      </c>
      <c r="AS489" s="5">
        <v>5.0</v>
      </c>
      <c r="AT489" s="5">
        <v>5.0</v>
      </c>
      <c r="AU489" s="5">
        <v>3.0</v>
      </c>
      <c r="AV489" s="5">
        <v>2.0</v>
      </c>
      <c r="AW489" s="5"/>
      <c r="AX489" s="5">
        <v>1.0</v>
      </c>
      <c r="AY489" s="5"/>
      <c r="AZ489" s="5" t="s">
        <v>132</v>
      </c>
      <c r="BA489" s="5">
        <v>4.0</v>
      </c>
      <c r="BB489" s="5">
        <v>25.0</v>
      </c>
      <c r="BC489" s="5">
        <v>3.0</v>
      </c>
      <c r="BD489" s="5"/>
      <c r="BE489" s="5">
        <v>6.0</v>
      </c>
      <c r="BF489" s="5" t="s">
        <v>3147</v>
      </c>
      <c r="BG489" s="5">
        <v>4.0</v>
      </c>
      <c r="BH489" s="5">
        <v>5.0</v>
      </c>
      <c r="BI489" s="5" t="s">
        <v>133</v>
      </c>
      <c r="BJ489" s="5" t="s">
        <v>3148</v>
      </c>
    </row>
    <row r="490" ht="15.75" customHeight="1">
      <c r="A490" s="43">
        <v>43357.680231481485</v>
      </c>
      <c r="B490" s="43">
        <v>43357.68505787037</v>
      </c>
      <c r="C490" s="5">
        <v>0.0</v>
      </c>
      <c r="D490" s="5" t="s">
        <v>925</v>
      </c>
      <c r="E490" s="5">
        <v>100.0</v>
      </c>
      <c r="F490" s="5">
        <v>416.0</v>
      </c>
      <c r="G490" s="5">
        <v>1.0</v>
      </c>
      <c r="H490" s="43">
        <v>43357.68505787037</v>
      </c>
      <c r="I490" s="5" t="s">
        <v>3149</v>
      </c>
      <c r="J490" s="5"/>
      <c r="K490" s="5"/>
      <c r="L490" s="5"/>
      <c r="M490" s="5"/>
      <c r="N490" s="5">
        <v>37.866806030273</v>
      </c>
      <c r="O490" s="5">
        <v>-122.25360107422</v>
      </c>
      <c r="P490" s="5" t="s">
        <v>892</v>
      </c>
      <c r="Q490" s="5" t="s">
        <v>893</v>
      </c>
      <c r="R490" s="5">
        <v>489.0</v>
      </c>
      <c r="S490" s="5">
        <v>1.0</v>
      </c>
      <c r="T490" s="5">
        <v>5.0</v>
      </c>
      <c r="U490" s="5">
        <v>6.0</v>
      </c>
      <c r="V490" s="5">
        <v>6.0</v>
      </c>
      <c r="W490" s="5">
        <v>6.0</v>
      </c>
      <c r="X490" s="5">
        <v>6.0</v>
      </c>
      <c r="Y490" s="5">
        <v>6.0</v>
      </c>
      <c r="Z490" s="5">
        <v>1.0</v>
      </c>
      <c r="AA490" s="5">
        <v>6.0</v>
      </c>
      <c r="AB490" s="5">
        <v>3.0</v>
      </c>
      <c r="AC490" s="5">
        <v>6.0</v>
      </c>
      <c r="AD490" s="5">
        <v>6.0</v>
      </c>
      <c r="AE490" s="5">
        <v>4.0</v>
      </c>
      <c r="AF490" s="5">
        <v>5.0</v>
      </c>
      <c r="AG490" s="5">
        <v>1.0</v>
      </c>
      <c r="AH490" s="5" t="s">
        <v>3151</v>
      </c>
      <c r="AI490" s="5"/>
      <c r="AJ490" s="5">
        <v>1.0</v>
      </c>
      <c r="AK490" s="5">
        <v>5.0</v>
      </c>
      <c r="AL490" s="5">
        <v>2.0</v>
      </c>
      <c r="AM490" s="5">
        <v>0.0</v>
      </c>
      <c r="AN490" s="5">
        <v>0.0</v>
      </c>
      <c r="AO490" s="5">
        <v>0.0</v>
      </c>
      <c r="AP490" s="5">
        <v>0.0</v>
      </c>
      <c r="AQ490" s="5">
        <v>6.0</v>
      </c>
      <c r="AR490" s="5">
        <v>6.0</v>
      </c>
      <c r="AS490" s="5">
        <v>6.0</v>
      </c>
      <c r="AT490" s="5">
        <v>5.0</v>
      </c>
      <c r="AU490" s="5">
        <v>6.0</v>
      </c>
      <c r="AV490" s="5">
        <v>2.0</v>
      </c>
      <c r="AW490" s="5"/>
      <c r="AX490" s="5">
        <v>1.0</v>
      </c>
      <c r="AY490" s="5"/>
      <c r="AZ490" s="5" t="s">
        <v>139</v>
      </c>
      <c r="BA490" s="5">
        <v>1.0</v>
      </c>
      <c r="BB490" s="5">
        <v>18.0</v>
      </c>
      <c r="BC490" s="5">
        <v>3.0</v>
      </c>
      <c r="BD490" s="5"/>
      <c r="BE490" s="5">
        <v>1.0</v>
      </c>
      <c r="BF490" s="5"/>
      <c r="BG490" s="5">
        <v>5.0</v>
      </c>
      <c r="BH490" s="5">
        <v>4.0</v>
      </c>
      <c r="BI490" s="5" t="s">
        <v>133</v>
      </c>
      <c r="BJ490" s="5"/>
    </row>
    <row r="491" ht="15.75" customHeight="1">
      <c r="A491" s="43">
        <v>43357.68019675926</v>
      </c>
      <c r="B491" s="43">
        <v>43357.68313657407</v>
      </c>
      <c r="C491" s="5">
        <v>0.0</v>
      </c>
      <c r="D491" s="5" t="s">
        <v>934</v>
      </c>
      <c r="E491" s="5">
        <v>100.0</v>
      </c>
      <c r="F491" s="5">
        <v>254.0</v>
      </c>
      <c r="G491" s="5">
        <v>1.0</v>
      </c>
      <c r="H491" s="43">
        <v>43357.68314814815</v>
      </c>
      <c r="I491" s="5" t="s">
        <v>3152</v>
      </c>
      <c r="J491" s="5"/>
      <c r="K491" s="5"/>
      <c r="L491" s="5"/>
      <c r="M491" s="5"/>
      <c r="N491" s="5">
        <v>37.866806030273</v>
      </c>
      <c r="O491" s="5">
        <v>-122.25360107422</v>
      </c>
      <c r="P491" s="5" t="s">
        <v>892</v>
      </c>
      <c r="Q491" s="5" t="s">
        <v>893</v>
      </c>
      <c r="R491" s="5">
        <v>490.0</v>
      </c>
      <c r="S491" s="5">
        <v>3.0</v>
      </c>
      <c r="T491" s="5">
        <v>7.0</v>
      </c>
      <c r="U491" s="5">
        <v>7.0</v>
      </c>
      <c r="V491" s="5">
        <v>7.0</v>
      </c>
      <c r="W491" s="5">
        <v>7.0</v>
      </c>
      <c r="X491" s="5">
        <v>7.0</v>
      </c>
      <c r="Y491" s="5">
        <v>7.0</v>
      </c>
      <c r="Z491" s="5">
        <v>1.0</v>
      </c>
      <c r="AA491" s="5">
        <v>7.0</v>
      </c>
      <c r="AB491" s="5">
        <v>1.0</v>
      </c>
      <c r="AC491" s="5">
        <v>6.0</v>
      </c>
      <c r="AD491" s="5">
        <v>5.0</v>
      </c>
      <c r="AE491" s="5">
        <v>4.0</v>
      </c>
      <c r="AF491" s="5">
        <v>4.0</v>
      </c>
      <c r="AG491" s="5">
        <v>1.0</v>
      </c>
      <c r="AH491" s="5" t="s">
        <v>3154</v>
      </c>
      <c r="AI491" s="5"/>
      <c r="AJ491" s="5">
        <v>2.0</v>
      </c>
      <c r="AK491" s="5">
        <v>2.0</v>
      </c>
      <c r="AL491" s="5">
        <v>2.0</v>
      </c>
      <c r="AM491" s="5">
        <v>0.0</v>
      </c>
      <c r="AN491" s="5">
        <v>0.0</v>
      </c>
      <c r="AO491" s="5">
        <v>0.0</v>
      </c>
      <c r="AP491" s="5">
        <v>0.0</v>
      </c>
      <c r="AQ491" s="5">
        <v>6.0</v>
      </c>
      <c r="AR491" s="5">
        <v>5.0</v>
      </c>
      <c r="AS491" s="5">
        <v>5.0</v>
      </c>
      <c r="AT491" s="5">
        <v>5.0</v>
      </c>
      <c r="AU491" s="5">
        <v>6.0</v>
      </c>
      <c r="AV491" s="5">
        <v>2.0</v>
      </c>
      <c r="AW491" s="5"/>
      <c r="AX491" s="5">
        <v>2.0</v>
      </c>
      <c r="AY491" s="5"/>
      <c r="AZ491" s="5" t="s">
        <v>139</v>
      </c>
      <c r="BA491" s="5">
        <v>3.0</v>
      </c>
      <c r="BB491" s="5">
        <v>19.0</v>
      </c>
      <c r="BC491" s="5">
        <v>3.0</v>
      </c>
      <c r="BD491" s="5"/>
      <c r="BE491" s="5">
        <v>4.0</v>
      </c>
      <c r="BF491" s="5"/>
      <c r="BG491" s="5">
        <v>4.0</v>
      </c>
      <c r="BH491" s="5">
        <v>5.0</v>
      </c>
      <c r="BI491" s="5" t="s">
        <v>150</v>
      </c>
      <c r="BJ491" s="5"/>
    </row>
    <row r="492" ht="15.75" customHeight="1">
      <c r="A492" s="43">
        <v>43360.67901620371</v>
      </c>
      <c r="B492" s="43">
        <v>43360.68212962963</v>
      </c>
      <c r="C492" s="5">
        <v>0.0</v>
      </c>
      <c r="D492" s="5" t="s">
        <v>900</v>
      </c>
      <c r="E492" s="5">
        <v>100.0</v>
      </c>
      <c r="F492" s="5">
        <v>269.0</v>
      </c>
      <c r="G492" s="5">
        <v>1.0</v>
      </c>
      <c r="H492" s="43">
        <v>43360.68212962963</v>
      </c>
      <c r="I492" s="5" t="s">
        <v>3155</v>
      </c>
      <c r="J492" s="5"/>
      <c r="K492" s="5"/>
      <c r="L492" s="5"/>
      <c r="M492" s="5"/>
      <c r="N492" s="5">
        <v>37.866806030273</v>
      </c>
      <c r="O492" s="5">
        <v>-122.25360107422</v>
      </c>
      <c r="P492" s="5" t="s">
        <v>892</v>
      </c>
      <c r="Q492" s="5" t="s">
        <v>893</v>
      </c>
      <c r="R492" s="5">
        <v>491.0</v>
      </c>
      <c r="S492" s="5">
        <v>3.0</v>
      </c>
      <c r="T492" s="5">
        <v>5.0</v>
      </c>
      <c r="U492" s="5">
        <v>5.0</v>
      </c>
      <c r="V492" s="5">
        <v>6.0</v>
      </c>
      <c r="W492" s="5">
        <v>3.0</v>
      </c>
      <c r="X492" s="5">
        <v>4.0</v>
      </c>
      <c r="Y492" s="5">
        <v>2.0</v>
      </c>
      <c r="Z492" s="5">
        <v>1.0</v>
      </c>
      <c r="AA492" s="5">
        <v>4.0</v>
      </c>
      <c r="AB492" s="5">
        <v>6.0</v>
      </c>
      <c r="AC492" s="5">
        <v>2.0</v>
      </c>
      <c r="AD492" s="5">
        <v>6.0</v>
      </c>
      <c r="AE492" s="5">
        <v>1.0</v>
      </c>
      <c r="AF492" s="5">
        <v>1.0</v>
      </c>
      <c r="AG492" s="5">
        <v>2.0</v>
      </c>
      <c r="AH492" s="5"/>
      <c r="AI492" s="5" t="s">
        <v>3157</v>
      </c>
      <c r="AJ492" s="5">
        <v>2.0</v>
      </c>
      <c r="AK492" s="5">
        <v>5.0</v>
      </c>
      <c r="AL492" s="5">
        <v>6.0</v>
      </c>
      <c r="AM492" s="5">
        <v>1.0</v>
      </c>
      <c r="AN492" s="5">
        <v>3.0</v>
      </c>
      <c r="AO492" s="5">
        <v>0.0</v>
      </c>
      <c r="AP492" s="5">
        <v>1.0</v>
      </c>
      <c r="AQ492" s="5">
        <v>5.0</v>
      </c>
      <c r="AR492" s="5">
        <v>4.0</v>
      </c>
      <c r="AS492" s="5">
        <v>4.0</v>
      </c>
      <c r="AT492" s="5">
        <v>5.0</v>
      </c>
      <c r="AU492" s="5">
        <v>4.0</v>
      </c>
      <c r="AV492" s="5">
        <v>2.0</v>
      </c>
      <c r="AW492" s="5"/>
      <c r="AX492" s="5">
        <v>2.0</v>
      </c>
      <c r="AY492" s="5"/>
      <c r="AZ492" s="5" t="s">
        <v>132</v>
      </c>
      <c r="BA492" s="5">
        <v>3.0</v>
      </c>
      <c r="BB492" s="5">
        <v>20.0</v>
      </c>
      <c r="BC492" s="5">
        <v>3.0</v>
      </c>
      <c r="BD492" s="5"/>
      <c r="BE492" s="5" t="s">
        <v>330</v>
      </c>
      <c r="BF492" s="5" t="s">
        <v>3158</v>
      </c>
      <c r="BG492" s="5">
        <v>5.0</v>
      </c>
      <c r="BH492" s="5">
        <v>5.0</v>
      </c>
      <c r="BI492" s="5" t="s">
        <v>3159</v>
      </c>
      <c r="BJ492" s="5" t="s">
        <v>202</v>
      </c>
    </row>
    <row r="493" ht="15.75" customHeight="1">
      <c r="A493" s="43">
        <v>43360.679074074076</v>
      </c>
      <c r="B493" s="43">
        <v>43360.68518518518</v>
      </c>
      <c r="C493" s="5">
        <v>0.0</v>
      </c>
      <c r="D493" s="5" t="s">
        <v>925</v>
      </c>
      <c r="E493" s="5">
        <v>100.0</v>
      </c>
      <c r="F493" s="5">
        <v>527.0</v>
      </c>
      <c r="G493" s="5">
        <v>1.0</v>
      </c>
      <c r="H493" s="43">
        <v>43360.68518518518</v>
      </c>
      <c r="I493" s="5" t="s">
        <v>3160</v>
      </c>
      <c r="J493" s="5"/>
      <c r="K493" s="5"/>
      <c r="L493" s="5"/>
      <c r="M493" s="5"/>
      <c r="N493" s="5">
        <v>37.866806030273</v>
      </c>
      <c r="O493" s="5">
        <v>-122.25360107422</v>
      </c>
      <c r="P493" s="5" t="s">
        <v>892</v>
      </c>
      <c r="Q493" s="5" t="s">
        <v>893</v>
      </c>
      <c r="R493" s="5">
        <v>492.0</v>
      </c>
      <c r="S493" s="5">
        <v>2.0</v>
      </c>
      <c r="T493" s="5">
        <v>7.0</v>
      </c>
      <c r="U493" s="5">
        <v>7.0</v>
      </c>
      <c r="V493" s="5">
        <v>6.0</v>
      </c>
      <c r="W493" s="5">
        <v>6.0</v>
      </c>
      <c r="X493" s="5">
        <v>6.0</v>
      </c>
      <c r="Y493" s="5">
        <v>7.0</v>
      </c>
      <c r="Z493" s="5">
        <v>1.0</v>
      </c>
      <c r="AA493" s="5">
        <v>7.0</v>
      </c>
      <c r="AB493" s="5">
        <v>1.0</v>
      </c>
      <c r="AC493" s="5">
        <v>1.0</v>
      </c>
      <c r="AD493" s="5">
        <v>5.0</v>
      </c>
      <c r="AE493" s="5">
        <v>3.0</v>
      </c>
      <c r="AF493" s="5">
        <v>3.0</v>
      </c>
      <c r="AG493" s="5">
        <v>1.0</v>
      </c>
      <c r="AH493" s="5" t="s">
        <v>3162</v>
      </c>
      <c r="AI493" s="5"/>
      <c r="AJ493" s="5">
        <v>4.0</v>
      </c>
      <c r="AK493" s="5">
        <v>1.0</v>
      </c>
      <c r="AL493" s="5">
        <v>1.0</v>
      </c>
      <c r="AM493" s="5">
        <v>1.0</v>
      </c>
      <c r="AN493" s="5">
        <v>1.0</v>
      </c>
      <c r="AO493" s="5">
        <v>1.0</v>
      </c>
      <c r="AP493" s="5">
        <v>1.0</v>
      </c>
      <c r="AQ493" s="5">
        <v>2.0</v>
      </c>
      <c r="AR493" s="5">
        <v>6.0</v>
      </c>
      <c r="AS493" s="5">
        <v>6.0</v>
      </c>
      <c r="AT493" s="5">
        <v>6.0</v>
      </c>
      <c r="AU493" s="5">
        <v>5.0</v>
      </c>
      <c r="AV493" s="5">
        <v>2.0</v>
      </c>
      <c r="AW493" s="5"/>
      <c r="AX493" s="5">
        <v>2.0</v>
      </c>
      <c r="AY493" s="5"/>
      <c r="AZ493" s="5" t="s">
        <v>132</v>
      </c>
      <c r="BA493" s="5">
        <v>2.0</v>
      </c>
      <c r="BB493" s="5">
        <v>19.0</v>
      </c>
      <c r="BC493" s="5">
        <v>3.0</v>
      </c>
      <c r="BD493" s="5"/>
      <c r="BE493" s="5">
        <v>4.0</v>
      </c>
      <c r="BF493" s="5"/>
      <c r="BG493" s="5">
        <v>4.0</v>
      </c>
      <c r="BH493" s="5">
        <v>5.0</v>
      </c>
      <c r="BI493" s="5" t="s">
        <v>3163</v>
      </c>
      <c r="BJ493" s="5" t="s">
        <v>3164</v>
      </c>
    </row>
    <row r="494" ht="15.75" customHeight="1">
      <c r="A494" s="43">
        <v>43360.679131944446</v>
      </c>
      <c r="B494" s="43">
        <v>43360.68357638889</v>
      </c>
      <c r="C494" s="5">
        <v>0.0</v>
      </c>
      <c r="D494" s="5" t="s">
        <v>934</v>
      </c>
      <c r="E494" s="5">
        <v>100.0</v>
      </c>
      <c r="F494" s="5">
        <v>384.0</v>
      </c>
      <c r="G494" s="5">
        <v>1.0</v>
      </c>
      <c r="H494" s="43">
        <v>43360.68357638889</v>
      </c>
      <c r="I494" s="5" t="s">
        <v>3165</v>
      </c>
      <c r="J494" s="5"/>
      <c r="K494" s="5"/>
      <c r="L494" s="5"/>
      <c r="M494" s="5"/>
      <c r="N494" s="5">
        <v>37.866806030273</v>
      </c>
      <c r="O494" s="5">
        <v>-122.25360107422</v>
      </c>
      <c r="P494" s="5" t="s">
        <v>892</v>
      </c>
      <c r="Q494" s="5" t="s">
        <v>893</v>
      </c>
      <c r="R494" s="5">
        <v>493.0</v>
      </c>
      <c r="S494" s="5">
        <v>2.0</v>
      </c>
      <c r="T494" s="5">
        <v>3.0</v>
      </c>
      <c r="U494" s="5">
        <v>4.0</v>
      </c>
      <c r="V494" s="5">
        <v>3.0</v>
      </c>
      <c r="W494" s="5">
        <v>3.0</v>
      </c>
      <c r="X494" s="5">
        <v>3.0</v>
      </c>
      <c r="Y494" s="5">
        <v>5.0</v>
      </c>
      <c r="Z494" s="5">
        <v>1.0</v>
      </c>
      <c r="AA494" s="5">
        <v>5.0</v>
      </c>
      <c r="AB494" s="5">
        <v>1.0</v>
      </c>
      <c r="AC494" s="5">
        <v>6.0</v>
      </c>
      <c r="AD494" s="5">
        <v>3.0</v>
      </c>
      <c r="AE494" s="5">
        <v>2.0</v>
      </c>
      <c r="AF494" s="5">
        <v>2.0</v>
      </c>
      <c r="AG494" s="5">
        <v>1.0</v>
      </c>
      <c r="AH494" s="5" t="s">
        <v>3169</v>
      </c>
      <c r="AI494" s="5"/>
      <c r="AJ494" s="5">
        <v>1.0</v>
      </c>
      <c r="AK494" s="5">
        <v>6.0</v>
      </c>
      <c r="AL494" s="5">
        <v>4.0</v>
      </c>
      <c r="AM494" s="5">
        <v>4.0</v>
      </c>
      <c r="AN494" s="5">
        <v>2.0</v>
      </c>
      <c r="AO494" s="5">
        <v>2.0</v>
      </c>
      <c r="AP494" s="5">
        <v>2.0</v>
      </c>
      <c r="AQ494" s="5">
        <v>2.0</v>
      </c>
      <c r="AR494" s="5">
        <v>2.0</v>
      </c>
      <c r="AS494" s="5">
        <v>5.0</v>
      </c>
      <c r="AT494" s="5">
        <v>4.0</v>
      </c>
      <c r="AU494" s="5">
        <v>4.0</v>
      </c>
      <c r="AV494" s="5">
        <v>2.0</v>
      </c>
      <c r="AW494" s="5"/>
      <c r="AX494" s="5">
        <v>2.0</v>
      </c>
      <c r="AY494" s="5"/>
      <c r="AZ494" s="5" t="s">
        <v>139</v>
      </c>
      <c r="BA494" s="5">
        <v>3.0</v>
      </c>
      <c r="BB494" s="5">
        <v>20.0</v>
      </c>
      <c r="BC494" s="5">
        <v>3.0</v>
      </c>
      <c r="BD494" s="5"/>
      <c r="BE494" s="5">
        <v>2.0</v>
      </c>
      <c r="BF494" s="5"/>
      <c r="BG494" s="5">
        <v>4.0</v>
      </c>
      <c r="BH494" s="5">
        <v>5.0</v>
      </c>
      <c r="BI494" s="5" t="s">
        <v>280</v>
      </c>
      <c r="BJ494" s="5" t="s">
        <v>3170</v>
      </c>
    </row>
    <row r="495" ht="15.75" customHeight="1">
      <c r="A495" s="43">
        <v>43360.679027777776</v>
      </c>
      <c r="B495" s="43">
        <v>43360.68329861111</v>
      </c>
      <c r="C495" s="5">
        <v>0.0</v>
      </c>
      <c r="D495" s="5" t="s">
        <v>905</v>
      </c>
      <c r="E495" s="5">
        <v>100.0</v>
      </c>
      <c r="F495" s="5">
        <v>368.0</v>
      </c>
      <c r="G495" s="5">
        <v>1.0</v>
      </c>
      <c r="H495" s="43">
        <v>43360.68329861111</v>
      </c>
      <c r="I495" s="5" t="s">
        <v>3171</v>
      </c>
      <c r="J495" s="5"/>
      <c r="K495" s="5"/>
      <c r="L495" s="5"/>
      <c r="M495" s="5"/>
      <c r="N495" s="5">
        <v>37.866806030273</v>
      </c>
      <c r="O495" s="5">
        <v>-122.25360107422</v>
      </c>
      <c r="P495" s="5" t="s">
        <v>892</v>
      </c>
      <c r="Q495" s="5" t="s">
        <v>893</v>
      </c>
      <c r="R495" s="5">
        <v>494.0</v>
      </c>
      <c r="S495" s="5">
        <v>2.0</v>
      </c>
      <c r="T495" s="5">
        <v>6.0</v>
      </c>
      <c r="U495" s="5">
        <v>5.0</v>
      </c>
      <c r="V495" s="5">
        <v>6.0</v>
      </c>
      <c r="W495" s="5">
        <v>4.0</v>
      </c>
      <c r="X495" s="5">
        <v>6.0</v>
      </c>
      <c r="Y495" s="5">
        <v>6.0</v>
      </c>
      <c r="Z495" s="5">
        <v>5.0</v>
      </c>
      <c r="AA495" s="5">
        <v>5.0</v>
      </c>
      <c r="AB495" s="5">
        <v>3.0</v>
      </c>
      <c r="AC495" s="5">
        <v>5.0</v>
      </c>
      <c r="AD495" s="5">
        <v>5.0</v>
      </c>
      <c r="AE495" s="5">
        <v>3.0</v>
      </c>
      <c r="AF495" s="5">
        <v>3.0</v>
      </c>
      <c r="AG495" s="5">
        <v>2.0</v>
      </c>
      <c r="AH495" s="5"/>
      <c r="AI495" s="5" t="s">
        <v>3173</v>
      </c>
      <c r="AJ495" s="5">
        <v>4.0</v>
      </c>
      <c r="AK495" s="5">
        <v>4.0</v>
      </c>
      <c r="AL495" s="5">
        <v>4.0</v>
      </c>
      <c r="AM495" s="5">
        <v>4.0</v>
      </c>
      <c r="AN495" s="5">
        <v>4.0</v>
      </c>
      <c r="AO495" s="5">
        <v>2.0</v>
      </c>
      <c r="AP495" s="5">
        <v>3.0</v>
      </c>
      <c r="AQ495" s="5">
        <v>4.0</v>
      </c>
      <c r="AR495" s="5">
        <v>4.0</v>
      </c>
      <c r="AS495" s="5">
        <v>6.0</v>
      </c>
      <c r="AT495" s="5">
        <v>5.0</v>
      </c>
      <c r="AU495" s="5">
        <v>2.0</v>
      </c>
      <c r="AV495" s="5">
        <v>2.0</v>
      </c>
      <c r="AW495" s="5"/>
      <c r="AX495" s="5">
        <v>2.0</v>
      </c>
      <c r="AY495" s="5"/>
      <c r="AZ495" s="5" t="s">
        <v>132</v>
      </c>
      <c r="BA495" s="5">
        <v>3.0</v>
      </c>
      <c r="BB495" s="5">
        <v>21.0</v>
      </c>
      <c r="BC495" s="5">
        <v>3.0</v>
      </c>
      <c r="BD495" s="5"/>
      <c r="BE495" s="5" t="s">
        <v>2267</v>
      </c>
      <c r="BF495" s="5"/>
      <c r="BG495" s="5">
        <v>3.0</v>
      </c>
      <c r="BH495" s="5">
        <v>5.0</v>
      </c>
      <c r="BI495" s="5" t="s">
        <v>3174</v>
      </c>
      <c r="BJ495" s="5"/>
    </row>
    <row r="496" ht="15.75" customHeight="1">
      <c r="A496" s="43"/>
      <c r="B496" s="43"/>
      <c r="C496" s="5"/>
      <c r="D496" s="5"/>
      <c r="E496" s="5"/>
      <c r="F496" s="5"/>
      <c r="G496" s="5"/>
      <c r="H496" s="43"/>
      <c r="I496" s="5"/>
      <c r="J496" s="5"/>
      <c r="K496" s="5"/>
      <c r="L496" s="5"/>
      <c r="M496" s="5"/>
      <c r="N496" s="5"/>
      <c r="O496" s="5"/>
      <c r="P496" s="5"/>
      <c r="Q496" s="5"/>
      <c r="R496" s="5">
        <v>495.0</v>
      </c>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c r="AY496" s="5"/>
      <c r="AZ496" s="5"/>
      <c r="BA496" s="5"/>
      <c r="BB496" s="5"/>
      <c r="BC496" s="5"/>
      <c r="BD496" s="5"/>
      <c r="BE496" s="5"/>
      <c r="BF496" s="5"/>
      <c r="BG496" s="5"/>
      <c r="BH496" s="5"/>
      <c r="BI496" s="5"/>
      <c r="BJ496" s="5"/>
    </row>
    <row r="497" ht="15.75" customHeight="1">
      <c r="A497" s="43">
        <v>43360.67901620371</v>
      </c>
      <c r="B497" s="43">
        <v>43360.68240740741</v>
      </c>
      <c r="C497" s="5">
        <v>0.0</v>
      </c>
      <c r="D497" s="5" t="s">
        <v>890</v>
      </c>
      <c r="E497" s="5">
        <v>100.0</v>
      </c>
      <c r="F497" s="5">
        <v>293.0</v>
      </c>
      <c r="G497" s="5">
        <v>1.0</v>
      </c>
      <c r="H497" s="43">
        <v>43360.68240740741</v>
      </c>
      <c r="I497" s="5" t="s">
        <v>3177</v>
      </c>
      <c r="J497" s="5"/>
      <c r="K497" s="5"/>
      <c r="L497" s="5"/>
      <c r="M497" s="5"/>
      <c r="N497" s="5">
        <v>37.866806030273</v>
      </c>
      <c r="O497" s="5">
        <v>-122.25360107422</v>
      </c>
      <c r="P497" s="5" t="s">
        <v>892</v>
      </c>
      <c r="Q497" s="5" t="s">
        <v>893</v>
      </c>
      <c r="R497" s="5">
        <v>496.0</v>
      </c>
      <c r="S497" s="5">
        <v>2.0</v>
      </c>
      <c r="T497" s="5">
        <v>6.0</v>
      </c>
      <c r="U497" s="5">
        <v>7.0</v>
      </c>
      <c r="V497" s="5">
        <v>7.0</v>
      </c>
      <c r="W497" s="5">
        <v>7.0</v>
      </c>
      <c r="X497" s="5">
        <v>7.0</v>
      </c>
      <c r="Y497" s="5">
        <v>6.0</v>
      </c>
      <c r="Z497" s="5">
        <v>1.0</v>
      </c>
      <c r="AA497" s="5">
        <v>7.0</v>
      </c>
      <c r="AB497" s="5">
        <v>1.0</v>
      </c>
      <c r="AC497" s="5">
        <v>7.0</v>
      </c>
      <c r="AD497" s="5">
        <v>6.0</v>
      </c>
      <c r="AE497" s="5">
        <v>4.0</v>
      </c>
      <c r="AF497" s="5">
        <v>5.0</v>
      </c>
      <c r="AG497" s="5">
        <v>1.0</v>
      </c>
      <c r="AH497" s="5" t="s">
        <v>3178</v>
      </c>
      <c r="AI497" s="5"/>
      <c r="AJ497" s="5">
        <v>4.0</v>
      </c>
      <c r="AK497" s="5">
        <v>3.0</v>
      </c>
      <c r="AL497" s="5">
        <v>2.0</v>
      </c>
      <c r="AM497" s="5">
        <v>1.0</v>
      </c>
      <c r="AN497" s="5">
        <v>1.0</v>
      </c>
      <c r="AO497" s="5">
        <v>0.0</v>
      </c>
      <c r="AP497" s="5">
        <v>0.0</v>
      </c>
      <c r="AQ497" s="5">
        <v>6.0</v>
      </c>
      <c r="AR497" s="5">
        <v>6.0</v>
      </c>
      <c r="AS497" s="5">
        <v>6.0</v>
      </c>
      <c r="AT497" s="5">
        <v>6.0</v>
      </c>
      <c r="AU497" s="5">
        <v>6.0</v>
      </c>
      <c r="AV497" s="5">
        <v>2.0</v>
      </c>
      <c r="AW497" s="5"/>
      <c r="AX497" s="5">
        <v>1.0</v>
      </c>
      <c r="AY497" s="5"/>
      <c r="AZ497" s="5" t="s">
        <v>132</v>
      </c>
      <c r="BA497" s="5">
        <v>1.0</v>
      </c>
      <c r="BB497" s="5">
        <v>18.0</v>
      </c>
      <c r="BC497" s="5">
        <v>3.0</v>
      </c>
      <c r="BD497" s="5"/>
      <c r="BE497" s="5">
        <v>4.0</v>
      </c>
      <c r="BF497" s="5"/>
      <c r="BG497" s="5">
        <v>3.0</v>
      </c>
      <c r="BH497" s="5">
        <v>5.0</v>
      </c>
      <c r="BI497" s="5" t="s">
        <v>202</v>
      </c>
      <c r="BJ497" s="5"/>
    </row>
    <row r="498" ht="15.75" customHeight="1">
      <c r="A498" s="43">
        <v>43360.679027777776</v>
      </c>
      <c r="B498" s="43">
        <v>43360.683912037035</v>
      </c>
      <c r="C498" s="5">
        <v>0.0</v>
      </c>
      <c r="D498" s="5" t="s">
        <v>929</v>
      </c>
      <c r="E498" s="5">
        <v>100.0</v>
      </c>
      <c r="F498" s="5">
        <v>421.0</v>
      </c>
      <c r="G498" s="5">
        <v>1.0</v>
      </c>
      <c r="H498" s="43">
        <v>43360.683912037035</v>
      </c>
      <c r="I498" s="5" t="s">
        <v>3180</v>
      </c>
      <c r="J498" s="5"/>
      <c r="K498" s="5"/>
      <c r="L498" s="5"/>
      <c r="M498" s="5"/>
      <c r="N498" s="5">
        <v>37.866806030273</v>
      </c>
      <c r="O498" s="5">
        <v>-122.25360107422</v>
      </c>
      <c r="P498" s="5" t="s">
        <v>892</v>
      </c>
      <c r="Q498" s="5" t="s">
        <v>893</v>
      </c>
      <c r="R498" s="5">
        <v>497.0</v>
      </c>
      <c r="S498" s="5">
        <v>3.0</v>
      </c>
      <c r="T498" s="5">
        <v>6.0</v>
      </c>
      <c r="U498" s="5">
        <v>7.0</v>
      </c>
      <c r="V498" s="5">
        <v>6.0</v>
      </c>
      <c r="W498" s="5">
        <v>5.0</v>
      </c>
      <c r="X498" s="5">
        <v>6.0</v>
      </c>
      <c r="Y498" s="5">
        <v>6.0</v>
      </c>
      <c r="Z498" s="5">
        <v>1.0</v>
      </c>
      <c r="AA498" s="5">
        <v>7.0</v>
      </c>
      <c r="AB498" s="5">
        <v>1.0</v>
      </c>
      <c r="AC498" s="5">
        <v>6.0</v>
      </c>
      <c r="AD498" s="5">
        <v>4.0</v>
      </c>
      <c r="AE498" s="5">
        <v>1.0</v>
      </c>
      <c r="AF498" s="5">
        <v>2.0</v>
      </c>
      <c r="AG498" s="5">
        <v>2.0</v>
      </c>
      <c r="AH498" s="5"/>
      <c r="AI498" s="5" t="s">
        <v>3181</v>
      </c>
      <c r="AJ498" s="5">
        <v>4.0</v>
      </c>
      <c r="AK498" s="5">
        <v>5.0</v>
      </c>
      <c r="AL498" s="5">
        <v>2.0</v>
      </c>
      <c r="AM498" s="5">
        <v>0.0</v>
      </c>
      <c r="AN498" s="5">
        <v>0.0</v>
      </c>
      <c r="AO498" s="5">
        <v>0.0</v>
      </c>
      <c r="AP498" s="5">
        <v>0.0</v>
      </c>
      <c r="AQ498" s="5">
        <v>3.0</v>
      </c>
      <c r="AR498" s="5">
        <v>4.0</v>
      </c>
      <c r="AS498" s="5">
        <v>4.0</v>
      </c>
      <c r="AT498" s="5">
        <v>6.0</v>
      </c>
      <c r="AU498" s="5">
        <v>4.0</v>
      </c>
      <c r="AV498" s="5">
        <v>2.0</v>
      </c>
      <c r="AW498" s="5"/>
      <c r="AX498" s="5">
        <v>2.0</v>
      </c>
      <c r="AY498" s="5"/>
      <c r="AZ498" s="5" t="s">
        <v>132</v>
      </c>
      <c r="BA498" s="5">
        <v>4.0</v>
      </c>
      <c r="BB498" s="5">
        <v>21.0</v>
      </c>
      <c r="BC498" s="5">
        <v>3.0</v>
      </c>
      <c r="BD498" s="5"/>
      <c r="BE498" s="5">
        <v>4.0</v>
      </c>
      <c r="BF498" s="5"/>
      <c r="BG498" s="5">
        <v>4.0</v>
      </c>
      <c r="BH498" s="5">
        <v>5.0</v>
      </c>
      <c r="BI498" s="5" t="s">
        <v>150</v>
      </c>
      <c r="BJ498" s="5" t="s">
        <v>3185</v>
      </c>
    </row>
    <row r="499" ht="15.75" customHeight="1">
      <c r="A499" s="43">
        <v>43361.670960648145</v>
      </c>
      <c r="B499" s="43">
        <v>43361.67445601852</v>
      </c>
      <c r="C499" s="5">
        <v>0.0</v>
      </c>
      <c r="D499" s="5" t="s">
        <v>910</v>
      </c>
      <c r="E499" s="5">
        <v>100.0</v>
      </c>
      <c r="F499" s="5">
        <v>301.0</v>
      </c>
      <c r="G499" s="5">
        <v>1.0</v>
      </c>
      <c r="H499" s="43">
        <v>43361.67445601852</v>
      </c>
      <c r="I499" s="5" t="s">
        <v>3186</v>
      </c>
      <c r="J499" s="5"/>
      <c r="K499" s="5"/>
      <c r="L499" s="5"/>
      <c r="M499" s="5"/>
      <c r="N499" s="5">
        <v>37.8668060302734</v>
      </c>
      <c r="O499" s="5">
        <v>-122.253601074218</v>
      </c>
      <c r="P499" s="5" t="s">
        <v>892</v>
      </c>
      <c r="Q499" s="5" t="s">
        <v>893</v>
      </c>
      <c r="R499" s="5">
        <v>498.0</v>
      </c>
      <c r="S499" s="5">
        <v>3.0</v>
      </c>
      <c r="T499" s="5">
        <v>5.0</v>
      </c>
      <c r="U499" s="5">
        <v>5.0</v>
      </c>
      <c r="V499" s="5">
        <v>5.0</v>
      </c>
      <c r="W499" s="5">
        <v>5.0</v>
      </c>
      <c r="X499" s="5">
        <v>5.0</v>
      </c>
      <c r="Y499" s="5">
        <v>7.0</v>
      </c>
      <c r="Z499" s="5">
        <v>3.0</v>
      </c>
      <c r="AA499" s="5">
        <v>5.0</v>
      </c>
      <c r="AB499" s="5">
        <v>3.0</v>
      </c>
      <c r="AC499" s="5">
        <v>6.0</v>
      </c>
      <c r="AD499" s="5">
        <v>4.0</v>
      </c>
      <c r="AE499" s="5">
        <v>3.0</v>
      </c>
      <c r="AF499" s="5">
        <v>2.0</v>
      </c>
      <c r="AG499" s="5">
        <v>1.0</v>
      </c>
      <c r="AH499" s="5" t="s">
        <v>3187</v>
      </c>
      <c r="AI499" s="5"/>
      <c r="AJ499" s="5">
        <v>5.0</v>
      </c>
      <c r="AK499" s="5">
        <v>4.0</v>
      </c>
      <c r="AL499" s="5">
        <v>4.0</v>
      </c>
      <c r="AM499" s="5">
        <v>3.0</v>
      </c>
      <c r="AN499" s="5">
        <v>0.0</v>
      </c>
      <c r="AO499" s="5">
        <v>3.0</v>
      </c>
      <c r="AP499" s="5">
        <v>0.0</v>
      </c>
      <c r="AQ499" s="5">
        <v>3.0</v>
      </c>
      <c r="AR499" s="5">
        <v>6.0</v>
      </c>
      <c r="AS499" s="5">
        <v>4.0</v>
      </c>
      <c r="AT499" s="5">
        <v>4.0</v>
      </c>
      <c r="AU499" s="5">
        <v>3.0</v>
      </c>
      <c r="AV499" s="5">
        <v>2.0</v>
      </c>
      <c r="AW499" s="5"/>
      <c r="AX499" s="5">
        <v>2.0</v>
      </c>
      <c r="AY499" s="5"/>
      <c r="AZ499" s="5" t="s">
        <v>132</v>
      </c>
      <c r="BA499" s="5">
        <v>6.0</v>
      </c>
      <c r="BB499" s="5">
        <v>22.0</v>
      </c>
      <c r="BC499" s="5">
        <v>6.0</v>
      </c>
      <c r="BD499" s="5" t="s">
        <v>3189</v>
      </c>
      <c r="BE499" s="5">
        <v>4.0</v>
      </c>
      <c r="BF499" s="5"/>
      <c r="BG499" s="5">
        <v>3.0</v>
      </c>
      <c r="BH499" s="5">
        <v>5.0</v>
      </c>
      <c r="BI499" s="5" t="s">
        <v>150</v>
      </c>
      <c r="BJ499" s="5" t="s">
        <v>150</v>
      </c>
    </row>
    <row r="500" ht="15.75" customHeight="1">
      <c r="A500" s="43">
        <v>43361.670960648145</v>
      </c>
      <c r="B500" s="43">
        <v>43361.67403935185</v>
      </c>
      <c r="C500" s="5">
        <v>0.0</v>
      </c>
      <c r="D500" s="5" t="s">
        <v>917</v>
      </c>
      <c r="E500" s="5">
        <v>100.0</v>
      </c>
      <c r="F500" s="5">
        <v>265.0</v>
      </c>
      <c r="G500" s="5">
        <v>1.0</v>
      </c>
      <c r="H500" s="43">
        <v>43361.674050925925</v>
      </c>
      <c r="I500" s="5" t="s">
        <v>3190</v>
      </c>
      <c r="J500" s="5"/>
      <c r="K500" s="5"/>
      <c r="L500" s="5"/>
      <c r="M500" s="5"/>
      <c r="N500" s="5">
        <v>37.8668060302734</v>
      </c>
      <c r="O500" s="5">
        <v>-122.253601074218</v>
      </c>
      <c r="P500" s="5" t="s">
        <v>892</v>
      </c>
      <c r="Q500" s="5" t="s">
        <v>893</v>
      </c>
      <c r="R500" s="5">
        <v>499.0</v>
      </c>
      <c r="S500" s="5">
        <v>3.0</v>
      </c>
      <c r="T500" s="5">
        <v>5.0</v>
      </c>
      <c r="U500" s="5">
        <v>6.0</v>
      </c>
      <c r="V500" s="5">
        <v>6.0</v>
      </c>
      <c r="W500" s="5">
        <v>6.0</v>
      </c>
      <c r="X500" s="5">
        <v>5.0</v>
      </c>
      <c r="Y500" s="5">
        <v>5.0</v>
      </c>
      <c r="Z500" s="5">
        <v>2.0</v>
      </c>
      <c r="AA500" s="5">
        <v>6.0</v>
      </c>
      <c r="AB500" s="5">
        <v>2.0</v>
      </c>
      <c r="AC500" s="5">
        <v>6.0</v>
      </c>
      <c r="AD500" s="5">
        <v>5.0</v>
      </c>
      <c r="AE500" s="5">
        <v>2.0</v>
      </c>
      <c r="AF500" s="5">
        <v>4.0</v>
      </c>
      <c r="AG500" s="5">
        <v>1.0</v>
      </c>
      <c r="AH500" s="5" t="s">
        <v>3191</v>
      </c>
      <c r="AI500" s="5"/>
      <c r="AJ500" s="5">
        <v>4.0</v>
      </c>
      <c r="AK500" s="5">
        <v>4.0</v>
      </c>
      <c r="AL500" s="5">
        <v>3.0</v>
      </c>
      <c r="AM500" s="5">
        <v>3.0</v>
      </c>
      <c r="AN500" s="5">
        <v>2.0</v>
      </c>
      <c r="AO500" s="5">
        <v>3.0</v>
      </c>
      <c r="AP500" s="5">
        <v>4.0</v>
      </c>
      <c r="AQ500" s="5">
        <v>5.0</v>
      </c>
      <c r="AR500" s="5">
        <v>5.0</v>
      </c>
      <c r="AS500" s="5">
        <v>5.0</v>
      </c>
      <c r="AT500" s="5">
        <v>6.0</v>
      </c>
      <c r="AU500" s="5">
        <v>5.0</v>
      </c>
      <c r="AV500" s="5">
        <v>2.0</v>
      </c>
      <c r="AW500" s="5"/>
      <c r="AX500" s="5">
        <v>2.0</v>
      </c>
      <c r="AY500" s="5"/>
      <c r="AZ500" s="5" t="s">
        <v>139</v>
      </c>
      <c r="BA500" s="5">
        <v>1.0</v>
      </c>
      <c r="BB500" s="5">
        <v>18.0</v>
      </c>
      <c r="BC500" s="5">
        <v>3.0</v>
      </c>
      <c r="BD500" s="5"/>
      <c r="BE500" s="5">
        <v>4.0</v>
      </c>
      <c r="BF500" s="5"/>
      <c r="BG500" s="5">
        <v>4.0</v>
      </c>
      <c r="BH500" s="5">
        <v>4.0</v>
      </c>
      <c r="BI500" s="5" t="s">
        <v>409</v>
      </c>
      <c r="BJ500" s="5"/>
    </row>
    <row r="501" ht="15.75" customHeight="1">
      <c r="A501" s="43">
        <v>43361.67120370371</v>
      </c>
      <c r="B501" s="43">
        <v>43361.673310185186</v>
      </c>
      <c r="C501" s="5">
        <v>0.0</v>
      </c>
      <c r="D501" s="5" t="s">
        <v>1020</v>
      </c>
      <c r="E501" s="5">
        <v>100.0</v>
      </c>
      <c r="F501" s="5">
        <v>181.0</v>
      </c>
      <c r="G501" s="5">
        <v>1.0</v>
      </c>
      <c r="H501" s="43">
        <v>43361.67332175926</v>
      </c>
      <c r="I501" s="5" t="s">
        <v>3193</v>
      </c>
      <c r="J501" s="5"/>
      <c r="K501" s="5"/>
      <c r="L501" s="5"/>
      <c r="M501" s="5"/>
      <c r="N501" s="5">
        <v>37.8668060302734</v>
      </c>
      <c r="O501" s="5">
        <v>-122.253601074218</v>
      </c>
      <c r="P501" s="5" t="s">
        <v>892</v>
      </c>
      <c r="Q501" s="5" t="s">
        <v>893</v>
      </c>
      <c r="R501" s="5">
        <v>500.0</v>
      </c>
      <c r="S501" s="5">
        <v>3.0</v>
      </c>
      <c r="T501" s="5">
        <v>3.0</v>
      </c>
      <c r="U501" s="5">
        <v>7.0</v>
      </c>
      <c r="V501" s="5">
        <v>4.0</v>
      </c>
      <c r="W501" s="5">
        <v>4.0</v>
      </c>
      <c r="X501" s="5">
        <v>4.0</v>
      </c>
      <c r="Y501" s="5">
        <v>4.0</v>
      </c>
      <c r="Z501" s="5">
        <v>1.0</v>
      </c>
      <c r="AA501" s="5">
        <v>5.0</v>
      </c>
      <c r="AB501" s="5">
        <v>4.0</v>
      </c>
      <c r="AC501" s="5">
        <v>6.0</v>
      </c>
      <c r="AD501" s="5">
        <v>6.0</v>
      </c>
      <c r="AE501" s="5">
        <v>3.0</v>
      </c>
      <c r="AF501" s="5">
        <v>3.0</v>
      </c>
      <c r="AG501" s="5">
        <v>1.0</v>
      </c>
      <c r="AH501" s="5" t="s">
        <v>3194</v>
      </c>
      <c r="AI501" s="5"/>
      <c r="AJ501" s="5">
        <v>3.0</v>
      </c>
      <c r="AK501" s="5">
        <v>4.0</v>
      </c>
      <c r="AL501" s="5">
        <v>6.0</v>
      </c>
      <c r="AM501" s="5">
        <v>1.0</v>
      </c>
      <c r="AN501" s="5">
        <v>2.0</v>
      </c>
      <c r="AO501" s="5">
        <v>0.0</v>
      </c>
      <c r="AP501" s="5">
        <v>0.0</v>
      </c>
      <c r="AQ501" s="5">
        <v>6.0</v>
      </c>
      <c r="AR501" s="5">
        <v>3.0</v>
      </c>
      <c r="AS501" s="5">
        <v>2.0</v>
      </c>
      <c r="AT501" s="5">
        <v>4.0</v>
      </c>
      <c r="AU501" s="5">
        <v>3.0</v>
      </c>
      <c r="AV501" s="5">
        <v>2.0</v>
      </c>
      <c r="AW501" s="5"/>
      <c r="AX501" s="5">
        <v>2.0</v>
      </c>
      <c r="AY501" s="5"/>
      <c r="AZ501" s="5" t="s">
        <v>139</v>
      </c>
      <c r="BA501" s="5">
        <v>3.0</v>
      </c>
      <c r="BB501" s="5">
        <v>20.0</v>
      </c>
      <c r="BC501" s="5">
        <v>3.0</v>
      </c>
      <c r="BD501" s="5"/>
      <c r="BE501" s="5">
        <v>1.0</v>
      </c>
      <c r="BF501" s="5"/>
      <c r="BG501" s="5">
        <v>5.0</v>
      </c>
      <c r="BH501" s="5">
        <v>5.0</v>
      </c>
      <c r="BI501" s="5" t="s">
        <v>133</v>
      </c>
      <c r="BJ501" s="5"/>
    </row>
    <row r="502" ht="15.75" customHeight="1">
      <c r="A502" s="43"/>
      <c r="B502" s="43"/>
      <c r="C502" s="5"/>
      <c r="D502" s="5"/>
      <c r="E502" s="5"/>
      <c r="F502" s="5"/>
      <c r="G502" s="5"/>
      <c r="H502" s="43"/>
      <c r="I502" s="5"/>
      <c r="J502" s="5"/>
      <c r="K502" s="5"/>
      <c r="L502" s="5"/>
      <c r="M502" s="5"/>
      <c r="N502" s="5"/>
      <c r="O502" s="5"/>
      <c r="P502" s="5"/>
      <c r="Q502" s="5"/>
      <c r="R502" s="5">
        <v>501.0</v>
      </c>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c r="AY502" s="5"/>
      <c r="AZ502" s="5"/>
      <c r="BA502" s="5"/>
      <c r="BB502" s="5"/>
      <c r="BC502" s="5"/>
      <c r="BD502" s="5"/>
      <c r="BE502" s="5"/>
      <c r="BF502" s="5"/>
      <c r="BG502" s="5"/>
      <c r="BH502" s="5"/>
      <c r="BI502" s="5"/>
      <c r="BJ502" s="5"/>
    </row>
    <row r="503" ht="15.75" customHeight="1">
      <c r="A503" s="43">
        <v>43361.6709837963</v>
      </c>
      <c r="B503" s="43">
        <v>43361.67355324074</v>
      </c>
      <c r="C503" s="5">
        <v>0.0</v>
      </c>
      <c r="D503" s="5" t="s">
        <v>900</v>
      </c>
      <c r="E503" s="5">
        <v>100.0</v>
      </c>
      <c r="F503" s="5">
        <v>221.0</v>
      </c>
      <c r="G503" s="5">
        <v>1.0</v>
      </c>
      <c r="H503" s="43">
        <v>43361.67357638889</v>
      </c>
      <c r="I503" s="5" t="s">
        <v>3196</v>
      </c>
      <c r="J503" s="5"/>
      <c r="K503" s="5"/>
      <c r="L503" s="5"/>
      <c r="M503" s="5"/>
      <c r="N503" s="5">
        <v>37.8668060302734</v>
      </c>
      <c r="O503" s="5">
        <v>-122.253601074218</v>
      </c>
      <c r="P503" s="5" t="s">
        <v>892</v>
      </c>
      <c r="Q503" s="5" t="s">
        <v>893</v>
      </c>
      <c r="R503" s="5">
        <v>502.0</v>
      </c>
      <c r="S503" s="5">
        <v>2.0</v>
      </c>
      <c r="T503" s="5">
        <v>4.0</v>
      </c>
      <c r="U503" s="5">
        <v>5.0</v>
      </c>
      <c r="V503" s="5">
        <v>5.0</v>
      </c>
      <c r="W503" s="5">
        <v>6.0</v>
      </c>
      <c r="X503" s="5">
        <v>5.0</v>
      </c>
      <c r="Y503" s="5">
        <v>6.0</v>
      </c>
      <c r="Z503" s="5">
        <v>1.0</v>
      </c>
      <c r="AA503" s="5">
        <v>7.0</v>
      </c>
      <c r="AB503" s="5">
        <v>3.0</v>
      </c>
      <c r="AC503" s="5">
        <v>6.0</v>
      </c>
      <c r="AD503" s="5">
        <v>5.0</v>
      </c>
      <c r="AE503" s="5">
        <v>3.0</v>
      </c>
      <c r="AF503" s="5">
        <v>5.0</v>
      </c>
      <c r="AG503" s="5">
        <v>1.0</v>
      </c>
      <c r="AH503" s="5" t="s">
        <v>3200</v>
      </c>
      <c r="AI503" s="5"/>
      <c r="AJ503" s="5">
        <v>6.0</v>
      </c>
      <c r="AK503" s="5">
        <v>2.0</v>
      </c>
      <c r="AL503" s="5">
        <v>2.0</v>
      </c>
      <c r="AM503" s="5">
        <v>1.0</v>
      </c>
      <c r="AN503" s="5">
        <v>1.0</v>
      </c>
      <c r="AO503" s="5">
        <v>0.0</v>
      </c>
      <c r="AP503" s="5">
        <v>2.0</v>
      </c>
      <c r="AQ503" s="5">
        <v>4.0</v>
      </c>
      <c r="AR503" s="5">
        <v>5.0</v>
      </c>
      <c r="AS503" s="5">
        <v>5.0</v>
      </c>
      <c r="AT503" s="5">
        <v>5.0</v>
      </c>
      <c r="AU503" s="5">
        <v>5.0</v>
      </c>
      <c r="AV503" s="5">
        <v>2.0</v>
      </c>
      <c r="AW503" s="5"/>
      <c r="AX503" s="5">
        <v>1.0</v>
      </c>
      <c r="AY503" s="5"/>
      <c r="AZ503" s="5" t="s">
        <v>132</v>
      </c>
      <c r="BA503" s="5">
        <v>1.0</v>
      </c>
      <c r="BB503" s="5">
        <v>18.0</v>
      </c>
      <c r="BC503" s="5">
        <v>3.0</v>
      </c>
      <c r="BD503" s="5"/>
      <c r="BE503" s="5">
        <v>1.0</v>
      </c>
      <c r="BF503" s="5"/>
      <c r="BG503" s="5">
        <v>5.0</v>
      </c>
      <c r="BH503" s="5">
        <v>5.0</v>
      </c>
      <c r="BI503" s="5" t="s">
        <v>133</v>
      </c>
      <c r="BJ503" s="5"/>
    </row>
    <row r="504" ht="15.75" customHeight="1">
      <c r="A504" s="43">
        <v>43361.67134259259</v>
      </c>
      <c r="B504" s="43">
        <v>43361.67564814815</v>
      </c>
      <c r="C504" s="5">
        <v>0.0</v>
      </c>
      <c r="D504" s="5" t="s">
        <v>1243</v>
      </c>
      <c r="E504" s="5">
        <v>100.0</v>
      </c>
      <c r="F504" s="5">
        <v>372.0</v>
      </c>
      <c r="G504" s="5">
        <v>1.0</v>
      </c>
      <c r="H504" s="43">
        <v>43361.67564814815</v>
      </c>
      <c r="I504" s="5" t="s">
        <v>3201</v>
      </c>
      <c r="J504" s="5"/>
      <c r="K504" s="5"/>
      <c r="L504" s="5"/>
      <c r="M504" s="5"/>
      <c r="N504" s="5">
        <v>37.8668060302734</v>
      </c>
      <c r="O504" s="5">
        <v>-122.253601074218</v>
      </c>
      <c r="P504" s="5" t="s">
        <v>892</v>
      </c>
      <c r="Q504" s="5" t="s">
        <v>893</v>
      </c>
      <c r="R504" s="5">
        <v>503.0</v>
      </c>
      <c r="S504" s="5">
        <v>3.0</v>
      </c>
      <c r="T504" s="5">
        <v>5.0</v>
      </c>
      <c r="U504" s="5">
        <v>7.0</v>
      </c>
      <c r="V504" s="5">
        <v>4.0</v>
      </c>
      <c r="W504" s="5">
        <v>5.0</v>
      </c>
      <c r="X504" s="5">
        <v>4.0</v>
      </c>
      <c r="Y504" s="5">
        <v>5.0</v>
      </c>
      <c r="Z504" s="5">
        <v>2.0</v>
      </c>
      <c r="AA504" s="5">
        <v>6.0</v>
      </c>
      <c r="AB504" s="5">
        <v>2.0</v>
      </c>
      <c r="AC504" s="5">
        <v>6.0</v>
      </c>
      <c r="AD504" s="5">
        <v>5.0</v>
      </c>
      <c r="AE504" s="5">
        <v>2.0</v>
      </c>
      <c r="AF504" s="5">
        <v>2.0</v>
      </c>
      <c r="AG504" s="5">
        <v>1.0</v>
      </c>
      <c r="AH504" s="5" t="s">
        <v>3203</v>
      </c>
      <c r="AI504" s="5"/>
      <c r="AJ504" s="5">
        <v>6.0</v>
      </c>
      <c r="AK504" s="5">
        <v>4.0</v>
      </c>
      <c r="AL504" s="5">
        <v>2.0</v>
      </c>
      <c r="AM504" s="5">
        <v>2.0</v>
      </c>
      <c r="AN504" s="5">
        <v>2.0</v>
      </c>
      <c r="AO504" s="5">
        <v>1.0</v>
      </c>
      <c r="AP504" s="5">
        <v>1.0</v>
      </c>
      <c r="AQ504" s="5">
        <v>5.0</v>
      </c>
      <c r="AR504" s="5">
        <v>6.0</v>
      </c>
      <c r="AS504" s="5">
        <v>4.0</v>
      </c>
      <c r="AT504" s="5">
        <v>6.0</v>
      </c>
      <c r="AU504" s="5">
        <v>5.0</v>
      </c>
      <c r="AV504" s="5">
        <v>2.0</v>
      </c>
      <c r="AW504" s="5"/>
      <c r="AX504" s="5">
        <v>1.0</v>
      </c>
      <c r="AY504" s="5"/>
      <c r="AZ504" s="5" t="s">
        <v>132</v>
      </c>
      <c r="BA504" s="5">
        <v>1.0</v>
      </c>
      <c r="BB504" s="5">
        <v>18.0</v>
      </c>
      <c r="BC504" s="5">
        <v>3.0</v>
      </c>
      <c r="BD504" s="5"/>
      <c r="BE504" s="5" t="s">
        <v>391</v>
      </c>
      <c r="BF504" s="5" t="s">
        <v>2236</v>
      </c>
      <c r="BG504" s="5">
        <v>4.0</v>
      </c>
      <c r="BH504" s="5">
        <v>5.0</v>
      </c>
      <c r="BI504" s="5" t="s">
        <v>140</v>
      </c>
      <c r="BJ504" s="5"/>
    </row>
    <row r="505" ht="15.75" customHeight="1">
      <c r="A505" s="43">
        <v>43361.670960648145</v>
      </c>
      <c r="B505" s="43">
        <v>43361.67702546297</v>
      </c>
      <c r="C505" s="5">
        <v>0.0</v>
      </c>
      <c r="D505" s="5" t="s">
        <v>905</v>
      </c>
      <c r="E505" s="5">
        <v>100.0</v>
      </c>
      <c r="F505" s="5">
        <v>523.0</v>
      </c>
      <c r="G505" s="5">
        <v>1.0</v>
      </c>
      <c r="H505" s="43">
        <v>43361.67702546297</v>
      </c>
      <c r="I505" s="5" t="s">
        <v>3204</v>
      </c>
      <c r="J505" s="5"/>
      <c r="K505" s="5"/>
      <c r="L505" s="5"/>
      <c r="M505" s="5"/>
      <c r="N505" s="5">
        <v>37.8668060302734</v>
      </c>
      <c r="O505" s="5">
        <v>-122.253601074218</v>
      </c>
      <c r="P505" s="5" t="s">
        <v>892</v>
      </c>
      <c r="Q505" s="5" t="s">
        <v>893</v>
      </c>
      <c r="R505" s="5">
        <v>504.0</v>
      </c>
      <c r="S505" s="5">
        <v>2.0</v>
      </c>
      <c r="T505" s="5">
        <v>5.0</v>
      </c>
      <c r="U505" s="5">
        <v>7.0</v>
      </c>
      <c r="V505" s="5">
        <v>5.0</v>
      </c>
      <c r="W505" s="5">
        <v>5.0</v>
      </c>
      <c r="X505" s="5">
        <v>4.0</v>
      </c>
      <c r="Y505" s="5">
        <v>7.0</v>
      </c>
      <c r="Z505" s="5">
        <v>1.0</v>
      </c>
      <c r="AA505" s="5">
        <v>5.0</v>
      </c>
      <c r="AB505" s="5">
        <v>1.0</v>
      </c>
      <c r="AC505" s="5">
        <v>7.0</v>
      </c>
      <c r="AD505" s="5">
        <v>6.0</v>
      </c>
      <c r="AE505" s="5">
        <v>2.0</v>
      </c>
      <c r="AF505" s="5">
        <v>4.0</v>
      </c>
      <c r="AG505" s="5">
        <v>1.0</v>
      </c>
      <c r="AH505" s="5" t="s">
        <v>3206</v>
      </c>
      <c r="AI505" s="5"/>
      <c r="AJ505" s="5">
        <v>6.0</v>
      </c>
      <c r="AK505" s="5">
        <v>2.0</v>
      </c>
      <c r="AL505" s="5">
        <v>5.0</v>
      </c>
      <c r="AM505" s="5">
        <v>0.0</v>
      </c>
      <c r="AN505" s="5">
        <v>2.0</v>
      </c>
      <c r="AO505" s="5">
        <v>0.0</v>
      </c>
      <c r="AP505" s="5">
        <v>1.0</v>
      </c>
      <c r="AQ505" s="5">
        <v>4.0</v>
      </c>
      <c r="AR505" s="5">
        <v>6.0</v>
      </c>
      <c r="AS505" s="5">
        <v>5.0</v>
      </c>
      <c r="AT505" s="5">
        <v>6.0</v>
      </c>
      <c r="AU505" s="5">
        <v>6.0</v>
      </c>
      <c r="AV505" s="5">
        <v>2.0</v>
      </c>
      <c r="AW505" s="5"/>
      <c r="AX505" s="5">
        <v>2.0</v>
      </c>
      <c r="AY505" s="5"/>
      <c r="AZ505" s="5" t="s">
        <v>139</v>
      </c>
      <c r="BA505" s="5">
        <v>3.0</v>
      </c>
      <c r="BB505" s="5">
        <v>20.0</v>
      </c>
      <c r="BC505" s="5">
        <v>3.0</v>
      </c>
      <c r="BD505" s="5"/>
      <c r="BE505" s="5">
        <v>1.0</v>
      </c>
      <c r="BF505" s="5"/>
      <c r="BG505" s="5">
        <v>2.0</v>
      </c>
      <c r="BH505" s="5">
        <v>5.0</v>
      </c>
      <c r="BI505" s="5" t="s">
        <v>216</v>
      </c>
      <c r="BJ505" s="5" t="s">
        <v>3208</v>
      </c>
    </row>
    <row r="506" ht="15.75" customHeight="1">
      <c r="A506" s="43">
        <v>43361.670960648145</v>
      </c>
      <c r="B506" s="43">
        <v>43361.67521990741</v>
      </c>
      <c r="C506" s="5">
        <v>0.0</v>
      </c>
      <c r="D506" s="5" t="s">
        <v>934</v>
      </c>
      <c r="E506" s="5">
        <v>100.0</v>
      </c>
      <c r="F506" s="5">
        <v>367.0</v>
      </c>
      <c r="G506" s="5">
        <v>1.0</v>
      </c>
      <c r="H506" s="43">
        <v>43361.67521990741</v>
      </c>
      <c r="I506" s="5" t="s">
        <v>3209</v>
      </c>
      <c r="J506" s="5"/>
      <c r="K506" s="5"/>
      <c r="L506" s="5"/>
      <c r="M506" s="5"/>
      <c r="N506" s="5">
        <v>37.8668060302734</v>
      </c>
      <c r="O506" s="5">
        <v>-122.253601074218</v>
      </c>
      <c r="P506" s="5" t="s">
        <v>892</v>
      </c>
      <c r="Q506" s="5" t="s">
        <v>893</v>
      </c>
      <c r="R506" s="5">
        <v>505.0</v>
      </c>
      <c r="S506" s="5">
        <v>2.0</v>
      </c>
      <c r="T506" s="5">
        <v>7.0</v>
      </c>
      <c r="U506" s="5">
        <v>7.0</v>
      </c>
      <c r="V506" s="5">
        <v>7.0</v>
      </c>
      <c r="W506" s="5">
        <v>7.0</v>
      </c>
      <c r="X506" s="5">
        <v>7.0</v>
      </c>
      <c r="Y506" s="5">
        <v>4.0</v>
      </c>
      <c r="Z506" s="5">
        <v>3.0</v>
      </c>
      <c r="AA506" s="5">
        <v>6.0</v>
      </c>
      <c r="AB506" s="5">
        <v>3.0</v>
      </c>
      <c r="AC506" s="5">
        <v>6.0</v>
      </c>
      <c r="AD506" s="5">
        <v>6.0</v>
      </c>
      <c r="AE506" s="5">
        <v>3.0</v>
      </c>
      <c r="AF506" s="5">
        <v>5.0</v>
      </c>
      <c r="AG506" s="5">
        <v>1.0</v>
      </c>
      <c r="AH506" s="5" t="s">
        <v>3211</v>
      </c>
      <c r="AI506" s="5"/>
      <c r="AJ506" s="5">
        <v>4.0</v>
      </c>
      <c r="AK506" s="5">
        <v>4.0</v>
      </c>
      <c r="AL506" s="5">
        <v>3.0</v>
      </c>
      <c r="AM506" s="5">
        <v>3.0</v>
      </c>
      <c r="AN506" s="5">
        <v>1.0</v>
      </c>
      <c r="AO506" s="5">
        <v>0.0</v>
      </c>
      <c r="AP506" s="5">
        <v>1.0</v>
      </c>
      <c r="AQ506" s="5">
        <v>4.0</v>
      </c>
      <c r="AR506" s="5">
        <v>4.0</v>
      </c>
      <c r="AS506" s="5">
        <v>4.0</v>
      </c>
      <c r="AT506" s="5">
        <v>5.0</v>
      </c>
      <c r="AU506" s="5">
        <v>6.0</v>
      </c>
      <c r="AV506" s="5">
        <v>2.0</v>
      </c>
      <c r="AW506" s="5"/>
      <c r="AX506" s="5">
        <v>2.0</v>
      </c>
      <c r="AY506" s="5"/>
      <c r="AZ506" s="5" t="s">
        <v>132</v>
      </c>
      <c r="BA506" s="5">
        <v>7.0</v>
      </c>
      <c r="BB506" s="5">
        <v>30.0</v>
      </c>
      <c r="BC506" s="5">
        <v>4.0</v>
      </c>
      <c r="BD506" s="5"/>
      <c r="BE506" s="5">
        <v>4.0</v>
      </c>
      <c r="BF506" s="5"/>
      <c r="BG506" s="5">
        <v>3.0</v>
      </c>
      <c r="BH506" s="5">
        <v>4.0</v>
      </c>
      <c r="BI506" s="5" t="s">
        <v>3212</v>
      </c>
      <c r="BJ506" s="5"/>
    </row>
    <row r="507" ht="15.75" customHeight="1">
      <c r="A507" s="43">
        <v>43361.67097222222</v>
      </c>
      <c r="B507" s="43">
        <v>43361.67486111111</v>
      </c>
      <c r="C507" s="5">
        <v>0.0</v>
      </c>
      <c r="D507" s="5" t="s">
        <v>929</v>
      </c>
      <c r="E507" s="5">
        <v>100.0</v>
      </c>
      <c r="F507" s="5">
        <v>335.0</v>
      </c>
      <c r="G507" s="5">
        <v>1.0</v>
      </c>
      <c r="H507" s="43">
        <v>43361.67486111111</v>
      </c>
      <c r="I507" s="5" t="s">
        <v>3213</v>
      </c>
      <c r="J507" s="5"/>
      <c r="K507" s="5"/>
      <c r="L507" s="5"/>
      <c r="M507" s="5"/>
      <c r="N507" s="5">
        <v>37.8668060302734</v>
      </c>
      <c r="O507" s="5">
        <v>-122.253601074218</v>
      </c>
      <c r="P507" s="5" t="s">
        <v>892</v>
      </c>
      <c r="Q507" s="5" t="s">
        <v>893</v>
      </c>
      <c r="R507" s="5">
        <v>506.0</v>
      </c>
      <c r="S507" s="5">
        <v>2.0</v>
      </c>
      <c r="T507" s="5">
        <v>5.0</v>
      </c>
      <c r="U507" s="5">
        <v>5.0</v>
      </c>
      <c r="V507" s="5">
        <v>6.0</v>
      </c>
      <c r="W507" s="5">
        <v>7.0</v>
      </c>
      <c r="X507" s="5">
        <v>6.0</v>
      </c>
      <c r="Y507" s="5">
        <v>6.0</v>
      </c>
      <c r="Z507" s="5">
        <v>1.0</v>
      </c>
      <c r="AA507" s="5">
        <v>6.0</v>
      </c>
      <c r="AB507" s="5">
        <v>2.0</v>
      </c>
      <c r="AC507" s="5">
        <v>7.0</v>
      </c>
      <c r="AD507" s="5">
        <v>5.0</v>
      </c>
      <c r="AE507" s="5">
        <v>5.0</v>
      </c>
      <c r="AF507" s="5">
        <v>4.0</v>
      </c>
      <c r="AG507" s="5">
        <v>1.0</v>
      </c>
      <c r="AH507" s="5" t="s">
        <v>3215</v>
      </c>
      <c r="AI507" s="5"/>
      <c r="AJ507" s="5">
        <v>4.0</v>
      </c>
      <c r="AK507" s="5">
        <v>5.0</v>
      </c>
      <c r="AL507" s="5">
        <v>5.0</v>
      </c>
      <c r="AM507" s="5">
        <v>1.0</v>
      </c>
      <c r="AN507" s="5">
        <v>2.0</v>
      </c>
      <c r="AO507" s="5">
        <v>1.0</v>
      </c>
      <c r="AP507" s="5">
        <v>0.0</v>
      </c>
      <c r="AQ507" s="5">
        <v>4.0</v>
      </c>
      <c r="AR507" s="5">
        <v>5.0</v>
      </c>
      <c r="AS507" s="5">
        <v>5.0</v>
      </c>
      <c r="AT507" s="5">
        <v>5.0</v>
      </c>
      <c r="AU507" s="5">
        <v>5.0</v>
      </c>
      <c r="AV507" s="5">
        <v>2.0</v>
      </c>
      <c r="AW507" s="5"/>
      <c r="AX507" s="5">
        <v>2.0</v>
      </c>
      <c r="AY507" s="5"/>
      <c r="AZ507" s="5" t="s">
        <v>132</v>
      </c>
      <c r="BA507" s="5">
        <v>4.0</v>
      </c>
      <c r="BB507" s="5">
        <v>21.0</v>
      </c>
      <c r="BC507" s="5">
        <v>3.0</v>
      </c>
      <c r="BD507" s="5"/>
      <c r="BE507" s="5">
        <v>1.0</v>
      </c>
      <c r="BF507" s="5"/>
      <c r="BG507" s="5">
        <v>4.0</v>
      </c>
      <c r="BH507" s="5">
        <v>5.0</v>
      </c>
      <c r="BI507" s="5" t="s">
        <v>133</v>
      </c>
      <c r="BJ507" s="5"/>
    </row>
    <row r="508" ht="15.75" customHeight="1">
      <c r="A508" s="43">
        <v>43361.67097222222</v>
      </c>
      <c r="B508" s="43">
        <v>43361.673634259256</v>
      </c>
      <c r="C508" s="5">
        <v>0.0</v>
      </c>
      <c r="D508" s="5" t="s">
        <v>923</v>
      </c>
      <c r="E508" s="5">
        <v>100.0</v>
      </c>
      <c r="F508" s="5">
        <v>230.0</v>
      </c>
      <c r="G508" s="5">
        <v>1.0</v>
      </c>
      <c r="H508" s="43">
        <v>43361.67364583333</v>
      </c>
      <c r="I508" s="5" t="s">
        <v>3218</v>
      </c>
      <c r="J508" s="5"/>
      <c r="K508" s="5"/>
      <c r="L508" s="5"/>
      <c r="M508" s="5"/>
      <c r="N508" s="5">
        <v>37.8668060302734</v>
      </c>
      <c r="O508" s="5">
        <v>-122.253601074218</v>
      </c>
      <c r="P508" s="5" t="s">
        <v>892</v>
      </c>
      <c r="Q508" s="5" t="s">
        <v>893</v>
      </c>
      <c r="R508" s="5">
        <v>507.0</v>
      </c>
      <c r="S508" s="5">
        <v>1.0</v>
      </c>
      <c r="T508" s="5">
        <v>5.0</v>
      </c>
      <c r="U508" s="5">
        <v>5.0</v>
      </c>
      <c r="V508" s="5">
        <v>5.0</v>
      </c>
      <c r="W508" s="5">
        <v>5.0</v>
      </c>
      <c r="X508" s="5">
        <v>4.0</v>
      </c>
      <c r="Y508" s="5">
        <v>5.0</v>
      </c>
      <c r="Z508" s="5">
        <v>1.0</v>
      </c>
      <c r="AA508" s="5">
        <v>6.0</v>
      </c>
      <c r="AB508" s="5">
        <v>1.0</v>
      </c>
      <c r="AC508" s="5">
        <v>6.0</v>
      </c>
      <c r="AD508" s="5">
        <v>5.0</v>
      </c>
      <c r="AE508" s="5">
        <v>4.0</v>
      </c>
      <c r="AF508" s="5">
        <v>4.0</v>
      </c>
      <c r="AG508" s="5">
        <v>1.0</v>
      </c>
      <c r="AH508" s="5" t="s">
        <v>3220</v>
      </c>
      <c r="AI508" s="5"/>
      <c r="AJ508" s="5">
        <v>3.0</v>
      </c>
      <c r="AK508" s="5">
        <v>3.0</v>
      </c>
      <c r="AL508" s="5">
        <v>4.0</v>
      </c>
      <c r="AM508" s="5">
        <v>2.0</v>
      </c>
      <c r="AN508" s="5">
        <v>3.0</v>
      </c>
      <c r="AO508" s="5">
        <v>1.0</v>
      </c>
      <c r="AP508" s="5">
        <v>1.0</v>
      </c>
      <c r="AQ508" s="5">
        <v>5.0</v>
      </c>
      <c r="AR508" s="5">
        <v>5.0</v>
      </c>
      <c r="AS508" s="5">
        <v>5.0</v>
      </c>
      <c r="AT508" s="5">
        <v>6.0</v>
      </c>
      <c r="AU508" s="5">
        <v>5.0</v>
      </c>
      <c r="AV508" s="5">
        <v>2.0</v>
      </c>
      <c r="AW508" s="5"/>
      <c r="AX508" s="5">
        <v>2.0</v>
      </c>
      <c r="AY508" s="5"/>
      <c r="AZ508" s="5" t="s">
        <v>139</v>
      </c>
      <c r="BA508" s="5">
        <v>4.0</v>
      </c>
      <c r="BB508" s="5">
        <v>21.0</v>
      </c>
      <c r="BC508" s="5">
        <v>3.0</v>
      </c>
      <c r="BD508" s="5"/>
      <c r="BE508" s="5">
        <v>4.0</v>
      </c>
      <c r="BF508" s="5"/>
      <c r="BG508" s="5">
        <v>5.0</v>
      </c>
      <c r="BH508" s="5">
        <v>5.0</v>
      </c>
      <c r="BI508" s="5" t="s">
        <v>133</v>
      </c>
      <c r="BJ508" s="5"/>
    </row>
    <row r="509" ht="15.75" customHeight="1">
      <c r="A509" s="43">
        <v>43361.67097222222</v>
      </c>
      <c r="B509" s="43">
        <v>43361.674166666664</v>
      </c>
      <c r="C509" s="5">
        <v>0.0</v>
      </c>
      <c r="D509" s="5" t="s">
        <v>890</v>
      </c>
      <c r="E509" s="5">
        <v>100.0</v>
      </c>
      <c r="F509" s="5">
        <v>276.0</v>
      </c>
      <c r="G509" s="5">
        <v>1.0</v>
      </c>
      <c r="H509" s="43">
        <v>43361.674166666664</v>
      </c>
      <c r="I509" s="5" t="s">
        <v>3221</v>
      </c>
      <c r="J509" s="5"/>
      <c r="K509" s="5"/>
      <c r="L509" s="5"/>
      <c r="M509" s="5"/>
      <c r="N509" s="5">
        <v>37.8668060302734</v>
      </c>
      <c r="O509" s="5">
        <v>-122.253601074218</v>
      </c>
      <c r="P509" s="5" t="s">
        <v>892</v>
      </c>
      <c r="Q509" s="5" t="s">
        <v>893</v>
      </c>
      <c r="R509" s="5">
        <v>508.0</v>
      </c>
      <c r="S509" s="5">
        <v>1.0</v>
      </c>
      <c r="T509" s="5">
        <v>6.0</v>
      </c>
      <c r="U509" s="5">
        <v>7.0</v>
      </c>
      <c r="V509" s="5">
        <v>7.0</v>
      </c>
      <c r="W509" s="5">
        <v>7.0</v>
      </c>
      <c r="X509" s="5">
        <v>7.0</v>
      </c>
      <c r="Y509" s="5">
        <v>6.0</v>
      </c>
      <c r="Z509" s="5">
        <v>1.0</v>
      </c>
      <c r="AA509" s="5">
        <v>7.0</v>
      </c>
      <c r="AB509" s="5">
        <v>1.0</v>
      </c>
      <c r="AC509" s="5">
        <v>7.0</v>
      </c>
      <c r="AD509" s="5">
        <v>5.0</v>
      </c>
      <c r="AE509" s="5">
        <v>2.0</v>
      </c>
      <c r="AF509" s="5">
        <v>4.0</v>
      </c>
      <c r="AG509" s="5">
        <v>1.0</v>
      </c>
      <c r="AH509" s="5" t="s">
        <v>3223</v>
      </c>
      <c r="AI509" s="5"/>
      <c r="AJ509" s="5">
        <v>3.0</v>
      </c>
      <c r="AK509" s="5">
        <v>3.0</v>
      </c>
      <c r="AL509" s="5">
        <v>6.0</v>
      </c>
      <c r="AM509" s="5">
        <v>1.0</v>
      </c>
      <c r="AN509" s="5">
        <v>0.0</v>
      </c>
      <c r="AO509" s="5">
        <v>1.0</v>
      </c>
      <c r="AP509" s="5">
        <v>2.0</v>
      </c>
      <c r="AQ509" s="5">
        <v>5.0</v>
      </c>
      <c r="AR509" s="5">
        <v>6.0</v>
      </c>
      <c r="AS509" s="5">
        <v>6.0</v>
      </c>
      <c r="AT509" s="5">
        <v>5.0</v>
      </c>
      <c r="AU509" s="5">
        <v>4.0</v>
      </c>
      <c r="AV509" s="5">
        <v>2.0</v>
      </c>
      <c r="AW509" s="5"/>
      <c r="AX509" s="5">
        <v>2.0</v>
      </c>
      <c r="AY509" s="5"/>
      <c r="AZ509" s="5" t="s">
        <v>132</v>
      </c>
      <c r="BA509" s="5">
        <v>1.0</v>
      </c>
      <c r="BB509" s="5">
        <v>18.0</v>
      </c>
      <c r="BC509" s="5">
        <v>3.0</v>
      </c>
      <c r="BD509" s="5"/>
      <c r="BE509" s="5">
        <v>1.0</v>
      </c>
      <c r="BF509" s="5"/>
      <c r="BG509" s="5">
        <v>4.0</v>
      </c>
      <c r="BH509" s="5">
        <v>5.0</v>
      </c>
      <c r="BI509" s="5" t="s">
        <v>140</v>
      </c>
      <c r="BJ509" s="5"/>
    </row>
    <row r="510" ht="15.75" customHeight="1">
      <c r="A510" s="43">
        <v>43362.75662037037</v>
      </c>
      <c r="B510" s="43">
        <v>43362.76267361111</v>
      </c>
      <c r="C510" s="5">
        <v>0.0</v>
      </c>
      <c r="D510" s="5" t="s">
        <v>910</v>
      </c>
      <c r="E510" s="5">
        <v>100.0</v>
      </c>
      <c r="F510" s="5">
        <v>523.0</v>
      </c>
      <c r="G510" s="5">
        <v>1.0</v>
      </c>
      <c r="H510" s="43">
        <v>43362.76268518518</v>
      </c>
      <c r="I510" s="5" t="s">
        <v>3224</v>
      </c>
      <c r="J510" s="5"/>
      <c r="K510" s="5"/>
      <c r="L510" s="5"/>
      <c r="M510" s="5"/>
      <c r="N510" s="5">
        <v>37.8668060302734</v>
      </c>
      <c r="O510" s="5">
        <v>-122.253601074218</v>
      </c>
      <c r="P510" s="5" t="s">
        <v>892</v>
      </c>
      <c r="Q510" s="5" t="s">
        <v>893</v>
      </c>
      <c r="R510" s="5">
        <v>509.0</v>
      </c>
      <c r="S510" s="5">
        <v>1.0</v>
      </c>
      <c r="T510" s="5">
        <v>6.0</v>
      </c>
      <c r="U510" s="5">
        <v>6.0</v>
      </c>
      <c r="V510" s="5">
        <v>5.0</v>
      </c>
      <c r="W510" s="5">
        <v>5.0</v>
      </c>
      <c r="X510" s="5">
        <v>4.0</v>
      </c>
      <c r="Y510" s="5">
        <v>4.0</v>
      </c>
      <c r="Z510" s="5">
        <v>1.0</v>
      </c>
      <c r="AA510" s="5">
        <v>6.0</v>
      </c>
      <c r="AB510" s="5">
        <v>1.0</v>
      </c>
      <c r="AC510" s="5">
        <v>7.0</v>
      </c>
      <c r="AD510" s="5">
        <v>4.0</v>
      </c>
      <c r="AE510" s="5">
        <v>2.0</v>
      </c>
      <c r="AF510" s="5">
        <v>2.0</v>
      </c>
      <c r="AG510" s="5">
        <v>2.0</v>
      </c>
      <c r="AH510" s="5"/>
      <c r="AI510" s="5" t="s">
        <v>3225</v>
      </c>
      <c r="AJ510" s="5">
        <v>1.0</v>
      </c>
      <c r="AK510" s="5">
        <v>6.0</v>
      </c>
      <c r="AL510" s="5">
        <v>4.0</v>
      </c>
      <c r="AM510" s="5">
        <v>3.0</v>
      </c>
      <c r="AN510" s="5">
        <v>3.0</v>
      </c>
      <c r="AO510" s="5">
        <v>3.0</v>
      </c>
      <c r="AP510" s="5">
        <v>4.0</v>
      </c>
      <c r="AQ510" s="5">
        <v>4.0</v>
      </c>
      <c r="AR510" s="5">
        <v>4.0</v>
      </c>
      <c r="AS510" s="5">
        <v>4.0</v>
      </c>
      <c r="AT510" s="5">
        <v>4.0</v>
      </c>
      <c r="AU510" s="5">
        <v>3.0</v>
      </c>
      <c r="AV510" s="5">
        <v>2.0</v>
      </c>
      <c r="AW510" s="5"/>
      <c r="AX510" s="5">
        <v>2.0</v>
      </c>
      <c r="AY510" s="5"/>
      <c r="AZ510" s="5" t="s">
        <v>132</v>
      </c>
      <c r="BA510" s="5">
        <v>4.0</v>
      </c>
      <c r="BB510" s="5">
        <v>22.0</v>
      </c>
      <c r="BC510" s="5">
        <v>3.0</v>
      </c>
      <c r="BD510" s="5"/>
      <c r="BE510" s="5">
        <v>6.0</v>
      </c>
      <c r="BF510" s="5" t="s">
        <v>168</v>
      </c>
      <c r="BG510" s="5">
        <v>5.0</v>
      </c>
      <c r="BH510" s="5">
        <v>5.0</v>
      </c>
      <c r="BI510" s="5" t="s">
        <v>202</v>
      </c>
      <c r="BJ510" s="5"/>
    </row>
    <row r="511" ht="15.75" customHeight="1">
      <c r="A511" s="43">
        <v>43362.75659722222</v>
      </c>
      <c r="B511" s="43">
        <v>43362.761782407404</v>
      </c>
      <c r="C511" s="5">
        <v>0.0</v>
      </c>
      <c r="D511" s="5" t="s">
        <v>929</v>
      </c>
      <c r="E511" s="5">
        <v>100.0</v>
      </c>
      <c r="F511" s="5">
        <v>447.0</v>
      </c>
      <c r="G511" s="5">
        <v>1.0</v>
      </c>
      <c r="H511" s="43">
        <v>43362.761782407404</v>
      </c>
      <c r="I511" s="5" t="s">
        <v>3227</v>
      </c>
      <c r="J511" s="5"/>
      <c r="K511" s="5"/>
      <c r="L511" s="5"/>
      <c r="M511" s="5"/>
      <c r="N511" s="5">
        <v>37.8668060302734</v>
      </c>
      <c r="O511" s="5">
        <v>-122.253601074218</v>
      </c>
      <c r="P511" s="5" t="s">
        <v>892</v>
      </c>
      <c r="Q511" s="5" t="s">
        <v>893</v>
      </c>
      <c r="R511" s="5">
        <v>510.0</v>
      </c>
      <c r="S511" s="5">
        <v>1.0</v>
      </c>
      <c r="T511" s="5">
        <v>7.0</v>
      </c>
      <c r="U511" s="5">
        <v>7.0</v>
      </c>
      <c r="V511" s="5">
        <v>7.0</v>
      </c>
      <c r="W511" s="5">
        <v>6.0</v>
      </c>
      <c r="X511" s="5">
        <v>6.0</v>
      </c>
      <c r="Y511" s="5">
        <v>4.0</v>
      </c>
      <c r="Z511" s="5">
        <v>3.0</v>
      </c>
      <c r="AA511" s="5">
        <v>6.0</v>
      </c>
      <c r="AB511" s="5">
        <v>4.0</v>
      </c>
      <c r="AC511" s="5">
        <v>6.0</v>
      </c>
      <c r="AD511" s="5">
        <v>5.0</v>
      </c>
      <c r="AE511" s="5">
        <v>2.0</v>
      </c>
      <c r="AF511" s="5">
        <v>4.0</v>
      </c>
      <c r="AG511" s="5">
        <v>1.0</v>
      </c>
      <c r="AH511" s="5" t="s">
        <v>3228</v>
      </c>
      <c r="AI511" s="5"/>
      <c r="AJ511" s="5">
        <v>5.0</v>
      </c>
      <c r="AK511" s="5">
        <v>4.0</v>
      </c>
      <c r="AL511" s="5">
        <v>6.0</v>
      </c>
      <c r="AM511" s="5">
        <v>3.0</v>
      </c>
      <c r="AN511" s="5">
        <v>0.0</v>
      </c>
      <c r="AO511" s="5">
        <v>1.0</v>
      </c>
      <c r="AP511" s="5">
        <v>2.0</v>
      </c>
      <c r="AQ511" s="5">
        <v>5.0</v>
      </c>
      <c r="AR511" s="5">
        <v>6.0</v>
      </c>
      <c r="AS511" s="5">
        <v>6.0</v>
      </c>
      <c r="AT511" s="5">
        <v>6.0</v>
      </c>
      <c r="AU511" s="5">
        <v>5.0</v>
      </c>
      <c r="AV511" s="5">
        <v>2.0</v>
      </c>
      <c r="AW511" s="5"/>
      <c r="AX511" s="5">
        <v>1.0</v>
      </c>
      <c r="AY511" s="5"/>
      <c r="AZ511" s="5" t="s">
        <v>132</v>
      </c>
      <c r="BA511" s="5">
        <v>2.0</v>
      </c>
      <c r="BB511" s="5">
        <v>18.0</v>
      </c>
      <c r="BC511" s="5">
        <v>3.0</v>
      </c>
      <c r="BD511" s="5"/>
      <c r="BE511" s="5">
        <v>6.0</v>
      </c>
      <c r="BF511" s="5" t="s">
        <v>2236</v>
      </c>
      <c r="BG511" s="5">
        <v>4.0</v>
      </c>
      <c r="BH511" s="5">
        <v>5.0</v>
      </c>
      <c r="BI511" s="5" t="s">
        <v>150</v>
      </c>
      <c r="BJ511" s="5" t="s">
        <v>150</v>
      </c>
    </row>
    <row r="512" ht="15.75" customHeight="1">
      <c r="A512" s="43">
        <v>43362.75671296296</v>
      </c>
      <c r="B512" s="43">
        <v>43362.76033564815</v>
      </c>
      <c r="C512" s="5">
        <v>0.0</v>
      </c>
      <c r="D512" s="5" t="s">
        <v>934</v>
      </c>
      <c r="E512" s="5">
        <v>100.0</v>
      </c>
      <c r="F512" s="5">
        <v>312.0</v>
      </c>
      <c r="G512" s="5">
        <v>1.0</v>
      </c>
      <c r="H512" s="43">
        <v>43362.760347222225</v>
      </c>
      <c r="I512" s="5" t="s">
        <v>3232</v>
      </c>
      <c r="J512" s="5"/>
      <c r="K512" s="5"/>
      <c r="L512" s="5"/>
      <c r="M512" s="5"/>
      <c r="N512" s="5">
        <v>37.8668060302734</v>
      </c>
      <c r="O512" s="5">
        <v>-122.253601074218</v>
      </c>
      <c r="P512" s="5" t="s">
        <v>892</v>
      </c>
      <c r="Q512" s="5" t="s">
        <v>893</v>
      </c>
      <c r="R512" s="5">
        <v>511.0</v>
      </c>
      <c r="S512" s="5">
        <v>3.0</v>
      </c>
      <c r="T512" s="5">
        <v>6.0</v>
      </c>
      <c r="U512" s="5">
        <v>7.0</v>
      </c>
      <c r="V512" s="5">
        <v>6.0</v>
      </c>
      <c r="W512" s="5">
        <v>6.0</v>
      </c>
      <c r="X512" s="5">
        <v>6.0</v>
      </c>
      <c r="Y512" s="5">
        <v>5.0</v>
      </c>
      <c r="Z512" s="5">
        <v>4.0</v>
      </c>
      <c r="AA512" s="5">
        <v>6.0</v>
      </c>
      <c r="AB512" s="5">
        <v>4.0</v>
      </c>
      <c r="AC512" s="5">
        <v>5.0</v>
      </c>
      <c r="AD512" s="5">
        <v>4.0</v>
      </c>
      <c r="AE512" s="5">
        <v>2.0</v>
      </c>
      <c r="AF512" s="5">
        <v>3.0</v>
      </c>
      <c r="AG512" s="5">
        <v>1.0</v>
      </c>
      <c r="AH512" s="5" t="s">
        <v>3233</v>
      </c>
      <c r="AI512" s="5"/>
      <c r="AJ512" s="5">
        <v>5.0</v>
      </c>
      <c r="AK512" s="5">
        <v>4.0</v>
      </c>
      <c r="AL512" s="5">
        <v>3.0</v>
      </c>
      <c r="AM512" s="5">
        <v>3.0</v>
      </c>
      <c r="AN512" s="5">
        <v>3.0</v>
      </c>
      <c r="AO512" s="5">
        <v>0.0</v>
      </c>
      <c r="AP512" s="5">
        <v>1.0</v>
      </c>
      <c r="AQ512" s="5">
        <v>5.0</v>
      </c>
      <c r="AR512" s="5">
        <v>5.0</v>
      </c>
      <c r="AS512" s="5">
        <v>5.0</v>
      </c>
      <c r="AT512" s="5">
        <v>6.0</v>
      </c>
      <c r="AU512" s="5">
        <v>6.0</v>
      </c>
      <c r="AV512" s="5">
        <v>2.0</v>
      </c>
      <c r="AW512" s="5"/>
      <c r="AX512" s="5">
        <v>1.0</v>
      </c>
      <c r="AY512" s="5"/>
      <c r="AZ512" s="5" t="s">
        <v>132</v>
      </c>
      <c r="BA512" s="5">
        <v>1.0</v>
      </c>
      <c r="BB512" s="5">
        <v>18.0</v>
      </c>
      <c r="BC512" s="5">
        <v>3.0</v>
      </c>
      <c r="BD512" s="5"/>
      <c r="BE512" s="5">
        <v>4.0</v>
      </c>
      <c r="BF512" s="5"/>
      <c r="BG512" s="5">
        <v>4.0</v>
      </c>
      <c r="BH512" s="5">
        <v>5.0</v>
      </c>
      <c r="BI512" s="5" t="s">
        <v>202</v>
      </c>
      <c r="BJ512" s="5"/>
    </row>
    <row r="513" ht="15.75" customHeight="1">
      <c r="A513" s="43">
        <v>43362.756736111114</v>
      </c>
      <c r="B513" s="43">
        <v>43362.75982638889</v>
      </c>
      <c r="C513" s="5">
        <v>0.0</v>
      </c>
      <c r="D513" s="5" t="s">
        <v>890</v>
      </c>
      <c r="E513" s="5">
        <v>100.0</v>
      </c>
      <c r="F513" s="5">
        <v>267.0</v>
      </c>
      <c r="G513" s="5">
        <v>1.0</v>
      </c>
      <c r="H513" s="43">
        <v>43362.75983796296</v>
      </c>
      <c r="I513" s="5" t="s">
        <v>3235</v>
      </c>
      <c r="J513" s="5"/>
      <c r="K513" s="5"/>
      <c r="L513" s="5"/>
      <c r="M513" s="5"/>
      <c r="N513" s="5">
        <v>37.8668060302734</v>
      </c>
      <c r="O513" s="5">
        <v>-122.253601074218</v>
      </c>
      <c r="P513" s="5" t="s">
        <v>892</v>
      </c>
      <c r="Q513" s="5" t="s">
        <v>893</v>
      </c>
      <c r="R513" s="5">
        <v>512.0</v>
      </c>
      <c r="S513" s="5">
        <v>3.0</v>
      </c>
      <c r="T513" s="5">
        <v>7.0</v>
      </c>
      <c r="U513" s="5">
        <v>7.0</v>
      </c>
      <c r="V513" s="5">
        <v>5.0</v>
      </c>
      <c r="W513" s="5">
        <v>5.0</v>
      </c>
      <c r="X513" s="5">
        <v>5.0</v>
      </c>
      <c r="Y513" s="5">
        <v>6.0</v>
      </c>
      <c r="Z513" s="5">
        <v>3.0</v>
      </c>
      <c r="AA513" s="5">
        <v>6.0</v>
      </c>
      <c r="AB513" s="5">
        <v>3.0</v>
      </c>
      <c r="AC513" s="5">
        <v>6.0</v>
      </c>
      <c r="AD513" s="5">
        <v>4.0</v>
      </c>
      <c r="AE513" s="5">
        <v>2.0</v>
      </c>
      <c r="AF513" s="5">
        <v>2.0</v>
      </c>
      <c r="AG513" s="5">
        <v>2.0</v>
      </c>
      <c r="AH513" s="5"/>
      <c r="AI513" s="5" t="s">
        <v>3236</v>
      </c>
      <c r="AJ513" s="5">
        <v>2.0</v>
      </c>
      <c r="AK513" s="5">
        <v>5.0</v>
      </c>
      <c r="AL513" s="5">
        <v>2.0</v>
      </c>
      <c r="AM513" s="5">
        <v>3.0</v>
      </c>
      <c r="AN513" s="5">
        <v>1.0</v>
      </c>
      <c r="AO513" s="5">
        <v>1.0</v>
      </c>
      <c r="AP513" s="5">
        <v>1.0</v>
      </c>
      <c r="AQ513" s="5">
        <v>3.0</v>
      </c>
      <c r="AR513" s="5">
        <v>5.0</v>
      </c>
      <c r="AS513" s="5">
        <v>5.0</v>
      </c>
      <c r="AT513" s="5">
        <v>4.0</v>
      </c>
      <c r="AU513" s="5">
        <v>3.0</v>
      </c>
      <c r="AV513" s="5">
        <v>2.0</v>
      </c>
      <c r="AW513" s="5"/>
      <c r="AX513" s="5">
        <v>2.0</v>
      </c>
      <c r="AY513" s="5"/>
      <c r="AZ513" s="5" t="s">
        <v>139</v>
      </c>
      <c r="BA513" s="5">
        <v>5.0</v>
      </c>
      <c r="BB513" s="5">
        <v>21.0</v>
      </c>
      <c r="BC513" s="5">
        <v>3.0</v>
      </c>
      <c r="BD513" s="5"/>
      <c r="BE513" s="5">
        <v>4.0</v>
      </c>
      <c r="BF513" s="5"/>
      <c r="BG513" s="5">
        <v>4.0</v>
      </c>
      <c r="BH513" s="5">
        <v>5.0</v>
      </c>
      <c r="BI513" s="5" t="s">
        <v>133</v>
      </c>
      <c r="BJ513" s="5"/>
    </row>
    <row r="514" ht="15.75" customHeight="1">
      <c r="A514" s="43">
        <v>43362.756585648145</v>
      </c>
      <c r="B514" s="43">
        <v>43362.75945601852</v>
      </c>
      <c r="C514" s="5">
        <v>0.0</v>
      </c>
      <c r="D514" s="5" t="s">
        <v>900</v>
      </c>
      <c r="E514" s="5">
        <v>100.0</v>
      </c>
      <c r="F514" s="5">
        <v>247.0</v>
      </c>
      <c r="G514" s="5">
        <v>1.0</v>
      </c>
      <c r="H514" s="43">
        <v>43362.75945601852</v>
      </c>
      <c r="I514" s="5" t="s">
        <v>3237</v>
      </c>
      <c r="J514" s="5"/>
      <c r="K514" s="5"/>
      <c r="L514" s="5"/>
      <c r="M514" s="5"/>
      <c r="N514" s="5">
        <v>37.8668060302734</v>
      </c>
      <c r="O514" s="5">
        <v>-122.253601074218</v>
      </c>
      <c r="P514" s="5" t="s">
        <v>892</v>
      </c>
      <c r="Q514" s="5" t="s">
        <v>893</v>
      </c>
      <c r="R514" s="5">
        <v>513.0</v>
      </c>
      <c r="S514" s="5">
        <v>1.0</v>
      </c>
      <c r="T514" s="5">
        <v>4.0</v>
      </c>
      <c r="U514" s="5">
        <v>5.0</v>
      </c>
      <c r="V514" s="5">
        <v>5.0</v>
      </c>
      <c r="W514" s="5">
        <v>6.0</v>
      </c>
      <c r="X514" s="5">
        <v>3.0</v>
      </c>
      <c r="Y514" s="5">
        <v>5.0</v>
      </c>
      <c r="Z514" s="5">
        <v>2.0</v>
      </c>
      <c r="AA514" s="5">
        <v>6.0</v>
      </c>
      <c r="AB514" s="5">
        <v>1.0</v>
      </c>
      <c r="AC514" s="5">
        <v>5.0</v>
      </c>
      <c r="AD514" s="5">
        <v>5.0</v>
      </c>
      <c r="AE514" s="5">
        <v>1.0</v>
      </c>
      <c r="AF514" s="5">
        <v>2.0</v>
      </c>
      <c r="AG514" s="5">
        <v>2.0</v>
      </c>
      <c r="AH514" s="5"/>
      <c r="AI514" s="5" t="s">
        <v>3240</v>
      </c>
      <c r="AJ514" s="5">
        <v>2.0</v>
      </c>
      <c r="AK514" s="5">
        <v>1.0</v>
      </c>
      <c r="AL514" s="5">
        <v>5.0</v>
      </c>
      <c r="AM514" s="5">
        <v>0.0</v>
      </c>
      <c r="AN514" s="5">
        <v>0.0</v>
      </c>
      <c r="AO514" s="5">
        <v>0.0</v>
      </c>
      <c r="AP514" s="5">
        <v>1.0</v>
      </c>
      <c r="AQ514" s="5">
        <v>5.0</v>
      </c>
      <c r="AR514" s="5">
        <v>4.0</v>
      </c>
      <c r="AS514" s="5">
        <v>5.0</v>
      </c>
      <c r="AT514" s="5">
        <v>5.0</v>
      </c>
      <c r="AU514" s="5">
        <v>5.0</v>
      </c>
      <c r="AV514" s="5">
        <v>2.0</v>
      </c>
      <c r="AW514" s="5"/>
      <c r="AX514" s="5">
        <v>2.0</v>
      </c>
      <c r="AY514" s="5"/>
      <c r="AZ514" s="5" t="s">
        <v>132</v>
      </c>
      <c r="BA514" s="5">
        <v>4.0</v>
      </c>
      <c r="BB514" s="5">
        <v>21.0</v>
      </c>
      <c r="BC514" s="5">
        <v>3.0</v>
      </c>
      <c r="BD514" s="5"/>
      <c r="BE514" s="5">
        <v>4.0</v>
      </c>
      <c r="BF514" s="5"/>
      <c r="BG514" s="5">
        <v>4.0</v>
      </c>
      <c r="BH514" s="5">
        <v>5.0</v>
      </c>
      <c r="BI514" s="5" t="s">
        <v>340</v>
      </c>
      <c r="BJ514" s="5"/>
    </row>
    <row r="515" ht="15.75" customHeight="1">
      <c r="A515" s="43">
        <v>43362.75662037037</v>
      </c>
      <c r="B515" s="43">
        <v>43362.76074074074</v>
      </c>
      <c r="C515" s="5">
        <v>0.0</v>
      </c>
      <c r="D515" s="5" t="s">
        <v>905</v>
      </c>
      <c r="E515" s="5">
        <v>100.0</v>
      </c>
      <c r="F515" s="5">
        <v>355.0</v>
      </c>
      <c r="G515" s="5">
        <v>1.0</v>
      </c>
      <c r="H515" s="43">
        <v>43362.76074074074</v>
      </c>
      <c r="I515" s="5" t="s">
        <v>3241</v>
      </c>
      <c r="J515" s="5"/>
      <c r="K515" s="5"/>
      <c r="L515" s="5"/>
      <c r="M515" s="5"/>
      <c r="N515" s="5">
        <v>37.8668060302734</v>
      </c>
      <c r="O515" s="5">
        <v>-122.253601074218</v>
      </c>
      <c r="P515" s="5" t="s">
        <v>892</v>
      </c>
      <c r="Q515" s="5" t="s">
        <v>893</v>
      </c>
      <c r="R515" s="5">
        <v>514.0</v>
      </c>
      <c r="S515" s="5">
        <v>3.0</v>
      </c>
      <c r="T515" s="5">
        <v>6.0</v>
      </c>
      <c r="U515" s="5">
        <v>7.0</v>
      </c>
      <c r="V515" s="5">
        <v>5.0</v>
      </c>
      <c r="W515" s="5">
        <v>6.0</v>
      </c>
      <c r="X515" s="5">
        <v>5.0</v>
      </c>
      <c r="Y515" s="5">
        <v>7.0</v>
      </c>
      <c r="Z515" s="5">
        <v>1.0</v>
      </c>
      <c r="AA515" s="5">
        <v>6.0</v>
      </c>
      <c r="AB515" s="5">
        <v>7.0</v>
      </c>
      <c r="AC515" s="5">
        <v>7.0</v>
      </c>
      <c r="AD515" s="5">
        <v>6.0</v>
      </c>
      <c r="AE515" s="5">
        <v>3.0</v>
      </c>
      <c r="AF515" s="5">
        <v>2.0</v>
      </c>
      <c r="AG515" s="5">
        <v>1.0</v>
      </c>
      <c r="AH515" s="5" t="s">
        <v>3243</v>
      </c>
      <c r="AI515" s="5"/>
      <c r="AJ515" s="5">
        <v>5.0</v>
      </c>
      <c r="AK515" s="5">
        <v>6.0</v>
      </c>
      <c r="AL515" s="5">
        <v>5.0</v>
      </c>
      <c r="AM515" s="5">
        <v>5.0</v>
      </c>
      <c r="AN515" s="5">
        <v>1.0</v>
      </c>
      <c r="AO515" s="5">
        <v>0.0</v>
      </c>
      <c r="AP515" s="5">
        <v>0.0</v>
      </c>
      <c r="AQ515" s="5">
        <v>5.0</v>
      </c>
      <c r="AR515" s="5">
        <v>6.0</v>
      </c>
      <c r="AS515" s="5">
        <v>2.0</v>
      </c>
      <c r="AT515" s="5">
        <v>6.0</v>
      </c>
      <c r="AU515" s="5">
        <v>3.0</v>
      </c>
      <c r="AV515" s="5">
        <v>2.0</v>
      </c>
      <c r="AW515" s="5"/>
      <c r="AX515" s="5">
        <v>2.0</v>
      </c>
      <c r="AY515" s="5"/>
      <c r="AZ515" s="5" t="s">
        <v>139</v>
      </c>
      <c r="BA515" s="5">
        <v>5.0</v>
      </c>
      <c r="BB515" s="5">
        <v>22.0</v>
      </c>
      <c r="BC515" s="5">
        <v>3.0</v>
      </c>
      <c r="BD515" s="5"/>
      <c r="BE515" s="5">
        <v>1.0</v>
      </c>
      <c r="BF515" s="5"/>
      <c r="BG515" s="5">
        <v>4.0</v>
      </c>
      <c r="BH515" s="5">
        <v>5.0</v>
      </c>
      <c r="BI515" s="5" t="s">
        <v>202</v>
      </c>
      <c r="BJ515" s="5" t="s">
        <v>334</v>
      </c>
    </row>
    <row r="516" ht="15.75" customHeight="1">
      <c r="A516" s="43">
        <v>43362.75659722222</v>
      </c>
      <c r="B516" s="43">
        <v>43362.75969907407</v>
      </c>
      <c r="C516" s="5">
        <v>0.0</v>
      </c>
      <c r="D516" s="5" t="s">
        <v>923</v>
      </c>
      <c r="E516" s="5">
        <v>100.0</v>
      </c>
      <c r="F516" s="5">
        <v>267.0</v>
      </c>
      <c r="G516" s="5">
        <v>1.0</v>
      </c>
      <c r="H516" s="43">
        <v>43362.75969907407</v>
      </c>
      <c r="I516" s="5" t="s">
        <v>3244</v>
      </c>
      <c r="J516" s="5"/>
      <c r="K516" s="5"/>
      <c r="L516" s="5"/>
      <c r="M516" s="5"/>
      <c r="N516" s="5">
        <v>37.8668060302734</v>
      </c>
      <c r="O516" s="5">
        <v>-122.253601074218</v>
      </c>
      <c r="P516" s="5" t="s">
        <v>892</v>
      </c>
      <c r="Q516" s="5" t="s">
        <v>893</v>
      </c>
      <c r="R516" s="5">
        <v>515.0</v>
      </c>
      <c r="S516" s="5">
        <v>3.0</v>
      </c>
      <c r="T516" s="5">
        <v>7.0</v>
      </c>
      <c r="U516" s="5">
        <v>6.0</v>
      </c>
      <c r="V516" s="5">
        <v>5.0</v>
      </c>
      <c r="W516" s="5">
        <v>6.0</v>
      </c>
      <c r="X516" s="5">
        <v>5.0</v>
      </c>
      <c r="Y516" s="5">
        <v>5.0</v>
      </c>
      <c r="Z516" s="5">
        <v>2.0</v>
      </c>
      <c r="AA516" s="5">
        <v>4.0</v>
      </c>
      <c r="AB516" s="5">
        <v>3.0</v>
      </c>
      <c r="AC516" s="5">
        <v>6.0</v>
      </c>
      <c r="AD516" s="5">
        <v>5.0</v>
      </c>
      <c r="AE516" s="5">
        <v>2.0</v>
      </c>
      <c r="AF516" s="5">
        <v>2.0</v>
      </c>
      <c r="AG516" s="5">
        <v>2.0</v>
      </c>
      <c r="AH516" s="5"/>
      <c r="AI516" s="5" t="s">
        <v>3248</v>
      </c>
      <c r="AJ516" s="5">
        <v>5.0</v>
      </c>
      <c r="AK516" s="5">
        <v>6.0</v>
      </c>
      <c r="AL516" s="5">
        <v>5.0</v>
      </c>
      <c r="AM516" s="5">
        <v>0.0</v>
      </c>
      <c r="AN516" s="5">
        <v>0.0</v>
      </c>
      <c r="AO516" s="5">
        <v>0.0</v>
      </c>
      <c r="AP516" s="5">
        <v>0.0</v>
      </c>
      <c r="AQ516" s="5">
        <v>4.0</v>
      </c>
      <c r="AR516" s="5">
        <v>5.0</v>
      </c>
      <c r="AS516" s="5">
        <v>5.0</v>
      </c>
      <c r="AT516" s="5">
        <v>5.0</v>
      </c>
      <c r="AU516" s="5">
        <v>3.0</v>
      </c>
      <c r="AV516" s="5">
        <v>2.0</v>
      </c>
      <c r="AW516" s="5"/>
      <c r="AX516" s="5">
        <v>2.0</v>
      </c>
      <c r="AY516" s="5"/>
      <c r="AZ516" s="5" t="s">
        <v>132</v>
      </c>
      <c r="BA516" s="5">
        <v>1.0</v>
      </c>
      <c r="BB516" s="5">
        <v>18.0</v>
      </c>
      <c r="BC516" s="5">
        <v>3.0</v>
      </c>
      <c r="BD516" s="5"/>
      <c r="BE516" s="5">
        <v>4.0</v>
      </c>
      <c r="BF516" s="5"/>
      <c r="BG516" s="5">
        <v>5.0</v>
      </c>
      <c r="BH516" s="5">
        <v>5.0</v>
      </c>
      <c r="BI516" s="5" t="s">
        <v>202</v>
      </c>
      <c r="BJ516" s="5"/>
    </row>
    <row r="517" ht="15.75" customHeight="1">
      <c r="A517" s="43">
        <v>43362.75672453704</v>
      </c>
      <c r="B517" s="43">
        <v>43362.76258101852</v>
      </c>
      <c r="C517" s="5">
        <v>0.0</v>
      </c>
      <c r="D517" s="5" t="s">
        <v>1020</v>
      </c>
      <c r="E517" s="5">
        <v>100.0</v>
      </c>
      <c r="F517" s="5">
        <v>506.0</v>
      </c>
      <c r="G517" s="5">
        <v>1.0</v>
      </c>
      <c r="H517" s="43">
        <v>43362.76259259259</v>
      </c>
      <c r="I517" s="5" t="s">
        <v>3249</v>
      </c>
      <c r="J517" s="5"/>
      <c r="K517" s="5"/>
      <c r="L517" s="5"/>
      <c r="M517" s="5"/>
      <c r="N517" s="5">
        <v>37.8668060302734</v>
      </c>
      <c r="O517" s="5">
        <v>-122.253601074218</v>
      </c>
      <c r="P517" s="5" t="s">
        <v>892</v>
      </c>
      <c r="Q517" s="5" t="s">
        <v>893</v>
      </c>
      <c r="R517" s="5">
        <v>516.0</v>
      </c>
      <c r="S517" s="5">
        <v>1.0</v>
      </c>
      <c r="T517" s="5">
        <v>5.0</v>
      </c>
      <c r="U517" s="5">
        <v>5.0</v>
      </c>
      <c r="V517" s="5">
        <v>4.0</v>
      </c>
      <c r="W517" s="5">
        <v>3.0</v>
      </c>
      <c r="X517" s="5">
        <v>4.0</v>
      </c>
      <c r="Y517" s="5">
        <v>5.0</v>
      </c>
      <c r="Z517" s="5">
        <v>3.0</v>
      </c>
      <c r="AA517" s="5">
        <v>5.0</v>
      </c>
      <c r="AB517" s="5">
        <v>2.0</v>
      </c>
      <c r="AC517" s="5">
        <v>5.0</v>
      </c>
      <c r="AD517" s="5">
        <v>3.0</v>
      </c>
      <c r="AE517" s="5">
        <v>1.0</v>
      </c>
      <c r="AF517" s="5">
        <v>2.0</v>
      </c>
      <c r="AG517" s="5">
        <v>2.0</v>
      </c>
      <c r="AH517" s="5"/>
      <c r="AI517" s="5" t="s">
        <v>3251</v>
      </c>
      <c r="AJ517" s="5">
        <v>5.0</v>
      </c>
      <c r="AK517" s="5">
        <v>4.0</v>
      </c>
      <c r="AL517" s="5">
        <v>4.0</v>
      </c>
      <c r="AM517" s="5">
        <v>2.0</v>
      </c>
      <c r="AN517" s="5">
        <v>4.0</v>
      </c>
      <c r="AO517" s="5">
        <v>5.0</v>
      </c>
      <c r="AP517" s="5">
        <v>4.0</v>
      </c>
      <c r="AQ517" s="5">
        <v>5.0</v>
      </c>
      <c r="AR517" s="5">
        <v>4.0</v>
      </c>
      <c r="AS517" s="5">
        <v>5.0</v>
      </c>
      <c r="AT517" s="5">
        <v>4.0</v>
      </c>
      <c r="AU517" s="5">
        <v>2.0</v>
      </c>
      <c r="AV517" s="5">
        <v>2.0</v>
      </c>
      <c r="AW517" s="5"/>
      <c r="AX517" s="5">
        <v>2.0</v>
      </c>
      <c r="AY517" s="5"/>
      <c r="AZ517" s="5" t="s">
        <v>132</v>
      </c>
      <c r="BA517" s="5">
        <v>3.0</v>
      </c>
      <c r="BB517" s="5">
        <v>18.0</v>
      </c>
      <c r="BC517" s="5">
        <v>3.0</v>
      </c>
      <c r="BD517" s="5"/>
      <c r="BE517" s="5">
        <v>1.0</v>
      </c>
      <c r="BF517" s="5"/>
      <c r="BG517" s="5">
        <v>4.0</v>
      </c>
      <c r="BH517" s="5">
        <v>5.0</v>
      </c>
      <c r="BI517" s="5" t="s">
        <v>133</v>
      </c>
      <c r="BJ517" s="5" t="s">
        <v>3252</v>
      </c>
    </row>
    <row r="518" ht="15.75" customHeight="1">
      <c r="A518" s="43">
        <v>43363.67215277778</v>
      </c>
      <c r="B518" s="43">
        <v>43363.67428240741</v>
      </c>
      <c r="C518" s="5">
        <v>0.0</v>
      </c>
      <c r="D518" s="5" t="s">
        <v>905</v>
      </c>
      <c r="E518" s="5">
        <v>100.0</v>
      </c>
      <c r="F518" s="5">
        <v>184.0</v>
      </c>
      <c r="G518" s="5">
        <v>1.0</v>
      </c>
      <c r="H518" s="43">
        <v>43363.67429398148</v>
      </c>
      <c r="I518" s="5" t="s">
        <v>3253</v>
      </c>
      <c r="J518" s="5"/>
      <c r="K518" s="5"/>
      <c r="L518" s="5"/>
      <c r="M518" s="5"/>
      <c r="N518" s="5">
        <v>37.8668060302734</v>
      </c>
      <c r="O518" s="5">
        <v>-122.253601074218</v>
      </c>
      <c r="P518" s="5" t="s">
        <v>892</v>
      </c>
      <c r="Q518" s="5" t="s">
        <v>893</v>
      </c>
      <c r="R518" s="5">
        <v>517.0</v>
      </c>
      <c r="S518" s="5">
        <v>3.0</v>
      </c>
      <c r="T518" s="5">
        <v>4.0</v>
      </c>
      <c r="U518" s="5">
        <v>4.0</v>
      </c>
      <c r="V518" s="5">
        <v>3.0</v>
      </c>
      <c r="W518" s="5">
        <v>3.0</v>
      </c>
      <c r="X518" s="5">
        <v>3.0</v>
      </c>
      <c r="Y518" s="5">
        <v>4.0</v>
      </c>
      <c r="Z518" s="5">
        <v>4.0</v>
      </c>
      <c r="AA518" s="5">
        <v>4.0</v>
      </c>
      <c r="AB518" s="5">
        <v>4.0</v>
      </c>
      <c r="AC518" s="5">
        <v>4.0</v>
      </c>
      <c r="AD518" s="5">
        <v>2.0</v>
      </c>
      <c r="AE518" s="5">
        <v>2.0</v>
      </c>
      <c r="AF518" s="5">
        <v>2.0</v>
      </c>
      <c r="AG518" s="5">
        <v>2.0</v>
      </c>
      <c r="AH518" s="5"/>
      <c r="AI518" s="5" t="s">
        <v>3255</v>
      </c>
      <c r="AJ518" s="5">
        <v>4.0</v>
      </c>
      <c r="AK518" s="5">
        <v>4.0</v>
      </c>
      <c r="AL518" s="5">
        <v>3.0</v>
      </c>
      <c r="AM518" s="5">
        <v>3.0</v>
      </c>
      <c r="AN518" s="5">
        <v>2.0</v>
      </c>
      <c r="AO518" s="5">
        <v>3.0</v>
      </c>
      <c r="AP518" s="5">
        <v>4.0</v>
      </c>
      <c r="AQ518" s="5">
        <v>3.0</v>
      </c>
      <c r="AR518" s="5">
        <v>1.0</v>
      </c>
      <c r="AS518" s="5">
        <v>4.0</v>
      </c>
      <c r="AT518" s="5">
        <v>2.0</v>
      </c>
      <c r="AU518" s="5">
        <v>3.0</v>
      </c>
      <c r="AV518" s="5">
        <v>1.0</v>
      </c>
      <c r="AW518" s="5"/>
      <c r="AX518" s="5">
        <v>2.0</v>
      </c>
      <c r="AY518" s="5"/>
      <c r="AZ518" s="5" t="s">
        <v>132</v>
      </c>
      <c r="BA518" s="5">
        <v>2.0</v>
      </c>
      <c r="BB518" s="5">
        <v>18.0</v>
      </c>
      <c r="BC518" s="5">
        <v>3.0</v>
      </c>
      <c r="BD518" s="5"/>
      <c r="BE518" s="5">
        <v>4.0</v>
      </c>
      <c r="BF518" s="5"/>
      <c r="BG518" s="5">
        <v>4.0</v>
      </c>
      <c r="BH518" s="5">
        <v>5.0</v>
      </c>
      <c r="BI518" s="5" t="s">
        <v>409</v>
      </c>
      <c r="BJ518" s="5"/>
    </row>
    <row r="519" ht="15.75" customHeight="1">
      <c r="A519" s="43">
        <v>43363.67207175926</v>
      </c>
      <c r="B519" s="43">
        <v>43363.674895833334</v>
      </c>
      <c r="C519" s="5">
        <v>0.0</v>
      </c>
      <c r="D519" s="5" t="s">
        <v>929</v>
      </c>
      <c r="E519" s="5">
        <v>100.0</v>
      </c>
      <c r="F519" s="5">
        <v>243.0</v>
      </c>
      <c r="G519" s="5">
        <v>1.0</v>
      </c>
      <c r="H519" s="43">
        <v>43363.674895833334</v>
      </c>
      <c r="I519" s="5" t="s">
        <v>3256</v>
      </c>
      <c r="J519" s="5"/>
      <c r="K519" s="5"/>
      <c r="L519" s="5"/>
      <c r="M519" s="5"/>
      <c r="N519" s="5">
        <v>37.8668060302734</v>
      </c>
      <c r="O519" s="5">
        <v>-122.253601074218</v>
      </c>
      <c r="P519" s="5" t="s">
        <v>892</v>
      </c>
      <c r="Q519" s="5" t="s">
        <v>893</v>
      </c>
      <c r="R519" s="5">
        <v>518.0</v>
      </c>
      <c r="S519" s="5">
        <v>1.0</v>
      </c>
      <c r="T519" s="5">
        <v>6.0</v>
      </c>
      <c r="U519" s="5">
        <v>6.0</v>
      </c>
      <c r="V519" s="5">
        <v>6.0</v>
      </c>
      <c r="W519" s="5">
        <v>7.0</v>
      </c>
      <c r="X519" s="5">
        <v>6.0</v>
      </c>
      <c r="Y519" s="5">
        <v>5.0</v>
      </c>
      <c r="Z519" s="5">
        <v>3.0</v>
      </c>
      <c r="AA519" s="5">
        <v>6.0</v>
      </c>
      <c r="AB519" s="5">
        <v>2.0</v>
      </c>
      <c r="AC519" s="5">
        <v>6.0</v>
      </c>
      <c r="AD519" s="5">
        <v>5.0</v>
      </c>
      <c r="AE519" s="5">
        <v>2.0</v>
      </c>
      <c r="AF519" s="5">
        <v>4.0</v>
      </c>
      <c r="AG519" s="5">
        <v>1.0</v>
      </c>
      <c r="AH519" s="5" t="s">
        <v>3258</v>
      </c>
      <c r="AI519" s="5"/>
      <c r="AJ519" s="5">
        <v>4.0</v>
      </c>
      <c r="AK519" s="5">
        <v>2.0</v>
      </c>
      <c r="AL519" s="5">
        <v>2.0</v>
      </c>
      <c r="AM519" s="5">
        <v>3.0</v>
      </c>
      <c r="AN519" s="5">
        <v>1.0</v>
      </c>
      <c r="AO519" s="5">
        <v>1.0</v>
      </c>
      <c r="AP519" s="5">
        <v>2.0</v>
      </c>
      <c r="AQ519" s="5">
        <v>4.0</v>
      </c>
      <c r="AR519" s="5">
        <v>5.0</v>
      </c>
      <c r="AS519" s="5">
        <v>4.0</v>
      </c>
      <c r="AT519" s="5">
        <v>5.0</v>
      </c>
      <c r="AU519" s="5">
        <v>4.0</v>
      </c>
      <c r="AV519" s="5">
        <v>1.0</v>
      </c>
      <c r="AW519" s="5"/>
      <c r="AX519" s="5">
        <v>2.0</v>
      </c>
      <c r="AY519" s="5"/>
      <c r="AZ519" s="5" t="s">
        <v>132</v>
      </c>
      <c r="BA519" s="5">
        <v>3.0</v>
      </c>
      <c r="BB519" s="5">
        <v>19.0</v>
      </c>
      <c r="BC519" s="5">
        <v>3.0</v>
      </c>
      <c r="BD519" s="5"/>
      <c r="BE519" s="5">
        <v>1.0</v>
      </c>
      <c r="BF519" s="5"/>
      <c r="BG519" s="5">
        <v>2.0</v>
      </c>
      <c r="BH519" s="5">
        <v>5.0</v>
      </c>
      <c r="BI519" s="5" t="s">
        <v>202</v>
      </c>
      <c r="BJ519" s="5"/>
    </row>
    <row r="520" ht="15.75" customHeight="1">
      <c r="A520" s="43">
        <v>43363.672534722224</v>
      </c>
      <c r="B520" s="43">
        <v>43363.67612268519</v>
      </c>
      <c r="C520" s="5">
        <v>0.0</v>
      </c>
      <c r="D520" s="5" t="s">
        <v>934</v>
      </c>
      <c r="E520" s="5">
        <v>100.0</v>
      </c>
      <c r="F520" s="5">
        <v>309.0</v>
      </c>
      <c r="G520" s="5">
        <v>1.0</v>
      </c>
      <c r="H520" s="43">
        <v>43363.67612268519</v>
      </c>
      <c r="I520" s="5" t="s">
        <v>3259</v>
      </c>
      <c r="J520" s="5"/>
      <c r="K520" s="5"/>
      <c r="L520" s="5"/>
      <c r="M520" s="5"/>
      <c r="N520" s="5">
        <v>37.8668060302734</v>
      </c>
      <c r="O520" s="5">
        <v>-122.253601074218</v>
      </c>
      <c r="P520" s="5" t="s">
        <v>892</v>
      </c>
      <c r="Q520" s="5" t="s">
        <v>893</v>
      </c>
      <c r="R520" s="5">
        <v>519.0</v>
      </c>
      <c r="S520" s="5">
        <v>3.0</v>
      </c>
      <c r="T520" s="5">
        <v>2.0</v>
      </c>
      <c r="U520" s="5">
        <v>2.0</v>
      </c>
      <c r="V520" s="5">
        <v>5.0</v>
      </c>
      <c r="W520" s="5">
        <v>5.0</v>
      </c>
      <c r="X520" s="5">
        <v>5.0</v>
      </c>
      <c r="Y520" s="5">
        <v>3.0</v>
      </c>
      <c r="Z520" s="5">
        <v>4.0</v>
      </c>
      <c r="AA520" s="5">
        <v>4.0</v>
      </c>
      <c r="AB520" s="5">
        <v>6.0</v>
      </c>
      <c r="AC520" s="5">
        <v>4.0</v>
      </c>
      <c r="AD520" s="5">
        <v>4.0</v>
      </c>
      <c r="AE520" s="5">
        <v>2.0</v>
      </c>
      <c r="AF520" s="5">
        <v>1.0</v>
      </c>
      <c r="AG520" s="5">
        <v>1.0</v>
      </c>
      <c r="AH520" s="5" t="s">
        <v>3262</v>
      </c>
      <c r="AI520" s="5"/>
      <c r="AJ520" s="5">
        <v>4.0</v>
      </c>
      <c r="AK520" s="5">
        <v>6.0</v>
      </c>
      <c r="AL520" s="5">
        <v>4.0</v>
      </c>
      <c r="AM520" s="5">
        <v>1.0</v>
      </c>
      <c r="AN520" s="5">
        <v>1.0</v>
      </c>
      <c r="AO520" s="5">
        <v>1.0</v>
      </c>
      <c r="AP520" s="5">
        <v>0.0</v>
      </c>
      <c r="AQ520" s="5">
        <v>3.0</v>
      </c>
      <c r="AR520" s="5">
        <v>4.0</v>
      </c>
      <c r="AS520" s="5">
        <v>2.0</v>
      </c>
      <c r="AT520" s="5">
        <v>5.0</v>
      </c>
      <c r="AU520" s="5">
        <v>4.0</v>
      </c>
      <c r="AV520" s="5">
        <v>1.0</v>
      </c>
      <c r="AW520" s="5"/>
      <c r="AX520" s="5">
        <v>2.0</v>
      </c>
      <c r="AY520" s="5"/>
      <c r="AZ520" s="5" t="s">
        <v>132</v>
      </c>
      <c r="BA520" s="5">
        <v>4.0</v>
      </c>
      <c r="BB520" s="5">
        <v>21.0</v>
      </c>
      <c r="BC520" s="5">
        <v>3.0</v>
      </c>
      <c r="BD520" s="5"/>
      <c r="BE520" s="5">
        <v>4.0</v>
      </c>
      <c r="BF520" s="5"/>
      <c r="BG520" s="5">
        <v>5.0</v>
      </c>
      <c r="BH520" s="5">
        <v>5.0</v>
      </c>
      <c r="BI520" s="5" t="s">
        <v>133</v>
      </c>
      <c r="BJ520" s="5"/>
    </row>
    <row r="521" ht="15.75" customHeight="1">
      <c r="A521" s="43">
        <v>43363.67208333333</v>
      </c>
      <c r="B521" s="43">
        <v>43363.67550925926</v>
      </c>
      <c r="C521" s="5">
        <v>0.0</v>
      </c>
      <c r="D521" s="5" t="s">
        <v>896</v>
      </c>
      <c r="E521" s="5">
        <v>100.0</v>
      </c>
      <c r="F521" s="5">
        <v>296.0</v>
      </c>
      <c r="G521" s="5">
        <v>1.0</v>
      </c>
      <c r="H521" s="43">
        <v>43363.67550925926</v>
      </c>
      <c r="I521" s="5" t="s">
        <v>3264</v>
      </c>
      <c r="J521" s="5"/>
      <c r="K521" s="5"/>
      <c r="L521" s="5"/>
      <c r="M521" s="5"/>
      <c r="N521" s="5">
        <v>37.8668060302734</v>
      </c>
      <c r="O521" s="5">
        <v>-122.253601074218</v>
      </c>
      <c r="P521" s="5" t="s">
        <v>892</v>
      </c>
      <c r="Q521" s="5" t="s">
        <v>893</v>
      </c>
      <c r="R521" s="5">
        <v>520.0</v>
      </c>
      <c r="S521" s="5">
        <v>1.0</v>
      </c>
      <c r="T521" s="5">
        <v>7.0</v>
      </c>
      <c r="U521" s="5">
        <v>7.0</v>
      </c>
      <c r="V521" s="5">
        <v>7.0</v>
      </c>
      <c r="W521" s="5">
        <v>7.0</v>
      </c>
      <c r="X521" s="5">
        <v>7.0</v>
      </c>
      <c r="Y521" s="5">
        <v>6.0</v>
      </c>
      <c r="Z521" s="5">
        <v>1.0</v>
      </c>
      <c r="AA521" s="5">
        <v>6.0</v>
      </c>
      <c r="AB521" s="5">
        <v>1.0</v>
      </c>
      <c r="AC521" s="5">
        <v>7.0</v>
      </c>
      <c r="AD521" s="5">
        <v>6.0</v>
      </c>
      <c r="AE521" s="5">
        <v>4.0</v>
      </c>
      <c r="AF521" s="5">
        <v>4.0</v>
      </c>
      <c r="AG521" s="5">
        <v>1.0</v>
      </c>
      <c r="AH521" s="5" t="s">
        <v>3265</v>
      </c>
      <c r="AI521" s="5"/>
      <c r="AJ521" s="5">
        <v>4.0</v>
      </c>
      <c r="AK521" s="5">
        <v>6.0</v>
      </c>
      <c r="AL521" s="5">
        <v>4.0</v>
      </c>
      <c r="AM521" s="5">
        <v>3.0</v>
      </c>
      <c r="AN521" s="5">
        <v>4.0</v>
      </c>
      <c r="AO521" s="5">
        <v>0.0</v>
      </c>
      <c r="AP521" s="5">
        <v>1.0</v>
      </c>
      <c r="AQ521" s="5">
        <v>4.0</v>
      </c>
      <c r="AR521" s="5">
        <v>6.0</v>
      </c>
      <c r="AS521" s="5">
        <v>6.0</v>
      </c>
      <c r="AT521" s="5">
        <v>6.0</v>
      </c>
      <c r="AU521" s="5">
        <v>6.0</v>
      </c>
      <c r="AV521" s="5">
        <v>1.0</v>
      </c>
      <c r="AW521" s="5"/>
      <c r="AX521" s="5">
        <v>2.0</v>
      </c>
      <c r="AY521" s="5"/>
      <c r="AZ521" s="5" t="s">
        <v>132</v>
      </c>
      <c r="BA521" s="5">
        <v>5.0</v>
      </c>
      <c r="BB521" s="5">
        <v>21.0</v>
      </c>
      <c r="BC521" s="5">
        <v>3.0</v>
      </c>
      <c r="BD521" s="5"/>
      <c r="BE521" s="5">
        <v>2.0</v>
      </c>
      <c r="BF521" s="5"/>
      <c r="BG521" s="5">
        <v>4.0</v>
      </c>
      <c r="BH521" s="5">
        <v>5.0</v>
      </c>
      <c r="BI521" s="5" t="s">
        <v>133</v>
      </c>
      <c r="BJ521" s="5"/>
    </row>
    <row r="522" ht="15.75" customHeight="1">
      <c r="A522" s="43">
        <v>43363.672268518516</v>
      </c>
      <c r="B522" s="43">
        <v>43363.67612268519</v>
      </c>
      <c r="C522" s="5">
        <v>0.0</v>
      </c>
      <c r="D522" s="5" t="s">
        <v>923</v>
      </c>
      <c r="E522" s="5">
        <v>100.0</v>
      </c>
      <c r="F522" s="5">
        <v>333.0</v>
      </c>
      <c r="G522" s="5">
        <v>1.0</v>
      </c>
      <c r="H522" s="43">
        <v>43363.67612268519</v>
      </c>
      <c r="I522" s="5" t="s">
        <v>3267</v>
      </c>
      <c r="J522" s="5"/>
      <c r="K522" s="5"/>
      <c r="L522" s="5"/>
      <c r="M522" s="5"/>
      <c r="N522" s="5">
        <v>37.8668060302734</v>
      </c>
      <c r="O522" s="5">
        <v>-122.253601074218</v>
      </c>
      <c r="P522" s="5" t="s">
        <v>892</v>
      </c>
      <c r="Q522" s="5" t="s">
        <v>893</v>
      </c>
      <c r="R522" s="5">
        <v>521.0</v>
      </c>
      <c r="S522" s="5">
        <v>1.0</v>
      </c>
      <c r="T522" s="5">
        <v>4.0</v>
      </c>
      <c r="U522" s="5">
        <v>4.0</v>
      </c>
      <c r="V522" s="5">
        <v>4.0</v>
      </c>
      <c r="W522" s="5">
        <v>4.0</v>
      </c>
      <c r="X522" s="5">
        <v>4.0</v>
      </c>
      <c r="Y522" s="5">
        <v>4.0</v>
      </c>
      <c r="Z522" s="5">
        <v>4.0</v>
      </c>
      <c r="AA522" s="5">
        <v>5.0</v>
      </c>
      <c r="AB522" s="5">
        <v>4.0</v>
      </c>
      <c r="AC522" s="5">
        <v>5.0</v>
      </c>
      <c r="AD522" s="5">
        <v>3.0</v>
      </c>
      <c r="AE522" s="5">
        <v>1.0</v>
      </c>
      <c r="AF522" s="5">
        <v>1.0</v>
      </c>
      <c r="AG522" s="5">
        <v>2.0</v>
      </c>
      <c r="AH522" s="5"/>
      <c r="AI522" s="5" t="s">
        <v>3268</v>
      </c>
      <c r="AJ522" s="5">
        <v>2.0</v>
      </c>
      <c r="AK522" s="5">
        <v>5.0</v>
      </c>
      <c r="AL522" s="5">
        <v>4.0</v>
      </c>
      <c r="AM522" s="5">
        <v>3.0</v>
      </c>
      <c r="AN522" s="5">
        <v>2.0</v>
      </c>
      <c r="AO522" s="5">
        <v>2.0</v>
      </c>
      <c r="AP522" s="5">
        <v>4.0</v>
      </c>
      <c r="AQ522" s="5">
        <v>1.0</v>
      </c>
      <c r="AR522" s="5">
        <v>0.0</v>
      </c>
      <c r="AS522" s="5">
        <v>2.0</v>
      </c>
      <c r="AT522" s="5">
        <v>1.0</v>
      </c>
      <c r="AU522" s="5">
        <v>1.0</v>
      </c>
      <c r="AV522" s="5">
        <v>1.0</v>
      </c>
      <c r="AW522" s="5"/>
      <c r="AX522" s="5">
        <v>2.0</v>
      </c>
      <c r="AY522" s="5"/>
      <c r="AZ522" s="5" t="s">
        <v>132</v>
      </c>
      <c r="BA522" s="5">
        <v>1.0</v>
      </c>
      <c r="BB522" s="5">
        <v>18.0</v>
      </c>
      <c r="BC522" s="5">
        <v>3.0</v>
      </c>
      <c r="BD522" s="5"/>
      <c r="BE522" s="5">
        <v>6.0</v>
      </c>
      <c r="BF522" s="5" t="s">
        <v>2712</v>
      </c>
      <c r="BG522" s="5">
        <v>5.0</v>
      </c>
      <c r="BH522" s="5">
        <v>5.0</v>
      </c>
      <c r="BI522" s="5" t="s">
        <v>140</v>
      </c>
      <c r="BJ522" s="5"/>
    </row>
    <row r="523" ht="15.75" customHeight="1">
      <c r="A523" s="43">
        <v>43363.67259259259</v>
      </c>
      <c r="B523" s="43">
        <v>43363.677141203705</v>
      </c>
      <c r="C523" s="5">
        <v>0.0</v>
      </c>
      <c r="D523" s="5" t="s">
        <v>890</v>
      </c>
      <c r="E523" s="5">
        <v>100.0</v>
      </c>
      <c r="F523" s="5">
        <v>392.0</v>
      </c>
      <c r="G523" s="5">
        <v>1.0</v>
      </c>
      <c r="H523" s="43">
        <v>43363.677141203705</v>
      </c>
      <c r="I523" s="5" t="s">
        <v>3271</v>
      </c>
      <c r="J523" s="5"/>
      <c r="K523" s="5"/>
      <c r="L523" s="5"/>
      <c r="M523" s="5"/>
      <c r="N523" s="5">
        <v>37.8668060302734</v>
      </c>
      <c r="O523" s="5">
        <v>-122.253601074218</v>
      </c>
      <c r="P523" s="5" t="s">
        <v>892</v>
      </c>
      <c r="Q523" s="5" t="s">
        <v>893</v>
      </c>
      <c r="R523" s="5">
        <v>522.0</v>
      </c>
      <c r="S523" s="5">
        <v>1.0</v>
      </c>
      <c r="T523" s="5">
        <v>6.0</v>
      </c>
      <c r="U523" s="5">
        <v>6.0</v>
      </c>
      <c r="V523" s="5">
        <v>6.0</v>
      </c>
      <c r="W523" s="5">
        <v>5.0</v>
      </c>
      <c r="X523" s="5">
        <v>7.0</v>
      </c>
      <c r="Y523" s="5">
        <v>7.0</v>
      </c>
      <c r="Z523" s="5">
        <v>2.0</v>
      </c>
      <c r="AA523" s="5">
        <v>6.0</v>
      </c>
      <c r="AB523" s="5">
        <v>2.0</v>
      </c>
      <c r="AC523" s="5">
        <v>7.0</v>
      </c>
      <c r="AD523" s="5">
        <v>6.0</v>
      </c>
      <c r="AE523" s="5">
        <v>2.0</v>
      </c>
      <c r="AF523" s="5">
        <v>3.0</v>
      </c>
      <c r="AG523" s="5">
        <v>2.0</v>
      </c>
      <c r="AH523" s="5"/>
      <c r="AI523" s="5" t="s">
        <v>3272</v>
      </c>
      <c r="AJ523" s="5">
        <v>5.0</v>
      </c>
      <c r="AK523" s="5">
        <v>3.0</v>
      </c>
      <c r="AL523" s="5">
        <v>1.0</v>
      </c>
      <c r="AM523" s="5">
        <v>5.0</v>
      </c>
      <c r="AN523" s="5">
        <v>3.0</v>
      </c>
      <c r="AO523" s="5">
        <v>4.0</v>
      </c>
      <c r="AP523" s="5">
        <v>2.0</v>
      </c>
      <c r="AQ523" s="5">
        <v>5.0</v>
      </c>
      <c r="AR523" s="5">
        <v>4.0</v>
      </c>
      <c r="AS523" s="5">
        <v>4.0</v>
      </c>
      <c r="AT523" s="5">
        <v>2.0</v>
      </c>
      <c r="AU523" s="5">
        <v>2.0</v>
      </c>
      <c r="AV523" s="5">
        <v>1.0</v>
      </c>
      <c r="AW523" s="5"/>
      <c r="AX523" s="5">
        <v>2.0</v>
      </c>
      <c r="AY523" s="5"/>
      <c r="AZ523" s="5" t="s">
        <v>132</v>
      </c>
      <c r="BA523" s="5">
        <v>4.0</v>
      </c>
      <c r="BB523" s="5">
        <v>32.0</v>
      </c>
      <c r="BC523" s="5">
        <v>3.0</v>
      </c>
      <c r="BD523" s="5"/>
      <c r="BE523" s="5">
        <v>1.0</v>
      </c>
      <c r="BF523" s="5"/>
      <c r="BG523" s="5">
        <v>3.0</v>
      </c>
      <c r="BH523" s="5">
        <v>5.0</v>
      </c>
      <c r="BI523" s="5" t="s">
        <v>133</v>
      </c>
      <c r="BJ523" s="5"/>
    </row>
    <row r="524" ht="15.75" customHeight="1">
      <c r="A524" s="43">
        <v>43363.672060185185</v>
      </c>
      <c r="B524" s="43">
        <v>43363.67804398148</v>
      </c>
      <c r="C524" s="5">
        <v>0.0</v>
      </c>
      <c r="D524" s="5" t="s">
        <v>1243</v>
      </c>
      <c r="E524" s="5">
        <v>100.0</v>
      </c>
      <c r="F524" s="5">
        <v>517.0</v>
      </c>
      <c r="G524" s="5">
        <v>1.0</v>
      </c>
      <c r="H524" s="43">
        <v>43363.67804398148</v>
      </c>
      <c r="I524" s="5" t="s">
        <v>3274</v>
      </c>
      <c r="J524" s="5"/>
      <c r="K524" s="5"/>
      <c r="L524" s="5"/>
      <c r="M524" s="5"/>
      <c r="N524" s="5">
        <v>37.8668060302734</v>
      </c>
      <c r="O524" s="5">
        <v>-122.253601074218</v>
      </c>
      <c r="P524" s="5" t="s">
        <v>892</v>
      </c>
      <c r="Q524" s="5" t="s">
        <v>893</v>
      </c>
      <c r="R524" s="5">
        <v>523.0</v>
      </c>
      <c r="S524" s="5">
        <v>1.0</v>
      </c>
      <c r="T524" s="5">
        <v>7.0</v>
      </c>
      <c r="U524" s="5">
        <v>7.0</v>
      </c>
      <c r="V524" s="5">
        <v>7.0</v>
      </c>
      <c r="W524" s="5">
        <v>7.0</v>
      </c>
      <c r="X524" s="5">
        <v>7.0</v>
      </c>
      <c r="Y524" s="5">
        <v>4.0</v>
      </c>
      <c r="Z524" s="5">
        <v>1.0</v>
      </c>
      <c r="AA524" s="5">
        <v>7.0</v>
      </c>
      <c r="AB524" s="5">
        <v>1.0</v>
      </c>
      <c r="AC524" s="5">
        <v>7.0</v>
      </c>
      <c r="AD524" s="5">
        <v>5.0</v>
      </c>
      <c r="AE524" s="5">
        <v>5.0</v>
      </c>
      <c r="AF524" s="5">
        <v>5.0</v>
      </c>
      <c r="AG524" s="5">
        <v>1.0</v>
      </c>
      <c r="AH524" s="5" t="s">
        <v>3275</v>
      </c>
      <c r="AI524" s="5"/>
      <c r="AJ524" s="5">
        <v>3.0</v>
      </c>
      <c r="AK524" s="5">
        <v>5.0</v>
      </c>
      <c r="AL524" s="5">
        <v>5.0</v>
      </c>
      <c r="AM524" s="5">
        <v>0.0</v>
      </c>
      <c r="AN524" s="5">
        <v>2.0</v>
      </c>
      <c r="AO524" s="5">
        <v>0.0</v>
      </c>
      <c r="AP524" s="5">
        <v>0.0</v>
      </c>
      <c r="AQ524" s="5">
        <v>5.0</v>
      </c>
      <c r="AR524" s="5">
        <v>6.0</v>
      </c>
      <c r="AS524" s="5">
        <v>6.0</v>
      </c>
      <c r="AT524" s="5">
        <v>6.0</v>
      </c>
      <c r="AU524" s="5">
        <v>6.0</v>
      </c>
      <c r="AV524" s="5">
        <v>1.0</v>
      </c>
      <c r="AW524" s="5"/>
      <c r="AX524" s="5">
        <v>1.0</v>
      </c>
      <c r="AY524" s="5"/>
      <c r="AZ524" s="5" t="s">
        <v>139</v>
      </c>
      <c r="BA524" s="5">
        <v>4.0</v>
      </c>
      <c r="BB524" s="5">
        <v>22.0</v>
      </c>
      <c r="BC524" s="5">
        <v>3.0</v>
      </c>
      <c r="BD524" s="5"/>
      <c r="BE524" s="5">
        <v>6.0</v>
      </c>
      <c r="BF524" s="5" t="s">
        <v>569</v>
      </c>
      <c r="BG524" s="5">
        <v>4.0</v>
      </c>
      <c r="BH524" s="5">
        <v>5.0</v>
      </c>
      <c r="BI524" s="5" t="s">
        <v>3278</v>
      </c>
      <c r="BJ524" s="5" t="s">
        <v>203</v>
      </c>
    </row>
    <row r="525" ht="15.75" customHeight="1">
      <c r="A525" s="43">
        <v>43363.67207175926</v>
      </c>
      <c r="B525" s="43">
        <v>43363.675162037034</v>
      </c>
      <c r="C525" s="5">
        <v>0.0</v>
      </c>
      <c r="D525" s="5" t="s">
        <v>900</v>
      </c>
      <c r="E525" s="5">
        <v>100.0</v>
      </c>
      <c r="F525" s="5">
        <v>267.0</v>
      </c>
      <c r="G525" s="5">
        <v>1.0</v>
      </c>
      <c r="H525" s="43">
        <v>43363.675162037034</v>
      </c>
      <c r="I525" s="5" t="s">
        <v>3280</v>
      </c>
      <c r="J525" s="5"/>
      <c r="K525" s="5"/>
      <c r="L525" s="5"/>
      <c r="M525" s="5"/>
      <c r="N525" s="5">
        <v>37.8668060302734</v>
      </c>
      <c r="O525" s="5">
        <v>-122.253601074218</v>
      </c>
      <c r="P525" s="5" t="s">
        <v>892</v>
      </c>
      <c r="Q525" s="5" t="s">
        <v>893</v>
      </c>
      <c r="R525" s="5">
        <v>524.0</v>
      </c>
      <c r="S525" s="5">
        <v>1.0</v>
      </c>
      <c r="T525" s="5">
        <v>5.0</v>
      </c>
      <c r="U525" s="5">
        <v>6.0</v>
      </c>
      <c r="V525" s="5">
        <v>5.0</v>
      </c>
      <c r="W525" s="5">
        <v>5.0</v>
      </c>
      <c r="X525" s="5">
        <v>4.0</v>
      </c>
      <c r="Y525" s="5">
        <v>4.0</v>
      </c>
      <c r="Z525" s="5">
        <v>3.0</v>
      </c>
      <c r="AA525" s="5">
        <v>5.0</v>
      </c>
      <c r="AB525" s="5">
        <v>3.0</v>
      </c>
      <c r="AC525" s="5">
        <v>6.0</v>
      </c>
      <c r="AD525" s="5">
        <v>4.0</v>
      </c>
      <c r="AE525" s="5">
        <v>2.0</v>
      </c>
      <c r="AF525" s="5">
        <v>2.0</v>
      </c>
      <c r="AG525" s="5">
        <v>2.0</v>
      </c>
      <c r="AH525" s="5"/>
      <c r="AI525" s="5" t="s">
        <v>3281</v>
      </c>
      <c r="AJ525" s="5">
        <v>2.0</v>
      </c>
      <c r="AK525" s="5">
        <v>6.0</v>
      </c>
      <c r="AL525" s="5">
        <v>4.0</v>
      </c>
      <c r="AM525" s="5">
        <v>1.0</v>
      </c>
      <c r="AN525" s="5">
        <v>0.0</v>
      </c>
      <c r="AO525" s="5">
        <v>0.0</v>
      </c>
      <c r="AP525" s="5">
        <v>1.0</v>
      </c>
      <c r="AQ525" s="5">
        <v>3.0</v>
      </c>
      <c r="AR525" s="5">
        <v>5.0</v>
      </c>
      <c r="AS525" s="5">
        <v>6.0</v>
      </c>
      <c r="AT525" s="5">
        <v>5.0</v>
      </c>
      <c r="AU525" s="5">
        <v>4.0</v>
      </c>
      <c r="AV525" s="5">
        <v>1.0</v>
      </c>
      <c r="AW525" s="5"/>
      <c r="AX525" s="5">
        <v>2.0</v>
      </c>
      <c r="AY525" s="5"/>
      <c r="AZ525" s="5" t="s">
        <v>132</v>
      </c>
      <c r="BA525" s="5">
        <v>7.0</v>
      </c>
      <c r="BB525" s="5">
        <v>31.0</v>
      </c>
      <c r="BC525" s="5">
        <v>4.0</v>
      </c>
      <c r="BD525" s="5"/>
      <c r="BE525" s="5">
        <v>1.0</v>
      </c>
      <c r="BF525" s="5"/>
      <c r="BG525" s="5">
        <v>5.0</v>
      </c>
      <c r="BH525" s="5">
        <v>5.0</v>
      </c>
      <c r="BI525" s="5" t="s">
        <v>133</v>
      </c>
      <c r="BJ525" s="5"/>
    </row>
    <row r="526" ht="15.75" customHeight="1">
      <c r="A526" s="43">
        <v>43363.672060185185</v>
      </c>
      <c r="B526" s="43">
        <v>43363.67548611111</v>
      </c>
      <c r="C526" s="5">
        <v>0.0</v>
      </c>
      <c r="D526" s="5" t="s">
        <v>910</v>
      </c>
      <c r="E526" s="5">
        <v>100.0</v>
      </c>
      <c r="F526" s="5">
        <v>296.0</v>
      </c>
      <c r="G526" s="5">
        <v>1.0</v>
      </c>
      <c r="H526" s="43">
        <v>43363.67548611111</v>
      </c>
      <c r="I526" s="5" t="s">
        <v>3283</v>
      </c>
      <c r="J526" s="5"/>
      <c r="K526" s="5"/>
      <c r="L526" s="5"/>
      <c r="M526" s="5"/>
      <c r="N526" s="5">
        <v>37.8668060302734</v>
      </c>
      <c r="O526" s="5">
        <v>-122.253601074218</v>
      </c>
      <c r="P526" s="5" t="s">
        <v>892</v>
      </c>
      <c r="Q526" s="5" t="s">
        <v>893</v>
      </c>
      <c r="R526" s="5">
        <v>525.0</v>
      </c>
      <c r="S526" s="5">
        <v>2.0</v>
      </c>
      <c r="T526" s="5">
        <v>3.0</v>
      </c>
      <c r="U526" s="5">
        <v>4.0</v>
      </c>
      <c r="V526" s="5">
        <v>5.0</v>
      </c>
      <c r="W526" s="5">
        <v>4.0</v>
      </c>
      <c r="X526" s="5">
        <v>3.0</v>
      </c>
      <c r="Y526" s="5">
        <v>5.0</v>
      </c>
      <c r="Z526" s="5">
        <v>4.0</v>
      </c>
      <c r="AA526" s="5">
        <v>5.0</v>
      </c>
      <c r="AB526" s="5">
        <v>4.0</v>
      </c>
      <c r="AC526" s="5">
        <v>5.0</v>
      </c>
      <c r="AD526" s="5">
        <v>2.0</v>
      </c>
      <c r="AE526" s="5">
        <v>2.0</v>
      </c>
      <c r="AF526" s="5">
        <v>2.0</v>
      </c>
      <c r="AG526" s="5">
        <v>2.0</v>
      </c>
      <c r="AH526" s="5"/>
      <c r="AI526" s="5" t="s">
        <v>3284</v>
      </c>
      <c r="AJ526" s="5">
        <v>5.0</v>
      </c>
      <c r="AK526" s="5">
        <v>3.0</v>
      </c>
      <c r="AL526" s="5">
        <v>2.0</v>
      </c>
      <c r="AM526" s="5">
        <v>5.0</v>
      </c>
      <c r="AN526" s="5">
        <v>4.0</v>
      </c>
      <c r="AO526" s="5">
        <v>4.0</v>
      </c>
      <c r="AP526" s="5">
        <v>5.0</v>
      </c>
      <c r="AQ526" s="5">
        <v>3.0</v>
      </c>
      <c r="AR526" s="5">
        <v>2.0</v>
      </c>
      <c r="AS526" s="5">
        <v>3.0</v>
      </c>
      <c r="AT526" s="5">
        <v>4.0</v>
      </c>
      <c r="AU526" s="5">
        <v>1.0</v>
      </c>
      <c r="AV526" s="5">
        <v>1.0</v>
      </c>
      <c r="AW526" s="5"/>
      <c r="AX526" s="5">
        <v>2.0</v>
      </c>
      <c r="AY526" s="5"/>
      <c r="AZ526" s="5" t="s">
        <v>139</v>
      </c>
      <c r="BA526" s="5">
        <v>1.0</v>
      </c>
      <c r="BB526" s="5">
        <v>18.0</v>
      </c>
      <c r="BC526" s="5">
        <v>3.0</v>
      </c>
      <c r="BD526" s="5"/>
      <c r="BE526" s="5">
        <v>4.0</v>
      </c>
      <c r="BF526" s="5"/>
      <c r="BG526" s="5">
        <v>2.0</v>
      </c>
      <c r="BH526" s="5">
        <v>4.0</v>
      </c>
      <c r="BI526" s="5" t="s">
        <v>202</v>
      </c>
      <c r="BJ526" s="5"/>
    </row>
    <row r="527" ht="15.75" customHeight="1">
      <c r="A527" s="43">
        <v>43363.672060185185</v>
      </c>
      <c r="B527" s="43">
        <v>43363.67506944444</v>
      </c>
      <c r="C527" s="5">
        <v>0.0</v>
      </c>
      <c r="D527" s="5" t="s">
        <v>917</v>
      </c>
      <c r="E527" s="5">
        <v>100.0</v>
      </c>
      <c r="F527" s="5">
        <v>260.0</v>
      </c>
      <c r="G527" s="5">
        <v>1.0</v>
      </c>
      <c r="H527" s="43">
        <v>43363.67508101852</v>
      </c>
      <c r="I527" s="5" t="s">
        <v>3286</v>
      </c>
      <c r="J527" s="5"/>
      <c r="K527" s="5"/>
      <c r="L527" s="5"/>
      <c r="M527" s="5"/>
      <c r="N527" s="5">
        <v>37.8668060302734</v>
      </c>
      <c r="O527" s="5">
        <v>-122.253601074218</v>
      </c>
      <c r="P527" s="5" t="s">
        <v>892</v>
      </c>
      <c r="Q527" s="5" t="s">
        <v>893</v>
      </c>
      <c r="R527" s="5">
        <v>526.0</v>
      </c>
      <c r="S527" s="5">
        <v>1.0</v>
      </c>
      <c r="T527" s="5">
        <v>7.0</v>
      </c>
      <c r="U527" s="5">
        <v>7.0</v>
      </c>
      <c r="V527" s="5">
        <v>7.0</v>
      </c>
      <c r="W527" s="5">
        <v>7.0</v>
      </c>
      <c r="X527" s="5">
        <v>7.0</v>
      </c>
      <c r="Y527" s="5">
        <v>7.0</v>
      </c>
      <c r="Z527" s="5">
        <v>1.0</v>
      </c>
      <c r="AA527" s="5">
        <v>7.0</v>
      </c>
      <c r="AB527" s="5">
        <v>1.0</v>
      </c>
      <c r="AC527" s="5">
        <v>7.0</v>
      </c>
      <c r="AD527" s="5">
        <v>5.0</v>
      </c>
      <c r="AE527" s="5">
        <v>4.0</v>
      </c>
      <c r="AF527" s="5">
        <v>4.0</v>
      </c>
      <c r="AG527" s="5">
        <v>1.0</v>
      </c>
      <c r="AH527" s="5" t="s">
        <v>3287</v>
      </c>
      <c r="AI527" s="5"/>
      <c r="AJ527" s="5">
        <v>3.0</v>
      </c>
      <c r="AK527" s="5">
        <v>3.0</v>
      </c>
      <c r="AL527" s="5">
        <v>4.0</v>
      </c>
      <c r="AM527" s="5">
        <v>0.0</v>
      </c>
      <c r="AN527" s="5">
        <v>1.0</v>
      </c>
      <c r="AO527" s="5">
        <v>0.0</v>
      </c>
      <c r="AP527" s="5">
        <v>0.0</v>
      </c>
      <c r="AQ527" s="5">
        <v>4.0</v>
      </c>
      <c r="AR527" s="5">
        <v>6.0</v>
      </c>
      <c r="AS527" s="5">
        <v>6.0</v>
      </c>
      <c r="AT527" s="5">
        <v>5.0</v>
      </c>
      <c r="AU527" s="5">
        <v>6.0</v>
      </c>
      <c r="AV527" s="5">
        <v>1.0</v>
      </c>
      <c r="AW527" s="5"/>
      <c r="AX527" s="5">
        <v>2.0</v>
      </c>
      <c r="AY527" s="5"/>
      <c r="AZ527" s="5" t="s">
        <v>139</v>
      </c>
      <c r="BA527" s="5">
        <v>5.0</v>
      </c>
      <c r="BB527" s="5">
        <v>20.0</v>
      </c>
      <c r="BC527" s="5">
        <v>3.0</v>
      </c>
      <c r="BD527" s="5"/>
      <c r="BE527" s="5">
        <v>4.0</v>
      </c>
      <c r="BF527" s="5"/>
      <c r="BG527" s="5">
        <v>5.0</v>
      </c>
      <c r="BH527" s="5">
        <v>5.0</v>
      </c>
      <c r="BI527" s="5" t="s">
        <v>216</v>
      </c>
      <c r="BJ527" s="5"/>
    </row>
    <row r="528" ht="15.75" customHeight="1">
      <c r="A528" s="43">
        <v>43363.672581018516</v>
      </c>
      <c r="B528" s="43">
        <v>43363.675532407404</v>
      </c>
      <c r="C528" s="5">
        <v>0.0</v>
      </c>
      <c r="D528" s="5" t="s">
        <v>1020</v>
      </c>
      <c r="E528" s="5">
        <v>100.0</v>
      </c>
      <c r="F528" s="5">
        <v>255.0</v>
      </c>
      <c r="G528" s="5">
        <v>1.0</v>
      </c>
      <c r="H528" s="43">
        <v>43363.675532407404</v>
      </c>
      <c r="I528" s="5" t="s">
        <v>3289</v>
      </c>
      <c r="J528" s="5"/>
      <c r="K528" s="5"/>
      <c r="L528" s="5"/>
      <c r="M528" s="5"/>
      <c r="N528" s="5">
        <v>37.8668060302734</v>
      </c>
      <c r="O528" s="5">
        <v>-122.253601074218</v>
      </c>
      <c r="P528" s="5" t="s">
        <v>892</v>
      </c>
      <c r="Q528" s="5" t="s">
        <v>893</v>
      </c>
      <c r="R528" s="5">
        <v>527.0</v>
      </c>
      <c r="S528" s="5">
        <v>2.0</v>
      </c>
      <c r="T528" s="5">
        <v>7.0</v>
      </c>
      <c r="U528" s="5">
        <v>7.0</v>
      </c>
      <c r="V528" s="5">
        <v>7.0</v>
      </c>
      <c r="W528" s="5">
        <v>7.0</v>
      </c>
      <c r="X528" s="5">
        <v>7.0</v>
      </c>
      <c r="Y528" s="5">
        <v>6.0</v>
      </c>
      <c r="Z528" s="5">
        <v>4.0</v>
      </c>
      <c r="AA528" s="5">
        <v>6.0</v>
      </c>
      <c r="AB528" s="5">
        <v>2.0</v>
      </c>
      <c r="AC528" s="5">
        <v>6.0</v>
      </c>
      <c r="AD528" s="5">
        <v>5.0</v>
      </c>
      <c r="AE528" s="5">
        <v>2.0</v>
      </c>
      <c r="AF528" s="5">
        <v>2.0</v>
      </c>
      <c r="AG528" s="5">
        <v>2.0</v>
      </c>
      <c r="AH528" s="5"/>
      <c r="AI528" s="5" t="s">
        <v>3290</v>
      </c>
      <c r="AJ528" s="5">
        <v>5.0</v>
      </c>
      <c r="AK528" s="5">
        <v>5.0</v>
      </c>
      <c r="AL528" s="5">
        <v>5.0</v>
      </c>
      <c r="AM528" s="5">
        <v>6.0</v>
      </c>
      <c r="AN528" s="5">
        <v>3.0</v>
      </c>
      <c r="AO528" s="5">
        <v>3.0</v>
      </c>
      <c r="AP528" s="5">
        <v>3.0</v>
      </c>
      <c r="AQ528" s="5">
        <v>5.0</v>
      </c>
      <c r="AR528" s="5">
        <v>5.0</v>
      </c>
      <c r="AS528" s="5">
        <v>5.0</v>
      </c>
      <c r="AT528" s="5">
        <v>6.0</v>
      </c>
      <c r="AU528" s="5">
        <v>1.0</v>
      </c>
      <c r="AV528" s="5">
        <v>1.0</v>
      </c>
      <c r="AW528" s="5"/>
      <c r="AX528" s="5">
        <v>2.0</v>
      </c>
      <c r="AY528" s="5"/>
      <c r="AZ528" s="5" t="s">
        <v>132</v>
      </c>
      <c r="BA528" s="5">
        <v>5.0</v>
      </c>
      <c r="BB528" s="5">
        <v>21.0</v>
      </c>
      <c r="BC528" s="5">
        <v>3.0</v>
      </c>
      <c r="BD528" s="5"/>
      <c r="BE528" s="5">
        <v>6.0</v>
      </c>
      <c r="BF528" s="5" t="s">
        <v>3293</v>
      </c>
      <c r="BG528" s="5">
        <v>5.0</v>
      </c>
      <c r="BH528" s="5">
        <v>5.0</v>
      </c>
      <c r="BI528" s="5" t="s">
        <v>133</v>
      </c>
      <c r="BJ528" s="5"/>
    </row>
    <row r="529" ht="15.75" customHeight="1">
      <c r="A529" s="43">
        <v>43363.672060185185</v>
      </c>
      <c r="B529" s="43">
        <v>43363.67534722222</v>
      </c>
      <c r="C529" s="5">
        <v>0.0</v>
      </c>
      <c r="D529" s="5" t="s">
        <v>925</v>
      </c>
      <c r="E529" s="5">
        <v>100.0</v>
      </c>
      <c r="F529" s="5">
        <v>284.0</v>
      </c>
      <c r="G529" s="5">
        <v>1.0</v>
      </c>
      <c r="H529" s="43">
        <v>43363.67534722222</v>
      </c>
      <c r="I529" s="5" t="s">
        <v>3295</v>
      </c>
      <c r="J529" s="5"/>
      <c r="K529" s="5"/>
      <c r="L529" s="5"/>
      <c r="M529" s="5"/>
      <c r="N529" s="5">
        <v>37.8668060302734</v>
      </c>
      <c r="O529" s="5">
        <v>-122.253601074218</v>
      </c>
      <c r="P529" s="5" t="s">
        <v>892</v>
      </c>
      <c r="Q529" s="5" t="s">
        <v>893</v>
      </c>
      <c r="R529" s="5">
        <v>528.0</v>
      </c>
      <c r="S529" s="5">
        <v>1.0</v>
      </c>
      <c r="T529" s="5">
        <v>7.0</v>
      </c>
      <c r="U529" s="5">
        <v>7.0</v>
      </c>
      <c r="V529" s="5">
        <v>6.0</v>
      </c>
      <c r="W529" s="5">
        <v>6.0</v>
      </c>
      <c r="X529" s="5">
        <v>6.0</v>
      </c>
      <c r="Y529" s="5">
        <v>6.0</v>
      </c>
      <c r="Z529" s="5">
        <v>2.0</v>
      </c>
      <c r="AA529" s="5">
        <v>6.0</v>
      </c>
      <c r="AB529" s="5">
        <v>2.0</v>
      </c>
      <c r="AC529" s="5">
        <v>6.0</v>
      </c>
      <c r="AD529" s="5">
        <v>5.0</v>
      </c>
      <c r="AE529" s="5">
        <v>2.0</v>
      </c>
      <c r="AF529" s="5">
        <v>4.0</v>
      </c>
      <c r="AG529" s="5">
        <v>1.0</v>
      </c>
      <c r="AH529" s="5" t="s">
        <v>3296</v>
      </c>
      <c r="AI529" s="5"/>
      <c r="AJ529" s="5">
        <v>5.0</v>
      </c>
      <c r="AK529" s="5">
        <v>5.0</v>
      </c>
      <c r="AL529" s="5">
        <v>4.0</v>
      </c>
      <c r="AM529" s="5">
        <v>0.0</v>
      </c>
      <c r="AN529" s="5">
        <v>2.0</v>
      </c>
      <c r="AO529" s="5">
        <v>1.0</v>
      </c>
      <c r="AP529" s="5">
        <v>2.0</v>
      </c>
      <c r="AQ529" s="5">
        <v>4.0</v>
      </c>
      <c r="AR529" s="5">
        <v>5.0</v>
      </c>
      <c r="AS529" s="5">
        <v>5.0</v>
      </c>
      <c r="AT529" s="5">
        <v>4.0</v>
      </c>
      <c r="AU529" s="5">
        <v>5.0</v>
      </c>
      <c r="AV529" s="5">
        <v>1.0</v>
      </c>
      <c r="AW529" s="5"/>
      <c r="AX529" s="5">
        <v>2.0</v>
      </c>
      <c r="AY529" s="5"/>
      <c r="AZ529" s="5" t="s">
        <v>132</v>
      </c>
      <c r="BA529" s="5">
        <v>6.0</v>
      </c>
      <c r="BB529" s="5">
        <v>22.0</v>
      </c>
      <c r="BC529" s="5">
        <v>3.0</v>
      </c>
      <c r="BD529" s="5"/>
      <c r="BE529" s="5" t="s">
        <v>2267</v>
      </c>
      <c r="BF529" s="5"/>
      <c r="BG529" s="5">
        <v>5.0</v>
      </c>
      <c r="BH529" s="5">
        <v>5.0</v>
      </c>
      <c r="BI529" s="5" t="s">
        <v>133</v>
      </c>
      <c r="BJ529" s="5" t="s">
        <v>3297</v>
      </c>
    </row>
    <row r="530" ht="15.75" customHeight="1">
      <c r="A530" s="43">
        <v>43363.72834490741</v>
      </c>
      <c r="B530" s="43">
        <v>43363.731412037036</v>
      </c>
      <c r="C530" s="5">
        <v>0.0</v>
      </c>
      <c r="D530" s="5" t="s">
        <v>1020</v>
      </c>
      <c r="E530" s="5">
        <v>100.0</v>
      </c>
      <c r="F530" s="5">
        <v>265.0</v>
      </c>
      <c r="G530" s="5">
        <v>1.0</v>
      </c>
      <c r="H530" s="43">
        <v>43363.73142361111</v>
      </c>
      <c r="I530" s="5" t="s">
        <v>3299</v>
      </c>
      <c r="J530" s="5"/>
      <c r="K530" s="5"/>
      <c r="L530" s="5"/>
      <c r="M530" s="5"/>
      <c r="N530" s="5">
        <v>37.8668060302734</v>
      </c>
      <c r="O530" s="5">
        <v>-122.253601074218</v>
      </c>
      <c r="P530" s="5" t="s">
        <v>892</v>
      </c>
      <c r="Q530" s="5" t="s">
        <v>893</v>
      </c>
      <c r="R530" s="5">
        <v>529.0</v>
      </c>
      <c r="S530" s="5">
        <v>1.0</v>
      </c>
      <c r="T530" s="5">
        <v>1.0</v>
      </c>
      <c r="U530" s="5">
        <v>7.0</v>
      </c>
      <c r="V530" s="5">
        <v>7.0</v>
      </c>
      <c r="W530" s="5">
        <v>7.0</v>
      </c>
      <c r="X530" s="5">
        <v>7.0</v>
      </c>
      <c r="Y530" s="5">
        <v>4.0</v>
      </c>
      <c r="Z530" s="5">
        <v>1.0</v>
      </c>
      <c r="AA530" s="5">
        <v>4.0</v>
      </c>
      <c r="AB530" s="5">
        <v>1.0</v>
      </c>
      <c r="AC530" s="5">
        <v>5.0</v>
      </c>
      <c r="AD530" s="5">
        <v>5.0</v>
      </c>
      <c r="AE530" s="5">
        <v>4.0</v>
      </c>
      <c r="AF530" s="5">
        <v>5.0</v>
      </c>
      <c r="AG530" s="5">
        <v>1.0</v>
      </c>
      <c r="AH530" s="5" t="s">
        <v>3300</v>
      </c>
      <c r="AI530" s="5"/>
      <c r="AJ530" s="5">
        <v>3.0</v>
      </c>
      <c r="AK530" s="5">
        <v>4.0</v>
      </c>
      <c r="AL530" s="5">
        <v>1.0</v>
      </c>
      <c r="AM530" s="5">
        <v>2.0</v>
      </c>
      <c r="AN530" s="5">
        <v>0.0</v>
      </c>
      <c r="AO530" s="5">
        <v>0.0</v>
      </c>
      <c r="AP530" s="5">
        <v>0.0</v>
      </c>
      <c r="AQ530" s="5">
        <v>4.0</v>
      </c>
      <c r="AR530" s="5">
        <v>5.0</v>
      </c>
      <c r="AS530" s="5">
        <v>5.0</v>
      </c>
      <c r="AT530" s="5">
        <v>6.0</v>
      </c>
      <c r="AU530" s="5">
        <v>6.0</v>
      </c>
      <c r="AV530" s="5">
        <v>1.0</v>
      </c>
      <c r="AW530" s="5"/>
      <c r="AX530" s="5">
        <v>2.0</v>
      </c>
      <c r="AY530" s="5"/>
      <c r="AZ530" s="5" t="s">
        <v>139</v>
      </c>
      <c r="BA530" s="5">
        <v>1.0</v>
      </c>
      <c r="BB530" s="5">
        <v>18.0</v>
      </c>
      <c r="BC530" s="5">
        <v>3.0</v>
      </c>
      <c r="BD530" s="5"/>
      <c r="BE530" s="5">
        <v>4.0</v>
      </c>
      <c r="BF530" s="5"/>
      <c r="BG530" s="5">
        <v>4.0</v>
      </c>
      <c r="BH530" s="5">
        <v>5.0</v>
      </c>
      <c r="BI530" s="5" t="s">
        <v>340</v>
      </c>
      <c r="BJ530" s="5" t="s">
        <v>3301</v>
      </c>
    </row>
    <row r="531" ht="15.75" customHeight="1">
      <c r="A531" s="43">
        <v>43363.72834490741</v>
      </c>
      <c r="B531" s="43">
        <v>43363.73074074074</v>
      </c>
      <c r="C531" s="5">
        <v>0.0</v>
      </c>
      <c r="D531" s="5" t="s">
        <v>929</v>
      </c>
      <c r="E531" s="5">
        <v>100.0</v>
      </c>
      <c r="F531" s="5">
        <v>207.0</v>
      </c>
      <c r="G531" s="5">
        <v>1.0</v>
      </c>
      <c r="H531" s="43">
        <v>43363.73075231481</v>
      </c>
      <c r="I531" s="5" t="s">
        <v>3303</v>
      </c>
      <c r="J531" s="5"/>
      <c r="K531" s="5"/>
      <c r="L531" s="5"/>
      <c r="M531" s="5"/>
      <c r="N531" s="5">
        <v>37.8668060302734</v>
      </c>
      <c r="O531" s="5">
        <v>-122.253601074218</v>
      </c>
      <c r="P531" s="5" t="s">
        <v>892</v>
      </c>
      <c r="Q531" s="5" t="s">
        <v>893</v>
      </c>
      <c r="R531" s="5">
        <v>530.0</v>
      </c>
      <c r="S531" s="5">
        <v>3.0</v>
      </c>
      <c r="T531" s="5">
        <v>7.0</v>
      </c>
      <c r="U531" s="5">
        <v>7.0</v>
      </c>
      <c r="V531" s="5">
        <v>7.0</v>
      </c>
      <c r="W531" s="5">
        <v>7.0</v>
      </c>
      <c r="X531" s="5">
        <v>7.0</v>
      </c>
      <c r="Y531" s="5">
        <v>7.0</v>
      </c>
      <c r="Z531" s="5">
        <v>4.0</v>
      </c>
      <c r="AA531" s="5">
        <v>7.0</v>
      </c>
      <c r="AB531" s="5">
        <v>2.0</v>
      </c>
      <c r="AC531" s="5">
        <v>6.0</v>
      </c>
      <c r="AD531" s="5">
        <v>5.0</v>
      </c>
      <c r="AE531" s="5">
        <v>4.0</v>
      </c>
      <c r="AF531" s="5">
        <v>5.0</v>
      </c>
      <c r="AG531" s="5">
        <v>1.0</v>
      </c>
      <c r="AH531" s="5" t="s">
        <v>3304</v>
      </c>
      <c r="AI531" s="5"/>
      <c r="AJ531" s="5">
        <v>2.0</v>
      </c>
      <c r="AK531" s="5">
        <v>3.0</v>
      </c>
      <c r="AL531" s="5">
        <v>4.0</v>
      </c>
      <c r="AM531" s="5">
        <v>2.0</v>
      </c>
      <c r="AN531" s="5">
        <v>0.0</v>
      </c>
      <c r="AO531" s="5">
        <v>0.0</v>
      </c>
      <c r="AP531" s="5">
        <v>0.0</v>
      </c>
      <c r="AQ531" s="5">
        <v>6.0</v>
      </c>
      <c r="AR531" s="5">
        <v>3.0</v>
      </c>
      <c r="AS531" s="5">
        <v>6.0</v>
      </c>
      <c r="AT531" s="5">
        <v>6.0</v>
      </c>
      <c r="AU531" s="5">
        <v>6.0</v>
      </c>
      <c r="AV531" s="5">
        <v>1.0</v>
      </c>
      <c r="AW531" s="5"/>
      <c r="AX531" s="5">
        <v>2.0</v>
      </c>
      <c r="AY531" s="5"/>
      <c r="AZ531" s="5" t="s">
        <v>139</v>
      </c>
      <c r="BA531" s="5">
        <v>4.0</v>
      </c>
      <c r="BB531" s="5">
        <v>21.0</v>
      </c>
      <c r="BC531" s="5">
        <v>3.0</v>
      </c>
      <c r="BD531" s="5"/>
      <c r="BE531" s="5">
        <v>1.0</v>
      </c>
      <c r="BF531" s="5"/>
      <c r="BG531" s="5">
        <v>4.0</v>
      </c>
      <c r="BH531" s="5">
        <v>5.0</v>
      </c>
      <c r="BI531" s="5" t="s">
        <v>133</v>
      </c>
      <c r="BJ531" s="5"/>
    </row>
    <row r="532" ht="15.75" customHeight="1">
      <c r="A532" s="43">
        <v>43363.72834490741</v>
      </c>
      <c r="B532" s="43">
        <v>43363.731145833335</v>
      </c>
      <c r="C532" s="5">
        <v>0.0</v>
      </c>
      <c r="D532" s="5" t="s">
        <v>896</v>
      </c>
      <c r="E532" s="5">
        <v>100.0</v>
      </c>
      <c r="F532" s="5">
        <v>241.0</v>
      </c>
      <c r="G532" s="5">
        <v>1.0</v>
      </c>
      <c r="H532" s="43">
        <v>43363.731157407405</v>
      </c>
      <c r="I532" s="5" t="s">
        <v>3306</v>
      </c>
      <c r="J532" s="5"/>
      <c r="K532" s="5"/>
      <c r="L532" s="5"/>
      <c r="M532" s="5"/>
      <c r="N532" s="5">
        <v>37.8668060302734</v>
      </c>
      <c r="O532" s="5">
        <v>-122.253601074218</v>
      </c>
      <c r="P532" s="5" t="s">
        <v>892</v>
      </c>
      <c r="Q532" s="5" t="s">
        <v>893</v>
      </c>
      <c r="R532" s="5">
        <v>531.0</v>
      </c>
      <c r="S532" s="5">
        <v>2.0</v>
      </c>
      <c r="T532" s="5">
        <v>6.0</v>
      </c>
      <c r="U532" s="5">
        <v>4.0</v>
      </c>
      <c r="V532" s="5">
        <v>6.0</v>
      </c>
      <c r="W532" s="5">
        <v>6.0</v>
      </c>
      <c r="X532" s="5">
        <v>6.0</v>
      </c>
      <c r="Y532" s="5">
        <v>5.0</v>
      </c>
      <c r="Z532" s="5">
        <v>4.0</v>
      </c>
      <c r="AA532" s="5">
        <v>5.0</v>
      </c>
      <c r="AB532" s="5">
        <v>3.0</v>
      </c>
      <c r="AC532" s="5">
        <v>5.0</v>
      </c>
      <c r="AD532" s="5">
        <v>2.0</v>
      </c>
      <c r="AE532" s="5">
        <v>3.0</v>
      </c>
      <c r="AF532" s="5">
        <v>4.0</v>
      </c>
      <c r="AG532" s="5">
        <v>2.0</v>
      </c>
      <c r="AH532" s="5"/>
      <c r="AI532" s="5" t="s">
        <v>3307</v>
      </c>
      <c r="AJ532" s="5">
        <v>4.0</v>
      </c>
      <c r="AK532" s="5">
        <v>5.0</v>
      </c>
      <c r="AL532" s="5">
        <v>4.0</v>
      </c>
      <c r="AM532" s="5">
        <v>3.0</v>
      </c>
      <c r="AN532" s="5">
        <v>0.0</v>
      </c>
      <c r="AO532" s="5">
        <v>2.0</v>
      </c>
      <c r="AP532" s="5">
        <v>2.0</v>
      </c>
      <c r="AQ532" s="5">
        <v>3.0</v>
      </c>
      <c r="AR532" s="5">
        <v>3.0</v>
      </c>
      <c r="AS532" s="5">
        <v>3.0</v>
      </c>
      <c r="AT532" s="5">
        <v>2.0</v>
      </c>
      <c r="AU532" s="5">
        <v>2.0</v>
      </c>
      <c r="AV532" s="5">
        <v>1.0</v>
      </c>
      <c r="AW532" s="5"/>
      <c r="AX532" s="5">
        <v>2.0</v>
      </c>
      <c r="AY532" s="5"/>
      <c r="AZ532" s="5" t="s">
        <v>139</v>
      </c>
      <c r="BA532" s="5">
        <v>2.0</v>
      </c>
      <c r="BB532" s="5">
        <v>18.0</v>
      </c>
      <c r="BC532" s="5">
        <v>3.0</v>
      </c>
      <c r="BD532" s="5"/>
      <c r="BE532" s="5">
        <v>6.0</v>
      </c>
      <c r="BF532" s="5" t="s">
        <v>227</v>
      </c>
      <c r="BG532" s="5">
        <v>4.0</v>
      </c>
      <c r="BH532" s="5">
        <v>5.0</v>
      </c>
      <c r="BI532" s="5" t="s">
        <v>3311</v>
      </c>
      <c r="BJ532" s="5"/>
    </row>
    <row r="533" ht="15.75" customHeight="1">
      <c r="A533" s="43">
        <v>43363.72833333333</v>
      </c>
      <c r="B533" s="43">
        <v>43363.73107638889</v>
      </c>
      <c r="C533" s="5">
        <v>0.0</v>
      </c>
      <c r="D533" s="5" t="s">
        <v>900</v>
      </c>
      <c r="E533" s="5">
        <v>100.0</v>
      </c>
      <c r="F533" s="5">
        <v>237.0</v>
      </c>
      <c r="G533" s="5">
        <v>1.0</v>
      </c>
      <c r="H533" s="43">
        <v>43363.731087962966</v>
      </c>
      <c r="I533" s="5" t="s">
        <v>3312</v>
      </c>
      <c r="J533" s="5"/>
      <c r="K533" s="5"/>
      <c r="L533" s="5"/>
      <c r="M533" s="5"/>
      <c r="N533" s="5">
        <v>37.8668060302734</v>
      </c>
      <c r="O533" s="5">
        <v>-122.253601074218</v>
      </c>
      <c r="P533" s="5" t="s">
        <v>892</v>
      </c>
      <c r="Q533" s="5" t="s">
        <v>893</v>
      </c>
      <c r="R533" s="5">
        <v>532.0</v>
      </c>
      <c r="S533" s="5">
        <v>3.0</v>
      </c>
      <c r="T533" s="5">
        <v>7.0</v>
      </c>
      <c r="U533" s="5">
        <v>7.0</v>
      </c>
      <c r="V533" s="5">
        <v>3.0</v>
      </c>
      <c r="W533" s="5">
        <v>5.0</v>
      </c>
      <c r="X533" s="5">
        <v>1.0</v>
      </c>
      <c r="Y533" s="5">
        <v>4.0</v>
      </c>
      <c r="Z533" s="5">
        <v>1.0</v>
      </c>
      <c r="AA533" s="5">
        <v>6.0</v>
      </c>
      <c r="AB533" s="5">
        <v>4.0</v>
      </c>
      <c r="AC533" s="5">
        <v>6.0</v>
      </c>
      <c r="AD533" s="5">
        <v>6.0</v>
      </c>
      <c r="AE533" s="5">
        <v>1.0</v>
      </c>
      <c r="AF533" s="5">
        <v>1.0</v>
      </c>
      <c r="AG533" s="5">
        <v>1.0</v>
      </c>
      <c r="AH533" s="5" t="s">
        <v>3313</v>
      </c>
      <c r="AI533" s="5"/>
      <c r="AJ533" s="5">
        <v>5.0</v>
      </c>
      <c r="AK533" s="5">
        <v>4.0</v>
      </c>
      <c r="AL533" s="5">
        <v>6.0</v>
      </c>
      <c r="AM533" s="5">
        <v>0.0</v>
      </c>
      <c r="AN533" s="5">
        <v>0.0</v>
      </c>
      <c r="AO533" s="5">
        <v>0.0</v>
      </c>
      <c r="AP533" s="5">
        <v>2.0</v>
      </c>
      <c r="AQ533" s="5">
        <v>4.0</v>
      </c>
      <c r="AR533" s="5">
        <v>4.0</v>
      </c>
      <c r="AS533" s="5">
        <v>4.0</v>
      </c>
      <c r="AT533" s="5">
        <v>5.0</v>
      </c>
      <c r="AU533" s="5">
        <v>4.0</v>
      </c>
      <c r="AV533" s="5">
        <v>1.0</v>
      </c>
      <c r="AW533" s="5"/>
      <c r="AX533" s="5">
        <v>1.0</v>
      </c>
      <c r="AY533" s="5"/>
      <c r="AZ533" s="5" t="s">
        <v>132</v>
      </c>
      <c r="BA533" s="5">
        <v>3.0</v>
      </c>
      <c r="BB533" s="5">
        <v>20.0</v>
      </c>
      <c r="BC533" s="5">
        <v>3.0</v>
      </c>
      <c r="BD533" s="5"/>
      <c r="BE533" s="5">
        <v>6.0</v>
      </c>
      <c r="BF533" s="5" t="s">
        <v>3314</v>
      </c>
      <c r="BG533" s="5">
        <v>5.0</v>
      </c>
      <c r="BH533" s="5">
        <v>5.0</v>
      </c>
      <c r="BI533" s="5" t="s">
        <v>3315</v>
      </c>
      <c r="BJ533" s="5" t="s">
        <v>3316</v>
      </c>
    </row>
    <row r="534" ht="15.75" customHeight="1">
      <c r="A534" s="43">
        <v>43363.728321759256</v>
      </c>
      <c r="B534" s="43">
        <v>43363.730671296296</v>
      </c>
      <c r="C534" s="5">
        <v>0.0</v>
      </c>
      <c r="D534" s="5" t="s">
        <v>923</v>
      </c>
      <c r="E534" s="5">
        <v>100.0</v>
      </c>
      <c r="F534" s="5">
        <v>202.0</v>
      </c>
      <c r="G534" s="5">
        <v>1.0</v>
      </c>
      <c r="H534" s="43">
        <v>43363.730671296296</v>
      </c>
      <c r="I534" s="5" t="s">
        <v>3317</v>
      </c>
      <c r="J534" s="5"/>
      <c r="K534" s="5"/>
      <c r="L534" s="5"/>
      <c r="M534" s="5"/>
      <c r="N534" s="5">
        <v>37.8668060302734</v>
      </c>
      <c r="O534" s="5">
        <v>-122.253601074218</v>
      </c>
      <c r="P534" s="5" t="s">
        <v>892</v>
      </c>
      <c r="Q534" s="5" t="s">
        <v>893</v>
      </c>
      <c r="R534" s="5">
        <v>533.0</v>
      </c>
      <c r="S534" s="5">
        <v>1.0</v>
      </c>
      <c r="T534" s="5">
        <v>6.0</v>
      </c>
      <c r="U534" s="5">
        <v>5.0</v>
      </c>
      <c r="V534" s="5">
        <v>5.0</v>
      </c>
      <c r="W534" s="5">
        <v>5.0</v>
      </c>
      <c r="X534" s="5">
        <v>6.0</v>
      </c>
      <c r="Y534" s="5">
        <v>5.0</v>
      </c>
      <c r="Z534" s="5">
        <v>2.0</v>
      </c>
      <c r="AA534" s="5">
        <v>6.0</v>
      </c>
      <c r="AB534" s="5">
        <v>2.0</v>
      </c>
      <c r="AC534" s="5">
        <v>6.0</v>
      </c>
      <c r="AD534" s="5">
        <v>3.0</v>
      </c>
      <c r="AE534" s="5">
        <v>3.0</v>
      </c>
      <c r="AF534" s="5">
        <v>3.0</v>
      </c>
      <c r="AG534" s="5">
        <v>1.0</v>
      </c>
      <c r="AH534" s="5" t="s">
        <v>3319</v>
      </c>
      <c r="AI534" s="5"/>
      <c r="AJ534" s="5">
        <v>4.0</v>
      </c>
      <c r="AK534" s="5">
        <v>5.0</v>
      </c>
      <c r="AL534" s="5">
        <v>6.0</v>
      </c>
      <c r="AM534" s="5">
        <v>3.0</v>
      </c>
      <c r="AN534" s="5">
        <v>3.0</v>
      </c>
      <c r="AO534" s="5">
        <v>2.0</v>
      </c>
      <c r="AP534" s="5">
        <v>2.0</v>
      </c>
      <c r="AQ534" s="5">
        <v>4.0</v>
      </c>
      <c r="AR534" s="5">
        <v>5.0</v>
      </c>
      <c r="AS534" s="5">
        <v>5.0</v>
      </c>
      <c r="AT534" s="5">
        <v>5.0</v>
      </c>
      <c r="AU534" s="5">
        <v>5.0</v>
      </c>
      <c r="AV534" s="5">
        <v>1.0</v>
      </c>
      <c r="AW534" s="5"/>
      <c r="AX534" s="5">
        <v>1.0</v>
      </c>
      <c r="AY534" s="5"/>
      <c r="AZ534" s="5" t="s">
        <v>139</v>
      </c>
      <c r="BA534" s="5">
        <v>4.0</v>
      </c>
      <c r="BB534" s="5">
        <v>21.0</v>
      </c>
      <c r="BC534" s="5">
        <v>3.0</v>
      </c>
      <c r="BD534" s="5"/>
      <c r="BE534" s="5">
        <v>1.0</v>
      </c>
      <c r="BF534" s="5"/>
      <c r="BG534" s="5">
        <v>5.0</v>
      </c>
      <c r="BH534" s="5">
        <v>5.0</v>
      </c>
      <c r="BI534" s="5" t="s">
        <v>340</v>
      </c>
      <c r="BJ534" s="5" t="s">
        <v>340</v>
      </c>
    </row>
    <row r="535" ht="15.75" customHeight="1">
      <c r="A535" s="43">
        <v>43363.7283912037</v>
      </c>
      <c r="B535" s="43">
        <v>43363.73106481481</v>
      </c>
      <c r="C535" s="5">
        <v>0.0</v>
      </c>
      <c r="D535" s="5" t="s">
        <v>910</v>
      </c>
      <c r="E535" s="5">
        <v>100.0</v>
      </c>
      <c r="F535" s="5">
        <v>230.0</v>
      </c>
      <c r="G535" s="5">
        <v>1.0</v>
      </c>
      <c r="H535" s="43">
        <v>43363.73107638889</v>
      </c>
      <c r="I535" s="5" t="s">
        <v>3321</v>
      </c>
      <c r="J535" s="5"/>
      <c r="K535" s="5"/>
      <c r="L535" s="5"/>
      <c r="M535" s="5"/>
      <c r="N535" s="5">
        <v>37.8668060302734</v>
      </c>
      <c r="O535" s="5">
        <v>-122.253601074218</v>
      </c>
      <c r="P535" s="5" t="s">
        <v>892</v>
      </c>
      <c r="Q535" s="5" t="s">
        <v>893</v>
      </c>
      <c r="R535" s="5">
        <v>534.0</v>
      </c>
      <c r="S535" s="5">
        <v>1.0</v>
      </c>
      <c r="T535" s="5">
        <v>5.0</v>
      </c>
      <c r="U535" s="5">
        <v>7.0</v>
      </c>
      <c r="V535" s="5">
        <v>7.0</v>
      </c>
      <c r="W535" s="5">
        <v>7.0</v>
      </c>
      <c r="X535" s="5">
        <v>7.0</v>
      </c>
      <c r="Y535" s="5">
        <v>6.0</v>
      </c>
      <c r="Z535" s="5">
        <v>3.0</v>
      </c>
      <c r="AA535" s="5">
        <v>6.0</v>
      </c>
      <c r="AB535" s="5">
        <v>3.0</v>
      </c>
      <c r="AC535" s="5">
        <v>6.0</v>
      </c>
      <c r="AD535" s="5">
        <v>4.0</v>
      </c>
      <c r="AE535" s="5">
        <v>2.0</v>
      </c>
      <c r="AF535" s="5">
        <v>3.0</v>
      </c>
      <c r="AG535" s="5">
        <v>1.0</v>
      </c>
      <c r="AH535" s="5" t="s">
        <v>3322</v>
      </c>
      <c r="AI535" s="5"/>
      <c r="AJ535" s="5">
        <v>2.0</v>
      </c>
      <c r="AK535" s="5">
        <v>4.0</v>
      </c>
      <c r="AL535" s="5">
        <v>4.0</v>
      </c>
      <c r="AM535" s="5">
        <v>2.0</v>
      </c>
      <c r="AN535" s="5">
        <v>1.0</v>
      </c>
      <c r="AO535" s="5">
        <v>0.0</v>
      </c>
      <c r="AP535" s="5">
        <v>0.0</v>
      </c>
      <c r="AQ535" s="5">
        <v>3.0</v>
      </c>
      <c r="AR535" s="5">
        <v>5.0</v>
      </c>
      <c r="AS535" s="5">
        <v>4.0</v>
      </c>
      <c r="AT535" s="5">
        <v>4.0</v>
      </c>
      <c r="AU535" s="5">
        <v>6.0</v>
      </c>
      <c r="AV535" s="5">
        <v>1.0</v>
      </c>
      <c r="AW535" s="5"/>
      <c r="AX535" s="5">
        <v>2.0</v>
      </c>
      <c r="AY535" s="5"/>
      <c r="AZ535" s="5" t="s">
        <v>132</v>
      </c>
      <c r="BA535" s="5">
        <v>5.0</v>
      </c>
      <c r="BB535" s="5">
        <v>20.0</v>
      </c>
      <c r="BC535" s="5">
        <v>3.0</v>
      </c>
      <c r="BD535" s="5"/>
      <c r="BE535" s="5" t="s">
        <v>391</v>
      </c>
      <c r="BF535" s="5" t="s">
        <v>3323</v>
      </c>
      <c r="BG535" s="5">
        <v>4.0</v>
      </c>
      <c r="BH535" s="5">
        <v>5.0</v>
      </c>
      <c r="BI535" s="5" t="s">
        <v>216</v>
      </c>
      <c r="BJ535" s="5" t="s">
        <v>216</v>
      </c>
    </row>
    <row r="536" ht="15.75" customHeight="1">
      <c r="A536" s="43">
        <v>43363.72833333333</v>
      </c>
      <c r="B536" s="43">
        <v>43363.73212962963</v>
      </c>
      <c r="C536" s="5">
        <v>0.0</v>
      </c>
      <c r="D536" s="5" t="s">
        <v>934</v>
      </c>
      <c r="E536" s="5">
        <v>100.0</v>
      </c>
      <c r="F536" s="5">
        <v>327.0</v>
      </c>
      <c r="G536" s="5">
        <v>1.0</v>
      </c>
      <c r="H536" s="43">
        <v>43363.732141203705</v>
      </c>
      <c r="I536" s="5" t="s">
        <v>3325</v>
      </c>
      <c r="J536" s="5"/>
      <c r="K536" s="5"/>
      <c r="L536" s="5"/>
      <c r="M536" s="5"/>
      <c r="N536" s="5">
        <v>37.8668060302734</v>
      </c>
      <c r="O536" s="5">
        <v>-122.253601074218</v>
      </c>
      <c r="P536" s="5" t="s">
        <v>892</v>
      </c>
      <c r="Q536" s="5" t="s">
        <v>893</v>
      </c>
      <c r="R536" s="5">
        <v>535.0</v>
      </c>
      <c r="S536" s="5">
        <v>1.0</v>
      </c>
      <c r="T536" s="5">
        <v>5.0</v>
      </c>
      <c r="U536" s="5">
        <v>5.0</v>
      </c>
      <c r="V536" s="5">
        <v>5.0</v>
      </c>
      <c r="W536" s="5">
        <v>6.0</v>
      </c>
      <c r="X536" s="5">
        <v>6.0</v>
      </c>
      <c r="Y536" s="5">
        <v>6.0</v>
      </c>
      <c r="Z536" s="5">
        <v>1.0</v>
      </c>
      <c r="AA536" s="5">
        <v>7.0</v>
      </c>
      <c r="AB536" s="5">
        <v>1.0</v>
      </c>
      <c r="AC536" s="5">
        <v>6.0</v>
      </c>
      <c r="AD536" s="5">
        <v>5.0</v>
      </c>
      <c r="AE536" s="5">
        <v>3.0</v>
      </c>
      <c r="AF536" s="5">
        <v>4.0</v>
      </c>
      <c r="AG536" s="5">
        <v>1.0</v>
      </c>
      <c r="AH536" s="5" t="s">
        <v>3326</v>
      </c>
      <c r="AI536" s="5"/>
      <c r="AJ536" s="5">
        <v>2.0</v>
      </c>
      <c r="AK536" s="5">
        <v>6.0</v>
      </c>
      <c r="AL536" s="5">
        <v>2.0</v>
      </c>
      <c r="AM536" s="5">
        <v>4.0</v>
      </c>
      <c r="AN536" s="5">
        <v>0.0</v>
      </c>
      <c r="AO536" s="5">
        <v>0.0</v>
      </c>
      <c r="AP536" s="5">
        <v>0.0</v>
      </c>
      <c r="AQ536" s="5">
        <v>4.0</v>
      </c>
      <c r="AR536" s="5">
        <v>5.0</v>
      </c>
      <c r="AS536" s="5">
        <v>5.0</v>
      </c>
      <c r="AT536" s="5">
        <v>5.0</v>
      </c>
      <c r="AU536" s="5">
        <v>5.0</v>
      </c>
      <c r="AV536" s="5">
        <v>1.0</v>
      </c>
      <c r="AW536" s="5"/>
      <c r="AX536" s="5">
        <v>1.0</v>
      </c>
      <c r="AY536" s="5"/>
      <c r="AZ536" s="5" t="s">
        <v>139</v>
      </c>
      <c r="BA536" s="5">
        <v>4.0</v>
      </c>
      <c r="BB536" s="5">
        <v>19.0</v>
      </c>
      <c r="BC536" s="5">
        <v>3.0</v>
      </c>
      <c r="BD536" s="5"/>
      <c r="BE536" s="5">
        <v>1.0</v>
      </c>
      <c r="BF536" s="5"/>
      <c r="BG536" s="5">
        <v>4.0</v>
      </c>
      <c r="BH536" s="5">
        <v>5.0</v>
      </c>
      <c r="BI536" s="5" t="s">
        <v>202</v>
      </c>
      <c r="BJ536" s="5"/>
    </row>
    <row r="537" ht="15.75" customHeight="1">
      <c r="A537" s="43">
        <v>43363.72835648148</v>
      </c>
      <c r="B537" s="43">
        <v>43363.73133101852</v>
      </c>
      <c r="C537" s="5">
        <v>0.0</v>
      </c>
      <c r="D537" s="5" t="s">
        <v>890</v>
      </c>
      <c r="E537" s="5">
        <v>100.0</v>
      </c>
      <c r="F537" s="5">
        <v>257.0</v>
      </c>
      <c r="G537" s="5">
        <v>1.0</v>
      </c>
      <c r="H537" s="43">
        <v>43363.73134259259</v>
      </c>
      <c r="I537" s="5" t="s">
        <v>3328</v>
      </c>
      <c r="J537" s="5"/>
      <c r="K537" s="5"/>
      <c r="L537" s="5"/>
      <c r="M537" s="5"/>
      <c r="N537" s="5">
        <v>37.8668060302734</v>
      </c>
      <c r="O537" s="5">
        <v>-122.253601074218</v>
      </c>
      <c r="P537" s="5" t="s">
        <v>892</v>
      </c>
      <c r="Q537" s="5" t="s">
        <v>893</v>
      </c>
      <c r="R537" s="5">
        <v>536.0</v>
      </c>
      <c r="S537" s="5">
        <v>1.0</v>
      </c>
      <c r="T537" s="5">
        <v>7.0</v>
      </c>
      <c r="U537" s="5">
        <v>7.0</v>
      </c>
      <c r="V537" s="5">
        <v>7.0</v>
      </c>
      <c r="W537" s="5">
        <v>7.0</v>
      </c>
      <c r="X537" s="5">
        <v>7.0</v>
      </c>
      <c r="Y537" s="5">
        <v>7.0</v>
      </c>
      <c r="Z537" s="5">
        <v>1.0</v>
      </c>
      <c r="AA537" s="5">
        <v>7.0</v>
      </c>
      <c r="AB537" s="5">
        <v>1.0</v>
      </c>
      <c r="AC537" s="5">
        <v>7.0</v>
      </c>
      <c r="AD537" s="5">
        <v>6.0</v>
      </c>
      <c r="AE537" s="5">
        <v>2.0</v>
      </c>
      <c r="AF537" s="5">
        <v>4.0</v>
      </c>
      <c r="AG537" s="5">
        <v>2.0</v>
      </c>
      <c r="AH537" s="5"/>
      <c r="AI537" s="5" t="s">
        <v>3329</v>
      </c>
      <c r="AJ537" s="5">
        <v>5.0</v>
      </c>
      <c r="AK537" s="5">
        <v>5.0</v>
      </c>
      <c r="AL537" s="5">
        <v>5.0</v>
      </c>
      <c r="AM537" s="5">
        <v>1.0</v>
      </c>
      <c r="AN537" s="5">
        <v>0.0</v>
      </c>
      <c r="AO537" s="5">
        <v>0.0</v>
      </c>
      <c r="AP537" s="5">
        <v>0.0</v>
      </c>
      <c r="AQ537" s="5">
        <v>6.0</v>
      </c>
      <c r="AR537" s="5">
        <v>6.0</v>
      </c>
      <c r="AS537" s="5">
        <v>6.0</v>
      </c>
      <c r="AT537" s="5">
        <v>6.0</v>
      </c>
      <c r="AU537" s="5">
        <v>5.0</v>
      </c>
      <c r="AV537" s="5">
        <v>1.0</v>
      </c>
      <c r="AW537" s="5"/>
      <c r="AX537" s="5">
        <v>1.0</v>
      </c>
      <c r="AY537" s="5"/>
      <c r="AZ537" s="5" t="s">
        <v>139</v>
      </c>
      <c r="BA537" s="5">
        <v>5.0</v>
      </c>
      <c r="BB537" s="5">
        <v>21.0</v>
      </c>
      <c r="BC537" s="5">
        <v>3.0</v>
      </c>
      <c r="BD537" s="5"/>
      <c r="BE537" s="5">
        <v>4.0</v>
      </c>
      <c r="BF537" s="5"/>
      <c r="BG537" s="5">
        <v>5.0</v>
      </c>
      <c r="BH537" s="5">
        <v>5.0</v>
      </c>
      <c r="BI537" s="5" t="s">
        <v>133</v>
      </c>
      <c r="BJ537" s="5"/>
    </row>
    <row r="538" ht="15.75" customHeight="1">
      <c r="A538" s="43">
        <v>43363.728321759256</v>
      </c>
      <c r="B538" s="43">
        <v>43363.73090277778</v>
      </c>
      <c r="C538" s="5">
        <v>0.0</v>
      </c>
      <c r="D538" s="5" t="s">
        <v>905</v>
      </c>
      <c r="E538" s="5">
        <v>100.0</v>
      </c>
      <c r="F538" s="5">
        <v>222.0</v>
      </c>
      <c r="G538" s="5">
        <v>1.0</v>
      </c>
      <c r="H538" s="43">
        <v>43363.73090277778</v>
      </c>
      <c r="I538" s="5" t="s">
        <v>3332</v>
      </c>
      <c r="J538" s="5"/>
      <c r="K538" s="5"/>
      <c r="L538" s="5"/>
      <c r="M538" s="5"/>
      <c r="N538" s="5">
        <v>37.8668060302734</v>
      </c>
      <c r="O538" s="5">
        <v>-122.253601074218</v>
      </c>
      <c r="P538" s="5" t="s">
        <v>892</v>
      </c>
      <c r="Q538" s="5" t="s">
        <v>893</v>
      </c>
      <c r="R538" s="5">
        <v>537.0</v>
      </c>
      <c r="S538" s="5">
        <v>1.0</v>
      </c>
      <c r="T538" s="5">
        <v>5.0</v>
      </c>
      <c r="U538" s="5">
        <v>4.0</v>
      </c>
      <c r="V538" s="5">
        <v>5.0</v>
      </c>
      <c r="W538" s="5">
        <v>5.0</v>
      </c>
      <c r="X538" s="5">
        <v>5.0</v>
      </c>
      <c r="Y538" s="5">
        <v>6.0</v>
      </c>
      <c r="Z538" s="5">
        <v>3.0</v>
      </c>
      <c r="AA538" s="5">
        <v>6.0</v>
      </c>
      <c r="AB538" s="5">
        <v>3.0</v>
      </c>
      <c r="AC538" s="5">
        <v>6.0</v>
      </c>
      <c r="AD538" s="5">
        <v>3.0</v>
      </c>
      <c r="AE538" s="5">
        <v>4.0</v>
      </c>
      <c r="AF538" s="5">
        <v>2.0</v>
      </c>
      <c r="AG538" s="5">
        <v>2.0</v>
      </c>
      <c r="AH538" s="5"/>
      <c r="AI538" s="5" t="s">
        <v>3333</v>
      </c>
      <c r="AJ538" s="5">
        <v>4.0</v>
      </c>
      <c r="AK538" s="5">
        <v>4.0</v>
      </c>
      <c r="AL538" s="5">
        <v>2.0</v>
      </c>
      <c r="AM538" s="5">
        <v>4.0</v>
      </c>
      <c r="AN538" s="5">
        <v>1.0</v>
      </c>
      <c r="AO538" s="5">
        <v>3.0</v>
      </c>
      <c r="AP538" s="5">
        <v>4.0</v>
      </c>
      <c r="AQ538" s="5">
        <v>3.0</v>
      </c>
      <c r="AR538" s="5">
        <v>2.0</v>
      </c>
      <c r="AS538" s="5">
        <v>5.0</v>
      </c>
      <c r="AT538" s="5">
        <v>2.0</v>
      </c>
      <c r="AU538" s="5">
        <v>4.0</v>
      </c>
      <c r="AV538" s="5">
        <v>1.0</v>
      </c>
      <c r="AW538" s="5"/>
      <c r="AX538" s="5">
        <v>2.0</v>
      </c>
      <c r="AY538" s="5"/>
      <c r="AZ538" s="5" t="s">
        <v>132</v>
      </c>
      <c r="BA538" s="5">
        <v>4.0</v>
      </c>
      <c r="BB538" s="5">
        <v>21.0</v>
      </c>
      <c r="BC538" s="5">
        <v>3.0</v>
      </c>
      <c r="BD538" s="5"/>
      <c r="BE538" s="5">
        <v>4.0</v>
      </c>
      <c r="BF538" s="5"/>
      <c r="BG538" s="5">
        <v>1.0</v>
      </c>
      <c r="BH538" s="5">
        <v>5.0</v>
      </c>
      <c r="BI538" s="5" t="s">
        <v>202</v>
      </c>
      <c r="BJ538" s="5"/>
    </row>
    <row r="539" ht="15.75" customHeight="1">
      <c r="A539" s="43">
        <v>43363.728321759256</v>
      </c>
      <c r="B539" s="43">
        <v>43363.73122685185</v>
      </c>
      <c r="C539" s="5">
        <v>0.0</v>
      </c>
      <c r="D539" s="5" t="s">
        <v>925</v>
      </c>
      <c r="E539" s="5">
        <v>100.0</v>
      </c>
      <c r="F539" s="5">
        <v>250.0</v>
      </c>
      <c r="G539" s="5">
        <v>1.0</v>
      </c>
      <c r="H539" s="43">
        <v>43363.73122685185</v>
      </c>
      <c r="I539" s="5" t="s">
        <v>3334</v>
      </c>
      <c r="J539" s="5"/>
      <c r="K539" s="5"/>
      <c r="L539" s="5"/>
      <c r="M539" s="5"/>
      <c r="N539" s="5">
        <v>37.8668060302734</v>
      </c>
      <c r="O539" s="5">
        <v>-122.253601074218</v>
      </c>
      <c r="P539" s="5" t="s">
        <v>892</v>
      </c>
      <c r="Q539" s="5" t="s">
        <v>893</v>
      </c>
      <c r="R539" s="5">
        <v>538.0</v>
      </c>
      <c r="S539" s="5">
        <v>2.0</v>
      </c>
      <c r="T539" s="5">
        <v>4.0</v>
      </c>
      <c r="U539" s="5">
        <v>3.0</v>
      </c>
      <c r="V539" s="5">
        <v>3.0</v>
      </c>
      <c r="W539" s="5">
        <v>4.0</v>
      </c>
      <c r="X539" s="5">
        <v>3.0</v>
      </c>
      <c r="Y539" s="5">
        <v>5.0</v>
      </c>
      <c r="Z539" s="5">
        <v>2.0</v>
      </c>
      <c r="AA539" s="5">
        <v>4.0</v>
      </c>
      <c r="AB539" s="5">
        <v>4.0</v>
      </c>
      <c r="AC539" s="5">
        <v>5.0</v>
      </c>
      <c r="AD539" s="5">
        <v>4.0</v>
      </c>
      <c r="AE539" s="5">
        <v>2.0</v>
      </c>
      <c r="AF539" s="5">
        <v>2.0</v>
      </c>
      <c r="AG539" s="5">
        <v>2.0</v>
      </c>
      <c r="AH539" s="5"/>
      <c r="AI539" s="5" t="s">
        <v>3335</v>
      </c>
      <c r="AJ539" s="5">
        <v>5.0</v>
      </c>
      <c r="AK539" s="5">
        <v>3.0</v>
      </c>
      <c r="AL539" s="5">
        <v>4.0</v>
      </c>
      <c r="AM539" s="5">
        <v>2.0</v>
      </c>
      <c r="AN539" s="5">
        <v>1.0</v>
      </c>
      <c r="AO539" s="5">
        <v>1.0</v>
      </c>
      <c r="AP539" s="5">
        <v>3.0</v>
      </c>
      <c r="AQ539" s="5">
        <v>3.0</v>
      </c>
      <c r="AR539" s="5">
        <v>2.0</v>
      </c>
      <c r="AS539" s="5">
        <v>4.0</v>
      </c>
      <c r="AT539" s="5">
        <v>2.0</v>
      </c>
      <c r="AU539" s="5">
        <v>3.0</v>
      </c>
      <c r="AV539" s="5">
        <v>1.0</v>
      </c>
      <c r="AW539" s="5"/>
      <c r="AX539" s="5">
        <v>1.0</v>
      </c>
      <c r="AY539" s="5"/>
      <c r="AZ539" s="5" t="s">
        <v>139</v>
      </c>
      <c r="BA539" s="5">
        <v>3.0</v>
      </c>
      <c r="BB539" s="5">
        <v>20.0</v>
      </c>
      <c r="BC539" s="5">
        <v>3.0</v>
      </c>
      <c r="BD539" s="5"/>
      <c r="BE539" s="5">
        <v>4.0</v>
      </c>
      <c r="BF539" s="5"/>
      <c r="BG539" s="5">
        <v>4.0</v>
      </c>
      <c r="BH539" s="5">
        <v>5.0</v>
      </c>
      <c r="BI539" s="5" t="s">
        <v>202</v>
      </c>
      <c r="BJ539" s="5"/>
    </row>
    <row r="540" ht="15.75" customHeight="1">
      <c r="A540" s="43">
        <v>43363.72833333333</v>
      </c>
      <c r="B540" s="43">
        <v>43363.73167824074</v>
      </c>
      <c r="C540" s="5">
        <v>0.0</v>
      </c>
      <c r="D540" s="5" t="s">
        <v>1243</v>
      </c>
      <c r="E540" s="5">
        <v>100.0</v>
      </c>
      <c r="F540" s="5">
        <v>288.0</v>
      </c>
      <c r="G540" s="5">
        <v>1.0</v>
      </c>
      <c r="H540" s="43">
        <v>43363.73167824074</v>
      </c>
      <c r="I540" s="5" t="s">
        <v>3336</v>
      </c>
      <c r="J540" s="5"/>
      <c r="K540" s="5"/>
      <c r="L540" s="5"/>
      <c r="M540" s="5"/>
      <c r="N540" s="5">
        <v>37.8668060302734</v>
      </c>
      <c r="O540" s="5">
        <v>-122.253601074218</v>
      </c>
      <c r="P540" s="5" t="s">
        <v>892</v>
      </c>
      <c r="Q540" s="5" t="s">
        <v>893</v>
      </c>
      <c r="R540" s="5">
        <v>539.0</v>
      </c>
      <c r="S540" s="5">
        <v>3.0</v>
      </c>
      <c r="T540" s="5">
        <v>5.0</v>
      </c>
      <c r="U540" s="5">
        <v>6.0</v>
      </c>
      <c r="V540" s="5">
        <v>6.0</v>
      </c>
      <c r="W540" s="5">
        <v>6.0</v>
      </c>
      <c r="X540" s="5">
        <v>6.0</v>
      </c>
      <c r="Y540" s="5">
        <v>5.0</v>
      </c>
      <c r="Z540" s="5">
        <v>3.0</v>
      </c>
      <c r="AA540" s="5">
        <v>5.0</v>
      </c>
      <c r="AB540" s="5">
        <v>3.0</v>
      </c>
      <c r="AC540" s="5">
        <v>6.0</v>
      </c>
      <c r="AD540" s="5">
        <v>4.0</v>
      </c>
      <c r="AE540" s="5">
        <v>2.0</v>
      </c>
      <c r="AF540" s="5">
        <v>4.0</v>
      </c>
      <c r="AG540" s="5">
        <v>2.0</v>
      </c>
      <c r="AH540" s="5"/>
      <c r="AI540" s="5" t="s">
        <v>3339</v>
      </c>
      <c r="AJ540" s="5">
        <v>3.0</v>
      </c>
      <c r="AK540" s="5">
        <v>2.0</v>
      </c>
      <c r="AL540" s="5">
        <v>3.0</v>
      </c>
      <c r="AM540" s="5">
        <v>0.0</v>
      </c>
      <c r="AN540" s="5">
        <v>0.0</v>
      </c>
      <c r="AO540" s="5">
        <v>0.0</v>
      </c>
      <c r="AP540" s="5">
        <v>0.0</v>
      </c>
      <c r="AQ540" s="5">
        <v>2.0</v>
      </c>
      <c r="AR540" s="5">
        <v>4.0</v>
      </c>
      <c r="AS540" s="5">
        <v>4.0</v>
      </c>
      <c r="AT540" s="5">
        <v>4.0</v>
      </c>
      <c r="AU540" s="5">
        <v>5.0</v>
      </c>
      <c r="AV540" s="5">
        <v>1.0</v>
      </c>
      <c r="AW540" s="5"/>
      <c r="AX540" s="5">
        <v>2.0</v>
      </c>
      <c r="AY540" s="5"/>
      <c r="AZ540" s="5" t="s">
        <v>132</v>
      </c>
      <c r="BA540" s="5">
        <v>5.0</v>
      </c>
      <c r="BB540" s="5">
        <v>20.0</v>
      </c>
      <c r="BC540" s="5">
        <v>3.0</v>
      </c>
      <c r="BD540" s="5"/>
      <c r="BE540" s="5">
        <v>4.0</v>
      </c>
      <c r="BF540" s="5"/>
      <c r="BG540" s="5">
        <v>3.0</v>
      </c>
      <c r="BH540" s="5">
        <v>5.0</v>
      </c>
      <c r="BI540" s="5" t="s">
        <v>202</v>
      </c>
      <c r="BJ540" s="5"/>
    </row>
    <row r="541" ht="15.75" customHeight="1">
      <c r="A541" s="43">
        <v>43363.728321759256</v>
      </c>
      <c r="B541" s="43">
        <v>43363.73164351852</v>
      </c>
      <c r="C541" s="5">
        <v>0.0</v>
      </c>
      <c r="D541" s="5" t="s">
        <v>917</v>
      </c>
      <c r="E541" s="5">
        <v>100.0</v>
      </c>
      <c r="F541" s="5">
        <v>286.0</v>
      </c>
      <c r="G541" s="5">
        <v>1.0</v>
      </c>
      <c r="H541" s="43">
        <v>43363.73165509259</v>
      </c>
      <c r="I541" s="5" t="s">
        <v>3341</v>
      </c>
      <c r="J541" s="5"/>
      <c r="K541" s="5"/>
      <c r="L541" s="5"/>
      <c r="M541" s="5"/>
      <c r="N541" s="5">
        <v>37.8668060302734</v>
      </c>
      <c r="O541" s="5">
        <v>-122.253601074218</v>
      </c>
      <c r="P541" s="5" t="s">
        <v>892</v>
      </c>
      <c r="Q541" s="5" t="s">
        <v>893</v>
      </c>
      <c r="R541" s="5">
        <v>540.0</v>
      </c>
      <c r="S541" s="5">
        <v>3.0</v>
      </c>
      <c r="T541" s="5">
        <v>5.0</v>
      </c>
      <c r="U541" s="5">
        <v>7.0</v>
      </c>
      <c r="V541" s="5">
        <v>5.0</v>
      </c>
      <c r="W541" s="5">
        <v>5.0</v>
      </c>
      <c r="X541" s="5">
        <v>4.0</v>
      </c>
      <c r="Y541" s="5">
        <v>4.0</v>
      </c>
      <c r="Z541" s="5">
        <v>4.0</v>
      </c>
      <c r="AA541" s="5">
        <v>5.0</v>
      </c>
      <c r="AB541" s="5">
        <v>4.0</v>
      </c>
      <c r="AC541" s="5">
        <v>4.0</v>
      </c>
      <c r="AD541" s="5">
        <v>4.0</v>
      </c>
      <c r="AE541" s="5">
        <v>2.0</v>
      </c>
      <c r="AF541" s="5">
        <v>2.0</v>
      </c>
      <c r="AG541" s="5">
        <v>1.0</v>
      </c>
      <c r="AH541" s="5" t="s">
        <v>3342</v>
      </c>
      <c r="AI541" s="5"/>
      <c r="AJ541" s="5">
        <v>3.0</v>
      </c>
      <c r="AK541" s="5">
        <v>4.0</v>
      </c>
      <c r="AL541" s="5">
        <v>6.0</v>
      </c>
      <c r="AM541" s="5">
        <v>0.0</v>
      </c>
      <c r="AN541" s="5">
        <v>0.0</v>
      </c>
      <c r="AO541" s="5">
        <v>0.0</v>
      </c>
      <c r="AP541" s="5">
        <v>0.0</v>
      </c>
      <c r="AQ541" s="5">
        <v>5.0</v>
      </c>
      <c r="AR541" s="5">
        <v>5.0</v>
      </c>
      <c r="AS541" s="5">
        <v>5.0</v>
      </c>
      <c r="AT541" s="5">
        <v>6.0</v>
      </c>
      <c r="AU541" s="5">
        <v>6.0</v>
      </c>
      <c r="AV541" s="5">
        <v>1.0</v>
      </c>
      <c r="AW541" s="5"/>
      <c r="AX541" s="5">
        <v>2.0</v>
      </c>
      <c r="AY541" s="5"/>
      <c r="AZ541" s="5" t="s">
        <v>139</v>
      </c>
      <c r="BA541" s="5">
        <v>4.0</v>
      </c>
      <c r="BB541" s="5">
        <v>21.0</v>
      </c>
      <c r="BC541" s="5">
        <v>3.0</v>
      </c>
      <c r="BD541" s="5"/>
      <c r="BE541" s="5">
        <v>4.0</v>
      </c>
      <c r="BF541" s="5"/>
      <c r="BG541" s="5">
        <v>4.0</v>
      </c>
      <c r="BH541" s="5">
        <v>5.0</v>
      </c>
      <c r="BI541" s="5" t="s">
        <v>3344</v>
      </c>
      <c r="BJ541" s="5"/>
    </row>
    <row r="542" ht="15.75" customHeight="1">
      <c r="A542" s="43">
        <v>43364.73415509259</v>
      </c>
      <c r="B542" s="43">
        <v>43364.74105324074</v>
      </c>
      <c r="C542" s="5">
        <v>0.0</v>
      </c>
      <c r="D542" s="5" t="s">
        <v>923</v>
      </c>
      <c r="E542" s="5">
        <v>100.0</v>
      </c>
      <c r="F542" s="5">
        <v>595.0</v>
      </c>
      <c r="G542" s="5">
        <v>1.0</v>
      </c>
      <c r="H542" s="43">
        <v>43364.74105324074</v>
      </c>
      <c r="I542" s="5" t="s">
        <v>3345</v>
      </c>
      <c r="J542" s="5"/>
      <c r="K542" s="5"/>
      <c r="L542" s="5"/>
      <c r="M542" s="5"/>
      <c r="N542" s="5">
        <v>37.8668060302734</v>
      </c>
      <c r="O542" s="5">
        <v>-122.253601074218</v>
      </c>
      <c r="P542" s="5" t="s">
        <v>892</v>
      </c>
      <c r="Q542" s="5" t="s">
        <v>893</v>
      </c>
      <c r="R542" s="5">
        <v>541.0</v>
      </c>
      <c r="S542" s="5">
        <v>1.0</v>
      </c>
      <c r="T542" s="5">
        <v>4.0</v>
      </c>
      <c r="U542" s="5">
        <v>3.0</v>
      </c>
      <c r="V542" s="5">
        <v>2.0</v>
      </c>
      <c r="W542" s="5">
        <v>4.0</v>
      </c>
      <c r="X542" s="5">
        <v>3.0</v>
      </c>
      <c r="Y542" s="5">
        <v>2.0</v>
      </c>
      <c r="Z542" s="5">
        <v>1.0</v>
      </c>
      <c r="AA542" s="5">
        <v>4.0</v>
      </c>
      <c r="AB542" s="5">
        <v>4.0</v>
      </c>
      <c r="AC542" s="5">
        <v>4.0</v>
      </c>
      <c r="AD542" s="5">
        <v>4.0</v>
      </c>
      <c r="AE542" s="5">
        <v>2.0</v>
      </c>
      <c r="AF542" s="5">
        <v>1.0</v>
      </c>
      <c r="AG542" s="5">
        <v>2.0</v>
      </c>
      <c r="AH542" s="5"/>
      <c r="AI542" s="5" t="s">
        <v>3348</v>
      </c>
      <c r="AJ542" s="5">
        <v>1.0</v>
      </c>
      <c r="AK542" s="5">
        <v>2.0</v>
      </c>
      <c r="AL542" s="5">
        <v>4.0</v>
      </c>
      <c r="AM542" s="5">
        <v>3.0</v>
      </c>
      <c r="AN542" s="5">
        <v>2.0</v>
      </c>
      <c r="AO542" s="5">
        <v>0.0</v>
      </c>
      <c r="AP542" s="5">
        <v>6.0</v>
      </c>
      <c r="AQ542" s="5">
        <v>6.0</v>
      </c>
      <c r="AR542" s="5">
        <v>4.0</v>
      </c>
      <c r="AS542" s="5">
        <v>3.0</v>
      </c>
      <c r="AT542" s="5">
        <v>2.0</v>
      </c>
      <c r="AU542" s="5">
        <v>3.0</v>
      </c>
      <c r="AV542" s="5">
        <v>2.0</v>
      </c>
      <c r="AW542" s="5"/>
      <c r="AX542" s="5">
        <v>2.0</v>
      </c>
      <c r="AY542" s="5"/>
      <c r="AZ542" s="5" t="s">
        <v>139</v>
      </c>
      <c r="BA542" s="5">
        <v>2.0</v>
      </c>
      <c r="BB542" s="5">
        <v>19.0</v>
      </c>
      <c r="BC542" s="5">
        <v>3.0</v>
      </c>
      <c r="BD542" s="5"/>
      <c r="BE542" s="5">
        <v>6.0</v>
      </c>
      <c r="BF542" s="5" t="s">
        <v>3350</v>
      </c>
      <c r="BG542" s="5">
        <v>4.0</v>
      </c>
      <c r="BH542" s="5">
        <v>5.0</v>
      </c>
      <c r="BI542" s="5" t="s">
        <v>3351</v>
      </c>
      <c r="BJ542" s="5" t="s">
        <v>3352</v>
      </c>
    </row>
    <row r="543" ht="15.75" customHeight="1">
      <c r="A543" s="43">
        <v>43364.734143518515</v>
      </c>
      <c r="B543" s="43">
        <v>43364.738032407404</v>
      </c>
      <c r="C543" s="5">
        <v>0.0</v>
      </c>
      <c r="D543" s="5" t="s">
        <v>925</v>
      </c>
      <c r="E543" s="5">
        <v>100.0</v>
      </c>
      <c r="F543" s="5">
        <v>335.0</v>
      </c>
      <c r="G543" s="5">
        <v>1.0</v>
      </c>
      <c r="H543" s="43">
        <v>43364.738032407404</v>
      </c>
      <c r="I543" s="5" t="s">
        <v>3353</v>
      </c>
      <c r="J543" s="5"/>
      <c r="K543" s="5"/>
      <c r="L543" s="5"/>
      <c r="M543" s="5"/>
      <c r="N543" s="5">
        <v>37.8668060302734</v>
      </c>
      <c r="O543" s="5">
        <v>-122.253601074218</v>
      </c>
      <c r="P543" s="5" t="s">
        <v>892</v>
      </c>
      <c r="Q543" s="5" t="s">
        <v>893</v>
      </c>
      <c r="R543" s="5">
        <v>542.0</v>
      </c>
      <c r="S543" s="5">
        <v>1.0</v>
      </c>
      <c r="T543" s="5">
        <v>6.0</v>
      </c>
      <c r="U543" s="5">
        <v>6.0</v>
      </c>
      <c r="V543" s="5">
        <v>7.0</v>
      </c>
      <c r="W543" s="5">
        <v>7.0</v>
      </c>
      <c r="X543" s="5">
        <v>7.0</v>
      </c>
      <c r="Y543" s="5">
        <v>5.0</v>
      </c>
      <c r="Z543" s="5">
        <v>1.0</v>
      </c>
      <c r="AA543" s="5">
        <v>5.0</v>
      </c>
      <c r="AB543" s="5">
        <v>1.0</v>
      </c>
      <c r="AC543" s="5">
        <v>7.0</v>
      </c>
      <c r="AD543" s="5">
        <v>6.0</v>
      </c>
      <c r="AE543" s="5">
        <v>3.0</v>
      </c>
      <c r="AF543" s="5">
        <v>4.0</v>
      </c>
      <c r="AG543" s="5">
        <v>1.0</v>
      </c>
      <c r="AH543" s="5" t="s">
        <v>3354</v>
      </c>
      <c r="AI543" s="5"/>
      <c r="AJ543" s="5">
        <v>4.0</v>
      </c>
      <c r="AK543" s="5">
        <v>3.0</v>
      </c>
      <c r="AL543" s="5">
        <v>4.0</v>
      </c>
      <c r="AM543" s="5">
        <v>5.0</v>
      </c>
      <c r="AN543" s="5">
        <v>0.0</v>
      </c>
      <c r="AO543" s="5">
        <v>0.0</v>
      </c>
      <c r="AP543" s="5">
        <v>1.0</v>
      </c>
      <c r="AQ543" s="5">
        <v>6.0</v>
      </c>
      <c r="AR543" s="5">
        <v>6.0</v>
      </c>
      <c r="AS543" s="5">
        <v>6.0</v>
      </c>
      <c r="AT543" s="5">
        <v>6.0</v>
      </c>
      <c r="AU543" s="5">
        <v>5.0</v>
      </c>
      <c r="AV543" s="5">
        <v>2.0</v>
      </c>
      <c r="AW543" s="5"/>
      <c r="AX543" s="5">
        <v>2.0</v>
      </c>
      <c r="AY543" s="5"/>
      <c r="AZ543" s="5" t="s">
        <v>139</v>
      </c>
      <c r="BA543" s="5">
        <v>2.0</v>
      </c>
      <c r="BB543" s="5">
        <v>18.0</v>
      </c>
      <c r="BC543" s="5">
        <v>3.0</v>
      </c>
      <c r="BD543" s="5"/>
      <c r="BE543" s="5">
        <v>2.0</v>
      </c>
      <c r="BF543" s="5"/>
      <c r="BG543" s="5">
        <v>3.0</v>
      </c>
      <c r="BH543" s="5">
        <v>4.0</v>
      </c>
      <c r="BI543" s="5" t="s">
        <v>202</v>
      </c>
      <c r="BJ543" s="5"/>
    </row>
    <row r="544" ht="15.75" customHeight="1">
      <c r="A544" s="43">
        <v>43364.734143518515</v>
      </c>
      <c r="B544" s="43">
        <v>43364.737604166665</v>
      </c>
      <c r="C544" s="5">
        <v>0.0</v>
      </c>
      <c r="D544" s="5" t="s">
        <v>900</v>
      </c>
      <c r="E544" s="5">
        <v>100.0</v>
      </c>
      <c r="F544" s="5">
        <v>298.0</v>
      </c>
      <c r="G544" s="5">
        <v>1.0</v>
      </c>
      <c r="H544" s="43">
        <v>43364.73761574074</v>
      </c>
      <c r="I544" s="5" t="s">
        <v>3356</v>
      </c>
      <c r="J544" s="5"/>
      <c r="K544" s="5"/>
      <c r="L544" s="5"/>
      <c r="M544" s="5"/>
      <c r="N544" s="5">
        <v>37.8668060302734</v>
      </c>
      <c r="O544" s="5">
        <v>-122.253601074218</v>
      </c>
      <c r="P544" s="5" t="s">
        <v>892</v>
      </c>
      <c r="Q544" s="5" t="s">
        <v>893</v>
      </c>
      <c r="R544" s="5">
        <v>543.0</v>
      </c>
      <c r="S544" s="5">
        <v>1.0</v>
      </c>
      <c r="T544" s="5">
        <v>5.0</v>
      </c>
      <c r="U544" s="5">
        <v>7.0</v>
      </c>
      <c r="V544" s="5">
        <v>7.0</v>
      </c>
      <c r="W544" s="5">
        <v>6.0</v>
      </c>
      <c r="X544" s="5">
        <v>6.0</v>
      </c>
      <c r="Y544" s="5">
        <v>6.0</v>
      </c>
      <c r="Z544" s="5">
        <v>2.0</v>
      </c>
      <c r="AA544" s="5">
        <v>6.0</v>
      </c>
      <c r="AB544" s="5">
        <v>2.0</v>
      </c>
      <c r="AC544" s="5">
        <v>6.0</v>
      </c>
      <c r="AD544" s="5">
        <v>6.0</v>
      </c>
      <c r="AE544" s="5">
        <v>3.0</v>
      </c>
      <c r="AF544" s="5">
        <v>4.0</v>
      </c>
      <c r="AG544" s="5">
        <v>2.0</v>
      </c>
      <c r="AH544" s="5"/>
      <c r="AI544" s="5" t="s">
        <v>3357</v>
      </c>
      <c r="AJ544" s="5">
        <v>5.0</v>
      </c>
      <c r="AK544" s="5">
        <v>4.0</v>
      </c>
      <c r="AL544" s="5">
        <v>4.0</v>
      </c>
      <c r="AM544" s="5">
        <v>4.0</v>
      </c>
      <c r="AN544" s="5">
        <v>4.0</v>
      </c>
      <c r="AO544" s="5">
        <v>0.0</v>
      </c>
      <c r="AP544" s="5">
        <v>1.0</v>
      </c>
      <c r="AQ544" s="5">
        <v>6.0</v>
      </c>
      <c r="AR544" s="5">
        <v>5.0</v>
      </c>
      <c r="AS544" s="5">
        <v>5.0</v>
      </c>
      <c r="AT544" s="5">
        <v>5.0</v>
      </c>
      <c r="AU544" s="5">
        <v>4.0</v>
      </c>
      <c r="AV544" s="5">
        <v>2.0</v>
      </c>
      <c r="AW544" s="5"/>
      <c r="AX544" s="5">
        <v>2.0</v>
      </c>
      <c r="AY544" s="5"/>
      <c r="AZ544" s="5" t="s">
        <v>132</v>
      </c>
      <c r="BA544" s="5">
        <v>2.0</v>
      </c>
      <c r="BB544" s="5">
        <v>19.0</v>
      </c>
      <c r="BC544" s="5">
        <v>3.0</v>
      </c>
      <c r="BD544" s="5"/>
      <c r="BE544" s="5">
        <v>1.0</v>
      </c>
      <c r="BF544" s="5"/>
      <c r="BG544" s="5">
        <v>4.0</v>
      </c>
      <c r="BH544" s="5">
        <v>5.0</v>
      </c>
      <c r="BI544" s="5" t="s">
        <v>202</v>
      </c>
      <c r="BJ544" s="5" t="s">
        <v>3358</v>
      </c>
    </row>
    <row r="545" ht="15.75" customHeight="1">
      <c r="A545" s="43">
        <v>43364.734131944446</v>
      </c>
      <c r="B545" s="43">
        <v>43364.737650462965</v>
      </c>
      <c r="C545" s="5">
        <v>0.0</v>
      </c>
      <c r="D545" s="5" t="s">
        <v>896</v>
      </c>
      <c r="E545" s="5">
        <v>100.0</v>
      </c>
      <c r="F545" s="5">
        <v>303.0</v>
      </c>
      <c r="G545" s="5">
        <v>1.0</v>
      </c>
      <c r="H545" s="43">
        <v>43364.737650462965</v>
      </c>
      <c r="I545" s="5" t="s">
        <v>3360</v>
      </c>
      <c r="J545" s="5"/>
      <c r="K545" s="5"/>
      <c r="L545" s="5"/>
      <c r="M545" s="5"/>
      <c r="N545" s="5">
        <v>37.8668060302734</v>
      </c>
      <c r="O545" s="5">
        <v>-122.253601074218</v>
      </c>
      <c r="P545" s="5" t="s">
        <v>892</v>
      </c>
      <c r="Q545" s="5" t="s">
        <v>893</v>
      </c>
      <c r="R545" s="5">
        <v>544.0</v>
      </c>
      <c r="S545" s="5">
        <v>1.0</v>
      </c>
      <c r="T545" s="5">
        <v>7.0</v>
      </c>
      <c r="U545" s="5">
        <v>7.0</v>
      </c>
      <c r="V545" s="5">
        <v>7.0</v>
      </c>
      <c r="W545" s="5">
        <v>1.0</v>
      </c>
      <c r="X545" s="5">
        <v>7.0</v>
      </c>
      <c r="Y545" s="5">
        <v>7.0</v>
      </c>
      <c r="Z545" s="5">
        <v>1.0</v>
      </c>
      <c r="AA545" s="5">
        <v>7.0</v>
      </c>
      <c r="AB545" s="5">
        <v>1.0</v>
      </c>
      <c r="AC545" s="5">
        <v>7.0</v>
      </c>
      <c r="AD545" s="5">
        <v>6.0</v>
      </c>
      <c r="AE545" s="5">
        <v>5.0</v>
      </c>
      <c r="AF545" s="5">
        <v>5.0</v>
      </c>
      <c r="AG545" s="5">
        <v>1.0</v>
      </c>
      <c r="AH545" s="5" t="s">
        <v>3361</v>
      </c>
      <c r="AI545" s="5"/>
      <c r="AJ545" s="5">
        <v>3.0</v>
      </c>
      <c r="AK545" s="5">
        <v>3.0</v>
      </c>
      <c r="AL545" s="5">
        <v>3.0</v>
      </c>
      <c r="AM545" s="5">
        <v>3.0</v>
      </c>
      <c r="AN545" s="5">
        <v>2.0</v>
      </c>
      <c r="AO545" s="5">
        <v>0.0</v>
      </c>
      <c r="AP545" s="5">
        <v>0.0</v>
      </c>
      <c r="AQ545" s="5">
        <v>5.0</v>
      </c>
      <c r="AR545" s="5">
        <v>6.0</v>
      </c>
      <c r="AS545" s="5">
        <v>6.0</v>
      </c>
      <c r="AT545" s="5">
        <v>6.0</v>
      </c>
      <c r="AU545" s="5">
        <v>6.0</v>
      </c>
      <c r="AV545" s="5">
        <v>2.0</v>
      </c>
      <c r="AW545" s="5"/>
      <c r="AX545" s="5">
        <v>2.0</v>
      </c>
      <c r="AY545" s="5"/>
      <c r="AZ545" s="5" t="s">
        <v>139</v>
      </c>
      <c r="BA545" s="5">
        <v>1.0</v>
      </c>
      <c r="BB545" s="5">
        <v>18.0</v>
      </c>
      <c r="BC545" s="5">
        <v>3.0</v>
      </c>
      <c r="BD545" s="5"/>
      <c r="BE545" s="5">
        <v>1.0</v>
      </c>
      <c r="BF545" s="5"/>
      <c r="BG545" s="5">
        <v>4.0</v>
      </c>
      <c r="BH545" s="5">
        <v>5.0</v>
      </c>
      <c r="BI545" s="5" t="s">
        <v>133</v>
      </c>
      <c r="BJ545" s="5" t="s">
        <v>133</v>
      </c>
    </row>
    <row r="546" ht="15.75" customHeight="1">
      <c r="A546" s="43">
        <v>43364.734189814815</v>
      </c>
      <c r="B546" s="43">
        <v>43364.73716435185</v>
      </c>
      <c r="C546" s="5">
        <v>0.0</v>
      </c>
      <c r="D546" s="5" t="s">
        <v>931</v>
      </c>
      <c r="E546" s="5">
        <v>100.0</v>
      </c>
      <c r="F546" s="5">
        <v>256.0</v>
      </c>
      <c r="G546" s="5">
        <v>1.0</v>
      </c>
      <c r="H546" s="43">
        <v>43364.73716435185</v>
      </c>
      <c r="I546" s="5" t="s">
        <v>3365</v>
      </c>
      <c r="J546" s="5"/>
      <c r="K546" s="5"/>
      <c r="L546" s="5"/>
      <c r="M546" s="5"/>
      <c r="N546" s="5">
        <v>37.8668060302734</v>
      </c>
      <c r="O546" s="5">
        <v>-122.253601074218</v>
      </c>
      <c r="P546" s="5" t="s">
        <v>892</v>
      </c>
      <c r="Q546" s="5" t="s">
        <v>893</v>
      </c>
      <c r="R546" s="5">
        <v>545.0</v>
      </c>
      <c r="S546" s="5">
        <v>2.0</v>
      </c>
      <c r="T546" s="5">
        <v>5.0</v>
      </c>
      <c r="U546" s="5">
        <v>3.0</v>
      </c>
      <c r="V546" s="5">
        <v>3.0</v>
      </c>
      <c r="W546" s="5">
        <v>2.0</v>
      </c>
      <c r="X546" s="5">
        <v>1.0</v>
      </c>
      <c r="Y546" s="5">
        <v>5.0</v>
      </c>
      <c r="Z546" s="5">
        <v>1.0</v>
      </c>
      <c r="AA546" s="5">
        <v>5.0</v>
      </c>
      <c r="AB546" s="5">
        <v>1.0</v>
      </c>
      <c r="AC546" s="5">
        <v>7.0</v>
      </c>
      <c r="AD546" s="5">
        <v>4.0</v>
      </c>
      <c r="AE546" s="5">
        <v>1.0</v>
      </c>
      <c r="AF546" s="5">
        <v>1.0</v>
      </c>
      <c r="AG546" s="5">
        <v>1.0</v>
      </c>
      <c r="AH546" s="5" t="s">
        <v>3366</v>
      </c>
      <c r="AI546" s="5"/>
      <c r="AJ546" s="5">
        <v>2.0</v>
      </c>
      <c r="AK546" s="5">
        <v>6.0</v>
      </c>
      <c r="AL546" s="5">
        <v>4.0</v>
      </c>
      <c r="AM546" s="5">
        <v>2.0</v>
      </c>
      <c r="AN546" s="5">
        <v>2.0</v>
      </c>
      <c r="AO546" s="5">
        <v>0.0</v>
      </c>
      <c r="AP546" s="5">
        <v>1.0</v>
      </c>
      <c r="AQ546" s="5">
        <v>3.0</v>
      </c>
      <c r="AR546" s="5">
        <v>2.0</v>
      </c>
      <c r="AS546" s="5">
        <v>4.0</v>
      </c>
      <c r="AT546" s="5">
        <v>4.0</v>
      </c>
      <c r="AU546" s="5">
        <v>6.0</v>
      </c>
      <c r="AV546" s="5">
        <v>2.0</v>
      </c>
      <c r="AW546" s="5"/>
      <c r="AX546" s="5">
        <v>2.0</v>
      </c>
      <c r="AY546" s="5"/>
      <c r="AZ546" s="5" t="s">
        <v>132</v>
      </c>
      <c r="BA546" s="5">
        <v>4.0</v>
      </c>
      <c r="BB546" s="5">
        <v>21.0</v>
      </c>
      <c r="BC546" s="5">
        <v>3.0</v>
      </c>
      <c r="BD546" s="5"/>
      <c r="BE546" s="5">
        <v>6.0</v>
      </c>
      <c r="BF546" s="5" t="s">
        <v>201</v>
      </c>
      <c r="BG546" s="5">
        <v>5.0</v>
      </c>
      <c r="BH546" s="5">
        <v>5.0</v>
      </c>
      <c r="BI546" s="5" t="s">
        <v>140</v>
      </c>
      <c r="BJ546" s="5" t="s">
        <v>3368</v>
      </c>
    </row>
    <row r="547" ht="15.75" customHeight="1">
      <c r="A547" s="43">
        <v>43364.734189814815</v>
      </c>
      <c r="B547" s="43">
        <v>43364.737905092596</v>
      </c>
      <c r="C547" s="5">
        <v>0.0</v>
      </c>
      <c r="D547" s="5" t="s">
        <v>934</v>
      </c>
      <c r="E547" s="5">
        <v>100.0</v>
      </c>
      <c r="F547" s="5">
        <v>320.0</v>
      </c>
      <c r="G547" s="5">
        <v>1.0</v>
      </c>
      <c r="H547" s="43">
        <v>43364.737905092596</v>
      </c>
      <c r="I547" s="5" t="s">
        <v>3369</v>
      </c>
      <c r="J547" s="5"/>
      <c r="K547" s="5"/>
      <c r="L547" s="5"/>
      <c r="M547" s="5"/>
      <c r="N547" s="5">
        <v>37.8668060302734</v>
      </c>
      <c r="O547" s="5">
        <v>-122.253601074218</v>
      </c>
      <c r="P547" s="5" t="s">
        <v>892</v>
      </c>
      <c r="Q547" s="5" t="s">
        <v>893</v>
      </c>
      <c r="R547" s="5">
        <v>546.0</v>
      </c>
      <c r="S547" s="5">
        <v>2.0</v>
      </c>
      <c r="T547" s="5">
        <v>6.0</v>
      </c>
      <c r="U547" s="5">
        <v>6.0</v>
      </c>
      <c r="V547" s="5">
        <v>6.0</v>
      </c>
      <c r="W547" s="5">
        <v>6.0</v>
      </c>
      <c r="X547" s="5">
        <v>6.0</v>
      </c>
      <c r="Y547" s="5">
        <v>6.0</v>
      </c>
      <c r="Z547" s="5">
        <v>2.0</v>
      </c>
      <c r="AA547" s="5">
        <v>6.0</v>
      </c>
      <c r="AB547" s="5">
        <v>2.0</v>
      </c>
      <c r="AC547" s="5">
        <v>5.0</v>
      </c>
      <c r="AD547" s="5">
        <v>3.0</v>
      </c>
      <c r="AE547" s="5">
        <v>2.0</v>
      </c>
      <c r="AF547" s="5">
        <v>2.0</v>
      </c>
      <c r="AG547" s="5">
        <v>2.0</v>
      </c>
      <c r="AH547" s="5"/>
      <c r="AI547" s="5" t="s">
        <v>3370</v>
      </c>
      <c r="AJ547" s="5">
        <v>5.0</v>
      </c>
      <c r="AK547" s="5">
        <v>2.0</v>
      </c>
      <c r="AL547" s="5">
        <v>3.0</v>
      </c>
      <c r="AM547" s="5">
        <v>0.0</v>
      </c>
      <c r="AN547" s="5">
        <v>0.0</v>
      </c>
      <c r="AO547" s="5">
        <v>0.0</v>
      </c>
      <c r="AP547" s="5">
        <v>0.0</v>
      </c>
      <c r="AQ547" s="5">
        <v>2.0</v>
      </c>
      <c r="AR547" s="5">
        <v>0.0</v>
      </c>
      <c r="AS547" s="5">
        <v>5.0</v>
      </c>
      <c r="AT547" s="5">
        <v>1.0</v>
      </c>
      <c r="AU547" s="5">
        <v>1.0</v>
      </c>
      <c r="AV547" s="5">
        <v>2.0</v>
      </c>
      <c r="AW547" s="5"/>
      <c r="AX547" s="5">
        <v>1.0</v>
      </c>
      <c r="AY547" s="5"/>
      <c r="AZ547" s="5" t="s">
        <v>132</v>
      </c>
      <c r="BA547" s="5">
        <v>1.0</v>
      </c>
      <c r="BB547" s="5">
        <v>18.0</v>
      </c>
      <c r="BC547" s="5">
        <v>3.0</v>
      </c>
      <c r="BD547" s="5"/>
      <c r="BE547" s="5" t="s">
        <v>548</v>
      </c>
      <c r="BF547" s="5"/>
      <c r="BG547" s="5">
        <v>3.0</v>
      </c>
      <c r="BH547" s="5">
        <v>5.0</v>
      </c>
      <c r="BI547" s="5" t="s">
        <v>202</v>
      </c>
      <c r="BJ547" s="5" t="s">
        <v>3373</v>
      </c>
    </row>
    <row r="548" ht="15.75" customHeight="1">
      <c r="A548" s="43">
        <v>43364.734143518515</v>
      </c>
      <c r="B548" s="43">
        <v>43364.73596064815</v>
      </c>
      <c r="C548" s="5">
        <v>0.0</v>
      </c>
      <c r="D548" s="5" t="s">
        <v>929</v>
      </c>
      <c r="E548" s="5">
        <v>100.0</v>
      </c>
      <c r="F548" s="5">
        <v>156.0</v>
      </c>
      <c r="G548" s="5">
        <v>1.0</v>
      </c>
      <c r="H548" s="43">
        <v>43364.73596064815</v>
      </c>
      <c r="I548" s="5" t="s">
        <v>3374</v>
      </c>
      <c r="J548" s="5"/>
      <c r="K548" s="5"/>
      <c r="L548" s="5"/>
      <c r="M548" s="5"/>
      <c r="N548" s="5">
        <v>37.8668060302734</v>
      </c>
      <c r="O548" s="5">
        <v>-122.253601074218</v>
      </c>
      <c r="P548" s="5" t="s">
        <v>892</v>
      </c>
      <c r="Q548" s="5" t="s">
        <v>893</v>
      </c>
      <c r="R548" s="5">
        <v>547.0</v>
      </c>
      <c r="S548" s="5">
        <v>1.0</v>
      </c>
      <c r="T548" s="5">
        <v>3.0</v>
      </c>
      <c r="U548" s="5">
        <v>5.0</v>
      </c>
      <c r="V548" s="5">
        <v>4.0</v>
      </c>
      <c r="W548" s="5">
        <v>4.0</v>
      </c>
      <c r="X548" s="5">
        <v>3.0</v>
      </c>
      <c r="Y548" s="5">
        <v>6.0</v>
      </c>
      <c r="Z548" s="5">
        <v>3.0</v>
      </c>
      <c r="AA548" s="5">
        <v>4.0</v>
      </c>
      <c r="AB548" s="5">
        <v>4.0</v>
      </c>
      <c r="AC548" s="5">
        <v>6.0</v>
      </c>
      <c r="AD548" s="5">
        <v>5.0</v>
      </c>
      <c r="AE548" s="5">
        <v>2.0</v>
      </c>
      <c r="AF548" s="5">
        <v>2.0</v>
      </c>
      <c r="AG548" s="5">
        <v>1.0</v>
      </c>
      <c r="AH548" s="5" t="s">
        <v>3376</v>
      </c>
      <c r="AI548" s="5"/>
      <c r="AJ548" s="5">
        <v>5.0</v>
      </c>
      <c r="AK548" s="5">
        <v>2.0</v>
      </c>
      <c r="AL548" s="5">
        <v>3.0</v>
      </c>
      <c r="AM548" s="5">
        <v>1.0</v>
      </c>
      <c r="AN548" s="5">
        <v>1.0</v>
      </c>
      <c r="AO548" s="5">
        <v>1.0</v>
      </c>
      <c r="AP548" s="5">
        <v>1.0</v>
      </c>
      <c r="AQ548" s="5">
        <v>5.0</v>
      </c>
      <c r="AR548" s="5">
        <v>5.0</v>
      </c>
      <c r="AS548" s="5">
        <v>3.0</v>
      </c>
      <c r="AT548" s="5">
        <v>3.0</v>
      </c>
      <c r="AU548" s="5">
        <v>5.0</v>
      </c>
      <c r="AV548" s="5">
        <v>2.0</v>
      </c>
      <c r="AW548" s="5"/>
      <c r="AX548" s="5">
        <v>1.0</v>
      </c>
      <c r="AY548" s="5"/>
      <c r="AZ548" s="5" t="s">
        <v>139</v>
      </c>
      <c r="BA548" s="5">
        <v>2.0</v>
      </c>
      <c r="BB548" s="5">
        <v>19.0</v>
      </c>
      <c r="BC548" s="5">
        <v>3.0</v>
      </c>
      <c r="BD548" s="5"/>
      <c r="BE548" s="5">
        <v>4.0</v>
      </c>
      <c r="BF548" s="5"/>
      <c r="BG548" s="5">
        <v>4.0</v>
      </c>
      <c r="BH548" s="5">
        <v>5.0</v>
      </c>
      <c r="BI548" s="5" t="s">
        <v>150</v>
      </c>
      <c r="BJ548" s="5" t="s">
        <v>3377</v>
      </c>
    </row>
    <row r="549" ht="15.75" customHeight="1">
      <c r="A549" s="43">
        <v>43364.734131944446</v>
      </c>
      <c r="B549" s="43">
        <v>43364.73706018519</v>
      </c>
      <c r="C549" s="5">
        <v>0.0</v>
      </c>
      <c r="D549" s="5" t="s">
        <v>890</v>
      </c>
      <c r="E549" s="5">
        <v>100.0</v>
      </c>
      <c r="F549" s="5">
        <v>253.0</v>
      </c>
      <c r="G549" s="5">
        <v>1.0</v>
      </c>
      <c r="H549" s="43">
        <v>43364.73707175926</v>
      </c>
      <c r="I549" s="5" t="s">
        <v>3379</v>
      </c>
      <c r="J549" s="5"/>
      <c r="K549" s="5"/>
      <c r="L549" s="5"/>
      <c r="M549" s="5"/>
      <c r="N549" s="5">
        <v>37.8668060302734</v>
      </c>
      <c r="O549" s="5">
        <v>-122.253601074218</v>
      </c>
      <c r="P549" s="5" t="s">
        <v>892</v>
      </c>
      <c r="Q549" s="5" t="s">
        <v>893</v>
      </c>
      <c r="R549" s="5">
        <v>548.0</v>
      </c>
      <c r="S549" s="5">
        <v>1.0</v>
      </c>
      <c r="T549" s="5">
        <v>4.0</v>
      </c>
      <c r="U549" s="5">
        <v>4.0</v>
      </c>
      <c r="V549" s="5">
        <v>5.0</v>
      </c>
      <c r="W549" s="5">
        <v>4.0</v>
      </c>
      <c r="X549" s="5">
        <v>4.0</v>
      </c>
      <c r="Y549" s="5">
        <v>4.0</v>
      </c>
      <c r="Z549" s="5">
        <v>4.0</v>
      </c>
      <c r="AA549" s="5">
        <v>4.0</v>
      </c>
      <c r="AB549" s="5">
        <v>3.0</v>
      </c>
      <c r="AC549" s="5">
        <v>5.0</v>
      </c>
      <c r="AD549" s="5">
        <v>4.0</v>
      </c>
      <c r="AE549" s="5">
        <v>3.0</v>
      </c>
      <c r="AF549" s="5">
        <v>2.0</v>
      </c>
      <c r="AG549" s="5">
        <v>2.0</v>
      </c>
      <c r="AH549" s="5"/>
      <c r="AI549" s="5" t="s">
        <v>3382</v>
      </c>
      <c r="AJ549" s="5">
        <v>4.0</v>
      </c>
      <c r="AK549" s="5">
        <v>4.0</v>
      </c>
      <c r="AL549" s="5">
        <v>4.0</v>
      </c>
      <c r="AM549" s="5">
        <v>4.0</v>
      </c>
      <c r="AN549" s="5">
        <v>4.0</v>
      </c>
      <c r="AO549" s="5">
        <v>4.0</v>
      </c>
      <c r="AP549" s="5">
        <v>5.0</v>
      </c>
      <c r="AQ549" s="5">
        <v>2.0</v>
      </c>
      <c r="AR549" s="5">
        <v>1.0</v>
      </c>
      <c r="AS549" s="5">
        <v>4.0</v>
      </c>
      <c r="AT549" s="5">
        <v>3.0</v>
      </c>
      <c r="AU549" s="5">
        <v>2.0</v>
      </c>
      <c r="AV549" s="5">
        <v>2.0</v>
      </c>
      <c r="AW549" s="5"/>
      <c r="AX549" s="5">
        <v>2.0</v>
      </c>
      <c r="AY549" s="5"/>
      <c r="AZ549" s="5" t="s">
        <v>139</v>
      </c>
      <c r="BA549" s="5">
        <v>5.0</v>
      </c>
      <c r="BB549" s="5">
        <v>22.0</v>
      </c>
      <c r="BC549" s="5">
        <v>3.0</v>
      </c>
      <c r="BD549" s="5"/>
      <c r="BE549" s="5">
        <v>4.0</v>
      </c>
      <c r="BF549" s="5"/>
      <c r="BG549" s="5">
        <v>4.0</v>
      </c>
      <c r="BH549" s="5">
        <v>5.0</v>
      </c>
      <c r="BI549" s="5" t="s">
        <v>140</v>
      </c>
      <c r="BJ549" s="5"/>
    </row>
    <row r="550" ht="15.75" customHeight="1">
      <c r="A550" s="43">
        <v>43364.734143518515</v>
      </c>
      <c r="B550" s="43">
        <v>43364.736909722225</v>
      </c>
      <c r="C550" s="5">
        <v>0.0</v>
      </c>
      <c r="D550" s="5" t="s">
        <v>905</v>
      </c>
      <c r="E550" s="5">
        <v>100.0</v>
      </c>
      <c r="F550" s="5">
        <v>239.0</v>
      </c>
      <c r="G550" s="5">
        <v>1.0</v>
      </c>
      <c r="H550" s="43">
        <v>43364.736921296295</v>
      </c>
      <c r="I550" s="5" t="s">
        <v>3384</v>
      </c>
      <c r="J550" s="5"/>
      <c r="K550" s="5"/>
      <c r="L550" s="5"/>
      <c r="M550" s="5"/>
      <c r="N550" s="5">
        <v>37.8668060302734</v>
      </c>
      <c r="O550" s="5">
        <v>-122.253601074218</v>
      </c>
      <c r="P550" s="5" t="s">
        <v>892</v>
      </c>
      <c r="Q550" s="5" t="s">
        <v>893</v>
      </c>
      <c r="R550" s="5">
        <v>549.0</v>
      </c>
      <c r="S550" s="5">
        <v>2.0</v>
      </c>
      <c r="T550" s="5">
        <v>3.0</v>
      </c>
      <c r="U550" s="5">
        <v>5.0</v>
      </c>
      <c r="V550" s="5">
        <v>3.0</v>
      </c>
      <c r="W550" s="5">
        <v>3.0</v>
      </c>
      <c r="X550" s="5">
        <v>3.0</v>
      </c>
      <c r="Y550" s="5">
        <v>2.0</v>
      </c>
      <c r="Z550" s="5">
        <v>2.0</v>
      </c>
      <c r="AA550" s="5">
        <v>4.0</v>
      </c>
      <c r="AB550" s="5">
        <v>4.0</v>
      </c>
      <c r="AC550" s="5">
        <v>7.0</v>
      </c>
      <c r="AD550" s="5">
        <v>3.0</v>
      </c>
      <c r="AE550" s="5">
        <v>1.0</v>
      </c>
      <c r="AF550" s="5">
        <v>1.0</v>
      </c>
      <c r="AG550" s="5">
        <v>2.0</v>
      </c>
      <c r="AH550" s="5"/>
      <c r="AI550" s="5" t="s">
        <v>3385</v>
      </c>
      <c r="AJ550" s="5">
        <v>3.0</v>
      </c>
      <c r="AK550" s="5">
        <v>5.0</v>
      </c>
      <c r="AL550" s="5">
        <v>6.0</v>
      </c>
      <c r="AM550" s="5">
        <v>2.0</v>
      </c>
      <c r="AN550" s="5">
        <v>1.0</v>
      </c>
      <c r="AO550" s="5">
        <v>2.0</v>
      </c>
      <c r="AP550" s="5">
        <v>3.0</v>
      </c>
      <c r="AQ550" s="5">
        <v>4.0</v>
      </c>
      <c r="AR550" s="5">
        <v>3.0</v>
      </c>
      <c r="AS550" s="5">
        <v>5.0</v>
      </c>
      <c r="AT550" s="5">
        <v>4.0</v>
      </c>
      <c r="AU550" s="5">
        <v>1.0</v>
      </c>
      <c r="AV550" s="5">
        <v>2.0</v>
      </c>
      <c r="AW550" s="5"/>
      <c r="AX550" s="5">
        <v>2.0</v>
      </c>
      <c r="AY550" s="5"/>
      <c r="AZ550" s="5" t="s">
        <v>139</v>
      </c>
      <c r="BA550" s="5">
        <v>1.0</v>
      </c>
      <c r="BB550" s="5">
        <v>18.0</v>
      </c>
      <c r="BC550" s="5">
        <v>3.0</v>
      </c>
      <c r="BD550" s="5"/>
      <c r="BE550" s="5" t="s">
        <v>548</v>
      </c>
      <c r="BF550" s="5"/>
      <c r="BG550" s="5">
        <v>5.0</v>
      </c>
      <c r="BH550" s="5">
        <v>5.0</v>
      </c>
      <c r="BI550" s="5" t="s">
        <v>3386</v>
      </c>
      <c r="BJ550" s="5" t="s">
        <v>3387</v>
      </c>
    </row>
    <row r="551" ht="15.75" customHeight="1">
      <c r="A551" s="43">
        <v>43364.734143518515</v>
      </c>
      <c r="B551" s="43">
        <v>43364.7365625</v>
      </c>
      <c r="C551" s="5">
        <v>0.0</v>
      </c>
      <c r="D551" s="5" t="s">
        <v>910</v>
      </c>
      <c r="E551" s="5">
        <v>100.0</v>
      </c>
      <c r="F551" s="5">
        <v>208.0</v>
      </c>
      <c r="G551" s="5">
        <v>1.0</v>
      </c>
      <c r="H551" s="43">
        <v>43364.7365625</v>
      </c>
      <c r="I551" s="5" t="s">
        <v>3389</v>
      </c>
      <c r="J551" s="5"/>
      <c r="K551" s="5"/>
      <c r="L551" s="5"/>
      <c r="M551" s="5"/>
      <c r="N551" s="5">
        <v>37.8668060302734</v>
      </c>
      <c r="O551" s="5">
        <v>-122.253601074218</v>
      </c>
      <c r="P551" s="5" t="s">
        <v>892</v>
      </c>
      <c r="Q551" s="5" t="s">
        <v>893</v>
      </c>
      <c r="R551" s="5">
        <v>550.0</v>
      </c>
      <c r="S551" s="5">
        <v>2.0</v>
      </c>
      <c r="T551" s="5">
        <v>5.0</v>
      </c>
      <c r="U551" s="5">
        <v>7.0</v>
      </c>
      <c r="V551" s="5">
        <v>5.0</v>
      </c>
      <c r="W551" s="5">
        <v>4.0</v>
      </c>
      <c r="X551" s="5">
        <v>4.0</v>
      </c>
      <c r="Y551" s="5">
        <v>6.0</v>
      </c>
      <c r="Z551" s="5">
        <v>1.0</v>
      </c>
      <c r="AA551" s="5">
        <v>6.0</v>
      </c>
      <c r="AB551" s="5">
        <v>1.0</v>
      </c>
      <c r="AC551" s="5">
        <v>5.0</v>
      </c>
      <c r="AD551" s="5">
        <v>6.0</v>
      </c>
      <c r="AE551" s="5">
        <v>2.0</v>
      </c>
      <c r="AF551" s="5">
        <v>2.0</v>
      </c>
      <c r="AG551" s="5">
        <v>2.0</v>
      </c>
      <c r="AH551" s="5"/>
      <c r="AI551" s="5" t="s">
        <v>3390</v>
      </c>
      <c r="AJ551" s="5">
        <v>6.0</v>
      </c>
      <c r="AK551" s="5">
        <v>2.0</v>
      </c>
      <c r="AL551" s="5">
        <v>1.0</v>
      </c>
      <c r="AM551" s="5">
        <v>5.0</v>
      </c>
      <c r="AN551" s="5">
        <v>0.0</v>
      </c>
      <c r="AO551" s="5">
        <v>2.0</v>
      </c>
      <c r="AP551" s="5">
        <v>2.0</v>
      </c>
      <c r="AQ551" s="5">
        <v>5.0</v>
      </c>
      <c r="AR551" s="5">
        <v>4.0</v>
      </c>
      <c r="AS551" s="5">
        <v>3.0</v>
      </c>
      <c r="AT551" s="5">
        <v>4.0</v>
      </c>
      <c r="AU551" s="5">
        <v>3.0</v>
      </c>
      <c r="AV551" s="5">
        <v>2.0</v>
      </c>
      <c r="AW551" s="5"/>
      <c r="AX551" s="5">
        <v>2.0</v>
      </c>
      <c r="AY551" s="5"/>
      <c r="AZ551" s="5" t="s">
        <v>139</v>
      </c>
      <c r="BA551" s="5">
        <v>1.0</v>
      </c>
      <c r="BB551" s="5">
        <v>18.0</v>
      </c>
      <c r="BC551" s="5">
        <v>3.0</v>
      </c>
      <c r="BD551" s="5"/>
      <c r="BE551" s="5">
        <v>4.0</v>
      </c>
      <c r="BF551" s="5"/>
      <c r="BG551" s="5">
        <v>3.0</v>
      </c>
      <c r="BH551" s="5">
        <v>5.0</v>
      </c>
      <c r="BI551" s="5" t="s">
        <v>202</v>
      </c>
      <c r="BJ551" s="5" t="s">
        <v>140</v>
      </c>
    </row>
    <row r="552" ht="15.75" customHeight="1">
      <c r="A552" s="43">
        <v>43364.734131944446</v>
      </c>
      <c r="B552" s="43">
        <v>43364.737974537034</v>
      </c>
      <c r="C552" s="5">
        <v>0.0</v>
      </c>
      <c r="D552" s="5" t="s">
        <v>1243</v>
      </c>
      <c r="E552" s="5">
        <v>100.0</v>
      </c>
      <c r="F552" s="5">
        <v>332.0</v>
      </c>
      <c r="G552" s="5">
        <v>1.0</v>
      </c>
      <c r="H552" s="43">
        <v>43364.737974537034</v>
      </c>
      <c r="I552" s="5" t="s">
        <v>3394</v>
      </c>
      <c r="J552" s="5"/>
      <c r="K552" s="5"/>
      <c r="L552" s="5"/>
      <c r="M552" s="5"/>
      <c r="N552" s="5">
        <v>37.8668060302734</v>
      </c>
      <c r="O552" s="5">
        <v>-122.253601074218</v>
      </c>
      <c r="P552" s="5" t="s">
        <v>892</v>
      </c>
      <c r="Q552" s="5" t="s">
        <v>893</v>
      </c>
      <c r="R552" s="5">
        <v>551.0</v>
      </c>
      <c r="S552" s="5">
        <v>3.0</v>
      </c>
      <c r="T552" s="5">
        <v>6.0</v>
      </c>
      <c r="U552" s="5">
        <v>6.0</v>
      </c>
      <c r="V552" s="5">
        <v>7.0</v>
      </c>
      <c r="W552" s="5">
        <v>6.0</v>
      </c>
      <c r="X552" s="5">
        <v>6.0</v>
      </c>
      <c r="Y552" s="5">
        <v>6.0</v>
      </c>
      <c r="Z552" s="5">
        <v>2.0</v>
      </c>
      <c r="AA552" s="5">
        <v>6.0</v>
      </c>
      <c r="AB552" s="5">
        <v>2.0</v>
      </c>
      <c r="AC552" s="5">
        <v>4.0</v>
      </c>
      <c r="AD552" s="5">
        <v>4.0</v>
      </c>
      <c r="AE552" s="5">
        <v>2.0</v>
      </c>
      <c r="AF552" s="5">
        <v>3.0</v>
      </c>
      <c r="AG552" s="5">
        <v>2.0</v>
      </c>
      <c r="AH552" s="5"/>
      <c r="AI552" s="5" t="s">
        <v>3396</v>
      </c>
      <c r="AJ552" s="5">
        <v>4.0</v>
      </c>
      <c r="AK552" s="5">
        <v>3.0</v>
      </c>
      <c r="AL552" s="5">
        <v>3.0</v>
      </c>
      <c r="AM552" s="5">
        <v>4.0</v>
      </c>
      <c r="AN552" s="5">
        <v>2.0</v>
      </c>
      <c r="AO552" s="5">
        <v>3.0</v>
      </c>
      <c r="AP552" s="5">
        <v>3.0</v>
      </c>
      <c r="AQ552" s="5">
        <v>4.0</v>
      </c>
      <c r="AR552" s="5">
        <v>4.0</v>
      </c>
      <c r="AS552" s="5">
        <v>5.0</v>
      </c>
      <c r="AT552" s="5">
        <v>4.0</v>
      </c>
      <c r="AU552" s="5">
        <v>3.0</v>
      </c>
      <c r="AV552" s="5">
        <v>2.0</v>
      </c>
      <c r="AW552" s="5"/>
      <c r="AX552" s="5">
        <v>2.0</v>
      </c>
      <c r="AY552" s="5"/>
      <c r="AZ552" s="5" t="s">
        <v>139</v>
      </c>
      <c r="BA552" s="5">
        <v>1.0</v>
      </c>
      <c r="BB552" s="5">
        <v>18.0</v>
      </c>
      <c r="BC552" s="5">
        <v>3.0</v>
      </c>
      <c r="BD552" s="5"/>
      <c r="BE552" s="5">
        <v>4.0</v>
      </c>
      <c r="BF552" s="5"/>
      <c r="BG552" s="5">
        <v>4.0</v>
      </c>
      <c r="BH552" s="5">
        <v>5.0</v>
      </c>
      <c r="BI552" s="5" t="s">
        <v>202</v>
      </c>
      <c r="BJ552" s="5"/>
    </row>
    <row r="553" ht="15.75" customHeight="1">
      <c r="A553" s="43">
        <v>43364.73547453704</v>
      </c>
      <c r="B553" s="43">
        <v>43364.73894675926</v>
      </c>
      <c r="C553" s="5">
        <v>0.0</v>
      </c>
      <c r="D553" s="5" t="s">
        <v>1020</v>
      </c>
      <c r="E553" s="5">
        <v>100.0</v>
      </c>
      <c r="F553" s="5">
        <v>300.0</v>
      </c>
      <c r="G553" s="5">
        <v>1.0</v>
      </c>
      <c r="H553" s="43">
        <v>43364.738958333335</v>
      </c>
      <c r="I553" s="5" t="s">
        <v>3399</v>
      </c>
      <c r="J553" s="5"/>
      <c r="K553" s="5"/>
      <c r="L553" s="5"/>
      <c r="M553" s="5"/>
      <c r="N553" s="5">
        <v>37.8668060302734</v>
      </c>
      <c r="O553" s="5">
        <v>-122.253601074218</v>
      </c>
      <c r="P553" s="5" t="s">
        <v>892</v>
      </c>
      <c r="Q553" s="5" t="s">
        <v>893</v>
      </c>
      <c r="R553" s="5">
        <v>552.0</v>
      </c>
      <c r="S553" s="5">
        <v>2.0</v>
      </c>
      <c r="T553" s="5">
        <v>6.0</v>
      </c>
      <c r="U553" s="5">
        <v>6.0</v>
      </c>
      <c r="V553" s="5">
        <v>6.0</v>
      </c>
      <c r="W553" s="5">
        <v>6.0</v>
      </c>
      <c r="X553" s="5">
        <v>6.0</v>
      </c>
      <c r="Y553" s="5">
        <v>6.0</v>
      </c>
      <c r="Z553" s="5">
        <v>1.0</v>
      </c>
      <c r="AA553" s="5">
        <v>6.0</v>
      </c>
      <c r="AB553" s="5">
        <v>1.0</v>
      </c>
      <c r="AC553" s="5">
        <v>6.0</v>
      </c>
      <c r="AD553" s="5">
        <v>6.0</v>
      </c>
      <c r="AE553" s="5">
        <v>2.0</v>
      </c>
      <c r="AF553" s="5">
        <v>3.0</v>
      </c>
      <c r="AG553" s="5">
        <v>2.0</v>
      </c>
      <c r="AH553" s="5"/>
      <c r="AI553" s="5" t="s">
        <v>3402</v>
      </c>
      <c r="AJ553" s="5">
        <v>4.0</v>
      </c>
      <c r="AK553" s="5">
        <v>5.0</v>
      </c>
      <c r="AL553" s="5">
        <v>3.0</v>
      </c>
      <c r="AM553" s="5">
        <v>6.0</v>
      </c>
      <c r="AN553" s="5">
        <v>4.0</v>
      </c>
      <c r="AO553" s="5">
        <v>3.0</v>
      </c>
      <c r="AP553" s="5">
        <v>2.0</v>
      </c>
      <c r="AQ553" s="5">
        <v>5.0</v>
      </c>
      <c r="AR553" s="5">
        <v>5.0</v>
      </c>
      <c r="AS553" s="5">
        <v>5.0</v>
      </c>
      <c r="AT553" s="5">
        <v>6.0</v>
      </c>
      <c r="AU553" s="5">
        <v>5.0</v>
      </c>
      <c r="AV553" s="5">
        <v>2.0</v>
      </c>
      <c r="AW553" s="5"/>
      <c r="AX553" s="5">
        <v>2.0</v>
      </c>
      <c r="AY553" s="5"/>
      <c r="AZ553" s="5" t="s">
        <v>139</v>
      </c>
      <c r="BA553" s="5">
        <v>1.0</v>
      </c>
      <c r="BB553" s="5">
        <v>19.0</v>
      </c>
      <c r="BC553" s="5">
        <v>3.0</v>
      </c>
      <c r="BD553" s="5"/>
      <c r="BE553" s="5">
        <v>4.0</v>
      </c>
      <c r="BF553" s="5"/>
      <c r="BG553" s="5">
        <v>4.0</v>
      </c>
      <c r="BH553" s="5">
        <v>5.0</v>
      </c>
      <c r="BI553" s="5" t="s">
        <v>202</v>
      </c>
      <c r="BJ553" s="5"/>
    </row>
    <row r="554" ht="15.75" customHeight="1">
      <c r="A554" s="43">
        <v>43364.734189814815</v>
      </c>
      <c r="B554" s="43">
        <v>43364.737349537034</v>
      </c>
      <c r="C554" s="5">
        <v>0.0</v>
      </c>
      <c r="D554" s="5" t="s">
        <v>917</v>
      </c>
      <c r="E554" s="5">
        <v>100.0</v>
      </c>
      <c r="F554" s="5">
        <v>273.0</v>
      </c>
      <c r="G554" s="5">
        <v>1.0</v>
      </c>
      <c r="H554" s="43">
        <v>43364.73736111111</v>
      </c>
      <c r="I554" s="5" t="s">
        <v>3403</v>
      </c>
      <c r="J554" s="5"/>
      <c r="K554" s="5"/>
      <c r="L554" s="5"/>
      <c r="M554" s="5"/>
      <c r="N554" s="5">
        <v>37.8668060302734</v>
      </c>
      <c r="O554" s="5">
        <v>-122.253601074218</v>
      </c>
      <c r="P554" s="5" t="s">
        <v>892</v>
      </c>
      <c r="Q554" s="5" t="s">
        <v>893</v>
      </c>
      <c r="R554" s="5">
        <v>553.0</v>
      </c>
      <c r="S554" s="5">
        <v>3.0</v>
      </c>
      <c r="T554" s="5">
        <v>4.0</v>
      </c>
      <c r="U554" s="5">
        <v>5.0</v>
      </c>
      <c r="V554" s="5">
        <v>6.0</v>
      </c>
      <c r="W554" s="5">
        <v>6.0</v>
      </c>
      <c r="X554" s="5">
        <v>5.0</v>
      </c>
      <c r="Y554" s="5">
        <v>6.0</v>
      </c>
      <c r="Z554" s="5">
        <v>1.0</v>
      </c>
      <c r="AA554" s="5">
        <v>6.0</v>
      </c>
      <c r="AB554" s="5">
        <v>1.0</v>
      </c>
      <c r="AC554" s="5">
        <v>6.0</v>
      </c>
      <c r="AD554" s="5">
        <v>3.0</v>
      </c>
      <c r="AE554" s="5">
        <v>2.0</v>
      </c>
      <c r="AF554" s="5">
        <v>3.0</v>
      </c>
      <c r="AG554" s="5">
        <v>2.0</v>
      </c>
      <c r="AH554" s="5"/>
      <c r="AI554" s="5" t="s">
        <v>3405</v>
      </c>
      <c r="AJ554" s="5">
        <v>3.0</v>
      </c>
      <c r="AK554" s="5">
        <v>3.0</v>
      </c>
      <c r="AL554" s="5">
        <v>5.0</v>
      </c>
      <c r="AM554" s="5">
        <v>4.0</v>
      </c>
      <c r="AN554" s="5">
        <v>3.0</v>
      </c>
      <c r="AO554" s="5">
        <v>3.0</v>
      </c>
      <c r="AP554" s="5">
        <v>1.0</v>
      </c>
      <c r="AQ554" s="5">
        <v>3.0</v>
      </c>
      <c r="AR554" s="5">
        <v>4.0</v>
      </c>
      <c r="AS554" s="5">
        <v>5.0</v>
      </c>
      <c r="AT554" s="5">
        <v>4.0</v>
      </c>
      <c r="AU554" s="5">
        <v>2.0</v>
      </c>
      <c r="AV554" s="5">
        <v>2.0</v>
      </c>
      <c r="AW554" s="5"/>
      <c r="AX554" s="5">
        <v>2.0</v>
      </c>
      <c r="AY554" s="5"/>
      <c r="AZ554" s="5" t="s">
        <v>139</v>
      </c>
      <c r="BA554" s="5">
        <v>2.0</v>
      </c>
      <c r="BB554" s="5">
        <v>18.0</v>
      </c>
      <c r="BC554" s="5">
        <v>3.0</v>
      </c>
      <c r="BD554" s="5"/>
      <c r="BE554" s="5">
        <v>4.0</v>
      </c>
      <c r="BF554" s="5"/>
      <c r="BG554" s="5">
        <v>3.0</v>
      </c>
      <c r="BH554" s="5">
        <v>5.0</v>
      </c>
      <c r="BI554" s="5" t="s">
        <v>140</v>
      </c>
      <c r="BJ554" s="5"/>
    </row>
    <row r="555" ht="15.75" customHeight="1">
      <c r="A555" s="43">
        <v>43364.734131944446</v>
      </c>
      <c r="B555" s="43">
        <v>43364.73608796296</v>
      </c>
      <c r="C555" s="5">
        <v>0.0</v>
      </c>
      <c r="D555" s="5" t="s">
        <v>902</v>
      </c>
      <c r="E555" s="5">
        <v>100.0</v>
      </c>
      <c r="F555" s="5">
        <v>168.0</v>
      </c>
      <c r="G555" s="5">
        <v>1.0</v>
      </c>
      <c r="H555" s="43">
        <v>43364.73608796296</v>
      </c>
      <c r="I555" s="5" t="s">
        <v>3409</v>
      </c>
      <c r="J555" s="5"/>
      <c r="K555" s="5"/>
      <c r="L555" s="5"/>
      <c r="M555" s="5"/>
      <c r="N555" s="5">
        <v>37.8668060302734</v>
      </c>
      <c r="O555" s="5">
        <v>-122.253601074218</v>
      </c>
      <c r="P555" s="5" t="s">
        <v>892</v>
      </c>
      <c r="Q555" s="5" t="s">
        <v>893</v>
      </c>
      <c r="R555" s="5">
        <v>554.0</v>
      </c>
      <c r="S555" s="5">
        <v>2.0</v>
      </c>
      <c r="T555" s="5">
        <v>7.0</v>
      </c>
      <c r="U555" s="5">
        <v>7.0</v>
      </c>
      <c r="V555" s="5">
        <v>7.0</v>
      </c>
      <c r="W555" s="5">
        <v>7.0</v>
      </c>
      <c r="X555" s="5">
        <v>7.0</v>
      </c>
      <c r="Y555" s="5">
        <v>7.0</v>
      </c>
      <c r="Z555" s="5">
        <v>1.0</v>
      </c>
      <c r="AA555" s="5">
        <v>7.0</v>
      </c>
      <c r="AB555" s="5">
        <v>1.0</v>
      </c>
      <c r="AC555" s="5">
        <v>7.0</v>
      </c>
      <c r="AD555" s="5">
        <v>6.0</v>
      </c>
      <c r="AE555" s="5">
        <v>2.0</v>
      </c>
      <c r="AF555" s="5">
        <v>5.0</v>
      </c>
      <c r="AG555" s="5">
        <v>1.0</v>
      </c>
      <c r="AH555" s="5" t="s">
        <v>3413</v>
      </c>
      <c r="AI555" s="5"/>
      <c r="AJ555" s="5">
        <v>6.0</v>
      </c>
      <c r="AK555" s="5">
        <v>6.0</v>
      </c>
      <c r="AL555" s="5">
        <v>6.0</v>
      </c>
      <c r="AM555" s="5">
        <v>1.0</v>
      </c>
      <c r="AN555" s="5">
        <v>1.0</v>
      </c>
      <c r="AO555" s="5">
        <v>1.0</v>
      </c>
      <c r="AP555" s="5">
        <v>1.0</v>
      </c>
      <c r="AQ555" s="5">
        <v>6.0</v>
      </c>
      <c r="AR555" s="5">
        <v>6.0</v>
      </c>
      <c r="AS555" s="5">
        <v>6.0</v>
      </c>
      <c r="AT555" s="5">
        <v>6.0</v>
      </c>
      <c r="AU555" s="5">
        <v>5.0</v>
      </c>
      <c r="AV555" s="5">
        <v>2.0</v>
      </c>
      <c r="AW555" s="5"/>
      <c r="AX555" s="5">
        <v>1.0</v>
      </c>
      <c r="AY555" s="5"/>
      <c r="AZ555" s="5" t="s">
        <v>132</v>
      </c>
      <c r="BA555" s="5">
        <v>4.0</v>
      </c>
      <c r="BB555" s="5">
        <v>20.0</v>
      </c>
      <c r="BC555" s="5">
        <v>3.0</v>
      </c>
      <c r="BD555" s="5"/>
      <c r="BE555" s="5">
        <v>4.0</v>
      </c>
      <c r="BF555" s="5"/>
      <c r="BG555" s="5">
        <v>3.0</v>
      </c>
      <c r="BH555" s="5">
        <v>5.0</v>
      </c>
      <c r="BI555" s="5" t="s">
        <v>133</v>
      </c>
      <c r="BJ555" s="5"/>
    </row>
    <row r="556" ht="15.75" customHeight="1">
      <c r="A556" s="43">
        <v>43367.69247685185</v>
      </c>
      <c r="B556" s="43">
        <v>43367.69559027778</v>
      </c>
      <c r="C556" s="5">
        <v>0.0</v>
      </c>
      <c r="D556" s="5" t="s">
        <v>917</v>
      </c>
      <c r="E556" s="5">
        <v>100.0</v>
      </c>
      <c r="F556" s="5">
        <v>269.0</v>
      </c>
      <c r="G556" s="5">
        <v>1.0</v>
      </c>
      <c r="H556" s="43">
        <v>43367.695601851854</v>
      </c>
      <c r="I556" s="5" t="s">
        <v>3416</v>
      </c>
      <c r="J556" s="5"/>
      <c r="K556" s="5"/>
      <c r="L556" s="5"/>
      <c r="M556" s="5"/>
      <c r="N556" s="5">
        <v>37.8668060302734</v>
      </c>
      <c r="O556" s="5">
        <v>-122.253601074218</v>
      </c>
      <c r="P556" s="5" t="s">
        <v>892</v>
      </c>
      <c r="Q556" s="5" t="s">
        <v>893</v>
      </c>
      <c r="R556" s="5">
        <v>555.0</v>
      </c>
      <c r="S556" s="5">
        <v>2.0</v>
      </c>
      <c r="T556" s="5">
        <v>7.0</v>
      </c>
      <c r="U556" s="5">
        <v>5.0</v>
      </c>
      <c r="V556" s="5">
        <v>7.0</v>
      </c>
      <c r="W556" s="5">
        <v>7.0</v>
      </c>
      <c r="X556" s="5">
        <v>6.0</v>
      </c>
      <c r="Y556" s="5">
        <v>6.0</v>
      </c>
      <c r="Z556" s="5">
        <v>2.0</v>
      </c>
      <c r="AA556" s="5">
        <v>6.0</v>
      </c>
      <c r="AB556" s="5">
        <v>2.0</v>
      </c>
      <c r="AC556" s="5">
        <v>6.0</v>
      </c>
      <c r="AD556" s="5">
        <v>6.0</v>
      </c>
      <c r="AE556" s="5">
        <v>4.0</v>
      </c>
      <c r="AF556" s="5">
        <v>5.0</v>
      </c>
      <c r="AG556" s="5">
        <v>1.0</v>
      </c>
      <c r="AH556" s="5" t="s">
        <v>3420</v>
      </c>
      <c r="AI556" s="5"/>
      <c r="AJ556" s="5">
        <v>4.0</v>
      </c>
      <c r="AK556" s="5">
        <v>5.0</v>
      </c>
      <c r="AL556" s="5">
        <v>6.0</v>
      </c>
      <c r="AM556" s="5">
        <v>0.0</v>
      </c>
      <c r="AN556" s="5">
        <v>0.0</v>
      </c>
      <c r="AO556" s="5">
        <v>1.0</v>
      </c>
      <c r="AP556" s="5">
        <v>1.0</v>
      </c>
      <c r="AQ556" s="5">
        <v>5.0</v>
      </c>
      <c r="AR556" s="5">
        <v>6.0</v>
      </c>
      <c r="AS556" s="5">
        <v>5.0</v>
      </c>
      <c r="AT556" s="5">
        <v>5.0</v>
      </c>
      <c r="AU556" s="5">
        <v>5.0</v>
      </c>
      <c r="AV556" s="5">
        <v>2.0</v>
      </c>
      <c r="AW556" s="5"/>
      <c r="AX556" s="5">
        <v>2.0</v>
      </c>
      <c r="AY556" s="5"/>
      <c r="AZ556" s="5" t="s">
        <v>132</v>
      </c>
      <c r="BA556" s="5">
        <v>2.0</v>
      </c>
      <c r="BB556" s="5">
        <v>19.0</v>
      </c>
      <c r="BC556" s="5">
        <v>3.0</v>
      </c>
      <c r="BD556" s="5"/>
      <c r="BE556" s="5">
        <v>1.0</v>
      </c>
      <c r="BF556" s="5"/>
      <c r="BG556" s="5">
        <v>4.0</v>
      </c>
      <c r="BH556" s="5">
        <v>5.0</v>
      </c>
      <c r="BI556" s="5" t="s">
        <v>133</v>
      </c>
      <c r="BJ556" s="5"/>
    </row>
    <row r="557" ht="15.75" customHeight="1">
      <c r="A557" s="43">
        <v>43367.69248842593</v>
      </c>
      <c r="B557" s="43">
        <v>43367.696701388886</v>
      </c>
      <c r="C557" s="5">
        <v>0.0</v>
      </c>
      <c r="D557" s="5" t="s">
        <v>900</v>
      </c>
      <c r="E557" s="5">
        <v>100.0</v>
      </c>
      <c r="F557" s="5">
        <v>364.0</v>
      </c>
      <c r="G557" s="5">
        <v>1.0</v>
      </c>
      <c r="H557" s="43">
        <v>43367.69671296296</v>
      </c>
      <c r="I557" s="5" t="s">
        <v>3422</v>
      </c>
      <c r="J557" s="5"/>
      <c r="K557" s="5"/>
      <c r="L557" s="5"/>
      <c r="M557" s="5"/>
      <c r="N557" s="5">
        <v>37.8668060302734</v>
      </c>
      <c r="O557" s="5">
        <v>-122.253601074218</v>
      </c>
      <c r="P557" s="5" t="s">
        <v>892</v>
      </c>
      <c r="Q557" s="5" t="s">
        <v>893</v>
      </c>
      <c r="R557" s="5">
        <v>556.0</v>
      </c>
      <c r="S557" s="5">
        <v>3.0</v>
      </c>
      <c r="T557" s="5">
        <v>6.0</v>
      </c>
      <c r="U557" s="5">
        <v>7.0</v>
      </c>
      <c r="V557" s="5">
        <v>6.0</v>
      </c>
      <c r="W557" s="5">
        <v>6.0</v>
      </c>
      <c r="X557" s="5">
        <v>5.0</v>
      </c>
      <c r="Y557" s="5">
        <v>6.0</v>
      </c>
      <c r="Z557" s="5">
        <v>1.0</v>
      </c>
      <c r="AA557" s="5">
        <v>7.0</v>
      </c>
      <c r="AB557" s="5">
        <v>2.0</v>
      </c>
      <c r="AC557" s="5">
        <v>6.0</v>
      </c>
      <c r="AD557" s="5">
        <v>5.0</v>
      </c>
      <c r="AE557" s="5">
        <v>3.0</v>
      </c>
      <c r="AF557" s="5">
        <v>4.0</v>
      </c>
      <c r="AG557" s="5">
        <v>1.0</v>
      </c>
      <c r="AH557" s="5" t="s">
        <v>3425</v>
      </c>
      <c r="AI557" s="5"/>
      <c r="AJ557" s="5">
        <v>2.0</v>
      </c>
      <c r="AK557" s="5">
        <v>3.0</v>
      </c>
      <c r="AL557" s="5">
        <v>3.0</v>
      </c>
      <c r="AM557" s="5">
        <v>0.0</v>
      </c>
      <c r="AN557" s="5">
        <v>2.0</v>
      </c>
      <c r="AO557" s="5">
        <v>0.0</v>
      </c>
      <c r="AP557" s="5">
        <v>1.0</v>
      </c>
      <c r="AQ557" s="5">
        <v>5.0</v>
      </c>
      <c r="AR557" s="5">
        <v>6.0</v>
      </c>
      <c r="AS557" s="5">
        <v>6.0</v>
      </c>
      <c r="AT557" s="5">
        <v>6.0</v>
      </c>
      <c r="AU557" s="5">
        <v>6.0</v>
      </c>
      <c r="AV557" s="5">
        <v>2.0</v>
      </c>
      <c r="AW557" s="5"/>
      <c r="AX557" s="5">
        <v>2.0</v>
      </c>
      <c r="AY557" s="5"/>
      <c r="AZ557" s="5" t="s">
        <v>139</v>
      </c>
      <c r="BA557" s="5">
        <v>3.0</v>
      </c>
      <c r="BB557" s="5">
        <v>20.0</v>
      </c>
      <c r="BC557" s="5">
        <v>3.0</v>
      </c>
      <c r="BD557" s="5"/>
      <c r="BE557" s="5">
        <v>4.0</v>
      </c>
      <c r="BF557" s="5"/>
      <c r="BG557" s="5">
        <v>4.0</v>
      </c>
      <c r="BH557" s="5">
        <v>5.0</v>
      </c>
      <c r="BI557" s="5" t="s">
        <v>133</v>
      </c>
      <c r="BJ557" s="5"/>
    </row>
    <row r="558" ht="15.75" customHeight="1">
      <c r="A558" s="43">
        <v>43367.69256944444</v>
      </c>
      <c r="B558" s="43">
        <v>43367.69675925926</v>
      </c>
      <c r="C558" s="5">
        <v>0.0</v>
      </c>
      <c r="D558" s="5" t="s">
        <v>929</v>
      </c>
      <c r="E558" s="5">
        <v>100.0</v>
      </c>
      <c r="F558" s="5">
        <v>361.0</v>
      </c>
      <c r="G558" s="5">
        <v>1.0</v>
      </c>
      <c r="H558" s="43">
        <v>43367.69677083333</v>
      </c>
      <c r="I558" s="5" t="s">
        <v>3429</v>
      </c>
      <c r="J558" s="5"/>
      <c r="K558" s="5"/>
      <c r="L558" s="5"/>
      <c r="M558" s="5"/>
      <c r="N558" s="5">
        <v>37.8668060302734</v>
      </c>
      <c r="O558" s="5">
        <v>-122.253601074218</v>
      </c>
      <c r="P558" s="5" t="s">
        <v>892</v>
      </c>
      <c r="Q558" s="5" t="s">
        <v>893</v>
      </c>
      <c r="R558" s="5">
        <v>557.0</v>
      </c>
      <c r="S558" s="5">
        <v>3.0</v>
      </c>
      <c r="T558" s="5">
        <v>6.0</v>
      </c>
      <c r="U558" s="5">
        <v>6.0</v>
      </c>
      <c r="V558" s="5">
        <v>6.0</v>
      </c>
      <c r="W558" s="5">
        <v>6.0</v>
      </c>
      <c r="X558" s="5">
        <v>6.0</v>
      </c>
      <c r="Y558" s="5">
        <v>6.0</v>
      </c>
      <c r="Z558" s="5">
        <v>3.0</v>
      </c>
      <c r="AA558" s="5">
        <v>6.0</v>
      </c>
      <c r="AB558" s="5">
        <v>1.0</v>
      </c>
      <c r="AC558" s="5">
        <v>5.0</v>
      </c>
      <c r="AD558" s="5">
        <v>5.0</v>
      </c>
      <c r="AE558" s="5">
        <v>2.0</v>
      </c>
      <c r="AF558" s="5">
        <v>2.0</v>
      </c>
      <c r="AG558" s="5">
        <v>1.0</v>
      </c>
      <c r="AH558" s="5" t="s">
        <v>3430</v>
      </c>
      <c r="AI558" s="5"/>
      <c r="AJ558" s="5">
        <v>4.0</v>
      </c>
      <c r="AK558" s="5">
        <v>5.0</v>
      </c>
      <c r="AL558" s="5">
        <v>2.0</v>
      </c>
      <c r="AM558" s="5">
        <v>6.0</v>
      </c>
      <c r="AN558" s="5">
        <v>3.0</v>
      </c>
      <c r="AO558" s="5">
        <v>0.0</v>
      </c>
      <c r="AP558" s="5">
        <v>2.0</v>
      </c>
      <c r="AQ558" s="5">
        <v>4.0</v>
      </c>
      <c r="AR558" s="5">
        <v>5.0</v>
      </c>
      <c r="AS558" s="5">
        <v>5.0</v>
      </c>
      <c r="AT558" s="5">
        <v>5.0</v>
      </c>
      <c r="AU558" s="5">
        <v>6.0</v>
      </c>
      <c r="AV558" s="5">
        <v>2.0</v>
      </c>
      <c r="AW558" s="5"/>
      <c r="AX558" s="5">
        <v>2.0</v>
      </c>
      <c r="AY558" s="5"/>
      <c r="AZ558" s="5" t="s">
        <v>132</v>
      </c>
      <c r="BA558" s="5">
        <v>2.0</v>
      </c>
      <c r="BB558" s="5">
        <v>19.0</v>
      </c>
      <c r="BC558" s="5">
        <v>3.0</v>
      </c>
      <c r="BD558" s="5"/>
      <c r="BE558" s="5">
        <v>4.0</v>
      </c>
      <c r="BF558" s="5"/>
      <c r="BG558" s="5">
        <v>4.0</v>
      </c>
      <c r="BH558" s="5">
        <v>5.0</v>
      </c>
      <c r="BI558" s="5" t="s">
        <v>202</v>
      </c>
      <c r="BJ558" s="5" t="s">
        <v>3434</v>
      </c>
    </row>
    <row r="559" ht="15.75" customHeight="1">
      <c r="A559" s="43">
        <v>43367.69248842593</v>
      </c>
      <c r="B559" s="43">
        <v>43367.69590277778</v>
      </c>
      <c r="C559" s="5">
        <v>0.0</v>
      </c>
      <c r="D559" s="5" t="s">
        <v>890</v>
      </c>
      <c r="E559" s="5">
        <v>100.0</v>
      </c>
      <c r="F559" s="5">
        <v>294.0</v>
      </c>
      <c r="G559" s="5">
        <v>1.0</v>
      </c>
      <c r="H559" s="43">
        <v>43367.69590277778</v>
      </c>
      <c r="I559" s="5" t="s">
        <v>3435</v>
      </c>
      <c r="J559" s="5"/>
      <c r="K559" s="5"/>
      <c r="L559" s="5"/>
      <c r="M559" s="5"/>
      <c r="N559" s="5">
        <v>37.8668060302734</v>
      </c>
      <c r="O559" s="5">
        <v>-122.253601074218</v>
      </c>
      <c r="P559" s="5" t="s">
        <v>892</v>
      </c>
      <c r="Q559" s="5" t="s">
        <v>893</v>
      </c>
      <c r="R559" s="5">
        <v>558.0</v>
      </c>
      <c r="S559" s="5">
        <v>1.0</v>
      </c>
      <c r="T559" s="5">
        <v>6.0</v>
      </c>
      <c r="U559" s="5">
        <v>6.0</v>
      </c>
      <c r="V559" s="5">
        <v>7.0</v>
      </c>
      <c r="W559" s="5">
        <v>7.0</v>
      </c>
      <c r="X559" s="5">
        <v>6.0</v>
      </c>
      <c r="Y559" s="5">
        <v>6.0</v>
      </c>
      <c r="Z559" s="5">
        <v>1.0</v>
      </c>
      <c r="AA559" s="5">
        <v>6.0</v>
      </c>
      <c r="AB559" s="5">
        <v>1.0</v>
      </c>
      <c r="AC559" s="5">
        <v>7.0</v>
      </c>
      <c r="AD559" s="5">
        <v>5.0</v>
      </c>
      <c r="AE559" s="5">
        <v>2.0</v>
      </c>
      <c r="AF559" s="5">
        <v>4.0</v>
      </c>
      <c r="AG559" s="5">
        <v>1.0</v>
      </c>
      <c r="AH559" s="5" t="s">
        <v>3436</v>
      </c>
      <c r="AI559" s="5"/>
      <c r="AJ559" s="5">
        <v>5.0</v>
      </c>
      <c r="AK559" s="5">
        <v>5.0</v>
      </c>
      <c r="AL559" s="5">
        <v>6.0</v>
      </c>
      <c r="AM559" s="5">
        <v>1.0</v>
      </c>
      <c r="AN559" s="5">
        <v>1.0</v>
      </c>
      <c r="AO559" s="5">
        <v>0.0</v>
      </c>
      <c r="AP559" s="5">
        <v>1.0</v>
      </c>
      <c r="AQ559" s="5">
        <v>5.0</v>
      </c>
      <c r="AR559" s="5">
        <v>6.0</v>
      </c>
      <c r="AS559" s="5">
        <v>6.0</v>
      </c>
      <c r="AT559" s="5">
        <v>6.0</v>
      </c>
      <c r="AU559" s="5">
        <v>6.0</v>
      </c>
      <c r="AV559" s="5">
        <v>2.0</v>
      </c>
      <c r="AW559" s="5"/>
      <c r="AX559" s="5">
        <v>2.0</v>
      </c>
      <c r="AY559" s="5"/>
      <c r="AZ559" s="5" t="s">
        <v>132</v>
      </c>
      <c r="BA559" s="5">
        <v>4.0</v>
      </c>
      <c r="BB559" s="5">
        <v>22.0</v>
      </c>
      <c r="BC559" s="5">
        <v>3.0</v>
      </c>
      <c r="BD559" s="5"/>
      <c r="BE559" s="5">
        <v>1.0</v>
      </c>
      <c r="BF559" s="5"/>
      <c r="BG559" s="5">
        <v>5.0</v>
      </c>
      <c r="BH559" s="5">
        <v>5.0</v>
      </c>
      <c r="BI559" s="5" t="s">
        <v>202</v>
      </c>
      <c r="BJ559" s="5"/>
    </row>
    <row r="560" ht="15.75" customHeight="1">
      <c r="A560" s="43">
        <v>43367.6925</v>
      </c>
      <c r="B560" s="43">
        <v>43367.697592592594</v>
      </c>
      <c r="C560" s="5">
        <v>0.0</v>
      </c>
      <c r="D560" s="5" t="s">
        <v>923</v>
      </c>
      <c r="E560" s="5">
        <v>100.0</v>
      </c>
      <c r="F560" s="5">
        <v>440.0</v>
      </c>
      <c r="G560" s="5">
        <v>1.0</v>
      </c>
      <c r="H560" s="43">
        <v>43367.697604166664</v>
      </c>
      <c r="I560" s="5" t="s">
        <v>3438</v>
      </c>
      <c r="J560" s="5"/>
      <c r="K560" s="5"/>
      <c r="L560" s="5"/>
      <c r="M560" s="5"/>
      <c r="N560" s="5">
        <v>37.8668060302734</v>
      </c>
      <c r="O560" s="5">
        <v>-122.253601074218</v>
      </c>
      <c r="P560" s="5" t="s">
        <v>892</v>
      </c>
      <c r="Q560" s="5" t="s">
        <v>893</v>
      </c>
      <c r="R560" s="5">
        <v>559.0</v>
      </c>
      <c r="S560" s="5">
        <v>1.0</v>
      </c>
      <c r="T560" s="5">
        <v>7.0</v>
      </c>
      <c r="U560" s="5">
        <v>6.0</v>
      </c>
      <c r="V560" s="5">
        <v>6.0</v>
      </c>
      <c r="W560" s="5">
        <v>6.0</v>
      </c>
      <c r="X560" s="5">
        <v>6.0</v>
      </c>
      <c r="Y560" s="5">
        <v>7.0</v>
      </c>
      <c r="Z560" s="5">
        <v>2.0</v>
      </c>
      <c r="AA560" s="5">
        <v>6.0</v>
      </c>
      <c r="AB560" s="5">
        <v>2.0</v>
      </c>
      <c r="AC560" s="5">
        <v>6.0</v>
      </c>
      <c r="AD560" s="5">
        <v>5.0</v>
      </c>
      <c r="AE560" s="5">
        <v>1.0</v>
      </c>
      <c r="AF560" s="5">
        <v>2.0</v>
      </c>
      <c r="AG560" s="5">
        <v>1.0</v>
      </c>
      <c r="AH560" s="5" t="s">
        <v>3439</v>
      </c>
      <c r="AI560" s="5"/>
      <c r="AJ560" s="5">
        <v>2.0</v>
      </c>
      <c r="AK560" s="5">
        <v>2.0</v>
      </c>
      <c r="AL560" s="5">
        <v>6.0</v>
      </c>
      <c r="AM560" s="5">
        <v>5.0</v>
      </c>
      <c r="AN560" s="5">
        <v>3.0</v>
      </c>
      <c r="AO560" s="5">
        <v>0.0</v>
      </c>
      <c r="AP560" s="5">
        <v>2.0</v>
      </c>
      <c r="AQ560" s="5">
        <v>5.0</v>
      </c>
      <c r="AR560" s="5">
        <v>2.0</v>
      </c>
      <c r="AS560" s="5">
        <v>4.0</v>
      </c>
      <c r="AT560" s="5">
        <v>6.0</v>
      </c>
      <c r="AU560" s="5">
        <v>6.0</v>
      </c>
      <c r="AV560" s="5">
        <v>2.0</v>
      </c>
      <c r="AW560" s="5"/>
      <c r="AX560" s="5">
        <v>1.0</v>
      </c>
      <c r="AY560" s="5"/>
      <c r="AZ560" s="5" t="s">
        <v>139</v>
      </c>
      <c r="BA560" s="5">
        <v>1.0</v>
      </c>
      <c r="BB560" s="5">
        <v>18.0</v>
      </c>
      <c r="BC560" s="5">
        <v>3.0</v>
      </c>
      <c r="BD560" s="5"/>
      <c r="BE560" s="5">
        <v>1.0</v>
      </c>
      <c r="BF560" s="5"/>
      <c r="BG560" s="5">
        <v>3.0</v>
      </c>
      <c r="BH560" s="5">
        <v>5.0</v>
      </c>
      <c r="BI560" s="5" t="s">
        <v>140</v>
      </c>
      <c r="BJ560" s="5" t="s">
        <v>3441</v>
      </c>
    </row>
    <row r="561" ht="15.75" customHeight="1">
      <c r="A561" s="43">
        <v>43367.69247685185</v>
      </c>
      <c r="B561" s="43">
        <v>43367.69534722222</v>
      </c>
      <c r="C561" s="5">
        <v>0.0</v>
      </c>
      <c r="D561" s="5" t="s">
        <v>905</v>
      </c>
      <c r="E561" s="5">
        <v>100.0</v>
      </c>
      <c r="F561" s="5">
        <v>247.0</v>
      </c>
      <c r="G561" s="5">
        <v>1.0</v>
      </c>
      <c r="H561" s="43">
        <v>43367.69534722222</v>
      </c>
      <c r="I561" s="5" t="s">
        <v>3443</v>
      </c>
      <c r="J561" s="5"/>
      <c r="K561" s="5"/>
      <c r="L561" s="5"/>
      <c r="M561" s="5"/>
      <c r="N561" s="5">
        <v>37.8668060302734</v>
      </c>
      <c r="O561" s="5">
        <v>-122.253601074218</v>
      </c>
      <c r="P561" s="5" t="s">
        <v>892</v>
      </c>
      <c r="Q561" s="5" t="s">
        <v>893</v>
      </c>
      <c r="R561" s="5">
        <v>560.0</v>
      </c>
      <c r="S561" s="5">
        <v>3.0</v>
      </c>
      <c r="T561" s="5">
        <v>5.0</v>
      </c>
      <c r="U561" s="5">
        <v>5.0</v>
      </c>
      <c r="V561" s="5">
        <v>5.0</v>
      </c>
      <c r="W561" s="5">
        <v>6.0</v>
      </c>
      <c r="X561" s="5">
        <v>4.0</v>
      </c>
      <c r="Y561" s="5">
        <v>5.0</v>
      </c>
      <c r="Z561" s="5">
        <v>2.0</v>
      </c>
      <c r="AA561" s="5">
        <v>5.0</v>
      </c>
      <c r="AB561" s="5">
        <v>3.0</v>
      </c>
      <c r="AC561" s="5">
        <v>5.0</v>
      </c>
      <c r="AD561" s="5">
        <v>5.0</v>
      </c>
      <c r="AE561" s="5">
        <v>3.0</v>
      </c>
      <c r="AF561" s="5">
        <v>4.0</v>
      </c>
      <c r="AG561" s="5">
        <v>1.0</v>
      </c>
      <c r="AH561" s="5" t="s">
        <v>3444</v>
      </c>
      <c r="AI561" s="5"/>
      <c r="AJ561" s="5">
        <v>4.0</v>
      </c>
      <c r="AK561" s="5">
        <v>1.0</v>
      </c>
      <c r="AL561" s="5">
        <v>2.0</v>
      </c>
      <c r="AM561" s="5">
        <v>1.0</v>
      </c>
      <c r="AN561" s="5">
        <v>0.0</v>
      </c>
      <c r="AO561" s="5">
        <v>0.0</v>
      </c>
      <c r="AP561" s="5">
        <v>1.0</v>
      </c>
      <c r="AQ561" s="5">
        <v>5.0</v>
      </c>
      <c r="AR561" s="5">
        <v>3.0</v>
      </c>
      <c r="AS561" s="5">
        <v>4.0</v>
      </c>
      <c r="AT561" s="5">
        <v>3.0</v>
      </c>
      <c r="AU561" s="5">
        <v>6.0</v>
      </c>
      <c r="AV561" s="5">
        <v>2.0</v>
      </c>
      <c r="AW561" s="5"/>
      <c r="AX561" s="5">
        <v>2.0</v>
      </c>
      <c r="AY561" s="5"/>
      <c r="AZ561" s="5" t="s">
        <v>139</v>
      </c>
      <c r="BA561" s="5">
        <v>1.0</v>
      </c>
      <c r="BB561" s="5">
        <v>18.0</v>
      </c>
      <c r="BC561" s="5">
        <v>3.0</v>
      </c>
      <c r="BD561" s="5"/>
      <c r="BE561" s="5">
        <v>4.0</v>
      </c>
      <c r="BF561" s="5"/>
      <c r="BG561" s="5">
        <v>3.0</v>
      </c>
      <c r="BH561" s="5">
        <v>5.0</v>
      </c>
      <c r="BI561" s="5" t="s">
        <v>150</v>
      </c>
      <c r="BJ561" s="5" t="s">
        <v>140</v>
      </c>
    </row>
    <row r="562" ht="15.75" customHeight="1">
      <c r="A562" s="43">
        <v>43367.69247685185</v>
      </c>
      <c r="B562" s="43">
        <v>43367.699212962965</v>
      </c>
      <c r="C562" s="5">
        <v>0.0</v>
      </c>
      <c r="D562" s="5" t="s">
        <v>910</v>
      </c>
      <c r="E562" s="5">
        <v>100.0</v>
      </c>
      <c r="F562" s="5">
        <v>581.0</v>
      </c>
      <c r="G562" s="5">
        <v>1.0</v>
      </c>
      <c r="H562" s="43">
        <v>43367.699212962965</v>
      </c>
      <c r="I562" s="5" t="s">
        <v>3448</v>
      </c>
      <c r="J562" s="5"/>
      <c r="K562" s="5"/>
      <c r="L562" s="5"/>
      <c r="M562" s="5"/>
      <c r="N562" s="5">
        <v>37.8668060302734</v>
      </c>
      <c r="O562" s="5">
        <v>-122.253601074218</v>
      </c>
      <c r="P562" s="5" t="s">
        <v>892</v>
      </c>
      <c r="Q562" s="5" t="s">
        <v>893</v>
      </c>
      <c r="R562" s="5">
        <v>561.0</v>
      </c>
      <c r="S562" s="5">
        <v>2.0</v>
      </c>
      <c r="T562" s="5">
        <v>6.0</v>
      </c>
      <c r="U562" s="5">
        <v>6.0</v>
      </c>
      <c r="V562" s="5">
        <v>6.0</v>
      </c>
      <c r="W562" s="5">
        <v>6.0</v>
      </c>
      <c r="X562" s="5">
        <v>6.0</v>
      </c>
      <c r="Y562" s="5">
        <v>6.0</v>
      </c>
      <c r="Z562" s="5">
        <v>3.0</v>
      </c>
      <c r="AA562" s="5">
        <v>6.0</v>
      </c>
      <c r="AB562" s="5">
        <v>4.0</v>
      </c>
      <c r="AC562" s="5">
        <v>4.0</v>
      </c>
      <c r="AD562" s="5">
        <v>4.0</v>
      </c>
      <c r="AE562" s="5">
        <v>3.0</v>
      </c>
      <c r="AF562" s="5">
        <v>4.0</v>
      </c>
      <c r="AG562" s="5">
        <v>1.0</v>
      </c>
      <c r="AH562" s="5" t="s">
        <v>3449</v>
      </c>
      <c r="AI562" s="5"/>
      <c r="AJ562" s="5">
        <v>2.0</v>
      </c>
      <c r="AK562" s="5">
        <v>3.0</v>
      </c>
      <c r="AL562" s="5">
        <v>2.0</v>
      </c>
      <c r="AM562" s="5">
        <v>1.0</v>
      </c>
      <c r="AN562" s="5">
        <v>1.0</v>
      </c>
      <c r="AO562" s="5">
        <v>0.0</v>
      </c>
      <c r="AP562" s="5">
        <v>1.0</v>
      </c>
      <c r="AQ562" s="5">
        <v>3.0</v>
      </c>
      <c r="AR562" s="5">
        <v>1.0</v>
      </c>
      <c r="AS562" s="5">
        <v>4.0</v>
      </c>
      <c r="AT562" s="5">
        <v>5.0</v>
      </c>
      <c r="AU562" s="5">
        <v>3.0</v>
      </c>
      <c r="AV562" s="5">
        <v>2.0</v>
      </c>
      <c r="AW562" s="5"/>
      <c r="AX562" s="5">
        <v>2.0</v>
      </c>
      <c r="AY562" s="5"/>
      <c r="AZ562" s="5" t="s">
        <v>132</v>
      </c>
      <c r="BA562" s="5">
        <v>3.0</v>
      </c>
      <c r="BB562" s="5">
        <v>20.0</v>
      </c>
      <c r="BC562" s="5">
        <v>3.0</v>
      </c>
      <c r="BD562" s="5"/>
      <c r="BE562" s="5">
        <v>4.0</v>
      </c>
      <c r="BF562" s="5"/>
      <c r="BG562" s="5">
        <v>2.0</v>
      </c>
      <c r="BH562" s="5">
        <v>4.0</v>
      </c>
      <c r="BI562" s="5" t="s">
        <v>202</v>
      </c>
      <c r="BJ562" s="5" t="s">
        <v>3450</v>
      </c>
    </row>
    <row r="563" ht="15.75" customHeight="1">
      <c r="A563" s="43">
        <v>43367.69318287037</v>
      </c>
      <c r="B563" s="43">
        <v>43367.69804398148</v>
      </c>
      <c r="C563" s="5">
        <v>0.0</v>
      </c>
      <c r="D563" s="5" t="s">
        <v>934</v>
      </c>
      <c r="E563" s="5">
        <v>100.0</v>
      </c>
      <c r="F563" s="5">
        <v>420.0</v>
      </c>
      <c r="G563" s="5">
        <v>1.0</v>
      </c>
      <c r="H563" s="43">
        <v>43367.69804398148</v>
      </c>
      <c r="I563" s="5" t="s">
        <v>3452</v>
      </c>
      <c r="J563" s="5"/>
      <c r="K563" s="5"/>
      <c r="L563" s="5"/>
      <c r="M563" s="5"/>
      <c r="N563" s="5">
        <v>37.8668060302734</v>
      </c>
      <c r="O563" s="5">
        <v>-122.253601074218</v>
      </c>
      <c r="P563" s="5" t="s">
        <v>892</v>
      </c>
      <c r="Q563" s="5" t="s">
        <v>893</v>
      </c>
      <c r="R563" s="5">
        <v>562.0</v>
      </c>
      <c r="S563" s="5">
        <v>3.0</v>
      </c>
      <c r="T563" s="5">
        <v>7.0</v>
      </c>
      <c r="U563" s="5">
        <v>7.0</v>
      </c>
      <c r="V563" s="5">
        <v>6.0</v>
      </c>
      <c r="W563" s="5">
        <v>6.0</v>
      </c>
      <c r="X563" s="5">
        <v>6.0</v>
      </c>
      <c r="Y563" s="5">
        <v>6.0</v>
      </c>
      <c r="Z563" s="5">
        <v>1.0</v>
      </c>
      <c r="AA563" s="5">
        <v>6.0</v>
      </c>
      <c r="AB563" s="5">
        <v>1.0</v>
      </c>
      <c r="AC563" s="5">
        <v>7.0</v>
      </c>
      <c r="AD563" s="5">
        <v>6.0</v>
      </c>
      <c r="AE563" s="5">
        <v>3.0</v>
      </c>
      <c r="AF563" s="5">
        <v>4.0</v>
      </c>
      <c r="AG563" s="5">
        <v>1.0</v>
      </c>
      <c r="AH563" s="5" t="s">
        <v>3454</v>
      </c>
      <c r="AI563" s="5"/>
      <c r="AJ563" s="5">
        <v>4.0</v>
      </c>
      <c r="AK563" s="5">
        <v>5.0</v>
      </c>
      <c r="AL563" s="5">
        <v>3.0</v>
      </c>
      <c r="AM563" s="5">
        <v>0.0</v>
      </c>
      <c r="AN563" s="5">
        <v>0.0</v>
      </c>
      <c r="AO563" s="5">
        <v>0.0</v>
      </c>
      <c r="AP563" s="5">
        <v>0.0</v>
      </c>
      <c r="AQ563" s="5">
        <v>5.0</v>
      </c>
      <c r="AR563" s="5">
        <v>5.0</v>
      </c>
      <c r="AS563" s="5">
        <v>4.0</v>
      </c>
      <c r="AT563" s="5">
        <v>4.0</v>
      </c>
      <c r="AU563" s="5">
        <v>6.0</v>
      </c>
      <c r="AV563" s="5">
        <v>2.0</v>
      </c>
      <c r="AW563" s="5"/>
      <c r="AX563" s="5">
        <v>1.0</v>
      </c>
      <c r="AY563" s="5"/>
      <c r="AZ563" s="5" t="s">
        <v>132</v>
      </c>
      <c r="BA563" s="5">
        <v>1.0</v>
      </c>
      <c r="BB563" s="5">
        <v>18.0</v>
      </c>
      <c r="BC563" s="5">
        <v>3.0</v>
      </c>
      <c r="BD563" s="5"/>
      <c r="BE563" s="5">
        <v>1.0</v>
      </c>
      <c r="BF563" s="5"/>
      <c r="BG563" s="5">
        <v>5.0</v>
      </c>
      <c r="BH563" s="5">
        <v>5.0</v>
      </c>
      <c r="BI563" s="5" t="s">
        <v>216</v>
      </c>
      <c r="BJ563" s="5" t="s">
        <v>216</v>
      </c>
    </row>
    <row r="564" ht="15.75" customHeight="1">
      <c r="A564" s="43">
        <v>43367.69247685185</v>
      </c>
      <c r="B564" s="43">
        <v>43367.69800925926</v>
      </c>
      <c r="C564" s="5">
        <v>0.0</v>
      </c>
      <c r="D564" s="5" t="s">
        <v>1020</v>
      </c>
      <c r="E564" s="5">
        <v>100.0</v>
      </c>
      <c r="F564" s="5">
        <v>477.0</v>
      </c>
      <c r="G564" s="5">
        <v>1.0</v>
      </c>
      <c r="H564" s="43">
        <v>43367.69800925926</v>
      </c>
      <c r="I564" s="5" t="s">
        <v>3457</v>
      </c>
      <c r="J564" s="5"/>
      <c r="K564" s="5"/>
      <c r="L564" s="5"/>
      <c r="M564" s="5"/>
      <c r="N564" s="5">
        <v>37.8668060302734</v>
      </c>
      <c r="O564" s="5">
        <v>-122.253601074218</v>
      </c>
      <c r="P564" s="5" t="s">
        <v>892</v>
      </c>
      <c r="Q564" s="5" t="s">
        <v>893</v>
      </c>
      <c r="R564" s="5">
        <v>563.0</v>
      </c>
      <c r="S564" s="5">
        <v>2.0</v>
      </c>
      <c r="T564" s="5">
        <v>7.0</v>
      </c>
      <c r="U564" s="5">
        <v>7.0</v>
      </c>
      <c r="V564" s="5">
        <v>4.0</v>
      </c>
      <c r="W564" s="5">
        <v>5.0</v>
      </c>
      <c r="X564" s="5">
        <v>5.0</v>
      </c>
      <c r="Y564" s="5">
        <v>6.0</v>
      </c>
      <c r="Z564" s="5">
        <v>1.0</v>
      </c>
      <c r="AA564" s="5">
        <v>5.0</v>
      </c>
      <c r="AB564" s="5">
        <v>1.0</v>
      </c>
      <c r="AC564" s="5">
        <v>7.0</v>
      </c>
      <c r="AD564" s="5">
        <v>5.0</v>
      </c>
      <c r="AE564" s="5">
        <v>2.0</v>
      </c>
      <c r="AF564" s="5">
        <v>2.0</v>
      </c>
      <c r="AG564" s="5">
        <v>1.0</v>
      </c>
      <c r="AH564" s="5" t="s">
        <v>3461</v>
      </c>
      <c r="AI564" s="5"/>
      <c r="AJ564" s="5">
        <v>6.0</v>
      </c>
      <c r="AK564" s="5">
        <v>1.0</v>
      </c>
      <c r="AL564" s="5">
        <v>4.0</v>
      </c>
      <c r="AM564" s="5">
        <v>0.0</v>
      </c>
      <c r="AN564" s="5">
        <v>1.0</v>
      </c>
      <c r="AO564" s="5">
        <v>0.0</v>
      </c>
      <c r="AP564" s="5">
        <v>0.0</v>
      </c>
      <c r="AQ564" s="5">
        <v>6.0</v>
      </c>
      <c r="AR564" s="5">
        <v>5.0</v>
      </c>
      <c r="AS564" s="5">
        <v>5.0</v>
      </c>
      <c r="AT564" s="5">
        <v>6.0</v>
      </c>
      <c r="AU564" s="5">
        <v>6.0</v>
      </c>
      <c r="AV564" s="5">
        <v>2.0</v>
      </c>
      <c r="AW564" s="5"/>
      <c r="AX564" s="5">
        <v>1.0</v>
      </c>
      <c r="AY564" s="5"/>
      <c r="AZ564" s="5" t="s">
        <v>132</v>
      </c>
      <c r="BA564" s="5">
        <v>3.0</v>
      </c>
      <c r="BB564" s="5">
        <v>20.0</v>
      </c>
      <c r="BC564" s="5">
        <v>3.0</v>
      </c>
      <c r="BD564" s="5"/>
      <c r="BE564" s="5">
        <v>6.0</v>
      </c>
      <c r="BF564" s="5" t="s">
        <v>3462</v>
      </c>
      <c r="BG564" s="5">
        <v>3.0</v>
      </c>
      <c r="BH564" s="5">
        <v>5.0</v>
      </c>
      <c r="BI564" s="5" t="s">
        <v>409</v>
      </c>
      <c r="BJ564" s="5" t="s">
        <v>3463</v>
      </c>
    </row>
    <row r="565" ht="15.75" customHeight="1">
      <c r="A565" s="43">
        <v>43367.692465277774</v>
      </c>
      <c r="B565" s="43">
        <v>43367.69420138889</v>
      </c>
      <c r="C565" s="5">
        <v>0.0</v>
      </c>
      <c r="D565" s="5" t="s">
        <v>1243</v>
      </c>
      <c r="E565" s="5">
        <v>100.0</v>
      </c>
      <c r="F565" s="5">
        <v>150.0</v>
      </c>
      <c r="G565" s="5">
        <v>1.0</v>
      </c>
      <c r="H565" s="43">
        <v>43367.69421296296</v>
      </c>
      <c r="I565" s="5" t="s">
        <v>3466</v>
      </c>
      <c r="J565" s="5"/>
      <c r="K565" s="5"/>
      <c r="L565" s="5"/>
      <c r="M565" s="5"/>
      <c r="N565" s="5">
        <v>37.8668060302734</v>
      </c>
      <c r="O565" s="5">
        <v>-122.253601074218</v>
      </c>
      <c r="P565" s="5" t="s">
        <v>892</v>
      </c>
      <c r="Q565" s="5" t="s">
        <v>893</v>
      </c>
      <c r="R565" s="5">
        <v>564.0</v>
      </c>
      <c r="S565" s="5">
        <v>2.0</v>
      </c>
      <c r="T565" s="5">
        <v>1.0</v>
      </c>
      <c r="U565" s="5">
        <v>7.0</v>
      </c>
      <c r="V565" s="5">
        <v>7.0</v>
      </c>
      <c r="W565" s="5">
        <v>7.0</v>
      </c>
      <c r="X565" s="5">
        <v>7.0</v>
      </c>
      <c r="Y565" s="5">
        <v>5.0</v>
      </c>
      <c r="Z565" s="5">
        <v>1.0</v>
      </c>
      <c r="AA565" s="5">
        <v>5.0</v>
      </c>
      <c r="AB565" s="5">
        <v>1.0</v>
      </c>
      <c r="AC565" s="5">
        <v>5.0</v>
      </c>
      <c r="AD565" s="5">
        <v>5.0</v>
      </c>
      <c r="AE565" s="5">
        <v>3.0</v>
      </c>
      <c r="AF565" s="5">
        <v>3.0</v>
      </c>
      <c r="AG565" s="5">
        <v>1.0</v>
      </c>
      <c r="AH565" s="5" t="s">
        <v>3468</v>
      </c>
      <c r="AI565" s="5"/>
      <c r="AJ565" s="5">
        <v>4.0</v>
      </c>
      <c r="AK565" s="5">
        <v>4.0</v>
      </c>
      <c r="AL565" s="5">
        <v>4.0</v>
      </c>
      <c r="AM565" s="5">
        <v>0.0</v>
      </c>
      <c r="AN565" s="5">
        <v>0.0</v>
      </c>
      <c r="AO565" s="5">
        <v>0.0</v>
      </c>
      <c r="AP565" s="5">
        <v>0.0</v>
      </c>
      <c r="AQ565" s="5">
        <v>4.0</v>
      </c>
      <c r="AR565" s="5">
        <v>5.0</v>
      </c>
      <c r="AS565" s="5">
        <v>5.0</v>
      </c>
      <c r="AT565" s="5">
        <v>5.0</v>
      </c>
      <c r="AU565" s="5">
        <v>5.0</v>
      </c>
      <c r="AV565" s="5">
        <v>2.0</v>
      </c>
      <c r="AW565" s="5"/>
      <c r="AX565" s="5">
        <v>2.0</v>
      </c>
      <c r="AY565" s="5"/>
      <c r="AZ565" s="5" t="s">
        <v>139</v>
      </c>
      <c r="BA565" s="5">
        <v>4.0</v>
      </c>
      <c r="BB565" s="5">
        <v>20.0</v>
      </c>
      <c r="BC565" s="5">
        <v>3.0</v>
      </c>
      <c r="BD565" s="5"/>
      <c r="BE565" s="5">
        <v>4.0</v>
      </c>
      <c r="BF565" s="5"/>
      <c r="BG565" s="5">
        <v>3.0</v>
      </c>
      <c r="BH565" s="5">
        <v>5.0</v>
      </c>
      <c r="BI565" s="5" t="s">
        <v>133</v>
      </c>
      <c r="BJ565" s="5"/>
    </row>
    <row r="566" ht="15.75" customHeight="1">
      <c r="A566" s="43">
        <v>43369.678391203706</v>
      </c>
      <c r="B566" s="43">
        <v>43369.68173611111</v>
      </c>
      <c r="C566" s="5">
        <v>0.0</v>
      </c>
      <c r="D566" s="5" t="s">
        <v>905</v>
      </c>
      <c r="E566" s="5">
        <v>100.0</v>
      </c>
      <c r="F566" s="5">
        <v>288.0</v>
      </c>
      <c r="G566" s="5">
        <v>1.0</v>
      </c>
      <c r="H566" s="43">
        <v>43369.68173611111</v>
      </c>
      <c r="I566" s="5" t="s">
        <v>3472</v>
      </c>
      <c r="J566" s="5"/>
      <c r="K566" s="5"/>
      <c r="L566" s="5"/>
      <c r="M566" s="5"/>
      <c r="N566" s="5">
        <v>37.8668060302734</v>
      </c>
      <c r="O566" s="5">
        <v>-122.253601074218</v>
      </c>
      <c r="P566" s="5" t="s">
        <v>892</v>
      </c>
      <c r="Q566" s="5" t="s">
        <v>893</v>
      </c>
      <c r="R566" s="5">
        <v>565.0</v>
      </c>
      <c r="S566" s="5">
        <v>3.0</v>
      </c>
      <c r="T566" s="5">
        <v>4.0</v>
      </c>
      <c r="U566" s="5">
        <v>5.0</v>
      </c>
      <c r="V566" s="5">
        <v>5.0</v>
      </c>
      <c r="W566" s="5">
        <v>6.0</v>
      </c>
      <c r="X566" s="5">
        <v>4.0</v>
      </c>
      <c r="Y566" s="5">
        <v>4.0</v>
      </c>
      <c r="Z566" s="5">
        <v>3.0</v>
      </c>
      <c r="AA566" s="5">
        <v>5.0</v>
      </c>
      <c r="AB566" s="5">
        <v>2.0</v>
      </c>
      <c r="AC566" s="5">
        <v>6.0</v>
      </c>
      <c r="AD566" s="5">
        <v>4.0</v>
      </c>
      <c r="AE566" s="5">
        <v>2.0</v>
      </c>
      <c r="AF566" s="5">
        <v>2.0</v>
      </c>
      <c r="AG566" s="5">
        <v>2.0</v>
      </c>
      <c r="AH566" s="5"/>
      <c r="AI566" s="5" t="s">
        <v>3473</v>
      </c>
      <c r="AJ566" s="5">
        <v>3.0</v>
      </c>
      <c r="AK566" s="5">
        <v>5.0</v>
      </c>
      <c r="AL566" s="5">
        <v>5.0</v>
      </c>
      <c r="AM566" s="5">
        <v>0.0</v>
      </c>
      <c r="AN566" s="5">
        <v>1.0</v>
      </c>
      <c r="AO566" s="5">
        <v>0.0</v>
      </c>
      <c r="AP566" s="5">
        <v>2.0</v>
      </c>
      <c r="AQ566" s="5">
        <v>4.0</v>
      </c>
      <c r="AR566" s="5">
        <v>5.0</v>
      </c>
      <c r="AS566" s="5">
        <v>5.0</v>
      </c>
      <c r="AT566" s="5">
        <v>6.0</v>
      </c>
      <c r="AU566" s="5">
        <v>2.0</v>
      </c>
      <c r="AV566" s="5">
        <v>1.0</v>
      </c>
      <c r="AW566" s="5"/>
      <c r="AX566" s="5">
        <v>1.0</v>
      </c>
      <c r="AY566" s="5"/>
      <c r="AZ566" s="5" t="s">
        <v>132</v>
      </c>
      <c r="BA566" s="5">
        <v>2.0</v>
      </c>
      <c r="BB566" s="5">
        <v>18.0</v>
      </c>
      <c r="BC566" s="5">
        <v>3.0</v>
      </c>
      <c r="BD566" s="5"/>
      <c r="BE566" s="5">
        <v>4.0</v>
      </c>
      <c r="BF566" s="5"/>
      <c r="BG566" s="5">
        <v>4.0</v>
      </c>
      <c r="BH566" s="5">
        <v>5.0</v>
      </c>
      <c r="BI566" s="5" t="s">
        <v>140</v>
      </c>
      <c r="BJ566" s="5" t="s">
        <v>3476</v>
      </c>
    </row>
    <row r="567" ht="15.75" customHeight="1">
      <c r="A567" s="43">
        <v>43369.67837962963</v>
      </c>
      <c r="B567" s="43">
        <v>43369.6824537037</v>
      </c>
      <c r="C567" s="5">
        <v>0.0</v>
      </c>
      <c r="D567" s="5" t="s">
        <v>934</v>
      </c>
      <c r="E567" s="5">
        <v>100.0</v>
      </c>
      <c r="F567" s="5">
        <v>352.0</v>
      </c>
      <c r="G567" s="5">
        <v>1.0</v>
      </c>
      <c r="H567" s="43">
        <v>43369.6824537037</v>
      </c>
      <c r="I567" s="5" t="s">
        <v>3478</v>
      </c>
      <c r="J567" s="5"/>
      <c r="K567" s="5"/>
      <c r="L567" s="5"/>
      <c r="M567" s="5"/>
      <c r="N567" s="5">
        <v>37.8668060302734</v>
      </c>
      <c r="O567" s="5">
        <v>-122.253601074218</v>
      </c>
      <c r="P567" s="5" t="s">
        <v>892</v>
      </c>
      <c r="Q567" s="5" t="s">
        <v>893</v>
      </c>
      <c r="R567" s="5">
        <v>566.0</v>
      </c>
      <c r="S567" s="5">
        <v>3.0</v>
      </c>
      <c r="T567" s="5">
        <v>5.0</v>
      </c>
      <c r="U567" s="5">
        <v>7.0</v>
      </c>
      <c r="V567" s="5">
        <v>5.0</v>
      </c>
      <c r="W567" s="5">
        <v>2.0</v>
      </c>
      <c r="X567" s="5">
        <v>4.0</v>
      </c>
      <c r="Y567" s="5">
        <v>6.0</v>
      </c>
      <c r="Z567" s="5">
        <v>4.0</v>
      </c>
      <c r="AA567" s="5">
        <v>5.0</v>
      </c>
      <c r="AB567" s="5">
        <v>2.0</v>
      </c>
      <c r="AC567" s="5">
        <v>6.0</v>
      </c>
      <c r="AD567" s="5">
        <v>5.0</v>
      </c>
      <c r="AE567" s="5">
        <v>1.0</v>
      </c>
      <c r="AF567" s="5">
        <v>1.0</v>
      </c>
      <c r="AG567" s="5">
        <v>2.0</v>
      </c>
      <c r="AH567" s="5"/>
      <c r="AI567" s="5" t="s">
        <v>3479</v>
      </c>
      <c r="AJ567" s="5">
        <v>1.0</v>
      </c>
      <c r="AK567" s="5">
        <v>5.0</v>
      </c>
      <c r="AL567" s="5">
        <v>1.0</v>
      </c>
      <c r="AM567" s="5">
        <v>4.0</v>
      </c>
      <c r="AN567" s="5">
        <v>3.0</v>
      </c>
      <c r="AO567" s="5">
        <v>1.0</v>
      </c>
      <c r="AP567" s="5">
        <v>3.0</v>
      </c>
      <c r="AQ567" s="5">
        <v>5.0</v>
      </c>
      <c r="AR567" s="5">
        <v>5.0</v>
      </c>
      <c r="AS567" s="5">
        <v>5.0</v>
      </c>
      <c r="AT567" s="5">
        <v>4.0</v>
      </c>
      <c r="AU567" s="5">
        <v>2.0</v>
      </c>
      <c r="AV567" s="5">
        <v>1.0</v>
      </c>
      <c r="AW567" s="5"/>
      <c r="AX567" s="5">
        <v>1.0</v>
      </c>
      <c r="AY567" s="5"/>
      <c r="AZ567" s="5" t="s">
        <v>132</v>
      </c>
      <c r="BA567" s="5">
        <v>3.0</v>
      </c>
      <c r="BB567" s="5">
        <v>23.0</v>
      </c>
      <c r="BC567" s="5">
        <v>6.0</v>
      </c>
      <c r="BD567" s="5" t="s">
        <v>3483</v>
      </c>
      <c r="BE567" s="5">
        <v>4.0</v>
      </c>
      <c r="BF567" s="5"/>
      <c r="BG567" s="5">
        <v>2.0</v>
      </c>
      <c r="BH567" s="5">
        <v>5.0</v>
      </c>
      <c r="BI567" s="5" t="s">
        <v>3484</v>
      </c>
      <c r="BJ567" s="5" t="s">
        <v>3485</v>
      </c>
    </row>
    <row r="568" ht="15.75" customHeight="1">
      <c r="A568" s="43">
        <v>43369.67837962963</v>
      </c>
      <c r="B568" s="43">
        <v>43369.68278935185</v>
      </c>
      <c r="C568" s="5">
        <v>0.0</v>
      </c>
      <c r="D568" s="5" t="s">
        <v>923</v>
      </c>
      <c r="E568" s="5">
        <v>100.0</v>
      </c>
      <c r="F568" s="5">
        <v>380.0</v>
      </c>
      <c r="G568" s="5">
        <v>1.0</v>
      </c>
      <c r="H568" s="43">
        <v>43369.68278935185</v>
      </c>
      <c r="I568" s="5" t="s">
        <v>3486</v>
      </c>
      <c r="J568" s="5"/>
      <c r="K568" s="5"/>
      <c r="L568" s="5"/>
      <c r="M568" s="5"/>
      <c r="N568" s="5">
        <v>37.8668060302734</v>
      </c>
      <c r="O568" s="5">
        <v>-122.253601074218</v>
      </c>
      <c r="P568" s="5" t="s">
        <v>892</v>
      </c>
      <c r="Q568" s="5" t="s">
        <v>893</v>
      </c>
      <c r="R568" s="5">
        <v>567.0</v>
      </c>
      <c r="S568" s="5">
        <v>1.0</v>
      </c>
      <c r="T568" s="5">
        <v>7.0</v>
      </c>
      <c r="U568" s="5">
        <v>7.0</v>
      </c>
      <c r="V568" s="5">
        <v>7.0</v>
      </c>
      <c r="W568" s="5">
        <v>7.0</v>
      </c>
      <c r="X568" s="5">
        <v>7.0</v>
      </c>
      <c r="Y568" s="5">
        <v>6.0</v>
      </c>
      <c r="Z568" s="5">
        <v>1.0</v>
      </c>
      <c r="AA568" s="5">
        <v>6.0</v>
      </c>
      <c r="AB568" s="5">
        <v>1.0</v>
      </c>
      <c r="AC568" s="5">
        <v>6.0</v>
      </c>
      <c r="AD568" s="5">
        <v>6.0</v>
      </c>
      <c r="AE568" s="5">
        <v>4.0</v>
      </c>
      <c r="AF568" s="5">
        <v>5.0</v>
      </c>
      <c r="AG568" s="5">
        <v>1.0</v>
      </c>
      <c r="AH568" s="5" t="s">
        <v>3490</v>
      </c>
      <c r="AI568" s="5"/>
      <c r="AJ568" s="5">
        <v>4.0</v>
      </c>
      <c r="AK568" s="5">
        <v>3.0</v>
      </c>
      <c r="AL568" s="5">
        <v>5.0</v>
      </c>
      <c r="AM568" s="5">
        <v>0.0</v>
      </c>
      <c r="AN568" s="5">
        <v>4.0</v>
      </c>
      <c r="AO568" s="5">
        <v>0.0</v>
      </c>
      <c r="AP568" s="5">
        <v>0.0</v>
      </c>
      <c r="AQ568" s="5">
        <v>6.0</v>
      </c>
      <c r="AR568" s="5">
        <v>5.0</v>
      </c>
      <c r="AS568" s="5">
        <v>6.0</v>
      </c>
      <c r="AT568" s="5">
        <v>6.0</v>
      </c>
      <c r="AU568" s="5">
        <v>5.0</v>
      </c>
      <c r="AV568" s="5">
        <v>1.0</v>
      </c>
      <c r="AW568" s="5"/>
      <c r="AX568" s="5">
        <v>2.0</v>
      </c>
      <c r="AY568" s="5"/>
      <c r="AZ568" s="5" t="s">
        <v>132</v>
      </c>
      <c r="BA568" s="5">
        <v>1.0</v>
      </c>
      <c r="BB568" s="5">
        <v>18.0</v>
      </c>
      <c r="BC568" s="5">
        <v>3.0</v>
      </c>
      <c r="BD568" s="5"/>
      <c r="BE568" s="5">
        <v>1.0</v>
      </c>
      <c r="BF568" s="5"/>
      <c r="BG568" s="5">
        <v>5.0</v>
      </c>
      <c r="BH568" s="5">
        <v>5.0</v>
      </c>
      <c r="BI568" s="5" t="s">
        <v>3492</v>
      </c>
      <c r="BJ568" s="5"/>
    </row>
    <row r="569" ht="15.75" customHeight="1">
      <c r="A569" s="43">
        <v>43369.67833333334</v>
      </c>
      <c r="B569" s="43">
        <v>43369.68177083333</v>
      </c>
      <c r="C569" s="5">
        <v>0.0</v>
      </c>
      <c r="D569" s="5" t="s">
        <v>890</v>
      </c>
      <c r="E569" s="5">
        <v>100.0</v>
      </c>
      <c r="F569" s="5">
        <v>297.0</v>
      </c>
      <c r="G569" s="5">
        <v>1.0</v>
      </c>
      <c r="H569" s="43">
        <v>43369.68178240741</v>
      </c>
      <c r="I569" s="5" t="s">
        <v>3493</v>
      </c>
      <c r="J569" s="5"/>
      <c r="K569" s="5"/>
      <c r="L569" s="5"/>
      <c r="M569" s="5"/>
      <c r="N569" s="5">
        <v>37.8668060302734</v>
      </c>
      <c r="O569" s="5">
        <v>-122.253601074218</v>
      </c>
      <c r="P569" s="5" t="s">
        <v>892</v>
      </c>
      <c r="Q569" s="5" t="s">
        <v>893</v>
      </c>
      <c r="R569" s="5">
        <v>568.0</v>
      </c>
      <c r="S569" s="5">
        <v>1.0</v>
      </c>
      <c r="T569" s="5">
        <v>6.0</v>
      </c>
      <c r="U569" s="5">
        <v>7.0</v>
      </c>
      <c r="V569" s="5">
        <v>6.0</v>
      </c>
      <c r="W569" s="5">
        <v>6.0</v>
      </c>
      <c r="X569" s="5">
        <v>6.0</v>
      </c>
      <c r="Y569" s="5">
        <v>6.0</v>
      </c>
      <c r="Z569" s="5">
        <v>1.0</v>
      </c>
      <c r="AA569" s="5">
        <v>7.0</v>
      </c>
      <c r="AB569" s="5">
        <v>1.0</v>
      </c>
      <c r="AC569" s="5">
        <v>7.0</v>
      </c>
      <c r="AD569" s="5">
        <v>6.0</v>
      </c>
      <c r="AE569" s="5">
        <v>2.0</v>
      </c>
      <c r="AF569" s="5">
        <v>3.0</v>
      </c>
      <c r="AG569" s="5">
        <v>1.0</v>
      </c>
      <c r="AH569" s="5" t="s">
        <v>3494</v>
      </c>
      <c r="AI569" s="5"/>
      <c r="AJ569" s="5">
        <v>2.0</v>
      </c>
      <c r="AK569" s="5">
        <v>5.0</v>
      </c>
      <c r="AL569" s="5">
        <v>5.0</v>
      </c>
      <c r="AM569" s="5">
        <v>3.0</v>
      </c>
      <c r="AN569" s="5">
        <v>3.0</v>
      </c>
      <c r="AO569" s="5">
        <v>1.0</v>
      </c>
      <c r="AP569" s="5">
        <v>1.0</v>
      </c>
      <c r="AQ569" s="5">
        <v>5.0</v>
      </c>
      <c r="AR569" s="5">
        <v>6.0</v>
      </c>
      <c r="AS569" s="5">
        <v>6.0</v>
      </c>
      <c r="AT569" s="5">
        <v>6.0</v>
      </c>
      <c r="AU569" s="5">
        <v>6.0</v>
      </c>
      <c r="AV569" s="5">
        <v>1.0</v>
      </c>
      <c r="AW569" s="5"/>
      <c r="AX569" s="5">
        <v>2.0</v>
      </c>
      <c r="AY569" s="5"/>
      <c r="AZ569" s="5" t="s">
        <v>132</v>
      </c>
      <c r="BA569" s="5">
        <v>6.0</v>
      </c>
      <c r="BB569" s="5">
        <v>24.0</v>
      </c>
      <c r="BC569" s="5">
        <v>4.0</v>
      </c>
      <c r="BD569" s="5"/>
      <c r="BE569" s="5">
        <v>4.0</v>
      </c>
      <c r="BF569" s="5"/>
      <c r="BG569" s="5">
        <v>5.0</v>
      </c>
      <c r="BH569" s="5">
        <v>5.0</v>
      </c>
      <c r="BI569" s="5" t="s">
        <v>202</v>
      </c>
      <c r="BJ569" s="5"/>
    </row>
    <row r="570" ht="15.75" customHeight="1">
      <c r="A570" s="43">
        <v>43369.67837962963</v>
      </c>
      <c r="B570" s="43">
        <v>43369.68269675926</v>
      </c>
      <c r="C570" s="5">
        <v>0.0</v>
      </c>
      <c r="D570" s="5" t="s">
        <v>900</v>
      </c>
      <c r="E570" s="5">
        <v>100.0</v>
      </c>
      <c r="F570" s="5">
        <v>372.0</v>
      </c>
      <c r="G570" s="5">
        <v>1.0</v>
      </c>
      <c r="H570" s="43">
        <v>43369.68269675926</v>
      </c>
      <c r="I570" s="5" t="s">
        <v>3498</v>
      </c>
      <c r="J570" s="5"/>
      <c r="K570" s="5"/>
      <c r="L570" s="5"/>
      <c r="M570" s="5"/>
      <c r="N570" s="5">
        <v>37.8668060302734</v>
      </c>
      <c r="O570" s="5">
        <v>-122.253601074218</v>
      </c>
      <c r="P570" s="5" t="s">
        <v>892</v>
      </c>
      <c r="Q570" s="5" t="s">
        <v>893</v>
      </c>
      <c r="R570" s="5">
        <v>569.0</v>
      </c>
      <c r="S570" s="5">
        <v>3.0</v>
      </c>
      <c r="T570" s="5">
        <v>7.0</v>
      </c>
      <c r="U570" s="5">
        <v>7.0</v>
      </c>
      <c r="V570" s="5">
        <v>7.0</v>
      </c>
      <c r="W570" s="5">
        <v>7.0</v>
      </c>
      <c r="X570" s="5">
        <v>7.0</v>
      </c>
      <c r="Y570" s="5">
        <v>6.0</v>
      </c>
      <c r="Z570" s="5">
        <v>4.0</v>
      </c>
      <c r="AA570" s="5">
        <v>6.0</v>
      </c>
      <c r="AB570" s="5">
        <v>4.0</v>
      </c>
      <c r="AC570" s="5">
        <v>6.0</v>
      </c>
      <c r="AD570" s="5">
        <v>6.0</v>
      </c>
      <c r="AE570" s="5">
        <v>5.0</v>
      </c>
      <c r="AF570" s="5">
        <v>5.0</v>
      </c>
      <c r="AG570" s="5">
        <v>1.0</v>
      </c>
      <c r="AH570" s="5" t="s">
        <v>3499</v>
      </c>
      <c r="AI570" s="5"/>
      <c r="AJ570" s="5">
        <v>6.0</v>
      </c>
      <c r="AK570" s="5">
        <v>5.0</v>
      </c>
      <c r="AL570" s="5">
        <v>2.0</v>
      </c>
      <c r="AM570" s="5">
        <v>3.0</v>
      </c>
      <c r="AN570" s="5">
        <v>2.0</v>
      </c>
      <c r="AO570" s="5">
        <v>1.0</v>
      </c>
      <c r="AP570" s="5">
        <v>1.0</v>
      </c>
      <c r="AQ570" s="5">
        <v>5.0</v>
      </c>
      <c r="AR570" s="5">
        <v>5.0</v>
      </c>
      <c r="AS570" s="5">
        <v>5.0</v>
      </c>
      <c r="AT570" s="5">
        <v>5.0</v>
      </c>
      <c r="AU570" s="5">
        <v>6.0</v>
      </c>
      <c r="AV570" s="5">
        <v>1.0</v>
      </c>
      <c r="AW570" s="5"/>
      <c r="AX570" s="5">
        <v>2.0</v>
      </c>
      <c r="AY570" s="5"/>
      <c r="AZ570" s="5" t="s">
        <v>139</v>
      </c>
      <c r="BA570" s="5">
        <v>4.0</v>
      </c>
      <c r="BB570" s="5">
        <v>21.0</v>
      </c>
      <c r="BC570" s="5">
        <v>3.0</v>
      </c>
      <c r="BD570" s="5"/>
      <c r="BE570" s="5">
        <v>1.0</v>
      </c>
      <c r="BF570" s="5"/>
      <c r="BG570" s="5">
        <v>4.0</v>
      </c>
      <c r="BH570" s="5">
        <v>5.0</v>
      </c>
      <c r="BI570" s="5" t="s">
        <v>202</v>
      </c>
      <c r="BJ570" s="5"/>
    </row>
    <row r="571" ht="15.75" customHeight="1">
      <c r="A571" s="43">
        <v>43369.67837962963</v>
      </c>
      <c r="B571" s="43">
        <v>43369.681284722225</v>
      </c>
      <c r="C571" s="5">
        <v>0.0</v>
      </c>
      <c r="D571" s="5" t="s">
        <v>929</v>
      </c>
      <c r="E571" s="5">
        <v>100.0</v>
      </c>
      <c r="F571" s="5">
        <v>251.0</v>
      </c>
      <c r="G571" s="5">
        <v>1.0</v>
      </c>
      <c r="H571" s="43">
        <v>43369.681296296294</v>
      </c>
      <c r="I571" s="5" t="s">
        <v>3503</v>
      </c>
      <c r="J571" s="5"/>
      <c r="K571" s="5"/>
      <c r="L571" s="5"/>
      <c r="M571" s="5"/>
      <c r="N571" s="5">
        <v>37.8668060302734</v>
      </c>
      <c r="O571" s="5">
        <v>-122.253601074218</v>
      </c>
      <c r="P571" s="5" t="s">
        <v>892</v>
      </c>
      <c r="Q571" s="5" t="s">
        <v>893</v>
      </c>
      <c r="R571" s="5">
        <v>570.0</v>
      </c>
      <c r="S571" s="5">
        <v>3.0</v>
      </c>
      <c r="T571" s="5">
        <v>7.0</v>
      </c>
      <c r="U571" s="5">
        <v>7.0</v>
      </c>
      <c r="V571" s="5">
        <v>7.0</v>
      </c>
      <c r="W571" s="5">
        <v>7.0</v>
      </c>
      <c r="X571" s="5">
        <v>7.0</v>
      </c>
      <c r="Y571" s="5">
        <v>7.0</v>
      </c>
      <c r="Z571" s="5">
        <v>1.0</v>
      </c>
      <c r="AA571" s="5">
        <v>7.0</v>
      </c>
      <c r="AB571" s="5">
        <v>1.0</v>
      </c>
      <c r="AC571" s="5">
        <v>7.0</v>
      </c>
      <c r="AD571" s="5">
        <v>5.0</v>
      </c>
      <c r="AE571" s="5">
        <v>3.0</v>
      </c>
      <c r="AF571" s="5">
        <v>3.0</v>
      </c>
      <c r="AG571" s="5">
        <v>1.0</v>
      </c>
      <c r="AH571" s="5" t="s">
        <v>3504</v>
      </c>
      <c r="AI571" s="5"/>
      <c r="AJ571" s="5">
        <v>3.0</v>
      </c>
      <c r="AK571" s="5">
        <v>5.0</v>
      </c>
      <c r="AL571" s="5">
        <v>4.0</v>
      </c>
      <c r="AM571" s="5">
        <v>0.0</v>
      </c>
      <c r="AN571" s="5">
        <v>0.0</v>
      </c>
      <c r="AO571" s="5">
        <v>0.0</v>
      </c>
      <c r="AP571" s="5">
        <v>0.0</v>
      </c>
      <c r="AQ571" s="5">
        <v>3.0</v>
      </c>
      <c r="AR571" s="5">
        <v>6.0</v>
      </c>
      <c r="AS571" s="5">
        <v>6.0</v>
      </c>
      <c r="AT571" s="5">
        <v>6.0</v>
      </c>
      <c r="AU571" s="5">
        <v>6.0</v>
      </c>
      <c r="AV571" s="5">
        <v>1.0</v>
      </c>
      <c r="AW571" s="5"/>
      <c r="AX571" s="5">
        <v>2.0</v>
      </c>
      <c r="AY571" s="5"/>
      <c r="AZ571" s="5" t="s">
        <v>139</v>
      </c>
      <c r="BA571" s="5">
        <v>3.0</v>
      </c>
      <c r="BB571" s="5">
        <v>20.0</v>
      </c>
      <c r="BC571" s="5">
        <v>3.0</v>
      </c>
      <c r="BD571" s="5"/>
      <c r="BE571" s="5">
        <v>4.0</v>
      </c>
      <c r="BF571" s="5"/>
      <c r="BG571" s="5">
        <v>4.0</v>
      </c>
      <c r="BH571" s="5">
        <v>5.0</v>
      </c>
      <c r="BI571" s="5" t="s">
        <v>140</v>
      </c>
      <c r="BJ571" s="5" t="s">
        <v>140</v>
      </c>
    </row>
    <row r="572" ht="15.75" customHeight="1">
      <c r="A572" s="43">
        <v>43369.7296412037</v>
      </c>
      <c r="B572" s="43">
        <v>43369.73265046296</v>
      </c>
      <c r="C572" s="5">
        <v>0.0</v>
      </c>
      <c r="D572" s="5" t="s">
        <v>929</v>
      </c>
      <c r="E572" s="5">
        <v>100.0</v>
      </c>
      <c r="F572" s="5">
        <v>259.0</v>
      </c>
      <c r="G572" s="5">
        <v>1.0</v>
      </c>
      <c r="H572" s="43">
        <v>43369.73265046296</v>
      </c>
      <c r="I572" s="5" t="s">
        <v>3508</v>
      </c>
      <c r="J572" s="5"/>
      <c r="K572" s="5"/>
      <c r="L572" s="5"/>
      <c r="M572" s="5"/>
      <c r="N572" s="5">
        <v>37.8668060302734</v>
      </c>
      <c r="O572" s="5">
        <v>-122.253601074218</v>
      </c>
      <c r="P572" s="5" t="s">
        <v>892</v>
      </c>
      <c r="Q572" s="5" t="s">
        <v>893</v>
      </c>
      <c r="R572" s="5">
        <v>571.0</v>
      </c>
      <c r="S572" s="5">
        <v>3.0</v>
      </c>
      <c r="T572" s="5">
        <v>5.0</v>
      </c>
      <c r="U572" s="5">
        <v>5.0</v>
      </c>
      <c r="V572" s="5">
        <v>5.0</v>
      </c>
      <c r="W572" s="5">
        <v>5.0</v>
      </c>
      <c r="X572" s="5">
        <v>5.0</v>
      </c>
      <c r="Y572" s="5">
        <v>6.0</v>
      </c>
      <c r="Z572" s="5">
        <v>6.0</v>
      </c>
      <c r="AA572" s="5">
        <v>6.0</v>
      </c>
      <c r="AB572" s="5">
        <v>6.0</v>
      </c>
      <c r="AC572" s="5">
        <v>6.0</v>
      </c>
      <c r="AD572" s="5">
        <v>5.0</v>
      </c>
      <c r="AE572" s="5">
        <v>3.0</v>
      </c>
      <c r="AF572" s="5">
        <v>5.0</v>
      </c>
      <c r="AG572" s="5">
        <v>1.0</v>
      </c>
      <c r="AH572" s="5" t="s">
        <v>3509</v>
      </c>
      <c r="AI572" s="5"/>
      <c r="AJ572" s="5">
        <v>2.0</v>
      </c>
      <c r="AK572" s="5">
        <v>4.0</v>
      </c>
      <c r="AL572" s="5">
        <v>5.0</v>
      </c>
      <c r="AM572" s="5">
        <v>0.0</v>
      </c>
      <c r="AN572" s="5">
        <v>0.0</v>
      </c>
      <c r="AO572" s="5">
        <v>0.0</v>
      </c>
      <c r="AP572" s="5">
        <v>0.0</v>
      </c>
      <c r="AQ572" s="5">
        <v>4.0</v>
      </c>
      <c r="AR572" s="5">
        <v>4.0</v>
      </c>
      <c r="AS572" s="5">
        <v>5.0</v>
      </c>
      <c r="AT572" s="5">
        <v>4.0</v>
      </c>
      <c r="AU572" s="5">
        <v>4.0</v>
      </c>
      <c r="AV572" s="5">
        <v>1.0</v>
      </c>
      <c r="AW572" s="5"/>
      <c r="AX572" s="5">
        <v>2.0</v>
      </c>
      <c r="AY572" s="5"/>
      <c r="AZ572" s="5" t="s">
        <v>132</v>
      </c>
      <c r="BA572" s="5">
        <v>6.0</v>
      </c>
      <c r="BB572" s="5">
        <v>24.0</v>
      </c>
      <c r="BC572" s="5">
        <v>3.0</v>
      </c>
      <c r="BD572" s="5"/>
      <c r="BE572" s="5">
        <v>4.0</v>
      </c>
      <c r="BF572" s="5"/>
      <c r="BG572" s="5">
        <v>5.0</v>
      </c>
      <c r="BH572" s="5">
        <v>5.0</v>
      </c>
      <c r="BI572" s="5" t="s">
        <v>202</v>
      </c>
      <c r="BJ572" s="5"/>
    </row>
    <row r="573" ht="15.75" customHeight="1">
      <c r="A573" s="43"/>
      <c r="B573" s="43"/>
      <c r="C573" s="5"/>
      <c r="D573" s="5"/>
      <c r="E573" s="5"/>
      <c r="F573" s="5"/>
      <c r="G573" s="5"/>
      <c r="H573" s="43"/>
      <c r="I573" s="5"/>
      <c r="J573" s="5"/>
      <c r="K573" s="5"/>
      <c r="L573" s="5"/>
      <c r="M573" s="5"/>
      <c r="N573" s="5"/>
      <c r="O573" s="5"/>
      <c r="P573" s="5"/>
      <c r="Q573" s="5"/>
      <c r="R573" s="5">
        <v>572.0</v>
      </c>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c r="AY573" s="5"/>
      <c r="AZ573" s="5"/>
      <c r="BA573" s="5"/>
      <c r="BB573" s="5"/>
      <c r="BC573" s="5"/>
      <c r="BD573" s="5"/>
      <c r="BE573" s="5"/>
      <c r="BF573" s="5"/>
      <c r="BG573" s="5"/>
      <c r="BH573" s="5"/>
      <c r="BI573" s="5"/>
      <c r="BJ573" s="5"/>
    </row>
    <row r="574" ht="15.75" customHeight="1">
      <c r="A574" s="43">
        <v>43369.72930555556</v>
      </c>
      <c r="B574" s="43">
        <v>43369.73306712963</v>
      </c>
      <c r="C574" s="5">
        <v>0.0</v>
      </c>
      <c r="D574" s="5" t="s">
        <v>900</v>
      </c>
      <c r="E574" s="5">
        <v>100.0</v>
      </c>
      <c r="F574" s="5">
        <v>325.0</v>
      </c>
      <c r="G574" s="5">
        <v>1.0</v>
      </c>
      <c r="H574" s="43">
        <v>43369.73306712963</v>
      </c>
      <c r="I574" s="5" t="s">
        <v>3513</v>
      </c>
      <c r="J574" s="5"/>
      <c r="K574" s="5"/>
      <c r="L574" s="5"/>
      <c r="M574" s="5"/>
      <c r="N574" s="5">
        <v>37.8668060302734</v>
      </c>
      <c r="O574" s="5">
        <v>-122.253601074218</v>
      </c>
      <c r="P574" s="5" t="s">
        <v>892</v>
      </c>
      <c r="Q574" s="5" t="s">
        <v>893</v>
      </c>
      <c r="R574" s="5">
        <v>573.0</v>
      </c>
      <c r="S574" s="5">
        <v>3.0</v>
      </c>
      <c r="T574" s="5">
        <v>4.0</v>
      </c>
      <c r="U574" s="5">
        <v>4.0</v>
      </c>
      <c r="V574" s="5">
        <v>6.0</v>
      </c>
      <c r="W574" s="5">
        <v>5.0</v>
      </c>
      <c r="X574" s="5">
        <v>5.0</v>
      </c>
      <c r="Y574" s="5">
        <v>6.0</v>
      </c>
      <c r="Z574" s="5">
        <v>1.0</v>
      </c>
      <c r="AA574" s="5">
        <v>6.0</v>
      </c>
      <c r="AB574" s="5">
        <v>5.0</v>
      </c>
      <c r="AC574" s="5">
        <v>7.0</v>
      </c>
      <c r="AD574" s="5">
        <v>4.0</v>
      </c>
      <c r="AE574" s="5">
        <v>3.0</v>
      </c>
      <c r="AF574" s="5">
        <v>5.0</v>
      </c>
      <c r="AG574" s="5">
        <v>1.0</v>
      </c>
      <c r="AH574" s="5" t="s">
        <v>3516</v>
      </c>
      <c r="AI574" s="5"/>
      <c r="AJ574" s="5">
        <v>6.0</v>
      </c>
      <c r="AK574" s="5">
        <v>5.0</v>
      </c>
      <c r="AL574" s="5">
        <v>6.0</v>
      </c>
      <c r="AM574" s="5">
        <v>3.0</v>
      </c>
      <c r="AN574" s="5">
        <v>3.0</v>
      </c>
      <c r="AO574" s="5">
        <v>0.0</v>
      </c>
      <c r="AP574" s="5">
        <v>0.0</v>
      </c>
      <c r="AQ574" s="5">
        <v>4.0</v>
      </c>
      <c r="AR574" s="5">
        <v>6.0</v>
      </c>
      <c r="AS574" s="5">
        <v>5.0</v>
      </c>
      <c r="AT574" s="5">
        <v>6.0</v>
      </c>
      <c r="AU574" s="5">
        <v>5.0</v>
      </c>
      <c r="AV574" s="5">
        <v>1.0</v>
      </c>
      <c r="AW574" s="5"/>
      <c r="AX574" s="5">
        <v>2.0</v>
      </c>
      <c r="AY574" s="5"/>
      <c r="AZ574" s="5" t="s">
        <v>132</v>
      </c>
      <c r="BA574" s="5">
        <v>4.0</v>
      </c>
      <c r="BB574" s="5">
        <v>21.0</v>
      </c>
      <c r="BC574" s="5">
        <v>3.0</v>
      </c>
      <c r="BD574" s="5"/>
      <c r="BE574" s="5">
        <v>1.0</v>
      </c>
      <c r="BF574" s="5"/>
      <c r="BG574" s="5">
        <v>4.0</v>
      </c>
      <c r="BH574" s="5">
        <v>5.0</v>
      </c>
      <c r="BI574" s="5" t="s">
        <v>133</v>
      </c>
      <c r="BJ574" s="5"/>
    </row>
    <row r="575" ht="15.75" customHeight="1">
      <c r="A575" s="43">
        <v>43369.72930555556</v>
      </c>
      <c r="B575" s="43">
        <v>43369.73322916667</v>
      </c>
      <c r="C575" s="5">
        <v>0.0</v>
      </c>
      <c r="D575" s="5" t="s">
        <v>923</v>
      </c>
      <c r="E575" s="5">
        <v>100.0</v>
      </c>
      <c r="F575" s="5">
        <v>338.0</v>
      </c>
      <c r="G575" s="5">
        <v>1.0</v>
      </c>
      <c r="H575" s="43">
        <v>43369.73322916667</v>
      </c>
      <c r="I575" s="5" t="s">
        <v>3518</v>
      </c>
      <c r="J575" s="5"/>
      <c r="K575" s="5"/>
      <c r="L575" s="5"/>
      <c r="M575" s="5"/>
      <c r="N575" s="5">
        <v>37.8668060302734</v>
      </c>
      <c r="O575" s="5">
        <v>-122.253601074218</v>
      </c>
      <c r="P575" s="5" t="s">
        <v>892</v>
      </c>
      <c r="Q575" s="5" t="s">
        <v>893</v>
      </c>
      <c r="R575" s="5">
        <v>574.0</v>
      </c>
      <c r="S575" s="5">
        <v>3.0</v>
      </c>
      <c r="T575" s="5">
        <v>4.0</v>
      </c>
      <c r="U575" s="5">
        <v>4.0</v>
      </c>
      <c r="V575" s="5">
        <v>4.0</v>
      </c>
      <c r="W575" s="5">
        <v>5.0</v>
      </c>
      <c r="X575" s="5">
        <v>4.0</v>
      </c>
      <c r="Y575" s="5">
        <v>4.0</v>
      </c>
      <c r="Z575" s="5">
        <v>2.0</v>
      </c>
      <c r="AA575" s="5">
        <v>6.0</v>
      </c>
      <c r="AB575" s="5">
        <v>3.0</v>
      </c>
      <c r="AC575" s="5">
        <v>4.0</v>
      </c>
      <c r="AD575" s="5">
        <v>3.0</v>
      </c>
      <c r="AE575" s="5">
        <v>2.0</v>
      </c>
      <c r="AF575" s="5">
        <v>2.0</v>
      </c>
      <c r="AG575" s="5">
        <v>2.0</v>
      </c>
      <c r="AH575" s="5"/>
      <c r="AI575" s="5" t="s">
        <v>3519</v>
      </c>
      <c r="AJ575" s="5">
        <v>4.0</v>
      </c>
      <c r="AK575" s="5">
        <v>4.0</v>
      </c>
      <c r="AL575" s="5">
        <v>1.0</v>
      </c>
      <c r="AM575" s="5">
        <v>4.0</v>
      </c>
      <c r="AN575" s="5">
        <v>1.0</v>
      </c>
      <c r="AO575" s="5">
        <v>3.0</v>
      </c>
      <c r="AP575" s="5">
        <v>4.0</v>
      </c>
      <c r="AQ575" s="5">
        <v>3.0</v>
      </c>
      <c r="AR575" s="5">
        <v>4.0</v>
      </c>
      <c r="AS575" s="5">
        <v>3.0</v>
      </c>
      <c r="AT575" s="5">
        <v>3.0</v>
      </c>
      <c r="AU575" s="5">
        <v>3.0</v>
      </c>
      <c r="AV575" s="5">
        <v>1.0</v>
      </c>
      <c r="AW575" s="5"/>
      <c r="AX575" s="5">
        <v>2.0</v>
      </c>
      <c r="AY575" s="5"/>
      <c r="AZ575" s="5" t="s">
        <v>132</v>
      </c>
      <c r="BA575" s="5">
        <v>4.0</v>
      </c>
      <c r="BB575" s="5">
        <v>21.0</v>
      </c>
      <c r="BC575" s="5">
        <v>3.0</v>
      </c>
      <c r="BD575" s="5"/>
      <c r="BE575" s="5">
        <v>1.0</v>
      </c>
      <c r="BF575" s="5"/>
      <c r="BG575" s="5">
        <v>2.0</v>
      </c>
      <c r="BH575" s="5">
        <v>5.0</v>
      </c>
      <c r="BI575" s="5" t="s">
        <v>202</v>
      </c>
      <c r="BJ575" s="5" t="s">
        <v>3520</v>
      </c>
    </row>
    <row r="576" ht="15.75" customHeight="1">
      <c r="A576" s="43">
        <v>43369.72930555556</v>
      </c>
      <c r="B576" s="43">
        <v>43369.73142361111</v>
      </c>
      <c r="C576" s="5">
        <v>0.0</v>
      </c>
      <c r="D576" s="5" t="s">
        <v>890</v>
      </c>
      <c r="E576" s="5">
        <v>100.0</v>
      </c>
      <c r="F576" s="5">
        <v>183.0</v>
      </c>
      <c r="G576" s="5">
        <v>1.0</v>
      </c>
      <c r="H576" s="43">
        <v>43369.73142361111</v>
      </c>
      <c r="I576" s="5" t="s">
        <v>3523</v>
      </c>
      <c r="J576" s="5"/>
      <c r="K576" s="5"/>
      <c r="L576" s="5"/>
      <c r="M576" s="5"/>
      <c r="N576" s="5">
        <v>37.8668060302734</v>
      </c>
      <c r="O576" s="5">
        <v>-122.253601074218</v>
      </c>
      <c r="P576" s="5" t="s">
        <v>892</v>
      </c>
      <c r="Q576" s="5" t="s">
        <v>893</v>
      </c>
      <c r="R576" s="5">
        <v>575.0</v>
      </c>
      <c r="S576" s="5">
        <v>3.0</v>
      </c>
      <c r="T576" s="5">
        <v>2.0</v>
      </c>
      <c r="U576" s="5">
        <v>2.0</v>
      </c>
      <c r="V576" s="5">
        <v>2.0</v>
      </c>
      <c r="W576" s="5">
        <v>1.0</v>
      </c>
      <c r="X576" s="5">
        <v>2.0</v>
      </c>
      <c r="Y576" s="5">
        <v>3.0</v>
      </c>
      <c r="Z576" s="5">
        <v>3.0</v>
      </c>
      <c r="AA576" s="5">
        <v>1.0</v>
      </c>
      <c r="AB576" s="5">
        <v>1.0</v>
      </c>
      <c r="AC576" s="5">
        <v>4.0</v>
      </c>
      <c r="AD576" s="5">
        <v>1.0</v>
      </c>
      <c r="AE576" s="5">
        <v>2.0</v>
      </c>
      <c r="AF576" s="5">
        <v>1.0</v>
      </c>
      <c r="AG576" s="5">
        <v>2.0</v>
      </c>
      <c r="AH576" s="5"/>
      <c r="AI576" s="5" t="s">
        <v>3525</v>
      </c>
      <c r="AJ576" s="5">
        <v>3.0</v>
      </c>
      <c r="AK576" s="5">
        <v>3.0</v>
      </c>
      <c r="AL576" s="5">
        <v>6.0</v>
      </c>
      <c r="AM576" s="5">
        <v>6.0</v>
      </c>
      <c r="AN576" s="5">
        <v>5.0</v>
      </c>
      <c r="AO576" s="5">
        <v>6.0</v>
      </c>
      <c r="AP576" s="5">
        <v>5.0</v>
      </c>
      <c r="AQ576" s="5">
        <v>1.0</v>
      </c>
      <c r="AR576" s="5">
        <v>1.0</v>
      </c>
      <c r="AS576" s="5">
        <v>4.0</v>
      </c>
      <c r="AT576" s="5">
        <v>0.0</v>
      </c>
      <c r="AU576" s="5">
        <v>1.0</v>
      </c>
      <c r="AV576" s="5">
        <v>1.0</v>
      </c>
      <c r="AW576" s="5"/>
      <c r="AX576" s="5">
        <v>2.0</v>
      </c>
      <c r="AY576" s="5"/>
      <c r="AZ576" s="5" t="s">
        <v>132</v>
      </c>
      <c r="BA576" s="5">
        <v>4.0</v>
      </c>
      <c r="BB576" s="5">
        <v>20.0</v>
      </c>
      <c r="BC576" s="5">
        <v>3.0</v>
      </c>
      <c r="BD576" s="5"/>
      <c r="BE576" s="5">
        <v>4.0</v>
      </c>
      <c r="BF576" s="5"/>
      <c r="BG576" s="5">
        <v>4.0</v>
      </c>
      <c r="BH576" s="5">
        <v>5.0</v>
      </c>
      <c r="BI576" s="5" t="s">
        <v>202</v>
      </c>
      <c r="BJ576" s="5"/>
    </row>
    <row r="577" ht="15.75" customHeight="1">
      <c r="A577" s="43">
        <v>43370.681284722225</v>
      </c>
      <c r="B577" s="43">
        <v>43370.68462962963</v>
      </c>
      <c r="C577" s="5">
        <v>0.0</v>
      </c>
      <c r="D577" s="5" t="s">
        <v>900</v>
      </c>
      <c r="E577" s="5">
        <v>100.0</v>
      </c>
      <c r="F577" s="5">
        <v>289.0</v>
      </c>
      <c r="G577" s="5">
        <v>1.0</v>
      </c>
      <c r="H577" s="43">
        <v>43370.68462962963</v>
      </c>
      <c r="I577" s="5" t="s">
        <v>3526</v>
      </c>
      <c r="J577" s="5"/>
      <c r="K577" s="5"/>
      <c r="L577" s="5"/>
      <c r="M577" s="5"/>
      <c r="N577" s="5">
        <v>37.8668060302734</v>
      </c>
      <c r="O577" s="5">
        <v>-122.253601074218</v>
      </c>
      <c r="P577" s="5" t="s">
        <v>892</v>
      </c>
      <c r="Q577" s="5" t="s">
        <v>893</v>
      </c>
      <c r="R577" s="5">
        <v>576.0</v>
      </c>
      <c r="S577" s="5">
        <v>1.0</v>
      </c>
      <c r="T577" s="5">
        <v>7.0</v>
      </c>
      <c r="U577" s="5">
        <v>7.0</v>
      </c>
      <c r="V577" s="5">
        <v>7.0</v>
      </c>
      <c r="W577" s="5">
        <v>5.0</v>
      </c>
      <c r="X577" s="5">
        <v>6.0</v>
      </c>
      <c r="Y577" s="5">
        <v>4.0</v>
      </c>
      <c r="Z577" s="5">
        <v>4.0</v>
      </c>
      <c r="AA577" s="5">
        <v>6.0</v>
      </c>
      <c r="AB577" s="5">
        <v>1.0</v>
      </c>
      <c r="AC577" s="5">
        <v>6.0</v>
      </c>
      <c r="AD577" s="5">
        <v>5.0</v>
      </c>
      <c r="AE577" s="5">
        <v>2.0</v>
      </c>
      <c r="AF577" s="5">
        <v>3.0</v>
      </c>
      <c r="AG577" s="5">
        <v>1.0</v>
      </c>
      <c r="AH577" s="5" t="s">
        <v>3530</v>
      </c>
      <c r="AI577" s="5"/>
      <c r="AJ577" s="5">
        <v>3.0</v>
      </c>
      <c r="AK577" s="5">
        <v>3.0</v>
      </c>
      <c r="AL577" s="5">
        <v>5.0</v>
      </c>
      <c r="AM577" s="5">
        <v>1.0</v>
      </c>
      <c r="AN577" s="5">
        <v>0.0</v>
      </c>
      <c r="AO577" s="5">
        <v>1.0</v>
      </c>
      <c r="AP577" s="5">
        <v>1.0</v>
      </c>
      <c r="AQ577" s="5">
        <v>4.0</v>
      </c>
      <c r="AR577" s="5">
        <v>6.0</v>
      </c>
      <c r="AS577" s="5">
        <v>6.0</v>
      </c>
      <c r="AT577" s="5">
        <v>5.0</v>
      </c>
      <c r="AU577" s="5">
        <v>5.0</v>
      </c>
      <c r="AV577" s="5">
        <v>1.0</v>
      </c>
      <c r="AW577" s="5"/>
      <c r="AX577" s="5">
        <v>1.0</v>
      </c>
      <c r="AY577" s="5"/>
      <c r="AZ577" s="5" t="s">
        <v>139</v>
      </c>
      <c r="BA577" s="5">
        <v>1.0</v>
      </c>
      <c r="BB577" s="5">
        <v>18.0</v>
      </c>
      <c r="BC577" s="5">
        <v>3.0</v>
      </c>
      <c r="BD577" s="5"/>
      <c r="BE577" s="5">
        <v>1.0</v>
      </c>
      <c r="BF577" s="5"/>
      <c r="BG577" s="5">
        <v>4.0</v>
      </c>
      <c r="BH577" s="5">
        <v>5.0</v>
      </c>
      <c r="BI577" s="5" t="s">
        <v>3531</v>
      </c>
      <c r="BJ577" s="5"/>
    </row>
    <row r="578" ht="15.75" customHeight="1">
      <c r="A578" s="43">
        <v>43370.681296296294</v>
      </c>
      <c r="B578" s="43">
        <v>43370.684965277775</v>
      </c>
      <c r="C578" s="5">
        <v>0.0</v>
      </c>
      <c r="D578" s="5" t="s">
        <v>934</v>
      </c>
      <c r="E578" s="5">
        <v>100.0</v>
      </c>
      <c r="F578" s="5">
        <v>316.0</v>
      </c>
      <c r="G578" s="5">
        <v>1.0</v>
      </c>
      <c r="H578" s="43">
        <v>43370.684965277775</v>
      </c>
      <c r="I578" s="5" t="s">
        <v>3532</v>
      </c>
      <c r="J578" s="5"/>
      <c r="K578" s="5"/>
      <c r="L578" s="5"/>
      <c r="M578" s="5"/>
      <c r="N578" s="5">
        <v>37.8668060302734</v>
      </c>
      <c r="O578" s="5">
        <v>-122.253601074218</v>
      </c>
      <c r="P578" s="5" t="s">
        <v>892</v>
      </c>
      <c r="Q578" s="5" t="s">
        <v>893</v>
      </c>
      <c r="R578" s="5">
        <v>577.0</v>
      </c>
      <c r="S578" s="5">
        <v>2.0</v>
      </c>
      <c r="T578" s="5">
        <v>5.0</v>
      </c>
      <c r="U578" s="5">
        <v>4.0</v>
      </c>
      <c r="V578" s="5">
        <v>4.0</v>
      </c>
      <c r="W578" s="5">
        <v>4.0</v>
      </c>
      <c r="X578" s="5">
        <v>5.0</v>
      </c>
      <c r="Y578" s="5">
        <v>6.0</v>
      </c>
      <c r="Z578" s="5">
        <v>1.0</v>
      </c>
      <c r="AA578" s="5">
        <v>5.0</v>
      </c>
      <c r="AB578" s="5">
        <v>2.0</v>
      </c>
      <c r="AC578" s="5">
        <v>6.0</v>
      </c>
      <c r="AD578" s="5">
        <v>5.0</v>
      </c>
      <c r="AE578" s="5">
        <v>2.0</v>
      </c>
      <c r="AF578" s="5">
        <v>1.0</v>
      </c>
      <c r="AG578" s="5">
        <v>2.0</v>
      </c>
      <c r="AH578" s="5"/>
      <c r="AI578" s="5" t="s">
        <v>3535</v>
      </c>
      <c r="AJ578" s="5">
        <v>5.0</v>
      </c>
      <c r="AK578" s="5">
        <v>6.0</v>
      </c>
      <c r="AL578" s="5">
        <v>5.0</v>
      </c>
      <c r="AM578" s="5">
        <v>4.0</v>
      </c>
      <c r="AN578" s="5">
        <v>5.0</v>
      </c>
      <c r="AO578" s="5">
        <v>4.0</v>
      </c>
      <c r="AP578" s="5">
        <v>2.0</v>
      </c>
      <c r="AQ578" s="5">
        <v>5.0</v>
      </c>
      <c r="AR578" s="5">
        <v>5.0</v>
      </c>
      <c r="AS578" s="5">
        <v>5.0</v>
      </c>
      <c r="AT578" s="5">
        <v>5.0</v>
      </c>
      <c r="AU578" s="5">
        <v>4.0</v>
      </c>
      <c r="AV578" s="5">
        <v>1.0</v>
      </c>
      <c r="AW578" s="5"/>
      <c r="AX578" s="5">
        <v>1.0</v>
      </c>
      <c r="AY578" s="5"/>
      <c r="AZ578" s="5" t="s">
        <v>132</v>
      </c>
      <c r="BA578" s="5">
        <v>3.0</v>
      </c>
      <c r="BB578" s="5">
        <v>19.0</v>
      </c>
      <c r="BC578" s="5">
        <v>3.0</v>
      </c>
      <c r="BD578" s="5"/>
      <c r="BE578" s="5">
        <v>4.0</v>
      </c>
      <c r="BF578" s="5"/>
      <c r="BG578" s="5">
        <v>4.0</v>
      </c>
      <c r="BH578" s="5">
        <v>5.0</v>
      </c>
      <c r="BI578" s="5" t="s">
        <v>133</v>
      </c>
      <c r="BJ578" s="5" t="s">
        <v>133</v>
      </c>
    </row>
    <row r="579" ht="15.75" customHeight="1">
      <c r="A579" s="43">
        <v>43370.681284722225</v>
      </c>
      <c r="B579" s="43">
        <v>43370.68398148148</v>
      </c>
      <c r="C579" s="5">
        <v>0.0</v>
      </c>
      <c r="D579" s="5" t="s">
        <v>910</v>
      </c>
      <c r="E579" s="5">
        <v>100.0</v>
      </c>
      <c r="F579" s="5">
        <v>233.0</v>
      </c>
      <c r="G579" s="5">
        <v>1.0</v>
      </c>
      <c r="H579" s="43">
        <v>43370.68398148148</v>
      </c>
      <c r="I579" s="5" t="s">
        <v>3537</v>
      </c>
      <c r="J579" s="5"/>
      <c r="K579" s="5"/>
      <c r="L579" s="5"/>
      <c r="M579" s="5"/>
      <c r="N579" s="5">
        <v>37.8668060302734</v>
      </c>
      <c r="O579" s="5">
        <v>-122.253601074218</v>
      </c>
      <c r="P579" s="5" t="s">
        <v>892</v>
      </c>
      <c r="Q579" s="5" t="s">
        <v>893</v>
      </c>
      <c r="R579" s="5">
        <v>578.0</v>
      </c>
      <c r="S579" s="5">
        <v>2.0</v>
      </c>
      <c r="T579" s="5">
        <v>4.0</v>
      </c>
      <c r="U579" s="5">
        <v>5.0</v>
      </c>
      <c r="V579" s="5">
        <v>5.0</v>
      </c>
      <c r="W579" s="5">
        <v>5.0</v>
      </c>
      <c r="X579" s="5">
        <v>4.0</v>
      </c>
      <c r="Y579" s="5">
        <v>6.0</v>
      </c>
      <c r="Z579" s="5">
        <v>1.0</v>
      </c>
      <c r="AA579" s="5">
        <v>4.0</v>
      </c>
      <c r="AB579" s="5">
        <v>1.0</v>
      </c>
      <c r="AC579" s="5">
        <v>6.0</v>
      </c>
      <c r="AD579" s="5">
        <v>5.0</v>
      </c>
      <c r="AE579" s="5">
        <v>5.0</v>
      </c>
      <c r="AF579" s="5">
        <v>4.0</v>
      </c>
      <c r="AG579" s="5">
        <v>1.0</v>
      </c>
      <c r="AH579" s="5" t="s">
        <v>3539</v>
      </c>
      <c r="AI579" s="5"/>
      <c r="AJ579" s="5">
        <v>4.0</v>
      </c>
      <c r="AK579" s="5">
        <v>1.0</v>
      </c>
      <c r="AL579" s="5">
        <v>1.0</v>
      </c>
      <c r="AM579" s="5">
        <v>4.0</v>
      </c>
      <c r="AN579" s="5">
        <v>3.0</v>
      </c>
      <c r="AO579" s="5">
        <v>3.0</v>
      </c>
      <c r="AP579" s="5">
        <v>4.0</v>
      </c>
      <c r="AQ579" s="5">
        <v>5.0</v>
      </c>
      <c r="AR579" s="5">
        <v>3.0</v>
      </c>
      <c r="AS579" s="5">
        <v>5.0</v>
      </c>
      <c r="AT579" s="5">
        <v>4.0</v>
      </c>
      <c r="AU579" s="5">
        <v>4.0</v>
      </c>
      <c r="AV579" s="5">
        <v>1.0</v>
      </c>
      <c r="AW579" s="5"/>
      <c r="AX579" s="5">
        <v>2.0</v>
      </c>
      <c r="AY579" s="5"/>
      <c r="AZ579" s="5" t="s">
        <v>132</v>
      </c>
      <c r="BA579" s="5">
        <v>2.0</v>
      </c>
      <c r="BB579" s="5">
        <v>20.0</v>
      </c>
      <c r="BC579" s="5">
        <v>3.0</v>
      </c>
      <c r="BD579" s="5"/>
      <c r="BE579" s="5">
        <v>4.0</v>
      </c>
      <c r="BF579" s="5"/>
      <c r="BG579" s="5">
        <v>4.0</v>
      </c>
      <c r="BH579" s="5">
        <v>4.0</v>
      </c>
      <c r="BI579" s="5" t="s">
        <v>202</v>
      </c>
      <c r="BJ579" s="5"/>
    </row>
    <row r="580" ht="15.75" customHeight="1">
      <c r="A580" s="43">
        <v>43370.68130787037</v>
      </c>
      <c r="B580" s="43">
        <v>43370.684699074074</v>
      </c>
      <c r="C580" s="5">
        <v>0.0</v>
      </c>
      <c r="D580" s="5" t="s">
        <v>905</v>
      </c>
      <c r="E580" s="5">
        <v>100.0</v>
      </c>
      <c r="F580" s="5">
        <v>292.0</v>
      </c>
      <c r="G580" s="5">
        <v>1.0</v>
      </c>
      <c r="H580" s="43">
        <v>43370.684699074074</v>
      </c>
      <c r="I580" s="5" t="s">
        <v>3542</v>
      </c>
      <c r="J580" s="5"/>
      <c r="K580" s="5"/>
      <c r="L580" s="5"/>
      <c r="M580" s="5"/>
      <c r="N580" s="5">
        <v>37.8668060302734</v>
      </c>
      <c r="O580" s="5">
        <v>-122.253601074218</v>
      </c>
      <c r="P580" s="5" t="s">
        <v>892</v>
      </c>
      <c r="Q580" s="5" t="s">
        <v>893</v>
      </c>
      <c r="R580" s="5">
        <v>579.0</v>
      </c>
      <c r="S580" s="5">
        <v>2.0</v>
      </c>
      <c r="T580" s="5">
        <v>4.0</v>
      </c>
      <c r="U580" s="5">
        <v>3.0</v>
      </c>
      <c r="V580" s="5">
        <v>2.0</v>
      </c>
      <c r="W580" s="5">
        <v>1.0</v>
      </c>
      <c r="X580" s="5">
        <v>2.0</v>
      </c>
      <c r="Y580" s="5">
        <v>4.0</v>
      </c>
      <c r="Z580" s="5">
        <v>3.0</v>
      </c>
      <c r="AA580" s="5">
        <v>3.0</v>
      </c>
      <c r="AB580" s="5">
        <v>4.0</v>
      </c>
      <c r="AC580" s="5">
        <v>4.0</v>
      </c>
      <c r="AD580" s="5">
        <v>3.0</v>
      </c>
      <c r="AE580" s="5">
        <v>1.0</v>
      </c>
      <c r="AF580" s="5">
        <v>1.0</v>
      </c>
      <c r="AG580" s="5">
        <v>2.0</v>
      </c>
      <c r="AH580" s="5"/>
      <c r="AI580" s="5" t="s">
        <v>3543</v>
      </c>
      <c r="AJ580" s="5">
        <v>6.0</v>
      </c>
      <c r="AK580" s="5">
        <v>1.0</v>
      </c>
      <c r="AL580" s="5">
        <v>6.0</v>
      </c>
      <c r="AM580" s="5">
        <v>2.0</v>
      </c>
      <c r="AN580" s="5">
        <v>1.0</v>
      </c>
      <c r="AO580" s="5">
        <v>1.0</v>
      </c>
      <c r="AP580" s="5">
        <v>3.0</v>
      </c>
      <c r="AQ580" s="5">
        <v>1.0</v>
      </c>
      <c r="AR580" s="5">
        <v>0.0</v>
      </c>
      <c r="AS580" s="5">
        <v>3.0</v>
      </c>
      <c r="AT580" s="5">
        <v>1.0</v>
      </c>
      <c r="AU580" s="5">
        <v>1.0</v>
      </c>
      <c r="AV580" s="5">
        <v>1.0</v>
      </c>
      <c r="AW580" s="5"/>
      <c r="AX580" s="5">
        <v>1.0</v>
      </c>
      <c r="AY580" s="5"/>
      <c r="AZ580" s="5" t="s">
        <v>132</v>
      </c>
      <c r="BA580" s="5">
        <v>3.0</v>
      </c>
      <c r="BB580" s="5">
        <v>20.0</v>
      </c>
      <c r="BC580" s="5">
        <v>3.0</v>
      </c>
      <c r="BD580" s="5"/>
      <c r="BE580" s="5">
        <v>4.0</v>
      </c>
      <c r="BF580" s="5"/>
      <c r="BG580" s="5">
        <v>3.0</v>
      </c>
      <c r="BH580" s="5">
        <v>5.0</v>
      </c>
      <c r="BI580" s="5" t="s">
        <v>133</v>
      </c>
      <c r="BJ580" s="5"/>
    </row>
    <row r="581" ht="15.75" customHeight="1">
      <c r="A581" s="43">
        <v>43370.681296296294</v>
      </c>
      <c r="B581" s="43">
        <v>43370.68751157408</v>
      </c>
      <c r="C581" s="5">
        <v>0.0</v>
      </c>
      <c r="D581" s="5" t="s">
        <v>923</v>
      </c>
      <c r="E581" s="5">
        <v>100.0</v>
      </c>
      <c r="F581" s="5">
        <v>537.0</v>
      </c>
      <c r="G581" s="5">
        <v>1.0</v>
      </c>
      <c r="H581" s="43">
        <v>43370.687523148146</v>
      </c>
      <c r="I581" s="5" t="s">
        <v>3547</v>
      </c>
      <c r="J581" s="5"/>
      <c r="K581" s="5"/>
      <c r="L581" s="5"/>
      <c r="M581" s="5"/>
      <c r="N581" s="5">
        <v>37.8668060302734</v>
      </c>
      <c r="O581" s="5">
        <v>-122.253601074218</v>
      </c>
      <c r="P581" s="5" t="s">
        <v>892</v>
      </c>
      <c r="Q581" s="5" t="s">
        <v>893</v>
      </c>
      <c r="R581" s="5">
        <v>580.0</v>
      </c>
      <c r="S581" s="5">
        <v>1.0</v>
      </c>
      <c r="T581" s="5">
        <v>3.0</v>
      </c>
      <c r="U581" s="5">
        <v>3.0</v>
      </c>
      <c r="V581" s="5">
        <v>2.0</v>
      </c>
      <c r="W581" s="5">
        <v>3.0</v>
      </c>
      <c r="X581" s="5">
        <v>3.0</v>
      </c>
      <c r="Y581" s="5">
        <v>3.0</v>
      </c>
      <c r="Z581" s="5">
        <v>2.0</v>
      </c>
      <c r="AA581" s="5">
        <v>4.0</v>
      </c>
      <c r="AB581" s="5">
        <v>4.0</v>
      </c>
      <c r="AC581" s="5">
        <v>3.0</v>
      </c>
      <c r="AD581" s="5">
        <v>4.0</v>
      </c>
      <c r="AE581" s="5">
        <v>2.0</v>
      </c>
      <c r="AF581" s="5">
        <v>1.0</v>
      </c>
      <c r="AG581" s="5">
        <v>2.0</v>
      </c>
      <c r="AH581" s="5"/>
      <c r="AI581" s="5" t="s">
        <v>3548</v>
      </c>
      <c r="AJ581" s="5">
        <v>5.0</v>
      </c>
      <c r="AK581" s="5">
        <v>5.0</v>
      </c>
      <c r="AL581" s="5">
        <v>4.0</v>
      </c>
      <c r="AM581" s="5">
        <v>4.0</v>
      </c>
      <c r="AN581" s="5">
        <v>0.0</v>
      </c>
      <c r="AO581" s="5">
        <v>0.0</v>
      </c>
      <c r="AP581" s="5">
        <v>0.0</v>
      </c>
      <c r="AQ581" s="5">
        <v>4.0</v>
      </c>
      <c r="AR581" s="5">
        <v>5.0</v>
      </c>
      <c r="AS581" s="5">
        <v>3.0</v>
      </c>
      <c r="AT581" s="5">
        <v>5.0</v>
      </c>
      <c r="AU581" s="5">
        <v>5.0</v>
      </c>
      <c r="AV581" s="5">
        <v>1.0</v>
      </c>
      <c r="AW581" s="5"/>
      <c r="AX581" s="5">
        <v>2.0</v>
      </c>
      <c r="AY581" s="5"/>
      <c r="AZ581" s="5" t="s">
        <v>132</v>
      </c>
      <c r="BA581" s="5">
        <v>1.0</v>
      </c>
      <c r="BB581" s="5">
        <v>18.0</v>
      </c>
      <c r="BC581" s="5">
        <v>3.0</v>
      </c>
      <c r="BD581" s="5"/>
      <c r="BE581" s="5">
        <v>1.0</v>
      </c>
      <c r="BF581" s="5"/>
      <c r="BG581" s="5">
        <v>4.0</v>
      </c>
      <c r="BH581" s="5">
        <v>5.0</v>
      </c>
      <c r="BI581" s="5" t="s">
        <v>140</v>
      </c>
      <c r="BJ581" s="5" t="s">
        <v>3549</v>
      </c>
    </row>
    <row r="582" ht="15.75" customHeight="1">
      <c r="A582" s="43">
        <v>43370.68130787037</v>
      </c>
      <c r="B582" s="43">
        <v>43370.683020833334</v>
      </c>
      <c r="C582" s="5">
        <v>0.0</v>
      </c>
      <c r="D582" s="5" t="s">
        <v>890</v>
      </c>
      <c r="E582" s="5">
        <v>100.0</v>
      </c>
      <c r="F582" s="5">
        <v>147.0</v>
      </c>
      <c r="G582" s="5">
        <v>1.0</v>
      </c>
      <c r="H582" s="43">
        <v>43370.683020833334</v>
      </c>
      <c r="I582" s="5" t="s">
        <v>3552</v>
      </c>
      <c r="J582" s="5"/>
      <c r="K582" s="5"/>
      <c r="L582" s="5"/>
      <c r="M582" s="5"/>
      <c r="N582" s="5">
        <v>37.8668060302734</v>
      </c>
      <c r="O582" s="5">
        <v>-122.253601074218</v>
      </c>
      <c r="P582" s="5" t="s">
        <v>892</v>
      </c>
      <c r="Q582" s="5" t="s">
        <v>893</v>
      </c>
      <c r="R582" s="5">
        <v>581.0</v>
      </c>
      <c r="S582" s="5">
        <v>1.0</v>
      </c>
      <c r="T582" s="5">
        <v>5.0</v>
      </c>
      <c r="U582" s="5">
        <v>2.0</v>
      </c>
      <c r="V582" s="5">
        <v>3.0</v>
      </c>
      <c r="W582" s="5">
        <v>4.0</v>
      </c>
      <c r="X582" s="5">
        <v>5.0</v>
      </c>
      <c r="Y582" s="5">
        <v>5.0</v>
      </c>
      <c r="Z582" s="5">
        <v>6.0</v>
      </c>
      <c r="AA582" s="5">
        <v>4.0</v>
      </c>
      <c r="AB582" s="5">
        <v>3.0</v>
      </c>
      <c r="AC582" s="5">
        <v>5.0</v>
      </c>
      <c r="AD582" s="5">
        <v>3.0</v>
      </c>
      <c r="AE582" s="5">
        <v>3.0</v>
      </c>
      <c r="AF582" s="5">
        <v>3.0</v>
      </c>
      <c r="AG582" s="5">
        <v>2.0</v>
      </c>
      <c r="AH582" s="5"/>
      <c r="AI582" s="5" t="s">
        <v>3554</v>
      </c>
      <c r="AJ582" s="5">
        <v>3.0</v>
      </c>
      <c r="AK582" s="5">
        <v>4.0</v>
      </c>
      <c r="AL582" s="5">
        <v>3.0</v>
      </c>
      <c r="AM582" s="5">
        <v>3.0</v>
      </c>
      <c r="AN582" s="5">
        <v>0.0</v>
      </c>
      <c r="AO582" s="5">
        <v>1.0</v>
      </c>
      <c r="AP582" s="5">
        <v>1.0</v>
      </c>
      <c r="AQ582" s="5">
        <v>3.0</v>
      </c>
      <c r="AR582" s="5">
        <v>2.0</v>
      </c>
      <c r="AS582" s="5">
        <v>4.0</v>
      </c>
      <c r="AT582" s="5">
        <v>3.0</v>
      </c>
      <c r="AU582" s="5">
        <v>3.0</v>
      </c>
      <c r="AV582" s="5">
        <v>1.0</v>
      </c>
      <c r="AW582" s="5"/>
      <c r="AX582" s="5">
        <v>2.0</v>
      </c>
      <c r="AY582" s="5"/>
      <c r="AZ582" s="5" t="s">
        <v>132</v>
      </c>
      <c r="BA582" s="5">
        <v>5.0</v>
      </c>
      <c r="BB582" s="5">
        <v>21.0</v>
      </c>
      <c r="BC582" s="5">
        <v>3.0</v>
      </c>
      <c r="BD582" s="5"/>
      <c r="BE582" s="5">
        <v>4.0</v>
      </c>
      <c r="BF582" s="5"/>
      <c r="BG582" s="5">
        <v>3.0</v>
      </c>
      <c r="BH582" s="5">
        <v>5.0</v>
      </c>
      <c r="BI582" s="5" t="s">
        <v>216</v>
      </c>
      <c r="BJ582" s="5"/>
    </row>
    <row r="583" ht="15.75" customHeight="1">
      <c r="A583" s="43">
        <v>43370.68131944445</v>
      </c>
      <c r="B583" s="43">
        <v>43370.68466435185</v>
      </c>
      <c r="C583" s="5">
        <v>0.0</v>
      </c>
      <c r="D583" s="5" t="s">
        <v>929</v>
      </c>
      <c r="E583" s="5">
        <v>100.0</v>
      </c>
      <c r="F583" s="5">
        <v>289.0</v>
      </c>
      <c r="G583" s="5">
        <v>1.0</v>
      </c>
      <c r="H583" s="43">
        <v>43370.68466435185</v>
      </c>
      <c r="I583" s="5" t="s">
        <v>3559</v>
      </c>
      <c r="J583" s="5"/>
      <c r="K583" s="5"/>
      <c r="L583" s="5"/>
      <c r="M583" s="5"/>
      <c r="N583" s="5">
        <v>37.8668060302734</v>
      </c>
      <c r="O583" s="5">
        <v>-122.253601074218</v>
      </c>
      <c r="P583" s="5" t="s">
        <v>892</v>
      </c>
      <c r="Q583" s="5" t="s">
        <v>893</v>
      </c>
      <c r="R583" s="5">
        <v>582.0</v>
      </c>
      <c r="S583" s="5">
        <v>1.0</v>
      </c>
      <c r="T583" s="5">
        <v>4.0</v>
      </c>
      <c r="U583" s="5">
        <v>3.0</v>
      </c>
      <c r="V583" s="5">
        <v>3.0</v>
      </c>
      <c r="W583" s="5">
        <v>5.0</v>
      </c>
      <c r="X583" s="5">
        <v>4.0</v>
      </c>
      <c r="Y583" s="5">
        <v>4.0</v>
      </c>
      <c r="Z583" s="5">
        <v>1.0</v>
      </c>
      <c r="AA583" s="5">
        <v>6.0</v>
      </c>
      <c r="AB583" s="5">
        <v>2.0</v>
      </c>
      <c r="AC583" s="5">
        <v>6.0</v>
      </c>
      <c r="AD583" s="5">
        <v>3.0</v>
      </c>
      <c r="AE583" s="5">
        <v>1.0</v>
      </c>
      <c r="AF583" s="5">
        <v>2.0</v>
      </c>
      <c r="AG583" s="5">
        <v>1.0</v>
      </c>
      <c r="AH583" s="5" t="s">
        <v>3562</v>
      </c>
      <c r="AI583" s="5"/>
      <c r="AJ583" s="5">
        <v>6.0</v>
      </c>
      <c r="AK583" s="5">
        <v>3.0</v>
      </c>
      <c r="AL583" s="5">
        <v>6.0</v>
      </c>
      <c r="AM583" s="5">
        <v>0.0</v>
      </c>
      <c r="AN583" s="5">
        <v>0.0</v>
      </c>
      <c r="AO583" s="5">
        <v>0.0</v>
      </c>
      <c r="AP583" s="5">
        <v>0.0</v>
      </c>
      <c r="AQ583" s="5">
        <v>3.0</v>
      </c>
      <c r="AR583" s="5">
        <v>5.0</v>
      </c>
      <c r="AS583" s="5">
        <v>6.0</v>
      </c>
      <c r="AT583" s="5">
        <v>3.0</v>
      </c>
      <c r="AU583" s="5">
        <v>4.0</v>
      </c>
      <c r="AV583" s="5">
        <v>1.0</v>
      </c>
      <c r="AW583" s="5"/>
      <c r="AX583" s="5">
        <v>2.0</v>
      </c>
      <c r="AY583" s="5"/>
      <c r="AZ583" s="5" t="s">
        <v>132</v>
      </c>
      <c r="BA583" s="5">
        <v>2.0</v>
      </c>
      <c r="BB583" s="5">
        <v>19.0</v>
      </c>
      <c r="BC583" s="5">
        <v>3.0</v>
      </c>
      <c r="BD583" s="5"/>
      <c r="BE583" s="5">
        <v>4.0</v>
      </c>
      <c r="BF583" s="5"/>
      <c r="BG583" s="5">
        <v>5.0</v>
      </c>
      <c r="BH583" s="5">
        <v>5.0</v>
      </c>
      <c r="BI583" s="5" t="s">
        <v>3564</v>
      </c>
      <c r="BJ583" s="5"/>
    </row>
    <row r="584" ht="15.75" customHeight="1">
      <c r="A584" s="43">
        <v>43370.681342592594</v>
      </c>
      <c r="B584" s="43">
        <v>43370.68618055555</v>
      </c>
      <c r="C584" s="5">
        <v>0.0</v>
      </c>
      <c r="D584" s="5" t="s">
        <v>1020</v>
      </c>
      <c r="E584" s="5">
        <v>100.0</v>
      </c>
      <c r="F584" s="5">
        <v>418.0</v>
      </c>
      <c r="G584" s="5">
        <v>1.0</v>
      </c>
      <c r="H584" s="43">
        <v>43370.68619212963</v>
      </c>
      <c r="I584" s="5" t="s">
        <v>3565</v>
      </c>
      <c r="J584" s="5"/>
      <c r="K584" s="5"/>
      <c r="L584" s="5"/>
      <c r="M584" s="5"/>
      <c r="N584" s="5">
        <v>37.8668060302734</v>
      </c>
      <c r="O584" s="5">
        <v>-122.253601074218</v>
      </c>
      <c r="P584" s="5" t="s">
        <v>892</v>
      </c>
      <c r="Q584" s="5" t="s">
        <v>893</v>
      </c>
      <c r="R584" s="5">
        <v>584.0</v>
      </c>
      <c r="S584" s="5">
        <v>2.0</v>
      </c>
      <c r="T584" s="5">
        <v>7.0</v>
      </c>
      <c r="U584" s="5">
        <v>7.0</v>
      </c>
      <c r="V584" s="5">
        <v>7.0</v>
      </c>
      <c r="W584" s="5">
        <v>7.0</v>
      </c>
      <c r="X584" s="5">
        <v>7.0</v>
      </c>
      <c r="Y584" s="5">
        <v>4.0</v>
      </c>
      <c r="Z584" s="5">
        <v>4.0</v>
      </c>
      <c r="AA584" s="5">
        <v>4.0</v>
      </c>
      <c r="AB584" s="5">
        <v>4.0</v>
      </c>
      <c r="AC584" s="5">
        <v>4.0</v>
      </c>
      <c r="AD584" s="5">
        <v>5.0</v>
      </c>
      <c r="AE584" s="5">
        <v>5.0</v>
      </c>
      <c r="AF584" s="5">
        <v>5.0</v>
      </c>
      <c r="AG584" s="5">
        <v>1.0</v>
      </c>
      <c r="AH584" s="5" t="s">
        <v>3569</v>
      </c>
      <c r="AI584" s="5"/>
      <c r="AJ584" s="5">
        <v>5.0</v>
      </c>
      <c r="AK584" s="5">
        <v>2.0</v>
      </c>
      <c r="AL584" s="5">
        <v>3.0</v>
      </c>
      <c r="AM584" s="5">
        <v>0.0</v>
      </c>
      <c r="AN584" s="5">
        <v>0.0</v>
      </c>
      <c r="AO584" s="5">
        <v>0.0</v>
      </c>
      <c r="AP584" s="5">
        <v>1.0</v>
      </c>
      <c r="AQ584" s="5">
        <v>6.0</v>
      </c>
      <c r="AR584" s="5">
        <v>6.0</v>
      </c>
      <c r="AS584" s="5">
        <v>6.0</v>
      </c>
      <c r="AT584" s="5">
        <v>6.0</v>
      </c>
      <c r="AU584" s="5">
        <v>6.0</v>
      </c>
      <c r="AV584" s="5">
        <v>1.0</v>
      </c>
      <c r="AW584" s="5"/>
      <c r="AX584" s="5">
        <v>1.0</v>
      </c>
      <c r="AY584" s="5"/>
      <c r="AZ584" s="5" t="s">
        <v>132</v>
      </c>
      <c r="BA584" s="5">
        <v>3.0</v>
      </c>
      <c r="BB584" s="5">
        <v>20.0</v>
      </c>
      <c r="BC584" s="5">
        <v>3.0</v>
      </c>
      <c r="BD584" s="5"/>
      <c r="BE584" s="5">
        <v>4.0</v>
      </c>
      <c r="BF584" s="5"/>
      <c r="BG584" s="5">
        <v>3.0</v>
      </c>
      <c r="BH584" s="5">
        <v>5.0</v>
      </c>
      <c r="BI584" s="5" t="s">
        <v>150</v>
      </c>
      <c r="BJ584" s="5" t="s">
        <v>3570</v>
      </c>
    </row>
    <row r="585" ht="15.75" customHeight="1">
      <c r="A585" s="43">
        <v>43370.734872685185</v>
      </c>
      <c r="B585" s="43">
        <v>43370.73773148148</v>
      </c>
      <c r="C585" s="5">
        <v>0.0</v>
      </c>
      <c r="D585" s="5" t="s">
        <v>929</v>
      </c>
      <c r="E585" s="5">
        <v>100.0</v>
      </c>
      <c r="F585" s="5">
        <v>246.0</v>
      </c>
      <c r="G585" s="5">
        <v>1.0</v>
      </c>
      <c r="H585" s="43">
        <v>43370.73773148148</v>
      </c>
      <c r="I585" s="5" t="s">
        <v>3573</v>
      </c>
      <c r="J585" s="5"/>
      <c r="K585" s="5"/>
      <c r="L585" s="5"/>
      <c r="M585" s="5"/>
      <c r="N585" s="5">
        <v>37.8668060302734</v>
      </c>
      <c r="O585" s="5">
        <v>-122.253601074218</v>
      </c>
      <c r="P585" s="5" t="s">
        <v>892</v>
      </c>
      <c r="Q585" s="5" t="s">
        <v>893</v>
      </c>
      <c r="R585" s="5">
        <v>585.0</v>
      </c>
      <c r="S585" s="5">
        <v>3.0</v>
      </c>
      <c r="T585" s="5">
        <v>6.0</v>
      </c>
      <c r="U585" s="5">
        <v>6.0</v>
      </c>
      <c r="V585" s="5">
        <v>5.0</v>
      </c>
      <c r="W585" s="5">
        <v>5.0</v>
      </c>
      <c r="X585" s="5">
        <v>5.0</v>
      </c>
      <c r="Y585" s="5">
        <v>5.0</v>
      </c>
      <c r="Z585" s="5">
        <v>2.0</v>
      </c>
      <c r="AA585" s="5">
        <v>5.0</v>
      </c>
      <c r="AB585" s="5">
        <v>1.0</v>
      </c>
      <c r="AC585" s="5">
        <v>7.0</v>
      </c>
      <c r="AD585" s="5">
        <v>5.0</v>
      </c>
      <c r="AE585" s="5">
        <v>1.0</v>
      </c>
      <c r="AF585" s="5">
        <v>2.0</v>
      </c>
      <c r="AG585" s="5">
        <v>2.0</v>
      </c>
      <c r="AH585" s="5"/>
      <c r="AI585" s="5" t="s">
        <v>3575</v>
      </c>
      <c r="AJ585" s="5">
        <v>2.0</v>
      </c>
      <c r="AK585" s="5">
        <v>2.0</v>
      </c>
      <c r="AL585" s="5">
        <v>1.0</v>
      </c>
      <c r="AM585" s="5">
        <v>2.0</v>
      </c>
      <c r="AN585" s="5">
        <v>2.0</v>
      </c>
      <c r="AO585" s="5">
        <v>0.0</v>
      </c>
      <c r="AP585" s="5">
        <v>4.0</v>
      </c>
      <c r="AQ585" s="5">
        <v>4.0</v>
      </c>
      <c r="AR585" s="5">
        <v>4.0</v>
      </c>
      <c r="AS585" s="5">
        <v>4.0</v>
      </c>
      <c r="AT585" s="5">
        <v>5.0</v>
      </c>
      <c r="AU585" s="5">
        <v>3.0</v>
      </c>
      <c r="AV585" s="5">
        <v>2.0</v>
      </c>
      <c r="AW585" s="5"/>
      <c r="AX585" s="5">
        <v>2.0</v>
      </c>
      <c r="AY585" s="5"/>
      <c r="AZ585" s="5" t="s">
        <v>139</v>
      </c>
      <c r="BA585" s="5">
        <v>2.0</v>
      </c>
      <c r="BB585" s="5">
        <v>18.0</v>
      </c>
      <c r="BC585" s="5">
        <v>3.0</v>
      </c>
      <c r="BD585" s="5"/>
      <c r="BE585" s="5">
        <v>4.0</v>
      </c>
      <c r="BF585" s="5"/>
      <c r="BG585" s="5">
        <v>4.0</v>
      </c>
      <c r="BH585" s="5">
        <v>5.0</v>
      </c>
      <c r="BI585" s="5" t="s">
        <v>140</v>
      </c>
      <c r="BJ585" s="5"/>
    </row>
    <row r="586" ht="15.75" customHeight="1">
      <c r="A586" s="43">
        <v>43370.734872685185</v>
      </c>
      <c r="B586" s="43">
        <v>43370.73908564815</v>
      </c>
      <c r="C586" s="5">
        <v>0.0</v>
      </c>
      <c r="D586" s="5" t="s">
        <v>934</v>
      </c>
      <c r="E586" s="5">
        <v>100.0</v>
      </c>
      <c r="F586" s="5">
        <v>363.0</v>
      </c>
      <c r="G586" s="5">
        <v>1.0</v>
      </c>
      <c r="H586" s="43">
        <v>43370.73908564815</v>
      </c>
      <c r="I586" s="5" t="s">
        <v>3576</v>
      </c>
      <c r="J586" s="5"/>
      <c r="K586" s="5"/>
      <c r="L586" s="5"/>
      <c r="M586" s="5"/>
      <c r="N586" s="5">
        <v>37.8668060302734</v>
      </c>
      <c r="O586" s="5">
        <v>-122.253601074218</v>
      </c>
      <c r="P586" s="5" t="s">
        <v>892</v>
      </c>
      <c r="Q586" s="5" t="s">
        <v>893</v>
      </c>
      <c r="R586" s="5">
        <v>586.0</v>
      </c>
      <c r="S586" s="5">
        <v>2.0</v>
      </c>
      <c r="T586" s="5">
        <v>4.0</v>
      </c>
      <c r="U586" s="5">
        <v>4.0</v>
      </c>
      <c r="V586" s="5">
        <v>2.0</v>
      </c>
      <c r="W586" s="5">
        <v>4.0</v>
      </c>
      <c r="X586" s="5">
        <v>3.0</v>
      </c>
      <c r="Y586" s="5">
        <v>4.0</v>
      </c>
      <c r="Z586" s="5">
        <v>4.0</v>
      </c>
      <c r="AA586" s="5">
        <v>4.0</v>
      </c>
      <c r="AB586" s="5">
        <v>4.0</v>
      </c>
      <c r="AC586" s="5">
        <v>4.0</v>
      </c>
      <c r="AD586" s="5">
        <v>4.0</v>
      </c>
      <c r="AE586" s="5">
        <v>2.0</v>
      </c>
      <c r="AF586" s="5">
        <v>2.0</v>
      </c>
      <c r="AG586" s="5">
        <v>2.0</v>
      </c>
      <c r="AH586" s="5"/>
      <c r="AI586" s="5" t="s">
        <v>3580</v>
      </c>
      <c r="AJ586" s="5">
        <v>2.0</v>
      </c>
      <c r="AK586" s="5">
        <v>6.0</v>
      </c>
      <c r="AL586" s="5">
        <v>5.0</v>
      </c>
      <c r="AM586" s="5">
        <v>3.0</v>
      </c>
      <c r="AN586" s="5">
        <v>3.0</v>
      </c>
      <c r="AO586" s="5">
        <v>3.0</v>
      </c>
      <c r="AP586" s="5">
        <v>3.0</v>
      </c>
      <c r="AQ586" s="5">
        <v>4.0</v>
      </c>
      <c r="AR586" s="5">
        <v>4.0</v>
      </c>
      <c r="AS586" s="5">
        <v>5.0</v>
      </c>
      <c r="AT586" s="5">
        <v>4.0</v>
      </c>
      <c r="AU586" s="5">
        <v>3.0</v>
      </c>
      <c r="AV586" s="5">
        <v>2.0</v>
      </c>
      <c r="AW586" s="5"/>
      <c r="AX586" s="5">
        <v>2.0</v>
      </c>
      <c r="AY586" s="5"/>
      <c r="AZ586" s="5" t="s">
        <v>139</v>
      </c>
      <c r="BA586" s="5">
        <v>7.0</v>
      </c>
      <c r="BB586" s="5">
        <v>34.0</v>
      </c>
      <c r="BC586" s="5">
        <v>2.0</v>
      </c>
      <c r="BD586" s="5"/>
      <c r="BE586" s="5" t="s">
        <v>391</v>
      </c>
      <c r="BF586" s="5" t="s">
        <v>3581</v>
      </c>
      <c r="BG586" s="5">
        <v>5.0</v>
      </c>
      <c r="BH586" s="5">
        <v>5.0</v>
      </c>
      <c r="BI586" s="5" t="s">
        <v>133</v>
      </c>
      <c r="BJ586" s="5" t="s">
        <v>140</v>
      </c>
    </row>
    <row r="587" ht="15.75" customHeight="1">
      <c r="A587" s="43">
        <v>43370.734872685185</v>
      </c>
      <c r="B587" s="43">
        <v>43370.73810185185</v>
      </c>
      <c r="C587" s="5">
        <v>0.0</v>
      </c>
      <c r="D587" s="5" t="s">
        <v>905</v>
      </c>
      <c r="E587" s="5">
        <v>100.0</v>
      </c>
      <c r="F587" s="5">
        <v>278.0</v>
      </c>
      <c r="G587" s="5">
        <v>1.0</v>
      </c>
      <c r="H587" s="43">
        <v>43370.73810185185</v>
      </c>
      <c r="I587" s="5" t="s">
        <v>3582</v>
      </c>
      <c r="J587" s="5"/>
      <c r="K587" s="5"/>
      <c r="L587" s="5"/>
      <c r="M587" s="5"/>
      <c r="N587" s="5">
        <v>37.8668060302734</v>
      </c>
      <c r="O587" s="5">
        <v>-122.253601074218</v>
      </c>
      <c r="P587" s="5" t="s">
        <v>892</v>
      </c>
      <c r="Q587" s="5" t="s">
        <v>893</v>
      </c>
      <c r="R587" s="5">
        <v>587.0</v>
      </c>
      <c r="S587" s="5">
        <v>2.0</v>
      </c>
      <c r="T587" s="5">
        <v>6.0</v>
      </c>
      <c r="U587" s="5">
        <v>7.0</v>
      </c>
      <c r="V587" s="5">
        <v>7.0</v>
      </c>
      <c r="W587" s="5">
        <v>7.0</v>
      </c>
      <c r="X587" s="5">
        <v>7.0</v>
      </c>
      <c r="Y587" s="5">
        <v>7.0</v>
      </c>
      <c r="Z587" s="5">
        <v>1.0</v>
      </c>
      <c r="AA587" s="5">
        <v>7.0</v>
      </c>
      <c r="AB587" s="5">
        <v>1.0</v>
      </c>
      <c r="AC587" s="5">
        <v>7.0</v>
      </c>
      <c r="AD587" s="5">
        <v>6.0</v>
      </c>
      <c r="AE587" s="5">
        <v>3.0</v>
      </c>
      <c r="AF587" s="5">
        <v>3.0</v>
      </c>
      <c r="AG587" s="5">
        <v>2.0</v>
      </c>
      <c r="AH587" s="5"/>
      <c r="AI587" s="5" t="s">
        <v>3585</v>
      </c>
      <c r="AJ587" s="5">
        <v>2.0</v>
      </c>
      <c r="AK587" s="5">
        <v>4.0</v>
      </c>
      <c r="AL587" s="5">
        <v>3.0</v>
      </c>
      <c r="AM587" s="5">
        <v>6.0</v>
      </c>
      <c r="AN587" s="5">
        <v>5.0</v>
      </c>
      <c r="AO587" s="5">
        <v>0.0</v>
      </c>
      <c r="AP587" s="5">
        <v>0.0</v>
      </c>
      <c r="AQ587" s="5">
        <v>6.0</v>
      </c>
      <c r="AR587" s="5">
        <v>3.0</v>
      </c>
      <c r="AS587" s="5">
        <v>5.0</v>
      </c>
      <c r="AT587" s="5">
        <v>5.0</v>
      </c>
      <c r="AU587" s="5">
        <v>3.0</v>
      </c>
      <c r="AV587" s="5">
        <v>2.0</v>
      </c>
      <c r="AW587" s="5"/>
      <c r="AX587" s="5">
        <v>1.0</v>
      </c>
      <c r="AY587" s="5"/>
      <c r="AZ587" s="5" t="s">
        <v>132</v>
      </c>
      <c r="BA587" s="5">
        <v>3.0</v>
      </c>
      <c r="BB587" s="5">
        <v>19.0</v>
      </c>
      <c r="BC587" s="5">
        <v>3.0</v>
      </c>
      <c r="BD587" s="5"/>
      <c r="BE587" s="5">
        <v>6.0</v>
      </c>
      <c r="BF587" s="5" t="s">
        <v>1598</v>
      </c>
      <c r="BG587" s="5">
        <v>4.0</v>
      </c>
      <c r="BH587" s="5">
        <v>5.0</v>
      </c>
      <c r="BI587" s="5" t="s">
        <v>340</v>
      </c>
      <c r="BJ587" s="5"/>
    </row>
    <row r="588" ht="15.75" customHeight="1">
      <c r="A588" s="43">
        <v>43370.73486111111</v>
      </c>
      <c r="B588" s="43">
        <v>43370.73652777778</v>
      </c>
      <c r="C588" s="5">
        <v>0.0</v>
      </c>
      <c r="D588" s="5" t="s">
        <v>890</v>
      </c>
      <c r="E588" s="5">
        <v>100.0</v>
      </c>
      <c r="F588" s="5">
        <v>144.0</v>
      </c>
      <c r="G588" s="5">
        <v>1.0</v>
      </c>
      <c r="H588" s="43">
        <v>43370.73652777778</v>
      </c>
      <c r="I588" s="5" t="s">
        <v>3587</v>
      </c>
      <c r="J588" s="5"/>
      <c r="K588" s="5"/>
      <c r="L588" s="5"/>
      <c r="M588" s="5"/>
      <c r="N588" s="5">
        <v>37.8668060302734</v>
      </c>
      <c r="O588" s="5">
        <v>-122.253601074218</v>
      </c>
      <c r="P588" s="5" t="s">
        <v>892</v>
      </c>
      <c r="Q588" s="5" t="s">
        <v>893</v>
      </c>
      <c r="R588" s="5">
        <v>588.0</v>
      </c>
      <c r="S588" s="5">
        <v>2.0</v>
      </c>
      <c r="T588" s="5">
        <v>6.0</v>
      </c>
      <c r="U588" s="5">
        <v>7.0</v>
      </c>
      <c r="V588" s="5">
        <v>7.0</v>
      </c>
      <c r="W588" s="5">
        <v>7.0</v>
      </c>
      <c r="X588" s="5">
        <v>7.0</v>
      </c>
      <c r="Y588" s="5">
        <v>6.0</v>
      </c>
      <c r="Z588" s="5">
        <v>3.0</v>
      </c>
      <c r="AA588" s="5">
        <v>6.0</v>
      </c>
      <c r="AB588" s="5">
        <v>2.0</v>
      </c>
      <c r="AC588" s="5">
        <v>6.0</v>
      </c>
      <c r="AD588" s="5">
        <v>5.0</v>
      </c>
      <c r="AE588" s="5">
        <v>1.0</v>
      </c>
      <c r="AF588" s="5">
        <v>3.0</v>
      </c>
      <c r="AG588" s="5">
        <v>1.0</v>
      </c>
      <c r="AH588" s="5" t="s">
        <v>3589</v>
      </c>
      <c r="AI588" s="5"/>
      <c r="AJ588" s="5">
        <v>1.0</v>
      </c>
      <c r="AK588" s="5">
        <v>4.0</v>
      </c>
      <c r="AL588" s="5">
        <v>5.0</v>
      </c>
      <c r="AM588" s="5">
        <v>0.0</v>
      </c>
      <c r="AN588" s="5">
        <v>0.0</v>
      </c>
      <c r="AO588" s="5">
        <v>0.0</v>
      </c>
      <c r="AP588" s="5">
        <v>1.0</v>
      </c>
      <c r="AQ588" s="5">
        <v>5.0</v>
      </c>
      <c r="AR588" s="5">
        <v>5.0</v>
      </c>
      <c r="AS588" s="5">
        <v>5.0</v>
      </c>
      <c r="AT588" s="5">
        <v>5.0</v>
      </c>
      <c r="AU588" s="5">
        <v>6.0</v>
      </c>
      <c r="AV588" s="5">
        <v>2.0</v>
      </c>
      <c r="AW588" s="5"/>
      <c r="AX588" s="5">
        <v>2.0</v>
      </c>
      <c r="AY588" s="5"/>
      <c r="AZ588" s="5" t="s">
        <v>139</v>
      </c>
      <c r="BA588" s="5">
        <v>2.0</v>
      </c>
      <c r="BB588" s="5">
        <v>18.0</v>
      </c>
      <c r="BC588" s="5">
        <v>3.0</v>
      </c>
      <c r="BD588" s="5"/>
      <c r="BE588" s="5">
        <v>4.0</v>
      </c>
      <c r="BF588" s="5"/>
      <c r="BG588" s="5">
        <v>5.0</v>
      </c>
      <c r="BH588" s="5">
        <v>5.0</v>
      </c>
      <c r="BI588" s="5" t="s">
        <v>133</v>
      </c>
      <c r="BJ588" s="5"/>
    </row>
    <row r="589" ht="15.75" customHeight="1">
      <c r="A589" s="43">
        <v>43370.73486111111</v>
      </c>
      <c r="B589" s="43">
        <v>43370.737349537034</v>
      </c>
      <c r="C589" s="5">
        <v>0.0</v>
      </c>
      <c r="D589" s="5" t="s">
        <v>902</v>
      </c>
      <c r="E589" s="5">
        <v>100.0</v>
      </c>
      <c r="F589" s="5">
        <v>215.0</v>
      </c>
      <c r="G589" s="5">
        <v>1.0</v>
      </c>
      <c r="H589" s="43">
        <v>43370.737349537034</v>
      </c>
      <c r="I589" s="5" t="s">
        <v>3592</v>
      </c>
      <c r="J589" s="5"/>
      <c r="K589" s="5"/>
      <c r="L589" s="5"/>
      <c r="M589" s="5"/>
      <c r="N589" s="5">
        <v>37.8668060302734</v>
      </c>
      <c r="O589" s="5">
        <v>-122.253601074218</v>
      </c>
      <c r="P589" s="5" t="s">
        <v>892</v>
      </c>
      <c r="Q589" s="5" t="s">
        <v>893</v>
      </c>
      <c r="R589" s="5">
        <v>589.0</v>
      </c>
      <c r="S589" s="5">
        <v>3.0</v>
      </c>
      <c r="T589" s="5">
        <v>3.0</v>
      </c>
      <c r="U589" s="5">
        <v>5.0</v>
      </c>
      <c r="V589" s="5">
        <v>4.0</v>
      </c>
      <c r="W589" s="5">
        <v>5.0</v>
      </c>
      <c r="X589" s="5">
        <v>4.0</v>
      </c>
      <c r="Y589" s="5">
        <v>5.0</v>
      </c>
      <c r="Z589" s="5">
        <v>2.0</v>
      </c>
      <c r="AA589" s="5">
        <v>5.0</v>
      </c>
      <c r="AB589" s="5">
        <v>2.0</v>
      </c>
      <c r="AC589" s="5">
        <v>6.0</v>
      </c>
      <c r="AD589" s="5">
        <v>3.0</v>
      </c>
      <c r="AE589" s="5">
        <v>1.0</v>
      </c>
      <c r="AF589" s="5">
        <v>2.0</v>
      </c>
      <c r="AG589" s="5">
        <v>2.0</v>
      </c>
      <c r="AH589" s="5"/>
      <c r="AI589" s="5" t="s">
        <v>3593</v>
      </c>
      <c r="AJ589" s="5">
        <v>2.0</v>
      </c>
      <c r="AK589" s="5">
        <v>5.0</v>
      </c>
      <c r="AL589" s="5">
        <v>5.0</v>
      </c>
      <c r="AM589" s="5">
        <v>1.0</v>
      </c>
      <c r="AN589" s="5">
        <v>1.0</v>
      </c>
      <c r="AO589" s="5">
        <v>1.0</v>
      </c>
      <c r="AP589" s="5">
        <v>2.0</v>
      </c>
      <c r="AQ589" s="5">
        <v>2.0</v>
      </c>
      <c r="AR589" s="5">
        <v>2.0</v>
      </c>
      <c r="AS589" s="5">
        <v>3.0</v>
      </c>
      <c r="AT589" s="5">
        <v>4.0</v>
      </c>
      <c r="AU589" s="5">
        <v>4.0</v>
      </c>
      <c r="AV589" s="5">
        <v>2.0</v>
      </c>
      <c r="AW589" s="5"/>
      <c r="AX589" s="5">
        <v>2.0</v>
      </c>
      <c r="AY589" s="5"/>
      <c r="AZ589" s="5" t="s">
        <v>132</v>
      </c>
      <c r="BA589" s="5">
        <v>4.0</v>
      </c>
      <c r="BB589" s="5">
        <v>21.0</v>
      </c>
      <c r="BC589" s="5">
        <v>3.0</v>
      </c>
      <c r="BD589" s="5"/>
      <c r="BE589" s="5" t="s">
        <v>548</v>
      </c>
      <c r="BF589" s="5"/>
      <c r="BG589" s="5">
        <v>5.0</v>
      </c>
      <c r="BH589" s="5">
        <v>5.0</v>
      </c>
      <c r="BI589" s="5" t="s">
        <v>3594</v>
      </c>
      <c r="BJ589" s="5" t="s">
        <v>340</v>
      </c>
    </row>
    <row r="590" ht="15.75" customHeight="1">
      <c r="A590" s="43">
        <v>43370.734872685185</v>
      </c>
      <c r="B590" s="43">
        <v>43370.73746527778</v>
      </c>
      <c r="C590" s="5">
        <v>0.0</v>
      </c>
      <c r="D590" s="5" t="s">
        <v>923</v>
      </c>
      <c r="E590" s="5">
        <v>100.0</v>
      </c>
      <c r="F590" s="5">
        <v>223.0</v>
      </c>
      <c r="G590" s="5">
        <v>1.0</v>
      </c>
      <c r="H590" s="43">
        <v>43370.73746527778</v>
      </c>
      <c r="I590" s="5" t="s">
        <v>3597</v>
      </c>
      <c r="J590" s="5"/>
      <c r="K590" s="5"/>
      <c r="L590" s="5"/>
      <c r="M590" s="5"/>
      <c r="N590" s="5">
        <v>37.8668060302734</v>
      </c>
      <c r="O590" s="5">
        <v>-122.253601074218</v>
      </c>
      <c r="P590" s="5" t="s">
        <v>892</v>
      </c>
      <c r="Q590" s="5" t="s">
        <v>893</v>
      </c>
      <c r="R590" s="5">
        <v>590.0</v>
      </c>
      <c r="S590" s="5">
        <v>2.0</v>
      </c>
      <c r="T590" s="5">
        <v>7.0</v>
      </c>
      <c r="U590" s="5">
        <v>7.0</v>
      </c>
      <c r="V590" s="5">
        <v>7.0</v>
      </c>
      <c r="W590" s="5">
        <v>7.0</v>
      </c>
      <c r="X590" s="5">
        <v>7.0</v>
      </c>
      <c r="Y590" s="5">
        <v>5.0</v>
      </c>
      <c r="Z590" s="5">
        <v>3.0</v>
      </c>
      <c r="AA590" s="5">
        <v>6.0</v>
      </c>
      <c r="AB590" s="5">
        <v>1.0</v>
      </c>
      <c r="AC590" s="5">
        <v>6.0</v>
      </c>
      <c r="AD590" s="5">
        <v>6.0</v>
      </c>
      <c r="AE590" s="5">
        <v>2.0</v>
      </c>
      <c r="AF590" s="5">
        <v>3.0</v>
      </c>
      <c r="AG590" s="5">
        <v>1.0</v>
      </c>
      <c r="AH590" s="5" t="s">
        <v>3599</v>
      </c>
      <c r="AI590" s="5"/>
      <c r="AJ590" s="5">
        <v>4.0</v>
      </c>
      <c r="AK590" s="5">
        <v>2.0</v>
      </c>
      <c r="AL590" s="5">
        <v>5.0</v>
      </c>
      <c r="AM590" s="5">
        <v>1.0</v>
      </c>
      <c r="AN590" s="5">
        <v>1.0</v>
      </c>
      <c r="AO590" s="5">
        <v>1.0</v>
      </c>
      <c r="AP590" s="5">
        <v>1.0</v>
      </c>
      <c r="AQ590" s="5">
        <v>6.0</v>
      </c>
      <c r="AR590" s="5">
        <v>5.0</v>
      </c>
      <c r="AS590" s="5">
        <v>5.0</v>
      </c>
      <c r="AT590" s="5">
        <v>5.0</v>
      </c>
      <c r="AU590" s="5">
        <v>5.0</v>
      </c>
      <c r="AV590" s="5">
        <v>2.0</v>
      </c>
      <c r="AW590" s="5"/>
      <c r="AX590" s="5">
        <v>2.0</v>
      </c>
      <c r="AY590" s="5"/>
      <c r="AZ590" s="5" t="s">
        <v>139</v>
      </c>
      <c r="BA590" s="5">
        <v>5.0</v>
      </c>
      <c r="BB590" s="5">
        <v>20.0</v>
      </c>
      <c r="BC590" s="5">
        <v>3.0</v>
      </c>
      <c r="BD590" s="5"/>
      <c r="BE590" s="5">
        <v>4.0</v>
      </c>
      <c r="BF590" s="5"/>
      <c r="BG590" s="5">
        <v>4.0</v>
      </c>
      <c r="BH590" s="5">
        <v>5.0</v>
      </c>
      <c r="BI590" s="5" t="s">
        <v>133</v>
      </c>
      <c r="BJ590" s="5"/>
    </row>
  </sheetData>
  <printOptions/>
  <pageMargins bottom="0.75" footer="0.0" header="0.0" left="0.7" right="0.7" top="0.75"/>
  <pageSetup orientation="landscape"/>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 width="14.29"/>
    <col customWidth="1" min="3" max="7" width="9.0"/>
    <col customWidth="1" min="8" max="8" width="14.29"/>
    <col customWidth="1" min="9" max="64" width="9.0"/>
  </cols>
  <sheetData>
    <row r="1">
      <c r="A1" s="5" t="s">
        <v>814</v>
      </c>
      <c r="B1" s="5" t="s">
        <v>815</v>
      </c>
      <c r="C1" s="5" t="s">
        <v>816</v>
      </c>
      <c r="D1" s="5" t="s">
        <v>817</v>
      </c>
      <c r="E1" s="5" t="s">
        <v>818</v>
      </c>
      <c r="F1" s="5" t="s">
        <v>819</v>
      </c>
      <c r="G1" s="5" t="s">
        <v>820</v>
      </c>
      <c r="H1" s="5" t="s">
        <v>821</v>
      </c>
      <c r="I1" s="5" t="s">
        <v>822</v>
      </c>
      <c r="J1" s="5" t="s">
        <v>823</v>
      </c>
      <c r="K1" s="5" t="s">
        <v>824</v>
      </c>
      <c r="L1" s="5" t="s">
        <v>826</v>
      </c>
      <c r="M1" s="5" t="s">
        <v>827</v>
      </c>
      <c r="N1" s="5" t="s">
        <v>828</v>
      </c>
      <c r="O1" s="5" t="s">
        <v>829</v>
      </c>
      <c r="P1" s="5" t="s">
        <v>830</v>
      </c>
      <c r="Q1" s="5" t="s">
        <v>831</v>
      </c>
      <c r="R1" s="5" t="s">
        <v>1977</v>
      </c>
      <c r="S1" s="5" t="s">
        <v>72</v>
      </c>
      <c r="T1" s="5" t="s">
        <v>73</v>
      </c>
      <c r="U1" s="5" t="s">
        <v>74</v>
      </c>
      <c r="V1" s="5" t="s">
        <v>75</v>
      </c>
      <c r="W1" s="5" t="s">
        <v>76</v>
      </c>
      <c r="X1" s="5" t="s">
        <v>77</v>
      </c>
      <c r="Y1" s="5" t="s">
        <v>78</v>
      </c>
      <c r="Z1" s="5" t="s">
        <v>79</v>
      </c>
      <c r="AA1" s="5" t="s">
        <v>80</v>
      </c>
      <c r="AB1" s="5" t="s">
        <v>81</v>
      </c>
      <c r="AC1" s="5" t="s">
        <v>82</v>
      </c>
      <c r="AD1" s="5" t="s">
        <v>83</v>
      </c>
      <c r="AE1" s="5" t="s">
        <v>84</v>
      </c>
      <c r="AF1" s="5" t="s">
        <v>85</v>
      </c>
      <c r="AG1" s="5" t="s">
        <v>86</v>
      </c>
      <c r="AH1" s="5" t="s">
        <v>87</v>
      </c>
      <c r="AI1" s="5" t="s">
        <v>88</v>
      </c>
      <c r="AJ1" s="5" t="s">
        <v>89</v>
      </c>
      <c r="AK1" s="5" t="s">
        <v>90</v>
      </c>
      <c r="AL1" s="5" t="s">
        <v>91</v>
      </c>
      <c r="AM1" s="5" t="s">
        <v>92</v>
      </c>
      <c r="AN1" s="5" t="s">
        <v>93</v>
      </c>
      <c r="AO1" s="5" t="s">
        <v>94</v>
      </c>
      <c r="AP1" s="5" t="s">
        <v>95</v>
      </c>
      <c r="AQ1" s="5" t="s">
        <v>96</v>
      </c>
      <c r="AR1" s="5" t="s">
        <v>97</v>
      </c>
      <c r="AS1" s="5" t="s">
        <v>98</v>
      </c>
      <c r="AT1" s="5" t="s">
        <v>99</v>
      </c>
      <c r="AU1" s="5" t="s">
        <v>100</v>
      </c>
      <c r="AV1" s="5" t="s">
        <v>101</v>
      </c>
      <c r="AW1" s="5" t="s">
        <v>102</v>
      </c>
      <c r="AX1" s="5" t="s">
        <v>103</v>
      </c>
      <c r="AY1" s="5" t="s">
        <v>104</v>
      </c>
      <c r="AZ1" s="5" t="s">
        <v>105</v>
      </c>
      <c r="BA1" s="5" t="s">
        <v>106</v>
      </c>
      <c r="BB1" s="5" t="s">
        <v>107</v>
      </c>
      <c r="BC1" s="5" t="s">
        <v>108</v>
      </c>
      <c r="BD1" s="5" t="s">
        <v>109</v>
      </c>
      <c r="BE1" s="5" t="s">
        <v>110</v>
      </c>
      <c r="BF1" s="5" t="s">
        <v>111</v>
      </c>
      <c r="BG1" s="5" t="s">
        <v>112</v>
      </c>
      <c r="BH1" s="5" t="s">
        <v>113</v>
      </c>
      <c r="BI1" s="5" t="s">
        <v>114</v>
      </c>
      <c r="BJ1" s="5" t="s">
        <v>115</v>
      </c>
      <c r="BK1" s="5" t="s">
        <v>116</v>
      </c>
      <c r="BL1" s="5" t="s">
        <v>117</v>
      </c>
    </row>
    <row r="2">
      <c r="A2" s="5" t="s">
        <v>841</v>
      </c>
      <c r="B2" s="5" t="s">
        <v>842</v>
      </c>
      <c r="C2" s="5" t="s">
        <v>843</v>
      </c>
      <c r="D2" s="5" t="s">
        <v>844</v>
      </c>
      <c r="E2" s="5" t="s">
        <v>818</v>
      </c>
      <c r="F2" s="5" t="s">
        <v>819</v>
      </c>
      <c r="G2" s="5" t="s">
        <v>820</v>
      </c>
      <c r="H2" s="5" t="s">
        <v>845</v>
      </c>
      <c r="I2" s="5" t="s">
        <v>846</v>
      </c>
      <c r="J2" s="5" t="s">
        <v>847</v>
      </c>
      <c r="K2" s="5" t="s">
        <v>848</v>
      </c>
      <c r="L2" s="5" t="s">
        <v>849</v>
      </c>
      <c r="M2" s="5" t="s">
        <v>850</v>
      </c>
      <c r="N2" s="5" t="s">
        <v>851</v>
      </c>
      <c r="O2" s="5" t="s">
        <v>852</v>
      </c>
      <c r="P2" s="5" t="s">
        <v>854</v>
      </c>
      <c r="Q2" s="5" t="s">
        <v>855</v>
      </c>
      <c r="R2" s="5" t="s">
        <v>1981</v>
      </c>
      <c r="S2" s="5" t="s">
        <v>1982</v>
      </c>
      <c r="T2" s="5" t="s">
        <v>1983</v>
      </c>
      <c r="U2" s="5" t="s">
        <v>1984</v>
      </c>
      <c r="V2" s="5" t="s">
        <v>1985</v>
      </c>
      <c r="W2" s="5" t="s">
        <v>1986</v>
      </c>
      <c r="X2" s="5" t="s">
        <v>1987</v>
      </c>
      <c r="Y2" s="5" t="s">
        <v>1989</v>
      </c>
      <c r="Z2" s="5" t="s">
        <v>1990</v>
      </c>
      <c r="AA2" s="5" t="s">
        <v>1991</v>
      </c>
      <c r="AB2" s="5" t="s">
        <v>1992</v>
      </c>
      <c r="AC2" s="5" t="s">
        <v>1993</v>
      </c>
      <c r="AD2" s="5" t="s">
        <v>1994</v>
      </c>
      <c r="AE2" s="5" t="s">
        <v>1995</v>
      </c>
      <c r="AF2" s="5" t="s">
        <v>1996</v>
      </c>
      <c r="AG2" s="5" t="s">
        <v>1997</v>
      </c>
      <c r="AH2" s="5" t="s">
        <v>1998</v>
      </c>
      <c r="AI2" s="5" t="s">
        <v>1999</v>
      </c>
      <c r="AJ2" s="5" t="s">
        <v>2000</v>
      </c>
      <c r="AK2" s="5" t="s">
        <v>2001</v>
      </c>
      <c r="AL2" s="5" t="s">
        <v>2002</v>
      </c>
      <c r="AM2" s="5" t="s">
        <v>2004</v>
      </c>
      <c r="AN2" s="5" t="s">
        <v>2005</v>
      </c>
      <c r="AO2" s="5" t="s">
        <v>2007</v>
      </c>
      <c r="AP2" s="5" t="s">
        <v>2008</v>
      </c>
      <c r="AQ2" s="5" t="s">
        <v>2009</v>
      </c>
      <c r="AR2" s="5" t="s">
        <v>2010</v>
      </c>
      <c r="AS2" s="5" t="s">
        <v>2012</v>
      </c>
      <c r="AT2" s="5" t="s">
        <v>2013</v>
      </c>
      <c r="AU2" s="5" t="s">
        <v>2014</v>
      </c>
      <c r="AV2" s="5" t="s">
        <v>2015</v>
      </c>
      <c r="AW2" s="5" t="s">
        <v>2016</v>
      </c>
      <c r="AX2" s="5" t="s">
        <v>2017</v>
      </c>
      <c r="AY2" s="5" t="s">
        <v>2018</v>
      </c>
      <c r="AZ2" s="5" t="s">
        <v>2019</v>
      </c>
      <c r="BA2" s="5" t="s">
        <v>2020</v>
      </c>
      <c r="BB2" s="5" t="s">
        <v>2021</v>
      </c>
      <c r="BC2" s="5" t="s">
        <v>2022</v>
      </c>
      <c r="BD2" s="5" t="s">
        <v>2023</v>
      </c>
      <c r="BE2" s="5" t="s">
        <v>2024</v>
      </c>
      <c r="BF2" s="5" t="s">
        <v>2025</v>
      </c>
      <c r="BG2" s="5" t="s">
        <v>2026</v>
      </c>
      <c r="BH2" s="5" t="s">
        <v>2027</v>
      </c>
      <c r="BI2" s="5" t="s">
        <v>2028</v>
      </c>
      <c r="BJ2" s="5" t="s">
        <v>2029</v>
      </c>
      <c r="BK2" s="5" t="s">
        <v>2030</v>
      </c>
      <c r="BL2" s="5" t="s">
        <v>2031</v>
      </c>
    </row>
    <row r="3">
      <c r="A3" s="5" t="s">
        <v>2033</v>
      </c>
      <c r="B3" s="5" t="s">
        <v>2034</v>
      </c>
      <c r="C3" s="5" t="s">
        <v>866</v>
      </c>
      <c r="D3" s="5" t="s">
        <v>867</v>
      </c>
      <c r="E3" s="5" t="s">
        <v>868</v>
      </c>
      <c r="F3" s="5" t="s">
        <v>869</v>
      </c>
      <c r="G3" s="5" t="s">
        <v>870</v>
      </c>
      <c r="H3" s="5" t="s">
        <v>2035</v>
      </c>
      <c r="I3" s="5" t="s">
        <v>872</v>
      </c>
      <c r="J3" s="5" t="s">
        <v>873</v>
      </c>
      <c r="K3" s="5" t="s">
        <v>874</v>
      </c>
      <c r="L3" s="5" t="s">
        <v>875</v>
      </c>
      <c r="M3" s="5" t="s">
        <v>876</v>
      </c>
      <c r="N3" s="5" t="s">
        <v>877</v>
      </c>
      <c r="O3" s="5" t="s">
        <v>878</v>
      </c>
      <c r="P3" s="5" t="s">
        <v>879</v>
      </c>
      <c r="Q3" s="5" t="s">
        <v>880</v>
      </c>
      <c r="R3" s="5" t="s">
        <v>2036</v>
      </c>
      <c r="S3" s="5" t="s">
        <v>2037</v>
      </c>
      <c r="T3" s="5" t="s">
        <v>2038</v>
      </c>
      <c r="U3" s="5" t="s">
        <v>2039</v>
      </c>
      <c r="V3" s="5" t="s">
        <v>2040</v>
      </c>
      <c r="W3" s="5" t="s">
        <v>2041</v>
      </c>
      <c r="X3" s="5" t="s">
        <v>2042</v>
      </c>
      <c r="Y3" s="5" t="s">
        <v>2043</v>
      </c>
      <c r="Z3" s="5" t="s">
        <v>2044</v>
      </c>
      <c r="AA3" s="5" t="s">
        <v>2045</v>
      </c>
      <c r="AB3" s="5" t="s">
        <v>2046</v>
      </c>
      <c r="AC3" s="5" t="s">
        <v>2047</v>
      </c>
      <c r="AD3" s="5" t="s">
        <v>2049</v>
      </c>
      <c r="AE3" s="5" t="s">
        <v>2050</v>
      </c>
      <c r="AF3" s="5" t="s">
        <v>2051</v>
      </c>
      <c r="AG3" s="5" t="s">
        <v>2052</v>
      </c>
      <c r="AH3" s="5" t="s">
        <v>2053</v>
      </c>
      <c r="AI3" s="5" t="s">
        <v>2054</v>
      </c>
      <c r="AJ3" s="5" t="s">
        <v>2055</v>
      </c>
      <c r="AK3" s="5" t="s">
        <v>2056</v>
      </c>
      <c r="AL3" s="5" t="s">
        <v>2057</v>
      </c>
      <c r="AM3" s="5" t="s">
        <v>2058</v>
      </c>
      <c r="AN3" s="5" t="s">
        <v>2059</v>
      </c>
      <c r="AO3" s="5" t="s">
        <v>2060</v>
      </c>
      <c r="AP3" s="5" t="s">
        <v>2061</v>
      </c>
      <c r="AQ3" s="5" t="s">
        <v>2062</v>
      </c>
      <c r="AR3" s="5" t="s">
        <v>2063</v>
      </c>
      <c r="AS3" s="5" t="s">
        <v>2064</v>
      </c>
      <c r="AT3" s="5" t="s">
        <v>2065</v>
      </c>
      <c r="AU3" s="5" t="s">
        <v>2066</v>
      </c>
      <c r="AV3" s="5" t="s">
        <v>2067</v>
      </c>
      <c r="AW3" s="5" t="s">
        <v>2069</v>
      </c>
      <c r="AX3" s="5" t="s">
        <v>2070</v>
      </c>
      <c r="AY3" s="5" t="s">
        <v>2071</v>
      </c>
      <c r="AZ3" s="5" t="s">
        <v>2072</v>
      </c>
      <c r="BA3" s="5" t="s">
        <v>2073</v>
      </c>
      <c r="BB3" s="5" t="s">
        <v>2074</v>
      </c>
      <c r="BC3" s="5" t="s">
        <v>2075</v>
      </c>
      <c r="BD3" s="5" t="s">
        <v>2076</v>
      </c>
      <c r="BE3" s="5" t="s">
        <v>2078</v>
      </c>
      <c r="BF3" s="5" t="s">
        <v>2079</v>
      </c>
      <c r="BG3" s="5" t="s">
        <v>2080</v>
      </c>
      <c r="BH3" s="5" t="s">
        <v>2081</v>
      </c>
      <c r="BI3" s="5" t="s">
        <v>2082</v>
      </c>
      <c r="BJ3" s="5" t="s">
        <v>2083</v>
      </c>
      <c r="BK3" s="5" t="s">
        <v>2084</v>
      </c>
      <c r="BL3" s="5" t="s">
        <v>2085</v>
      </c>
    </row>
    <row r="4">
      <c r="A4" s="43">
        <v>43298.58982638889</v>
      </c>
      <c r="B4" s="43">
        <v>43298.5934837963</v>
      </c>
      <c r="C4" s="5">
        <v>0.0</v>
      </c>
      <c r="D4" s="5" t="s">
        <v>890</v>
      </c>
      <c r="E4" s="5">
        <v>100.0</v>
      </c>
      <c r="F4" s="5">
        <v>316.0</v>
      </c>
      <c r="G4" s="5">
        <v>1.0</v>
      </c>
      <c r="H4" s="43">
        <v>43298.59349537037</v>
      </c>
      <c r="I4" s="5" t="s">
        <v>2087</v>
      </c>
      <c r="J4" s="5"/>
      <c r="K4" s="5"/>
      <c r="L4" s="5"/>
      <c r="M4" s="5"/>
      <c r="N4" s="5">
        <v>37.866806030273</v>
      </c>
      <c r="O4" s="5">
        <v>-122.25360107422</v>
      </c>
      <c r="P4" s="5" t="s">
        <v>892</v>
      </c>
      <c r="Q4" s="5" t="s">
        <v>893</v>
      </c>
      <c r="R4" s="5">
        <v>1.0</v>
      </c>
      <c r="S4" s="5">
        <v>4.0</v>
      </c>
      <c r="T4" s="5">
        <v>3.0</v>
      </c>
      <c r="U4" s="5">
        <v>5.0</v>
      </c>
      <c r="V4" s="5">
        <v>2.0</v>
      </c>
      <c r="W4" s="5">
        <v>5.0</v>
      </c>
      <c r="X4" s="5">
        <v>1.0</v>
      </c>
      <c r="Y4" s="5">
        <v>3.0</v>
      </c>
      <c r="Z4" s="5">
        <v>1.0</v>
      </c>
      <c r="AA4" s="5">
        <v>4.0</v>
      </c>
      <c r="AB4" s="5">
        <v>5.0</v>
      </c>
      <c r="AC4" s="5">
        <v>5.0</v>
      </c>
      <c r="AD4" s="5">
        <v>2.0</v>
      </c>
      <c r="AE4" s="5">
        <v>5.0</v>
      </c>
      <c r="AF4" s="5">
        <v>4.0</v>
      </c>
      <c r="AG4" s="5">
        <v>5.0</v>
      </c>
      <c r="AH4" s="5">
        <v>4.0</v>
      </c>
      <c r="AI4" s="5">
        <v>4.0</v>
      </c>
      <c r="AJ4" s="5">
        <v>1.0</v>
      </c>
      <c r="AK4" s="5">
        <v>3.0</v>
      </c>
      <c r="AL4" s="5">
        <v>5.0</v>
      </c>
      <c r="AM4" s="5">
        <v>1.0</v>
      </c>
      <c r="AN4" s="5">
        <v>4.0</v>
      </c>
      <c r="AO4" s="5">
        <v>1.0</v>
      </c>
      <c r="AP4" s="5">
        <v>5.0</v>
      </c>
      <c r="AQ4" s="5">
        <v>5.0</v>
      </c>
      <c r="AR4" s="5">
        <v>5.0</v>
      </c>
      <c r="AS4" s="5">
        <v>2.0</v>
      </c>
      <c r="AT4" s="5">
        <v>4.0</v>
      </c>
      <c r="AU4" s="5">
        <v>3.0</v>
      </c>
      <c r="AV4" s="5">
        <v>5.0</v>
      </c>
      <c r="AW4" s="5">
        <v>2.0</v>
      </c>
      <c r="AX4" s="5">
        <v>5.0</v>
      </c>
      <c r="AY4" s="5">
        <v>5.0</v>
      </c>
      <c r="AZ4" s="5">
        <v>3.0</v>
      </c>
      <c r="BA4" s="5">
        <v>2.0</v>
      </c>
      <c r="BB4" s="5">
        <v>5.0</v>
      </c>
      <c r="BC4" s="5">
        <v>4.0</v>
      </c>
      <c r="BD4" s="5">
        <v>4.0</v>
      </c>
      <c r="BE4" s="5">
        <v>3.0</v>
      </c>
      <c r="BF4" s="5">
        <v>5.0</v>
      </c>
      <c r="BG4" s="5">
        <v>1.0</v>
      </c>
      <c r="BH4" s="5">
        <v>5.0</v>
      </c>
      <c r="BI4" s="5">
        <v>2.0</v>
      </c>
      <c r="BJ4" s="5">
        <v>4.0</v>
      </c>
      <c r="BK4" s="5" t="s">
        <v>152</v>
      </c>
      <c r="BL4" s="5" t="s">
        <v>153</v>
      </c>
    </row>
    <row r="5">
      <c r="A5" s="43">
        <v>43298.58982638889</v>
      </c>
      <c r="B5" s="43">
        <v>43298.59384259259</v>
      </c>
      <c r="C5" s="5">
        <v>0.0</v>
      </c>
      <c r="D5" s="5" t="s">
        <v>896</v>
      </c>
      <c r="E5" s="5">
        <v>100.0</v>
      </c>
      <c r="F5" s="5">
        <v>347.0</v>
      </c>
      <c r="G5" s="5">
        <v>1.0</v>
      </c>
      <c r="H5" s="43">
        <v>43298.59384259259</v>
      </c>
      <c r="I5" s="5" t="s">
        <v>2092</v>
      </c>
      <c r="J5" s="5"/>
      <c r="K5" s="5"/>
      <c r="L5" s="5"/>
      <c r="M5" s="5"/>
      <c r="N5" s="5">
        <v>37.866806030273</v>
      </c>
      <c r="O5" s="5">
        <v>-122.25360107422</v>
      </c>
      <c r="P5" s="5" t="s">
        <v>892</v>
      </c>
      <c r="Q5" s="5" t="s">
        <v>893</v>
      </c>
      <c r="R5" s="5">
        <v>2.0</v>
      </c>
      <c r="S5" s="5">
        <v>3.0</v>
      </c>
      <c r="T5" s="5">
        <v>2.0</v>
      </c>
      <c r="U5" s="5">
        <v>5.0</v>
      </c>
      <c r="V5" s="5">
        <v>5.0</v>
      </c>
      <c r="W5" s="5">
        <v>3.0</v>
      </c>
      <c r="X5" s="5">
        <v>4.0</v>
      </c>
      <c r="Y5" s="5">
        <v>4.0</v>
      </c>
      <c r="Z5" s="5">
        <v>3.0</v>
      </c>
      <c r="AA5" s="5">
        <v>1.0</v>
      </c>
      <c r="AB5" s="5">
        <v>4.0</v>
      </c>
      <c r="AC5" s="5">
        <v>3.0</v>
      </c>
      <c r="AD5" s="5">
        <v>3.0</v>
      </c>
      <c r="AE5" s="5">
        <v>5.0</v>
      </c>
      <c r="AF5" s="5">
        <v>4.0</v>
      </c>
      <c r="AG5" s="5">
        <v>3.0</v>
      </c>
      <c r="AH5" s="5">
        <v>4.0</v>
      </c>
      <c r="AI5" s="5">
        <v>4.0</v>
      </c>
      <c r="AJ5" s="5">
        <v>2.0</v>
      </c>
      <c r="AK5" s="5">
        <v>4.0</v>
      </c>
      <c r="AL5" s="5">
        <v>4.0</v>
      </c>
      <c r="AM5" s="5">
        <v>4.0</v>
      </c>
      <c r="AN5" s="5">
        <v>5.0</v>
      </c>
      <c r="AO5" s="5">
        <v>4.0</v>
      </c>
      <c r="AP5" s="5">
        <v>1.0</v>
      </c>
      <c r="AQ5" s="5">
        <v>3.0</v>
      </c>
      <c r="AR5" s="5">
        <v>4.0</v>
      </c>
      <c r="AS5" s="5">
        <v>3.0</v>
      </c>
      <c r="AT5" s="5">
        <v>5.0</v>
      </c>
      <c r="AU5" s="5">
        <v>4.0</v>
      </c>
      <c r="AV5" s="5">
        <v>5.0</v>
      </c>
      <c r="AW5" s="5">
        <v>4.0</v>
      </c>
      <c r="AX5" s="5">
        <v>4.0</v>
      </c>
      <c r="AY5" s="5">
        <v>4.0</v>
      </c>
      <c r="AZ5" s="5">
        <v>2.0</v>
      </c>
      <c r="BA5" s="5">
        <v>2.0</v>
      </c>
      <c r="BB5" s="5">
        <v>2.0</v>
      </c>
      <c r="BC5" s="5">
        <v>2.0</v>
      </c>
      <c r="BD5" s="5">
        <v>4.0</v>
      </c>
      <c r="BE5" s="5">
        <v>5.0</v>
      </c>
      <c r="BF5" s="5">
        <v>5.0</v>
      </c>
      <c r="BG5" s="5">
        <v>2.0</v>
      </c>
      <c r="BH5" s="5">
        <v>5.0</v>
      </c>
      <c r="BI5" s="5">
        <v>4.0</v>
      </c>
      <c r="BJ5" s="5">
        <v>2.0</v>
      </c>
      <c r="BK5" s="5" t="s">
        <v>247</v>
      </c>
      <c r="BL5" s="5" t="s">
        <v>248</v>
      </c>
    </row>
    <row r="6">
      <c r="A6" s="43">
        <v>43298.58996527778</v>
      </c>
      <c r="B6" s="43">
        <v>43298.59416666667</v>
      </c>
      <c r="C6" s="5">
        <v>0.0</v>
      </c>
      <c r="D6" s="5" t="s">
        <v>900</v>
      </c>
      <c r="E6" s="5">
        <v>100.0</v>
      </c>
      <c r="F6" s="5">
        <v>363.0</v>
      </c>
      <c r="G6" s="5">
        <v>1.0</v>
      </c>
      <c r="H6" s="43">
        <v>43298.59417824074</v>
      </c>
      <c r="I6" s="5" t="s">
        <v>2095</v>
      </c>
      <c r="J6" s="5"/>
      <c r="K6" s="5"/>
      <c r="L6" s="5"/>
      <c r="M6" s="5"/>
      <c r="N6" s="5">
        <v>37.866806030273</v>
      </c>
      <c r="O6" s="5">
        <v>-122.25360107422</v>
      </c>
      <c r="P6" s="5" t="s">
        <v>892</v>
      </c>
      <c r="Q6" s="5" t="s">
        <v>893</v>
      </c>
      <c r="R6" s="5">
        <v>3.0</v>
      </c>
      <c r="S6" s="5">
        <v>3.0</v>
      </c>
      <c r="T6" s="5">
        <v>1.0</v>
      </c>
      <c r="U6" s="5">
        <v>5.0</v>
      </c>
      <c r="V6" s="5">
        <v>1.0</v>
      </c>
      <c r="W6" s="5">
        <v>3.0</v>
      </c>
      <c r="X6" s="5">
        <v>4.0</v>
      </c>
      <c r="Y6" s="5">
        <v>5.0</v>
      </c>
      <c r="Z6" s="5">
        <v>1.0</v>
      </c>
      <c r="AA6" s="5">
        <v>2.0</v>
      </c>
      <c r="AB6" s="5">
        <v>5.0</v>
      </c>
      <c r="AC6" s="5">
        <v>4.0</v>
      </c>
      <c r="AD6" s="5">
        <v>1.0</v>
      </c>
      <c r="AE6" s="5">
        <v>5.0</v>
      </c>
      <c r="AF6" s="5">
        <v>2.0</v>
      </c>
      <c r="AG6" s="5">
        <v>4.0</v>
      </c>
      <c r="AH6" s="5">
        <v>4.0</v>
      </c>
      <c r="AI6" s="5">
        <v>3.0</v>
      </c>
      <c r="AJ6" s="5">
        <v>1.0</v>
      </c>
      <c r="AK6" s="5">
        <v>4.0</v>
      </c>
      <c r="AL6" s="5">
        <v>4.0</v>
      </c>
      <c r="AM6" s="5">
        <v>4.0</v>
      </c>
      <c r="AN6" s="5">
        <v>5.0</v>
      </c>
      <c r="AO6" s="5">
        <v>2.0</v>
      </c>
      <c r="AP6" s="5">
        <v>4.0</v>
      </c>
      <c r="AQ6" s="5">
        <v>4.0</v>
      </c>
      <c r="AR6" s="5">
        <v>1.0</v>
      </c>
      <c r="AS6" s="5">
        <v>1.0</v>
      </c>
      <c r="AT6" s="5">
        <v>5.0</v>
      </c>
      <c r="AU6" s="5">
        <v>1.0</v>
      </c>
      <c r="AV6" s="5">
        <v>4.0</v>
      </c>
      <c r="AW6" s="5">
        <v>4.0</v>
      </c>
      <c r="AX6" s="5">
        <v>5.0</v>
      </c>
      <c r="AY6" s="5">
        <v>5.0</v>
      </c>
      <c r="AZ6" s="5">
        <v>5.0</v>
      </c>
      <c r="BA6" s="5">
        <v>3.0</v>
      </c>
      <c r="BB6" s="5">
        <v>4.0</v>
      </c>
      <c r="BC6" s="5">
        <v>1.0</v>
      </c>
      <c r="BD6" s="5">
        <v>4.0</v>
      </c>
      <c r="BE6" s="5">
        <v>5.0</v>
      </c>
      <c r="BF6" s="5">
        <v>4.0</v>
      </c>
      <c r="BG6" s="5">
        <v>1.0</v>
      </c>
      <c r="BH6" s="5">
        <v>5.0</v>
      </c>
      <c r="BI6" s="5">
        <v>4.0</v>
      </c>
      <c r="BJ6" s="5">
        <v>4.0</v>
      </c>
      <c r="BK6" s="5" t="s">
        <v>178</v>
      </c>
      <c r="BL6" s="5" t="s">
        <v>179</v>
      </c>
    </row>
    <row r="7">
      <c r="A7" s="43">
        <v>43298.589849537035</v>
      </c>
      <c r="B7" s="43">
        <v>43298.59287037037</v>
      </c>
      <c r="C7" s="5">
        <v>0.0</v>
      </c>
      <c r="D7" s="5" t="s">
        <v>902</v>
      </c>
      <c r="E7" s="5">
        <v>100.0</v>
      </c>
      <c r="F7" s="5">
        <v>260.0</v>
      </c>
      <c r="G7" s="5">
        <v>1.0</v>
      </c>
      <c r="H7" s="43">
        <v>43298.59287037037</v>
      </c>
      <c r="I7" s="5" t="s">
        <v>2097</v>
      </c>
      <c r="J7" s="5"/>
      <c r="K7" s="5"/>
      <c r="L7" s="5"/>
      <c r="M7" s="5"/>
      <c r="N7" s="5">
        <v>37.866806030273</v>
      </c>
      <c r="O7" s="5">
        <v>-122.25360107422</v>
      </c>
      <c r="P7" s="5" t="s">
        <v>892</v>
      </c>
      <c r="Q7" s="5" t="s">
        <v>893</v>
      </c>
      <c r="R7" s="5">
        <v>4.0</v>
      </c>
      <c r="S7" s="5">
        <v>4.0</v>
      </c>
      <c r="T7" s="5">
        <v>3.0</v>
      </c>
      <c r="U7" s="5">
        <v>5.0</v>
      </c>
      <c r="V7" s="5">
        <v>2.0</v>
      </c>
      <c r="W7" s="5">
        <v>4.0</v>
      </c>
      <c r="X7" s="5">
        <v>4.0</v>
      </c>
      <c r="Y7" s="5">
        <v>4.0</v>
      </c>
      <c r="Z7" s="5">
        <v>2.0</v>
      </c>
      <c r="AA7" s="5">
        <v>3.0</v>
      </c>
      <c r="AB7" s="5">
        <v>4.0</v>
      </c>
      <c r="AC7" s="5">
        <v>3.0</v>
      </c>
      <c r="AD7" s="5">
        <v>2.0</v>
      </c>
      <c r="AE7" s="5">
        <v>5.0</v>
      </c>
      <c r="AF7" s="5">
        <v>3.0</v>
      </c>
      <c r="AG7" s="5">
        <v>4.0</v>
      </c>
      <c r="AH7" s="5">
        <v>4.0</v>
      </c>
      <c r="AI7" s="5">
        <v>3.0</v>
      </c>
      <c r="AJ7" s="5">
        <v>3.0</v>
      </c>
      <c r="AK7" s="5">
        <v>4.0</v>
      </c>
      <c r="AL7" s="5">
        <v>4.0</v>
      </c>
      <c r="AM7" s="5">
        <v>4.0</v>
      </c>
      <c r="AN7" s="5">
        <v>4.0</v>
      </c>
      <c r="AO7" s="5">
        <v>3.0</v>
      </c>
      <c r="AP7" s="5">
        <v>3.0</v>
      </c>
      <c r="AQ7" s="5">
        <v>4.0</v>
      </c>
      <c r="AR7" s="5">
        <v>3.0</v>
      </c>
      <c r="AS7" s="5">
        <v>2.0</v>
      </c>
      <c r="AT7" s="5">
        <v>4.0</v>
      </c>
      <c r="AU7" s="5">
        <v>4.0</v>
      </c>
      <c r="AV7" s="5">
        <v>4.0</v>
      </c>
      <c r="AW7" s="5">
        <v>4.0</v>
      </c>
      <c r="AX7" s="5">
        <v>5.0</v>
      </c>
      <c r="AY7" s="5">
        <v>4.0</v>
      </c>
      <c r="AZ7" s="5">
        <v>3.0</v>
      </c>
      <c r="BA7" s="5">
        <v>3.0</v>
      </c>
      <c r="BB7" s="5">
        <v>4.0</v>
      </c>
      <c r="BC7" s="5">
        <v>2.0</v>
      </c>
      <c r="BD7" s="5">
        <v>3.0</v>
      </c>
      <c r="BE7" s="5">
        <v>4.0</v>
      </c>
      <c r="BF7" s="5">
        <v>4.0</v>
      </c>
      <c r="BG7" s="5">
        <v>3.0</v>
      </c>
      <c r="BH7" s="5">
        <v>4.0</v>
      </c>
      <c r="BI7" s="5">
        <v>3.0</v>
      </c>
      <c r="BJ7" s="5">
        <v>4.0</v>
      </c>
      <c r="BK7" s="5" t="s">
        <v>163</v>
      </c>
      <c r="BL7" s="5" t="s">
        <v>164</v>
      </c>
    </row>
    <row r="8">
      <c r="A8" s="43">
        <v>43298.58972222222</v>
      </c>
      <c r="B8" s="43">
        <v>43298.594363425924</v>
      </c>
      <c r="C8" s="5">
        <v>0.0</v>
      </c>
      <c r="D8" s="5" t="s">
        <v>905</v>
      </c>
      <c r="E8" s="5">
        <v>100.0</v>
      </c>
      <c r="F8" s="5">
        <v>400.0</v>
      </c>
      <c r="G8" s="5">
        <v>1.0</v>
      </c>
      <c r="H8" s="43">
        <v>43298.594363425924</v>
      </c>
      <c r="I8" s="5" t="s">
        <v>2100</v>
      </c>
      <c r="J8" s="5"/>
      <c r="K8" s="5"/>
      <c r="L8" s="5"/>
      <c r="M8" s="5"/>
      <c r="N8" s="5">
        <v>37.866806030273</v>
      </c>
      <c r="O8" s="5">
        <v>-122.25360107422</v>
      </c>
      <c r="P8" s="5" t="s">
        <v>892</v>
      </c>
      <c r="Q8" s="5" t="s">
        <v>893</v>
      </c>
      <c r="R8" s="5">
        <v>5.0</v>
      </c>
      <c r="S8" s="5">
        <v>3.0</v>
      </c>
      <c r="T8" s="5">
        <v>4.0</v>
      </c>
      <c r="U8" s="5">
        <v>4.0</v>
      </c>
      <c r="V8" s="5">
        <v>1.0</v>
      </c>
      <c r="W8" s="5">
        <v>4.0</v>
      </c>
      <c r="X8" s="5">
        <v>4.0</v>
      </c>
      <c r="Y8" s="5">
        <v>2.0</v>
      </c>
      <c r="Z8" s="5">
        <v>2.0</v>
      </c>
      <c r="AA8" s="5">
        <v>3.0</v>
      </c>
      <c r="AB8" s="5">
        <v>5.0</v>
      </c>
      <c r="AC8" s="5">
        <v>4.0</v>
      </c>
      <c r="AD8" s="5">
        <v>2.0</v>
      </c>
      <c r="AE8" s="5">
        <v>4.0</v>
      </c>
      <c r="AF8" s="5">
        <v>4.0</v>
      </c>
      <c r="AG8" s="5">
        <v>4.0</v>
      </c>
      <c r="AH8" s="5">
        <v>3.0</v>
      </c>
      <c r="AI8" s="5">
        <v>1.0</v>
      </c>
      <c r="AJ8" s="5">
        <v>3.0</v>
      </c>
      <c r="AK8" s="5">
        <v>4.0</v>
      </c>
      <c r="AL8" s="5">
        <v>5.0</v>
      </c>
      <c r="AM8" s="5">
        <v>4.0</v>
      </c>
      <c r="AN8" s="5">
        <v>1.0</v>
      </c>
      <c r="AO8" s="5">
        <v>2.0</v>
      </c>
      <c r="AP8" s="5">
        <v>4.0</v>
      </c>
      <c r="AQ8" s="5">
        <v>4.0</v>
      </c>
      <c r="AR8" s="5">
        <v>4.0</v>
      </c>
      <c r="AS8" s="5">
        <v>3.0</v>
      </c>
      <c r="AT8" s="5">
        <v>4.0</v>
      </c>
      <c r="AU8" s="5">
        <v>3.0</v>
      </c>
      <c r="AV8" s="5">
        <v>5.0</v>
      </c>
      <c r="AW8" s="5">
        <v>1.0</v>
      </c>
      <c r="AX8" s="5">
        <v>2.0</v>
      </c>
      <c r="AY8" s="5">
        <v>4.0</v>
      </c>
      <c r="AZ8" s="5">
        <v>3.0</v>
      </c>
      <c r="BA8" s="5">
        <v>2.0</v>
      </c>
      <c r="BB8" s="5">
        <v>4.0</v>
      </c>
      <c r="BC8" s="5">
        <v>4.0</v>
      </c>
      <c r="BD8" s="5">
        <v>3.0</v>
      </c>
      <c r="BE8" s="5">
        <v>3.0</v>
      </c>
      <c r="BF8" s="5">
        <v>4.0</v>
      </c>
      <c r="BG8" s="5">
        <v>2.0</v>
      </c>
      <c r="BH8" s="5">
        <v>4.0</v>
      </c>
      <c r="BI8" s="5">
        <v>3.0</v>
      </c>
      <c r="BJ8" s="5">
        <v>5.0</v>
      </c>
      <c r="BK8" s="5" t="s">
        <v>135</v>
      </c>
      <c r="BL8" s="5" t="s">
        <v>136</v>
      </c>
    </row>
    <row r="9">
      <c r="A9" s="43">
        <v>43298.58988425926</v>
      </c>
      <c r="B9" s="43">
        <v>43298.59359953704</v>
      </c>
      <c r="C9" s="5">
        <v>0.0</v>
      </c>
      <c r="D9" s="5" t="s">
        <v>907</v>
      </c>
      <c r="E9" s="5">
        <v>100.0</v>
      </c>
      <c r="F9" s="5">
        <v>320.0</v>
      </c>
      <c r="G9" s="5">
        <v>1.0</v>
      </c>
      <c r="H9" s="43">
        <v>43298.59359953704</v>
      </c>
      <c r="I9" s="5" t="s">
        <v>2104</v>
      </c>
      <c r="J9" s="5"/>
      <c r="K9" s="5"/>
      <c r="L9" s="5"/>
      <c r="M9" s="5"/>
      <c r="N9" s="5">
        <v>37.866806030273</v>
      </c>
      <c r="O9" s="5">
        <v>-122.25360107422</v>
      </c>
      <c r="P9" s="5" t="s">
        <v>892</v>
      </c>
      <c r="Q9" s="5" t="s">
        <v>893</v>
      </c>
      <c r="R9" s="5">
        <v>6.0</v>
      </c>
      <c r="S9" s="5">
        <v>4.0</v>
      </c>
      <c r="T9" s="5">
        <v>4.0</v>
      </c>
      <c r="U9" s="5">
        <v>4.0</v>
      </c>
      <c r="V9" s="5">
        <v>3.0</v>
      </c>
      <c r="W9" s="5">
        <v>4.0</v>
      </c>
      <c r="X9" s="5">
        <v>4.0</v>
      </c>
      <c r="Y9" s="5">
        <v>4.0</v>
      </c>
      <c r="Z9" s="5">
        <v>4.0</v>
      </c>
      <c r="AA9" s="5">
        <v>4.0</v>
      </c>
      <c r="AB9" s="5">
        <v>5.0</v>
      </c>
      <c r="AC9" s="5">
        <v>4.0</v>
      </c>
      <c r="AD9" s="5">
        <v>1.0</v>
      </c>
      <c r="AE9" s="5">
        <v>4.0</v>
      </c>
      <c r="AF9" s="5">
        <v>4.0</v>
      </c>
      <c r="AG9" s="5">
        <v>5.0</v>
      </c>
      <c r="AH9" s="5">
        <v>4.0</v>
      </c>
      <c r="AI9" s="5">
        <v>5.0</v>
      </c>
      <c r="AJ9" s="5">
        <v>2.0</v>
      </c>
      <c r="AK9" s="5">
        <v>5.0</v>
      </c>
      <c r="AL9" s="5">
        <v>4.0</v>
      </c>
      <c r="AM9" s="5">
        <v>5.0</v>
      </c>
      <c r="AN9" s="5">
        <v>5.0</v>
      </c>
      <c r="AO9" s="5">
        <v>3.0</v>
      </c>
      <c r="AP9" s="5">
        <v>4.0</v>
      </c>
      <c r="AQ9" s="5">
        <v>4.0</v>
      </c>
      <c r="AR9" s="5">
        <v>4.0</v>
      </c>
      <c r="AS9" s="5">
        <v>4.0</v>
      </c>
      <c r="AT9" s="5">
        <v>5.0</v>
      </c>
      <c r="AU9" s="5">
        <v>3.0</v>
      </c>
      <c r="AV9" s="5">
        <v>4.0</v>
      </c>
      <c r="AW9" s="5">
        <v>5.0</v>
      </c>
      <c r="AX9" s="5">
        <v>5.0</v>
      </c>
      <c r="AY9" s="5">
        <v>4.0</v>
      </c>
      <c r="AZ9" s="5">
        <v>4.0</v>
      </c>
      <c r="BA9" s="5">
        <v>4.0</v>
      </c>
      <c r="BB9" s="5">
        <v>4.0</v>
      </c>
      <c r="BC9" s="5">
        <v>2.0</v>
      </c>
      <c r="BD9" s="5">
        <v>4.0</v>
      </c>
      <c r="BE9" s="5">
        <v>4.0</v>
      </c>
      <c r="BF9" s="5">
        <v>5.0</v>
      </c>
      <c r="BG9" s="5">
        <v>4.0</v>
      </c>
      <c r="BH9" s="5">
        <v>5.0</v>
      </c>
      <c r="BI9" s="5">
        <v>4.0</v>
      </c>
      <c r="BJ9" s="5">
        <v>4.0</v>
      </c>
      <c r="BK9" s="5" t="s">
        <v>213</v>
      </c>
      <c r="BL9" s="5" t="s">
        <v>214</v>
      </c>
    </row>
    <row r="10">
      <c r="A10" s="43">
        <v>43298.58981481481</v>
      </c>
      <c r="B10" s="43">
        <v>43298.59538194445</v>
      </c>
      <c r="C10" s="5">
        <v>0.0</v>
      </c>
      <c r="D10" s="5" t="s">
        <v>910</v>
      </c>
      <c r="E10" s="5">
        <v>100.0</v>
      </c>
      <c r="F10" s="5">
        <v>480.0</v>
      </c>
      <c r="G10" s="5">
        <v>1.0</v>
      </c>
      <c r="H10" s="43">
        <v>43298.59538194445</v>
      </c>
      <c r="I10" s="5" t="s">
        <v>2106</v>
      </c>
      <c r="J10" s="5"/>
      <c r="K10" s="5"/>
      <c r="L10" s="5"/>
      <c r="M10" s="5"/>
      <c r="N10" s="5">
        <v>37.866806030273</v>
      </c>
      <c r="O10" s="5">
        <v>-122.25360107422</v>
      </c>
      <c r="P10" s="5" t="s">
        <v>892</v>
      </c>
      <c r="Q10" s="5" t="s">
        <v>893</v>
      </c>
      <c r="R10" s="5">
        <v>7.0</v>
      </c>
      <c r="S10" s="5">
        <v>1.0</v>
      </c>
      <c r="T10" s="5">
        <v>2.0</v>
      </c>
      <c r="U10" s="5">
        <v>5.0</v>
      </c>
      <c r="V10" s="5">
        <v>2.0</v>
      </c>
      <c r="W10" s="5">
        <v>1.0</v>
      </c>
      <c r="X10" s="5">
        <v>5.0</v>
      </c>
      <c r="Y10" s="5">
        <v>4.0</v>
      </c>
      <c r="Z10" s="5">
        <v>2.0</v>
      </c>
      <c r="AA10" s="5">
        <v>2.0</v>
      </c>
      <c r="AB10" s="5">
        <v>2.0</v>
      </c>
      <c r="AC10" s="5">
        <v>2.0</v>
      </c>
      <c r="AD10" s="5">
        <v>1.0</v>
      </c>
      <c r="AE10" s="5">
        <v>5.0</v>
      </c>
      <c r="AF10" s="5">
        <v>4.0</v>
      </c>
      <c r="AG10" s="5">
        <v>1.0</v>
      </c>
      <c r="AH10" s="5">
        <v>1.0</v>
      </c>
      <c r="AI10" s="5">
        <v>4.0</v>
      </c>
      <c r="AJ10" s="5">
        <v>2.0</v>
      </c>
      <c r="AK10" s="5">
        <v>4.0</v>
      </c>
      <c r="AL10" s="5">
        <v>2.0</v>
      </c>
      <c r="AM10" s="5">
        <v>5.0</v>
      </c>
      <c r="AN10" s="5">
        <v>5.0</v>
      </c>
      <c r="AO10" s="5">
        <v>4.0</v>
      </c>
      <c r="AP10" s="5">
        <v>4.0</v>
      </c>
      <c r="AQ10" s="5">
        <v>1.0</v>
      </c>
      <c r="AR10" s="5">
        <v>1.0</v>
      </c>
      <c r="AS10" s="5">
        <v>2.0</v>
      </c>
      <c r="AT10" s="5">
        <v>5.0</v>
      </c>
      <c r="AU10" s="5">
        <v>2.0</v>
      </c>
      <c r="AV10" s="5">
        <v>4.0</v>
      </c>
      <c r="AW10" s="5">
        <v>5.0</v>
      </c>
      <c r="AX10" s="5">
        <v>5.0</v>
      </c>
      <c r="AY10" s="5">
        <v>3.0</v>
      </c>
      <c r="AZ10" s="5">
        <v>2.0</v>
      </c>
      <c r="BA10" s="5">
        <v>3.0</v>
      </c>
      <c r="BB10" s="5">
        <v>2.0</v>
      </c>
      <c r="BC10" s="5">
        <v>3.0</v>
      </c>
      <c r="BD10" s="5">
        <v>4.0</v>
      </c>
      <c r="BE10" s="5">
        <v>4.0</v>
      </c>
      <c r="BF10" s="5">
        <v>2.0</v>
      </c>
      <c r="BG10" s="5">
        <v>2.0</v>
      </c>
      <c r="BH10" s="5">
        <v>4.0</v>
      </c>
      <c r="BI10" s="5">
        <v>2.0</v>
      </c>
      <c r="BJ10" s="5">
        <v>2.0</v>
      </c>
      <c r="BK10" s="5" t="s">
        <v>229</v>
      </c>
      <c r="BL10" s="5" t="s">
        <v>230</v>
      </c>
    </row>
    <row r="11">
      <c r="A11" s="43">
        <v>43298.589837962965</v>
      </c>
      <c r="B11" s="43">
        <v>43298.59579861111</v>
      </c>
      <c r="C11" s="5">
        <v>0.0</v>
      </c>
      <c r="D11" s="5" t="s">
        <v>914</v>
      </c>
      <c r="E11" s="5">
        <v>100.0</v>
      </c>
      <c r="F11" s="5">
        <v>515.0</v>
      </c>
      <c r="G11" s="5">
        <v>1.0</v>
      </c>
      <c r="H11" s="43">
        <v>43298.59579861111</v>
      </c>
      <c r="I11" s="5" t="s">
        <v>2108</v>
      </c>
      <c r="J11" s="5"/>
      <c r="K11" s="5"/>
      <c r="L11" s="5"/>
      <c r="M11" s="5"/>
      <c r="N11" s="5">
        <v>37.866806030273</v>
      </c>
      <c r="O11" s="5">
        <v>-122.25360107422</v>
      </c>
      <c r="P11" s="5" t="s">
        <v>892</v>
      </c>
      <c r="Q11" s="5" t="s">
        <v>893</v>
      </c>
      <c r="R11" s="5">
        <v>8.0</v>
      </c>
      <c r="S11" s="5">
        <v>3.0</v>
      </c>
      <c r="T11" s="5">
        <v>4.0</v>
      </c>
      <c r="U11" s="5">
        <v>4.0</v>
      </c>
      <c r="V11" s="5">
        <v>4.0</v>
      </c>
      <c r="W11" s="5">
        <v>3.0</v>
      </c>
      <c r="X11" s="5">
        <v>2.0</v>
      </c>
      <c r="Y11" s="5">
        <v>4.0</v>
      </c>
      <c r="Z11" s="5">
        <v>4.0</v>
      </c>
      <c r="AA11" s="5">
        <v>2.0</v>
      </c>
      <c r="AB11" s="5">
        <v>5.0</v>
      </c>
      <c r="AC11" s="5">
        <v>4.0</v>
      </c>
      <c r="AD11" s="5">
        <v>3.0</v>
      </c>
      <c r="AE11" s="5">
        <v>4.0</v>
      </c>
      <c r="AF11" s="5">
        <v>4.0</v>
      </c>
      <c r="AG11" s="5">
        <v>3.0</v>
      </c>
      <c r="AH11" s="5">
        <v>3.0</v>
      </c>
      <c r="AI11" s="5">
        <v>4.0</v>
      </c>
      <c r="AJ11" s="5">
        <v>3.0</v>
      </c>
      <c r="AK11" s="5">
        <v>5.0</v>
      </c>
      <c r="AL11" s="5">
        <v>4.0</v>
      </c>
      <c r="AM11" s="5">
        <v>4.0</v>
      </c>
      <c r="AN11" s="5">
        <v>4.0</v>
      </c>
      <c r="AO11" s="5">
        <v>4.0</v>
      </c>
      <c r="AP11" s="5">
        <v>3.0</v>
      </c>
      <c r="AQ11" s="5">
        <v>4.0</v>
      </c>
      <c r="AR11" s="5">
        <v>2.0</v>
      </c>
      <c r="AS11" s="5">
        <v>3.0</v>
      </c>
      <c r="AT11" s="5">
        <v>3.0</v>
      </c>
      <c r="AU11" s="5">
        <v>4.0</v>
      </c>
      <c r="AV11" s="5">
        <v>5.0</v>
      </c>
      <c r="AW11" s="5">
        <v>4.0</v>
      </c>
      <c r="AX11" s="5">
        <v>4.0</v>
      </c>
      <c r="AY11" s="5">
        <v>3.0</v>
      </c>
      <c r="AZ11" s="5">
        <v>2.0</v>
      </c>
      <c r="BA11" s="5">
        <v>5.0</v>
      </c>
      <c r="BB11" s="5">
        <v>4.0</v>
      </c>
      <c r="BC11" s="5">
        <v>2.0</v>
      </c>
      <c r="BD11" s="5">
        <v>4.0</v>
      </c>
      <c r="BE11" s="5">
        <v>5.0</v>
      </c>
      <c r="BF11" s="5">
        <v>4.0</v>
      </c>
      <c r="BG11" s="5">
        <v>5.0</v>
      </c>
      <c r="BH11" s="5">
        <v>3.0</v>
      </c>
      <c r="BI11" s="5">
        <v>5.0</v>
      </c>
      <c r="BJ11" s="5">
        <v>5.0</v>
      </c>
      <c r="BK11" s="5" t="s">
        <v>238</v>
      </c>
      <c r="BL11" s="5" t="s">
        <v>239</v>
      </c>
    </row>
    <row r="12">
      <c r="A12" s="43">
        <v>43298.58982638889</v>
      </c>
      <c r="B12" s="43">
        <v>43298.591886574075</v>
      </c>
      <c r="C12" s="5">
        <v>0.0</v>
      </c>
      <c r="D12" s="5" t="s">
        <v>917</v>
      </c>
      <c r="E12" s="5">
        <v>100.0</v>
      </c>
      <c r="F12" s="5">
        <v>178.0</v>
      </c>
      <c r="G12" s="5">
        <v>1.0</v>
      </c>
      <c r="H12" s="43">
        <v>43298.591898148145</v>
      </c>
      <c r="I12" s="5" t="s">
        <v>2110</v>
      </c>
      <c r="J12" s="5"/>
      <c r="K12" s="5"/>
      <c r="L12" s="5"/>
      <c r="M12" s="5"/>
      <c r="N12" s="5">
        <v>37.866806030273</v>
      </c>
      <c r="O12" s="5">
        <v>-122.25360107422</v>
      </c>
      <c r="P12" s="5" t="s">
        <v>892</v>
      </c>
      <c r="Q12" s="5" t="s">
        <v>893</v>
      </c>
      <c r="R12" s="5">
        <v>9.0</v>
      </c>
      <c r="S12" s="5">
        <v>5.0</v>
      </c>
      <c r="T12" s="5">
        <v>3.0</v>
      </c>
      <c r="U12" s="5">
        <v>4.0</v>
      </c>
      <c r="V12" s="5">
        <v>1.0</v>
      </c>
      <c r="W12" s="5">
        <v>3.0</v>
      </c>
      <c r="X12" s="5">
        <v>3.0</v>
      </c>
      <c r="Y12" s="5">
        <v>4.0</v>
      </c>
      <c r="Z12" s="5">
        <v>2.0</v>
      </c>
      <c r="AA12" s="5">
        <v>4.0</v>
      </c>
      <c r="AB12" s="5">
        <v>4.0</v>
      </c>
      <c r="AC12" s="5">
        <v>5.0</v>
      </c>
      <c r="AD12" s="5">
        <v>3.0</v>
      </c>
      <c r="AE12" s="5">
        <v>5.0</v>
      </c>
      <c r="AF12" s="5">
        <v>4.0</v>
      </c>
      <c r="AG12" s="5">
        <v>4.0</v>
      </c>
      <c r="AH12" s="5">
        <v>5.0</v>
      </c>
      <c r="AI12" s="5">
        <v>4.0</v>
      </c>
      <c r="AJ12" s="5">
        <v>2.0</v>
      </c>
      <c r="AK12" s="5">
        <v>2.0</v>
      </c>
      <c r="AL12" s="5">
        <v>4.0</v>
      </c>
      <c r="AM12" s="5">
        <v>2.0</v>
      </c>
      <c r="AN12" s="5">
        <v>4.0</v>
      </c>
      <c r="AO12" s="5">
        <v>2.0</v>
      </c>
      <c r="AP12" s="5">
        <v>5.0</v>
      </c>
      <c r="AQ12" s="5">
        <v>3.0</v>
      </c>
      <c r="AR12" s="5">
        <v>5.0</v>
      </c>
      <c r="AS12" s="5">
        <v>3.0</v>
      </c>
      <c r="AT12" s="5">
        <v>4.0</v>
      </c>
      <c r="AU12" s="5">
        <v>3.0</v>
      </c>
      <c r="AV12" s="5">
        <v>3.0</v>
      </c>
      <c r="AW12" s="5">
        <v>2.0</v>
      </c>
      <c r="AX12" s="5">
        <v>4.0</v>
      </c>
      <c r="AY12" s="5">
        <v>4.0</v>
      </c>
      <c r="AZ12" s="5">
        <v>4.0</v>
      </c>
      <c r="BA12" s="5">
        <v>3.0</v>
      </c>
      <c r="BB12" s="5">
        <v>5.0</v>
      </c>
      <c r="BC12" s="5">
        <v>4.0</v>
      </c>
      <c r="BD12" s="5">
        <v>4.0</v>
      </c>
      <c r="BE12" s="5">
        <v>3.0</v>
      </c>
      <c r="BF12" s="5">
        <v>3.0</v>
      </c>
      <c r="BG12" s="5">
        <v>2.0</v>
      </c>
      <c r="BH12" s="5">
        <v>4.0</v>
      </c>
      <c r="BI12" s="5">
        <v>3.0</v>
      </c>
      <c r="BJ12" s="5">
        <v>3.0</v>
      </c>
      <c r="BK12" s="5" t="s">
        <v>194</v>
      </c>
      <c r="BL12" s="5" t="s">
        <v>195</v>
      </c>
    </row>
    <row r="13">
      <c r="A13" s="43"/>
      <c r="B13" s="43"/>
      <c r="C13" s="5"/>
      <c r="D13" s="5"/>
      <c r="E13" s="5"/>
      <c r="F13" s="5"/>
      <c r="G13" s="5"/>
      <c r="H13" s="43"/>
      <c r="I13" s="5"/>
      <c r="J13" s="5"/>
      <c r="K13" s="5"/>
      <c r="L13" s="5"/>
      <c r="M13" s="5"/>
      <c r="N13" s="5"/>
      <c r="O13" s="5"/>
      <c r="P13" s="5"/>
      <c r="Q13" s="5"/>
      <c r="R13" s="5">
        <v>10.0</v>
      </c>
      <c r="S13" s="5" t="s">
        <v>2115</v>
      </c>
      <c r="T13" s="5"/>
      <c r="U13" s="5"/>
      <c r="V13" s="5"/>
      <c r="W13" s="5"/>
      <c r="X13" s="5"/>
      <c r="Y13" s="5"/>
      <c r="Z13" s="5"/>
      <c r="AA13" s="5"/>
      <c r="AB13" s="5"/>
      <c r="AC13" s="5"/>
      <c r="AD13" s="5"/>
      <c r="AE13" s="5"/>
      <c r="AF13" s="5"/>
      <c r="AG13" s="5"/>
      <c r="AH13" s="5"/>
      <c r="AI13" s="5"/>
      <c r="AJ13" s="5"/>
      <c r="AK13" s="5"/>
      <c r="AL13" s="5"/>
      <c r="AM13" s="5"/>
      <c r="AN13" s="5"/>
      <c r="AO13" s="5"/>
      <c r="AP13" s="5"/>
      <c r="AQ13" s="5"/>
      <c r="AR13" s="5"/>
      <c r="AS13" s="5"/>
      <c r="AT13" s="5"/>
      <c r="AU13" s="5"/>
      <c r="AV13" s="5"/>
      <c r="AW13" s="5"/>
      <c r="AX13" s="5"/>
      <c r="AY13" s="5"/>
      <c r="AZ13" s="5"/>
      <c r="BA13" s="5"/>
      <c r="BB13" s="5"/>
      <c r="BC13" s="5"/>
      <c r="BD13" s="5"/>
      <c r="BE13" s="5"/>
      <c r="BF13" s="5"/>
      <c r="BG13" s="5"/>
      <c r="BH13" s="5"/>
      <c r="BI13" s="5"/>
      <c r="BJ13" s="5"/>
      <c r="BK13" s="5"/>
      <c r="BL13" s="5"/>
    </row>
    <row r="14">
      <c r="A14" s="43">
        <v>43298.58981481481</v>
      </c>
      <c r="B14" s="43">
        <v>43298.59247685185</v>
      </c>
      <c r="C14" s="5">
        <v>0.0</v>
      </c>
      <c r="D14" s="5" t="s">
        <v>923</v>
      </c>
      <c r="E14" s="5">
        <v>100.0</v>
      </c>
      <c r="F14" s="5">
        <v>230.0</v>
      </c>
      <c r="G14" s="5">
        <v>1.0</v>
      </c>
      <c r="H14" s="43">
        <v>43298.59248842593</v>
      </c>
      <c r="I14" s="5" t="s">
        <v>2117</v>
      </c>
      <c r="J14" s="5"/>
      <c r="K14" s="5"/>
      <c r="L14" s="5"/>
      <c r="M14" s="5"/>
      <c r="N14" s="5">
        <v>37.866806030273</v>
      </c>
      <c r="O14" s="5">
        <v>-122.25360107422</v>
      </c>
      <c r="P14" s="5" t="s">
        <v>892</v>
      </c>
      <c r="Q14" s="5" t="s">
        <v>893</v>
      </c>
      <c r="R14" s="5">
        <v>11.0</v>
      </c>
      <c r="S14" s="5">
        <v>2.0</v>
      </c>
      <c r="T14" s="5">
        <v>4.0</v>
      </c>
      <c r="U14" s="5">
        <v>4.0</v>
      </c>
      <c r="V14" s="5">
        <v>3.0</v>
      </c>
      <c r="W14" s="5">
        <v>5.0</v>
      </c>
      <c r="X14" s="5">
        <v>2.0</v>
      </c>
      <c r="Y14" s="5">
        <v>4.0</v>
      </c>
      <c r="Z14" s="5">
        <v>3.0</v>
      </c>
      <c r="AA14" s="5">
        <v>2.0</v>
      </c>
      <c r="AB14" s="5">
        <v>5.0</v>
      </c>
      <c r="AC14" s="5">
        <v>3.0</v>
      </c>
      <c r="AD14" s="5">
        <v>1.0</v>
      </c>
      <c r="AE14" s="5">
        <v>5.0</v>
      </c>
      <c r="AF14" s="5">
        <v>3.0</v>
      </c>
      <c r="AG14" s="5">
        <v>5.0</v>
      </c>
      <c r="AH14" s="5">
        <v>3.0</v>
      </c>
      <c r="AI14" s="5">
        <v>3.0</v>
      </c>
      <c r="AJ14" s="5">
        <v>4.0</v>
      </c>
      <c r="AK14" s="5">
        <v>4.0</v>
      </c>
      <c r="AL14" s="5">
        <v>4.0</v>
      </c>
      <c r="AM14" s="5">
        <v>3.0</v>
      </c>
      <c r="AN14" s="5">
        <v>1.0</v>
      </c>
      <c r="AO14" s="5">
        <v>3.0</v>
      </c>
      <c r="AP14" s="5">
        <v>3.0</v>
      </c>
      <c r="AQ14" s="5">
        <v>4.0</v>
      </c>
      <c r="AR14" s="5">
        <v>4.0</v>
      </c>
      <c r="AS14" s="5">
        <v>4.0</v>
      </c>
      <c r="AT14" s="5">
        <v>5.0</v>
      </c>
      <c r="AU14" s="5">
        <v>4.0</v>
      </c>
      <c r="AV14" s="5">
        <v>5.0</v>
      </c>
      <c r="AW14" s="5">
        <v>3.0</v>
      </c>
      <c r="AX14" s="5">
        <v>4.0</v>
      </c>
      <c r="AY14" s="5">
        <v>2.0</v>
      </c>
      <c r="AZ14" s="5">
        <v>4.0</v>
      </c>
      <c r="BA14" s="5">
        <v>2.0</v>
      </c>
      <c r="BB14" s="5">
        <v>3.0</v>
      </c>
      <c r="BC14" s="5">
        <v>3.0</v>
      </c>
      <c r="BD14" s="5">
        <v>2.0</v>
      </c>
      <c r="BE14" s="5">
        <v>3.0</v>
      </c>
      <c r="BF14" s="5">
        <v>4.0</v>
      </c>
      <c r="BG14" s="5">
        <v>2.0</v>
      </c>
      <c r="BH14" s="5">
        <v>3.0</v>
      </c>
      <c r="BI14" s="5">
        <v>3.0</v>
      </c>
      <c r="BJ14" s="5">
        <v>4.0</v>
      </c>
      <c r="BK14" s="5" t="s">
        <v>171</v>
      </c>
      <c r="BL14" s="5" t="s">
        <v>172</v>
      </c>
    </row>
    <row r="15">
      <c r="A15" s="43">
        <v>43298.589849537035</v>
      </c>
      <c r="B15" s="43">
        <v>43298.595</v>
      </c>
      <c r="C15" s="5">
        <v>0.0</v>
      </c>
      <c r="D15" s="5" t="s">
        <v>925</v>
      </c>
      <c r="E15" s="5">
        <v>100.0</v>
      </c>
      <c r="F15" s="5">
        <v>445.0</v>
      </c>
      <c r="G15" s="5">
        <v>1.0</v>
      </c>
      <c r="H15" s="43">
        <v>43298.59501157407</v>
      </c>
      <c r="I15" s="5" t="s">
        <v>2119</v>
      </c>
      <c r="J15" s="5"/>
      <c r="K15" s="5"/>
      <c r="L15" s="5"/>
      <c r="M15" s="5"/>
      <c r="N15" s="5">
        <v>37.866806030273</v>
      </c>
      <c r="O15" s="5">
        <v>-122.25360107422</v>
      </c>
      <c r="P15" s="5" t="s">
        <v>892</v>
      </c>
      <c r="Q15" s="5" t="s">
        <v>893</v>
      </c>
      <c r="R15" s="5">
        <v>12.0</v>
      </c>
      <c r="S15" s="5">
        <v>5.0</v>
      </c>
      <c r="T15" s="5">
        <v>4.0</v>
      </c>
      <c r="U15" s="5">
        <v>4.0</v>
      </c>
      <c r="V15" s="5">
        <v>4.0</v>
      </c>
      <c r="W15" s="5">
        <v>4.0</v>
      </c>
      <c r="X15" s="5">
        <v>1.0</v>
      </c>
      <c r="Y15" s="5">
        <v>4.0</v>
      </c>
      <c r="Z15" s="5">
        <v>5.0</v>
      </c>
      <c r="AA15" s="5">
        <v>1.0</v>
      </c>
      <c r="AB15" s="5">
        <v>5.0</v>
      </c>
      <c r="AC15" s="5">
        <v>4.0</v>
      </c>
      <c r="AD15" s="5">
        <v>5.0</v>
      </c>
      <c r="AE15" s="5">
        <v>4.0</v>
      </c>
      <c r="AF15" s="5">
        <v>3.0</v>
      </c>
      <c r="AG15" s="5">
        <v>4.0</v>
      </c>
      <c r="AH15" s="5">
        <v>5.0</v>
      </c>
      <c r="AI15" s="5">
        <v>4.0</v>
      </c>
      <c r="AJ15" s="5">
        <v>4.0</v>
      </c>
      <c r="AK15" s="5">
        <v>5.0</v>
      </c>
      <c r="AL15" s="5">
        <v>4.0</v>
      </c>
      <c r="AM15" s="5">
        <v>4.0</v>
      </c>
      <c r="AN15" s="5">
        <v>4.0</v>
      </c>
      <c r="AO15" s="5">
        <v>4.0</v>
      </c>
      <c r="AP15" s="5">
        <v>2.0</v>
      </c>
      <c r="AQ15" s="5">
        <v>5.0</v>
      </c>
      <c r="AR15" s="5">
        <v>4.0</v>
      </c>
      <c r="AS15" s="5">
        <v>1.0</v>
      </c>
      <c r="AT15" s="5">
        <v>4.0</v>
      </c>
      <c r="AU15" s="5">
        <v>4.0</v>
      </c>
      <c r="AV15" s="5">
        <v>3.0</v>
      </c>
      <c r="AW15" s="5">
        <v>4.0</v>
      </c>
      <c r="AX15" s="5">
        <v>4.0</v>
      </c>
      <c r="AY15" s="5">
        <v>4.0</v>
      </c>
      <c r="AZ15" s="5">
        <v>1.0</v>
      </c>
      <c r="BA15" s="5">
        <v>4.0</v>
      </c>
      <c r="BB15" s="5">
        <v>5.0</v>
      </c>
      <c r="BC15" s="5">
        <v>5.0</v>
      </c>
      <c r="BD15" s="5">
        <v>4.0</v>
      </c>
      <c r="BE15" s="5">
        <v>5.0</v>
      </c>
      <c r="BF15" s="5">
        <v>5.0</v>
      </c>
      <c r="BG15" s="5">
        <v>5.0</v>
      </c>
      <c r="BH15" s="5">
        <v>5.0</v>
      </c>
      <c r="BI15" s="5">
        <v>5.0</v>
      </c>
      <c r="BJ15" s="5">
        <v>2.0</v>
      </c>
      <c r="BK15" s="5" t="s">
        <v>142</v>
      </c>
      <c r="BL15" s="5" t="s">
        <v>144</v>
      </c>
    </row>
    <row r="16">
      <c r="A16" s="43">
        <v>43298.58981481481</v>
      </c>
      <c r="B16" s="43">
        <v>43298.595671296294</v>
      </c>
      <c r="C16" s="5">
        <v>0.0</v>
      </c>
      <c r="D16" s="5" t="s">
        <v>929</v>
      </c>
      <c r="E16" s="5">
        <v>100.0</v>
      </c>
      <c r="F16" s="5">
        <v>505.0</v>
      </c>
      <c r="G16" s="5">
        <v>1.0</v>
      </c>
      <c r="H16" s="43">
        <v>43298.595671296294</v>
      </c>
      <c r="I16" s="5" t="s">
        <v>2121</v>
      </c>
      <c r="J16" s="5"/>
      <c r="K16" s="5"/>
      <c r="L16" s="5"/>
      <c r="M16" s="5"/>
      <c r="N16" s="5">
        <v>37.866806030273</v>
      </c>
      <c r="O16" s="5">
        <v>-122.25360107422</v>
      </c>
      <c r="P16" s="5" t="s">
        <v>892</v>
      </c>
      <c r="Q16" s="5" t="s">
        <v>893</v>
      </c>
      <c r="R16" s="5">
        <v>13.0</v>
      </c>
      <c r="S16" s="5">
        <v>4.0</v>
      </c>
      <c r="T16" s="5">
        <v>4.0</v>
      </c>
      <c r="U16" s="5">
        <v>5.0</v>
      </c>
      <c r="V16" s="5">
        <v>4.0</v>
      </c>
      <c r="W16" s="5">
        <v>4.0</v>
      </c>
      <c r="X16" s="5">
        <v>5.0</v>
      </c>
      <c r="Y16" s="5">
        <v>4.0</v>
      </c>
      <c r="Z16" s="5">
        <v>1.0</v>
      </c>
      <c r="AA16" s="5">
        <v>1.0</v>
      </c>
      <c r="AB16" s="5">
        <v>5.0</v>
      </c>
      <c r="AC16" s="5">
        <v>2.0</v>
      </c>
      <c r="AD16" s="5">
        <v>1.0</v>
      </c>
      <c r="AE16" s="5">
        <v>5.0</v>
      </c>
      <c r="AF16" s="5">
        <v>4.0</v>
      </c>
      <c r="AG16" s="5">
        <v>2.0</v>
      </c>
      <c r="AH16" s="5">
        <v>5.0</v>
      </c>
      <c r="AI16" s="5">
        <v>4.0</v>
      </c>
      <c r="AJ16" s="5">
        <v>1.0</v>
      </c>
      <c r="AK16" s="5">
        <v>5.0</v>
      </c>
      <c r="AL16" s="5">
        <v>3.0</v>
      </c>
      <c r="AM16" s="5">
        <v>4.0</v>
      </c>
      <c r="AN16" s="5">
        <v>4.0</v>
      </c>
      <c r="AO16" s="5">
        <v>4.0</v>
      </c>
      <c r="AP16" s="5">
        <v>2.0</v>
      </c>
      <c r="AQ16" s="5">
        <v>2.0</v>
      </c>
      <c r="AR16" s="5">
        <v>1.0</v>
      </c>
      <c r="AS16" s="5">
        <v>2.0</v>
      </c>
      <c r="AT16" s="5">
        <v>4.0</v>
      </c>
      <c r="AU16" s="5">
        <v>5.0</v>
      </c>
      <c r="AV16" s="5">
        <v>5.0</v>
      </c>
      <c r="AW16" s="5">
        <v>5.0</v>
      </c>
      <c r="AX16" s="5">
        <v>5.0</v>
      </c>
      <c r="AY16" s="5">
        <v>1.0</v>
      </c>
      <c r="AZ16" s="5">
        <v>2.0</v>
      </c>
      <c r="BA16" s="5">
        <v>4.0</v>
      </c>
      <c r="BB16" s="5">
        <v>2.0</v>
      </c>
      <c r="BC16" s="5">
        <v>2.0</v>
      </c>
      <c r="BD16" s="5">
        <v>5.0</v>
      </c>
      <c r="BE16" s="5">
        <v>5.0</v>
      </c>
      <c r="BF16" s="5">
        <v>4.0</v>
      </c>
      <c r="BG16" s="5">
        <v>1.0</v>
      </c>
      <c r="BH16" s="5">
        <v>5.0</v>
      </c>
      <c r="BI16" s="5">
        <v>1.0</v>
      </c>
      <c r="BJ16" s="5">
        <v>5.0</v>
      </c>
      <c r="BK16" s="5" t="s">
        <v>255</v>
      </c>
      <c r="BL16" s="5" t="s">
        <v>256</v>
      </c>
    </row>
    <row r="17">
      <c r="A17" s="43">
        <v>43298.58981481481</v>
      </c>
      <c r="B17" s="43">
        <v>43298.5928587963</v>
      </c>
      <c r="C17" s="5">
        <v>0.0</v>
      </c>
      <c r="D17" s="5" t="s">
        <v>931</v>
      </c>
      <c r="E17" s="5">
        <v>100.0</v>
      </c>
      <c r="F17" s="5">
        <v>262.0</v>
      </c>
      <c r="G17" s="5">
        <v>1.0</v>
      </c>
      <c r="H17" s="43">
        <v>43298.5928587963</v>
      </c>
      <c r="I17" s="5" t="s">
        <v>2124</v>
      </c>
      <c r="J17" s="5"/>
      <c r="K17" s="5"/>
      <c r="L17" s="5"/>
      <c r="M17" s="5"/>
      <c r="N17" s="5">
        <v>37.866806030273</v>
      </c>
      <c r="O17" s="5">
        <v>-122.25360107422</v>
      </c>
      <c r="P17" s="5" t="s">
        <v>892</v>
      </c>
      <c r="Q17" s="5" t="s">
        <v>893</v>
      </c>
      <c r="R17" s="5">
        <v>14.0</v>
      </c>
      <c r="S17" s="5">
        <v>4.0</v>
      </c>
      <c r="T17" s="5">
        <v>2.0</v>
      </c>
      <c r="U17" s="5">
        <v>5.0</v>
      </c>
      <c r="V17" s="5">
        <v>2.0</v>
      </c>
      <c r="W17" s="5">
        <v>2.0</v>
      </c>
      <c r="X17" s="5">
        <v>2.0</v>
      </c>
      <c r="Y17" s="5">
        <v>5.0</v>
      </c>
      <c r="Z17" s="5">
        <v>4.0</v>
      </c>
      <c r="AA17" s="5">
        <v>4.0</v>
      </c>
      <c r="AB17" s="5">
        <v>5.0</v>
      </c>
      <c r="AC17" s="5">
        <v>5.0</v>
      </c>
      <c r="AD17" s="5">
        <v>1.0</v>
      </c>
      <c r="AE17" s="5">
        <v>5.0</v>
      </c>
      <c r="AF17" s="5">
        <v>4.0</v>
      </c>
      <c r="AG17" s="5">
        <v>3.0</v>
      </c>
      <c r="AH17" s="5">
        <v>5.0</v>
      </c>
      <c r="AI17" s="5">
        <v>5.0</v>
      </c>
      <c r="AJ17" s="5">
        <v>1.0</v>
      </c>
      <c r="AK17" s="5">
        <v>4.0</v>
      </c>
      <c r="AL17" s="5">
        <v>4.0</v>
      </c>
      <c r="AM17" s="5">
        <v>2.0</v>
      </c>
      <c r="AN17" s="5">
        <v>5.0</v>
      </c>
      <c r="AO17" s="5">
        <v>4.0</v>
      </c>
      <c r="AP17" s="5">
        <v>4.0</v>
      </c>
      <c r="AQ17" s="5">
        <v>2.0</v>
      </c>
      <c r="AR17" s="5">
        <v>5.0</v>
      </c>
      <c r="AS17" s="5">
        <v>4.0</v>
      </c>
      <c r="AT17" s="5">
        <v>4.0</v>
      </c>
      <c r="AU17" s="5">
        <v>4.0</v>
      </c>
      <c r="AV17" s="5">
        <v>2.0</v>
      </c>
      <c r="AW17" s="5">
        <v>3.0</v>
      </c>
      <c r="AX17" s="5">
        <v>5.0</v>
      </c>
      <c r="AY17" s="5">
        <v>4.0</v>
      </c>
      <c r="AZ17" s="5">
        <v>4.0</v>
      </c>
      <c r="BA17" s="5">
        <v>2.0</v>
      </c>
      <c r="BB17" s="5">
        <v>5.0</v>
      </c>
      <c r="BC17" s="5">
        <v>4.0</v>
      </c>
      <c r="BD17" s="5">
        <v>5.0</v>
      </c>
      <c r="BE17" s="5">
        <v>4.0</v>
      </c>
      <c r="BF17" s="5">
        <v>4.0</v>
      </c>
      <c r="BG17" s="5">
        <v>4.0</v>
      </c>
      <c r="BH17" s="5">
        <v>5.0</v>
      </c>
      <c r="BI17" s="5">
        <v>5.0</v>
      </c>
      <c r="BJ17" s="5">
        <v>2.0</v>
      </c>
      <c r="BK17" s="5" t="s">
        <v>185</v>
      </c>
      <c r="BL17" s="5" t="s">
        <v>186</v>
      </c>
    </row>
    <row r="18">
      <c r="A18" s="43">
        <v>43298.58981481481</v>
      </c>
      <c r="B18" s="43">
        <v>43298.59584490741</v>
      </c>
      <c r="C18" s="5">
        <v>0.0</v>
      </c>
      <c r="D18" s="5" t="s">
        <v>934</v>
      </c>
      <c r="E18" s="5">
        <v>100.0</v>
      </c>
      <c r="F18" s="5">
        <v>521.0</v>
      </c>
      <c r="G18" s="5">
        <v>1.0</v>
      </c>
      <c r="H18" s="43">
        <v>43298.59585648148</v>
      </c>
      <c r="I18" s="5" t="s">
        <v>2126</v>
      </c>
      <c r="J18" s="5"/>
      <c r="K18" s="5"/>
      <c r="L18" s="5"/>
      <c r="M18" s="5"/>
      <c r="N18" s="5">
        <v>37.866806030273</v>
      </c>
      <c r="O18" s="5">
        <v>-122.25360107422</v>
      </c>
      <c r="P18" s="5" t="s">
        <v>892</v>
      </c>
      <c r="Q18" s="5" t="s">
        <v>893</v>
      </c>
      <c r="R18" s="5">
        <v>15.0</v>
      </c>
      <c r="S18" s="5">
        <v>2.0</v>
      </c>
      <c r="T18" s="5">
        <v>3.0</v>
      </c>
      <c r="U18" s="5">
        <v>5.0</v>
      </c>
      <c r="V18" s="5">
        <v>2.0</v>
      </c>
      <c r="W18" s="5">
        <v>5.0</v>
      </c>
      <c r="X18" s="5">
        <v>3.0</v>
      </c>
      <c r="Y18" s="5">
        <v>5.0</v>
      </c>
      <c r="Z18" s="5">
        <v>3.0</v>
      </c>
      <c r="AA18" s="5">
        <v>5.0</v>
      </c>
      <c r="AB18" s="5">
        <v>5.0</v>
      </c>
      <c r="AC18" s="5">
        <v>5.0</v>
      </c>
      <c r="AD18" s="5">
        <v>1.0</v>
      </c>
      <c r="AE18" s="5">
        <v>5.0</v>
      </c>
      <c r="AF18" s="5">
        <v>4.0</v>
      </c>
      <c r="AG18" s="5">
        <v>5.0</v>
      </c>
      <c r="AH18" s="5">
        <v>5.0</v>
      </c>
      <c r="AI18" s="5">
        <v>3.0</v>
      </c>
      <c r="AJ18" s="5">
        <v>1.0</v>
      </c>
      <c r="AK18" s="5">
        <v>5.0</v>
      </c>
      <c r="AL18" s="5">
        <v>5.0</v>
      </c>
      <c r="AM18" s="5">
        <v>4.0</v>
      </c>
      <c r="AN18" s="5">
        <v>5.0</v>
      </c>
      <c r="AO18" s="5">
        <v>2.0</v>
      </c>
      <c r="AP18" s="5">
        <v>5.0</v>
      </c>
      <c r="AQ18" s="5">
        <v>5.0</v>
      </c>
      <c r="AR18" s="5">
        <v>3.0</v>
      </c>
      <c r="AS18" s="5">
        <v>2.0</v>
      </c>
      <c r="AT18" s="5">
        <v>5.0</v>
      </c>
      <c r="AU18" s="5">
        <v>1.0</v>
      </c>
      <c r="AV18" s="5">
        <v>5.0</v>
      </c>
      <c r="AW18" s="5">
        <v>5.0</v>
      </c>
      <c r="AX18" s="5">
        <v>4.0</v>
      </c>
      <c r="AY18" s="5">
        <v>4.0</v>
      </c>
      <c r="AZ18" s="5">
        <v>5.0</v>
      </c>
      <c r="BA18" s="5">
        <v>1.0</v>
      </c>
      <c r="BB18" s="5">
        <v>4.0</v>
      </c>
      <c r="BC18" s="5">
        <v>1.0</v>
      </c>
      <c r="BD18" s="5">
        <v>4.0</v>
      </c>
      <c r="BE18" s="5">
        <v>4.0</v>
      </c>
      <c r="BF18" s="5">
        <v>5.0</v>
      </c>
      <c r="BG18" s="5">
        <v>1.0</v>
      </c>
      <c r="BH18" s="5">
        <v>5.0</v>
      </c>
      <c r="BI18" s="5">
        <v>1.0</v>
      </c>
      <c r="BJ18" s="5">
        <v>5.0</v>
      </c>
      <c r="BK18" s="5" t="s">
        <v>220</v>
      </c>
      <c r="BL18" s="5" t="s">
        <v>221</v>
      </c>
    </row>
    <row r="19">
      <c r="A19" s="43">
        <v>43298.58981481481</v>
      </c>
      <c r="B19" s="43">
        <v>43298.59579861111</v>
      </c>
      <c r="C19" s="5">
        <v>0.0</v>
      </c>
      <c r="D19" s="5" t="s">
        <v>937</v>
      </c>
      <c r="E19" s="5">
        <v>100.0</v>
      </c>
      <c r="F19" s="5">
        <v>516.0</v>
      </c>
      <c r="G19" s="5">
        <v>1.0</v>
      </c>
      <c r="H19" s="43">
        <v>43298.59579861111</v>
      </c>
      <c r="I19" s="5" t="s">
        <v>2128</v>
      </c>
      <c r="J19" s="5"/>
      <c r="K19" s="5"/>
      <c r="L19" s="5"/>
      <c r="M19" s="5"/>
      <c r="N19" s="5">
        <v>37.866806030273</v>
      </c>
      <c r="O19" s="5">
        <v>-122.25360107422</v>
      </c>
      <c r="P19" s="5" t="s">
        <v>892</v>
      </c>
      <c r="Q19" s="5" t="s">
        <v>893</v>
      </c>
      <c r="R19" s="5">
        <v>16.0</v>
      </c>
      <c r="S19" s="5">
        <v>4.0</v>
      </c>
      <c r="T19" s="5">
        <v>4.0</v>
      </c>
      <c r="U19" s="5">
        <v>4.0</v>
      </c>
      <c r="V19" s="5">
        <v>4.0</v>
      </c>
      <c r="W19" s="5">
        <v>3.0</v>
      </c>
      <c r="X19" s="5">
        <v>4.0</v>
      </c>
      <c r="Y19" s="5">
        <v>4.0</v>
      </c>
      <c r="Z19" s="5">
        <v>4.0</v>
      </c>
      <c r="AA19" s="5">
        <v>4.0</v>
      </c>
      <c r="AB19" s="5">
        <v>5.0</v>
      </c>
      <c r="AC19" s="5">
        <v>4.0</v>
      </c>
      <c r="AD19" s="5">
        <v>4.0</v>
      </c>
      <c r="AE19" s="5">
        <v>5.0</v>
      </c>
      <c r="AF19" s="5">
        <v>5.0</v>
      </c>
      <c r="AG19" s="5">
        <v>3.0</v>
      </c>
      <c r="AH19" s="5">
        <v>4.0</v>
      </c>
      <c r="AI19" s="5">
        <v>1.0</v>
      </c>
      <c r="AJ19" s="5">
        <v>1.0</v>
      </c>
      <c r="AK19" s="5">
        <v>4.0</v>
      </c>
      <c r="AL19" s="5">
        <v>4.0</v>
      </c>
      <c r="AM19" s="5">
        <v>3.0</v>
      </c>
      <c r="AN19" s="5">
        <v>2.0</v>
      </c>
      <c r="AO19" s="5">
        <v>2.0</v>
      </c>
      <c r="AP19" s="5">
        <v>2.0</v>
      </c>
      <c r="AQ19" s="5">
        <v>3.0</v>
      </c>
      <c r="AR19" s="5">
        <v>4.0</v>
      </c>
      <c r="AS19" s="5">
        <v>2.0</v>
      </c>
      <c r="AT19" s="5">
        <v>3.0</v>
      </c>
      <c r="AU19" s="5">
        <v>5.0</v>
      </c>
      <c r="AV19" s="5">
        <v>5.0</v>
      </c>
      <c r="AW19" s="5">
        <v>1.0</v>
      </c>
      <c r="AX19" s="5">
        <v>4.0</v>
      </c>
      <c r="AY19" s="5">
        <v>4.0</v>
      </c>
      <c r="AZ19" s="5">
        <v>4.0</v>
      </c>
      <c r="BA19" s="5">
        <v>4.0</v>
      </c>
      <c r="BB19" s="5">
        <v>4.0</v>
      </c>
      <c r="BC19" s="5">
        <v>4.0</v>
      </c>
      <c r="BD19" s="5">
        <v>4.0</v>
      </c>
      <c r="BE19" s="5">
        <v>4.0</v>
      </c>
      <c r="BF19" s="5">
        <v>4.0</v>
      </c>
      <c r="BG19" s="5">
        <v>1.0</v>
      </c>
      <c r="BH19" s="5">
        <v>2.0</v>
      </c>
      <c r="BI19" s="5">
        <v>4.0</v>
      </c>
      <c r="BJ19" s="5">
        <v>3.0</v>
      </c>
      <c r="BK19" s="5" t="s">
        <v>207</v>
      </c>
      <c r="BL19" s="5" t="s">
        <v>209</v>
      </c>
    </row>
    <row r="20">
      <c r="A20" s="43">
        <v>43298.589837962965</v>
      </c>
      <c r="B20" s="43">
        <v>43298.592835648145</v>
      </c>
      <c r="C20" s="5">
        <v>0.0</v>
      </c>
      <c r="D20" s="5" t="s">
        <v>941</v>
      </c>
      <c r="E20" s="5">
        <v>100.0</v>
      </c>
      <c r="F20" s="5">
        <v>258.0</v>
      </c>
      <c r="G20" s="5">
        <v>1.0</v>
      </c>
      <c r="H20" s="43">
        <v>43298.592835648145</v>
      </c>
      <c r="I20" s="5" t="s">
        <v>2130</v>
      </c>
      <c r="J20" s="5"/>
      <c r="K20" s="5"/>
      <c r="L20" s="5"/>
      <c r="M20" s="5"/>
      <c r="N20" s="5">
        <v>37.866806030273</v>
      </c>
      <c r="O20" s="5">
        <v>-122.25360107422</v>
      </c>
      <c r="P20" s="5" t="s">
        <v>892</v>
      </c>
      <c r="Q20" s="5" t="s">
        <v>893</v>
      </c>
      <c r="R20" s="5">
        <v>17.0</v>
      </c>
      <c r="S20" s="5">
        <v>2.0</v>
      </c>
      <c r="T20" s="5">
        <v>4.0</v>
      </c>
      <c r="U20" s="5">
        <v>4.0</v>
      </c>
      <c r="V20" s="5">
        <v>3.0</v>
      </c>
      <c r="W20" s="5">
        <v>3.0</v>
      </c>
      <c r="X20" s="5">
        <v>2.0</v>
      </c>
      <c r="Y20" s="5">
        <v>3.0</v>
      </c>
      <c r="Z20" s="5">
        <v>3.0</v>
      </c>
      <c r="AA20" s="5">
        <v>4.0</v>
      </c>
      <c r="AB20" s="5">
        <v>4.0</v>
      </c>
      <c r="AC20" s="5">
        <v>3.0</v>
      </c>
      <c r="AD20" s="5">
        <v>4.0</v>
      </c>
      <c r="AE20" s="5">
        <v>4.0</v>
      </c>
      <c r="AF20" s="5">
        <v>3.0</v>
      </c>
      <c r="AG20" s="5">
        <v>4.0</v>
      </c>
      <c r="AH20" s="5">
        <v>4.0</v>
      </c>
      <c r="AI20" s="5">
        <v>3.0</v>
      </c>
      <c r="AJ20" s="5">
        <v>1.0</v>
      </c>
      <c r="AK20" s="5">
        <v>4.0</v>
      </c>
      <c r="AL20" s="5">
        <v>4.0</v>
      </c>
      <c r="AM20" s="5">
        <v>3.0</v>
      </c>
      <c r="AN20" s="5">
        <v>4.0</v>
      </c>
      <c r="AO20" s="5">
        <v>3.0</v>
      </c>
      <c r="AP20" s="5">
        <v>2.0</v>
      </c>
      <c r="AQ20" s="5">
        <v>3.0</v>
      </c>
      <c r="AR20" s="5">
        <v>3.0</v>
      </c>
      <c r="AS20" s="5">
        <v>3.0</v>
      </c>
      <c r="AT20" s="5">
        <v>4.0</v>
      </c>
      <c r="AU20" s="5">
        <v>3.0</v>
      </c>
      <c r="AV20" s="5">
        <v>4.0</v>
      </c>
      <c r="AW20" s="5">
        <v>2.0</v>
      </c>
      <c r="AX20" s="5">
        <v>3.0</v>
      </c>
      <c r="AY20" s="5">
        <v>4.0</v>
      </c>
      <c r="AZ20" s="5">
        <v>4.0</v>
      </c>
      <c r="BA20" s="5">
        <v>3.0</v>
      </c>
      <c r="BB20" s="5">
        <v>4.0</v>
      </c>
      <c r="BC20" s="5">
        <v>4.0</v>
      </c>
      <c r="BD20" s="5">
        <v>3.0</v>
      </c>
      <c r="BE20" s="5">
        <v>4.0</v>
      </c>
      <c r="BF20" s="5">
        <v>4.0</v>
      </c>
      <c r="BG20" s="5">
        <v>3.0</v>
      </c>
      <c r="BH20" s="5">
        <v>3.0</v>
      </c>
      <c r="BI20" s="5">
        <v>3.0</v>
      </c>
      <c r="BJ20" s="5">
        <v>4.0</v>
      </c>
      <c r="BK20" s="5" t="s">
        <v>157</v>
      </c>
      <c r="BL20" s="5" t="s">
        <v>158</v>
      </c>
    </row>
    <row r="21" ht="15.75" customHeight="1">
      <c r="A21" s="43">
        <v>43299.46299768519</v>
      </c>
      <c r="B21" s="43">
        <v>43299.46575231481</v>
      </c>
      <c r="C21" s="5">
        <v>0.0</v>
      </c>
      <c r="D21" s="5" t="s">
        <v>890</v>
      </c>
      <c r="E21" s="5">
        <v>100.0</v>
      </c>
      <c r="F21" s="5">
        <v>238.0</v>
      </c>
      <c r="G21" s="5">
        <v>1.0</v>
      </c>
      <c r="H21" s="43">
        <v>43299.46576388889</v>
      </c>
      <c r="I21" s="5" t="s">
        <v>2132</v>
      </c>
      <c r="J21" s="5"/>
      <c r="K21" s="5"/>
      <c r="L21" s="5"/>
      <c r="M21" s="5"/>
      <c r="N21" s="5">
        <v>37.866806030273</v>
      </c>
      <c r="O21" s="5">
        <v>-122.25360107422</v>
      </c>
      <c r="P21" s="5" t="s">
        <v>892</v>
      </c>
      <c r="Q21" s="5" t="s">
        <v>893</v>
      </c>
      <c r="R21" s="5">
        <v>18.0</v>
      </c>
      <c r="S21" s="5">
        <v>4.0</v>
      </c>
      <c r="T21" s="5">
        <v>2.0</v>
      </c>
      <c r="U21" s="5">
        <v>5.0</v>
      </c>
      <c r="V21" s="5">
        <v>4.0</v>
      </c>
      <c r="W21" s="5">
        <v>3.0</v>
      </c>
      <c r="X21" s="5">
        <v>4.0</v>
      </c>
      <c r="Y21" s="5">
        <v>4.0</v>
      </c>
      <c r="Z21" s="5">
        <v>2.0</v>
      </c>
      <c r="AA21" s="5">
        <v>2.0</v>
      </c>
      <c r="AB21" s="5">
        <v>4.0</v>
      </c>
      <c r="AC21" s="5">
        <v>3.0</v>
      </c>
      <c r="AD21" s="5">
        <v>1.0</v>
      </c>
      <c r="AE21" s="5">
        <v>4.0</v>
      </c>
      <c r="AF21" s="5">
        <v>4.0</v>
      </c>
      <c r="AG21" s="5">
        <v>3.0</v>
      </c>
      <c r="AH21" s="5">
        <v>4.0</v>
      </c>
      <c r="AI21" s="5">
        <v>4.0</v>
      </c>
      <c r="AJ21" s="5">
        <v>2.0</v>
      </c>
      <c r="AK21" s="5">
        <v>5.0</v>
      </c>
      <c r="AL21" s="5">
        <v>3.0</v>
      </c>
      <c r="AM21" s="5">
        <v>3.0</v>
      </c>
      <c r="AN21" s="5">
        <v>4.0</v>
      </c>
      <c r="AO21" s="5">
        <v>4.0</v>
      </c>
      <c r="AP21" s="5">
        <v>4.0</v>
      </c>
      <c r="AQ21" s="5">
        <v>4.0</v>
      </c>
      <c r="AR21" s="5">
        <v>3.0</v>
      </c>
      <c r="AS21" s="5">
        <v>4.0</v>
      </c>
      <c r="AT21" s="5">
        <v>3.0</v>
      </c>
      <c r="AU21" s="5">
        <v>3.0</v>
      </c>
      <c r="AV21" s="5">
        <v>3.0</v>
      </c>
      <c r="AW21" s="5">
        <v>3.0</v>
      </c>
      <c r="AX21" s="5">
        <v>5.0</v>
      </c>
      <c r="AY21" s="5">
        <v>3.0</v>
      </c>
      <c r="AZ21" s="5">
        <v>3.0</v>
      </c>
      <c r="BA21" s="5">
        <v>2.0</v>
      </c>
      <c r="BB21" s="5">
        <v>4.0</v>
      </c>
      <c r="BC21" s="5">
        <v>2.0</v>
      </c>
      <c r="BD21" s="5">
        <v>5.0</v>
      </c>
      <c r="BE21" s="5">
        <v>4.0</v>
      </c>
      <c r="BF21" s="5">
        <v>2.0</v>
      </c>
      <c r="BG21" s="5">
        <v>2.0</v>
      </c>
      <c r="BH21" s="5">
        <v>4.0</v>
      </c>
      <c r="BI21" s="5">
        <v>4.0</v>
      </c>
      <c r="BJ21" s="5">
        <v>3.0</v>
      </c>
      <c r="BK21" s="5" t="s">
        <v>275</v>
      </c>
      <c r="BL21" s="5" t="s">
        <v>276</v>
      </c>
    </row>
    <row r="22" ht="15.75" customHeight="1">
      <c r="A22" s="43">
        <v>43299.46303240741</v>
      </c>
      <c r="B22" s="43">
        <v>43299.46556712963</v>
      </c>
      <c r="C22" s="5">
        <v>0.0</v>
      </c>
      <c r="D22" s="5" t="s">
        <v>896</v>
      </c>
      <c r="E22" s="5">
        <v>100.0</v>
      </c>
      <c r="F22" s="5">
        <v>219.0</v>
      </c>
      <c r="G22" s="5">
        <v>1.0</v>
      </c>
      <c r="H22" s="43">
        <v>43299.46556712963</v>
      </c>
      <c r="I22" s="5" t="s">
        <v>2134</v>
      </c>
      <c r="J22" s="5"/>
      <c r="K22" s="5"/>
      <c r="L22" s="5"/>
      <c r="M22" s="5"/>
      <c r="N22" s="5">
        <v>37.866806030273</v>
      </c>
      <c r="O22" s="5">
        <v>-122.25360107422</v>
      </c>
      <c r="P22" s="5" t="s">
        <v>892</v>
      </c>
      <c r="Q22" s="5" t="s">
        <v>893</v>
      </c>
      <c r="R22" s="5">
        <v>19.0</v>
      </c>
      <c r="S22" s="5">
        <v>1.0</v>
      </c>
      <c r="T22" s="5">
        <v>4.0</v>
      </c>
      <c r="U22" s="5">
        <v>2.0</v>
      </c>
      <c r="V22" s="5">
        <v>5.0</v>
      </c>
      <c r="W22" s="5">
        <v>5.0</v>
      </c>
      <c r="X22" s="5">
        <v>2.0</v>
      </c>
      <c r="Y22" s="5">
        <v>4.0</v>
      </c>
      <c r="Z22" s="5">
        <v>5.0</v>
      </c>
      <c r="AA22" s="5">
        <v>2.0</v>
      </c>
      <c r="AB22" s="5">
        <v>5.0</v>
      </c>
      <c r="AC22" s="5">
        <v>4.0</v>
      </c>
      <c r="AD22" s="5">
        <v>4.0</v>
      </c>
      <c r="AE22" s="5">
        <v>4.0</v>
      </c>
      <c r="AF22" s="5">
        <v>4.0</v>
      </c>
      <c r="AG22" s="5">
        <v>5.0</v>
      </c>
      <c r="AH22" s="5">
        <v>4.0</v>
      </c>
      <c r="AI22" s="5">
        <v>4.0</v>
      </c>
      <c r="AJ22" s="5">
        <v>2.0</v>
      </c>
      <c r="AK22" s="5">
        <v>4.0</v>
      </c>
      <c r="AL22" s="5">
        <v>5.0</v>
      </c>
      <c r="AM22" s="5">
        <v>5.0</v>
      </c>
      <c r="AN22" s="5">
        <v>4.0</v>
      </c>
      <c r="AO22" s="5">
        <v>4.0</v>
      </c>
      <c r="AP22" s="5">
        <v>2.0</v>
      </c>
      <c r="AQ22" s="5">
        <v>5.0</v>
      </c>
      <c r="AR22" s="5">
        <v>1.0</v>
      </c>
      <c r="AS22" s="5">
        <v>4.0</v>
      </c>
      <c r="AT22" s="5">
        <v>5.0</v>
      </c>
      <c r="AU22" s="5">
        <v>4.0</v>
      </c>
      <c r="AV22" s="5">
        <v>5.0</v>
      </c>
      <c r="AW22" s="5">
        <v>5.0</v>
      </c>
      <c r="AX22" s="5">
        <v>4.0</v>
      </c>
      <c r="AY22" s="5">
        <v>4.0</v>
      </c>
      <c r="AZ22" s="5">
        <v>4.0</v>
      </c>
      <c r="BA22" s="5">
        <v>4.0</v>
      </c>
      <c r="BB22" s="5">
        <v>2.0</v>
      </c>
      <c r="BC22" s="5">
        <v>4.0</v>
      </c>
      <c r="BD22" s="5">
        <v>4.0</v>
      </c>
      <c r="BE22" s="5">
        <v>4.0</v>
      </c>
      <c r="BF22" s="5">
        <v>5.0</v>
      </c>
      <c r="BG22" s="5">
        <v>2.0</v>
      </c>
      <c r="BH22" s="5">
        <v>2.0</v>
      </c>
      <c r="BI22" s="5">
        <v>4.0</v>
      </c>
      <c r="BJ22" s="5">
        <v>4.0</v>
      </c>
      <c r="BK22" s="5" t="s">
        <v>318</v>
      </c>
      <c r="BL22" s="5" t="s">
        <v>319</v>
      </c>
    </row>
    <row r="23" ht="15.75" customHeight="1">
      <c r="A23" s="43">
        <v>43299.463009259256</v>
      </c>
      <c r="B23" s="43">
        <v>43299.466412037036</v>
      </c>
      <c r="C23" s="5">
        <v>0.0</v>
      </c>
      <c r="D23" s="5" t="s">
        <v>900</v>
      </c>
      <c r="E23" s="5">
        <v>100.0</v>
      </c>
      <c r="F23" s="5">
        <v>293.0</v>
      </c>
      <c r="G23" s="5">
        <v>1.0</v>
      </c>
      <c r="H23" s="43">
        <v>43299.466412037036</v>
      </c>
      <c r="I23" s="5" t="s">
        <v>2136</v>
      </c>
      <c r="J23" s="5"/>
      <c r="K23" s="5"/>
      <c r="L23" s="5"/>
      <c r="M23" s="5"/>
      <c r="N23" s="5">
        <v>37.866806030273</v>
      </c>
      <c r="O23" s="5">
        <v>-122.25360107422</v>
      </c>
      <c r="P23" s="5" t="s">
        <v>892</v>
      </c>
      <c r="Q23" s="5" t="s">
        <v>893</v>
      </c>
      <c r="R23" s="5">
        <v>20.0</v>
      </c>
      <c r="S23" s="5">
        <v>2.0</v>
      </c>
      <c r="T23" s="5">
        <v>2.0</v>
      </c>
      <c r="U23" s="5">
        <v>4.0</v>
      </c>
      <c r="V23" s="5">
        <v>2.0</v>
      </c>
      <c r="W23" s="5">
        <v>2.0</v>
      </c>
      <c r="X23" s="5">
        <v>4.0</v>
      </c>
      <c r="Y23" s="5">
        <v>4.0</v>
      </c>
      <c r="Z23" s="5">
        <v>2.0</v>
      </c>
      <c r="AA23" s="5">
        <v>2.0</v>
      </c>
      <c r="AB23" s="5">
        <v>4.0</v>
      </c>
      <c r="AC23" s="5">
        <v>2.0</v>
      </c>
      <c r="AD23" s="5">
        <v>2.0</v>
      </c>
      <c r="AE23" s="5">
        <v>5.0</v>
      </c>
      <c r="AF23" s="5">
        <v>4.0</v>
      </c>
      <c r="AG23" s="5">
        <v>4.0</v>
      </c>
      <c r="AH23" s="5">
        <v>2.0</v>
      </c>
      <c r="AI23" s="5">
        <v>4.0</v>
      </c>
      <c r="AJ23" s="5">
        <v>2.0</v>
      </c>
      <c r="AK23" s="5">
        <v>4.0</v>
      </c>
      <c r="AL23" s="5">
        <v>4.0</v>
      </c>
      <c r="AM23" s="5">
        <v>4.0</v>
      </c>
      <c r="AN23" s="5">
        <v>4.0</v>
      </c>
      <c r="AO23" s="5">
        <v>2.0</v>
      </c>
      <c r="AP23" s="5">
        <v>4.0</v>
      </c>
      <c r="AQ23" s="5">
        <v>4.0</v>
      </c>
      <c r="AR23" s="5">
        <v>2.0</v>
      </c>
      <c r="AS23" s="5">
        <v>2.0</v>
      </c>
      <c r="AT23" s="5">
        <v>4.0</v>
      </c>
      <c r="AU23" s="5">
        <v>4.0</v>
      </c>
      <c r="AV23" s="5">
        <v>4.0</v>
      </c>
      <c r="AW23" s="5">
        <v>4.0</v>
      </c>
      <c r="AX23" s="5">
        <v>4.0</v>
      </c>
      <c r="AY23" s="5">
        <v>4.0</v>
      </c>
      <c r="AZ23" s="5">
        <v>4.0</v>
      </c>
      <c r="BA23" s="5">
        <v>4.0</v>
      </c>
      <c r="BB23" s="5">
        <v>4.0</v>
      </c>
      <c r="BC23" s="5">
        <v>2.0</v>
      </c>
      <c r="BD23" s="5">
        <v>4.0</v>
      </c>
      <c r="BE23" s="5">
        <v>2.0</v>
      </c>
      <c r="BF23" s="5">
        <v>4.0</v>
      </c>
      <c r="BG23" s="5">
        <v>2.0</v>
      </c>
      <c r="BH23" s="5">
        <v>4.0</v>
      </c>
      <c r="BI23" s="5">
        <v>2.0</v>
      </c>
      <c r="BJ23" s="5">
        <v>4.0</v>
      </c>
      <c r="BK23" s="5" t="s">
        <v>307</v>
      </c>
      <c r="BL23" s="5" t="s">
        <v>308</v>
      </c>
    </row>
    <row r="24" ht="15.75" customHeight="1">
      <c r="A24" s="43">
        <v>43299.46299768519</v>
      </c>
      <c r="B24" s="43">
        <v>43299.471342592595</v>
      </c>
      <c r="C24" s="5">
        <v>0.0</v>
      </c>
      <c r="D24" s="5" t="s">
        <v>902</v>
      </c>
      <c r="E24" s="5">
        <v>100.0</v>
      </c>
      <c r="F24" s="5">
        <v>721.0</v>
      </c>
      <c r="G24" s="5">
        <v>1.0</v>
      </c>
      <c r="H24" s="43">
        <v>43299.471354166664</v>
      </c>
      <c r="I24" s="5" t="s">
        <v>2138</v>
      </c>
      <c r="J24" s="5"/>
      <c r="K24" s="5"/>
      <c r="L24" s="5"/>
      <c r="M24" s="5"/>
      <c r="N24" s="5">
        <v>37.866806030273</v>
      </c>
      <c r="O24" s="5">
        <v>-122.25360107422</v>
      </c>
      <c r="P24" s="5" t="s">
        <v>892</v>
      </c>
      <c r="Q24" s="5" t="s">
        <v>893</v>
      </c>
      <c r="R24" s="5">
        <v>21.0</v>
      </c>
      <c r="S24" s="5">
        <v>4.0</v>
      </c>
      <c r="T24" s="5">
        <v>2.0</v>
      </c>
      <c r="U24" s="5">
        <v>5.0</v>
      </c>
      <c r="V24" s="5">
        <v>1.0</v>
      </c>
      <c r="W24" s="5">
        <v>5.0</v>
      </c>
      <c r="X24" s="5">
        <v>4.0</v>
      </c>
      <c r="Y24" s="5">
        <v>4.0</v>
      </c>
      <c r="Z24" s="5">
        <v>3.0</v>
      </c>
      <c r="AA24" s="5">
        <v>2.0</v>
      </c>
      <c r="AB24" s="5">
        <v>4.0</v>
      </c>
      <c r="AC24" s="5">
        <v>4.0</v>
      </c>
      <c r="AD24" s="5">
        <v>1.0</v>
      </c>
      <c r="AE24" s="5">
        <v>4.0</v>
      </c>
      <c r="AF24" s="5">
        <v>1.0</v>
      </c>
      <c r="AG24" s="5">
        <v>5.0</v>
      </c>
      <c r="AH24" s="5">
        <v>5.0</v>
      </c>
      <c r="AI24" s="5">
        <v>4.0</v>
      </c>
      <c r="AJ24" s="5">
        <v>2.0</v>
      </c>
      <c r="AK24" s="5">
        <v>3.0</v>
      </c>
      <c r="AL24" s="5">
        <v>5.0</v>
      </c>
      <c r="AM24" s="5">
        <v>2.0</v>
      </c>
      <c r="AN24" s="5">
        <v>4.0</v>
      </c>
      <c r="AO24" s="5">
        <v>2.0</v>
      </c>
      <c r="AP24" s="5">
        <v>4.0</v>
      </c>
      <c r="AQ24" s="5">
        <v>3.0</v>
      </c>
      <c r="AR24" s="5">
        <v>5.0</v>
      </c>
      <c r="AS24" s="5">
        <v>1.0</v>
      </c>
      <c r="AT24" s="5">
        <v>4.0</v>
      </c>
      <c r="AU24" s="5">
        <v>2.0</v>
      </c>
      <c r="AV24" s="5">
        <v>4.0</v>
      </c>
      <c r="AW24" s="5">
        <v>3.0</v>
      </c>
      <c r="AX24" s="5">
        <v>4.0</v>
      </c>
      <c r="AY24" s="5">
        <v>4.0</v>
      </c>
      <c r="AZ24" s="5">
        <v>4.0</v>
      </c>
      <c r="BA24" s="5">
        <v>3.0</v>
      </c>
      <c r="BB24" s="5">
        <v>4.0</v>
      </c>
      <c r="BC24" s="5">
        <v>5.0</v>
      </c>
      <c r="BD24" s="5">
        <v>4.0</v>
      </c>
      <c r="BE24" s="5">
        <v>2.0</v>
      </c>
      <c r="BF24" s="5">
        <v>4.0</v>
      </c>
      <c r="BG24" s="5">
        <v>2.0</v>
      </c>
      <c r="BH24" s="5">
        <v>5.0</v>
      </c>
      <c r="BI24" s="5">
        <v>2.0</v>
      </c>
      <c r="BJ24" s="5">
        <v>4.0</v>
      </c>
      <c r="BK24" s="5" t="s">
        <v>314</v>
      </c>
      <c r="BL24" s="5" t="s">
        <v>315</v>
      </c>
    </row>
    <row r="25" ht="15.75" customHeight="1">
      <c r="A25" s="43">
        <v>43299.46298611111</v>
      </c>
      <c r="B25" s="43">
        <v>43299.46569444444</v>
      </c>
      <c r="C25" s="5">
        <v>0.0</v>
      </c>
      <c r="D25" s="5" t="s">
        <v>905</v>
      </c>
      <c r="E25" s="5">
        <v>100.0</v>
      </c>
      <c r="F25" s="5">
        <v>234.0</v>
      </c>
      <c r="G25" s="5">
        <v>1.0</v>
      </c>
      <c r="H25" s="43">
        <v>43299.46570601852</v>
      </c>
      <c r="I25" s="5" t="s">
        <v>2142</v>
      </c>
      <c r="J25" s="5"/>
      <c r="K25" s="5"/>
      <c r="L25" s="5"/>
      <c r="M25" s="5"/>
      <c r="N25" s="5">
        <v>37.866806030273</v>
      </c>
      <c r="O25" s="5">
        <v>-122.25360107422</v>
      </c>
      <c r="P25" s="5" t="s">
        <v>892</v>
      </c>
      <c r="Q25" s="5" t="s">
        <v>893</v>
      </c>
      <c r="R25" s="5">
        <v>22.0</v>
      </c>
      <c r="S25" s="5">
        <v>4.0</v>
      </c>
      <c r="T25" s="5">
        <v>2.0</v>
      </c>
      <c r="U25" s="5">
        <v>5.0</v>
      </c>
      <c r="V25" s="5">
        <v>1.0</v>
      </c>
      <c r="W25" s="5">
        <v>3.0</v>
      </c>
      <c r="X25" s="5">
        <v>2.0</v>
      </c>
      <c r="Y25" s="5">
        <v>4.0</v>
      </c>
      <c r="Z25" s="5">
        <v>5.0</v>
      </c>
      <c r="AA25" s="5">
        <v>1.0</v>
      </c>
      <c r="AB25" s="5">
        <v>5.0</v>
      </c>
      <c r="AC25" s="5">
        <v>5.0</v>
      </c>
      <c r="AD25" s="5">
        <v>2.0</v>
      </c>
      <c r="AE25" s="5">
        <v>5.0</v>
      </c>
      <c r="AF25" s="5">
        <v>4.0</v>
      </c>
      <c r="AG25" s="5">
        <v>1.0</v>
      </c>
      <c r="AH25" s="5">
        <v>4.0</v>
      </c>
      <c r="AI25" s="5">
        <v>5.0</v>
      </c>
      <c r="AJ25" s="5">
        <v>1.0</v>
      </c>
      <c r="AK25" s="5">
        <v>4.0</v>
      </c>
      <c r="AL25" s="5">
        <v>4.0</v>
      </c>
      <c r="AM25" s="5">
        <v>2.0</v>
      </c>
      <c r="AN25" s="5">
        <v>4.0</v>
      </c>
      <c r="AO25" s="5">
        <v>2.0</v>
      </c>
      <c r="AP25" s="5">
        <v>2.0</v>
      </c>
      <c r="AQ25" s="5">
        <v>2.0</v>
      </c>
      <c r="AR25" s="5">
        <v>2.0</v>
      </c>
      <c r="AS25" s="5">
        <v>1.0</v>
      </c>
      <c r="AT25" s="5">
        <v>5.0</v>
      </c>
      <c r="AU25" s="5">
        <v>4.0</v>
      </c>
      <c r="AV25" s="5">
        <v>1.0</v>
      </c>
      <c r="AW25" s="5">
        <v>2.0</v>
      </c>
      <c r="AX25" s="5">
        <v>5.0</v>
      </c>
      <c r="AY25" s="5">
        <v>4.0</v>
      </c>
      <c r="AZ25" s="5">
        <v>4.0</v>
      </c>
      <c r="BA25" s="5">
        <v>5.0</v>
      </c>
      <c r="BB25" s="5">
        <v>5.0</v>
      </c>
      <c r="BC25" s="5">
        <v>4.0</v>
      </c>
      <c r="BD25" s="5">
        <v>4.0</v>
      </c>
      <c r="BE25" s="5">
        <v>4.0</v>
      </c>
      <c r="BF25" s="5">
        <v>4.0</v>
      </c>
      <c r="BG25" s="5">
        <v>4.0</v>
      </c>
      <c r="BH25" s="5">
        <v>5.0</v>
      </c>
      <c r="BI25" s="5">
        <v>2.0</v>
      </c>
      <c r="BJ25" s="5">
        <v>1.0</v>
      </c>
      <c r="BK25" s="5" t="s">
        <v>293</v>
      </c>
      <c r="BL25" s="5" t="s">
        <v>294</v>
      </c>
    </row>
    <row r="26" ht="15.75" customHeight="1">
      <c r="A26" s="43">
        <v>43299.463009259256</v>
      </c>
      <c r="B26" s="43">
        <v>43299.46638888889</v>
      </c>
      <c r="C26" s="5">
        <v>0.0</v>
      </c>
      <c r="D26" s="5" t="s">
        <v>907</v>
      </c>
      <c r="E26" s="5">
        <v>100.0</v>
      </c>
      <c r="F26" s="5">
        <v>291.0</v>
      </c>
      <c r="G26" s="5">
        <v>1.0</v>
      </c>
      <c r="H26" s="43">
        <v>43299.46638888889</v>
      </c>
      <c r="I26" s="5" t="s">
        <v>2146</v>
      </c>
      <c r="J26" s="5"/>
      <c r="K26" s="5"/>
      <c r="L26" s="5"/>
      <c r="M26" s="5"/>
      <c r="N26" s="5">
        <v>37.866806030273</v>
      </c>
      <c r="O26" s="5">
        <v>-122.25360107422</v>
      </c>
      <c r="P26" s="5" t="s">
        <v>892</v>
      </c>
      <c r="Q26" s="5" t="s">
        <v>893</v>
      </c>
      <c r="R26" s="5">
        <v>23.0</v>
      </c>
      <c r="S26" s="5">
        <v>2.0</v>
      </c>
      <c r="T26" s="5">
        <v>2.0</v>
      </c>
      <c r="U26" s="5">
        <v>2.0</v>
      </c>
      <c r="V26" s="5">
        <v>5.0</v>
      </c>
      <c r="W26" s="5">
        <v>1.0</v>
      </c>
      <c r="X26" s="5">
        <v>5.0</v>
      </c>
      <c r="Y26" s="5">
        <v>4.0</v>
      </c>
      <c r="Z26" s="5">
        <v>1.0</v>
      </c>
      <c r="AA26" s="5">
        <v>2.0</v>
      </c>
      <c r="AB26" s="5">
        <v>1.0</v>
      </c>
      <c r="AC26" s="5">
        <v>1.0</v>
      </c>
      <c r="AD26" s="5">
        <v>1.0</v>
      </c>
      <c r="AE26" s="5">
        <v>5.0</v>
      </c>
      <c r="AF26" s="5">
        <v>4.0</v>
      </c>
      <c r="AG26" s="5">
        <v>2.0</v>
      </c>
      <c r="AH26" s="5">
        <v>1.0</v>
      </c>
      <c r="AI26" s="5">
        <v>4.0</v>
      </c>
      <c r="AJ26" s="5">
        <v>1.0</v>
      </c>
      <c r="AK26" s="5">
        <v>5.0</v>
      </c>
      <c r="AL26" s="5">
        <v>2.0</v>
      </c>
      <c r="AM26" s="5">
        <v>5.0</v>
      </c>
      <c r="AN26" s="5">
        <v>5.0</v>
      </c>
      <c r="AO26" s="5">
        <v>4.0</v>
      </c>
      <c r="AP26" s="5">
        <v>1.0</v>
      </c>
      <c r="AQ26" s="5">
        <v>2.0</v>
      </c>
      <c r="AR26" s="5">
        <v>3.0</v>
      </c>
      <c r="AS26" s="5">
        <v>5.0</v>
      </c>
      <c r="AT26" s="5">
        <v>2.0</v>
      </c>
      <c r="AU26" s="5">
        <v>5.0</v>
      </c>
      <c r="AV26" s="5">
        <v>3.0</v>
      </c>
      <c r="AW26" s="5">
        <v>5.0</v>
      </c>
      <c r="AX26" s="5">
        <v>4.0</v>
      </c>
      <c r="AY26" s="5">
        <v>5.0</v>
      </c>
      <c r="AZ26" s="5">
        <v>2.0</v>
      </c>
      <c r="BA26" s="5">
        <v>5.0</v>
      </c>
      <c r="BB26" s="5">
        <v>1.0</v>
      </c>
      <c r="BC26" s="5">
        <v>4.0</v>
      </c>
      <c r="BD26" s="5">
        <v>2.0</v>
      </c>
      <c r="BE26" s="5">
        <v>1.0</v>
      </c>
      <c r="BF26" s="5">
        <v>2.0</v>
      </c>
      <c r="BG26" s="5">
        <v>5.0</v>
      </c>
      <c r="BH26" s="5">
        <v>5.0</v>
      </c>
      <c r="BI26" s="5">
        <v>5.0</v>
      </c>
      <c r="BJ26" s="5">
        <v>1.0</v>
      </c>
      <c r="BK26" s="5" t="s">
        <v>283</v>
      </c>
      <c r="BL26" s="5" t="s">
        <v>284</v>
      </c>
    </row>
    <row r="27" ht="15.75" customHeight="1">
      <c r="A27" s="43">
        <v>43299.46299768519</v>
      </c>
      <c r="B27" s="43">
        <v>43299.46638888889</v>
      </c>
      <c r="C27" s="5">
        <v>0.0</v>
      </c>
      <c r="D27" s="5" t="s">
        <v>910</v>
      </c>
      <c r="E27" s="5">
        <v>100.0</v>
      </c>
      <c r="F27" s="5">
        <v>292.0</v>
      </c>
      <c r="G27" s="5">
        <v>1.0</v>
      </c>
      <c r="H27" s="43">
        <v>43299.46638888889</v>
      </c>
      <c r="I27" s="5" t="s">
        <v>2148</v>
      </c>
      <c r="J27" s="5"/>
      <c r="K27" s="5"/>
      <c r="L27" s="5"/>
      <c r="M27" s="5"/>
      <c r="N27" s="5">
        <v>37.866806030273</v>
      </c>
      <c r="O27" s="5">
        <v>-122.25360107422</v>
      </c>
      <c r="P27" s="5" t="s">
        <v>892</v>
      </c>
      <c r="Q27" s="5" t="s">
        <v>893</v>
      </c>
      <c r="R27" s="5">
        <v>24.0</v>
      </c>
      <c r="S27" s="5">
        <v>4.0</v>
      </c>
      <c r="T27" s="5">
        <v>4.0</v>
      </c>
      <c r="U27" s="5">
        <v>4.0</v>
      </c>
      <c r="V27" s="5">
        <v>4.0</v>
      </c>
      <c r="W27" s="5">
        <v>2.0</v>
      </c>
      <c r="X27" s="5">
        <v>3.0</v>
      </c>
      <c r="Y27" s="5">
        <v>4.0</v>
      </c>
      <c r="Z27" s="5">
        <v>4.0</v>
      </c>
      <c r="AA27" s="5">
        <v>2.0</v>
      </c>
      <c r="AB27" s="5">
        <v>5.0</v>
      </c>
      <c r="AC27" s="5">
        <v>3.0</v>
      </c>
      <c r="AD27" s="5">
        <v>2.0</v>
      </c>
      <c r="AE27" s="5">
        <v>4.0</v>
      </c>
      <c r="AF27" s="5">
        <v>4.0</v>
      </c>
      <c r="AG27" s="5">
        <v>4.0</v>
      </c>
      <c r="AH27" s="5">
        <v>4.0</v>
      </c>
      <c r="AI27" s="5">
        <v>4.0</v>
      </c>
      <c r="AJ27" s="5">
        <v>1.0</v>
      </c>
      <c r="AK27" s="5">
        <v>4.0</v>
      </c>
      <c r="AL27" s="5">
        <v>4.0</v>
      </c>
      <c r="AM27" s="5">
        <v>2.0</v>
      </c>
      <c r="AN27" s="5">
        <v>4.0</v>
      </c>
      <c r="AO27" s="5">
        <v>4.0</v>
      </c>
      <c r="AP27" s="5">
        <v>2.0</v>
      </c>
      <c r="AQ27" s="5">
        <v>2.0</v>
      </c>
      <c r="AR27" s="5">
        <v>3.0</v>
      </c>
      <c r="AS27" s="5">
        <v>4.0</v>
      </c>
      <c r="AT27" s="5">
        <v>4.0</v>
      </c>
      <c r="AU27" s="5">
        <v>4.0</v>
      </c>
      <c r="AV27" s="5">
        <v>3.0</v>
      </c>
      <c r="AW27" s="5">
        <v>4.0</v>
      </c>
      <c r="AX27" s="5">
        <v>4.0</v>
      </c>
      <c r="AY27" s="5">
        <v>4.0</v>
      </c>
      <c r="AZ27" s="5">
        <v>4.0</v>
      </c>
      <c r="BA27" s="5">
        <v>4.0</v>
      </c>
      <c r="BB27" s="5">
        <v>4.0</v>
      </c>
      <c r="BC27" s="5">
        <v>4.0</v>
      </c>
      <c r="BD27" s="5">
        <v>4.0</v>
      </c>
      <c r="BE27" s="5">
        <v>4.0</v>
      </c>
      <c r="BF27" s="5">
        <v>4.0</v>
      </c>
      <c r="BG27" s="5">
        <v>4.0</v>
      </c>
      <c r="BH27" s="5">
        <v>5.0</v>
      </c>
      <c r="BI27" s="5">
        <v>4.0</v>
      </c>
      <c r="BJ27" s="5">
        <v>2.0</v>
      </c>
      <c r="BK27" s="5" t="s">
        <v>301</v>
      </c>
      <c r="BL27" s="5" t="s">
        <v>302</v>
      </c>
    </row>
    <row r="28" ht="15.75" customHeight="1">
      <c r="A28" s="43">
        <v>43299.51900462963</v>
      </c>
      <c r="B28" s="43">
        <v>43299.52253472222</v>
      </c>
      <c r="C28" s="5">
        <v>0.0</v>
      </c>
      <c r="D28" s="5" t="s">
        <v>890</v>
      </c>
      <c r="E28" s="5">
        <v>100.0</v>
      </c>
      <c r="F28" s="5">
        <v>305.0</v>
      </c>
      <c r="G28" s="5">
        <v>1.0</v>
      </c>
      <c r="H28" s="43">
        <v>43299.5225462963</v>
      </c>
      <c r="I28" s="5" t="s">
        <v>2150</v>
      </c>
      <c r="J28" s="5"/>
      <c r="K28" s="5"/>
      <c r="L28" s="5"/>
      <c r="M28" s="5"/>
      <c r="N28" s="5">
        <v>37.866806030273</v>
      </c>
      <c r="O28" s="5">
        <v>-122.25360107422</v>
      </c>
      <c r="P28" s="5" t="s">
        <v>892</v>
      </c>
      <c r="Q28" s="5" t="s">
        <v>893</v>
      </c>
      <c r="R28" s="5">
        <v>25.0</v>
      </c>
      <c r="S28" s="5">
        <v>5.0</v>
      </c>
      <c r="T28" s="5">
        <v>4.0</v>
      </c>
      <c r="U28" s="5">
        <v>5.0</v>
      </c>
      <c r="V28" s="5">
        <v>3.0</v>
      </c>
      <c r="W28" s="5">
        <v>4.0</v>
      </c>
      <c r="X28" s="5">
        <v>1.0</v>
      </c>
      <c r="Y28" s="5">
        <v>5.0</v>
      </c>
      <c r="Z28" s="5">
        <v>1.0</v>
      </c>
      <c r="AA28" s="5">
        <v>3.0</v>
      </c>
      <c r="AB28" s="5">
        <v>5.0</v>
      </c>
      <c r="AC28" s="5">
        <v>5.0</v>
      </c>
      <c r="AD28" s="5">
        <v>3.0</v>
      </c>
      <c r="AE28" s="5">
        <v>5.0</v>
      </c>
      <c r="AF28" s="5">
        <v>2.0</v>
      </c>
      <c r="AG28" s="5">
        <v>4.0</v>
      </c>
      <c r="AH28" s="5">
        <v>5.0</v>
      </c>
      <c r="AI28" s="5">
        <v>5.0</v>
      </c>
      <c r="AJ28" s="5">
        <v>1.0</v>
      </c>
      <c r="AK28" s="5">
        <v>4.0</v>
      </c>
      <c r="AL28" s="5">
        <v>5.0</v>
      </c>
      <c r="AM28" s="5">
        <v>1.0</v>
      </c>
      <c r="AN28" s="5">
        <v>4.0</v>
      </c>
      <c r="AO28" s="5">
        <v>2.0</v>
      </c>
      <c r="AP28" s="5">
        <v>3.0</v>
      </c>
      <c r="AQ28" s="5">
        <v>4.0</v>
      </c>
      <c r="AR28" s="5">
        <v>5.0</v>
      </c>
      <c r="AS28" s="5">
        <v>3.0</v>
      </c>
      <c r="AT28" s="5">
        <v>5.0</v>
      </c>
      <c r="AU28" s="5">
        <v>4.0</v>
      </c>
      <c r="AV28" s="5">
        <v>5.0</v>
      </c>
      <c r="AW28" s="5">
        <v>1.0</v>
      </c>
      <c r="AX28" s="5">
        <v>4.0</v>
      </c>
      <c r="AY28" s="5">
        <v>4.0</v>
      </c>
      <c r="AZ28" s="5">
        <v>4.0</v>
      </c>
      <c r="BA28" s="5">
        <v>2.0</v>
      </c>
      <c r="BB28" s="5">
        <v>5.0</v>
      </c>
      <c r="BC28" s="5">
        <v>3.0</v>
      </c>
      <c r="BD28" s="5">
        <v>2.0</v>
      </c>
      <c r="BE28" s="5">
        <v>2.0</v>
      </c>
      <c r="BF28" s="5">
        <v>5.0</v>
      </c>
      <c r="BG28" s="5">
        <v>2.0</v>
      </c>
      <c r="BH28" s="5">
        <v>5.0</v>
      </c>
      <c r="BI28" s="5">
        <v>3.0</v>
      </c>
      <c r="BJ28" s="5">
        <v>3.0</v>
      </c>
      <c r="BK28" s="5" t="s">
        <v>402</v>
      </c>
      <c r="BL28" s="5" t="s">
        <v>403</v>
      </c>
    </row>
    <row r="29" ht="15.75" customHeight="1">
      <c r="A29" s="43">
        <v>43299.51896990741</v>
      </c>
      <c r="B29" s="43">
        <v>43299.52206018518</v>
      </c>
      <c r="C29" s="5">
        <v>0.0</v>
      </c>
      <c r="D29" s="5" t="s">
        <v>896</v>
      </c>
      <c r="E29" s="5">
        <v>100.0</v>
      </c>
      <c r="F29" s="5">
        <v>267.0</v>
      </c>
      <c r="G29" s="5">
        <v>1.0</v>
      </c>
      <c r="H29" s="43">
        <v>43299.52207175926</v>
      </c>
      <c r="I29" s="5" t="s">
        <v>2156</v>
      </c>
      <c r="J29" s="5"/>
      <c r="K29" s="5"/>
      <c r="L29" s="5"/>
      <c r="M29" s="5"/>
      <c r="N29" s="5">
        <v>37.866806030273</v>
      </c>
      <c r="O29" s="5">
        <v>-122.25360107422</v>
      </c>
      <c r="P29" s="5" t="s">
        <v>892</v>
      </c>
      <c r="Q29" s="5" t="s">
        <v>893</v>
      </c>
      <c r="R29" s="5">
        <v>26.0</v>
      </c>
      <c r="S29" s="5">
        <v>2.0</v>
      </c>
      <c r="T29" s="5">
        <v>2.0</v>
      </c>
      <c r="U29" s="5">
        <v>4.0</v>
      </c>
      <c r="V29" s="5">
        <v>2.0</v>
      </c>
      <c r="W29" s="5">
        <v>2.0</v>
      </c>
      <c r="X29" s="5">
        <v>4.0</v>
      </c>
      <c r="Y29" s="5">
        <v>4.0</v>
      </c>
      <c r="Z29" s="5">
        <v>2.0</v>
      </c>
      <c r="AA29" s="5">
        <v>2.0</v>
      </c>
      <c r="AB29" s="5">
        <v>4.0</v>
      </c>
      <c r="AC29" s="5">
        <v>2.0</v>
      </c>
      <c r="AD29" s="5">
        <v>1.0</v>
      </c>
      <c r="AE29" s="5">
        <v>4.0</v>
      </c>
      <c r="AF29" s="5">
        <v>4.0</v>
      </c>
      <c r="AG29" s="5">
        <v>2.0</v>
      </c>
      <c r="AH29" s="5">
        <v>4.0</v>
      </c>
      <c r="AI29" s="5">
        <v>4.0</v>
      </c>
      <c r="AJ29" s="5">
        <v>4.0</v>
      </c>
      <c r="AK29" s="5">
        <v>4.0</v>
      </c>
      <c r="AL29" s="5">
        <v>2.0</v>
      </c>
      <c r="AM29" s="5">
        <v>4.0</v>
      </c>
      <c r="AN29" s="5">
        <v>4.0</v>
      </c>
      <c r="AO29" s="5">
        <v>4.0</v>
      </c>
      <c r="AP29" s="5">
        <v>4.0</v>
      </c>
      <c r="AQ29" s="5">
        <v>2.0</v>
      </c>
      <c r="AR29" s="5">
        <v>2.0</v>
      </c>
      <c r="AS29" s="5">
        <v>2.0</v>
      </c>
      <c r="AT29" s="5">
        <v>4.0</v>
      </c>
      <c r="AU29" s="5">
        <v>3.0</v>
      </c>
      <c r="AV29" s="5">
        <v>4.0</v>
      </c>
      <c r="AW29" s="5">
        <v>4.0</v>
      </c>
      <c r="AX29" s="5">
        <v>4.0</v>
      </c>
      <c r="AY29" s="5">
        <v>4.0</v>
      </c>
      <c r="AZ29" s="5">
        <v>2.0</v>
      </c>
      <c r="BA29" s="5">
        <v>4.0</v>
      </c>
      <c r="BB29" s="5">
        <v>2.0</v>
      </c>
      <c r="BC29" s="5">
        <v>2.0</v>
      </c>
      <c r="BD29" s="5">
        <v>4.0</v>
      </c>
      <c r="BE29" s="5">
        <v>4.0</v>
      </c>
      <c r="BF29" s="5">
        <v>3.0</v>
      </c>
      <c r="BG29" s="5">
        <v>2.0</v>
      </c>
      <c r="BH29" s="5">
        <v>4.0</v>
      </c>
      <c r="BI29" s="5">
        <v>4.0</v>
      </c>
      <c r="BJ29" s="5">
        <v>2.0</v>
      </c>
      <c r="BK29" s="5" t="s">
        <v>327</v>
      </c>
      <c r="BL29" s="5" t="s">
        <v>328</v>
      </c>
    </row>
    <row r="30" ht="15.75" customHeight="1">
      <c r="A30" s="43">
        <v>43299.51908564815</v>
      </c>
      <c r="B30" s="43">
        <v>43299.52332175926</v>
      </c>
      <c r="C30" s="5">
        <v>0.0</v>
      </c>
      <c r="D30" s="5" t="s">
        <v>900</v>
      </c>
      <c r="E30" s="5">
        <v>100.0</v>
      </c>
      <c r="F30" s="5">
        <v>366.0</v>
      </c>
      <c r="G30" s="5">
        <v>1.0</v>
      </c>
      <c r="H30" s="43">
        <v>43299.52333333333</v>
      </c>
      <c r="I30" s="5" t="s">
        <v>2158</v>
      </c>
      <c r="J30" s="5"/>
      <c r="K30" s="5"/>
      <c r="L30" s="5"/>
      <c r="M30" s="5"/>
      <c r="N30" s="5">
        <v>37.866806030273</v>
      </c>
      <c r="O30" s="5">
        <v>-122.25360107422</v>
      </c>
      <c r="P30" s="5" t="s">
        <v>892</v>
      </c>
      <c r="Q30" s="5" t="s">
        <v>893</v>
      </c>
      <c r="R30" s="5">
        <v>27.0</v>
      </c>
      <c r="S30" s="5">
        <v>5.0</v>
      </c>
      <c r="T30" s="5">
        <v>4.0</v>
      </c>
      <c r="U30" s="5">
        <v>5.0</v>
      </c>
      <c r="V30" s="5">
        <v>1.0</v>
      </c>
      <c r="W30" s="5">
        <v>3.0</v>
      </c>
      <c r="X30" s="5">
        <v>1.0</v>
      </c>
      <c r="Y30" s="5">
        <v>3.0</v>
      </c>
      <c r="Z30" s="5">
        <v>1.0</v>
      </c>
      <c r="AA30" s="5">
        <v>2.0</v>
      </c>
      <c r="AB30" s="5">
        <v>5.0</v>
      </c>
      <c r="AC30" s="5">
        <v>5.0</v>
      </c>
      <c r="AD30" s="5">
        <v>1.0</v>
      </c>
      <c r="AE30" s="5">
        <v>4.0</v>
      </c>
      <c r="AF30" s="5">
        <v>4.0</v>
      </c>
      <c r="AG30" s="5">
        <v>5.0</v>
      </c>
      <c r="AH30" s="5">
        <v>5.0</v>
      </c>
      <c r="AI30" s="5">
        <v>3.0</v>
      </c>
      <c r="AJ30" s="5">
        <v>2.0</v>
      </c>
      <c r="AK30" s="5">
        <v>5.0</v>
      </c>
      <c r="AL30" s="5">
        <v>4.0</v>
      </c>
      <c r="AM30" s="5">
        <v>1.0</v>
      </c>
      <c r="AN30" s="5">
        <v>4.0</v>
      </c>
      <c r="AO30" s="5">
        <v>1.0</v>
      </c>
      <c r="AP30" s="5">
        <v>1.0</v>
      </c>
      <c r="AQ30" s="5">
        <v>3.0</v>
      </c>
      <c r="AR30" s="5">
        <v>3.0</v>
      </c>
      <c r="AS30" s="5">
        <v>1.0</v>
      </c>
      <c r="AT30" s="5">
        <v>3.0</v>
      </c>
      <c r="AU30" s="5">
        <v>2.0</v>
      </c>
      <c r="AV30" s="5">
        <v>5.0</v>
      </c>
      <c r="AW30" s="5">
        <v>1.0</v>
      </c>
      <c r="AX30" s="5">
        <v>5.0</v>
      </c>
      <c r="AY30" s="5">
        <v>4.0</v>
      </c>
      <c r="AZ30" s="5">
        <v>3.0</v>
      </c>
      <c r="BA30" s="5">
        <v>1.0</v>
      </c>
      <c r="BB30" s="5">
        <v>5.0</v>
      </c>
      <c r="BC30" s="5">
        <v>2.0</v>
      </c>
      <c r="BD30" s="5">
        <v>4.0</v>
      </c>
      <c r="BE30" s="5">
        <v>2.0</v>
      </c>
      <c r="BF30" s="5">
        <v>5.0</v>
      </c>
      <c r="BG30" s="5">
        <v>1.0</v>
      </c>
      <c r="BH30" s="5">
        <v>3.0</v>
      </c>
      <c r="BI30" s="5">
        <v>3.0</v>
      </c>
      <c r="BJ30" s="5">
        <v>5.0</v>
      </c>
      <c r="BK30" s="5" t="s">
        <v>363</v>
      </c>
      <c r="BL30" s="5" t="s">
        <v>364</v>
      </c>
    </row>
    <row r="31" ht="15.75" customHeight="1">
      <c r="A31" s="43">
        <v>43299.51908564815</v>
      </c>
      <c r="B31" s="43">
        <v>43299.52190972222</v>
      </c>
      <c r="C31" s="5">
        <v>0.0</v>
      </c>
      <c r="D31" s="5" t="s">
        <v>902</v>
      </c>
      <c r="E31" s="5">
        <v>100.0</v>
      </c>
      <c r="F31" s="5">
        <v>243.0</v>
      </c>
      <c r="G31" s="5">
        <v>1.0</v>
      </c>
      <c r="H31" s="43">
        <v>43299.5219212963</v>
      </c>
      <c r="I31" s="5" t="s">
        <v>2161</v>
      </c>
      <c r="J31" s="5"/>
      <c r="K31" s="5"/>
      <c r="L31" s="5"/>
      <c r="M31" s="5"/>
      <c r="N31" s="5">
        <v>37.866806030273</v>
      </c>
      <c r="O31" s="5">
        <v>-122.25360107422</v>
      </c>
      <c r="P31" s="5" t="s">
        <v>892</v>
      </c>
      <c r="Q31" s="5" t="s">
        <v>893</v>
      </c>
      <c r="R31" s="5">
        <v>28.0</v>
      </c>
      <c r="S31" s="5">
        <v>4.0</v>
      </c>
      <c r="T31" s="5">
        <v>1.0</v>
      </c>
      <c r="U31" s="5">
        <v>4.0</v>
      </c>
      <c r="V31" s="5">
        <v>3.0</v>
      </c>
      <c r="W31" s="5">
        <v>4.0</v>
      </c>
      <c r="X31" s="5">
        <v>5.0</v>
      </c>
      <c r="Y31" s="5">
        <v>4.0</v>
      </c>
      <c r="Z31" s="5">
        <v>4.0</v>
      </c>
      <c r="AA31" s="5">
        <v>2.0</v>
      </c>
      <c r="AB31" s="5">
        <v>5.0</v>
      </c>
      <c r="AC31" s="5">
        <v>3.0</v>
      </c>
      <c r="AD31" s="5">
        <v>1.0</v>
      </c>
      <c r="AE31" s="5">
        <v>5.0</v>
      </c>
      <c r="AF31" s="5">
        <v>4.0</v>
      </c>
      <c r="AG31" s="5">
        <v>4.0</v>
      </c>
      <c r="AH31" s="5">
        <v>4.0</v>
      </c>
      <c r="AI31" s="5">
        <v>4.0</v>
      </c>
      <c r="AJ31" s="5">
        <v>5.0</v>
      </c>
      <c r="AK31" s="5">
        <v>4.0</v>
      </c>
      <c r="AL31" s="5">
        <v>4.0</v>
      </c>
      <c r="AM31" s="5">
        <v>4.0</v>
      </c>
      <c r="AN31" s="5">
        <v>5.0</v>
      </c>
      <c r="AO31" s="5">
        <v>4.0</v>
      </c>
      <c r="AP31" s="5">
        <v>3.0</v>
      </c>
      <c r="AQ31" s="5">
        <v>4.0</v>
      </c>
      <c r="AR31" s="5">
        <v>3.0</v>
      </c>
      <c r="AS31" s="5">
        <v>4.0</v>
      </c>
      <c r="AT31" s="5">
        <v>5.0</v>
      </c>
      <c r="AU31" s="5">
        <v>5.0</v>
      </c>
      <c r="AV31" s="5">
        <v>4.0</v>
      </c>
      <c r="AW31" s="5">
        <v>5.0</v>
      </c>
      <c r="AX31" s="5">
        <v>5.0</v>
      </c>
      <c r="AY31" s="5">
        <v>4.0</v>
      </c>
      <c r="AZ31" s="5">
        <v>2.0</v>
      </c>
      <c r="BA31" s="5">
        <v>4.0</v>
      </c>
      <c r="BB31" s="5">
        <v>3.0</v>
      </c>
      <c r="BC31" s="5">
        <v>1.0</v>
      </c>
      <c r="BD31" s="5">
        <v>1.0</v>
      </c>
      <c r="BE31" s="5">
        <v>4.0</v>
      </c>
      <c r="BF31" s="5">
        <v>5.0</v>
      </c>
      <c r="BG31" s="5">
        <v>3.0</v>
      </c>
      <c r="BH31" s="5">
        <v>5.0</v>
      </c>
      <c r="BI31" s="5">
        <v>5.0</v>
      </c>
      <c r="BJ31" s="5">
        <v>3.0</v>
      </c>
      <c r="BK31" s="5" t="s">
        <v>349</v>
      </c>
      <c r="BL31" s="5" t="s">
        <v>348</v>
      </c>
    </row>
    <row r="32" ht="15.75" customHeight="1">
      <c r="A32" s="43">
        <v>43299.51900462963</v>
      </c>
      <c r="B32" s="43">
        <v>43299.52201388889</v>
      </c>
      <c r="C32" s="5">
        <v>0.0</v>
      </c>
      <c r="D32" s="5" t="s">
        <v>905</v>
      </c>
      <c r="E32" s="5">
        <v>100.0</v>
      </c>
      <c r="F32" s="5">
        <v>260.0</v>
      </c>
      <c r="G32" s="5">
        <v>1.0</v>
      </c>
      <c r="H32" s="43">
        <v>43299.52202546296</v>
      </c>
      <c r="I32" s="5" t="s">
        <v>2164</v>
      </c>
      <c r="J32" s="5"/>
      <c r="K32" s="5"/>
      <c r="L32" s="5"/>
      <c r="M32" s="5"/>
      <c r="N32" s="5">
        <v>37.866806030273</v>
      </c>
      <c r="O32" s="5">
        <v>-122.25360107422</v>
      </c>
      <c r="P32" s="5" t="s">
        <v>892</v>
      </c>
      <c r="Q32" s="5" t="s">
        <v>893</v>
      </c>
      <c r="R32" s="5">
        <v>29.0</v>
      </c>
      <c r="S32" s="5">
        <v>4.0</v>
      </c>
      <c r="T32" s="5">
        <v>3.0</v>
      </c>
      <c r="U32" s="5">
        <v>4.0</v>
      </c>
      <c r="V32" s="5">
        <v>3.0</v>
      </c>
      <c r="W32" s="5">
        <v>4.0</v>
      </c>
      <c r="X32" s="5">
        <v>4.0</v>
      </c>
      <c r="Y32" s="5">
        <v>4.0</v>
      </c>
      <c r="Z32" s="5">
        <v>5.0</v>
      </c>
      <c r="AA32" s="5">
        <v>2.0</v>
      </c>
      <c r="AB32" s="5">
        <v>4.0</v>
      </c>
      <c r="AC32" s="5">
        <v>5.0</v>
      </c>
      <c r="AD32" s="5">
        <v>2.0</v>
      </c>
      <c r="AE32" s="5">
        <v>5.0</v>
      </c>
      <c r="AF32" s="5">
        <v>4.0</v>
      </c>
      <c r="AG32" s="5">
        <v>4.0</v>
      </c>
      <c r="AH32" s="5">
        <v>4.0</v>
      </c>
      <c r="AI32" s="5">
        <v>4.0</v>
      </c>
      <c r="AJ32" s="5">
        <v>4.0</v>
      </c>
      <c r="AK32" s="5">
        <v>5.0</v>
      </c>
      <c r="AL32" s="5">
        <v>4.0</v>
      </c>
      <c r="AM32" s="5">
        <v>4.0</v>
      </c>
      <c r="AN32" s="5">
        <v>5.0</v>
      </c>
      <c r="AO32" s="5">
        <v>4.0</v>
      </c>
      <c r="AP32" s="5">
        <v>4.0</v>
      </c>
      <c r="AQ32" s="5">
        <v>4.0</v>
      </c>
      <c r="AR32" s="5">
        <v>4.0</v>
      </c>
      <c r="AS32" s="5">
        <v>4.0</v>
      </c>
      <c r="AT32" s="5">
        <v>4.0</v>
      </c>
      <c r="AU32" s="5">
        <v>4.0</v>
      </c>
      <c r="AV32" s="5">
        <v>5.0</v>
      </c>
      <c r="AW32" s="5">
        <v>4.0</v>
      </c>
      <c r="AX32" s="5">
        <v>4.0</v>
      </c>
      <c r="AY32" s="5">
        <v>4.0</v>
      </c>
      <c r="AZ32" s="5">
        <v>2.0</v>
      </c>
      <c r="BA32" s="5">
        <v>2.0</v>
      </c>
      <c r="BB32" s="5">
        <v>3.0</v>
      </c>
      <c r="BC32" s="5">
        <v>3.0</v>
      </c>
      <c r="BD32" s="5">
        <v>2.0</v>
      </c>
      <c r="BE32" s="5">
        <v>4.0</v>
      </c>
      <c r="BF32" s="5">
        <v>4.0</v>
      </c>
      <c r="BG32" s="5">
        <v>1.0</v>
      </c>
      <c r="BH32" s="5">
        <v>5.0</v>
      </c>
      <c r="BI32" s="5">
        <v>4.0</v>
      </c>
      <c r="BJ32" s="5">
        <v>4.0</v>
      </c>
      <c r="BK32" s="5" t="s">
        <v>374</v>
      </c>
      <c r="BL32" s="5" t="s">
        <v>375</v>
      </c>
    </row>
    <row r="33" ht="15.75" customHeight="1">
      <c r="A33" s="43">
        <v>43299.518958333334</v>
      </c>
      <c r="B33" s="43">
        <v>43299.52179398148</v>
      </c>
      <c r="C33" s="5">
        <v>0.0</v>
      </c>
      <c r="D33" s="5" t="s">
        <v>907</v>
      </c>
      <c r="E33" s="5">
        <v>100.0</v>
      </c>
      <c r="F33" s="5">
        <v>245.0</v>
      </c>
      <c r="G33" s="5">
        <v>1.0</v>
      </c>
      <c r="H33" s="43">
        <v>43299.52180555555</v>
      </c>
      <c r="I33" s="5" t="s">
        <v>2168</v>
      </c>
      <c r="J33" s="5"/>
      <c r="K33" s="5"/>
      <c r="L33" s="5"/>
      <c r="M33" s="5"/>
      <c r="N33" s="5">
        <v>37.866806030273</v>
      </c>
      <c r="O33" s="5">
        <v>-122.25360107422</v>
      </c>
      <c r="P33" s="5" t="s">
        <v>892</v>
      </c>
      <c r="Q33" s="5" t="s">
        <v>893</v>
      </c>
      <c r="R33" s="5">
        <v>30.0</v>
      </c>
      <c r="S33" s="5">
        <v>5.0</v>
      </c>
      <c r="T33" s="5">
        <v>2.0</v>
      </c>
      <c r="U33" s="5">
        <v>4.0</v>
      </c>
      <c r="V33" s="5">
        <v>3.0</v>
      </c>
      <c r="W33" s="5">
        <v>4.0</v>
      </c>
      <c r="X33" s="5">
        <v>2.0</v>
      </c>
      <c r="Y33" s="5">
        <v>5.0</v>
      </c>
      <c r="Z33" s="5">
        <v>4.0</v>
      </c>
      <c r="AA33" s="5">
        <v>2.0</v>
      </c>
      <c r="AB33" s="5">
        <v>5.0</v>
      </c>
      <c r="AC33" s="5">
        <v>4.0</v>
      </c>
      <c r="AD33" s="5">
        <v>2.0</v>
      </c>
      <c r="AE33" s="5">
        <v>5.0</v>
      </c>
      <c r="AF33" s="5">
        <v>4.0</v>
      </c>
      <c r="AG33" s="5">
        <v>4.0</v>
      </c>
      <c r="AH33" s="5">
        <v>4.0</v>
      </c>
      <c r="AI33" s="5">
        <v>4.0</v>
      </c>
      <c r="AJ33" s="5">
        <v>4.0</v>
      </c>
      <c r="AK33" s="5">
        <v>5.0</v>
      </c>
      <c r="AL33" s="5">
        <v>4.0</v>
      </c>
      <c r="AM33" s="5">
        <v>2.0</v>
      </c>
      <c r="AN33" s="5">
        <v>2.0</v>
      </c>
      <c r="AO33" s="5">
        <v>4.0</v>
      </c>
      <c r="AP33" s="5">
        <v>3.0</v>
      </c>
      <c r="AQ33" s="5">
        <v>4.0</v>
      </c>
      <c r="AR33" s="5">
        <v>5.0</v>
      </c>
      <c r="AS33" s="5">
        <v>4.0</v>
      </c>
      <c r="AT33" s="5">
        <v>5.0</v>
      </c>
      <c r="AU33" s="5">
        <v>4.0</v>
      </c>
      <c r="AV33" s="5">
        <v>5.0</v>
      </c>
      <c r="AW33" s="5">
        <v>4.0</v>
      </c>
      <c r="AX33" s="5">
        <v>4.0</v>
      </c>
      <c r="AY33" s="5">
        <v>2.0</v>
      </c>
      <c r="AZ33" s="5">
        <v>4.0</v>
      </c>
      <c r="BA33" s="5">
        <v>2.0</v>
      </c>
      <c r="BB33" s="5">
        <v>5.0</v>
      </c>
      <c r="BC33" s="5">
        <v>1.0</v>
      </c>
      <c r="BD33" s="5">
        <v>4.0</v>
      </c>
      <c r="BE33" s="5">
        <v>2.0</v>
      </c>
      <c r="BF33" s="5">
        <v>5.0</v>
      </c>
      <c r="BG33" s="5">
        <v>1.0</v>
      </c>
      <c r="BH33" s="5">
        <v>5.0</v>
      </c>
      <c r="BI33" s="5">
        <v>4.0</v>
      </c>
      <c r="BJ33" s="5">
        <v>4.0</v>
      </c>
      <c r="BK33" s="5" t="s">
        <v>354</v>
      </c>
      <c r="BL33" s="5" t="s">
        <v>356</v>
      </c>
    </row>
    <row r="34" ht="15.75" customHeight="1">
      <c r="A34" s="43">
        <v>43299.51900462963</v>
      </c>
      <c r="B34" s="43">
        <v>43299.525625</v>
      </c>
      <c r="C34" s="5">
        <v>0.0</v>
      </c>
      <c r="D34" s="5" t="s">
        <v>910</v>
      </c>
      <c r="E34" s="5">
        <v>100.0</v>
      </c>
      <c r="F34" s="5">
        <v>572.0</v>
      </c>
      <c r="G34" s="5">
        <v>1.0</v>
      </c>
      <c r="H34" s="43">
        <v>43299.52563657407</v>
      </c>
      <c r="I34" s="5" t="s">
        <v>2171</v>
      </c>
      <c r="J34" s="5"/>
      <c r="K34" s="5"/>
      <c r="L34" s="5"/>
      <c r="M34" s="5"/>
      <c r="N34" s="5">
        <v>37.866806030273</v>
      </c>
      <c r="O34" s="5">
        <v>-122.25360107422</v>
      </c>
      <c r="P34" s="5" t="s">
        <v>892</v>
      </c>
      <c r="Q34" s="5" t="s">
        <v>893</v>
      </c>
      <c r="R34" s="5">
        <v>31.0</v>
      </c>
      <c r="S34" s="5">
        <v>4.0</v>
      </c>
      <c r="T34" s="5">
        <v>4.0</v>
      </c>
      <c r="U34" s="5">
        <v>4.0</v>
      </c>
      <c r="V34" s="5">
        <v>3.0</v>
      </c>
      <c r="W34" s="5">
        <v>3.0</v>
      </c>
      <c r="X34" s="5">
        <v>4.0</v>
      </c>
      <c r="Y34" s="5">
        <v>4.0</v>
      </c>
      <c r="Z34" s="5">
        <v>4.0</v>
      </c>
      <c r="AA34" s="5">
        <v>3.0</v>
      </c>
      <c r="AB34" s="5">
        <v>3.0</v>
      </c>
      <c r="AC34" s="5">
        <v>2.0</v>
      </c>
      <c r="AD34" s="5">
        <v>2.0</v>
      </c>
      <c r="AE34" s="5">
        <v>4.0</v>
      </c>
      <c r="AF34" s="5">
        <v>3.0</v>
      </c>
      <c r="AG34" s="5">
        <v>4.0</v>
      </c>
      <c r="AH34" s="5">
        <v>3.0</v>
      </c>
      <c r="AI34" s="5">
        <v>4.0</v>
      </c>
      <c r="AJ34" s="5">
        <v>4.0</v>
      </c>
      <c r="AK34" s="5">
        <v>4.0</v>
      </c>
      <c r="AL34" s="5">
        <v>4.0</v>
      </c>
      <c r="AM34" s="5">
        <v>4.0</v>
      </c>
      <c r="AN34" s="5">
        <v>4.0</v>
      </c>
      <c r="AO34" s="5">
        <v>4.0</v>
      </c>
      <c r="AP34" s="5">
        <v>4.0</v>
      </c>
      <c r="AQ34" s="5">
        <v>4.0</v>
      </c>
      <c r="AR34" s="5">
        <v>3.0</v>
      </c>
      <c r="AS34" s="5">
        <v>4.0</v>
      </c>
      <c r="AT34" s="5">
        <v>4.0</v>
      </c>
      <c r="AU34" s="5">
        <v>4.0</v>
      </c>
      <c r="AV34" s="5">
        <v>4.0</v>
      </c>
      <c r="AW34" s="5">
        <v>3.0</v>
      </c>
      <c r="AX34" s="5">
        <v>4.0</v>
      </c>
      <c r="AY34" s="5">
        <v>4.0</v>
      </c>
      <c r="AZ34" s="5">
        <v>3.0</v>
      </c>
      <c r="BA34" s="5">
        <v>4.0</v>
      </c>
      <c r="BB34" s="5">
        <v>4.0</v>
      </c>
      <c r="BC34" s="5">
        <v>3.0</v>
      </c>
      <c r="BD34" s="5">
        <v>3.0</v>
      </c>
      <c r="BE34" s="5">
        <v>4.0</v>
      </c>
      <c r="BF34" s="5">
        <v>4.0</v>
      </c>
      <c r="BG34" s="5">
        <v>2.0</v>
      </c>
      <c r="BH34" s="5">
        <v>4.0</v>
      </c>
      <c r="BI34" s="5">
        <v>4.0</v>
      </c>
      <c r="BJ34" s="5">
        <v>4.0</v>
      </c>
      <c r="BK34" s="5" t="s">
        <v>337</v>
      </c>
      <c r="BL34" s="5" t="s">
        <v>338</v>
      </c>
    </row>
    <row r="35" ht="15.75" customHeight="1">
      <c r="A35" s="43">
        <v>43299.51898148148</v>
      </c>
      <c r="B35" s="43">
        <v>43299.52275462963</v>
      </c>
      <c r="C35" s="5">
        <v>0.0</v>
      </c>
      <c r="D35" s="5" t="s">
        <v>914</v>
      </c>
      <c r="E35" s="5">
        <v>100.0</v>
      </c>
      <c r="F35" s="5">
        <v>325.0</v>
      </c>
      <c r="G35" s="5">
        <v>1.0</v>
      </c>
      <c r="H35" s="43">
        <v>43299.52275462963</v>
      </c>
      <c r="I35" s="5" t="s">
        <v>2175</v>
      </c>
      <c r="J35" s="5"/>
      <c r="K35" s="5"/>
      <c r="L35" s="5"/>
      <c r="M35" s="5"/>
      <c r="N35" s="5">
        <v>37.866806030273</v>
      </c>
      <c r="O35" s="5">
        <v>-122.25360107422</v>
      </c>
      <c r="P35" s="5" t="s">
        <v>892</v>
      </c>
      <c r="Q35" s="5" t="s">
        <v>893</v>
      </c>
      <c r="R35" s="5">
        <v>32.0</v>
      </c>
      <c r="S35" s="5">
        <v>5.0</v>
      </c>
      <c r="T35" s="5">
        <v>4.0</v>
      </c>
      <c r="U35" s="5">
        <v>5.0</v>
      </c>
      <c r="V35" s="5">
        <v>1.0</v>
      </c>
      <c r="W35" s="5">
        <v>5.0</v>
      </c>
      <c r="X35" s="5">
        <v>1.0</v>
      </c>
      <c r="Y35" s="5">
        <v>5.0</v>
      </c>
      <c r="Z35" s="5">
        <v>2.0</v>
      </c>
      <c r="AA35" s="5">
        <v>4.0</v>
      </c>
      <c r="AB35" s="5">
        <v>5.0</v>
      </c>
      <c r="AC35" s="5">
        <v>4.0</v>
      </c>
      <c r="AD35" s="5">
        <v>4.0</v>
      </c>
      <c r="AE35" s="5">
        <v>5.0</v>
      </c>
      <c r="AF35" s="5">
        <v>5.0</v>
      </c>
      <c r="AG35" s="5">
        <v>5.0</v>
      </c>
      <c r="AH35" s="5">
        <v>5.0</v>
      </c>
      <c r="AI35" s="5">
        <v>3.0</v>
      </c>
      <c r="AJ35" s="5">
        <v>1.0</v>
      </c>
      <c r="AK35" s="5">
        <v>5.0</v>
      </c>
      <c r="AL35" s="5">
        <v>5.0</v>
      </c>
      <c r="AM35" s="5">
        <v>1.0</v>
      </c>
      <c r="AN35" s="5">
        <v>5.0</v>
      </c>
      <c r="AO35" s="5">
        <v>1.0</v>
      </c>
      <c r="AP35" s="5">
        <v>4.0</v>
      </c>
      <c r="AQ35" s="5">
        <v>5.0</v>
      </c>
      <c r="AR35" s="5">
        <v>5.0</v>
      </c>
      <c r="AS35" s="5">
        <v>1.0</v>
      </c>
      <c r="AT35" s="5">
        <v>5.0</v>
      </c>
      <c r="AU35" s="5">
        <v>1.0</v>
      </c>
      <c r="AV35" s="5">
        <v>5.0</v>
      </c>
      <c r="AW35" s="5">
        <v>1.0</v>
      </c>
      <c r="AX35" s="5">
        <v>5.0</v>
      </c>
      <c r="AY35" s="5">
        <v>5.0</v>
      </c>
      <c r="AZ35" s="5">
        <v>5.0</v>
      </c>
      <c r="BA35" s="5">
        <v>4.0</v>
      </c>
      <c r="BB35" s="5">
        <v>5.0</v>
      </c>
      <c r="BC35" s="5">
        <v>2.0</v>
      </c>
      <c r="BD35" s="5">
        <v>4.0</v>
      </c>
      <c r="BE35" s="5">
        <v>3.0</v>
      </c>
      <c r="BF35" s="5">
        <v>5.0</v>
      </c>
      <c r="BG35" s="5">
        <v>1.0</v>
      </c>
      <c r="BH35" s="5">
        <v>5.0</v>
      </c>
      <c r="BI35" s="5">
        <v>4.0</v>
      </c>
      <c r="BJ35" s="5">
        <v>5.0</v>
      </c>
      <c r="BK35" s="5" t="s">
        <v>368</v>
      </c>
      <c r="BL35" s="5" t="s">
        <v>369</v>
      </c>
    </row>
    <row r="36" ht="15.75" customHeight="1">
      <c r="A36" s="43">
        <v>43299.51931712963</v>
      </c>
      <c r="B36" s="43">
        <v>43299.52284722222</v>
      </c>
      <c r="C36" s="5">
        <v>0.0</v>
      </c>
      <c r="D36" s="5" t="s">
        <v>917</v>
      </c>
      <c r="E36" s="5">
        <v>100.0</v>
      </c>
      <c r="F36" s="5">
        <v>305.0</v>
      </c>
      <c r="G36" s="5">
        <v>1.0</v>
      </c>
      <c r="H36" s="43">
        <v>43299.5228587963</v>
      </c>
      <c r="I36" s="5" t="s">
        <v>2178</v>
      </c>
      <c r="J36" s="5"/>
      <c r="K36" s="5"/>
      <c r="L36" s="5"/>
      <c r="M36" s="5"/>
      <c r="N36" s="5">
        <v>37.866806030273</v>
      </c>
      <c r="O36" s="5">
        <v>-122.25360107422</v>
      </c>
      <c r="P36" s="5" t="s">
        <v>892</v>
      </c>
      <c r="Q36" s="5" t="s">
        <v>893</v>
      </c>
      <c r="R36" s="5">
        <v>33.0</v>
      </c>
      <c r="S36" s="5">
        <v>5.0</v>
      </c>
      <c r="T36" s="5">
        <v>4.0</v>
      </c>
      <c r="U36" s="5">
        <v>3.0</v>
      </c>
      <c r="V36" s="5">
        <v>1.0</v>
      </c>
      <c r="W36" s="5">
        <v>3.0</v>
      </c>
      <c r="X36" s="5">
        <v>2.0</v>
      </c>
      <c r="Y36" s="5">
        <v>3.0</v>
      </c>
      <c r="Z36" s="5">
        <v>3.0</v>
      </c>
      <c r="AA36" s="5">
        <v>3.0</v>
      </c>
      <c r="AB36" s="5">
        <v>5.0</v>
      </c>
      <c r="AC36" s="5">
        <v>5.0</v>
      </c>
      <c r="AD36" s="5">
        <v>5.0</v>
      </c>
      <c r="AE36" s="5">
        <v>4.0</v>
      </c>
      <c r="AF36" s="5">
        <v>3.0</v>
      </c>
      <c r="AG36" s="5">
        <v>3.0</v>
      </c>
      <c r="AH36" s="5">
        <v>5.0</v>
      </c>
      <c r="AI36" s="5">
        <v>3.0</v>
      </c>
      <c r="AJ36" s="5">
        <v>3.0</v>
      </c>
      <c r="AK36" s="5">
        <v>3.0</v>
      </c>
      <c r="AL36" s="5">
        <v>4.0</v>
      </c>
      <c r="AM36" s="5">
        <v>2.0</v>
      </c>
      <c r="AN36" s="5">
        <v>3.0</v>
      </c>
      <c r="AO36" s="5">
        <v>4.0</v>
      </c>
      <c r="AP36" s="5">
        <v>5.0</v>
      </c>
      <c r="AQ36" s="5">
        <v>2.0</v>
      </c>
      <c r="AR36" s="5">
        <v>5.0</v>
      </c>
      <c r="AS36" s="5">
        <v>4.0</v>
      </c>
      <c r="AT36" s="5">
        <v>3.0</v>
      </c>
      <c r="AU36" s="5">
        <v>4.0</v>
      </c>
      <c r="AV36" s="5">
        <v>4.0</v>
      </c>
      <c r="AW36" s="5">
        <v>1.0</v>
      </c>
      <c r="AX36" s="5">
        <v>4.0</v>
      </c>
      <c r="AY36" s="5">
        <v>3.0</v>
      </c>
      <c r="AZ36" s="5">
        <v>2.0</v>
      </c>
      <c r="BA36" s="5">
        <v>3.0</v>
      </c>
      <c r="BB36" s="5">
        <v>5.0</v>
      </c>
      <c r="BC36" s="5">
        <v>4.0</v>
      </c>
      <c r="BD36" s="5">
        <v>4.0</v>
      </c>
      <c r="BE36" s="5">
        <v>3.0</v>
      </c>
      <c r="BF36" s="5">
        <v>3.0</v>
      </c>
      <c r="BG36" s="5">
        <v>3.0</v>
      </c>
      <c r="BH36" s="5">
        <v>5.0</v>
      </c>
      <c r="BI36" s="5">
        <v>3.0</v>
      </c>
      <c r="BJ36" s="5">
        <v>3.0</v>
      </c>
      <c r="BK36" s="5" t="s">
        <v>331</v>
      </c>
      <c r="BL36" s="5" t="s">
        <v>332</v>
      </c>
    </row>
    <row r="37" ht="15.75" customHeight="1">
      <c r="A37" s="43">
        <v>43299.51898148148</v>
      </c>
      <c r="B37" s="43">
        <v>43299.52513888889</v>
      </c>
      <c r="C37" s="5">
        <v>0.0</v>
      </c>
      <c r="D37" s="5" t="s">
        <v>941</v>
      </c>
      <c r="E37" s="5">
        <v>100.0</v>
      </c>
      <c r="F37" s="5">
        <v>532.0</v>
      </c>
      <c r="G37" s="5">
        <v>1.0</v>
      </c>
      <c r="H37" s="43">
        <v>43299.52513888889</v>
      </c>
      <c r="I37" s="5" t="s">
        <v>2182</v>
      </c>
      <c r="J37" s="5"/>
      <c r="K37" s="5"/>
      <c r="L37" s="5"/>
      <c r="M37" s="5"/>
      <c r="N37" s="5">
        <v>37.866806030273</v>
      </c>
      <c r="O37" s="5">
        <v>-122.25360107422</v>
      </c>
      <c r="P37" s="5" t="s">
        <v>892</v>
      </c>
      <c r="Q37" s="5" t="s">
        <v>893</v>
      </c>
      <c r="R37" s="5">
        <v>34.0</v>
      </c>
      <c r="S37" s="5">
        <v>5.0</v>
      </c>
      <c r="T37" s="5">
        <v>1.0</v>
      </c>
      <c r="U37" s="5">
        <v>5.0</v>
      </c>
      <c r="V37" s="5">
        <v>1.0</v>
      </c>
      <c r="W37" s="5">
        <v>5.0</v>
      </c>
      <c r="X37" s="5">
        <v>3.0</v>
      </c>
      <c r="Y37" s="5">
        <v>5.0</v>
      </c>
      <c r="Z37" s="5">
        <v>1.0</v>
      </c>
      <c r="AA37" s="5">
        <v>5.0</v>
      </c>
      <c r="AB37" s="5">
        <v>4.0</v>
      </c>
      <c r="AC37" s="5">
        <v>5.0</v>
      </c>
      <c r="AD37" s="5">
        <v>2.0</v>
      </c>
      <c r="AE37" s="5">
        <v>5.0</v>
      </c>
      <c r="AF37" s="5">
        <v>4.0</v>
      </c>
      <c r="AG37" s="5">
        <v>5.0</v>
      </c>
      <c r="AH37" s="5">
        <v>4.0</v>
      </c>
      <c r="AI37" s="5">
        <v>5.0</v>
      </c>
      <c r="AJ37" s="5">
        <v>1.0</v>
      </c>
      <c r="AK37" s="5">
        <v>2.0</v>
      </c>
      <c r="AL37" s="5">
        <v>4.0</v>
      </c>
      <c r="AM37" s="5">
        <v>2.0</v>
      </c>
      <c r="AN37" s="5">
        <v>5.0</v>
      </c>
      <c r="AO37" s="5">
        <v>2.0</v>
      </c>
      <c r="AP37" s="5">
        <v>5.0</v>
      </c>
      <c r="AQ37" s="5">
        <v>4.0</v>
      </c>
      <c r="AR37" s="5">
        <v>3.0</v>
      </c>
      <c r="AS37" s="5">
        <v>1.0</v>
      </c>
      <c r="AT37" s="5">
        <v>5.0</v>
      </c>
      <c r="AU37" s="5">
        <v>3.0</v>
      </c>
      <c r="AV37" s="5">
        <v>5.0</v>
      </c>
      <c r="AW37" s="5">
        <v>1.0</v>
      </c>
      <c r="AX37" s="5">
        <v>5.0</v>
      </c>
      <c r="AY37" s="5">
        <v>5.0</v>
      </c>
      <c r="AZ37" s="5">
        <v>4.0</v>
      </c>
      <c r="BA37" s="5">
        <v>3.0</v>
      </c>
      <c r="BB37" s="5">
        <v>5.0</v>
      </c>
      <c r="BC37" s="5">
        <v>2.0</v>
      </c>
      <c r="BD37" s="5">
        <v>5.0</v>
      </c>
      <c r="BE37" s="5">
        <v>1.0</v>
      </c>
      <c r="BF37" s="5">
        <v>5.0</v>
      </c>
      <c r="BG37" s="5">
        <v>3.0</v>
      </c>
      <c r="BH37" s="5">
        <v>5.0</v>
      </c>
      <c r="BI37" s="5">
        <v>2.0</v>
      </c>
      <c r="BJ37" s="5">
        <v>3.0</v>
      </c>
      <c r="BK37" s="5" t="s">
        <v>387</v>
      </c>
      <c r="BL37" s="5" t="s">
        <v>388</v>
      </c>
    </row>
    <row r="38" ht="15.75" customHeight="1">
      <c r="A38" s="43">
        <v>43299.51918981481</v>
      </c>
      <c r="B38" s="43">
        <v>43299.52296296296</v>
      </c>
      <c r="C38" s="5">
        <v>0.0</v>
      </c>
      <c r="D38" s="5" t="s">
        <v>923</v>
      </c>
      <c r="E38" s="5">
        <v>100.0</v>
      </c>
      <c r="F38" s="5">
        <v>326.0</v>
      </c>
      <c r="G38" s="5">
        <v>1.0</v>
      </c>
      <c r="H38" s="43">
        <v>43299.52296296296</v>
      </c>
      <c r="I38" s="5" t="s">
        <v>2184</v>
      </c>
      <c r="J38" s="5"/>
      <c r="K38" s="5"/>
      <c r="L38" s="5"/>
      <c r="M38" s="5"/>
      <c r="N38" s="5">
        <v>37.866806030273</v>
      </c>
      <c r="O38" s="5">
        <v>-122.25360107422</v>
      </c>
      <c r="P38" s="5" t="s">
        <v>892</v>
      </c>
      <c r="Q38" s="5" t="s">
        <v>893</v>
      </c>
      <c r="R38" s="5">
        <v>35.0</v>
      </c>
      <c r="S38" s="5">
        <v>2.0</v>
      </c>
      <c r="T38" s="5">
        <v>4.0</v>
      </c>
      <c r="U38" s="5">
        <v>4.0</v>
      </c>
      <c r="V38" s="5">
        <v>4.0</v>
      </c>
      <c r="W38" s="5">
        <v>4.0</v>
      </c>
      <c r="X38" s="5">
        <v>4.0</v>
      </c>
      <c r="Y38" s="5">
        <v>5.0</v>
      </c>
      <c r="Z38" s="5">
        <v>4.0</v>
      </c>
      <c r="AA38" s="5">
        <v>2.0</v>
      </c>
      <c r="AB38" s="5">
        <v>4.0</v>
      </c>
      <c r="AC38" s="5">
        <v>2.0</v>
      </c>
      <c r="AD38" s="5">
        <v>1.0</v>
      </c>
      <c r="AE38" s="5">
        <v>4.0</v>
      </c>
      <c r="AF38" s="5">
        <v>4.0</v>
      </c>
      <c r="AG38" s="5">
        <v>4.0</v>
      </c>
      <c r="AH38" s="5">
        <v>4.0</v>
      </c>
      <c r="AI38" s="5">
        <v>5.0</v>
      </c>
      <c r="AJ38" s="5">
        <v>4.0</v>
      </c>
      <c r="AK38" s="5">
        <v>4.0</v>
      </c>
      <c r="AL38" s="5">
        <v>4.0</v>
      </c>
      <c r="AM38" s="5">
        <v>4.0</v>
      </c>
      <c r="AN38" s="5">
        <v>5.0</v>
      </c>
      <c r="AO38" s="5">
        <v>4.0</v>
      </c>
      <c r="AP38" s="5">
        <v>4.0</v>
      </c>
      <c r="AQ38" s="5">
        <v>4.0</v>
      </c>
      <c r="AR38" s="5">
        <v>3.0</v>
      </c>
      <c r="AS38" s="5">
        <v>4.0</v>
      </c>
      <c r="AT38" s="5">
        <v>4.0</v>
      </c>
      <c r="AU38" s="5">
        <v>4.0</v>
      </c>
      <c r="AV38" s="5">
        <v>3.0</v>
      </c>
      <c r="AW38" s="5">
        <v>4.0</v>
      </c>
      <c r="AX38" s="5">
        <v>4.0</v>
      </c>
      <c r="AY38" s="5">
        <v>3.0</v>
      </c>
      <c r="AZ38" s="5">
        <v>2.0</v>
      </c>
      <c r="BA38" s="5">
        <v>4.0</v>
      </c>
      <c r="BB38" s="5">
        <v>4.0</v>
      </c>
      <c r="BC38" s="5">
        <v>4.0</v>
      </c>
      <c r="BD38" s="5">
        <v>4.0</v>
      </c>
      <c r="BE38" s="5">
        <v>4.0</v>
      </c>
      <c r="BF38" s="5">
        <v>4.0</v>
      </c>
      <c r="BG38" s="5">
        <v>2.0</v>
      </c>
      <c r="BH38" s="5">
        <v>4.0</v>
      </c>
      <c r="BI38" s="5">
        <v>5.0</v>
      </c>
      <c r="BJ38" s="5">
        <v>4.0</v>
      </c>
      <c r="BK38" s="5" t="s">
        <v>380</v>
      </c>
      <c r="BL38" s="5" t="s">
        <v>381</v>
      </c>
    </row>
    <row r="39" ht="15.75" customHeight="1">
      <c r="A39" s="43">
        <v>43299.51898148148</v>
      </c>
      <c r="B39" s="43">
        <v>43299.52232638889</v>
      </c>
      <c r="C39" s="5">
        <v>0.0</v>
      </c>
      <c r="D39" s="5" t="s">
        <v>925</v>
      </c>
      <c r="E39" s="5">
        <v>100.0</v>
      </c>
      <c r="F39" s="5">
        <v>289.0</v>
      </c>
      <c r="G39" s="5">
        <v>1.0</v>
      </c>
      <c r="H39" s="43">
        <v>43299.52232638889</v>
      </c>
      <c r="I39" s="5" t="s">
        <v>2187</v>
      </c>
      <c r="J39" s="5"/>
      <c r="K39" s="5"/>
      <c r="L39" s="5"/>
      <c r="M39" s="5"/>
      <c r="N39" s="5">
        <v>37.866806030273</v>
      </c>
      <c r="O39" s="5">
        <v>-122.25360107422</v>
      </c>
      <c r="P39" s="5" t="s">
        <v>892</v>
      </c>
      <c r="Q39" s="5" t="s">
        <v>893</v>
      </c>
      <c r="R39" s="5">
        <v>36.0</v>
      </c>
      <c r="S39" s="5">
        <v>4.0</v>
      </c>
      <c r="T39" s="5">
        <v>2.0</v>
      </c>
      <c r="U39" s="5">
        <v>5.0</v>
      </c>
      <c r="V39" s="5">
        <v>1.0</v>
      </c>
      <c r="W39" s="5">
        <v>4.0</v>
      </c>
      <c r="X39" s="5">
        <v>4.0</v>
      </c>
      <c r="Y39" s="5">
        <v>5.0</v>
      </c>
      <c r="Z39" s="5">
        <v>2.0</v>
      </c>
      <c r="AA39" s="5">
        <v>5.0</v>
      </c>
      <c r="AB39" s="5">
        <v>5.0</v>
      </c>
      <c r="AC39" s="5">
        <v>5.0</v>
      </c>
      <c r="AD39" s="5">
        <v>1.0</v>
      </c>
      <c r="AE39" s="5">
        <v>5.0</v>
      </c>
      <c r="AF39" s="5">
        <v>2.0</v>
      </c>
      <c r="AG39" s="5">
        <v>5.0</v>
      </c>
      <c r="AH39" s="5">
        <v>5.0</v>
      </c>
      <c r="AI39" s="5">
        <v>5.0</v>
      </c>
      <c r="AJ39" s="5">
        <v>1.0</v>
      </c>
      <c r="AK39" s="5">
        <v>4.0</v>
      </c>
      <c r="AL39" s="5">
        <v>4.0</v>
      </c>
      <c r="AM39" s="5">
        <v>4.0</v>
      </c>
      <c r="AN39" s="5">
        <v>5.0</v>
      </c>
      <c r="AO39" s="5">
        <v>2.0</v>
      </c>
      <c r="AP39" s="5">
        <v>4.0</v>
      </c>
      <c r="AQ39" s="5">
        <v>3.0</v>
      </c>
      <c r="AR39" s="5">
        <v>3.0</v>
      </c>
      <c r="AS39" s="5">
        <v>2.0</v>
      </c>
      <c r="AT39" s="5">
        <v>5.0</v>
      </c>
      <c r="AU39" s="5">
        <v>4.0</v>
      </c>
      <c r="AV39" s="5">
        <v>5.0</v>
      </c>
      <c r="AW39" s="5">
        <v>4.0</v>
      </c>
      <c r="AX39" s="5">
        <v>5.0</v>
      </c>
      <c r="AY39" s="5">
        <v>5.0</v>
      </c>
      <c r="AZ39" s="5">
        <v>5.0</v>
      </c>
      <c r="BA39" s="5">
        <v>2.0</v>
      </c>
      <c r="BB39" s="5">
        <v>4.0</v>
      </c>
      <c r="BC39" s="5">
        <v>1.0</v>
      </c>
      <c r="BD39" s="5">
        <v>5.0</v>
      </c>
      <c r="BE39" s="5">
        <v>4.0</v>
      </c>
      <c r="BF39" s="5">
        <v>5.0</v>
      </c>
      <c r="BG39" s="5">
        <v>4.0</v>
      </c>
      <c r="BH39" s="5">
        <v>5.0</v>
      </c>
      <c r="BI39" s="5">
        <v>3.0</v>
      </c>
      <c r="BJ39" s="5">
        <v>4.0</v>
      </c>
      <c r="BK39" s="5" t="s">
        <v>398</v>
      </c>
      <c r="BL39" s="5" t="s">
        <v>399</v>
      </c>
    </row>
    <row r="40" ht="15.75" customHeight="1">
      <c r="A40" s="43">
        <v>43299.51898148148</v>
      </c>
      <c r="B40" s="43">
        <v>43299.52127314815</v>
      </c>
      <c r="C40" s="5">
        <v>0.0</v>
      </c>
      <c r="D40" s="5" t="s">
        <v>929</v>
      </c>
      <c r="E40" s="5">
        <v>100.0</v>
      </c>
      <c r="F40" s="5">
        <v>198.0</v>
      </c>
      <c r="G40" s="5">
        <v>1.0</v>
      </c>
      <c r="H40" s="43">
        <v>43299.52127314815</v>
      </c>
      <c r="I40" s="5" t="s">
        <v>2191</v>
      </c>
      <c r="J40" s="5"/>
      <c r="K40" s="5"/>
      <c r="L40" s="5"/>
      <c r="M40" s="5"/>
      <c r="N40" s="5">
        <v>37.866806030273</v>
      </c>
      <c r="O40" s="5">
        <v>-122.25360107422</v>
      </c>
      <c r="P40" s="5" t="s">
        <v>892</v>
      </c>
      <c r="Q40" s="5" t="s">
        <v>893</v>
      </c>
      <c r="R40" s="5">
        <v>37.0</v>
      </c>
      <c r="S40" s="5">
        <v>5.0</v>
      </c>
      <c r="T40" s="5">
        <v>4.0</v>
      </c>
      <c r="U40" s="5">
        <v>4.0</v>
      </c>
      <c r="V40" s="5">
        <v>3.0</v>
      </c>
      <c r="W40" s="5">
        <v>5.0</v>
      </c>
      <c r="X40" s="5">
        <v>2.0</v>
      </c>
      <c r="Y40" s="5">
        <v>4.0</v>
      </c>
      <c r="Z40" s="5">
        <v>2.0</v>
      </c>
      <c r="AA40" s="5">
        <v>2.0</v>
      </c>
      <c r="AB40" s="5">
        <v>3.0</v>
      </c>
      <c r="AC40" s="5">
        <v>4.0</v>
      </c>
      <c r="AD40" s="5">
        <v>3.0</v>
      </c>
      <c r="AE40" s="5">
        <v>5.0</v>
      </c>
      <c r="AF40" s="5">
        <v>5.0</v>
      </c>
      <c r="AG40" s="5">
        <v>5.0</v>
      </c>
      <c r="AH40" s="5">
        <v>5.0</v>
      </c>
      <c r="AI40" s="5">
        <v>4.0</v>
      </c>
      <c r="AJ40" s="5">
        <v>4.0</v>
      </c>
      <c r="AK40" s="5">
        <v>5.0</v>
      </c>
      <c r="AL40" s="5">
        <v>4.0</v>
      </c>
      <c r="AM40" s="5">
        <v>1.0</v>
      </c>
      <c r="AN40" s="5">
        <v>5.0</v>
      </c>
      <c r="AO40" s="5">
        <v>2.0</v>
      </c>
      <c r="AP40" s="5">
        <v>3.0</v>
      </c>
      <c r="AQ40" s="5">
        <v>4.0</v>
      </c>
      <c r="AR40" s="5">
        <v>3.0</v>
      </c>
      <c r="AS40" s="5">
        <v>4.0</v>
      </c>
      <c r="AT40" s="5">
        <v>5.0</v>
      </c>
      <c r="AU40" s="5">
        <v>4.0</v>
      </c>
      <c r="AV40" s="5">
        <v>3.0</v>
      </c>
      <c r="AW40" s="5">
        <v>2.0</v>
      </c>
      <c r="AX40" s="5">
        <v>4.0</v>
      </c>
      <c r="AY40" s="5">
        <v>4.0</v>
      </c>
      <c r="AZ40" s="5">
        <v>1.0</v>
      </c>
      <c r="BA40" s="5">
        <v>1.0</v>
      </c>
      <c r="BB40" s="5">
        <v>5.0</v>
      </c>
      <c r="BC40" s="5">
        <v>3.0</v>
      </c>
      <c r="BD40" s="5">
        <v>3.0</v>
      </c>
      <c r="BE40" s="5">
        <v>4.0</v>
      </c>
      <c r="BF40" s="5">
        <v>4.0</v>
      </c>
      <c r="BG40" s="5">
        <v>4.0</v>
      </c>
      <c r="BH40" s="5">
        <v>5.0</v>
      </c>
      <c r="BI40" s="5">
        <v>4.0</v>
      </c>
      <c r="BJ40" s="5">
        <v>2.0</v>
      </c>
      <c r="BK40" s="5" t="s">
        <v>344</v>
      </c>
      <c r="BL40" s="5" t="s">
        <v>345</v>
      </c>
    </row>
    <row r="41" ht="15.75" customHeight="1">
      <c r="A41" s="43">
        <v>43299.518958333334</v>
      </c>
      <c r="B41" s="43">
        <v>43299.52210648148</v>
      </c>
      <c r="C41" s="5">
        <v>0.0</v>
      </c>
      <c r="D41" s="5" t="s">
        <v>931</v>
      </c>
      <c r="E41" s="5">
        <v>100.0</v>
      </c>
      <c r="F41" s="5">
        <v>272.0</v>
      </c>
      <c r="G41" s="5">
        <v>1.0</v>
      </c>
      <c r="H41" s="43">
        <v>43299.52211805555</v>
      </c>
      <c r="I41" s="5" t="s">
        <v>2193</v>
      </c>
      <c r="J41" s="5"/>
      <c r="K41" s="5"/>
      <c r="L41" s="5"/>
      <c r="M41" s="5"/>
      <c r="N41" s="5">
        <v>37.866806030273</v>
      </c>
      <c r="O41" s="5">
        <v>-122.25360107422</v>
      </c>
      <c r="P41" s="5" t="s">
        <v>892</v>
      </c>
      <c r="Q41" s="5" t="s">
        <v>893</v>
      </c>
      <c r="R41" s="5">
        <v>38.0</v>
      </c>
      <c r="S41" s="5">
        <v>1.0</v>
      </c>
      <c r="T41" s="5">
        <v>1.0</v>
      </c>
      <c r="U41" s="5">
        <v>1.0</v>
      </c>
      <c r="V41" s="5">
        <v>2.0</v>
      </c>
      <c r="W41" s="5">
        <v>3.0</v>
      </c>
      <c r="X41" s="5">
        <v>5.0</v>
      </c>
      <c r="Y41" s="5">
        <v>4.0</v>
      </c>
      <c r="Z41" s="5">
        <v>5.0</v>
      </c>
      <c r="AA41" s="5">
        <v>4.0</v>
      </c>
      <c r="AB41" s="5">
        <v>4.0</v>
      </c>
      <c r="AC41" s="5">
        <v>2.0</v>
      </c>
      <c r="AD41" s="5">
        <v>1.0</v>
      </c>
      <c r="AE41" s="5">
        <v>3.0</v>
      </c>
      <c r="AF41" s="5">
        <v>1.0</v>
      </c>
      <c r="AG41" s="5">
        <v>2.0</v>
      </c>
      <c r="AH41" s="5">
        <v>2.0</v>
      </c>
      <c r="AI41" s="5">
        <v>5.0</v>
      </c>
      <c r="AJ41" s="5">
        <v>4.0</v>
      </c>
      <c r="AK41" s="5">
        <v>2.0</v>
      </c>
      <c r="AL41" s="5">
        <v>4.0</v>
      </c>
      <c r="AM41" s="5">
        <v>5.0</v>
      </c>
      <c r="AN41" s="5">
        <v>5.0</v>
      </c>
      <c r="AO41" s="5">
        <v>4.0</v>
      </c>
      <c r="AP41" s="5">
        <v>4.0</v>
      </c>
      <c r="AQ41" s="5">
        <v>3.0</v>
      </c>
      <c r="AR41" s="5">
        <v>1.0</v>
      </c>
      <c r="AS41" s="5">
        <v>3.0</v>
      </c>
      <c r="AT41" s="5">
        <v>4.0</v>
      </c>
      <c r="AU41" s="5">
        <v>2.0</v>
      </c>
      <c r="AV41" s="5">
        <v>3.0</v>
      </c>
      <c r="AW41" s="5">
        <v>5.0</v>
      </c>
      <c r="AX41" s="5">
        <v>5.0</v>
      </c>
      <c r="AY41" s="5">
        <v>5.0</v>
      </c>
      <c r="AZ41" s="5">
        <v>5.0</v>
      </c>
      <c r="BA41" s="5">
        <v>1.0</v>
      </c>
      <c r="BB41" s="5">
        <v>3.0</v>
      </c>
      <c r="BC41" s="5">
        <v>1.0</v>
      </c>
      <c r="BD41" s="5">
        <v>3.0</v>
      </c>
      <c r="BE41" s="5">
        <v>3.0</v>
      </c>
      <c r="BF41" s="5">
        <v>4.0</v>
      </c>
      <c r="BG41" s="5">
        <v>2.0</v>
      </c>
      <c r="BH41" s="5">
        <v>5.0</v>
      </c>
      <c r="BI41" s="5">
        <v>5.0</v>
      </c>
      <c r="BJ41" s="5">
        <v>2.0</v>
      </c>
      <c r="BK41" s="5" t="s">
        <v>405</v>
      </c>
      <c r="BL41" s="5" t="s">
        <v>406</v>
      </c>
    </row>
    <row r="42" ht="15.75" customHeight="1">
      <c r="A42" s="43">
        <v>43299.694236111114</v>
      </c>
      <c r="B42" s="43">
        <v>43299.69614583333</v>
      </c>
      <c r="C42" s="5">
        <v>0.0</v>
      </c>
      <c r="D42" s="5" t="s">
        <v>890</v>
      </c>
      <c r="E42" s="5">
        <v>100.0</v>
      </c>
      <c r="F42" s="5">
        <v>164.0</v>
      </c>
      <c r="G42" s="5">
        <v>1.0</v>
      </c>
      <c r="H42" s="43">
        <v>43299.69614583333</v>
      </c>
      <c r="I42" s="5" t="s">
        <v>2195</v>
      </c>
      <c r="J42" s="5"/>
      <c r="K42" s="5"/>
      <c r="L42" s="5"/>
      <c r="M42" s="5"/>
      <c r="N42" s="5">
        <v>37.866806030273</v>
      </c>
      <c r="O42" s="5">
        <v>-122.25360107422</v>
      </c>
      <c r="P42" s="5" t="s">
        <v>892</v>
      </c>
      <c r="Q42" s="5" t="s">
        <v>893</v>
      </c>
      <c r="R42" s="5">
        <v>39.0</v>
      </c>
      <c r="S42" s="5">
        <v>2.0</v>
      </c>
      <c r="T42" s="5">
        <v>4.0</v>
      </c>
      <c r="U42" s="5">
        <v>4.0</v>
      </c>
      <c r="V42" s="5">
        <v>4.0</v>
      </c>
      <c r="W42" s="5">
        <v>2.0</v>
      </c>
      <c r="X42" s="5">
        <v>5.0</v>
      </c>
      <c r="Y42" s="5">
        <v>4.0</v>
      </c>
      <c r="Z42" s="5">
        <v>2.0</v>
      </c>
      <c r="AA42" s="5">
        <v>4.0</v>
      </c>
      <c r="AB42" s="5">
        <v>4.0</v>
      </c>
      <c r="AC42" s="5">
        <v>2.0</v>
      </c>
      <c r="AD42" s="5">
        <v>1.0</v>
      </c>
      <c r="AE42" s="5">
        <v>4.0</v>
      </c>
      <c r="AF42" s="5">
        <v>4.0</v>
      </c>
      <c r="AG42" s="5">
        <v>4.0</v>
      </c>
      <c r="AH42" s="5">
        <v>4.0</v>
      </c>
      <c r="AI42" s="5">
        <v>2.0</v>
      </c>
      <c r="AJ42" s="5">
        <v>4.0</v>
      </c>
      <c r="AK42" s="5">
        <v>4.0</v>
      </c>
      <c r="AL42" s="5">
        <v>5.0</v>
      </c>
      <c r="AM42" s="5">
        <v>5.0</v>
      </c>
      <c r="AN42" s="5">
        <v>1.0</v>
      </c>
      <c r="AO42" s="5">
        <v>4.0</v>
      </c>
      <c r="AP42" s="5">
        <v>4.0</v>
      </c>
      <c r="AQ42" s="5">
        <v>3.0</v>
      </c>
      <c r="AR42" s="5">
        <v>2.0</v>
      </c>
      <c r="AS42" s="5">
        <v>2.0</v>
      </c>
      <c r="AT42" s="5">
        <v>4.0</v>
      </c>
      <c r="AU42" s="5">
        <v>2.0</v>
      </c>
      <c r="AV42" s="5">
        <v>5.0</v>
      </c>
      <c r="AW42" s="5">
        <v>5.0</v>
      </c>
      <c r="AX42" s="5">
        <v>4.0</v>
      </c>
      <c r="AY42" s="5">
        <v>4.0</v>
      </c>
      <c r="AZ42" s="5">
        <v>4.0</v>
      </c>
      <c r="BA42" s="5">
        <v>4.0</v>
      </c>
      <c r="BB42" s="5">
        <v>2.0</v>
      </c>
      <c r="BC42" s="5">
        <v>2.0</v>
      </c>
      <c r="BD42" s="5">
        <v>4.0</v>
      </c>
      <c r="BE42" s="5">
        <v>2.0</v>
      </c>
      <c r="BF42" s="5">
        <v>4.0</v>
      </c>
      <c r="BG42" s="5">
        <v>2.0</v>
      </c>
      <c r="BH42" s="5">
        <v>4.0</v>
      </c>
      <c r="BI42" s="5">
        <v>4.0</v>
      </c>
      <c r="BJ42" s="5">
        <v>4.0</v>
      </c>
      <c r="BK42" s="5" t="s">
        <v>411</v>
      </c>
      <c r="BL42" s="5" t="s">
        <v>412</v>
      </c>
    </row>
    <row r="43" ht="15.75" customHeight="1">
      <c r="A43" s="43">
        <v>43299.694247685184</v>
      </c>
      <c r="B43" s="43">
        <v>43299.696608796294</v>
      </c>
      <c r="C43" s="5">
        <v>0.0</v>
      </c>
      <c r="D43" s="5" t="s">
        <v>896</v>
      </c>
      <c r="E43" s="5">
        <v>100.0</v>
      </c>
      <c r="F43" s="5">
        <v>204.0</v>
      </c>
      <c r="G43" s="5">
        <v>1.0</v>
      </c>
      <c r="H43" s="43">
        <v>43299.69662037037</v>
      </c>
      <c r="I43" s="5" t="s">
        <v>2201</v>
      </c>
      <c r="J43" s="5"/>
      <c r="K43" s="5"/>
      <c r="L43" s="5"/>
      <c r="M43" s="5"/>
      <c r="N43" s="5">
        <v>37.866806030273</v>
      </c>
      <c r="O43" s="5">
        <v>-122.25360107422</v>
      </c>
      <c r="P43" s="5" t="s">
        <v>892</v>
      </c>
      <c r="Q43" s="5" t="s">
        <v>893</v>
      </c>
      <c r="R43" s="5">
        <v>40.0</v>
      </c>
      <c r="S43" s="5">
        <v>4.0</v>
      </c>
      <c r="T43" s="5">
        <v>2.0</v>
      </c>
      <c r="U43" s="5">
        <v>5.0</v>
      </c>
      <c r="V43" s="5">
        <v>1.0</v>
      </c>
      <c r="W43" s="5">
        <v>3.0</v>
      </c>
      <c r="X43" s="5">
        <v>3.0</v>
      </c>
      <c r="Y43" s="5">
        <v>5.0</v>
      </c>
      <c r="Z43" s="5">
        <v>1.0</v>
      </c>
      <c r="AA43" s="5">
        <v>4.0</v>
      </c>
      <c r="AB43" s="5">
        <v>4.0</v>
      </c>
      <c r="AC43" s="5">
        <v>3.0</v>
      </c>
      <c r="AD43" s="5">
        <v>1.0</v>
      </c>
      <c r="AE43" s="5">
        <v>5.0</v>
      </c>
      <c r="AF43" s="5">
        <v>4.0</v>
      </c>
      <c r="AG43" s="5">
        <v>4.0</v>
      </c>
      <c r="AH43" s="5">
        <v>4.0</v>
      </c>
      <c r="AI43" s="5">
        <v>4.0</v>
      </c>
      <c r="AJ43" s="5">
        <v>1.0</v>
      </c>
      <c r="AK43" s="5">
        <v>4.0</v>
      </c>
      <c r="AL43" s="5">
        <v>2.0</v>
      </c>
      <c r="AM43" s="5">
        <v>3.0</v>
      </c>
      <c r="AN43" s="5">
        <v>4.0</v>
      </c>
      <c r="AO43" s="5">
        <v>1.0</v>
      </c>
      <c r="AP43" s="5">
        <v>4.0</v>
      </c>
      <c r="AQ43" s="5">
        <v>2.0</v>
      </c>
      <c r="AR43" s="5">
        <v>4.0</v>
      </c>
      <c r="AS43" s="5">
        <v>3.0</v>
      </c>
      <c r="AT43" s="5">
        <v>5.0</v>
      </c>
      <c r="AU43" s="5">
        <v>3.0</v>
      </c>
      <c r="AV43" s="5">
        <v>2.0</v>
      </c>
      <c r="AW43" s="5">
        <v>4.0</v>
      </c>
      <c r="AX43" s="5">
        <v>5.0</v>
      </c>
      <c r="AY43" s="5">
        <v>5.0</v>
      </c>
      <c r="AZ43" s="5">
        <v>4.0</v>
      </c>
      <c r="BA43" s="5">
        <v>2.0</v>
      </c>
      <c r="BB43" s="5">
        <v>4.0</v>
      </c>
      <c r="BC43" s="5">
        <v>1.0</v>
      </c>
      <c r="BD43" s="5">
        <v>5.0</v>
      </c>
      <c r="BE43" s="5">
        <v>2.0</v>
      </c>
      <c r="BF43" s="5">
        <v>4.0</v>
      </c>
      <c r="BG43" s="5">
        <v>2.0</v>
      </c>
      <c r="BH43" s="5">
        <v>5.0</v>
      </c>
      <c r="BI43" s="5">
        <v>2.0</v>
      </c>
      <c r="BJ43" s="5">
        <v>2.0</v>
      </c>
      <c r="BK43" s="5" t="s">
        <v>501</v>
      </c>
      <c r="BL43" s="5" t="s">
        <v>502</v>
      </c>
    </row>
    <row r="44" ht="15.75" customHeight="1">
      <c r="A44" s="43">
        <v>43299.69429398148</v>
      </c>
      <c r="B44" s="43">
        <v>43299.69737268519</v>
      </c>
      <c r="C44" s="5">
        <v>0.0</v>
      </c>
      <c r="D44" s="5" t="s">
        <v>900</v>
      </c>
      <c r="E44" s="5">
        <v>100.0</v>
      </c>
      <c r="F44" s="5">
        <v>266.0</v>
      </c>
      <c r="G44" s="5">
        <v>1.0</v>
      </c>
      <c r="H44" s="43">
        <v>43299.69737268519</v>
      </c>
      <c r="I44" s="5" t="s">
        <v>2205</v>
      </c>
      <c r="J44" s="5"/>
      <c r="K44" s="5"/>
      <c r="L44" s="5"/>
      <c r="M44" s="5"/>
      <c r="N44" s="5">
        <v>37.866806030273</v>
      </c>
      <c r="O44" s="5">
        <v>-122.25360107422</v>
      </c>
      <c r="P44" s="5" t="s">
        <v>892</v>
      </c>
      <c r="Q44" s="5" t="s">
        <v>893</v>
      </c>
      <c r="R44" s="5">
        <v>41.0</v>
      </c>
      <c r="S44" s="5">
        <v>4.0</v>
      </c>
      <c r="T44" s="5">
        <v>2.0</v>
      </c>
      <c r="U44" s="5">
        <v>4.0</v>
      </c>
      <c r="V44" s="5">
        <v>2.0</v>
      </c>
      <c r="W44" s="5">
        <v>4.0</v>
      </c>
      <c r="X44" s="5">
        <v>3.0</v>
      </c>
      <c r="Y44" s="5">
        <v>3.0</v>
      </c>
      <c r="Z44" s="5">
        <v>3.0</v>
      </c>
      <c r="AA44" s="5">
        <v>5.0</v>
      </c>
      <c r="AB44" s="5">
        <v>4.0</v>
      </c>
      <c r="AC44" s="5">
        <v>3.0</v>
      </c>
      <c r="AD44" s="5">
        <v>2.0</v>
      </c>
      <c r="AE44" s="5">
        <v>5.0</v>
      </c>
      <c r="AF44" s="5">
        <v>4.0</v>
      </c>
      <c r="AG44" s="5">
        <v>3.0</v>
      </c>
      <c r="AH44" s="5">
        <v>3.0</v>
      </c>
      <c r="AI44" s="5">
        <v>4.0</v>
      </c>
      <c r="AJ44" s="5">
        <v>2.0</v>
      </c>
      <c r="AK44" s="5">
        <v>2.0</v>
      </c>
      <c r="AL44" s="5">
        <v>4.0</v>
      </c>
      <c r="AM44" s="5">
        <v>2.0</v>
      </c>
      <c r="AN44" s="5">
        <v>5.0</v>
      </c>
      <c r="AO44" s="5">
        <v>2.0</v>
      </c>
      <c r="AP44" s="5">
        <v>3.0</v>
      </c>
      <c r="AQ44" s="5">
        <v>3.0</v>
      </c>
      <c r="AR44" s="5">
        <v>4.0</v>
      </c>
      <c r="AS44" s="5">
        <v>3.0</v>
      </c>
      <c r="AT44" s="5">
        <v>5.0</v>
      </c>
      <c r="AU44" s="5">
        <v>4.0</v>
      </c>
      <c r="AV44" s="5">
        <v>3.0</v>
      </c>
      <c r="AW44" s="5">
        <v>2.0</v>
      </c>
      <c r="AX44" s="5">
        <v>3.0</v>
      </c>
      <c r="AY44" s="5">
        <v>4.0</v>
      </c>
      <c r="AZ44" s="5">
        <v>4.0</v>
      </c>
      <c r="BA44" s="5">
        <v>3.0</v>
      </c>
      <c r="BB44" s="5">
        <v>4.0</v>
      </c>
      <c r="BC44" s="5">
        <v>3.0</v>
      </c>
      <c r="BD44" s="5">
        <v>4.0</v>
      </c>
      <c r="BE44" s="5">
        <v>3.0</v>
      </c>
      <c r="BF44" s="5">
        <v>4.0</v>
      </c>
      <c r="BG44" s="5">
        <v>3.0</v>
      </c>
      <c r="BH44" s="5">
        <v>4.0</v>
      </c>
      <c r="BI44" s="5">
        <v>2.0</v>
      </c>
      <c r="BJ44" s="5">
        <v>3.0</v>
      </c>
      <c r="BK44" s="5" t="s">
        <v>506</v>
      </c>
      <c r="BL44" s="5" t="s">
        <v>507</v>
      </c>
    </row>
    <row r="45" ht="15.75" customHeight="1">
      <c r="A45" s="43">
        <v>43299.69425925926</v>
      </c>
      <c r="B45" s="43">
        <v>43299.69805555556</v>
      </c>
      <c r="C45" s="5">
        <v>0.0</v>
      </c>
      <c r="D45" s="5" t="s">
        <v>902</v>
      </c>
      <c r="E45" s="5">
        <v>100.0</v>
      </c>
      <c r="F45" s="5">
        <v>328.0</v>
      </c>
      <c r="G45" s="5">
        <v>1.0</v>
      </c>
      <c r="H45" s="43">
        <v>43299.698067129626</v>
      </c>
      <c r="I45" s="5" t="s">
        <v>2207</v>
      </c>
      <c r="J45" s="5"/>
      <c r="K45" s="5"/>
      <c r="L45" s="5"/>
      <c r="M45" s="5"/>
      <c r="N45" s="5">
        <v>37.866806030273</v>
      </c>
      <c r="O45" s="5">
        <v>-122.25360107422</v>
      </c>
      <c r="P45" s="5" t="s">
        <v>892</v>
      </c>
      <c r="Q45" s="5" t="s">
        <v>893</v>
      </c>
      <c r="R45" s="5">
        <v>42.0</v>
      </c>
      <c r="S45" s="5">
        <v>3.0</v>
      </c>
      <c r="T45" s="5">
        <v>3.0</v>
      </c>
      <c r="U45" s="5">
        <v>4.0</v>
      </c>
      <c r="V45" s="5">
        <v>2.0</v>
      </c>
      <c r="W45" s="5">
        <v>5.0</v>
      </c>
      <c r="X45" s="5">
        <v>3.0</v>
      </c>
      <c r="Y45" s="5">
        <v>5.0</v>
      </c>
      <c r="Z45" s="5">
        <v>1.0</v>
      </c>
      <c r="AA45" s="5">
        <v>3.0</v>
      </c>
      <c r="AB45" s="5">
        <v>5.0</v>
      </c>
      <c r="AC45" s="5">
        <v>4.0</v>
      </c>
      <c r="AD45" s="5">
        <v>2.0</v>
      </c>
      <c r="AE45" s="5">
        <v>4.0</v>
      </c>
      <c r="AF45" s="5">
        <v>3.0</v>
      </c>
      <c r="AG45" s="5">
        <v>5.0</v>
      </c>
      <c r="AH45" s="5">
        <v>4.0</v>
      </c>
      <c r="AI45" s="5">
        <v>3.0</v>
      </c>
      <c r="AJ45" s="5">
        <v>2.0</v>
      </c>
      <c r="AK45" s="5">
        <v>4.0</v>
      </c>
      <c r="AL45" s="5">
        <v>4.0</v>
      </c>
      <c r="AM45" s="5">
        <v>3.0</v>
      </c>
      <c r="AN45" s="5">
        <v>5.0</v>
      </c>
      <c r="AO45" s="5">
        <v>2.0</v>
      </c>
      <c r="AP45" s="5">
        <v>3.0</v>
      </c>
      <c r="AQ45" s="5">
        <v>4.0</v>
      </c>
      <c r="AR45" s="5">
        <v>4.0</v>
      </c>
      <c r="AS45" s="5">
        <v>4.0</v>
      </c>
      <c r="AT45" s="5">
        <v>4.0</v>
      </c>
      <c r="AU45" s="5">
        <v>3.0</v>
      </c>
      <c r="AV45" s="5">
        <v>4.0</v>
      </c>
      <c r="AW45" s="5">
        <v>3.0</v>
      </c>
      <c r="AX45" s="5">
        <v>5.0</v>
      </c>
      <c r="AY45" s="5">
        <v>4.0</v>
      </c>
      <c r="AZ45" s="5">
        <v>4.0</v>
      </c>
      <c r="BA45" s="5">
        <v>2.0</v>
      </c>
      <c r="BB45" s="5">
        <v>3.0</v>
      </c>
      <c r="BC45" s="5">
        <v>4.0</v>
      </c>
      <c r="BD45" s="5">
        <v>5.0</v>
      </c>
      <c r="BE45" s="5">
        <v>3.0</v>
      </c>
      <c r="BF45" s="5">
        <v>5.0</v>
      </c>
      <c r="BG45" s="5">
        <v>2.0</v>
      </c>
      <c r="BH45" s="5">
        <v>3.0</v>
      </c>
      <c r="BI45" s="5">
        <v>3.0</v>
      </c>
      <c r="BJ45" s="5">
        <v>5.0</v>
      </c>
      <c r="BK45" s="5" t="s">
        <v>451</v>
      </c>
      <c r="BL45" s="5" t="s">
        <v>452</v>
      </c>
    </row>
    <row r="46" ht="15.75" customHeight="1">
      <c r="A46" s="43">
        <v>43299.69431712963</v>
      </c>
      <c r="B46" s="43">
        <v>43299.69766203704</v>
      </c>
      <c r="C46" s="5">
        <v>0.0</v>
      </c>
      <c r="D46" s="5" t="s">
        <v>905</v>
      </c>
      <c r="E46" s="5">
        <v>100.0</v>
      </c>
      <c r="F46" s="5">
        <v>289.0</v>
      </c>
      <c r="G46" s="5">
        <v>1.0</v>
      </c>
      <c r="H46" s="43">
        <v>43299.69767361111</v>
      </c>
      <c r="I46" s="5" t="s">
        <v>2210</v>
      </c>
      <c r="J46" s="5"/>
      <c r="K46" s="5"/>
      <c r="L46" s="5"/>
      <c r="M46" s="5"/>
      <c r="N46" s="5">
        <v>37.866806030273</v>
      </c>
      <c r="O46" s="5">
        <v>-122.25360107422</v>
      </c>
      <c r="P46" s="5" t="s">
        <v>892</v>
      </c>
      <c r="Q46" s="5" t="s">
        <v>893</v>
      </c>
      <c r="R46" s="5">
        <v>43.0</v>
      </c>
      <c r="S46" s="5">
        <v>4.0</v>
      </c>
      <c r="T46" s="5">
        <v>3.0</v>
      </c>
      <c r="U46" s="5">
        <v>4.0</v>
      </c>
      <c r="V46" s="5">
        <v>4.0</v>
      </c>
      <c r="W46" s="5">
        <v>4.0</v>
      </c>
      <c r="X46" s="5">
        <v>4.0</v>
      </c>
      <c r="Y46" s="5">
        <v>2.0</v>
      </c>
      <c r="Z46" s="5">
        <v>4.0</v>
      </c>
      <c r="AA46" s="5">
        <v>3.0</v>
      </c>
      <c r="AB46" s="5">
        <v>5.0</v>
      </c>
      <c r="AC46" s="5">
        <v>4.0</v>
      </c>
      <c r="AD46" s="5">
        <v>1.0</v>
      </c>
      <c r="AE46" s="5">
        <v>5.0</v>
      </c>
      <c r="AF46" s="5">
        <v>2.0</v>
      </c>
      <c r="AG46" s="5">
        <v>4.0</v>
      </c>
      <c r="AH46" s="5">
        <v>4.0</v>
      </c>
      <c r="AI46" s="5">
        <v>4.0</v>
      </c>
      <c r="AJ46" s="5">
        <v>3.0</v>
      </c>
      <c r="AK46" s="5">
        <v>3.0</v>
      </c>
      <c r="AL46" s="5">
        <v>5.0</v>
      </c>
      <c r="AM46" s="5">
        <v>3.0</v>
      </c>
      <c r="AN46" s="5">
        <v>5.0</v>
      </c>
      <c r="AO46" s="5">
        <v>3.0</v>
      </c>
      <c r="AP46" s="5">
        <v>4.0</v>
      </c>
      <c r="AQ46" s="5">
        <v>4.0</v>
      </c>
      <c r="AR46" s="5">
        <v>4.0</v>
      </c>
      <c r="AS46" s="5">
        <v>3.0</v>
      </c>
      <c r="AT46" s="5">
        <v>3.0</v>
      </c>
      <c r="AU46" s="5">
        <v>3.0</v>
      </c>
      <c r="AV46" s="5">
        <v>4.0</v>
      </c>
      <c r="AW46" s="5">
        <v>4.0</v>
      </c>
      <c r="AX46" s="5">
        <v>4.0</v>
      </c>
      <c r="AY46" s="5">
        <v>3.0</v>
      </c>
      <c r="AZ46" s="5">
        <v>4.0</v>
      </c>
      <c r="BA46" s="5">
        <v>2.0</v>
      </c>
      <c r="BB46" s="5">
        <v>4.0</v>
      </c>
      <c r="BC46" s="5">
        <v>1.0</v>
      </c>
      <c r="BD46" s="5">
        <v>4.0</v>
      </c>
      <c r="BE46" s="5">
        <v>2.0</v>
      </c>
      <c r="BF46" s="5">
        <v>5.0</v>
      </c>
      <c r="BG46" s="5">
        <v>1.0</v>
      </c>
      <c r="BH46" s="5">
        <v>5.0</v>
      </c>
      <c r="BI46" s="5">
        <v>2.0</v>
      </c>
      <c r="BJ46" s="5">
        <v>4.0</v>
      </c>
      <c r="BK46" s="5" t="s">
        <v>417</v>
      </c>
      <c r="BL46" s="5" t="s">
        <v>418</v>
      </c>
    </row>
    <row r="47" ht="15.75" customHeight="1">
      <c r="A47" s="43">
        <v>43299.694398148145</v>
      </c>
      <c r="B47" s="43">
        <v>43299.69719907407</v>
      </c>
      <c r="C47" s="5">
        <v>0.0</v>
      </c>
      <c r="D47" s="5" t="s">
        <v>907</v>
      </c>
      <c r="E47" s="5">
        <v>100.0</v>
      </c>
      <c r="F47" s="5">
        <v>241.0</v>
      </c>
      <c r="G47" s="5">
        <v>1.0</v>
      </c>
      <c r="H47" s="43">
        <v>43299.69719907407</v>
      </c>
      <c r="I47" s="5" t="s">
        <v>2212</v>
      </c>
      <c r="J47" s="5"/>
      <c r="K47" s="5"/>
      <c r="L47" s="5"/>
      <c r="M47" s="5"/>
      <c r="N47" s="5">
        <v>37.866806030273</v>
      </c>
      <c r="O47" s="5">
        <v>-122.25360107422</v>
      </c>
      <c r="P47" s="5" t="s">
        <v>892</v>
      </c>
      <c r="Q47" s="5" t="s">
        <v>893</v>
      </c>
      <c r="R47" s="5">
        <v>44.0</v>
      </c>
      <c r="S47" s="5">
        <v>2.0</v>
      </c>
      <c r="T47" s="5">
        <v>2.0</v>
      </c>
      <c r="U47" s="5">
        <v>4.0</v>
      </c>
      <c r="V47" s="5">
        <v>2.0</v>
      </c>
      <c r="W47" s="5">
        <v>2.0</v>
      </c>
      <c r="X47" s="5">
        <v>5.0</v>
      </c>
      <c r="Y47" s="5">
        <v>4.0</v>
      </c>
      <c r="Z47" s="5">
        <v>2.0</v>
      </c>
      <c r="AA47" s="5">
        <v>4.0</v>
      </c>
      <c r="AB47" s="5">
        <v>4.0</v>
      </c>
      <c r="AC47" s="5">
        <v>4.0</v>
      </c>
      <c r="AD47" s="5">
        <v>1.0</v>
      </c>
      <c r="AE47" s="5">
        <v>5.0</v>
      </c>
      <c r="AF47" s="5">
        <v>4.0</v>
      </c>
      <c r="AG47" s="5">
        <v>4.0</v>
      </c>
      <c r="AH47" s="5">
        <v>3.0</v>
      </c>
      <c r="AI47" s="5">
        <v>4.0</v>
      </c>
      <c r="AJ47" s="5">
        <v>1.0</v>
      </c>
      <c r="AK47" s="5">
        <v>4.0</v>
      </c>
      <c r="AL47" s="5">
        <v>2.0</v>
      </c>
      <c r="AM47" s="5">
        <v>5.0</v>
      </c>
      <c r="AN47" s="5">
        <v>4.0</v>
      </c>
      <c r="AO47" s="5">
        <v>2.0</v>
      </c>
      <c r="AP47" s="5">
        <v>3.0</v>
      </c>
      <c r="AQ47" s="5">
        <v>3.0</v>
      </c>
      <c r="AR47" s="5">
        <v>4.0</v>
      </c>
      <c r="AS47" s="5">
        <v>2.0</v>
      </c>
      <c r="AT47" s="5">
        <v>5.0</v>
      </c>
      <c r="AU47" s="5">
        <v>3.0</v>
      </c>
      <c r="AV47" s="5">
        <v>4.0</v>
      </c>
      <c r="AW47" s="5">
        <v>5.0</v>
      </c>
      <c r="AX47" s="5">
        <v>4.0</v>
      </c>
      <c r="AY47" s="5">
        <v>5.0</v>
      </c>
      <c r="AZ47" s="5">
        <v>4.0</v>
      </c>
      <c r="BA47" s="5">
        <v>5.0</v>
      </c>
      <c r="BB47" s="5">
        <v>2.0</v>
      </c>
      <c r="BC47" s="5">
        <v>1.0</v>
      </c>
      <c r="BD47" s="5">
        <v>5.0</v>
      </c>
      <c r="BE47" s="5">
        <v>5.0</v>
      </c>
      <c r="BF47" s="5">
        <v>4.0</v>
      </c>
      <c r="BG47" s="5">
        <v>3.0</v>
      </c>
      <c r="BH47" s="5">
        <v>5.0</v>
      </c>
      <c r="BI47" s="5">
        <v>2.0</v>
      </c>
      <c r="BJ47" s="5">
        <v>4.0</v>
      </c>
      <c r="BK47" s="5" t="s">
        <v>487</v>
      </c>
      <c r="BL47" s="5" t="s">
        <v>488</v>
      </c>
    </row>
    <row r="48" ht="15.75" customHeight="1">
      <c r="A48" s="43">
        <v>43299.694236111114</v>
      </c>
      <c r="B48" s="43">
        <v>43299.69813657407</v>
      </c>
      <c r="C48" s="5">
        <v>0.0</v>
      </c>
      <c r="D48" s="5" t="s">
        <v>910</v>
      </c>
      <c r="E48" s="5">
        <v>100.0</v>
      </c>
      <c r="F48" s="5">
        <v>337.0</v>
      </c>
      <c r="G48" s="5">
        <v>1.0</v>
      </c>
      <c r="H48" s="43">
        <v>43299.69814814815</v>
      </c>
      <c r="I48" s="5" t="s">
        <v>2215</v>
      </c>
      <c r="J48" s="5"/>
      <c r="K48" s="5"/>
      <c r="L48" s="5"/>
      <c r="M48" s="5"/>
      <c r="N48" s="5">
        <v>37.866806030273</v>
      </c>
      <c r="O48" s="5">
        <v>-122.25360107422</v>
      </c>
      <c r="P48" s="5" t="s">
        <v>892</v>
      </c>
      <c r="Q48" s="5" t="s">
        <v>893</v>
      </c>
      <c r="R48" s="5">
        <v>45.0</v>
      </c>
      <c r="S48" s="5">
        <v>4.0</v>
      </c>
      <c r="T48" s="5">
        <v>4.0</v>
      </c>
      <c r="U48" s="5">
        <v>5.0</v>
      </c>
      <c r="V48" s="5">
        <v>2.0</v>
      </c>
      <c r="W48" s="5">
        <v>5.0</v>
      </c>
      <c r="X48" s="5">
        <v>1.0</v>
      </c>
      <c r="Y48" s="5">
        <v>4.0</v>
      </c>
      <c r="Z48" s="5">
        <v>1.0</v>
      </c>
      <c r="AA48" s="5">
        <v>2.0</v>
      </c>
      <c r="AB48" s="5">
        <v>4.0</v>
      </c>
      <c r="AC48" s="5">
        <v>2.0</v>
      </c>
      <c r="AD48" s="5">
        <v>4.0</v>
      </c>
      <c r="AE48" s="5">
        <v>4.0</v>
      </c>
      <c r="AF48" s="5">
        <v>3.0</v>
      </c>
      <c r="AG48" s="5">
        <v>3.0</v>
      </c>
      <c r="AH48" s="5">
        <v>3.0</v>
      </c>
      <c r="AI48" s="5">
        <v>3.0</v>
      </c>
      <c r="AJ48" s="5">
        <v>1.0</v>
      </c>
      <c r="AK48" s="5">
        <v>5.0</v>
      </c>
      <c r="AL48" s="5">
        <v>3.0</v>
      </c>
      <c r="AM48" s="5">
        <v>2.0</v>
      </c>
      <c r="AN48" s="5">
        <v>3.0</v>
      </c>
      <c r="AO48" s="5">
        <v>3.0</v>
      </c>
      <c r="AP48" s="5">
        <v>4.0</v>
      </c>
      <c r="AQ48" s="5">
        <v>4.0</v>
      </c>
      <c r="AR48" s="5">
        <v>5.0</v>
      </c>
      <c r="AS48" s="5">
        <v>1.0</v>
      </c>
      <c r="AT48" s="5">
        <v>3.0</v>
      </c>
      <c r="AU48" s="5">
        <v>4.0</v>
      </c>
      <c r="AV48" s="5">
        <v>5.0</v>
      </c>
      <c r="AW48" s="5">
        <v>2.0</v>
      </c>
      <c r="AX48" s="5">
        <v>5.0</v>
      </c>
      <c r="AY48" s="5">
        <v>4.0</v>
      </c>
      <c r="AZ48" s="5">
        <v>5.0</v>
      </c>
      <c r="BA48" s="5">
        <v>3.0</v>
      </c>
      <c r="BB48" s="5">
        <v>4.0</v>
      </c>
      <c r="BC48" s="5">
        <v>2.0</v>
      </c>
      <c r="BD48" s="5">
        <v>3.0</v>
      </c>
      <c r="BE48" s="5">
        <v>2.0</v>
      </c>
      <c r="BF48" s="5">
        <v>4.0</v>
      </c>
      <c r="BG48" s="5">
        <v>2.0</v>
      </c>
      <c r="BH48" s="5">
        <v>4.0</v>
      </c>
      <c r="BI48" s="5">
        <v>4.0</v>
      </c>
      <c r="BJ48" s="5">
        <v>4.0</v>
      </c>
      <c r="BK48" s="5" t="s">
        <v>462</v>
      </c>
      <c r="BL48" s="5" t="s">
        <v>463</v>
      </c>
    </row>
    <row r="49" ht="15.75" customHeight="1">
      <c r="A49" s="43">
        <v>43299.69422453704</v>
      </c>
      <c r="B49" s="43">
        <v>43299.696180555555</v>
      </c>
      <c r="C49" s="5">
        <v>0.0</v>
      </c>
      <c r="D49" s="5" t="s">
        <v>914</v>
      </c>
      <c r="E49" s="5">
        <v>100.0</v>
      </c>
      <c r="F49" s="5">
        <v>168.0</v>
      </c>
      <c r="G49" s="5">
        <v>1.0</v>
      </c>
      <c r="H49" s="43">
        <v>43299.696180555555</v>
      </c>
      <c r="I49" s="5" t="s">
        <v>2217</v>
      </c>
      <c r="J49" s="5"/>
      <c r="K49" s="5"/>
      <c r="L49" s="5"/>
      <c r="M49" s="5"/>
      <c r="N49" s="5">
        <v>37.866806030273</v>
      </c>
      <c r="O49" s="5">
        <v>-122.25360107422</v>
      </c>
      <c r="P49" s="5" t="s">
        <v>892</v>
      </c>
      <c r="Q49" s="5" t="s">
        <v>893</v>
      </c>
      <c r="R49" s="5">
        <v>46.0</v>
      </c>
      <c r="S49" s="5">
        <v>2.0</v>
      </c>
      <c r="T49" s="5">
        <v>2.0</v>
      </c>
      <c r="U49" s="5">
        <v>4.0</v>
      </c>
      <c r="V49" s="5">
        <v>2.0</v>
      </c>
      <c r="W49" s="5">
        <v>4.0</v>
      </c>
      <c r="X49" s="5">
        <v>3.0</v>
      </c>
      <c r="Y49" s="5">
        <v>4.0</v>
      </c>
      <c r="Z49" s="5">
        <v>4.0</v>
      </c>
      <c r="AA49" s="5">
        <v>3.0</v>
      </c>
      <c r="AB49" s="5">
        <v>4.0</v>
      </c>
      <c r="AC49" s="5">
        <v>3.0</v>
      </c>
      <c r="AD49" s="5">
        <v>2.0</v>
      </c>
      <c r="AE49" s="5">
        <v>4.0</v>
      </c>
      <c r="AF49" s="5">
        <v>4.0</v>
      </c>
      <c r="AG49" s="5">
        <v>4.0</v>
      </c>
      <c r="AH49" s="5">
        <v>3.0</v>
      </c>
      <c r="AI49" s="5">
        <v>4.0</v>
      </c>
      <c r="AJ49" s="5">
        <v>2.0</v>
      </c>
      <c r="AK49" s="5">
        <v>5.0</v>
      </c>
      <c r="AL49" s="5">
        <v>4.0</v>
      </c>
      <c r="AM49" s="5">
        <v>3.0</v>
      </c>
      <c r="AN49" s="5">
        <v>4.0</v>
      </c>
      <c r="AO49" s="5">
        <v>2.0</v>
      </c>
      <c r="AP49" s="5">
        <v>4.0</v>
      </c>
      <c r="AQ49" s="5">
        <v>4.0</v>
      </c>
      <c r="AR49" s="5">
        <v>2.0</v>
      </c>
      <c r="AS49" s="5">
        <v>3.0</v>
      </c>
      <c r="AT49" s="5">
        <v>4.0</v>
      </c>
      <c r="AU49" s="5">
        <v>3.0</v>
      </c>
      <c r="AV49" s="5">
        <v>5.0</v>
      </c>
      <c r="AW49" s="5">
        <v>5.0</v>
      </c>
      <c r="AX49" s="5">
        <v>4.0</v>
      </c>
      <c r="AY49" s="5">
        <v>4.0</v>
      </c>
      <c r="AZ49" s="5">
        <v>4.0</v>
      </c>
      <c r="BA49" s="5">
        <v>4.0</v>
      </c>
      <c r="BB49" s="5">
        <v>4.0</v>
      </c>
      <c r="BC49" s="5">
        <v>2.0</v>
      </c>
      <c r="BD49" s="5">
        <v>4.0</v>
      </c>
      <c r="BE49" s="5">
        <v>3.0</v>
      </c>
      <c r="BF49" s="5">
        <v>4.0</v>
      </c>
      <c r="BG49" s="5">
        <v>1.0</v>
      </c>
      <c r="BH49" s="5">
        <v>5.0</v>
      </c>
      <c r="BI49" s="5">
        <v>3.0</v>
      </c>
      <c r="BJ49" s="5">
        <v>5.0</v>
      </c>
      <c r="BK49" s="5" t="s">
        <v>469</v>
      </c>
      <c r="BL49" s="5" t="s">
        <v>470</v>
      </c>
    </row>
    <row r="50" ht="15.75" customHeight="1">
      <c r="A50" s="43">
        <v>43299.69422453704</v>
      </c>
      <c r="B50" s="43">
        <v>43299.69652777778</v>
      </c>
      <c r="C50" s="5">
        <v>0.0</v>
      </c>
      <c r="D50" s="5" t="s">
        <v>917</v>
      </c>
      <c r="E50" s="5">
        <v>100.0</v>
      </c>
      <c r="F50" s="5">
        <v>199.0</v>
      </c>
      <c r="G50" s="5">
        <v>1.0</v>
      </c>
      <c r="H50" s="43">
        <v>43299.696539351855</v>
      </c>
      <c r="I50" s="5" t="s">
        <v>2220</v>
      </c>
      <c r="J50" s="5"/>
      <c r="K50" s="5"/>
      <c r="L50" s="5"/>
      <c r="M50" s="5"/>
      <c r="N50" s="5">
        <v>37.866806030273</v>
      </c>
      <c r="O50" s="5">
        <v>-122.25360107422</v>
      </c>
      <c r="P50" s="5" t="s">
        <v>892</v>
      </c>
      <c r="Q50" s="5" t="s">
        <v>893</v>
      </c>
      <c r="R50" s="5">
        <v>47.0</v>
      </c>
      <c r="S50" s="5">
        <v>4.0</v>
      </c>
      <c r="T50" s="5">
        <v>3.0</v>
      </c>
      <c r="U50" s="5">
        <v>2.0</v>
      </c>
      <c r="V50" s="5">
        <v>3.0</v>
      </c>
      <c r="W50" s="5">
        <v>2.0</v>
      </c>
      <c r="X50" s="5">
        <v>2.0</v>
      </c>
      <c r="Y50" s="5">
        <v>4.0</v>
      </c>
      <c r="Z50" s="5">
        <v>3.0</v>
      </c>
      <c r="AA50" s="5">
        <v>2.0</v>
      </c>
      <c r="AB50" s="5">
        <v>2.0</v>
      </c>
      <c r="AC50" s="5">
        <v>4.0</v>
      </c>
      <c r="AD50" s="5">
        <v>2.0</v>
      </c>
      <c r="AE50" s="5">
        <v>3.0</v>
      </c>
      <c r="AF50" s="5">
        <v>4.0</v>
      </c>
      <c r="AG50" s="5">
        <v>3.0</v>
      </c>
      <c r="AH50" s="5">
        <v>4.0</v>
      </c>
      <c r="AI50" s="5">
        <v>3.0</v>
      </c>
      <c r="AJ50" s="5">
        <v>2.0</v>
      </c>
      <c r="AK50" s="5">
        <v>3.0</v>
      </c>
      <c r="AL50" s="5">
        <v>4.0</v>
      </c>
      <c r="AM50" s="5">
        <v>2.0</v>
      </c>
      <c r="AN50" s="5">
        <v>4.0</v>
      </c>
      <c r="AO50" s="5">
        <v>4.0</v>
      </c>
      <c r="AP50" s="5">
        <v>2.0</v>
      </c>
      <c r="AQ50" s="5">
        <v>3.0</v>
      </c>
      <c r="AR50" s="5">
        <v>4.0</v>
      </c>
      <c r="AS50" s="5">
        <v>3.0</v>
      </c>
      <c r="AT50" s="5">
        <v>4.0</v>
      </c>
      <c r="AU50" s="5">
        <v>4.0</v>
      </c>
      <c r="AV50" s="5">
        <v>2.0</v>
      </c>
      <c r="AW50" s="5">
        <v>3.0</v>
      </c>
      <c r="AX50" s="5">
        <v>4.0</v>
      </c>
      <c r="AY50" s="5">
        <v>4.0</v>
      </c>
      <c r="AZ50" s="5">
        <v>3.0</v>
      </c>
      <c r="BA50" s="5">
        <v>3.0</v>
      </c>
      <c r="BB50" s="5">
        <v>4.0</v>
      </c>
      <c r="BC50" s="5">
        <v>3.0</v>
      </c>
      <c r="BD50" s="5">
        <v>3.0</v>
      </c>
      <c r="BE50" s="5">
        <v>4.0</v>
      </c>
      <c r="BF50" s="5">
        <v>3.0</v>
      </c>
      <c r="BG50" s="5">
        <v>4.0</v>
      </c>
      <c r="BH50" s="5">
        <v>3.0</v>
      </c>
      <c r="BI50" s="5">
        <v>3.0</v>
      </c>
      <c r="BJ50" s="5">
        <v>2.0</v>
      </c>
      <c r="BK50" s="5" t="s">
        <v>425</v>
      </c>
      <c r="BL50" s="5" t="s">
        <v>426</v>
      </c>
    </row>
    <row r="51" ht="15.75" customHeight="1">
      <c r="A51" s="43">
        <v>43299.69429398148</v>
      </c>
      <c r="B51" s="43">
        <v>43299.69700231482</v>
      </c>
      <c r="C51" s="5">
        <v>0.0</v>
      </c>
      <c r="D51" s="5" t="s">
        <v>941</v>
      </c>
      <c r="E51" s="5">
        <v>100.0</v>
      </c>
      <c r="F51" s="5">
        <v>234.0</v>
      </c>
      <c r="G51" s="5">
        <v>1.0</v>
      </c>
      <c r="H51" s="43">
        <v>43299.69701388889</v>
      </c>
      <c r="I51" s="5" t="s">
        <v>2225</v>
      </c>
      <c r="J51" s="5"/>
      <c r="K51" s="5"/>
      <c r="L51" s="5"/>
      <c r="M51" s="5"/>
      <c r="N51" s="5">
        <v>37.866806030273</v>
      </c>
      <c r="O51" s="5">
        <v>-122.25360107422</v>
      </c>
      <c r="P51" s="5" t="s">
        <v>892</v>
      </c>
      <c r="Q51" s="5" t="s">
        <v>893</v>
      </c>
      <c r="R51" s="5">
        <v>48.0</v>
      </c>
      <c r="S51" s="5">
        <v>2.0</v>
      </c>
      <c r="T51" s="5">
        <v>1.0</v>
      </c>
      <c r="U51" s="5">
        <v>4.0</v>
      </c>
      <c r="V51" s="5">
        <v>3.0</v>
      </c>
      <c r="W51" s="5">
        <v>4.0</v>
      </c>
      <c r="X51" s="5">
        <v>4.0</v>
      </c>
      <c r="Y51" s="5">
        <v>5.0</v>
      </c>
      <c r="Z51" s="5">
        <v>3.0</v>
      </c>
      <c r="AA51" s="5">
        <v>1.0</v>
      </c>
      <c r="AB51" s="5">
        <v>4.0</v>
      </c>
      <c r="AC51" s="5">
        <v>1.0</v>
      </c>
      <c r="AD51" s="5">
        <v>1.0</v>
      </c>
      <c r="AE51" s="5">
        <v>5.0</v>
      </c>
      <c r="AF51" s="5">
        <v>2.0</v>
      </c>
      <c r="AG51" s="5">
        <v>5.0</v>
      </c>
      <c r="AH51" s="5">
        <v>3.0</v>
      </c>
      <c r="AI51" s="5">
        <v>4.0</v>
      </c>
      <c r="AJ51" s="5">
        <v>2.0</v>
      </c>
      <c r="AK51" s="5">
        <v>5.0</v>
      </c>
      <c r="AL51" s="5">
        <v>3.0</v>
      </c>
      <c r="AM51" s="5">
        <v>5.0</v>
      </c>
      <c r="AN51" s="5">
        <v>5.0</v>
      </c>
      <c r="AO51" s="5">
        <v>4.0</v>
      </c>
      <c r="AP51" s="5">
        <v>3.0</v>
      </c>
      <c r="AQ51" s="5">
        <v>4.0</v>
      </c>
      <c r="AR51" s="5">
        <v>4.0</v>
      </c>
      <c r="AS51" s="5">
        <v>3.0</v>
      </c>
      <c r="AT51" s="5">
        <v>5.0</v>
      </c>
      <c r="AU51" s="5">
        <v>3.0</v>
      </c>
      <c r="AV51" s="5">
        <v>5.0</v>
      </c>
      <c r="AW51" s="5">
        <v>4.0</v>
      </c>
      <c r="AX51" s="5">
        <v>4.0</v>
      </c>
      <c r="AY51" s="5">
        <v>3.0</v>
      </c>
      <c r="AZ51" s="5">
        <v>2.0</v>
      </c>
      <c r="BA51" s="5">
        <v>3.0</v>
      </c>
      <c r="BB51" s="5">
        <v>2.0</v>
      </c>
      <c r="BC51" s="5">
        <v>4.0</v>
      </c>
      <c r="BD51" s="5">
        <v>5.0</v>
      </c>
      <c r="BE51" s="5">
        <v>5.0</v>
      </c>
      <c r="BF51" s="5">
        <v>5.0</v>
      </c>
      <c r="BG51" s="5">
        <v>2.0</v>
      </c>
      <c r="BH51" s="5">
        <v>4.0</v>
      </c>
      <c r="BI51" s="5">
        <v>3.0</v>
      </c>
      <c r="BJ51" s="5">
        <v>4.0</v>
      </c>
      <c r="BK51" s="5" t="s">
        <v>474</v>
      </c>
      <c r="BL51" s="5" t="s">
        <v>475</v>
      </c>
    </row>
    <row r="52" ht="15.75" customHeight="1">
      <c r="A52" s="43">
        <v>43299.694236111114</v>
      </c>
      <c r="B52" s="43">
        <v>43299.69613425926</v>
      </c>
      <c r="C52" s="5">
        <v>0.0</v>
      </c>
      <c r="D52" s="5" t="s">
        <v>923</v>
      </c>
      <c r="E52" s="5">
        <v>100.0</v>
      </c>
      <c r="F52" s="5">
        <v>163.0</v>
      </c>
      <c r="G52" s="5">
        <v>1.0</v>
      </c>
      <c r="H52" s="43">
        <v>43299.69613425926</v>
      </c>
      <c r="I52" s="5" t="s">
        <v>2227</v>
      </c>
      <c r="J52" s="5"/>
      <c r="K52" s="5"/>
      <c r="L52" s="5"/>
      <c r="M52" s="5"/>
      <c r="N52" s="5">
        <v>37.866806030273</v>
      </c>
      <c r="O52" s="5">
        <v>-122.25360107422</v>
      </c>
      <c r="P52" s="5" t="s">
        <v>892</v>
      </c>
      <c r="Q52" s="5" t="s">
        <v>893</v>
      </c>
      <c r="R52" s="5">
        <v>49.0</v>
      </c>
      <c r="S52" s="5">
        <v>5.0</v>
      </c>
      <c r="T52" s="5">
        <v>4.0</v>
      </c>
      <c r="U52" s="5">
        <v>5.0</v>
      </c>
      <c r="V52" s="5">
        <v>2.0</v>
      </c>
      <c r="W52" s="5">
        <v>5.0</v>
      </c>
      <c r="X52" s="5">
        <v>2.0</v>
      </c>
      <c r="Y52" s="5">
        <v>4.0</v>
      </c>
      <c r="Z52" s="5">
        <v>1.0</v>
      </c>
      <c r="AA52" s="5">
        <v>4.0</v>
      </c>
      <c r="AB52" s="5">
        <v>5.0</v>
      </c>
      <c r="AC52" s="5">
        <v>4.0</v>
      </c>
      <c r="AD52" s="5">
        <v>1.0</v>
      </c>
      <c r="AE52" s="5">
        <v>5.0</v>
      </c>
      <c r="AF52" s="5">
        <v>3.0</v>
      </c>
      <c r="AG52" s="5">
        <v>5.0</v>
      </c>
      <c r="AH52" s="5">
        <v>5.0</v>
      </c>
      <c r="AI52" s="5">
        <v>5.0</v>
      </c>
      <c r="AJ52" s="5">
        <v>1.0</v>
      </c>
      <c r="AK52" s="5">
        <v>2.0</v>
      </c>
      <c r="AL52" s="5">
        <v>5.0</v>
      </c>
      <c r="AM52" s="5">
        <v>2.0</v>
      </c>
      <c r="AN52" s="5">
        <v>3.0</v>
      </c>
      <c r="AO52" s="5">
        <v>2.0</v>
      </c>
      <c r="AP52" s="5">
        <v>4.0</v>
      </c>
      <c r="AQ52" s="5">
        <v>4.0</v>
      </c>
      <c r="AR52" s="5">
        <v>5.0</v>
      </c>
      <c r="AS52" s="5">
        <v>1.0</v>
      </c>
      <c r="AT52" s="5">
        <v>5.0</v>
      </c>
      <c r="AU52" s="5">
        <v>4.0</v>
      </c>
      <c r="AV52" s="5">
        <v>5.0</v>
      </c>
      <c r="AW52" s="5">
        <v>4.0</v>
      </c>
      <c r="AX52" s="5">
        <v>4.0</v>
      </c>
      <c r="AY52" s="5">
        <v>5.0</v>
      </c>
      <c r="AZ52" s="5">
        <v>3.0</v>
      </c>
      <c r="BA52" s="5">
        <v>2.0</v>
      </c>
      <c r="BB52" s="5">
        <v>4.0</v>
      </c>
      <c r="BC52" s="5">
        <v>1.0</v>
      </c>
      <c r="BD52" s="5">
        <v>5.0</v>
      </c>
      <c r="BE52" s="5">
        <v>3.0</v>
      </c>
      <c r="BF52" s="5">
        <v>4.0</v>
      </c>
      <c r="BG52" s="5">
        <v>1.0</v>
      </c>
      <c r="BH52" s="5">
        <v>4.0</v>
      </c>
      <c r="BI52" s="5">
        <v>1.0</v>
      </c>
      <c r="BJ52" s="5">
        <v>5.0</v>
      </c>
      <c r="BK52" s="5" t="s">
        <v>439</v>
      </c>
      <c r="BL52" s="5" t="s">
        <v>440</v>
      </c>
    </row>
    <row r="53" ht="15.75" customHeight="1">
      <c r="A53" s="43">
        <v>43299.69430555555</v>
      </c>
      <c r="B53" s="43">
        <v>43299.697164351855</v>
      </c>
      <c r="C53" s="5">
        <v>0.0</v>
      </c>
      <c r="D53" s="5" t="s">
        <v>925</v>
      </c>
      <c r="E53" s="5">
        <v>100.0</v>
      </c>
      <c r="F53" s="5">
        <v>247.0</v>
      </c>
      <c r="G53" s="5">
        <v>1.0</v>
      </c>
      <c r="H53" s="43">
        <v>43299.697164351855</v>
      </c>
      <c r="I53" s="5" t="s">
        <v>2229</v>
      </c>
      <c r="J53" s="5"/>
      <c r="K53" s="5"/>
      <c r="L53" s="5"/>
      <c r="M53" s="5"/>
      <c r="N53" s="5">
        <v>37.866806030273</v>
      </c>
      <c r="O53" s="5">
        <v>-122.25360107422</v>
      </c>
      <c r="P53" s="5" t="s">
        <v>892</v>
      </c>
      <c r="Q53" s="5" t="s">
        <v>893</v>
      </c>
      <c r="R53" s="5">
        <v>50.0</v>
      </c>
      <c r="S53" s="5">
        <v>5.0</v>
      </c>
      <c r="T53" s="5">
        <v>2.0</v>
      </c>
      <c r="U53" s="5">
        <v>5.0</v>
      </c>
      <c r="V53" s="5">
        <v>1.0</v>
      </c>
      <c r="W53" s="5">
        <v>5.0</v>
      </c>
      <c r="X53" s="5">
        <v>4.0</v>
      </c>
      <c r="Y53" s="5">
        <v>5.0</v>
      </c>
      <c r="Z53" s="5">
        <v>4.0</v>
      </c>
      <c r="AA53" s="5">
        <v>2.0</v>
      </c>
      <c r="AB53" s="5">
        <v>5.0</v>
      </c>
      <c r="AC53" s="5">
        <v>4.0</v>
      </c>
      <c r="AD53" s="5">
        <v>1.0</v>
      </c>
      <c r="AE53" s="5">
        <v>5.0</v>
      </c>
      <c r="AF53" s="5">
        <v>4.0</v>
      </c>
      <c r="AG53" s="5">
        <v>5.0</v>
      </c>
      <c r="AH53" s="5">
        <v>5.0</v>
      </c>
      <c r="AI53" s="5">
        <v>2.0</v>
      </c>
      <c r="AJ53" s="5">
        <v>2.0</v>
      </c>
      <c r="AK53" s="5">
        <v>4.0</v>
      </c>
      <c r="AL53" s="5">
        <v>4.0</v>
      </c>
      <c r="AM53" s="5">
        <v>2.0</v>
      </c>
      <c r="AN53" s="5">
        <v>5.0</v>
      </c>
      <c r="AO53" s="5">
        <v>2.0</v>
      </c>
      <c r="AP53" s="5">
        <v>5.0</v>
      </c>
      <c r="AQ53" s="5">
        <v>4.0</v>
      </c>
      <c r="AR53" s="5">
        <v>4.0</v>
      </c>
      <c r="AS53" s="5">
        <v>5.0</v>
      </c>
      <c r="AT53" s="5">
        <v>5.0</v>
      </c>
      <c r="AU53" s="5">
        <v>4.0</v>
      </c>
      <c r="AV53" s="5">
        <v>5.0</v>
      </c>
      <c r="AW53" s="5">
        <v>2.0</v>
      </c>
      <c r="AX53" s="5">
        <v>5.0</v>
      </c>
      <c r="AY53" s="5">
        <v>5.0</v>
      </c>
      <c r="AZ53" s="5">
        <v>4.0</v>
      </c>
      <c r="BA53" s="5">
        <v>4.0</v>
      </c>
      <c r="BB53" s="5">
        <v>5.0</v>
      </c>
      <c r="BC53" s="5">
        <v>4.0</v>
      </c>
      <c r="BD53" s="5">
        <v>4.0</v>
      </c>
      <c r="BE53" s="5">
        <v>2.0</v>
      </c>
      <c r="BF53" s="5">
        <v>5.0</v>
      </c>
      <c r="BG53" s="5">
        <v>4.0</v>
      </c>
      <c r="BH53" s="5">
        <v>5.0</v>
      </c>
      <c r="BI53" s="5">
        <v>5.0</v>
      </c>
      <c r="BJ53" s="5">
        <v>2.0</v>
      </c>
      <c r="BK53" s="5" t="s">
        <v>481</v>
      </c>
      <c r="BL53" s="5" t="s">
        <v>482</v>
      </c>
    </row>
    <row r="54" ht="15.75" customHeight="1">
      <c r="A54" s="43">
        <v>43299.69429398148</v>
      </c>
      <c r="B54" s="43">
        <v>43299.69892361111</v>
      </c>
      <c r="C54" s="5">
        <v>0.0</v>
      </c>
      <c r="D54" s="5" t="s">
        <v>929</v>
      </c>
      <c r="E54" s="5">
        <v>100.0</v>
      </c>
      <c r="F54" s="5">
        <v>399.0</v>
      </c>
      <c r="G54" s="5">
        <v>1.0</v>
      </c>
      <c r="H54" s="43">
        <v>43299.69892361111</v>
      </c>
      <c r="I54" s="5" t="s">
        <v>2234</v>
      </c>
      <c r="J54" s="5"/>
      <c r="K54" s="5"/>
      <c r="L54" s="5"/>
      <c r="M54" s="5"/>
      <c r="N54" s="5">
        <v>37.866806030273</v>
      </c>
      <c r="O54" s="5">
        <v>-122.25360107422</v>
      </c>
      <c r="P54" s="5" t="s">
        <v>892</v>
      </c>
      <c r="Q54" s="5" t="s">
        <v>893</v>
      </c>
      <c r="R54" s="30">
        <v>51.0</v>
      </c>
      <c r="S54" s="5">
        <v>3.0</v>
      </c>
      <c r="T54" s="5">
        <v>3.0</v>
      </c>
      <c r="U54" s="5">
        <v>4.0</v>
      </c>
      <c r="V54" s="5">
        <v>3.0</v>
      </c>
      <c r="W54" s="5">
        <v>2.0</v>
      </c>
      <c r="X54" s="5">
        <v>5.0</v>
      </c>
      <c r="Y54" s="5">
        <v>5.0</v>
      </c>
      <c r="Z54" s="5">
        <v>4.0</v>
      </c>
      <c r="AA54" s="5">
        <v>2.0</v>
      </c>
      <c r="AB54" s="5">
        <v>5.0</v>
      </c>
      <c r="AC54" s="5">
        <v>4.0</v>
      </c>
      <c r="AD54" s="5">
        <v>1.0</v>
      </c>
      <c r="AE54" s="5">
        <v>4.0</v>
      </c>
      <c r="AF54" s="5">
        <v>4.0</v>
      </c>
      <c r="AG54" s="5">
        <v>2.0</v>
      </c>
      <c r="AH54" s="5">
        <v>4.0</v>
      </c>
      <c r="AI54" s="5">
        <v>4.0</v>
      </c>
      <c r="AJ54" s="5">
        <v>4.0</v>
      </c>
      <c r="AK54" s="5">
        <v>5.0</v>
      </c>
      <c r="AL54" s="5">
        <v>5.0</v>
      </c>
      <c r="AM54" s="5">
        <v>5.0</v>
      </c>
      <c r="AN54" s="5">
        <v>5.0</v>
      </c>
      <c r="AO54" s="5">
        <v>5.0</v>
      </c>
      <c r="AP54" s="5">
        <v>1.0</v>
      </c>
      <c r="AQ54" s="5">
        <v>3.0</v>
      </c>
      <c r="AR54" s="5">
        <v>2.0</v>
      </c>
      <c r="AS54" s="5">
        <v>3.0</v>
      </c>
      <c r="AT54" s="5">
        <v>3.0</v>
      </c>
      <c r="AU54" s="5">
        <v>5.0</v>
      </c>
      <c r="AV54" s="5">
        <v>5.0</v>
      </c>
      <c r="AW54" s="5">
        <v>5.0</v>
      </c>
      <c r="AX54" s="5">
        <v>5.0</v>
      </c>
      <c r="AY54" s="5">
        <v>4.0</v>
      </c>
      <c r="AZ54" s="5">
        <v>4.0</v>
      </c>
      <c r="BA54" s="5">
        <v>2.0</v>
      </c>
      <c r="BB54" s="5">
        <v>3.0</v>
      </c>
      <c r="BC54" s="5">
        <v>3.0</v>
      </c>
      <c r="BD54" s="5">
        <v>4.0</v>
      </c>
      <c r="BE54" s="5">
        <v>5.0</v>
      </c>
      <c r="BF54" s="5">
        <v>5.0</v>
      </c>
      <c r="BG54" s="5">
        <v>5.0</v>
      </c>
      <c r="BH54" s="5">
        <v>5.0</v>
      </c>
      <c r="BI54" s="5">
        <v>4.0</v>
      </c>
      <c r="BJ54" s="5">
        <v>3.0</v>
      </c>
      <c r="BK54" s="5" t="s">
        <v>509</v>
      </c>
      <c r="BL54" s="5" t="s">
        <v>510</v>
      </c>
    </row>
    <row r="55" ht="15.75" customHeight="1">
      <c r="A55" s="43">
        <v>43299.694560185184</v>
      </c>
      <c r="B55" s="43">
        <v>43299.698229166665</v>
      </c>
      <c r="C55" s="5">
        <v>0.0</v>
      </c>
      <c r="D55" s="5" t="s">
        <v>931</v>
      </c>
      <c r="E55" s="5">
        <v>100.0</v>
      </c>
      <c r="F55" s="5">
        <v>317.0</v>
      </c>
      <c r="G55" s="5">
        <v>1.0</v>
      </c>
      <c r="H55" s="43">
        <v>43299.698229166665</v>
      </c>
      <c r="I55" s="5" t="s">
        <v>2242</v>
      </c>
      <c r="J55" s="5"/>
      <c r="K55" s="5"/>
      <c r="L55" s="5"/>
      <c r="M55" s="5"/>
      <c r="N55" s="5">
        <v>37.866806030273</v>
      </c>
      <c r="O55" s="5">
        <v>-122.25360107422</v>
      </c>
      <c r="P55" s="5" t="s">
        <v>892</v>
      </c>
      <c r="Q55" s="5" t="s">
        <v>893</v>
      </c>
      <c r="R55" s="5">
        <v>52.0</v>
      </c>
      <c r="S55" s="5">
        <v>5.0</v>
      </c>
      <c r="T55" s="5">
        <v>3.0</v>
      </c>
      <c r="U55" s="5">
        <v>4.0</v>
      </c>
      <c r="V55" s="5">
        <v>1.0</v>
      </c>
      <c r="W55" s="5">
        <v>4.0</v>
      </c>
      <c r="X55" s="5">
        <v>2.0</v>
      </c>
      <c r="Y55" s="5">
        <v>5.0</v>
      </c>
      <c r="Z55" s="5">
        <v>1.0</v>
      </c>
      <c r="AA55" s="5">
        <v>4.0</v>
      </c>
      <c r="AB55" s="5">
        <v>5.0</v>
      </c>
      <c r="AC55" s="5">
        <v>4.0</v>
      </c>
      <c r="AD55" s="5">
        <v>1.0</v>
      </c>
      <c r="AE55" s="5">
        <v>5.0</v>
      </c>
      <c r="AF55" s="5">
        <v>1.0</v>
      </c>
      <c r="AG55" s="5">
        <v>4.0</v>
      </c>
      <c r="AH55" s="5">
        <v>4.0</v>
      </c>
      <c r="AI55" s="5">
        <v>4.0</v>
      </c>
      <c r="AJ55" s="5">
        <v>1.0</v>
      </c>
      <c r="AK55" s="5">
        <v>4.0</v>
      </c>
      <c r="AL55" s="5">
        <v>5.0</v>
      </c>
      <c r="AM55" s="5">
        <v>2.0</v>
      </c>
      <c r="AN55" s="5">
        <v>4.0</v>
      </c>
      <c r="AO55" s="5">
        <v>2.0</v>
      </c>
      <c r="AP55" s="5">
        <v>5.0</v>
      </c>
      <c r="AQ55" s="5">
        <v>3.0</v>
      </c>
      <c r="AR55" s="5">
        <v>2.0</v>
      </c>
      <c r="AS55" s="5">
        <v>1.0</v>
      </c>
      <c r="AT55" s="5">
        <v>4.0</v>
      </c>
      <c r="AU55" s="5">
        <v>4.0</v>
      </c>
      <c r="AV55" s="5">
        <v>5.0</v>
      </c>
      <c r="AW55" s="5">
        <v>2.0</v>
      </c>
      <c r="AX55" s="5">
        <v>5.0</v>
      </c>
      <c r="AY55" s="5">
        <v>4.0</v>
      </c>
      <c r="AZ55" s="5">
        <v>4.0</v>
      </c>
      <c r="BA55" s="5">
        <v>4.0</v>
      </c>
      <c r="BB55" s="5">
        <v>5.0</v>
      </c>
      <c r="BC55" s="5">
        <v>1.0</v>
      </c>
      <c r="BD55" s="5">
        <v>4.0</v>
      </c>
      <c r="BE55" s="5">
        <v>2.0</v>
      </c>
      <c r="BF55" s="5">
        <v>5.0</v>
      </c>
      <c r="BG55" s="5">
        <v>1.0</v>
      </c>
      <c r="BH55" s="5">
        <v>5.0</v>
      </c>
      <c r="BI55" s="5">
        <v>2.0</v>
      </c>
      <c r="BJ55" s="5">
        <v>4.0</v>
      </c>
      <c r="BK55" s="5" t="s">
        <v>491</v>
      </c>
      <c r="BL55" s="5" t="s">
        <v>492</v>
      </c>
    </row>
    <row r="56" ht="15.75" customHeight="1">
      <c r="A56" s="43">
        <v>43299.69425925926</v>
      </c>
      <c r="B56" s="43">
        <v>43299.6977662037</v>
      </c>
      <c r="C56" s="5">
        <v>0.0</v>
      </c>
      <c r="D56" s="5" t="s">
        <v>934</v>
      </c>
      <c r="E56" s="5">
        <v>100.0</v>
      </c>
      <c r="F56" s="5">
        <v>303.0</v>
      </c>
      <c r="G56" s="5">
        <v>1.0</v>
      </c>
      <c r="H56" s="43">
        <v>43299.69777777778</v>
      </c>
      <c r="I56" s="5" t="s">
        <v>2245</v>
      </c>
      <c r="J56" s="5"/>
      <c r="K56" s="5"/>
      <c r="L56" s="5"/>
      <c r="M56" s="5"/>
      <c r="N56" s="5">
        <v>37.866806030273</v>
      </c>
      <c r="O56" s="5">
        <v>-122.25360107422</v>
      </c>
      <c r="P56" s="5" t="s">
        <v>892</v>
      </c>
      <c r="Q56" s="5" t="s">
        <v>893</v>
      </c>
      <c r="R56" s="5">
        <v>53.0</v>
      </c>
      <c r="S56" s="5">
        <v>3.0</v>
      </c>
      <c r="T56" s="5">
        <v>5.0</v>
      </c>
      <c r="U56" s="5">
        <v>5.0</v>
      </c>
      <c r="V56" s="5">
        <v>4.0</v>
      </c>
      <c r="W56" s="5">
        <v>4.0</v>
      </c>
      <c r="X56" s="5">
        <v>3.0</v>
      </c>
      <c r="Y56" s="5">
        <v>4.0</v>
      </c>
      <c r="Z56" s="5">
        <v>5.0</v>
      </c>
      <c r="AA56" s="5">
        <v>1.0</v>
      </c>
      <c r="AB56" s="5">
        <v>4.0</v>
      </c>
      <c r="AC56" s="5">
        <v>2.0</v>
      </c>
      <c r="AD56" s="5">
        <v>1.0</v>
      </c>
      <c r="AE56" s="5">
        <v>2.0</v>
      </c>
      <c r="AF56" s="5">
        <v>4.0</v>
      </c>
      <c r="AG56" s="5">
        <v>2.0</v>
      </c>
      <c r="AH56" s="5">
        <v>2.0</v>
      </c>
      <c r="AI56" s="5">
        <v>2.0</v>
      </c>
      <c r="AJ56" s="5">
        <v>4.0</v>
      </c>
      <c r="AK56" s="5">
        <v>2.0</v>
      </c>
      <c r="AL56" s="5">
        <v>4.0</v>
      </c>
      <c r="AM56" s="5">
        <v>2.0</v>
      </c>
      <c r="AN56" s="5">
        <v>4.0</v>
      </c>
      <c r="AO56" s="5">
        <v>5.0</v>
      </c>
      <c r="AP56" s="5">
        <v>2.0</v>
      </c>
      <c r="AQ56" s="5">
        <v>3.0</v>
      </c>
      <c r="AR56" s="5">
        <v>5.0</v>
      </c>
      <c r="AS56" s="5">
        <v>5.0</v>
      </c>
      <c r="AT56" s="5">
        <v>5.0</v>
      </c>
      <c r="AU56" s="5">
        <v>4.0</v>
      </c>
      <c r="AV56" s="5">
        <v>5.0</v>
      </c>
      <c r="AW56" s="5">
        <v>4.0</v>
      </c>
      <c r="AX56" s="5">
        <v>3.0</v>
      </c>
      <c r="AY56" s="5">
        <v>5.0</v>
      </c>
      <c r="AZ56" s="5">
        <v>2.0</v>
      </c>
      <c r="BA56" s="5">
        <v>1.0</v>
      </c>
      <c r="BB56" s="5">
        <v>4.0</v>
      </c>
      <c r="BC56" s="5">
        <v>4.0</v>
      </c>
      <c r="BD56" s="5">
        <v>2.0</v>
      </c>
      <c r="BE56" s="5">
        <v>2.0</v>
      </c>
      <c r="BF56" s="5">
        <v>4.0</v>
      </c>
      <c r="BG56" s="5">
        <v>1.0</v>
      </c>
      <c r="BH56" s="5">
        <v>2.0</v>
      </c>
      <c r="BI56" s="5">
        <v>5.0</v>
      </c>
      <c r="BJ56" s="5">
        <v>5.0</v>
      </c>
      <c r="BK56" s="5" t="s">
        <v>458</v>
      </c>
      <c r="BL56" s="5" t="s">
        <v>459</v>
      </c>
    </row>
    <row r="57" ht="15.75" customHeight="1">
      <c r="A57" s="43">
        <v>43299.694375</v>
      </c>
      <c r="B57" s="43">
        <v>43299.69762731482</v>
      </c>
      <c r="C57" s="5">
        <v>0.0</v>
      </c>
      <c r="D57" s="5" t="s">
        <v>937</v>
      </c>
      <c r="E57" s="5">
        <v>100.0</v>
      </c>
      <c r="F57" s="5">
        <v>281.0</v>
      </c>
      <c r="G57" s="5">
        <v>1.0</v>
      </c>
      <c r="H57" s="43">
        <v>43299.69762731482</v>
      </c>
      <c r="I57" s="5" t="s">
        <v>2247</v>
      </c>
      <c r="J57" s="5"/>
      <c r="K57" s="5"/>
      <c r="L57" s="5"/>
      <c r="M57" s="5"/>
      <c r="N57" s="5">
        <v>37.866806030273</v>
      </c>
      <c r="O57" s="5">
        <v>-122.25360107422</v>
      </c>
      <c r="P57" s="5" t="s">
        <v>892</v>
      </c>
      <c r="Q57" s="5" t="s">
        <v>893</v>
      </c>
      <c r="R57" s="5">
        <v>54.0</v>
      </c>
      <c r="S57" s="5">
        <v>5.0</v>
      </c>
      <c r="T57" s="5">
        <v>4.0</v>
      </c>
      <c r="U57" s="5">
        <v>3.0</v>
      </c>
      <c r="V57" s="5">
        <v>3.0</v>
      </c>
      <c r="W57" s="5">
        <v>4.0</v>
      </c>
      <c r="X57" s="5">
        <v>3.0</v>
      </c>
      <c r="Y57" s="5">
        <v>3.0</v>
      </c>
      <c r="Z57" s="5">
        <v>4.0</v>
      </c>
      <c r="AA57" s="5">
        <v>3.0</v>
      </c>
      <c r="AB57" s="5">
        <v>4.0</v>
      </c>
      <c r="AC57" s="5">
        <v>4.0</v>
      </c>
      <c r="AD57" s="5">
        <v>3.0</v>
      </c>
      <c r="AE57" s="5">
        <v>4.0</v>
      </c>
      <c r="AF57" s="5">
        <v>3.0</v>
      </c>
      <c r="AG57" s="5">
        <v>4.0</v>
      </c>
      <c r="AH57" s="5">
        <v>4.0</v>
      </c>
      <c r="AI57" s="5">
        <v>4.0</v>
      </c>
      <c r="AJ57" s="5">
        <v>4.0</v>
      </c>
      <c r="AK57" s="5">
        <v>4.0</v>
      </c>
      <c r="AL57" s="5">
        <v>4.0</v>
      </c>
      <c r="AM57" s="5">
        <v>2.0</v>
      </c>
      <c r="AN57" s="5">
        <v>5.0</v>
      </c>
      <c r="AO57" s="5">
        <v>4.0</v>
      </c>
      <c r="AP57" s="5">
        <v>3.0</v>
      </c>
      <c r="AQ57" s="5">
        <v>4.0</v>
      </c>
      <c r="AR57" s="5">
        <v>4.0</v>
      </c>
      <c r="AS57" s="5">
        <v>2.0</v>
      </c>
      <c r="AT57" s="5">
        <v>3.0</v>
      </c>
      <c r="AU57" s="5">
        <v>4.0</v>
      </c>
      <c r="AV57" s="5">
        <v>4.0</v>
      </c>
      <c r="AW57" s="5">
        <v>4.0</v>
      </c>
      <c r="AX57" s="5">
        <v>4.0</v>
      </c>
      <c r="AY57" s="5">
        <v>3.0</v>
      </c>
      <c r="AZ57" s="5">
        <v>4.0</v>
      </c>
      <c r="BA57" s="5">
        <v>1.0</v>
      </c>
      <c r="BB57" s="5">
        <v>5.0</v>
      </c>
      <c r="BC57" s="5">
        <v>3.0</v>
      </c>
      <c r="BD57" s="5">
        <v>2.0</v>
      </c>
      <c r="BE57" s="5">
        <v>4.0</v>
      </c>
      <c r="BF57" s="5">
        <v>4.0</v>
      </c>
      <c r="BG57" s="5">
        <v>2.0</v>
      </c>
      <c r="BH57" s="5">
        <v>4.0</v>
      </c>
      <c r="BI57" s="5">
        <v>4.0</v>
      </c>
      <c r="BJ57" s="5">
        <v>4.0</v>
      </c>
      <c r="BK57" s="5" t="s">
        <v>434</v>
      </c>
      <c r="BL57" s="5" t="s">
        <v>435</v>
      </c>
    </row>
    <row r="58" ht="15.75" customHeight="1">
      <c r="A58" s="43">
        <v>43299.694236111114</v>
      </c>
      <c r="B58" s="43">
        <v>43299.696226851855</v>
      </c>
      <c r="C58" s="5">
        <v>0.0</v>
      </c>
      <c r="D58" s="5" t="s">
        <v>1020</v>
      </c>
      <c r="E58" s="5">
        <v>100.0</v>
      </c>
      <c r="F58" s="5">
        <v>172.0</v>
      </c>
      <c r="G58" s="5">
        <v>1.0</v>
      </c>
      <c r="H58" s="43">
        <v>43299.696226851855</v>
      </c>
      <c r="I58" s="5" t="s">
        <v>2251</v>
      </c>
      <c r="J58" s="5"/>
      <c r="K58" s="5"/>
      <c r="L58" s="5"/>
      <c r="M58" s="5"/>
      <c r="N58" s="5">
        <v>37.866806030273</v>
      </c>
      <c r="O58" s="5">
        <v>-122.25360107422</v>
      </c>
      <c r="P58" s="5" t="s">
        <v>892</v>
      </c>
      <c r="Q58" s="5" t="s">
        <v>893</v>
      </c>
      <c r="R58" s="5">
        <v>55.0</v>
      </c>
      <c r="S58" s="5">
        <v>4.0</v>
      </c>
      <c r="T58" s="5">
        <v>4.0</v>
      </c>
      <c r="U58" s="5">
        <v>4.0</v>
      </c>
      <c r="V58" s="5">
        <v>2.0</v>
      </c>
      <c r="W58" s="5">
        <v>3.0</v>
      </c>
      <c r="X58" s="5">
        <v>3.0</v>
      </c>
      <c r="Y58" s="5">
        <v>4.0</v>
      </c>
      <c r="Z58" s="5">
        <v>2.0</v>
      </c>
      <c r="AA58" s="5">
        <v>3.0</v>
      </c>
      <c r="AB58" s="5">
        <v>5.0</v>
      </c>
      <c r="AC58" s="5">
        <v>3.0</v>
      </c>
      <c r="AD58" s="5">
        <v>3.0</v>
      </c>
      <c r="AE58" s="5">
        <v>4.0</v>
      </c>
      <c r="AF58" s="5">
        <v>4.0</v>
      </c>
      <c r="AG58" s="5">
        <v>4.0</v>
      </c>
      <c r="AH58" s="5">
        <v>3.0</v>
      </c>
      <c r="AI58" s="5">
        <v>4.0</v>
      </c>
      <c r="AJ58" s="5">
        <v>1.0</v>
      </c>
      <c r="AK58" s="5">
        <v>3.0</v>
      </c>
      <c r="AL58" s="5">
        <v>4.0</v>
      </c>
      <c r="AM58" s="5">
        <v>4.0</v>
      </c>
      <c r="AN58" s="5">
        <v>4.0</v>
      </c>
      <c r="AO58" s="5">
        <v>2.0</v>
      </c>
      <c r="AP58" s="5">
        <v>4.0</v>
      </c>
      <c r="AQ58" s="5">
        <v>4.0</v>
      </c>
      <c r="AR58" s="5">
        <v>3.0</v>
      </c>
      <c r="AS58" s="5">
        <v>2.0</v>
      </c>
      <c r="AT58" s="5">
        <v>5.0</v>
      </c>
      <c r="AU58" s="5">
        <v>4.0</v>
      </c>
      <c r="AV58" s="5">
        <v>4.0</v>
      </c>
      <c r="AW58" s="5">
        <v>4.0</v>
      </c>
      <c r="AX58" s="5">
        <v>4.0</v>
      </c>
      <c r="AY58" s="5">
        <v>4.0</v>
      </c>
      <c r="AZ58" s="5">
        <v>4.0</v>
      </c>
      <c r="BA58" s="5">
        <v>2.0</v>
      </c>
      <c r="BB58" s="5">
        <v>4.0</v>
      </c>
      <c r="BC58" s="5">
        <v>4.0</v>
      </c>
      <c r="BD58" s="5">
        <v>4.0</v>
      </c>
      <c r="BE58" s="5">
        <v>3.0</v>
      </c>
      <c r="BF58" s="5">
        <v>4.0</v>
      </c>
      <c r="BG58" s="5">
        <v>4.0</v>
      </c>
      <c r="BH58" s="5">
        <v>4.0</v>
      </c>
      <c r="BI58" s="5">
        <v>4.0</v>
      </c>
      <c r="BJ58" s="5">
        <v>2.0</v>
      </c>
      <c r="BK58" s="5" t="s">
        <v>516</v>
      </c>
      <c r="BL58" s="5" t="s">
        <v>517</v>
      </c>
    </row>
    <row r="59" ht="15.75" customHeight="1">
      <c r="A59" s="43">
        <v>43299.69421296296</v>
      </c>
      <c r="B59" s="43">
        <v>43299.696747685186</v>
      </c>
      <c r="C59" s="5">
        <v>0.0</v>
      </c>
      <c r="D59" s="5" t="s">
        <v>1024</v>
      </c>
      <c r="E59" s="5">
        <v>100.0</v>
      </c>
      <c r="F59" s="5">
        <v>218.0</v>
      </c>
      <c r="G59" s="5">
        <v>1.0</v>
      </c>
      <c r="H59" s="43">
        <v>43299.696747685186</v>
      </c>
      <c r="I59" s="5" t="s">
        <v>2257</v>
      </c>
      <c r="J59" s="5"/>
      <c r="K59" s="5"/>
      <c r="L59" s="5"/>
      <c r="M59" s="5"/>
      <c r="N59" s="5">
        <v>37.866806030273</v>
      </c>
      <c r="O59" s="5">
        <v>-122.25360107422</v>
      </c>
      <c r="P59" s="5" t="s">
        <v>892</v>
      </c>
      <c r="Q59" s="5" t="s">
        <v>893</v>
      </c>
      <c r="R59" s="30">
        <v>56.0</v>
      </c>
      <c r="S59" s="5">
        <v>5.0</v>
      </c>
      <c r="T59" s="5">
        <v>2.0</v>
      </c>
      <c r="U59" s="5">
        <v>5.0</v>
      </c>
      <c r="V59" s="5">
        <v>2.0</v>
      </c>
      <c r="W59" s="5">
        <v>5.0</v>
      </c>
      <c r="X59" s="5">
        <v>3.0</v>
      </c>
      <c r="Y59" s="5">
        <v>4.0</v>
      </c>
      <c r="Z59" s="5">
        <v>5.0</v>
      </c>
      <c r="AA59" s="5">
        <v>5.0</v>
      </c>
      <c r="AB59" s="5">
        <v>5.0</v>
      </c>
      <c r="AC59" s="5">
        <v>5.0</v>
      </c>
      <c r="AD59" s="5">
        <v>5.0</v>
      </c>
      <c r="AE59" s="5">
        <v>4.0</v>
      </c>
      <c r="AF59" s="5">
        <v>5.0</v>
      </c>
      <c r="AG59" s="5">
        <v>3.0</v>
      </c>
      <c r="AH59" s="5">
        <v>5.0</v>
      </c>
      <c r="AI59" s="5">
        <v>5.0</v>
      </c>
      <c r="AJ59" s="5">
        <v>5.0</v>
      </c>
      <c r="AK59" s="5">
        <v>3.0</v>
      </c>
      <c r="AL59" s="5">
        <v>5.0</v>
      </c>
      <c r="AM59" s="5">
        <v>4.0</v>
      </c>
      <c r="AN59" s="5">
        <v>4.0</v>
      </c>
      <c r="AO59" s="5">
        <v>5.0</v>
      </c>
      <c r="AP59" s="5">
        <v>5.0</v>
      </c>
      <c r="AQ59" s="5">
        <v>3.0</v>
      </c>
      <c r="AR59" s="5">
        <v>3.0</v>
      </c>
      <c r="AS59" s="5">
        <v>4.0</v>
      </c>
      <c r="AT59" s="5">
        <v>2.0</v>
      </c>
      <c r="AU59" s="5">
        <v>4.0</v>
      </c>
      <c r="AV59" s="5">
        <v>5.0</v>
      </c>
      <c r="AW59" s="5">
        <v>3.0</v>
      </c>
      <c r="AX59" s="5">
        <v>2.0</v>
      </c>
      <c r="AY59" s="5">
        <v>4.0</v>
      </c>
      <c r="AZ59" s="5">
        <v>5.0</v>
      </c>
      <c r="BA59" s="5">
        <v>2.0</v>
      </c>
      <c r="BB59" s="5">
        <v>4.0</v>
      </c>
      <c r="BC59" s="5">
        <v>5.0</v>
      </c>
      <c r="BD59" s="5">
        <v>2.0</v>
      </c>
      <c r="BE59" s="5">
        <v>4.0</v>
      </c>
      <c r="BF59" s="5">
        <v>5.0</v>
      </c>
      <c r="BG59" s="5">
        <v>1.0</v>
      </c>
      <c r="BH59" s="5">
        <v>5.0</v>
      </c>
      <c r="BI59" s="5">
        <v>5.0</v>
      </c>
      <c r="BJ59" s="5">
        <v>5.0</v>
      </c>
      <c r="BK59" s="5" t="s">
        <v>446</v>
      </c>
      <c r="BL59" s="5" t="s">
        <v>447</v>
      </c>
    </row>
    <row r="60" ht="15.75" customHeight="1">
      <c r="A60" s="43"/>
      <c r="B60" s="43"/>
      <c r="C60" s="5"/>
      <c r="D60" s="5"/>
      <c r="E60" s="5"/>
      <c r="F60" s="5"/>
      <c r="G60" s="5"/>
      <c r="H60" s="43"/>
      <c r="I60" s="5"/>
      <c r="J60" s="5"/>
      <c r="K60" s="5"/>
      <c r="L60" s="5"/>
      <c r="M60" s="5"/>
      <c r="N60" s="5"/>
      <c r="O60" s="5"/>
      <c r="P60" s="5"/>
      <c r="Q60" s="5"/>
      <c r="R60" s="30">
        <v>57.0</v>
      </c>
      <c r="S60" s="5"/>
      <c r="T60" s="5"/>
      <c r="U60" s="5"/>
      <c r="V60" s="5"/>
      <c r="W60" s="5"/>
      <c r="X60" s="5"/>
      <c r="Y60" s="5"/>
      <c r="Z60" s="5"/>
      <c r="AA60" s="5"/>
      <c r="AB60" s="5"/>
      <c r="AC60" s="5"/>
      <c r="AD60" s="5"/>
      <c r="AE60" s="5"/>
      <c r="AF60" s="5"/>
      <c r="AG60" s="5"/>
      <c r="AH60" s="5"/>
      <c r="AI60" s="5"/>
      <c r="AJ60" s="5"/>
      <c r="AK60" s="5"/>
      <c r="AL60" s="5"/>
      <c r="AM60" s="5"/>
      <c r="AN60" s="5"/>
      <c r="AO60" s="5"/>
      <c r="AP60" s="5"/>
      <c r="AQ60" s="5"/>
      <c r="AR60" s="5"/>
      <c r="AS60" s="5"/>
      <c r="AT60" s="5"/>
      <c r="AU60" s="5"/>
      <c r="AV60" s="5"/>
      <c r="AW60" s="5"/>
      <c r="AX60" s="5"/>
      <c r="AY60" s="5"/>
      <c r="AZ60" s="5"/>
      <c r="BA60" s="5"/>
      <c r="BB60" s="5"/>
      <c r="BC60" s="5"/>
      <c r="BD60" s="5"/>
      <c r="BE60" s="5"/>
      <c r="BF60" s="5"/>
      <c r="BG60" s="5"/>
      <c r="BH60" s="5"/>
      <c r="BI60" s="5"/>
      <c r="BJ60" s="5"/>
      <c r="BK60" s="5"/>
      <c r="BL60" s="5"/>
    </row>
    <row r="61" ht="15.75" customHeight="1">
      <c r="A61" s="43">
        <v>43299.74486111111</v>
      </c>
      <c r="B61" s="43">
        <v>43299.748090277775</v>
      </c>
      <c r="C61" s="5">
        <v>0.0</v>
      </c>
      <c r="D61" s="5" t="s">
        <v>896</v>
      </c>
      <c r="E61" s="5">
        <v>100.0</v>
      </c>
      <c r="F61" s="5">
        <v>278.0</v>
      </c>
      <c r="G61" s="5">
        <v>1.0</v>
      </c>
      <c r="H61" s="43">
        <v>43299.748090277775</v>
      </c>
      <c r="I61" s="5" t="s">
        <v>2263</v>
      </c>
      <c r="J61" s="5"/>
      <c r="K61" s="5"/>
      <c r="L61" s="5"/>
      <c r="M61" s="5"/>
      <c r="N61" s="5">
        <v>37.866806030273</v>
      </c>
      <c r="O61" s="5">
        <v>-122.25360107422</v>
      </c>
      <c r="P61" s="5" t="s">
        <v>892</v>
      </c>
      <c r="Q61" s="5" t="s">
        <v>893</v>
      </c>
      <c r="R61" s="5">
        <v>58.0</v>
      </c>
      <c r="S61" s="5">
        <v>5.0</v>
      </c>
      <c r="T61" s="5">
        <v>3.0</v>
      </c>
      <c r="U61" s="5">
        <v>5.0</v>
      </c>
      <c r="V61" s="5">
        <v>4.0</v>
      </c>
      <c r="W61" s="5">
        <v>5.0</v>
      </c>
      <c r="X61" s="5">
        <v>3.0</v>
      </c>
      <c r="Y61" s="5">
        <v>5.0</v>
      </c>
      <c r="Z61" s="5">
        <v>2.0</v>
      </c>
      <c r="AA61" s="5">
        <v>3.0</v>
      </c>
      <c r="AB61" s="5">
        <v>5.0</v>
      </c>
      <c r="AC61" s="5">
        <v>3.0</v>
      </c>
      <c r="AD61" s="5">
        <v>3.0</v>
      </c>
      <c r="AE61" s="5">
        <v>5.0</v>
      </c>
      <c r="AF61" s="5">
        <v>5.0</v>
      </c>
      <c r="AG61" s="5">
        <v>4.0</v>
      </c>
      <c r="AH61" s="5">
        <v>4.0</v>
      </c>
      <c r="AI61" s="5">
        <v>5.0</v>
      </c>
      <c r="AJ61" s="5">
        <v>4.0</v>
      </c>
      <c r="AK61" s="5">
        <v>5.0</v>
      </c>
      <c r="AL61" s="5">
        <v>5.0</v>
      </c>
      <c r="AM61" s="5">
        <v>3.0</v>
      </c>
      <c r="AN61" s="5">
        <v>5.0</v>
      </c>
      <c r="AO61" s="5">
        <v>4.0</v>
      </c>
      <c r="AP61" s="5">
        <v>2.0</v>
      </c>
      <c r="AQ61" s="5">
        <v>5.0</v>
      </c>
      <c r="AR61" s="5">
        <v>4.0</v>
      </c>
      <c r="AS61" s="5">
        <v>4.0</v>
      </c>
      <c r="AT61" s="5">
        <v>5.0</v>
      </c>
      <c r="AU61" s="5">
        <v>4.0</v>
      </c>
      <c r="AV61" s="5">
        <v>5.0</v>
      </c>
      <c r="AW61" s="5">
        <v>4.0</v>
      </c>
      <c r="AX61" s="5">
        <v>5.0</v>
      </c>
      <c r="AY61" s="5">
        <v>5.0</v>
      </c>
      <c r="AZ61" s="5">
        <v>4.0</v>
      </c>
      <c r="BA61" s="5">
        <v>4.0</v>
      </c>
      <c r="BB61" s="5">
        <v>4.0</v>
      </c>
      <c r="BC61" s="5">
        <v>4.0</v>
      </c>
      <c r="BD61" s="5">
        <v>5.0</v>
      </c>
      <c r="BE61" s="5">
        <v>4.0</v>
      </c>
      <c r="BF61" s="5">
        <v>5.0</v>
      </c>
      <c r="BG61" s="5">
        <v>1.0</v>
      </c>
      <c r="BH61" s="5">
        <v>5.0</v>
      </c>
      <c r="BI61" s="5">
        <v>4.0</v>
      </c>
      <c r="BJ61" s="5">
        <v>4.0</v>
      </c>
      <c r="BK61" s="5" t="s">
        <v>523</v>
      </c>
      <c r="BL61" s="5" t="s">
        <v>524</v>
      </c>
    </row>
    <row r="62" ht="15.75" customHeight="1">
      <c r="A62" s="43">
        <v>43299.74487268519</v>
      </c>
      <c r="B62" s="43">
        <v>43299.74780092593</v>
      </c>
      <c r="C62" s="5">
        <v>0.0</v>
      </c>
      <c r="D62" s="5" t="s">
        <v>900</v>
      </c>
      <c r="E62" s="5">
        <v>100.0</v>
      </c>
      <c r="F62" s="5">
        <v>253.0</v>
      </c>
      <c r="G62" s="5">
        <v>1.0</v>
      </c>
      <c r="H62" s="43">
        <v>43299.7478125</v>
      </c>
      <c r="I62" s="5" t="s">
        <v>2270</v>
      </c>
      <c r="J62" s="5"/>
      <c r="K62" s="5"/>
      <c r="L62" s="5"/>
      <c r="M62" s="5"/>
      <c r="N62" s="5">
        <v>37.866806030273</v>
      </c>
      <c r="O62" s="5">
        <v>-122.25360107422</v>
      </c>
      <c r="P62" s="5" t="s">
        <v>892</v>
      </c>
      <c r="Q62" s="5" t="s">
        <v>893</v>
      </c>
      <c r="R62" s="5">
        <v>59.0</v>
      </c>
      <c r="S62" s="5">
        <v>5.0</v>
      </c>
      <c r="T62" s="5">
        <v>2.0</v>
      </c>
      <c r="U62" s="5">
        <v>5.0</v>
      </c>
      <c r="V62" s="5">
        <v>2.0</v>
      </c>
      <c r="W62" s="5">
        <v>4.0</v>
      </c>
      <c r="X62" s="5">
        <v>2.0</v>
      </c>
      <c r="Y62" s="5">
        <v>5.0</v>
      </c>
      <c r="Z62" s="5">
        <v>2.0</v>
      </c>
      <c r="AA62" s="5">
        <v>2.0</v>
      </c>
      <c r="AB62" s="5">
        <v>4.0</v>
      </c>
      <c r="AC62" s="5">
        <v>5.0</v>
      </c>
      <c r="AD62" s="5">
        <v>1.0</v>
      </c>
      <c r="AE62" s="5">
        <v>5.0</v>
      </c>
      <c r="AF62" s="5">
        <v>4.0</v>
      </c>
      <c r="AG62" s="5">
        <v>4.0</v>
      </c>
      <c r="AH62" s="5">
        <v>5.0</v>
      </c>
      <c r="AI62" s="5">
        <v>4.0</v>
      </c>
      <c r="AJ62" s="5">
        <v>1.0</v>
      </c>
      <c r="AK62" s="5">
        <v>4.0</v>
      </c>
      <c r="AL62" s="5">
        <v>5.0</v>
      </c>
      <c r="AM62" s="5">
        <v>3.0</v>
      </c>
      <c r="AN62" s="5">
        <v>4.0</v>
      </c>
      <c r="AO62" s="5">
        <v>1.0</v>
      </c>
      <c r="AP62" s="5">
        <v>3.0</v>
      </c>
      <c r="AQ62" s="5">
        <v>4.0</v>
      </c>
      <c r="AR62" s="5">
        <v>2.0</v>
      </c>
      <c r="AS62" s="5">
        <v>2.0</v>
      </c>
      <c r="AT62" s="5">
        <v>5.0</v>
      </c>
      <c r="AU62" s="5">
        <v>3.0</v>
      </c>
      <c r="AV62" s="5">
        <v>5.0</v>
      </c>
      <c r="AW62" s="5">
        <v>2.0</v>
      </c>
      <c r="AX62" s="5">
        <v>5.0</v>
      </c>
      <c r="AY62" s="5">
        <v>5.0</v>
      </c>
      <c r="AZ62" s="5">
        <v>5.0</v>
      </c>
      <c r="BA62" s="5">
        <v>3.0</v>
      </c>
      <c r="BB62" s="5">
        <v>5.0</v>
      </c>
      <c r="BC62" s="5">
        <v>3.0</v>
      </c>
      <c r="BD62" s="5">
        <v>5.0</v>
      </c>
      <c r="BE62" s="5">
        <v>4.0</v>
      </c>
      <c r="BF62" s="5">
        <v>4.0</v>
      </c>
      <c r="BG62" s="5">
        <v>3.0</v>
      </c>
      <c r="BH62" s="5">
        <v>5.0</v>
      </c>
      <c r="BI62" s="5">
        <v>2.0</v>
      </c>
      <c r="BJ62" s="5">
        <v>3.0</v>
      </c>
      <c r="BK62" s="5" t="s">
        <v>537</v>
      </c>
      <c r="BL62" s="5" t="s">
        <v>538</v>
      </c>
    </row>
    <row r="63" ht="15.75" customHeight="1">
      <c r="A63" s="43">
        <v>43299.74482638889</v>
      </c>
      <c r="B63" s="43">
        <v>43299.747037037036</v>
      </c>
      <c r="C63" s="5">
        <v>0.0</v>
      </c>
      <c r="D63" s="5" t="s">
        <v>902</v>
      </c>
      <c r="E63" s="5">
        <v>100.0</v>
      </c>
      <c r="F63" s="5">
        <v>190.0</v>
      </c>
      <c r="G63" s="5">
        <v>1.0</v>
      </c>
      <c r="H63" s="43">
        <v>43299.74704861111</v>
      </c>
      <c r="I63" s="5" t="s">
        <v>2276</v>
      </c>
      <c r="J63" s="5"/>
      <c r="K63" s="5"/>
      <c r="L63" s="5"/>
      <c r="M63" s="5"/>
      <c r="N63" s="5">
        <v>37.866806030273</v>
      </c>
      <c r="O63" s="5">
        <v>-122.25360107422</v>
      </c>
      <c r="P63" s="5" t="s">
        <v>892</v>
      </c>
      <c r="Q63" s="5" t="s">
        <v>893</v>
      </c>
      <c r="R63" s="5">
        <v>60.0</v>
      </c>
      <c r="S63" s="5">
        <v>3.0</v>
      </c>
      <c r="T63" s="5">
        <v>3.0</v>
      </c>
      <c r="U63" s="5">
        <v>5.0</v>
      </c>
      <c r="V63" s="5">
        <v>1.0</v>
      </c>
      <c r="W63" s="5">
        <v>2.0</v>
      </c>
      <c r="X63" s="5">
        <v>4.0</v>
      </c>
      <c r="Y63" s="5">
        <v>4.0</v>
      </c>
      <c r="Z63" s="5">
        <v>4.0</v>
      </c>
      <c r="AA63" s="5">
        <v>3.0</v>
      </c>
      <c r="AB63" s="5">
        <v>3.0</v>
      </c>
      <c r="AC63" s="5">
        <v>4.0</v>
      </c>
      <c r="AD63" s="5">
        <v>3.0</v>
      </c>
      <c r="AE63" s="5">
        <v>5.0</v>
      </c>
      <c r="AF63" s="5">
        <v>4.0</v>
      </c>
      <c r="AG63" s="5">
        <v>1.0</v>
      </c>
      <c r="AH63" s="5">
        <v>2.0</v>
      </c>
      <c r="AI63" s="5">
        <v>4.0</v>
      </c>
      <c r="AJ63" s="5">
        <v>5.0</v>
      </c>
      <c r="AK63" s="5">
        <v>4.0</v>
      </c>
      <c r="AL63" s="5">
        <v>2.0</v>
      </c>
      <c r="AM63" s="5">
        <v>4.0</v>
      </c>
      <c r="AN63" s="5">
        <v>4.0</v>
      </c>
      <c r="AO63" s="5">
        <v>3.0</v>
      </c>
      <c r="AP63" s="5">
        <v>2.0</v>
      </c>
      <c r="AQ63" s="5">
        <v>1.0</v>
      </c>
      <c r="AR63" s="5">
        <v>5.0</v>
      </c>
      <c r="AS63" s="5">
        <v>2.0</v>
      </c>
      <c r="AT63" s="5">
        <v>5.0</v>
      </c>
      <c r="AU63" s="5">
        <v>4.0</v>
      </c>
      <c r="AV63" s="5">
        <v>3.0</v>
      </c>
      <c r="AW63" s="5">
        <v>5.0</v>
      </c>
      <c r="AX63" s="5">
        <v>4.0</v>
      </c>
      <c r="AY63" s="5">
        <v>4.0</v>
      </c>
      <c r="AZ63" s="5">
        <v>3.0</v>
      </c>
      <c r="BA63" s="5">
        <v>3.0</v>
      </c>
      <c r="BB63" s="5">
        <v>2.0</v>
      </c>
      <c r="BC63" s="5">
        <v>5.0</v>
      </c>
      <c r="BD63" s="5">
        <v>4.0</v>
      </c>
      <c r="BE63" s="5">
        <v>4.0</v>
      </c>
      <c r="BF63" s="5">
        <v>2.0</v>
      </c>
      <c r="BG63" s="5">
        <v>2.0</v>
      </c>
      <c r="BH63" s="5">
        <v>2.0</v>
      </c>
      <c r="BI63" s="5">
        <v>3.0</v>
      </c>
      <c r="BJ63" s="5">
        <v>3.0</v>
      </c>
      <c r="BK63" s="5" t="s">
        <v>531</v>
      </c>
      <c r="BL63" s="5" t="s">
        <v>532</v>
      </c>
    </row>
    <row r="64" ht="15.75" customHeight="1">
      <c r="A64" s="43">
        <v>43299.74484953703</v>
      </c>
      <c r="B64" s="43">
        <v>43299.74790509259</v>
      </c>
      <c r="C64" s="5">
        <v>0.0</v>
      </c>
      <c r="D64" s="5" t="s">
        <v>905</v>
      </c>
      <c r="E64" s="5">
        <v>100.0</v>
      </c>
      <c r="F64" s="5">
        <v>263.0</v>
      </c>
      <c r="G64" s="5">
        <v>1.0</v>
      </c>
      <c r="H64" s="43">
        <v>43299.74790509259</v>
      </c>
      <c r="I64" s="5" t="s">
        <v>2281</v>
      </c>
      <c r="J64" s="5"/>
      <c r="K64" s="5"/>
      <c r="L64" s="5"/>
      <c r="M64" s="5"/>
      <c r="N64" s="5">
        <v>37.866806030273</v>
      </c>
      <c r="O64" s="5">
        <v>-122.25360107422</v>
      </c>
      <c r="P64" s="5" t="s">
        <v>892</v>
      </c>
      <c r="Q64" s="5" t="s">
        <v>893</v>
      </c>
      <c r="R64" s="5">
        <v>61.0</v>
      </c>
      <c r="S64" s="5">
        <v>2.0</v>
      </c>
      <c r="T64" s="5">
        <v>5.0</v>
      </c>
      <c r="U64" s="5">
        <v>4.0</v>
      </c>
      <c r="V64" s="5">
        <v>3.0</v>
      </c>
      <c r="W64" s="5">
        <v>3.0</v>
      </c>
      <c r="X64" s="5">
        <v>4.0</v>
      </c>
      <c r="Y64" s="5">
        <v>3.0</v>
      </c>
      <c r="Z64" s="5">
        <v>1.0</v>
      </c>
      <c r="AA64" s="5">
        <v>2.0</v>
      </c>
      <c r="AB64" s="5">
        <v>3.0</v>
      </c>
      <c r="AC64" s="5">
        <v>3.0</v>
      </c>
      <c r="AD64" s="5">
        <v>3.0</v>
      </c>
      <c r="AE64" s="5">
        <v>4.0</v>
      </c>
      <c r="AF64" s="5">
        <v>4.0</v>
      </c>
      <c r="AG64" s="5">
        <v>4.0</v>
      </c>
      <c r="AH64" s="5">
        <v>3.0</v>
      </c>
      <c r="AI64" s="5">
        <v>2.0</v>
      </c>
      <c r="AJ64" s="5">
        <v>2.0</v>
      </c>
      <c r="AK64" s="5">
        <v>5.0</v>
      </c>
      <c r="AL64" s="5">
        <v>3.0</v>
      </c>
      <c r="AM64" s="5">
        <v>4.0</v>
      </c>
      <c r="AN64" s="5">
        <v>5.0</v>
      </c>
      <c r="AO64" s="5">
        <v>2.0</v>
      </c>
      <c r="AP64" s="5">
        <v>2.0</v>
      </c>
      <c r="AQ64" s="5">
        <v>3.0</v>
      </c>
      <c r="AR64" s="5">
        <v>4.0</v>
      </c>
      <c r="AS64" s="5">
        <v>3.0</v>
      </c>
      <c r="AT64" s="5">
        <v>4.0</v>
      </c>
      <c r="AU64" s="5">
        <v>4.0</v>
      </c>
      <c r="AV64" s="5">
        <v>4.0</v>
      </c>
      <c r="AW64" s="5">
        <v>4.0</v>
      </c>
      <c r="AX64" s="5">
        <v>3.0</v>
      </c>
      <c r="AY64" s="5">
        <v>4.0</v>
      </c>
      <c r="AZ64" s="5">
        <v>3.0</v>
      </c>
      <c r="BA64" s="5">
        <v>4.0</v>
      </c>
      <c r="BB64" s="5">
        <v>3.0</v>
      </c>
      <c r="BC64" s="5">
        <v>3.0</v>
      </c>
      <c r="BD64" s="5">
        <v>4.0</v>
      </c>
      <c r="BE64" s="5">
        <v>4.0</v>
      </c>
      <c r="BF64" s="5">
        <v>5.0</v>
      </c>
      <c r="BG64" s="5">
        <v>3.0</v>
      </c>
      <c r="BH64" s="5">
        <v>2.0</v>
      </c>
      <c r="BI64" s="5">
        <v>3.0</v>
      </c>
      <c r="BJ64" s="5">
        <v>3.0</v>
      </c>
      <c r="BK64" s="5" t="s">
        <v>544</v>
      </c>
      <c r="BL64" s="5" t="s">
        <v>545</v>
      </c>
    </row>
    <row r="65" ht="15.75" customHeight="1">
      <c r="A65" s="43">
        <v>43300.714050925926</v>
      </c>
      <c r="B65" s="43">
        <v>43300.717210648145</v>
      </c>
      <c r="C65" s="5">
        <v>0.0</v>
      </c>
      <c r="D65" s="5" t="s">
        <v>890</v>
      </c>
      <c r="E65" s="5">
        <v>100.0</v>
      </c>
      <c r="F65" s="5">
        <v>273.0</v>
      </c>
      <c r="G65" s="5">
        <v>1.0</v>
      </c>
      <c r="H65" s="43">
        <v>43300.71722222222</v>
      </c>
      <c r="I65" s="5" t="s">
        <v>2285</v>
      </c>
      <c r="J65" s="5"/>
      <c r="K65" s="5"/>
      <c r="L65" s="5"/>
      <c r="M65" s="5"/>
      <c r="N65" s="5">
        <v>37.866806030273</v>
      </c>
      <c r="O65" s="5">
        <v>-122.25360107422</v>
      </c>
      <c r="P65" s="5" t="s">
        <v>892</v>
      </c>
      <c r="Q65" s="5" t="s">
        <v>893</v>
      </c>
      <c r="R65" s="5">
        <v>62.0</v>
      </c>
      <c r="S65" s="5">
        <v>3.0</v>
      </c>
      <c r="T65" s="5">
        <v>4.0</v>
      </c>
      <c r="U65" s="5">
        <v>4.0</v>
      </c>
      <c r="V65" s="5">
        <v>5.0</v>
      </c>
      <c r="W65" s="5">
        <v>4.0</v>
      </c>
      <c r="X65" s="5">
        <v>3.0</v>
      </c>
      <c r="Y65" s="5">
        <v>5.0</v>
      </c>
      <c r="Z65" s="5">
        <v>1.0</v>
      </c>
      <c r="AA65" s="5">
        <v>1.0</v>
      </c>
      <c r="AB65" s="5">
        <v>5.0</v>
      </c>
      <c r="AC65" s="5">
        <v>2.0</v>
      </c>
      <c r="AD65" s="5">
        <v>2.0</v>
      </c>
      <c r="AE65" s="5">
        <v>5.0</v>
      </c>
      <c r="AF65" s="5">
        <v>5.0</v>
      </c>
      <c r="AG65" s="5">
        <v>5.0</v>
      </c>
      <c r="AH65" s="5">
        <v>2.0</v>
      </c>
      <c r="AI65" s="5">
        <v>5.0</v>
      </c>
      <c r="AJ65" s="5">
        <v>2.0</v>
      </c>
      <c r="AK65" s="5">
        <v>5.0</v>
      </c>
      <c r="AL65" s="5">
        <v>5.0</v>
      </c>
      <c r="AM65" s="5">
        <v>4.0</v>
      </c>
      <c r="AN65" s="5">
        <v>3.0</v>
      </c>
      <c r="AO65" s="5">
        <v>5.0</v>
      </c>
      <c r="AP65" s="5">
        <v>1.0</v>
      </c>
      <c r="AQ65" s="5">
        <v>5.0</v>
      </c>
      <c r="AR65" s="5">
        <v>2.0</v>
      </c>
      <c r="AS65" s="5">
        <v>2.0</v>
      </c>
      <c r="AT65" s="5">
        <v>2.0</v>
      </c>
      <c r="AU65" s="5">
        <v>5.0</v>
      </c>
      <c r="AV65" s="5">
        <v>5.0</v>
      </c>
      <c r="AW65" s="5">
        <v>2.0</v>
      </c>
      <c r="AX65" s="5">
        <v>4.0</v>
      </c>
      <c r="AY65" s="5">
        <v>1.0</v>
      </c>
      <c r="AZ65" s="5">
        <v>1.0</v>
      </c>
      <c r="BA65" s="5">
        <v>3.0</v>
      </c>
      <c r="BB65" s="5">
        <v>3.0</v>
      </c>
      <c r="BC65" s="5">
        <v>3.0</v>
      </c>
      <c r="BD65" s="5">
        <v>4.0</v>
      </c>
      <c r="BE65" s="5">
        <v>5.0</v>
      </c>
      <c r="BF65" s="5">
        <v>5.0</v>
      </c>
      <c r="BG65" s="5">
        <v>1.0</v>
      </c>
      <c r="BH65" s="5">
        <v>3.0</v>
      </c>
      <c r="BI65" s="5">
        <v>5.0</v>
      </c>
      <c r="BJ65" s="5">
        <v>5.0</v>
      </c>
      <c r="BK65" s="5" t="s">
        <v>580</v>
      </c>
      <c r="BL65" s="5" t="s">
        <v>581</v>
      </c>
    </row>
    <row r="66" ht="15.75" customHeight="1">
      <c r="A66" s="43">
        <v>43300.71407407407</v>
      </c>
      <c r="B66" s="43">
        <v>43300.71681712963</v>
      </c>
      <c r="C66" s="5">
        <v>0.0</v>
      </c>
      <c r="D66" s="5" t="s">
        <v>896</v>
      </c>
      <c r="E66" s="5">
        <v>100.0</v>
      </c>
      <c r="F66" s="5">
        <v>236.0</v>
      </c>
      <c r="G66" s="5">
        <v>1.0</v>
      </c>
      <c r="H66" s="43">
        <v>43300.71681712963</v>
      </c>
      <c r="I66" s="5" t="s">
        <v>2288</v>
      </c>
      <c r="J66" s="5"/>
      <c r="K66" s="5"/>
      <c r="L66" s="5"/>
      <c r="M66" s="5"/>
      <c r="N66" s="5">
        <v>37.866806030273</v>
      </c>
      <c r="O66" s="5">
        <v>-122.25360107422</v>
      </c>
      <c r="P66" s="5" t="s">
        <v>892</v>
      </c>
      <c r="Q66" s="5" t="s">
        <v>893</v>
      </c>
      <c r="R66" s="5">
        <v>63.0</v>
      </c>
      <c r="S66" s="5">
        <v>4.0</v>
      </c>
      <c r="T66" s="5">
        <v>4.0</v>
      </c>
      <c r="U66" s="5">
        <v>4.0</v>
      </c>
      <c r="V66" s="5">
        <v>3.0</v>
      </c>
      <c r="W66" s="5">
        <v>2.0</v>
      </c>
      <c r="X66" s="5">
        <v>3.0</v>
      </c>
      <c r="Y66" s="5">
        <v>4.0</v>
      </c>
      <c r="Z66" s="5">
        <v>4.0</v>
      </c>
      <c r="AA66" s="5">
        <v>3.0</v>
      </c>
      <c r="AB66" s="5">
        <v>4.0</v>
      </c>
      <c r="AC66" s="5">
        <v>2.0</v>
      </c>
      <c r="AD66" s="5">
        <v>2.0</v>
      </c>
      <c r="AE66" s="5">
        <v>5.0</v>
      </c>
      <c r="AF66" s="5">
        <v>4.0</v>
      </c>
      <c r="AG66" s="5">
        <v>4.0</v>
      </c>
      <c r="AH66" s="5">
        <v>3.0</v>
      </c>
      <c r="AI66" s="5">
        <v>3.0</v>
      </c>
      <c r="AJ66" s="5">
        <v>4.0</v>
      </c>
      <c r="AK66" s="5">
        <v>4.0</v>
      </c>
      <c r="AL66" s="5">
        <v>2.0</v>
      </c>
      <c r="AM66" s="5">
        <v>3.0</v>
      </c>
      <c r="AN66" s="5">
        <v>2.0</v>
      </c>
      <c r="AO66" s="5">
        <v>4.0</v>
      </c>
      <c r="AP66" s="5">
        <v>3.0</v>
      </c>
      <c r="AQ66" s="5">
        <v>4.0</v>
      </c>
      <c r="AR66" s="5">
        <v>3.0</v>
      </c>
      <c r="AS66" s="5">
        <v>2.0</v>
      </c>
      <c r="AT66" s="5">
        <v>4.0</v>
      </c>
      <c r="AU66" s="5">
        <v>4.0</v>
      </c>
      <c r="AV66" s="5">
        <v>4.0</v>
      </c>
      <c r="AW66" s="5">
        <v>4.0</v>
      </c>
      <c r="AX66" s="5">
        <v>4.0</v>
      </c>
      <c r="AY66" s="5">
        <v>3.0</v>
      </c>
      <c r="AZ66" s="5">
        <v>3.0</v>
      </c>
      <c r="BA66" s="5">
        <v>4.0</v>
      </c>
      <c r="BB66" s="5">
        <v>4.0</v>
      </c>
      <c r="BC66" s="5">
        <v>3.0</v>
      </c>
      <c r="BD66" s="5">
        <v>4.0</v>
      </c>
      <c r="BE66" s="5">
        <v>3.0</v>
      </c>
      <c r="BF66" s="5">
        <v>4.0</v>
      </c>
      <c r="BG66" s="5">
        <v>1.0</v>
      </c>
      <c r="BH66" s="5">
        <v>4.0</v>
      </c>
      <c r="BI66" s="5">
        <v>5.0</v>
      </c>
      <c r="BJ66" s="5">
        <v>3.0</v>
      </c>
      <c r="BK66" s="5" t="s">
        <v>592</v>
      </c>
      <c r="BL66" s="5" t="s">
        <v>593</v>
      </c>
    </row>
    <row r="67" ht="15.75" customHeight="1">
      <c r="A67" s="43">
        <v>43300.71408564815</v>
      </c>
      <c r="B67" s="43">
        <v>43300.71696759259</v>
      </c>
      <c r="C67" s="5">
        <v>0.0</v>
      </c>
      <c r="D67" s="5" t="s">
        <v>900</v>
      </c>
      <c r="E67" s="5">
        <v>100.0</v>
      </c>
      <c r="F67" s="5">
        <v>249.0</v>
      </c>
      <c r="G67" s="5">
        <v>1.0</v>
      </c>
      <c r="H67" s="43">
        <v>43300.71697916667</v>
      </c>
      <c r="I67" s="5" t="s">
        <v>2293</v>
      </c>
      <c r="J67" s="5"/>
      <c r="K67" s="5"/>
      <c r="L67" s="5"/>
      <c r="M67" s="5"/>
      <c r="N67" s="5">
        <v>37.866806030273</v>
      </c>
      <c r="O67" s="5">
        <v>-122.25360107422</v>
      </c>
      <c r="P67" s="5" t="s">
        <v>892</v>
      </c>
      <c r="Q67" s="5" t="s">
        <v>893</v>
      </c>
      <c r="R67" s="5">
        <v>64.0</v>
      </c>
      <c r="S67" s="5">
        <v>3.0</v>
      </c>
      <c r="T67" s="5">
        <v>5.0</v>
      </c>
      <c r="U67" s="5">
        <v>3.0</v>
      </c>
      <c r="V67" s="5">
        <v>5.0</v>
      </c>
      <c r="W67" s="5">
        <v>2.0</v>
      </c>
      <c r="X67" s="5">
        <v>4.0</v>
      </c>
      <c r="Y67" s="5">
        <v>5.0</v>
      </c>
      <c r="Z67" s="5">
        <v>3.0</v>
      </c>
      <c r="AA67" s="5">
        <v>2.0</v>
      </c>
      <c r="AB67" s="5">
        <v>3.0</v>
      </c>
      <c r="AC67" s="5">
        <v>5.0</v>
      </c>
      <c r="AD67" s="5">
        <v>1.0</v>
      </c>
      <c r="AE67" s="5">
        <v>4.0</v>
      </c>
      <c r="AF67" s="5">
        <v>4.0</v>
      </c>
      <c r="AG67" s="5">
        <v>3.0</v>
      </c>
      <c r="AH67" s="5">
        <v>5.0</v>
      </c>
      <c r="AI67" s="5">
        <v>4.0</v>
      </c>
      <c r="AJ67" s="5">
        <v>4.0</v>
      </c>
      <c r="AK67" s="5">
        <v>4.0</v>
      </c>
      <c r="AL67" s="5">
        <v>4.0</v>
      </c>
      <c r="AM67" s="5">
        <v>4.0</v>
      </c>
      <c r="AN67" s="5">
        <v>5.0</v>
      </c>
      <c r="AO67" s="5">
        <v>5.0</v>
      </c>
      <c r="AP67" s="5">
        <v>2.0</v>
      </c>
      <c r="AQ67" s="5">
        <v>2.0</v>
      </c>
      <c r="AR67" s="5">
        <v>2.0</v>
      </c>
      <c r="AS67" s="5">
        <v>3.0</v>
      </c>
      <c r="AT67" s="5">
        <v>3.0</v>
      </c>
      <c r="AU67" s="5">
        <v>4.0</v>
      </c>
      <c r="AV67" s="5">
        <v>3.0</v>
      </c>
      <c r="AW67" s="5">
        <v>4.0</v>
      </c>
      <c r="AX67" s="5">
        <v>5.0</v>
      </c>
      <c r="AY67" s="5">
        <v>3.0</v>
      </c>
      <c r="AZ67" s="5">
        <v>3.0</v>
      </c>
      <c r="BA67" s="5">
        <v>4.0</v>
      </c>
      <c r="BB67" s="5">
        <v>2.0</v>
      </c>
      <c r="BC67" s="5">
        <v>2.0</v>
      </c>
      <c r="BD67" s="5">
        <v>4.0</v>
      </c>
      <c r="BE67" s="5">
        <v>4.0</v>
      </c>
      <c r="BF67" s="5">
        <v>4.0</v>
      </c>
      <c r="BG67" s="5">
        <v>3.0</v>
      </c>
      <c r="BH67" s="5">
        <v>5.0</v>
      </c>
      <c r="BI67" s="5">
        <v>5.0</v>
      </c>
      <c r="BJ67" s="5">
        <v>1.0</v>
      </c>
      <c r="BK67" s="5" t="s">
        <v>570</v>
      </c>
      <c r="BL67" s="5" t="s">
        <v>571</v>
      </c>
    </row>
    <row r="68" ht="15.75" customHeight="1">
      <c r="A68" s="43">
        <v>43300.7140625</v>
      </c>
      <c r="B68" s="43">
        <v>43300.716886574075</v>
      </c>
      <c r="C68" s="5">
        <v>0.0</v>
      </c>
      <c r="D68" s="5" t="s">
        <v>902</v>
      </c>
      <c r="E68" s="5">
        <v>100.0</v>
      </c>
      <c r="F68" s="5">
        <v>243.0</v>
      </c>
      <c r="G68" s="5">
        <v>1.0</v>
      </c>
      <c r="H68" s="43">
        <v>43300.716886574075</v>
      </c>
      <c r="I68" s="5" t="s">
        <v>2295</v>
      </c>
      <c r="J68" s="5"/>
      <c r="K68" s="5"/>
      <c r="L68" s="5"/>
      <c r="M68" s="5"/>
      <c r="N68" s="5">
        <v>37.866806030273</v>
      </c>
      <c r="O68" s="5">
        <v>-122.25360107422</v>
      </c>
      <c r="P68" s="5" t="s">
        <v>892</v>
      </c>
      <c r="Q68" s="5" t="s">
        <v>893</v>
      </c>
      <c r="R68" s="5">
        <v>65.0</v>
      </c>
      <c r="S68" s="5">
        <v>2.0</v>
      </c>
      <c r="T68" s="5">
        <v>3.0</v>
      </c>
      <c r="U68" s="5">
        <v>3.0</v>
      </c>
      <c r="V68" s="5">
        <v>3.0</v>
      </c>
      <c r="W68" s="5">
        <v>4.0</v>
      </c>
      <c r="X68" s="5">
        <v>5.0</v>
      </c>
      <c r="Y68" s="5">
        <v>4.0</v>
      </c>
      <c r="Z68" s="5">
        <v>4.0</v>
      </c>
      <c r="AA68" s="5">
        <v>2.0</v>
      </c>
      <c r="AB68" s="5">
        <v>5.0</v>
      </c>
      <c r="AC68" s="5">
        <v>2.0</v>
      </c>
      <c r="AD68" s="5">
        <v>1.0</v>
      </c>
      <c r="AE68" s="5">
        <v>5.0</v>
      </c>
      <c r="AF68" s="5">
        <v>3.0</v>
      </c>
      <c r="AG68" s="5">
        <v>3.0</v>
      </c>
      <c r="AH68" s="5">
        <v>2.0</v>
      </c>
      <c r="AI68" s="5">
        <v>4.0</v>
      </c>
      <c r="AJ68" s="5">
        <v>4.0</v>
      </c>
      <c r="AK68" s="5">
        <v>3.0</v>
      </c>
      <c r="AL68" s="5">
        <v>4.0</v>
      </c>
      <c r="AM68" s="5">
        <v>5.0</v>
      </c>
      <c r="AN68" s="5">
        <v>4.0</v>
      </c>
      <c r="AO68" s="5">
        <v>3.0</v>
      </c>
      <c r="AP68" s="5">
        <v>4.0</v>
      </c>
      <c r="AQ68" s="5">
        <v>4.0</v>
      </c>
      <c r="AR68" s="5">
        <v>3.0</v>
      </c>
      <c r="AS68" s="5">
        <v>4.0</v>
      </c>
      <c r="AT68" s="5">
        <v>4.0</v>
      </c>
      <c r="AU68" s="5">
        <v>3.0</v>
      </c>
      <c r="AV68" s="5">
        <v>3.0</v>
      </c>
      <c r="AW68" s="5">
        <v>4.0</v>
      </c>
      <c r="AX68" s="5">
        <v>4.0</v>
      </c>
      <c r="AY68" s="5">
        <v>4.0</v>
      </c>
      <c r="AZ68" s="5">
        <v>4.0</v>
      </c>
      <c r="BA68" s="5">
        <v>1.0</v>
      </c>
      <c r="BB68" s="5">
        <v>1.0</v>
      </c>
      <c r="BC68" s="5">
        <v>4.0</v>
      </c>
      <c r="BD68" s="5">
        <v>2.0</v>
      </c>
      <c r="BE68" s="5">
        <v>3.0</v>
      </c>
      <c r="BF68" s="5">
        <v>4.0</v>
      </c>
      <c r="BG68" s="5">
        <v>4.0</v>
      </c>
      <c r="BH68" s="5">
        <v>3.0</v>
      </c>
      <c r="BI68" s="5">
        <v>5.0</v>
      </c>
      <c r="BJ68" s="5">
        <v>2.0</v>
      </c>
      <c r="BK68" s="5" t="s">
        <v>587</v>
      </c>
      <c r="BL68" s="5" t="s">
        <v>588</v>
      </c>
    </row>
    <row r="69" ht="15.75" customHeight="1">
      <c r="A69" s="43">
        <v>43300.71403935185</v>
      </c>
      <c r="B69" s="43">
        <v>43300.71630787037</v>
      </c>
      <c r="C69" s="5">
        <v>0.0</v>
      </c>
      <c r="D69" s="5" t="s">
        <v>905</v>
      </c>
      <c r="E69" s="5">
        <v>100.0</v>
      </c>
      <c r="F69" s="5">
        <v>195.0</v>
      </c>
      <c r="G69" s="5">
        <v>1.0</v>
      </c>
      <c r="H69" s="43">
        <v>43300.71630787037</v>
      </c>
      <c r="I69" s="5" t="s">
        <v>2298</v>
      </c>
      <c r="J69" s="5"/>
      <c r="K69" s="5"/>
      <c r="L69" s="5"/>
      <c r="M69" s="5"/>
      <c r="N69" s="5">
        <v>37.866806030273</v>
      </c>
      <c r="O69" s="5">
        <v>-122.25360107422</v>
      </c>
      <c r="P69" s="5" t="s">
        <v>892</v>
      </c>
      <c r="Q69" s="5" t="s">
        <v>893</v>
      </c>
      <c r="R69" s="5">
        <v>66.0</v>
      </c>
      <c r="S69" s="5">
        <v>3.0</v>
      </c>
      <c r="T69" s="5">
        <v>4.0</v>
      </c>
      <c r="U69" s="5">
        <v>4.0</v>
      </c>
      <c r="V69" s="5">
        <v>4.0</v>
      </c>
      <c r="W69" s="5">
        <v>4.0</v>
      </c>
      <c r="X69" s="5">
        <v>4.0</v>
      </c>
      <c r="Y69" s="5">
        <v>4.0</v>
      </c>
      <c r="Z69" s="5">
        <v>4.0</v>
      </c>
      <c r="AA69" s="5">
        <v>2.0</v>
      </c>
      <c r="AB69" s="5">
        <v>5.0</v>
      </c>
      <c r="AC69" s="5">
        <v>2.0</v>
      </c>
      <c r="AD69" s="5">
        <v>2.0</v>
      </c>
      <c r="AE69" s="5">
        <v>5.0</v>
      </c>
      <c r="AF69" s="5">
        <v>4.0</v>
      </c>
      <c r="AG69" s="5">
        <v>4.0</v>
      </c>
      <c r="AH69" s="5">
        <v>4.0</v>
      </c>
      <c r="AI69" s="5">
        <v>2.0</v>
      </c>
      <c r="AJ69" s="5">
        <v>3.0</v>
      </c>
      <c r="AK69" s="5">
        <v>5.0</v>
      </c>
      <c r="AL69" s="5">
        <v>4.0</v>
      </c>
      <c r="AM69" s="5">
        <v>4.0</v>
      </c>
      <c r="AN69" s="5">
        <v>4.0</v>
      </c>
      <c r="AO69" s="5">
        <v>2.0</v>
      </c>
      <c r="AP69" s="5">
        <v>2.0</v>
      </c>
      <c r="AQ69" s="5">
        <v>3.0</v>
      </c>
      <c r="AR69" s="5">
        <v>4.0</v>
      </c>
      <c r="AS69" s="5">
        <v>4.0</v>
      </c>
      <c r="AT69" s="5">
        <v>4.0</v>
      </c>
      <c r="AU69" s="5">
        <v>4.0</v>
      </c>
      <c r="AV69" s="5">
        <v>5.0</v>
      </c>
      <c r="AW69" s="5">
        <v>4.0</v>
      </c>
      <c r="AX69" s="5">
        <v>5.0</v>
      </c>
      <c r="AY69" s="5">
        <v>4.0</v>
      </c>
      <c r="AZ69" s="5">
        <v>2.0</v>
      </c>
      <c r="BA69" s="5">
        <v>2.0</v>
      </c>
      <c r="BB69" s="5">
        <v>4.0</v>
      </c>
      <c r="BC69" s="5">
        <v>4.0</v>
      </c>
      <c r="BD69" s="5">
        <v>4.0</v>
      </c>
      <c r="BE69" s="5">
        <v>5.0</v>
      </c>
      <c r="BF69" s="5">
        <v>4.0</v>
      </c>
      <c r="BG69" s="5">
        <v>1.0</v>
      </c>
      <c r="BH69" s="5">
        <v>4.0</v>
      </c>
      <c r="BI69" s="5">
        <v>3.0</v>
      </c>
      <c r="BJ69" s="5">
        <v>5.0</v>
      </c>
      <c r="BK69" s="5" t="s">
        <v>574</v>
      </c>
      <c r="BL69" s="5" t="s">
        <v>575</v>
      </c>
    </row>
    <row r="70" ht="15.75" customHeight="1">
      <c r="A70" s="43">
        <v>43300.714050925926</v>
      </c>
      <c r="B70" s="43">
        <v>43300.71773148148</v>
      </c>
      <c r="C70" s="5">
        <v>0.0</v>
      </c>
      <c r="D70" s="5" t="s">
        <v>907</v>
      </c>
      <c r="E70" s="5">
        <v>100.0</v>
      </c>
      <c r="F70" s="5">
        <v>318.0</v>
      </c>
      <c r="G70" s="5">
        <v>1.0</v>
      </c>
      <c r="H70" s="43">
        <v>43300.71774305555</v>
      </c>
      <c r="I70" s="5" t="s">
        <v>2301</v>
      </c>
      <c r="J70" s="5"/>
      <c r="K70" s="5"/>
      <c r="L70" s="5"/>
      <c r="M70" s="5"/>
      <c r="N70" s="5">
        <v>37.866806030273</v>
      </c>
      <c r="O70" s="5">
        <v>-122.25360107422</v>
      </c>
      <c r="P70" s="5" t="s">
        <v>892</v>
      </c>
      <c r="Q70" s="5" t="s">
        <v>893</v>
      </c>
      <c r="R70" s="5">
        <v>67.0</v>
      </c>
      <c r="S70" s="5">
        <v>3.0</v>
      </c>
      <c r="T70" s="5">
        <v>3.0</v>
      </c>
      <c r="U70" s="5">
        <v>5.0</v>
      </c>
      <c r="V70" s="5">
        <v>2.0</v>
      </c>
      <c r="W70" s="5">
        <v>4.0</v>
      </c>
      <c r="X70" s="5">
        <v>5.0</v>
      </c>
      <c r="Y70" s="5">
        <v>5.0</v>
      </c>
      <c r="Z70" s="5">
        <v>4.0</v>
      </c>
      <c r="AA70" s="5">
        <v>4.0</v>
      </c>
      <c r="AB70" s="5">
        <v>4.0</v>
      </c>
      <c r="AC70" s="5">
        <v>3.0</v>
      </c>
      <c r="AD70" s="5">
        <v>1.0</v>
      </c>
      <c r="AE70" s="5">
        <v>5.0</v>
      </c>
      <c r="AF70" s="5">
        <v>1.0</v>
      </c>
      <c r="AG70" s="5">
        <v>5.0</v>
      </c>
      <c r="AH70" s="5">
        <v>4.0</v>
      </c>
      <c r="AI70" s="5">
        <v>5.0</v>
      </c>
      <c r="AJ70" s="5">
        <v>4.0</v>
      </c>
      <c r="AK70" s="5">
        <v>4.0</v>
      </c>
      <c r="AL70" s="5">
        <v>4.0</v>
      </c>
      <c r="AM70" s="5">
        <v>4.0</v>
      </c>
      <c r="AN70" s="5">
        <v>4.0</v>
      </c>
      <c r="AO70" s="5">
        <v>3.0</v>
      </c>
      <c r="AP70" s="5">
        <v>5.0</v>
      </c>
      <c r="AQ70" s="5">
        <v>4.0</v>
      </c>
      <c r="AR70" s="5">
        <v>2.0</v>
      </c>
      <c r="AS70" s="5">
        <v>2.0</v>
      </c>
      <c r="AT70" s="5">
        <v>5.0</v>
      </c>
      <c r="AU70" s="5">
        <v>2.0</v>
      </c>
      <c r="AV70" s="5">
        <v>4.0</v>
      </c>
      <c r="AW70" s="5">
        <v>4.0</v>
      </c>
      <c r="AX70" s="5">
        <v>5.0</v>
      </c>
      <c r="AY70" s="5">
        <v>5.0</v>
      </c>
      <c r="AZ70" s="5">
        <v>5.0</v>
      </c>
      <c r="BA70" s="5">
        <v>5.0</v>
      </c>
      <c r="BB70" s="5">
        <v>2.0</v>
      </c>
      <c r="BC70" s="5">
        <v>1.0</v>
      </c>
      <c r="BD70" s="5">
        <v>4.0</v>
      </c>
      <c r="BE70" s="5">
        <v>2.0</v>
      </c>
      <c r="BF70" s="5">
        <v>5.0</v>
      </c>
      <c r="BG70" s="5">
        <v>2.0</v>
      </c>
      <c r="BH70" s="5">
        <v>3.0</v>
      </c>
      <c r="BI70" s="5">
        <v>1.0</v>
      </c>
      <c r="BJ70" s="5">
        <v>3.0</v>
      </c>
      <c r="BK70" s="5" t="s">
        <v>598</v>
      </c>
      <c r="BL70" s="5" t="s">
        <v>599</v>
      </c>
    </row>
    <row r="71" ht="15.75" customHeight="1">
      <c r="A71" s="43">
        <v>43300.71403935185</v>
      </c>
      <c r="B71" s="43">
        <v>43300.71538194444</v>
      </c>
      <c r="C71" s="5">
        <v>0.0</v>
      </c>
      <c r="D71" s="5" t="s">
        <v>910</v>
      </c>
      <c r="E71" s="5">
        <v>100.0</v>
      </c>
      <c r="F71" s="5">
        <v>116.0</v>
      </c>
      <c r="G71" s="5">
        <v>1.0</v>
      </c>
      <c r="H71" s="43">
        <v>43300.71539351852</v>
      </c>
      <c r="I71" s="5" t="s">
        <v>2305</v>
      </c>
      <c r="J71" s="5"/>
      <c r="K71" s="5"/>
      <c r="L71" s="5"/>
      <c r="M71" s="5"/>
      <c r="N71" s="5">
        <v>37.866806030273</v>
      </c>
      <c r="O71" s="5">
        <v>-122.25360107422</v>
      </c>
      <c r="P71" s="5" t="s">
        <v>892</v>
      </c>
      <c r="Q71" s="5" t="s">
        <v>893</v>
      </c>
      <c r="R71" s="5">
        <v>68.0</v>
      </c>
      <c r="S71" s="5">
        <v>3.0</v>
      </c>
      <c r="T71" s="5">
        <v>3.0</v>
      </c>
      <c r="U71" s="5">
        <v>4.0</v>
      </c>
      <c r="V71" s="5">
        <v>3.0</v>
      </c>
      <c r="W71" s="5">
        <v>3.0</v>
      </c>
      <c r="X71" s="5">
        <v>3.0</v>
      </c>
      <c r="Y71" s="5">
        <v>3.0</v>
      </c>
      <c r="Z71" s="5">
        <v>3.0</v>
      </c>
      <c r="AA71" s="5">
        <v>2.0</v>
      </c>
      <c r="AB71" s="5">
        <v>3.0</v>
      </c>
      <c r="AC71" s="5">
        <v>3.0</v>
      </c>
      <c r="AD71" s="5">
        <v>3.0</v>
      </c>
      <c r="AE71" s="5">
        <v>4.0</v>
      </c>
      <c r="AF71" s="5">
        <v>4.0</v>
      </c>
      <c r="AG71" s="5">
        <v>3.0</v>
      </c>
      <c r="AH71" s="5">
        <v>3.0</v>
      </c>
      <c r="AI71" s="5">
        <v>2.0</v>
      </c>
      <c r="AJ71" s="5">
        <v>3.0</v>
      </c>
      <c r="AK71" s="5">
        <v>4.0</v>
      </c>
      <c r="AL71" s="5">
        <v>3.0</v>
      </c>
      <c r="AM71" s="5">
        <v>3.0</v>
      </c>
      <c r="AN71" s="5">
        <v>2.0</v>
      </c>
      <c r="AO71" s="5">
        <v>3.0</v>
      </c>
      <c r="AP71" s="5">
        <v>3.0</v>
      </c>
      <c r="AQ71" s="5">
        <v>3.0</v>
      </c>
      <c r="AR71" s="5">
        <v>4.0</v>
      </c>
      <c r="AS71" s="5">
        <v>5.0</v>
      </c>
      <c r="AT71" s="5">
        <v>3.0</v>
      </c>
      <c r="AU71" s="5">
        <v>4.0</v>
      </c>
      <c r="AV71" s="5">
        <v>3.0</v>
      </c>
      <c r="AW71" s="5">
        <v>3.0</v>
      </c>
      <c r="AX71" s="5">
        <v>3.0</v>
      </c>
      <c r="AY71" s="5">
        <v>3.0</v>
      </c>
      <c r="AZ71" s="5">
        <v>3.0</v>
      </c>
      <c r="BA71" s="5">
        <v>4.0</v>
      </c>
      <c r="BB71" s="5">
        <v>3.0</v>
      </c>
      <c r="BC71" s="5">
        <v>3.0</v>
      </c>
      <c r="BD71" s="5">
        <v>3.0</v>
      </c>
      <c r="BE71" s="5">
        <v>4.0</v>
      </c>
      <c r="BF71" s="5">
        <v>3.0</v>
      </c>
      <c r="BG71" s="5">
        <v>4.0</v>
      </c>
      <c r="BH71" s="5">
        <v>3.0</v>
      </c>
      <c r="BI71" s="5">
        <v>3.0</v>
      </c>
      <c r="BJ71" s="5">
        <v>3.0</v>
      </c>
      <c r="BK71" s="5" t="s">
        <v>605</v>
      </c>
      <c r="BL71" s="5" t="s">
        <v>606</v>
      </c>
    </row>
    <row r="72" ht="15.75" customHeight="1">
      <c r="A72" s="43">
        <v>43300.71403935185</v>
      </c>
      <c r="B72" s="43">
        <v>43300.716886574075</v>
      </c>
      <c r="C72" s="5">
        <v>0.0</v>
      </c>
      <c r="D72" s="5" t="s">
        <v>914</v>
      </c>
      <c r="E72" s="5">
        <v>100.0</v>
      </c>
      <c r="F72" s="5">
        <v>245.0</v>
      </c>
      <c r="G72" s="5">
        <v>1.0</v>
      </c>
      <c r="H72" s="43">
        <v>43300.716886574075</v>
      </c>
      <c r="I72" s="5" t="s">
        <v>2308</v>
      </c>
      <c r="J72" s="5"/>
      <c r="K72" s="5"/>
      <c r="L72" s="5"/>
      <c r="M72" s="5"/>
      <c r="N72" s="5">
        <v>37.866806030273</v>
      </c>
      <c r="O72" s="5">
        <v>-122.25360107422</v>
      </c>
      <c r="P72" s="5" t="s">
        <v>892</v>
      </c>
      <c r="Q72" s="5" t="s">
        <v>893</v>
      </c>
      <c r="R72" s="5">
        <v>69.0</v>
      </c>
      <c r="S72" s="5">
        <v>4.0</v>
      </c>
      <c r="T72" s="5">
        <v>4.0</v>
      </c>
      <c r="U72" s="5">
        <v>5.0</v>
      </c>
      <c r="V72" s="5">
        <v>4.0</v>
      </c>
      <c r="W72" s="5">
        <v>2.0</v>
      </c>
      <c r="X72" s="5">
        <v>2.0</v>
      </c>
      <c r="Y72" s="5">
        <v>5.0</v>
      </c>
      <c r="Z72" s="5">
        <v>4.0</v>
      </c>
      <c r="AA72" s="5">
        <v>4.0</v>
      </c>
      <c r="AB72" s="5">
        <v>3.0</v>
      </c>
      <c r="AC72" s="5">
        <v>3.0</v>
      </c>
      <c r="AD72" s="5">
        <v>4.0</v>
      </c>
      <c r="AE72" s="5">
        <v>5.0</v>
      </c>
      <c r="AF72" s="5">
        <v>4.0</v>
      </c>
      <c r="AG72" s="5">
        <v>5.0</v>
      </c>
      <c r="AH72" s="5">
        <v>3.0</v>
      </c>
      <c r="AI72" s="5">
        <v>2.0</v>
      </c>
      <c r="AJ72" s="5">
        <v>4.0</v>
      </c>
      <c r="AK72" s="5">
        <v>4.0</v>
      </c>
      <c r="AL72" s="5">
        <v>4.0</v>
      </c>
      <c r="AM72" s="5">
        <v>3.0</v>
      </c>
      <c r="AN72" s="5">
        <v>5.0</v>
      </c>
      <c r="AO72" s="5">
        <v>4.0</v>
      </c>
      <c r="AP72" s="5">
        <v>1.0</v>
      </c>
      <c r="AQ72" s="5">
        <v>2.0</v>
      </c>
      <c r="AR72" s="5">
        <v>4.0</v>
      </c>
      <c r="AS72" s="5">
        <v>4.0</v>
      </c>
      <c r="AT72" s="5">
        <v>3.0</v>
      </c>
      <c r="AU72" s="5">
        <v>5.0</v>
      </c>
      <c r="AV72" s="5">
        <v>5.0</v>
      </c>
      <c r="AW72" s="5">
        <v>4.0</v>
      </c>
      <c r="AX72" s="5">
        <v>4.0</v>
      </c>
      <c r="AY72" s="5">
        <v>4.0</v>
      </c>
      <c r="AZ72" s="5">
        <v>4.0</v>
      </c>
      <c r="BA72" s="5">
        <v>4.0</v>
      </c>
      <c r="BB72" s="5">
        <v>3.0</v>
      </c>
      <c r="BC72" s="5">
        <v>4.0</v>
      </c>
      <c r="BD72" s="5">
        <v>1.0</v>
      </c>
      <c r="BE72" s="5">
        <v>5.0</v>
      </c>
      <c r="BF72" s="5">
        <v>5.0</v>
      </c>
      <c r="BG72" s="5">
        <v>1.0</v>
      </c>
      <c r="BH72" s="5">
        <v>5.0</v>
      </c>
      <c r="BI72" s="5">
        <v>4.0</v>
      </c>
      <c r="BJ72" s="5">
        <v>5.0</v>
      </c>
      <c r="BK72" s="5" t="s">
        <v>554</v>
      </c>
      <c r="BL72" s="5" t="s">
        <v>555</v>
      </c>
    </row>
    <row r="73" ht="15.75" customHeight="1">
      <c r="A73" s="43">
        <v>43300.71418981482</v>
      </c>
      <c r="B73" s="43">
        <v>43300.71828703704</v>
      </c>
      <c r="C73" s="5">
        <v>0.0</v>
      </c>
      <c r="D73" s="5" t="s">
        <v>917</v>
      </c>
      <c r="E73" s="5">
        <v>100.0</v>
      </c>
      <c r="F73" s="5">
        <v>354.0</v>
      </c>
      <c r="G73" s="5">
        <v>1.0</v>
      </c>
      <c r="H73" s="43">
        <v>43300.718298611115</v>
      </c>
      <c r="I73" s="5" t="s">
        <v>2311</v>
      </c>
      <c r="J73" s="5"/>
      <c r="K73" s="5"/>
      <c r="L73" s="5"/>
      <c r="M73" s="5"/>
      <c r="N73" s="5">
        <v>37.866806030273</v>
      </c>
      <c r="O73" s="5">
        <v>-122.25360107422</v>
      </c>
      <c r="P73" s="5" t="s">
        <v>892</v>
      </c>
      <c r="Q73" s="5" t="s">
        <v>893</v>
      </c>
      <c r="R73" s="5">
        <v>70.0</v>
      </c>
      <c r="S73" s="5">
        <v>1.0</v>
      </c>
      <c r="T73" s="5">
        <v>4.0</v>
      </c>
      <c r="U73" s="5">
        <v>4.0</v>
      </c>
      <c r="V73" s="5">
        <v>5.0</v>
      </c>
      <c r="W73" s="5">
        <v>4.0</v>
      </c>
      <c r="X73" s="5">
        <v>2.0</v>
      </c>
      <c r="Y73" s="5">
        <v>5.0</v>
      </c>
      <c r="Z73" s="5">
        <v>2.0</v>
      </c>
      <c r="AA73" s="5">
        <v>2.0</v>
      </c>
      <c r="AB73" s="5">
        <v>5.0</v>
      </c>
      <c r="AC73" s="5">
        <v>2.0</v>
      </c>
      <c r="AD73" s="5">
        <v>1.0</v>
      </c>
      <c r="AE73" s="5">
        <v>5.0</v>
      </c>
      <c r="AF73" s="5">
        <v>4.0</v>
      </c>
      <c r="AG73" s="5">
        <v>1.0</v>
      </c>
      <c r="AH73" s="5">
        <v>3.0</v>
      </c>
      <c r="AI73" s="5">
        <v>5.0</v>
      </c>
      <c r="AJ73" s="5">
        <v>4.0</v>
      </c>
      <c r="AK73" s="5">
        <v>5.0</v>
      </c>
      <c r="AL73" s="5">
        <v>5.0</v>
      </c>
      <c r="AM73" s="5">
        <v>5.0</v>
      </c>
      <c r="AN73" s="5">
        <v>4.0</v>
      </c>
      <c r="AO73" s="5">
        <v>4.0</v>
      </c>
      <c r="AP73" s="5">
        <v>2.0</v>
      </c>
      <c r="AQ73" s="5">
        <v>5.0</v>
      </c>
      <c r="AR73" s="5">
        <v>2.0</v>
      </c>
      <c r="AS73" s="5">
        <v>3.0</v>
      </c>
      <c r="AT73" s="5">
        <v>4.0</v>
      </c>
      <c r="AU73" s="5">
        <v>4.0</v>
      </c>
      <c r="AV73" s="5">
        <v>4.0</v>
      </c>
      <c r="AW73" s="5">
        <v>5.0</v>
      </c>
      <c r="AX73" s="5">
        <v>5.0</v>
      </c>
      <c r="AY73" s="5">
        <v>5.0</v>
      </c>
      <c r="AZ73" s="5">
        <v>2.0</v>
      </c>
      <c r="BA73" s="5">
        <v>4.0</v>
      </c>
      <c r="BB73" s="5">
        <v>4.0</v>
      </c>
      <c r="BC73" s="5">
        <v>2.0</v>
      </c>
      <c r="BD73" s="5">
        <v>4.0</v>
      </c>
      <c r="BE73" s="5">
        <v>1.0</v>
      </c>
      <c r="BF73" s="5">
        <v>5.0</v>
      </c>
      <c r="BG73" s="5">
        <v>2.0</v>
      </c>
      <c r="BH73" s="5">
        <v>5.0</v>
      </c>
      <c r="BI73" s="5">
        <v>5.0</v>
      </c>
      <c r="BJ73" s="5">
        <v>4.0</v>
      </c>
      <c r="BK73" s="5" t="s">
        <v>561</v>
      </c>
      <c r="BL73" s="5" t="s">
        <v>562</v>
      </c>
    </row>
    <row r="74" ht="15.75" customHeight="1">
      <c r="A74" s="43">
        <v>43300.71407407407</v>
      </c>
      <c r="B74" s="43">
        <v>43300.718460648146</v>
      </c>
      <c r="C74" s="5">
        <v>0.0</v>
      </c>
      <c r="D74" s="5" t="s">
        <v>941</v>
      </c>
      <c r="E74" s="5">
        <v>100.0</v>
      </c>
      <c r="F74" s="5">
        <v>378.0</v>
      </c>
      <c r="G74" s="5">
        <v>1.0</v>
      </c>
      <c r="H74" s="43">
        <v>43300.71847222222</v>
      </c>
      <c r="I74" s="5" t="s">
        <v>2315</v>
      </c>
      <c r="J74" s="5"/>
      <c r="K74" s="5"/>
      <c r="L74" s="5"/>
      <c r="M74" s="5"/>
      <c r="N74" s="5">
        <v>37.866806030273</v>
      </c>
      <c r="O74" s="5">
        <v>-122.25360107422</v>
      </c>
      <c r="P74" s="5" t="s">
        <v>892</v>
      </c>
      <c r="Q74" s="5" t="s">
        <v>893</v>
      </c>
      <c r="R74" s="30">
        <v>71.0</v>
      </c>
      <c r="S74" s="5">
        <v>1.0</v>
      </c>
      <c r="T74" s="5">
        <v>2.0</v>
      </c>
      <c r="U74" s="5">
        <v>5.0</v>
      </c>
      <c r="V74" s="5">
        <v>5.0</v>
      </c>
      <c r="W74" s="5">
        <v>1.0</v>
      </c>
      <c r="X74" s="5">
        <v>5.0</v>
      </c>
      <c r="Y74" s="5">
        <v>3.0</v>
      </c>
      <c r="Z74" s="5">
        <v>2.0</v>
      </c>
      <c r="AA74" s="5">
        <v>1.0</v>
      </c>
      <c r="AB74" s="5">
        <v>5.0</v>
      </c>
      <c r="AC74" s="5">
        <v>1.0</v>
      </c>
      <c r="AD74" s="5">
        <v>1.0</v>
      </c>
      <c r="AE74" s="5">
        <v>4.0</v>
      </c>
      <c r="AF74" s="5">
        <v>5.0</v>
      </c>
      <c r="AG74" s="5">
        <v>5.0</v>
      </c>
      <c r="AH74" s="5">
        <v>1.0</v>
      </c>
      <c r="AI74" s="5">
        <v>5.0</v>
      </c>
      <c r="AJ74" s="5">
        <v>2.0</v>
      </c>
      <c r="AK74" s="5">
        <v>5.0</v>
      </c>
      <c r="AL74" s="5">
        <v>3.0</v>
      </c>
      <c r="AM74" s="5">
        <v>5.0</v>
      </c>
      <c r="AN74" s="5">
        <v>5.0</v>
      </c>
      <c r="AO74" s="5">
        <v>2.0</v>
      </c>
      <c r="AP74" s="5">
        <v>1.0</v>
      </c>
      <c r="AQ74" s="5">
        <v>1.0</v>
      </c>
      <c r="AR74" s="5">
        <v>4.0</v>
      </c>
      <c r="AS74" s="5">
        <v>5.0</v>
      </c>
      <c r="AT74" s="5">
        <v>5.0</v>
      </c>
      <c r="AU74" s="5">
        <v>5.0</v>
      </c>
      <c r="AV74" s="5">
        <v>4.0</v>
      </c>
      <c r="AW74" s="5">
        <v>5.0</v>
      </c>
      <c r="AX74" s="5">
        <v>5.0</v>
      </c>
      <c r="AY74" s="5">
        <v>3.0</v>
      </c>
      <c r="AZ74" s="5">
        <v>3.0</v>
      </c>
      <c r="BA74" s="5">
        <v>1.0</v>
      </c>
      <c r="BB74" s="5">
        <v>1.0</v>
      </c>
      <c r="BC74" s="5">
        <v>4.0</v>
      </c>
      <c r="BD74" s="5">
        <v>1.0</v>
      </c>
      <c r="BE74" s="5">
        <v>5.0</v>
      </c>
      <c r="BF74" s="5">
        <v>5.0</v>
      </c>
      <c r="BG74" s="5">
        <v>2.0</v>
      </c>
      <c r="BH74" s="5">
        <v>1.0</v>
      </c>
      <c r="BI74" s="5">
        <v>5.0</v>
      </c>
      <c r="BJ74" s="5">
        <v>4.0</v>
      </c>
      <c r="BK74" s="5" t="s">
        <v>613</v>
      </c>
      <c r="BL74" s="5" t="s">
        <v>614</v>
      </c>
    </row>
    <row r="75" ht="15.75" customHeight="1">
      <c r="A75" s="43">
        <v>43300.765081018515</v>
      </c>
      <c r="B75" s="43">
        <v>43300.76751157407</v>
      </c>
      <c r="C75" s="5">
        <v>0.0</v>
      </c>
      <c r="D75" s="5" t="s">
        <v>890</v>
      </c>
      <c r="E75" s="5">
        <v>100.0</v>
      </c>
      <c r="F75" s="5">
        <v>210.0</v>
      </c>
      <c r="G75" s="5">
        <v>1.0</v>
      </c>
      <c r="H75" s="43">
        <v>43300.76751157407</v>
      </c>
      <c r="I75" s="5" t="s">
        <v>2322</v>
      </c>
      <c r="J75" s="5"/>
      <c r="K75" s="5"/>
      <c r="L75" s="5"/>
      <c r="M75" s="5"/>
      <c r="N75" s="5">
        <v>37.866806030273</v>
      </c>
      <c r="O75" s="5">
        <v>-122.25360107422</v>
      </c>
      <c r="P75" s="5" t="s">
        <v>892</v>
      </c>
      <c r="Q75" s="5" t="s">
        <v>893</v>
      </c>
      <c r="R75" s="5">
        <v>72.0</v>
      </c>
      <c r="S75" s="5">
        <v>4.0</v>
      </c>
      <c r="T75" s="5">
        <v>2.0</v>
      </c>
      <c r="U75" s="5">
        <v>4.0</v>
      </c>
      <c r="V75" s="5">
        <v>3.0</v>
      </c>
      <c r="W75" s="5">
        <v>4.0</v>
      </c>
      <c r="X75" s="5">
        <v>2.0</v>
      </c>
      <c r="Y75" s="5">
        <v>4.0</v>
      </c>
      <c r="Z75" s="5">
        <v>2.0</v>
      </c>
      <c r="AA75" s="5">
        <v>3.0</v>
      </c>
      <c r="AB75" s="5">
        <v>5.0</v>
      </c>
      <c r="AC75" s="5">
        <v>4.0</v>
      </c>
      <c r="AD75" s="5">
        <v>2.0</v>
      </c>
      <c r="AE75" s="5">
        <v>4.0</v>
      </c>
      <c r="AF75" s="5">
        <v>3.0</v>
      </c>
      <c r="AG75" s="5">
        <v>4.0</v>
      </c>
      <c r="AH75" s="5">
        <v>5.0</v>
      </c>
      <c r="AI75" s="5">
        <v>4.0</v>
      </c>
      <c r="AJ75" s="5">
        <v>2.0</v>
      </c>
      <c r="AK75" s="5">
        <v>3.0</v>
      </c>
      <c r="AL75" s="5">
        <v>5.0</v>
      </c>
      <c r="AM75" s="5">
        <v>2.0</v>
      </c>
      <c r="AN75" s="5">
        <v>4.0</v>
      </c>
      <c r="AO75" s="5">
        <v>2.0</v>
      </c>
      <c r="AP75" s="5">
        <v>3.0</v>
      </c>
      <c r="AQ75" s="5">
        <v>3.0</v>
      </c>
      <c r="AR75" s="5">
        <v>4.0</v>
      </c>
      <c r="AS75" s="5">
        <v>2.0</v>
      </c>
      <c r="AT75" s="5">
        <v>4.0</v>
      </c>
      <c r="AU75" s="5">
        <v>3.0</v>
      </c>
      <c r="AV75" s="5">
        <v>5.0</v>
      </c>
      <c r="AW75" s="5">
        <v>3.0</v>
      </c>
      <c r="AX75" s="5">
        <v>4.0</v>
      </c>
      <c r="AY75" s="5">
        <v>4.0</v>
      </c>
      <c r="AZ75" s="5">
        <v>3.0</v>
      </c>
      <c r="BA75" s="5">
        <v>3.0</v>
      </c>
      <c r="BB75" s="5">
        <v>5.0</v>
      </c>
      <c r="BC75" s="5">
        <v>3.0</v>
      </c>
      <c r="BD75" s="5">
        <v>4.0</v>
      </c>
      <c r="BE75" s="5">
        <v>2.0</v>
      </c>
      <c r="BF75" s="5">
        <v>5.0</v>
      </c>
      <c r="BG75" s="5">
        <v>2.0</v>
      </c>
      <c r="BH75" s="5">
        <v>5.0</v>
      </c>
      <c r="BI75" s="5">
        <v>2.0</v>
      </c>
      <c r="BJ75" s="5">
        <v>2.0</v>
      </c>
      <c r="BK75" s="5" t="s">
        <v>650</v>
      </c>
      <c r="BL75" s="5" t="s">
        <v>651</v>
      </c>
    </row>
    <row r="76" ht="15.75" customHeight="1">
      <c r="A76" s="43">
        <v>43300.765069444446</v>
      </c>
      <c r="B76" s="43">
        <v>43300.76809027778</v>
      </c>
      <c r="C76" s="5">
        <v>0.0</v>
      </c>
      <c r="D76" s="5" t="s">
        <v>896</v>
      </c>
      <c r="E76" s="5">
        <v>100.0</v>
      </c>
      <c r="F76" s="5">
        <v>260.0</v>
      </c>
      <c r="G76" s="5">
        <v>1.0</v>
      </c>
      <c r="H76" s="43">
        <v>43300.76809027778</v>
      </c>
      <c r="I76" s="5" t="s">
        <v>2327</v>
      </c>
      <c r="J76" s="5"/>
      <c r="K76" s="5"/>
      <c r="L76" s="5"/>
      <c r="M76" s="5"/>
      <c r="N76" s="5">
        <v>37.866806030273</v>
      </c>
      <c r="O76" s="5">
        <v>-122.25360107422</v>
      </c>
      <c r="P76" s="5" t="s">
        <v>892</v>
      </c>
      <c r="Q76" s="5" t="s">
        <v>893</v>
      </c>
      <c r="R76" s="5">
        <v>73.0</v>
      </c>
      <c r="S76" s="5">
        <v>5.0</v>
      </c>
      <c r="T76" s="5">
        <v>3.0</v>
      </c>
      <c r="U76" s="5">
        <v>3.0</v>
      </c>
      <c r="V76" s="5">
        <v>1.0</v>
      </c>
      <c r="W76" s="5">
        <v>5.0</v>
      </c>
      <c r="X76" s="5">
        <v>1.0</v>
      </c>
      <c r="Y76" s="5">
        <v>4.0</v>
      </c>
      <c r="Z76" s="5">
        <v>4.0</v>
      </c>
      <c r="AA76" s="5">
        <v>4.0</v>
      </c>
      <c r="AB76" s="5">
        <v>5.0</v>
      </c>
      <c r="AC76" s="5">
        <v>4.0</v>
      </c>
      <c r="AD76" s="5">
        <v>1.0</v>
      </c>
      <c r="AE76" s="5">
        <v>4.0</v>
      </c>
      <c r="AF76" s="5">
        <v>4.0</v>
      </c>
      <c r="AG76" s="5">
        <v>4.0</v>
      </c>
      <c r="AH76" s="5">
        <v>4.0</v>
      </c>
      <c r="AI76" s="5">
        <v>4.0</v>
      </c>
      <c r="AJ76" s="5">
        <v>1.0</v>
      </c>
      <c r="AK76" s="5">
        <v>4.0</v>
      </c>
      <c r="AL76" s="5">
        <v>4.0</v>
      </c>
      <c r="AM76" s="5">
        <v>1.0</v>
      </c>
      <c r="AN76" s="5">
        <v>3.0</v>
      </c>
      <c r="AO76" s="5">
        <v>4.0</v>
      </c>
      <c r="AP76" s="5">
        <v>3.0</v>
      </c>
      <c r="AQ76" s="5">
        <v>5.0</v>
      </c>
      <c r="AR76" s="5">
        <v>5.0</v>
      </c>
      <c r="AS76" s="5">
        <v>4.0</v>
      </c>
      <c r="AT76" s="5">
        <v>4.0</v>
      </c>
      <c r="AU76" s="5">
        <v>4.0</v>
      </c>
      <c r="AV76" s="5">
        <v>5.0</v>
      </c>
      <c r="AW76" s="5">
        <v>1.0</v>
      </c>
      <c r="AX76" s="5">
        <v>4.0</v>
      </c>
      <c r="AY76" s="5">
        <v>5.0</v>
      </c>
      <c r="AZ76" s="5">
        <v>4.0</v>
      </c>
      <c r="BA76" s="5">
        <v>1.0</v>
      </c>
      <c r="BB76" s="5">
        <v>4.0</v>
      </c>
      <c r="BC76" s="5">
        <v>4.0</v>
      </c>
      <c r="BD76" s="5">
        <v>4.0</v>
      </c>
      <c r="BE76" s="5">
        <v>1.0</v>
      </c>
      <c r="BF76" s="5">
        <v>5.0</v>
      </c>
      <c r="BG76" s="5">
        <v>1.0</v>
      </c>
      <c r="BH76" s="5">
        <v>5.0</v>
      </c>
      <c r="BI76" s="5">
        <v>2.0</v>
      </c>
      <c r="BJ76" s="5">
        <v>3.0</v>
      </c>
      <c r="BK76" s="5" t="s">
        <v>634</v>
      </c>
      <c r="BL76" s="5" t="s">
        <v>635</v>
      </c>
    </row>
    <row r="77" ht="15.75" customHeight="1">
      <c r="A77" s="43">
        <v>43300.765081018515</v>
      </c>
      <c r="B77" s="43">
        <v>43300.76765046296</v>
      </c>
      <c r="C77" s="5">
        <v>0.0</v>
      </c>
      <c r="D77" s="5" t="s">
        <v>900</v>
      </c>
      <c r="E77" s="5">
        <v>100.0</v>
      </c>
      <c r="F77" s="5">
        <v>221.0</v>
      </c>
      <c r="G77" s="5">
        <v>1.0</v>
      </c>
      <c r="H77" s="43">
        <v>43300.76766203704</v>
      </c>
      <c r="I77" s="5" t="s">
        <v>2334</v>
      </c>
      <c r="J77" s="5"/>
      <c r="K77" s="5"/>
      <c r="L77" s="5"/>
      <c r="M77" s="5"/>
      <c r="N77" s="5">
        <v>37.866806030273</v>
      </c>
      <c r="O77" s="5">
        <v>-122.25360107422</v>
      </c>
      <c r="P77" s="5" t="s">
        <v>892</v>
      </c>
      <c r="Q77" s="5" t="s">
        <v>893</v>
      </c>
      <c r="R77" s="5">
        <v>74.0</v>
      </c>
      <c r="S77" s="5">
        <v>2.0</v>
      </c>
      <c r="T77" s="5">
        <v>2.0</v>
      </c>
      <c r="U77" s="5">
        <v>3.0</v>
      </c>
      <c r="V77" s="5">
        <v>1.0</v>
      </c>
      <c r="W77" s="5">
        <v>3.0</v>
      </c>
      <c r="X77" s="5">
        <v>4.0</v>
      </c>
      <c r="Y77" s="5">
        <v>3.0</v>
      </c>
      <c r="Z77" s="5">
        <v>4.0</v>
      </c>
      <c r="AA77" s="5">
        <v>3.0</v>
      </c>
      <c r="AB77" s="5">
        <v>4.0</v>
      </c>
      <c r="AC77" s="5">
        <v>2.0</v>
      </c>
      <c r="AD77" s="5">
        <v>1.0</v>
      </c>
      <c r="AE77" s="5">
        <v>4.0</v>
      </c>
      <c r="AF77" s="5">
        <v>3.0</v>
      </c>
      <c r="AG77" s="5">
        <v>5.0</v>
      </c>
      <c r="AH77" s="5">
        <v>3.0</v>
      </c>
      <c r="AI77" s="5">
        <v>5.0</v>
      </c>
      <c r="AJ77" s="5">
        <v>4.0</v>
      </c>
      <c r="AK77" s="5">
        <v>3.0</v>
      </c>
      <c r="AL77" s="5">
        <v>5.0</v>
      </c>
      <c r="AM77" s="5">
        <v>4.0</v>
      </c>
      <c r="AN77" s="5">
        <v>4.0</v>
      </c>
      <c r="AO77" s="5">
        <v>3.0</v>
      </c>
      <c r="AP77" s="5">
        <v>4.0</v>
      </c>
      <c r="AQ77" s="5">
        <v>2.0</v>
      </c>
      <c r="AR77" s="5">
        <v>2.0</v>
      </c>
      <c r="AS77" s="5">
        <v>3.0</v>
      </c>
      <c r="AT77" s="5">
        <v>3.0</v>
      </c>
      <c r="AU77" s="5">
        <v>2.0</v>
      </c>
      <c r="AV77" s="5">
        <v>5.0</v>
      </c>
      <c r="AW77" s="5">
        <v>4.0</v>
      </c>
      <c r="AX77" s="5">
        <v>5.0</v>
      </c>
      <c r="AY77" s="5">
        <v>3.0</v>
      </c>
      <c r="AZ77" s="5">
        <v>4.0</v>
      </c>
      <c r="BA77" s="5">
        <v>3.0</v>
      </c>
      <c r="BB77" s="5">
        <v>2.0</v>
      </c>
      <c r="BC77" s="5">
        <v>2.0</v>
      </c>
      <c r="BD77" s="5">
        <v>4.0</v>
      </c>
      <c r="BE77" s="5">
        <v>3.0</v>
      </c>
      <c r="BF77" s="5">
        <v>4.0</v>
      </c>
      <c r="BG77" s="5">
        <v>2.0</v>
      </c>
      <c r="BH77" s="5">
        <v>4.0</v>
      </c>
      <c r="BI77" s="5">
        <v>5.0</v>
      </c>
      <c r="BJ77" s="5">
        <v>3.0</v>
      </c>
      <c r="BK77" s="5" t="s">
        <v>621</v>
      </c>
      <c r="BL77" s="5" t="s">
        <v>622</v>
      </c>
    </row>
    <row r="78" ht="15.75" customHeight="1">
      <c r="A78" s="43">
        <v>43300.765069444446</v>
      </c>
      <c r="B78" s="43">
        <v>43300.767604166664</v>
      </c>
      <c r="C78" s="5">
        <v>0.0</v>
      </c>
      <c r="D78" s="5" t="s">
        <v>902</v>
      </c>
      <c r="E78" s="5">
        <v>100.0</v>
      </c>
      <c r="F78" s="5">
        <v>218.0</v>
      </c>
      <c r="G78" s="5">
        <v>1.0</v>
      </c>
      <c r="H78" s="43">
        <v>43300.76761574074</v>
      </c>
      <c r="I78" s="5" t="s">
        <v>2340</v>
      </c>
      <c r="J78" s="5"/>
      <c r="K78" s="5"/>
      <c r="L78" s="5"/>
      <c r="M78" s="5"/>
      <c r="N78" s="5">
        <v>37.866806030273</v>
      </c>
      <c r="O78" s="5">
        <v>-122.25360107422</v>
      </c>
      <c r="P78" s="5" t="s">
        <v>892</v>
      </c>
      <c r="Q78" s="5" t="s">
        <v>893</v>
      </c>
      <c r="R78" s="5">
        <v>75.0</v>
      </c>
      <c r="S78" s="5">
        <v>2.0</v>
      </c>
      <c r="T78" s="5">
        <v>4.0</v>
      </c>
      <c r="U78" s="5">
        <v>2.0</v>
      </c>
      <c r="V78" s="5">
        <v>3.0</v>
      </c>
      <c r="W78" s="5">
        <v>2.0</v>
      </c>
      <c r="X78" s="5">
        <v>4.0</v>
      </c>
      <c r="Y78" s="5">
        <v>2.0</v>
      </c>
      <c r="Z78" s="5">
        <v>4.0</v>
      </c>
      <c r="AA78" s="5">
        <v>2.0</v>
      </c>
      <c r="AB78" s="5">
        <v>3.0</v>
      </c>
      <c r="AC78" s="5">
        <v>2.0</v>
      </c>
      <c r="AD78" s="5">
        <v>4.0</v>
      </c>
      <c r="AE78" s="5">
        <v>2.0</v>
      </c>
      <c r="AF78" s="5">
        <v>4.0</v>
      </c>
      <c r="AG78" s="5">
        <v>2.0</v>
      </c>
      <c r="AH78" s="5">
        <v>2.0</v>
      </c>
      <c r="AI78" s="5">
        <v>3.0</v>
      </c>
      <c r="AJ78" s="5">
        <v>5.0</v>
      </c>
      <c r="AK78" s="5">
        <v>4.0</v>
      </c>
      <c r="AL78" s="5">
        <v>3.0</v>
      </c>
      <c r="AM78" s="5">
        <v>3.0</v>
      </c>
      <c r="AN78" s="5">
        <v>3.0</v>
      </c>
      <c r="AO78" s="5">
        <v>5.0</v>
      </c>
      <c r="AP78" s="5">
        <v>3.0</v>
      </c>
      <c r="AQ78" s="5">
        <v>2.0</v>
      </c>
      <c r="AR78" s="5">
        <v>2.0</v>
      </c>
      <c r="AS78" s="5">
        <v>4.0</v>
      </c>
      <c r="AT78" s="5">
        <v>2.0</v>
      </c>
      <c r="AU78" s="5">
        <v>4.0</v>
      </c>
      <c r="AV78" s="5">
        <v>4.0</v>
      </c>
      <c r="AW78" s="5">
        <v>4.0</v>
      </c>
      <c r="AX78" s="5">
        <v>2.0</v>
      </c>
      <c r="AY78" s="5">
        <v>2.0</v>
      </c>
      <c r="AZ78" s="5">
        <v>3.0</v>
      </c>
      <c r="BA78" s="5">
        <v>3.0</v>
      </c>
      <c r="BB78" s="5">
        <v>2.0</v>
      </c>
      <c r="BC78" s="5">
        <v>4.0</v>
      </c>
      <c r="BD78" s="5">
        <v>2.0</v>
      </c>
      <c r="BE78" s="5">
        <v>4.0</v>
      </c>
      <c r="BF78" s="5">
        <v>4.0</v>
      </c>
      <c r="BG78" s="5">
        <v>3.0</v>
      </c>
      <c r="BH78" s="5">
        <v>3.0</v>
      </c>
      <c r="BI78" s="5">
        <v>5.0</v>
      </c>
      <c r="BJ78" s="5">
        <v>4.0</v>
      </c>
      <c r="BK78" s="5" t="s">
        <v>643</v>
      </c>
      <c r="BL78" s="5" t="s">
        <v>644</v>
      </c>
    </row>
    <row r="79" ht="15.75" customHeight="1">
      <c r="A79" s="43">
        <v>43300.765069444446</v>
      </c>
      <c r="B79" s="43">
        <v>43300.76763888889</v>
      </c>
      <c r="C79" s="5">
        <v>0.0</v>
      </c>
      <c r="D79" s="5" t="s">
        <v>905</v>
      </c>
      <c r="E79" s="5">
        <v>100.0</v>
      </c>
      <c r="F79" s="5">
        <v>221.0</v>
      </c>
      <c r="G79" s="5">
        <v>1.0</v>
      </c>
      <c r="H79" s="43">
        <v>43300.76763888889</v>
      </c>
      <c r="I79" s="5" t="s">
        <v>2343</v>
      </c>
      <c r="J79" s="5"/>
      <c r="K79" s="5"/>
      <c r="L79" s="5"/>
      <c r="M79" s="5"/>
      <c r="N79" s="5">
        <v>37.866806030273</v>
      </c>
      <c r="O79" s="5">
        <v>-122.25360107422</v>
      </c>
      <c r="P79" s="5" t="s">
        <v>892</v>
      </c>
      <c r="Q79" s="5" t="s">
        <v>893</v>
      </c>
      <c r="R79" s="5">
        <v>76.0</v>
      </c>
      <c r="S79" s="5">
        <v>4.0</v>
      </c>
      <c r="T79" s="5">
        <v>2.0</v>
      </c>
      <c r="U79" s="5">
        <v>4.0</v>
      </c>
      <c r="V79" s="5">
        <v>2.0</v>
      </c>
      <c r="W79" s="5">
        <v>4.0</v>
      </c>
      <c r="X79" s="5">
        <v>2.0</v>
      </c>
      <c r="Y79" s="5">
        <v>4.0</v>
      </c>
      <c r="Z79" s="5">
        <v>1.0</v>
      </c>
      <c r="AA79" s="5">
        <v>4.0</v>
      </c>
      <c r="AB79" s="5">
        <v>4.0</v>
      </c>
      <c r="AC79" s="5">
        <v>4.0</v>
      </c>
      <c r="AD79" s="5">
        <v>2.0</v>
      </c>
      <c r="AE79" s="5">
        <v>4.0</v>
      </c>
      <c r="AF79" s="5">
        <v>1.0</v>
      </c>
      <c r="AG79" s="5">
        <v>3.0</v>
      </c>
      <c r="AH79" s="5">
        <v>5.0</v>
      </c>
      <c r="AI79" s="5">
        <v>4.0</v>
      </c>
      <c r="AJ79" s="5">
        <v>2.0</v>
      </c>
      <c r="AK79" s="5">
        <v>2.0</v>
      </c>
      <c r="AL79" s="5">
        <v>4.0</v>
      </c>
      <c r="AM79" s="5">
        <v>1.0</v>
      </c>
      <c r="AN79" s="5">
        <v>4.0</v>
      </c>
      <c r="AO79" s="5">
        <v>2.0</v>
      </c>
      <c r="AP79" s="5">
        <v>4.0</v>
      </c>
      <c r="AQ79" s="5">
        <v>4.0</v>
      </c>
      <c r="AR79" s="5">
        <v>4.0</v>
      </c>
      <c r="AS79" s="5">
        <v>2.0</v>
      </c>
      <c r="AT79" s="5">
        <v>4.0</v>
      </c>
      <c r="AU79" s="5">
        <v>3.0</v>
      </c>
      <c r="AV79" s="5">
        <v>4.0</v>
      </c>
      <c r="AW79" s="5">
        <v>1.0</v>
      </c>
      <c r="AX79" s="5">
        <v>5.0</v>
      </c>
      <c r="AY79" s="5">
        <v>4.0</v>
      </c>
      <c r="AZ79" s="5">
        <v>4.0</v>
      </c>
      <c r="BA79" s="5">
        <v>4.0</v>
      </c>
      <c r="BB79" s="5">
        <v>4.0</v>
      </c>
      <c r="BC79" s="5">
        <v>2.0</v>
      </c>
      <c r="BD79" s="5">
        <v>5.0</v>
      </c>
      <c r="BE79" s="5">
        <v>2.0</v>
      </c>
      <c r="BF79" s="5">
        <v>4.0</v>
      </c>
      <c r="BG79" s="5">
        <v>2.0</v>
      </c>
      <c r="BH79" s="5">
        <v>4.0</v>
      </c>
      <c r="BI79" s="5">
        <v>2.0</v>
      </c>
      <c r="BJ79" s="5">
        <v>4.0</v>
      </c>
      <c r="BK79" s="5" t="s">
        <v>668</v>
      </c>
      <c r="BL79" s="5" t="s">
        <v>669</v>
      </c>
    </row>
    <row r="80" ht="15.75" customHeight="1">
      <c r="A80" s="43">
        <v>43300.765081018515</v>
      </c>
      <c r="B80" s="43">
        <v>43300.768530092595</v>
      </c>
      <c r="C80" s="5">
        <v>0.0</v>
      </c>
      <c r="D80" s="5" t="s">
        <v>907</v>
      </c>
      <c r="E80" s="5">
        <v>100.0</v>
      </c>
      <c r="F80" s="5">
        <v>297.0</v>
      </c>
      <c r="G80" s="5">
        <v>1.0</v>
      </c>
      <c r="H80" s="43">
        <v>43300.768530092595</v>
      </c>
      <c r="I80" s="5" t="s">
        <v>2346</v>
      </c>
      <c r="J80" s="5"/>
      <c r="K80" s="5"/>
      <c r="L80" s="5"/>
      <c r="M80" s="5"/>
      <c r="N80" s="5">
        <v>37.866806030273</v>
      </c>
      <c r="O80" s="5">
        <v>-122.25360107422</v>
      </c>
      <c r="P80" s="5" t="s">
        <v>892</v>
      </c>
      <c r="Q80" s="5" t="s">
        <v>893</v>
      </c>
      <c r="R80" s="5">
        <v>77.0</v>
      </c>
      <c r="S80" s="5">
        <v>4.0</v>
      </c>
      <c r="T80" s="5">
        <v>3.0</v>
      </c>
      <c r="U80" s="5">
        <v>5.0</v>
      </c>
      <c r="V80" s="5">
        <v>2.0</v>
      </c>
      <c r="W80" s="5">
        <v>4.0</v>
      </c>
      <c r="X80" s="5">
        <v>4.0</v>
      </c>
      <c r="Y80" s="5">
        <v>5.0</v>
      </c>
      <c r="Z80" s="5">
        <v>1.0</v>
      </c>
      <c r="AA80" s="5">
        <v>2.0</v>
      </c>
      <c r="AB80" s="5">
        <v>5.0</v>
      </c>
      <c r="AC80" s="5">
        <v>2.0</v>
      </c>
      <c r="AD80" s="5">
        <v>1.0</v>
      </c>
      <c r="AE80" s="5">
        <v>5.0</v>
      </c>
      <c r="AF80" s="5">
        <v>4.0</v>
      </c>
      <c r="AG80" s="5">
        <v>4.0</v>
      </c>
      <c r="AH80" s="5">
        <v>2.0</v>
      </c>
      <c r="AI80" s="5">
        <v>5.0</v>
      </c>
      <c r="AJ80" s="5">
        <v>1.0</v>
      </c>
      <c r="AK80" s="5">
        <v>5.0</v>
      </c>
      <c r="AL80" s="5">
        <v>4.0</v>
      </c>
      <c r="AM80" s="5">
        <v>4.0</v>
      </c>
      <c r="AN80" s="5">
        <v>3.0</v>
      </c>
      <c r="AO80" s="5">
        <v>2.0</v>
      </c>
      <c r="AP80" s="5">
        <v>4.0</v>
      </c>
      <c r="AQ80" s="5">
        <v>4.0</v>
      </c>
      <c r="AR80" s="5">
        <v>5.0</v>
      </c>
      <c r="AS80" s="5">
        <v>3.0</v>
      </c>
      <c r="AT80" s="5">
        <v>5.0</v>
      </c>
      <c r="AU80" s="5">
        <v>4.0</v>
      </c>
      <c r="AV80" s="5">
        <v>4.0</v>
      </c>
      <c r="AW80" s="5">
        <v>3.0</v>
      </c>
      <c r="AX80" s="5">
        <v>5.0</v>
      </c>
      <c r="AY80" s="5">
        <v>5.0</v>
      </c>
      <c r="AZ80" s="5">
        <v>4.0</v>
      </c>
      <c r="BA80" s="5">
        <v>3.0</v>
      </c>
      <c r="BB80" s="5">
        <v>4.0</v>
      </c>
      <c r="BC80" s="5">
        <v>1.0</v>
      </c>
      <c r="BD80" s="5">
        <v>5.0</v>
      </c>
      <c r="BE80" s="5">
        <v>5.0</v>
      </c>
      <c r="BF80" s="5">
        <v>4.0</v>
      </c>
      <c r="BG80" s="5">
        <v>2.0</v>
      </c>
      <c r="BH80" s="5">
        <v>5.0</v>
      </c>
      <c r="BI80" s="5">
        <v>2.0</v>
      </c>
      <c r="BJ80" s="5">
        <v>4.0</v>
      </c>
      <c r="BK80" s="5" t="s">
        <v>662</v>
      </c>
      <c r="BL80" s="5" t="s">
        <v>663</v>
      </c>
    </row>
    <row r="81" ht="15.75" customHeight="1">
      <c r="A81" s="43">
        <v>43300.76526620371</v>
      </c>
      <c r="B81" s="43">
        <v>43300.76771990741</v>
      </c>
      <c r="C81" s="5">
        <v>0.0</v>
      </c>
      <c r="D81" s="5" t="s">
        <v>910</v>
      </c>
      <c r="E81" s="5">
        <v>100.0</v>
      </c>
      <c r="F81" s="5">
        <v>212.0</v>
      </c>
      <c r="G81" s="5">
        <v>1.0</v>
      </c>
      <c r="H81" s="43">
        <v>43300.76773148148</v>
      </c>
      <c r="I81" s="5" t="s">
        <v>2349</v>
      </c>
      <c r="J81" s="5"/>
      <c r="K81" s="5"/>
      <c r="L81" s="5"/>
      <c r="M81" s="5"/>
      <c r="N81" s="5">
        <v>37.866806030273</v>
      </c>
      <c r="O81" s="5">
        <v>-122.25360107422</v>
      </c>
      <c r="P81" s="5" t="s">
        <v>892</v>
      </c>
      <c r="Q81" s="5" t="s">
        <v>893</v>
      </c>
      <c r="R81" s="5">
        <v>78.0</v>
      </c>
      <c r="S81" s="5">
        <v>5.0</v>
      </c>
      <c r="T81" s="5">
        <v>4.0</v>
      </c>
      <c r="U81" s="5">
        <v>3.0</v>
      </c>
      <c r="V81" s="5">
        <v>3.0</v>
      </c>
      <c r="W81" s="5">
        <v>4.0</v>
      </c>
      <c r="X81" s="5">
        <v>3.0</v>
      </c>
      <c r="Y81" s="5">
        <v>4.0</v>
      </c>
      <c r="Z81" s="5">
        <v>3.0</v>
      </c>
      <c r="AA81" s="5">
        <v>3.0</v>
      </c>
      <c r="AB81" s="5">
        <v>5.0</v>
      </c>
      <c r="AC81" s="5">
        <v>4.0</v>
      </c>
      <c r="AD81" s="5">
        <v>2.0</v>
      </c>
      <c r="AE81" s="5">
        <v>4.0</v>
      </c>
      <c r="AF81" s="5">
        <v>3.0</v>
      </c>
      <c r="AG81" s="5">
        <v>5.0</v>
      </c>
      <c r="AH81" s="5">
        <v>4.0</v>
      </c>
      <c r="AI81" s="5">
        <v>3.0</v>
      </c>
      <c r="AJ81" s="5">
        <v>1.0</v>
      </c>
      <c r="AK81" s="5">
        <v>4.0</v>
      </c>
      <c r="AL81" s="5">
        <v>5.0</v>
      </c>
      <c r="AM81" s="5">
        <v>2.0</v>
      </c>
      <c r="AN81" s="5">
        <v>4.0</v>
      </c>
      <c r="AO81" s="5">
        <v>4.0</v>
      </c>
      <c r="AP81" s="5">
        <v>3.0</v>
      </c>
      <c r="AQ81" s="5">
        <v>5.0</v>
      </c>
      <c r="AR81" s="5">
        <v>3.0</v>
      </c>
      <c r="AS81" s="5">
        <v>2.0</v>
      </c>
      <c r="AT81" s="5">
        <v>3.0</v>
      </c>
      <c r="AU81" s="5">
        <v>3.0</v>
      </c>
      <c r="AV81" s="5">
        <v>5.0</v>
      </c>
      <c r="AW81" s="5">
        <v>3.0</v>
      </c>
      <c r="AX81" s="5">
        <v>4.0</v>
      </c>
      <c r="AY81" s="5">
        <v>5.0</v>
      </c>
      <c r="AZ81" s="5">
        <v>3.0</v>
      </c>
      <c r="BA81" s="5">
        <v>3.0</v>
      </c>
      <c r="BB81" s="5">
        <v>5.0</v>
      </c>
      <c r="BC81" s="5">
        <v>3.0</v>
      </c>
      <c r="BD81" s="5">
        <v>4.0</v>
      </c>
      <c r="BE81" s="5">
        <v>4.0</v>
      </c>
      <c r="BF81" s="5">
        <v>5.0</v>
      </c>
      <c r="BG81" s="5">
        <v>2.0</v>
      </c>
      <c r="BH81" s="5">
        <v>5.0</v>
      </c>
      <c r="BI81" s="5">
        <v>4.0</v>
      </c>
      <c r="BJ81" s="5">
        <v>4.0</v>
      </c>
      <c r="BK81" s="5" t="s">
        <v>626</v>
      </c>
      <c r="BL81" s="5" t="s">
        <v>627</v>
      </c>
    </row>
    <row r="82" ht="15.75" customHeight="1">
      <c r="A82" s="43">
        <v>43300.76510416667</v>
      </c>
      <c r="B82" s="43">
        <v>43300.76770833333</v>
      </c>
      <c r="C82" s="5">
        <v>0.0</v>
      </c>
      <c r="D82" s="5" t="s">
        <v>914</v>
      </c>
      <c r="E82" s="5">
        <v>100.0</v>
      </c>
      <c r="F82" s="5">
        <v>225.0</v>
      </c>
      <c r="G82" s="5">
        <v>1.0</v>
      </c>
      <c r="H82" s="43">
        <v>43300.76770833333</v>
      </c>
      <c r="I82" s="5" t="s">
        <v>2355</v>
      </c>
      <c r="J82" s="5"/>
      <c r="K82" s="5"/>
      <c r="L82" s="5"/>
      <c r="M82" s="5"/>
      <c r="N82" s="5">
        <v>37.866806030273</v>
      </c>
      <c r="O82" s="5">
        <v>-122.25360107422</v>
      </c>
      <c r="P82" s="5" t="s">
        <v>892</v>
      </c>
      <c r="Q82" s="5" t="s">
        <v>893</v>
      </c>
      <c r="R82" s="5">
        <v>79.0</v>
      </c>
      <c r="S82" s="5">
        <v>3.0</v>
      </c>
      <c r="T82" s="5">
        <v>3.0</v>
      </c>
      <c r="U82" s="5">
        <v>4.0</v>
      </c>
      <c r="V82" s="5">
        <v>1.0</v>
      </c>
      <c r="W82" s="5">
        <v>2.0</v>
      </c>
      <c r="X82" s="5">
        <v>5.0</v>
      </c>
      <c r="Y82" s="5">
        <v>5.0</v>
      </c>
      <c r="Z82" s="5">
        <v>3.0</v>
      </c>
      <c r="AA82" s="5">
        <v>4.0</v>
      </c>
      <c r="AB82" s="5">
        <v>4.0</v>
      </c>
      <c r="AC82" s="5">
        <v>3.0</v>
      </c>
      <c r="AD82" s="5">
        <v>1.0</v>
      </c>
      <c r="AE82" s="5">
        <v>4.0</v>
      </c>
      <c r="AF82" s="5">
        <v>2.0</v>
      </c>
      <c r="AG82" s="5">
        <v>4.0</v>
      </c>
      <c r="AH82" s="5">
        <v>3.0</v>
      </c>
      <c r="AI82" s="5">
        <v>5.0</v>
      </c>
      <c r="AJ82" s="5">
        <v>3.0</v>
      </c>
      <c r="AK82" s="5">
        <v>2.0</v>
      </c>
      <c r="AL82" s="5">
        <v>3.0</v>
      </c>
      <c r="AM82" s="5">
        <v>5.0</v>
      </c>
      <c r="AN82" s="5">
        <v>5.0</v>
      </c>
      <c r="AO82" s="5">
        <v>4.0</v>
      </c>
      <c r="AP82" s="5">
        <v>5.0</v>
      </c>
      <c r="AQ82" s="5">
        <v>2.0</v>
      </c>
      <c r="AR82" s="5">
        <v>3.0</v>
      </c>
      <c r="AS82" s="5">
        <v>2.0</v>
      </c>
      <c r="AT82" s="5">
        <v>5.0</v>
      </c>
      <c r="AU82" s="5">
        <v>3.0</v>
      </c>
      <c r="AV82" s="5">
        <v>5.0</v>
      </c>
      <c r="AW82" s="5">
        <v>5.0</v>
      </c>
      <c r="AX82" s="5">
        <v>5.0</v>
      </c>
      <c r="AY82" s="5">
        <v>5.0</v>
      </c>
      <c r="AZ82" s="5">
        <v>4.0</v>
      </c>
      <c r="BA82" s="5">
        <v>2.0</v>
      </c>
      <c r="BB82" s="5">
        <v>5.0</v>
      </c>
      <c r="BC82" s="5">
        <v>1.0</v>
      </c>
      <c r="BD82" s="5">
        <v>4.0</v>
      </c>
      <c r="BE82" s="5">
        <v>2.0</v>
      </c>
      <c r="BF82" s="5">
        <v>5.0</v>
      </c>
      <c r="BG82" s="5">
        <v>5.0</v>
      </c>
      <c r="BH82" s="5">
        <v>5.0</v>
      </c>
      <c r="BI82" s="5">
        <v>4.0</v>
      </c>
      <c r="BJ82" s="5">
        <v>3.0</v>
      </c>
      <c r="BK82" s="5" t="s">
        <v>674</v>
      </c>
      <c r="BL82" s="5" t="s">
        <v>675</v>
      </c>
    </row>
    <row r="83" ht="15.75" customHeight="1">
      <c r="A83" s="43"/>
      <c r="B83" s="43"/>
      <c r="C83" s="5"/>
      <c r="D83" s="5"/>
      <c r="E83" s="5"/>
      <c r="F83" s="5"/>
      <c r="G83" s="5"/>
      <c r="H83" s="43"/>
      <c r="I83" s="5"/>
      <c r="J83" s="5"/>
      <c r="K83" s="5"/>
      <c r="L83" s="5"/>
      <c r="M83" s="5"/>
      <c r="N83" s="5"/>
      <c r="O83" s="5"/>
      <c r="P83" s="5"/>
      <c r="Q83" s="5"/>
      <c r="R83" s="5">
        <v>80.0</v>
      </c>
      <c r="S83" s="5"/>
      <c r="T83" s="5"/>
      <c r="U83" s="5"/>
      <c r="V83" s="5"/>
      <c r="W83" s="5"/>
      <c r="X83" s="5"/>
      <c r="Y83" s="5"/>
      <c r="Z83" s="5"/>
      <c r="AA83" s="5"/>
      <c r="AB83" s="5"/>
      <c r="AC83" s="5"/>
      <c r="AD83" s="5"/>
      <c r="AE83" s="5"/>
      <c r="AF83" s="5"/>
      <c r="AG83" s="5"/>
      <c r="AH83" s="5"/>
      <c r="AI83" s="5"/>
      <c r="AJ83" s="5"/>
      <c r="AK83" s="5"/>
      <c r="AL83" s="5"/>
      <c r="AM83" s="5"/>
      <c r="AN83" s="5"/>
      <c r="AO83" s="5"/>
      <c r="AP83" s="5"/>
      <c r="AQ83" s="5"/>
      <c r="AR83" s="5"/>
      <c r="AS83" s="5"/>
      <c r="AT83" s="5"/>
      <c r="AU83" s="5"/>
      <c r="AV83" s="5"/>
      <c r="AW83" s="5"/>
      <c r="AX83" s="5"/>
      <c r="AY83" s="5"/>
      <c r="AZ83" s="5"/>
      <c r="BA83" s="5"/>
      <c r="BB83" s="5"/>
      <c r="BC83" s="5"/>
      <c r="BD83" s="5"/>
      <c r="BE83" s="5"/>
      <c r="BF83" s="5"/>
      <c r="BG83" s="5"/>
      <c r="BH83" s="5"/>
      <c r="BI83" s="5"/>
      <c r="BJ83" s="5"/>
      <c r="BK83" s="5"/>
      <c r="BL83" s="5"/>
    </row>
    <row r="84" ht="15.75" customHeight="1">
      <c r="A84" s="43">
        <v>43301.56747685185</v>
      </c>
      <c r="B84" s="43">
        <v>43301.57087962963</v>
      </c>
      <c r="C84" s="5">
        <v>0.0</v>
      </c>
      <c r="D84" s="5" t="s">
        <v>890</v>
      </c>
      <c r="E84" s="5">
        <v>100.0</v>
      </c>
      <c r="F84" s="5">
        <v>293.0</v>
      </c>
      <c r="G84" s="5">
        <v>1.0</v>
      </c>
      <c r="H84" s="43">
        <v>43301.57087962963</v>
      </c>
      <c r="I84" s="5" t="s">
        <v>2360</v>
      </c>
      <c r="J84" s="5"/>
      <c r="K84" s="5"/>
      <c r="L84" s="5"/>
      <c r="M84" s="5"/>
      <c r="N84" s="5">
        <v>37.866806030273</v>
      </c>
      <c r="O84" s="5">
        <v>-122.25360107422</v>
      </c>
      <c r="P84" s="5" t="s">
        <v>892</v>
      </c>
      <c r="Q84" s="5" t="s">
        <v>893</v>
      </c>
      <c r="R84" s="5">
        <v>81.0</v>
      </c>
      <c r="S84" s="5">
        <v>5.0</v>
      </c>
      <c r="T84" s="5">
        <v>5.0</v>
      </c>
      <c r="U84" s="5">
        <v>5.0</v>
      </c>
      <c r="V84" s="5">
        <v>4.0</v>
      </c>
      <c r="W84" s="5">
        <v>3.0</v>
      </c>
      <c r="X84" s="5">
        <v>4.0</v>
      </c>
      <c r="Y84" s="5">
        <v>4.0</v>
      </c>
      <c r="Z84" s="5">
        <v>5.0</v>
      </c>
      <c r="AA84" s="5">
        <v>1.0</v>
      </c>
      <c r="AB84" s="5">
        <v>3.0</v>
      </c>
      <c r="AC84" s="5">
        <v>2.0</v>
      </c>
      <c r="AD84" s="5">
        <v>3.0</v>
      </c>
      <c r="AE84" s="5">
        <v>4.0</v>
      </c>
      <c r="AF84" s="5">
        <v>4.0</v>
      </c>
      <c r="AG84" s="5">
        <v>4.0</v>
      </c>
      <c r="AH84" s="5">
        <v>1.0</v>
      </c>
      <c r="AI84" s="5">
        <v>2.0</v>
      </c>
      <c r="AJ84" s="5">
        <v>4.0</v>
      </c>
      <c r="AK84" s="5">
        <v>5.0</v>
      </c>
      <c r="AL84" s="5">
        <v>5.0</v>
      </c>
      <c r="AM84" s="5">
        <v>2.0</v>
      </c>
      <c r="AN84" s="5">
        <v>4.0</v>
      </c>
      <c r="AO84" s="5">
        <v>4.0</v>
      </c>
      <c r="AP84" s="5">
        <v>3.0</v>
      </c>
      <c r="AQ84" s="5">
        <v>2.0</v>
      </c>
      <c r="AR84" s="5">
        <v>5.0</v>
      </c>
      <c r="AS84" s="5">
        <v>4.0</v>
      </c>
      <c r="AT84" s="5">
        <v>3.0</v>
      </c>
      <c r="AU84" s="5">
        <v>4.0</v>
      </c>
      <c r="AV84" s="5">
        <v>4.0</v>
      </c>
      <c r="AW84" s="5">
        <v>4.0</v>
      </c>
      <c r="AX84" s="5">
        <v>4.0</v>
      </c>
      <c r="AY84" s="5">
        <v>2.0</v>
      </c>
      <c r="AZ84" s="5">
        <v>3.0</v>
      </c>
      <c r="BA84" s="5">
        <v>3.0</v>
      </c>
      <c r="BB84" s="5">
        <v>4.0</v>
      </c>
      <c r="BC84" s="5">
        <v>4.0</v>
      </c>
      <c r="BD84" s="5">
        <v>4.0</v>
      </c>
      <c r="BE84" s="5">
        <v>4.0</v>
      </c>
      <c r="BF84" s="5">
        <v>4.0</v>
      </c>
      <c r="BG84" s="5">
        <v>4.0</v>
      </c>
      <c r="BH84" s="5">
        <v>4.0</v>
      </c>
      <c r="BI84" s="5">
        <v>4.0</v>
      </c>
      <c r="BJ84" s="5">
        <v>2.0</v>
      </c>
      <c r="BK84" s="5" t="s">
        <v>781</v>
      </c>
      <c r="BL84" s="5" t="s">
        <v>782</v>
      </c>
    </row>
    <row r="85" ht="15.75" customHeight="1">
      <c r="A85" s="43">
        <v>43301.567766203705</v>
      </c>
      <c r="B85" s="43">
        <v>43301.57078703704</v>
      </c>
      <c r="C85" s="5">
        <v>0.0</v>
      </c>
      <c r="D85" s="5" t="s">
        <v>896</v>
      </c>
      <c r="E85" s="5">
        <v>100.0</v>
      </c>
      <c r="F85" s="5">
        <v>260.0</v>
      </c>
      <c r="G85" s="5">
        <v>1.0</v>
      </c>
      <c r="H85" s="43">
        <v>43301.57079861111</v>
      </c>
      <c r="I85" s="5" t="s">
        <v>2364</v>
      </c>
      <c r="J85" s="5"/>
      <c r="K85" s="5"/>
      <c r="L85" s="5"/>
      <c r="M85" s="5"/>
      <c r="N85" s="5">
        <v>37.866806030273</v>
      </c>
      <c r="O85" s="5">
        <v>-122.25360107422</v>
      </c>
      <c r="P85" s="5" t="s">
        <v>892</v>
      </c>
      <c r="Q85" s="5" t="s">
        <v>893</v>
      </c>
      <c r="R85" s="5">
        <v>82.0</v>
      </c>
      <c r="S85" s="5">
        <v>3.0</v>
      </c>
      <c r="T85" s="5">
        <v>4.0</v>
      </c>
      <c r="U85" s="5">
        <v>4.0</v>
      </c>
      <c r="V85" s="5">
        <v>1.0</v>
      </c>
      <c r="W85" s="5">
        <v>4.0</v>
      </c>
      <c r="X85" s="5">
        <v>3.0</v>
      </c>
      <c r="Y85" s="5">
        <v>5.0</v>
      </c>
      <c r="Z85" s="5">
        <v>4.0</v>
      </c>
      <c r="AA85" s="5">
        <v>4.0</v>
      </c>
      <c r="AB85" s="5">
        <v>3.0</v>
      </c>
      <c r="AC85" s="5">
        <v>4.0</v>
      </c>
      <c r="AD85" s="5">
        <v>1.0</v>
      </c>
      <c r="AE85" s="5">
        <v>4.0</v>
      </c>
      <c r="AF85" s="5">
        <v>2.0</v>
      </c>
      <c r="AG85" s="5">
        <v>5.0</v>
      </c>
      <c r="AH85" s="5">
        <v>4.0</v>
      </c>
      <c r="AI85" s="5">
        <v>5.0</v>
      </c>
      <c r="AJ85" s="5">
        <v>1.0</v>
      </c>
      <c r="AK85" s="5">
        <v>3.0</v>
      </c>
      <c r="AL85" s="5">
        <v>4.0</v>
      </c>
      <c r="AM85" s="5">
        <v>3.0</v>
      </c>
      <c r="AN85" s="5">
        <v>3.0</v>
      </c>
      <c r="AO85" s="5">
        <v>4.0</v>
      </c>
      <c r="AP85" s="5">
        <v>4.0</v>
      </c>
      <c r="AQ85" s="5">
        <v>3.0</v>
      </c>
      <c r="AR85" s="5">
        <v>2.0</v>
      </c>
      <c r="AS85" s="5">
        <v>4.0</v>
      </c>
      <c r="AT85" s="5">
        <v>5.0</v>
      </c>
      <c r="AU85" s="5">
        <v>4.0</v>
      </c>
      <c r="AV85" s="5">
        <v>5.0</v>
      </c>
      <c r="AW85" s="5">
        <v>4.0</v>
      </c>
      <c r="AX85" s="5">
        <v>5.0</v>
      </c>
      <c r="AY85" s="5">
        <v>2.0</v>
      </c>
      <c r="AZ85" s="5">
        <v>3.0</v>
      </c>
      <c r="BA85" s="5">
        <v>3.0</v>
      </c>
      <c r="BB85" s="5">
        <v>4.0</v>
      </c>
      <c r="BC85" s="5">
        <v>2.0</v>
      </c>
      <c r="BD85" s="5">
        <v>4.0</v>
      </c>
      <c r="BE85" s="5">
        <v>2.0</v>
      </c>
      <c r="BF85" s="5">
        <v>5.0</v>
      </c>
      <c r="BG85" s="5">
        <v>2.0</v>
      </c>
      <c r="BH85" s="5">
        <v>4.0</v>
      </c>
      <c r="BI85" s="5">
        <v>3.0</v>
      </c>
      <c r="BJ85" s="5">
        <v>5.0</v>
      </c>
      <c r="BK85" s="5" t="s">
        <v>704</v>
      </c>
      <c r="BL85" s="5" t="s">
        <v>705</v>
      </c>
    </row>
    <row r="86" ht="15.75" customHeight="1">
      <c r="A86" s="43">
        <v>43301.56747685185</v>
      </c>
      <c r="B86" s="43">
        <v>43301.56959490741</v>
      </c>
      <c r="C86" s="5">
        <v>0.0</v>
      </c>
      <c r="D86" s="5" t="s">
        <v>900</v>
      </c>
      <c r="E86" s="5">
        <v>100.0</v>
      </c>
      <c r="F86" s="5">
        <v>183.0</v>
      </c>
      <c r="G86" s="5">
        <v>1.0</v>
      </c>
      <c r="H86" s="43">
        <v>43301.56959490741</v>
      </c>
      <c r="I86" s="5" t="s">
        <v>2371</v>
      </c>
      <c r="J86" s="5"/>
      <c r="K86" s="5"/>
      <c r="L86" s="5"/>
      <c r="M86" s="5"/>
      <c r="N86" s="5">
        <v>37.866806030273</v>
      </c>
      <c r="O86" s="5">
        <v>-122.25360107422</v>
      </c>
      <c r="P86" s="5" t="s">
        <v>892</v>
      </c>
      <c r="Q86" s="5" t="s">
        <v>893</v>
      </c>
      <c r="R86" s="5">
        <v>83.0</v>
      </c>
      <c r="S86" s="5">
        <v>5.0</v>
      </c>
      <c r="T86" s="5">
        <v>3.0</v>
      </c>
      <c r="U86" s="5">
        <v>5.0</v>
      </c>
      <c r="V86" s="5">
        <v>3.0</v>
      </c>
      <c r="W86" s="5">
        <v>4.0</v>
      </c>
      <c r="X86" s="5">
        <v>4.0</v>
      </c>
      <c r="Y86" s="5">
        <v>4.0</v>
      </c>
      <c r="Z86" s="5">
        <v>3.0</v>
      </c>
      <c r="AA86" s="5">
        <v>2.0</v>
      </c>
      <c r="AB86" s="5">
        <v>4.0</v>
      </c>
      <c r="AC86" s="5">
        <v>4.0</v>
      </c>
      <c r="AD86" s="5">
        <v>5.0</v>
      </c>
      <c r="AE86" s="5">
        <v>5.0</v>
      </c>
      <c r="AF86" s="5">
        <v>3.0</v>
      </c>
      <c r="AG86" s="5">
        <v>5.0</v>
      </c>
      <c r="AH86" s="5">
        <v>4.0</v>
      </c>
      <c r="AI86" s="5">
        <v>4.0</v>
      </c>
      <c r="AJ86" s="5">
        <v>2.0</v>
      </c>
      <c r="AK86" s="5">
        <v>3.0</v>
      </c>
      <c r="AL86" s="5">
        <v>4.0</v>
      </c>
      <c r="AM86" s="5">
        <v>2.0</v>
      </c>
      <c r="AN86" s="5">
        <v>4.0</v>
      </c>
      <c r="AO86" s="5">
        <v>4.0</v>
      </c>
      <c r="AP86" s="5">
        <v>3.0</v>
      </c>
      <c r="AQ86" s="5">
        <v>3.0</v>
      </c>
      <c r="AR86" s="5">
        <v>4.0</v>
      </c>
      <c r="AS86" s="5">
        <v>5.0</v>
      </c>
      <c r="AT86" s="5">
        <v>5.0</v>
      </c>
      <c r="AU86" s="5">
        <v>4.0</v>
      </c>
      <c r="AV86" s="5">
        <v>3.0</v>
      </c>
      <c r="AW86" s="5">
        <v>3.0</v>
      </c>
      <c r="AX86" s="5">
        <v>4.0</v>
      </c>
      <c r="AY86" s="5">
        <v>5.0</v>
      </c>
      <c r="AZ86" s="5">
        <v>4.0</v>
      </c>
      <c r="BA86" s="5">
        <v>5.0</v>
      </c>
      <c r="BB86" s="5">
        <v>4.0</v>
      </c>
      <c r="BC86" s="5">
        <v>5.0</v>
      </c>
      <c r="BD86" s="5">
        <v>5.0</v>
      </c>
      <c r="BE86" s="5">
        <v>4.0</v>
      </c>
      <c r="BF86" s="5">
        <v>5.0</v>
      </c>
      <c r="BG86" s="5">
        <v>4.0</v>
      </c>
      <c r="BH86" s="5">
        <v>4.0</v>
      </c>
      <c r="BI86" s="5">
        <v>3.0</v>
      </c>
      <c r="BJ86" s="5">
        <v>3.0</v>
      </c>
      <c r="BK86" s="5" t="s">
        <v>722</v>
      </c>
      <c r="BL86" s="5" t="s">
        <v>723</v>
      </c>
    </row>
    <row r="87" ht="15.75" customHeight="1">
      <c r="A87" s="43">
        <v>43301.56748842593</v>
      </c>
      <c r="B87" s="43">
        <v>43301.571284722224</v>
      </c>
      <c r="C87" s="5">
        <v>0.0</v>
      </c>
      <c r="D87" s="5" t="s">
        <v>902</v>
      </c>
      <c r="E87" s="5">
        <v>100.0</v>
      </c>
      <c r="F87" s="5">
        <v>328.0</v>
      </c>
      <c r="G87" s="5">
        <v>1.0</v>
      </c>
      <c r="H87" s="43">
        <v>43301.571284722224</v>
      </c>
      <c r="I87" s="5" t="s">
        <v>2374</v>
      </c>
      <c r="J87" s="5"/>
      <c r="K87" s="5"/>
      <c r="L87" s="5"/>
      <c r="M87" s="5"/>
      <c r="N87" s="5">
        <v>37.866806030273</v>
      </c>
      <c r="O87" s="5">
        <v>-122.25360107422</v>
      </c>
      <c r="P87" s="5" t="s">
        <v>892</v>
      </c>
      <c r="Q87" s="5" t="s">
        <v>893</v>
      </c>
      <c r="R87" s="5">
        <v>84.0</v>
      </c>
      <c r="S87" s="5">
        <v>3.0</v>
      </c>
      <c r="T87" s="5">
        <v>4.0</v>
      </c>
      <c r="U87" s="5">
        <v>3.0</v>
      </c>
      <c r="V87" s="5">
        <v>3.0</v>
      </c>
      <c r="W87" s="5">
        <v>2.0</v>
      </c>
      <c r="X87" s="5">
        <v>2.0</v>
      </c>
      <c r="Y87" s="5">
        <v>3.0</v>
      </c>
      <c r="Z87" s="5">
        <v>4.0</v>
      </c>
      <c r="AA87" s="5">
        <v>2.0</v>
      </c>
      <c r="AB87" s="5">
        <v>4.0</v>
      </c>
      <c r="AC87" s="5">
        <v>2.0</v>
      </c>
      <c r="AD87" s="5">
        <v>3.0</v>
      </c>
      <c r="AE87" s="5">
        <v>4.0</v>
      </c>
      <c r="AF87" s="5">
        <v>4.0</v>
      </c>
      <c r="AG87" s="5">
        <v>4.0</v>
      </c>
      <c r="AH87" s="5">
        <v>2.0</v>
      </c>
      <c r="AI87" s="5">
        <v>2.0</v>
      </c>
      <c r="AJ87" s="5">
        <v>2.0</v>
      </c>
      <c r="AK87" s="5">
        <v>4.0</v>
      </c>
      <c r="AL87" s="5">
        <v>4.0</v>
      </c>
      <c r="AM87" s="5">
        <v>2.0</v>
      </c>
      <c r="AN87" s="5">
        <v>4.0</v>
      </c>
      <c r="AO87" s="5">
        <v>3.0</v>
      </c>
      <c r="AP87" s="5">
        <v>2.0</v>
      </c>
      <c r="AQ87" s="5">
        <v>2.0</v>
      </c>
      <c r="AR87" s="5">
        <v>2.0</v>
      </c>
      <c r="AS87" s="5">
        <v>3.0</v>
      </c>
      <c r="AT87" s="5">
        <v>4.0</v>
      </c>
      <c r="AU87" s="5">
        <v>4.0</v>
      </c>
      <c r="AV87" s="5">
        <v>4.0</v>
      </c>
      <c r="AW87" s="5">
        <v>3.0</v>
      </c>
      <c r="AX87" s="5">
        <v>4.0</v>
      </c>
      <c r="AY87" s="5">
        <v>3.0</v>
      </c>
      <c r="AZ87" s="5">
        <v>2.0</v>
      </c>
      <c r="BA87" s="5">
        <v>4.0</v>
      </c>
      <c r="BB87" s="5">
        <v>4.0</v>
      </c>
      <c r="BC87" s="5">
        <v>3.0</v>
      </c>
      <c r="BD87" s="5">
        <v>4.0</v>
      </c>
      <c r="BE87" s="5">
        <v>4.0</v>
      </c>
      <c r="BF87" s="5">
        <v>4.0</v>
      </c>
      <c r="BG87" s="5">
        <v>4.0</v>
      </c>
      <c r="BH87" s="5">
        <v>4.0</v>
      </c>
      <c r="BI87" s="5">
        <v>4.0</v>
      </c>
      <c r="BJ87" s="5">
        <v>4.0</v>
      </c>
      <c r="BK87" s="5" t="s">
        <v>794</v>
      </c>
      <c r="BL87" s="5" t="s">
        <v>795</v>
      </c>
    </row>
    <row r="88" ht="15.75" customHeight="1">
      <c r="A88" s="43">
        <v>43301.5675</v>
      </c>
      <c r="B88" s="43">
        <v>43301.57071759259</v>
      </c>
      <c r="C88" s="5">
        <v>0.0</v>
      </c>
      <c r="D88" s="5" t="s">
        <v>905</v>
      </c>
      <c r="E88" s="5">
        <v>100.0</v>
      </c>
      <c r="F88" s="5">
        <v>278.0</v>
      </c>
      <c r="G88" s="5">
        <v>1.0</v>
      </c>
      <c r="H88" s="43">
        <v>43301.57071759259</v>
      </c>
      <c r="I88" s="5" t="s">
        <v>2378</v>
      </c>
      <c r="J88" s="5"/>
      <c r="K88" s="5"/>
      <c r="L88" s="5"/>
      <c r="M88" s="5"/>
      <c r="N88" s="5">
        <v>37.866806030273</v>
      </c>
      <c r="O88" s="5">
        <v>-122.25360107422</v>
      </c>
      <c r="P88" s="5" t="s">
        <v>892</v>
      </c>
      <c r="Q88" s="5" t="s">
        <v>893</v>
      </c>
      <c r="R88" s="5">
        <v>85.0</v>
      </c>
      <c r="S88" s="5">
        <v>4.0</v>
      </c>
      <c r="T88" s="5">
        <v>4.0</v>
      </c>
      <c r="U88" s="5">
        <v>4.0</v>
      </c>
      <c r="V88" s="5">
        <v>2.0</v>
      </c>
      <c r="W88" s="5">
        <v>4.0</v>
      </c>
      <c r="X88" s="5">
        <v>3.0</v>
      </c>
      <c r="Y88" s="5">
        <v>4.0</v>
      </c>
      <c r="Z88" s="5">
        <v>2.0</v>
      </c>
      <c r="AA88" s="5">
        <v>1.0</v>
      </c>
      <c r="AB88" s="5">
        <v>4.0</v>
      </c>
      <c r="AC88" s="5">
        <v>4.0</v>
      </c>
      <c r="AD88" s="5">
        <v>2.0</v>
      </c>
      <c r="AE88" s="5">
        <v>4.0</v>
      </c>
      <c r="AF88" s="5">
        <v>3.0</v>
      </c>
      <c r="AG88" s="5">
        <v>4.0</v>
      </c>
      <c r="AH88" s="5">
        <v>4.0</v>
      </c>
      <c r="AI88" s="5">
        <v>3.0</v>
      </c>
      <c r="AJ88" s="5">
        <v>4.0</v>
      </c>
      <c r="AK88" s="5">
        <v>5.0</v>
      </c>
      <c r="AL88" s="5">
        <v>5.0</v>
      </c>
      <c r="AM88" s="5">
        <v>3.0</v>
      </c>
      <c r="AN88" s="5">
        <v>4.0</v>
      </c>
      <c r="AO88" s="5">
        <v>3.0</v>
      </c>
      <c r="AP88" s="5">
        <v>4.0</v>
      </c>
      <c r="AQ88" s="5">
        <v>3.0</v>
      </c>
      <c r="AR88" s="5">
        <v>3.0</v>
      </c>
      <c r="AS88" s="5">
        <v>2.0</v>
      </c>
      <c r="AT88" s="5">
        <v>4.0</v>
      </c>
      <c r="AU88" s="5">
        <v>4.0</v>
      </c>
      <c r="AV88" s="5">
        <v>4.0</v>
      </c>
      <c r="AW88" s="5">
        <v>3.0</v>
      </c>
      <c r="AX88" s="5">
        <v>4.0</v>
      </c>
      <c r="AY88" s="5">
        <v>4.0</v>
      </c>
      <c r="AZ88" s="5">
        <v>4.0</v>
      </c>
      <c r="BA88" s="5">
        <v>4.0</v>
      </c>
      <c r="BB88" s="5">
        <v>4.0</v>
      </c>
      <c r="BC88" s="5">
        <v>1.0</v>
      </c>
      <c r="BD88" s="5">
        <v>4.0</v>
      </c>
      <c r="BE88" s="5">
        <v>5.0</v>
      </c>
      <c r="BF88" s="5">
        <v>4.0</v>
      </c>
      <c r="BG88" s="5">
        <v>4.0</v>
      </c>
      <c r="BH88" s="5">
        <v>5.0</v>
      </c>
      <c r="BI88" s="5">
        <v>4.0</v>
      </c>
      <c r="BJ88" s="5">
        <v>4.0</v>
      </c>
      <c r="BK88" s="5" t="s">
        <v>767</v>
      </c>
      <c r="BL88" s="5" t="s">
        <v>768</v>
      </c>
    </row>
    <row r="89" ht="15.75" customHeight="1">
      <c r="A89" s="43">
        <v>43301.56744212963</v>
      </c>
      <c r="B89" s="43">
        <v>43301.57271990741</v>
      </c>
      <c r="C89" s="5">
        <v>0.0</v>
      </c>
      <c r="D89" s="5" t="s">
        <v>907</v>
      </c>
      <c r="E89" s="5">
        <v>100.0</v>
      </c>
      <c r="F89" s="5">
        <v>456.0</v>
      </c>
      <c r="G89" s="5">
        <v>1.0</v>
      </c>
      <c r="H89" s="43">
        <v>43301.57273148148</v>
      </c>
      <c r="I89" s="5" t="s">
        <v>2385</v>
      </c>
      <c r="J89" s="5"/>
      <c r="K89" s="5"/>
      <c r="L89" s="5"/>
      <c r="M89" s="5"/>
      <c r="N89" s="5">
        <v>37.866806030273</v>
      </c>
      <c r="O89" s="5">
        <v>-122.25360107422</v>
      </c>
      <c r="P89" s="5" t="s">
        <v>892</v>
      </c>
      <c r="Q89" s="5" t="s">
        <v>893</v>
      </c>
      <c r="R89" s="5">
        <v>86.0</v>
      </c>
      <c r="S89" s="5">
        <v>4.0</v>
      </c>
      <c r="T89" s="5">
        <v>2.0</v>
      </c>
      <c r="U89" s="5">
        <v>5.0</v>
      </c>
      <c r="V89" s="5">
        <v>1.0</v>
      </c>
      <c r="W89" s="5">
        <v>4.0</v>
      </c>
      <c r="X89" s="5">
        <v>2.0</v>
      </c>
      <c r="Y89" s="5">
        <v>4.0</v>
      </c>
      <c r="Z89" s="5">
        <v>2.0</v>
      </c>
      <c r="AA89" s="5">
        <v>5.0</v>
      </c>
      <c r="AB89" s="5">
        <v>5.0</v>
      </c>
      <c r="AC89" s="5">
        <v>4.0</v>
      </c>
      <c r="AD89" s="5">
        <v>4.0</v>
      </c>
      <c r="AE89" s="5">
        <v>5.0</v>
      </c>
      <c r="AF89" s="5">
        <v>2.0</v>
      </c>
      <c r="AG89" s="5">
        <v>3.0</v>
      </c>
      <c r="AH89" s="5">
        <v>4.0</v>
      </c>
      <c r="AI89" s="5">
        <v>3.0</v>
      </c>
      <c r="AJ89" s="5">
        <v>1.0</v>
      </c>
      <c r="AK89" s="5">
        <v>2.0</v>
      </c>
      <c r="AL89" s="5">
        <v>4.0</v>
      </c>
      <c r="AM89" s="5">
        <v>2.0</v>
      </c>
      <c r="AN89" s="5">
        <v>4.0</v>
      </c>
      <c r="AO89" s="5">
        <v>1.0</v>
      </c>
      <c r="AP89" s="5">
        <v>5.0</v>
      </c>
      <c r="AQ89" s="5">
        <v>4.0</v>
      </c>
      <c r="AR89" s="5">
        <v>5.0</v>
      </c>
      <c r="AS89" s="5">
        <v>3.0</v>
      </c>
      <c r="AT89" s="5">
        <v>5.0</v>
      </c>
      <c r="AU89" s="5">
        <v>4.0</v>
      </c>
      <c r="AV89" s="5">
        <v>5.0</v>
      </c>
      <c r="AW89" s="5">
        <v>2.0</v>
      </c>
      <c r="AX89" s="5">
        <v>3.0</v>
      </c>
      <c r="AY89" s="5">
        <v>5.0</v>
      </c>
      <c r="AZ89" s="5">
        <v>5.0</v>
      </c>
      <c r="BA89" s="5">
        <v>3.0</v>
      </c>
      <c r="BB89" s="5">
        <v>5.0</v>
      </c>
      <c r="BC89" s="5">
        <v>3.0</v>
      </c>
      <c r="BD89" s="5">
        <v>5.0</v>
      </c>
      <c r="BE89" s="5">
        <v>2.0</v>
      </c>
      <c r="BF89" s="5">
        <v>5.0</v>
      </c>
      <c r="BG89" s="5">
        <v>5.0</v>
      </c>
      <c r="BH89" s="5">
        <v>4.0</v>
      </c>
      <c r="BI89" s="5">
        <v>4.0</v>
      </c>
      <c r="BJ89" s="5">
        <v>4.0</v>
      </c>
      <c r="BK89" s="5" t="s">
        <v>737</v>
      </c>
      <c r="BL89" s="5" t="s">
        <v>739</v>
      </c>
    </row>
    <row r="90" ht="15.75" customHeight="1">
      <c r="A90" s="43">
        <v>43301.567465277774</v>
      </c>
      <c r="B90" s="43">
        <v>43301.57135416667</v>
      </c>
      <c r="C90" s="5">
        <v>0.0</v>
      </c>
      <c r="D90" s="5" t="s">
        <v>910</v>
      </c>
      <c r="E90" s="5">
        <v>100.0</v>
      </c>
      <c r="F90" s="5">
        <v>335.0</v>
      </c>
      <c r="G90" s="5">
        <v>1.0</v>
      </c>
      <c r="H90" s="43">
        <v>43301.57135416667</v>
      </c>
      <c r="I90" s="5" t="s">
        <v>2389</v>
      </c>
      <c r="J90" s="5"/>
      <c r="K90" s="5"/>
      <c r="L90" s="5"/>
      <c r="M90" s="5"/>
      <c r="N90" s="5">
        <v>37.866806030273</v>
      </c>
      <c r="O90" s="5">
        <v>-122.25360107422</v>
      </c>
      <c r="P90" s="5" t="s">
        <v>892</v>
      </c>
      <c r="Q90" s="5" t="s">
        <v>893</v>
      </c>
      <c r="R90" s="5">
        <v>87.0</v>
      </c>
      <c r="S90" s="5">
        <v>4.0</v>
      </c>
      <c r="T90" s="5">
        <v>4.0</v>
      </c>
      <c r="U90" s="5">
        <v>5.0</v>
      </c>
      <c r="V90" s="5">
        <v>5.0</v>
      </c>
      <c r="W90" s="5">
        <v>5.0</v>
      </c>
      <c r="X90" s="5">
        <v>5.0</v>
      </c>
      <c r="Y90" s="5">
        <v>5.0</v>
      </c>
      <c r="Z90" s="5">
        <v>4.0</v>
      </c>
      <c r="AA90" s="5">
        <v>4.0</v>
      </c>
      <c r="AB90" s="5">
        <v>5.0</v>
      </c>
      <c r="AC90" s="5">
        <v>3.0</v>
      </c>
      <c r="AD90" s="5">
        <v>3.0</v>
      </c>
      <c r="AE90" s="5">
        <v>4.0</v>
      </c>
      <c r="AF90" s="5">
        <v>5.0</v>
      </c>
      <c r="AG90" s="5">
        <v>5.0</v>
      </c>
      <c r="AH90" s="5">
        <v>5.0</v>
      </c>
      <c r="AI90" s="5">
        <v>5.0</v>
      </c>
      <c r="AJ90" s="5">
        <v>4.0</v>
      </c>
      <c r="AK90" s="5">
        <v>5.0</v>
      </c>
      <c r="AL90" s="5">
        <v>5.0</v>
      </c>
      <c r="AM90" s="5">
        <v>5.0</v>
      </c>
      <c r="AN90" s="5">
        <v>2.0</v>
      </c>
      <c r="AO90" s="5">
        <v>4.0</v>
      </c>
      <c r="AP90" s="5">
        <v>4.0</v>
      </c>
      <c r="AQ90" s="5">
        <v>5.0</v>
      </c>
      <c r="AR90" s="5">
        <v>5.0</v>
      </c>
      <c r="AS90" s="5">
        <v>4.0</v>
      </c>
      <c r="AT90" s="5">
        <v>4.0</v>
      </c>
      <c r="AU90" s="5">
        <v>5.0</v>
      </c>
      <c r="AV90" s="5">
        <v>5.0</v>
      </c>
      <c r="AW90" s="5">
        <v>5.0</v>
      </c>
      <c r="AX90" s="5">
        <v>5.0</v>
      </c>
      <c r="AY90" s="5">
        <v>5.0</v>
      </c>
      <c r="AZ90" s="5">
        <v>5.0</v>
      </c>
      <c r="BA90" s="5">
        <v>4.0</v>
      </c>
      <c r="BB90" s="5">
        <v>4.0</v>
      </c>
      <c r="BC90" s="5">
        <v>4.0</v>
      </c>
      <c r="BD90" s="5">
        <v>5.0</v>
      </c>
      <c r="BE90" s="5">
        <v>5.0</v>
      </c>
      <c r="BF90" s="5">
        <v>5.0</v>
      </c>
      <c r="BG90" s="5">
        <v>1.0</v>
      </c>
      <c r="BH90" s="5">
        <v>4.0</v>
      </c>
      <c r="BI90" s="5">
        <v>5.0</v>
      </c>
      <c r="BJ90" s="5">
        <v>5.0</v>
      </c>
      <c r="BK90" s="5" t="s">
        <v>730</v>
      </c>
      <c r="BL90" s="5" t="s">
        <v>731</v>
      </c>
    </row>
    <row r="91" ht="15.75" customHeight="1">
      <c r="A91" s="43">
        <v>43301.56744212963</v>
      </c>
      <c r="B91" s="43">
        <v>43301.570381944446</v>
      </c>
      <c r="C91" s="5">
        <v>0.0</v>
      </c>
      <c r="D91" s="5" t="s">
        <v>914</v>
      </c>
      <c r="E91" s="5">
        <v>100.0</v>
      </c>
      <c r="F91" s="5">
        <v>253.0</v>
      </c>
      <c r="G91" s="5">
        <v>1.0</v>
      </c>
      <c r="H91" s="43">
        <v>43301.570381944446</v>
      </c>
      <c r="I91" s="5" t="s">
        <v>2393</v>
      </c>
      <c r="J91" s="5"/>
      <c r="K91" s="5"/>
      <c r="L91" s="5"/>
      <c r="M91" s="5"/>
      <c r="N91" s="5">
        <v>37.866806030273</v>
      </c>
      <c r="O91" s="5">
        <v>-122.25360107422</v>
      </c>
      <c r="P91" s="5" t="s">
        <v>892</v>
      </c>
      <c r="Q91" s="5" t="s">
        <v>893</v>
      </c>
      <c r="R91" s="5">
        <v>88.0</v>
      </c>
      <c r="S91" s="5">
        <v>2.0</v>
      </c>
      <c r="T91" s="5">
        <v>4.0</v>
      </c>
      <c r="U91" s="5">
        <v>5.0</v>
      </c>
      <c r="V91" s="5">
        <v>1.0</v>
      </c>
      <c r="W91" s="5">
        <v>1.0</v>
      </c>
      <c r="X91" s="5">
        <v>5.0</v>
      </c>
      <c r="Y91" s="5">
        <v>3.0</v>
      </c>
      <c r="Z91" s="5">
        <v>2.0</v>
      </c>
      <c r="AA91" s="5">
        <v>3.0</v>
      </c>
      <c r="AB91" s="5">
        <v>3.0</v>
      </c>
      <c r="AC91" s="5">
        <v>2.0</v>
      </c>
      <c r="AD91" s="5">
        <v>2.0</v>
      </c>
      <c r="AE91" s="5">
        <v>5.0</v>
      </c>
      <c r="AF91" s="5">
        <v>5.0</v>
      </c>
      <c r="AG91" s="5">
        <v>4.0</v>
      </c>
      <c r="AH91" s="5">
        <v>2.0</v>
      </c>
      <c r="AI91" s="5">
        <v>4.0</v>
      </c>
      <c r="AJ91" s="5">
        <v>1.0</v>
      </c>
      <c r="AK91" s="5">
        <v>5.0</v>
      </c>
      <c r="AL91" s="5">
        <v>1.0</v>
      </c>
      <c r="AM91" s="5">
        <v>5.0</v>
      </c>
      <c r="AN91" s="5">
        <v>4.0</v>
      </c>
      <c r="AO91" s="5">
        <v>3.0</v>
      </c>
      <c r="AP91" s="5">
        <v>4.0</v>
      </c>
      <c r="AQ91" s="5">
        <v>2.0</v>
      </c>
      <c r="AR91" s="5">
        <v>3.0</v>
      </c>
      <c r="AS91" s="5">
        <v>4.0</v>
      </c>
      <c r="AT91" s="5">
        <v>5.0</v>
      </c>
      <c r="AU91" s="5">
        <v>1.0</v>
      </c>
      <c r="AV91" s="5">
        <v>2.0</v>
      </c>
      <c r="AW91" s="5">
        <v>5.0</v>
      </c>
      <c r="AX91" s="5">
        <v>3.0</v>
      </c>
      <c r="AY91" s="5">
        <v>4.0</v>
      </c>
      <c r="AZ91" s="5">
        <v>4.0</v>
      </c>
      <c r="BA91" s="5">
        <v>5.0</v>
      </c>
      <c r="BB91" s="5">
        <v>1.0</v>
      </c>
      <c r="BC91" s="5">
        <v>3.0</v>
      </c>
      <c r="BD91" s="5">
        <v>5.0</v>
      </c>
      <c r="BE91" s="5">
        <v>5.0</v>
      </c>
      <c r="BF91" s="5">
        <v>3.0</v>
      </c>
      <c r="BG91" s="5">
        <v>5.0</v>
      </c>
      <c r="BH91" s="5">
        <v>4.0</v>
      </c>
      <c r="BI91" s="5">
        <v>2.0</v>
      </c>
      <c r="BJ91" s="5">
        <v>4.0</v>
      </c>
      <c r="BK91" s="5" t="s">
        <v>790</v>
      </c>
      <c r="BL91" s="5" t="s">
        <v>791</v>
      </c>
    </row>
    <row r="92" ht="15.75" customHeight="1">
      <c r="A92" s="43">
        <v>43301.572164351855</v>
      </c>
      <c r="B92" s="43">
        <v>43301.57378472222</v>
      </c>
      <c r="C92" s="5">
        <v>0.0</v>
      </c>
      <c r="D92" s="5" t="s">
        <v>917</v>
      </c>
      <c r="E92" s="5">
        <v>100.0</v>
      </c>
      <c r="F92" s="5">
        <v>140.0</v>
      </c>
      <c r="G92" s="5">
        <v>1.0</v>
      </c>
      <c r="H92" s="43">
        <v>43301.57378472222</v>
      </c>
      <c r="I92" s="5" t="s">
        <v>2401</v>
      </c>
      <c r="J92" s="5"/>
      <c r="K92" s="5"/>
      <c r="L92" s="5"/>
      <c r="M92" s="5"/>
      <c r="N92" s="5">
        <v>37.866806030273</v>
      </c>
      <c r="O92" s="5">
        <v>-122.25360107422</v>
      </c>
      <c r="P92" s="5" t="s">
        <v>892</v>
      </c>
      <c r="Q92" s="5" t="s">
        <v>893</v>
      </c>
      <c r="R92" s="5">
        <v>89.0</v>
      </c>
      <c r="S92" s="5">
        <v>4.0</v>
      </c>
      <c r="T92" s="5">
        <v>3.0</v>
      </c>
      <c r="U92" s="5">
        <v>5.0</v>
      </c>
      <c r="V92" s="5">
        <v>1.0</v>
      </c>
      <c r="W92" s="5">
        <v>3.0</v>
      </c>
      <c r="X92" s="5">
        <v>2.0</v>
      </c>
      <c r="Y92" s="5">
        <v>4.0</v>
      </c>
      <c r="Z92" s="5">
        <v>4.0</v>
      </c>
      <c r="AA92" s="5">
        <v>4.0</v>
      </c>
      <c r="AB92" s="5">
        <v>5.0</v>
      </c>
      <c r="AC92" s="5">
        <v>4.0</v>
      </c>
      <c r="AD92" s="5">
        <v>2.0</v>
      </c>
      <c r="AE92" s="5">
        <v>5.0</v>
      </c>
      <c r="AF92" s="5">
        <v>3.0</v>
      </c>
      <c r="AG92" s="5">
        <v>3.0</v>
      </c>
      <c r="AH92" s="5">
        <v>4.0</v>
      </c>
      <c r="AI92" s="5">
        <v>4.0</v>
      </c>
      <c r="AJ92" s="5">
        <v>4.0</v>
      </c>
      <c r="AK92" s="5">
        <v>3.0</v>
      </c>
      <c r="AL92" s="5">
        <v>3.0</v>
      </c>
      <c r="AM92" s="5">
        <v>2.0</v>
      </c>
      <c r="AN92" s="5">
        <v>4.0</v>
      </c>
      <c r="AO92" s="5">
        <v>3.0</v>
      </c>
      <c r="AP92" s="5">
        <v>4.0</v>
      </c>
      <c r="AQ92" s="5">
        <v>4.0</v>
      </c>
      <c r="AR92" s="5">
        <v>4.0</v>
      </c>
      <c r="AS92" s="5">
        <v>2.0</v>
      </c>
      <c r="AT92" s="5">
        <v>4.0</v>
      </c>
      <c r="AU92" s="5">
        <v>4.0</v>
      </c>
      <c r="AV92" s="5">
        <v>5.0</v>
      </c>
      <c r="AW92" s="5">
        <v>2.0</v>
      </c>
      <c r="AX92" s="5">
        <v>4.0</v>
      </c>
      <c r="AY92" s="5">
        <v>4.0</v>
      </c>
      <c r="AZ92" s="5">
        <v>4.0</v>
      </c>
      <c r="BA92" s="5">
        <v>3.0</v>
      </c>
      <c r="BB92" s="5">
        <v>4.0</v>
      </c>
      <c r="BC92" s="5">
        <v>4.0</v>
      </c>
      <c r="BD92" s="5">
        <v>4.0</v>
      </c>
      <c r="BE92" s="5">
        <v>3.0</v>
      </c>
      <c r="BF92" s="5">
        <v>5.0</v>
      </c>
      <c r="BG92" s="5">
        <v>3.0</v>
      </c>
      <c r="BH92" s="5">
        <v>5.0</v>
      </c>
      <c r="BI92" s="5">
        <v>4.0</v>
      </c>
      <c r="BJ92" s="5">
        <v>4.0</v>
      </c>
      <c r="BK92" s="5" t="s">
        <v>753</v>
      </c>
      <c r="BL92" s="5" t="s">
        <v>754</v>
      </c>
    </row>
    <row r="93" ht="15.75" customHeight="1">
      <c r="A93" s="43">
        <v>43301.56743055556</v>
      </c>
      <c r="B93" s="43">
        <v>43301.56966435185</v>
      </c>
      <c r="C93" s="5">
        <v>0.0</v>
      </c>
      <c r="D93" s="5" t="s">
        <v>941</v>
      </c>
      <c r="E93" s="5">
        <v>100.0</v>
      </c>
      <c r="F93" s="5">
        <v>192.0</v>
      </c>
      <c r="G93" s="5">
        <v>1.0</v>
      </c>
      <c r="H93" s="43">
        <v>43301.56967592592</v>
      </c>
      <c r="I93" s="5" t="s">
        <v>2405</v>
      </c>
      <c r="J93" s="5"/>
      <c r="K93" s="5"/>
      <c r="L93" s="5"/>
      <c r="M93" s="5"/>
      <c r="N93" s="5">
        <v>37.866806030273</v>
      </c>
      <c r="O93" s="5">
        <v>-122.25360107422</v>
      </c>
      <c r="P93" s="5" t="s">
        <v>892</v>
      </c>
      <c r="Q93" s="5" t="s">
        <v>893</v>
      </c>
      <c r="R93" s="5">
        <v>90.0</v>
      </c>
      <c r="S93" s="5">
        <v>4.0</v>
      </c>
      <c r="T93" s="5">
        <v>3.0</v>
      </c>
      <c r="U93" s="5">
        <v>4.0</v>
      </c>
      <c r="V93" s="5">
        <v>3.0</v>
      </c>
      <c r="W93" s="5">
        <v>4.0</v>
      </c>
      <c r="X93" s="5">
        <v>3.0</v>
      </c>
      <c r="Y93" s="5">
        <v>4.0</v>
      </c>
      <c r="Z93" s="5">
        <v>2.0</v>
      </c>
      <c r="AA93" s="5">
        <v>2.0</v>
      </c>
      <c r="AB93" s="5">
        <v>5.0</v>
      </c>
      <c r="AC93" s="5">
        <v>3.0</v>
      </c>
      <c r="AD93" s="5">
        <v>3.0</v>
      </c>
      <c r="AE93" s="5">
        <v>4.0</v>
      </c>
      <c r="AF93" s="5">
        <v>4.0</v>
      </c>
      <c r="AG93" s="5">
        <v>3.0</v>
      </c>
      <c r="AH93" s="5">
        <v>3.0</v>
      </c>
      <c r="AI93" s="5">
        <v>3.0</v>
      </c>
      <c r="AJ93" s="5">
        <v>2.0</v>
      </c>
      <c r="AK93" s="5">
        <v>5.0</v>
      </c>
      <c r="AL93" s="5">
        <v>5.0</v>
      </c>
      <c r="AM93" s="5">
        <v>3.0</v>
      </c>
      <c r="AN93" s="5">
        <v>2.0</v>
      </c>
      <c r="AO93" s="5">
        <v>4.0</v>
      </c>
      <c r="AP93" s="5">
        <v>4.0</v>
      </c>
      <c r="AQ93" s="5">
        <v>4.0</v>
      </c>
      <c r="AR93" s="5">
        <v>3.0</v>
      </c>
      <c r="AS93" s="5">
        <v>3.0</v>
      </c>
      <c r="AT93" s="5">
        <v>3.0</v>
      </c>
      <c r="AU93" s="5">
        <v>4.0</v>
      </c>
      <c r="AV93" s="5">
        <v>5.0</v>
      </c>
      <c r="AW93" s="5">
        <v>4.0</v>
      </c>
      <c r="AX93" s="5">
        <v>3.0</v>
      </c>
      <c r="AY93" s="5">
        <v>4.0</v>
      </c>
      <c r="AZ93" s="5">
        <v>2.0</v>
      </c>
      <c r="BA93" s="5">
        <v>4.0</v>
      </c>
      <c r="BB93" s="5">
        <v>3.0</v>
      </c>
      <c r="BC93" s="5">
        <v>4.0</v>
      </c>
      <c r="BD93" s="5">
        <v>2.0</v>
      </c>
      <c r="BE93" s="5">
        <v>5.0</v>
      </c>
      <c r="BF93" s="5">
        <v>4.0</v>
      </c>
      <c r="BG93" s="5">
        <v>2.0</v>
      </c>
      <c r="BH93" s="5">
        <v>3.0</v>
      </c>
      <c r="BI93" s="5">
        <v>4.0</v>
      </c>
      <c r="BJ93" s="5">
        <v>3.0</v>
      </c>
      <c r="BK93" s="5" t="s">
        <v>760</v>
      </c>
      <c r="BL93" s="5" t="s">
        <v>761</v>
      </c>
    </row>
    <row r="94" ht="15.75" customHeight="1">
      <c r="A94" s="43">
        <v>43301.56744212963</v>
      </c>
      <c r="B94" s="43">
        <v>43301.57194444445</v>
      </c>
      <c r="C94" s="5">
        <v>0.0</v>
      </c>
      <c r="D94" s="5" t="s">
        <v>923</v>
      </c>
      <c r="E94" s="5">
        <v>100.0</v>
      </c>
      <c r="F94" s="5">
        <v>388.0</v>
      </c>
      <c r="G94" s="5">
        <v>1.0</v>
      </c>
      <c r="H94" s="43">
        <v>43301.57195601852</v>
      </c>
      <c r="I94" s="5" t="s">
        <v>2408</v>
      </c>
      <c r="J94" s="5"/>
      <c r="K94" s="5"/>
      <c r="L94" s="5"/>
      <c r="M94" s="5"/>
      <c r="N94" s="5">
        <v>37.866806030273</v>
      </c>
      <c r="O94" s="5">
        <v>-122.25360107422</v>
      </c>
      <c r="P94" s="5" t="s">
        <v>892</v>
      </c>
      <c r="Q94" s="5" t="s">
        <v>893</v>
      </c>
      <c r="R94" s="5">
        <v>91.0</v>
      </c>
      <c r="S94" s="5">
        <v>5.0</v>
      </c>
      <c r="T94" s="5">
        <v>3.0</v>
      </c>
      <c r="U94" s="5">
        <v>4.0</v>
      </c>
      <c r="V94" s="5">
        <v>5.0</v>
      </c>
      <c r="W94" s="5">
        <v>4.0</v>
      </c>
      <c r="X94" s="5">
        <v>4.0</v>
      </c>
      <c r="Y94" s="5">
        <v>5.0</v>
      </c>
      <c r="Z94" s="5">
        <v>5.0</v>
      </c>
      <c r="AA94" s="5">
        <v>3.0</v>
      </c>
      <c r="AB94" s="5">
        <v>4.0</v>
      </c>
      <c r="AC94" s="5">
        <v>4.0</v>
      </c>
      <c r="AD94" s="5">
        <v>2.0</v>
      </c>
      <c r="AE94" s="5">
        <v>5.0</v>
      </c>
      <c r="AF94" s="5">
        <v>5.0</v>
      </c>
      <c r="AG94" s="5">
        <v>4.0</v>
      </c>
      <c r="AH94" s="5">
        <v>4.0</v>
      </c>
      <c r="AI94" s="5">
        <v>4.0</v>
      </c>
      <c r="AJ94" s="5">
        <v>4.0</v>
      </c>
      <c r="AK94" s="5">
        <v>4.0</v>
      </c>
      <c r="AL94" s="5">
        <v>4.0</v>
      </c>
      <c r="AM94" s="5">
        <v>3.0</v>
      </c>
      <c r="AN94" s="5">
        <v>5.0</v>
      </c>
      <c r="AO94" s="5">
        <v>4.0</v>
      </c>
      <c r="AP94" s="5">
        <v>3.0</v>
      </c>
      <c r="AQ94" s="5">
        <v>3.0</v>
      </c>
      <c r="AR94" s="5">
        <v>5.0</v>
      </c>
      <c r="AS94" s="5">
        <v>4.0</v>
      </c>
      <c r="AT94" s="5">
        <v>4.0</v>
      </c>
      <c r="AU94" s="5">
        <v>5.0</v>
      </c>
      <c r="AV94" s="5">
        <v>5.0</v>
      </c>
      <c r="AW94" s="5">
        <v>4.0</v>
      </c>
      <c r="AX94" s="5">
        <v>5.0</v>
      </c>
      <c r="AY94" s="5">
        <v>4.0</v>
      </c>
      <c r="AZ94" s="5">
        <v>3.0</v>
      </c>
      <c r="BA94" s="5">
        <v>4.0</v>
      </c>
      <c r="BB94" s="5">
        <v>5.0</v>
      </c>
      <c r="BC94" s="5">
        <v>4.0</v>
      </c>
      <c r="BD94" s="5">
        <v>4.0</v>
      </c>
      <c r="BE94" s="5">
        <v>5.0</v>
      </c>
      <c r="BF94" s="5">
        <v>5.0</v>
      </c>
      <c r="BG94" s="5">
        <v>4.0</v>
      </c>
      <c r="BH94" s="5">
        <v>5.0</v>
      </c>
      <c r="BI94" s="5">
        <v>5.0</v>
      </c>
      <c r="BJ94" s="5">
        <v>2.0</v>
      </c>
      <c r="BK94" s="5" t="s">
        <v>774</v>
      </c>
      <c r="BL94" s="5" t="s">
        <v>775</v>
      </c>
    </row>
    <row r="95" ht="15.75" customHeight="1">
      <c r="A95" s="43">
        <v>43301.56744212963</v>
      </c>
      <c r="B95" s="43">
        <v>43301.570543981485</v>
      </c>
      <c r="C95" s="5">
        <v>0.0</v>
      </c>
      <c r="D95" s="5" t="s">
        <v>925</v>
      </c>
      <c r="E95" s="5">
        <v>100.0</v>
      </c>
      <c r="F95" s="5">
        <v>268.0</v>
      </c>
      <c r="G95" s="5">
        <v>1.0</v>
      </c>
      <c r="H95" s="43">
        <v>43301.570543981485</v>
      </c>
      <c r="I95" s="5" t="s">
        <v>2414</v>
      </c>
      <c r="J95" s="5"/>
      <c r="K95" s="5"/>
      <c r="L95" s="5"/>
      <c r="M95" s="5"/>
      <c r="N95" s="5">
        <v>37.866806030273</v>
      </c>
      <c r="O95" s="5">
        <v>-122.25360107422</v>
      </c>
      <c r="P95" s="5" t="s">
        <v>892</v>
      </c>
      <c r="Q95" s="5" t="s">
        <v>893</v>
      </c>
      <c r="R95" s="5">
        <v>92.0</v>
      </c>
      <c r="S95" s="5">
        <v>3.0</v>
      </c>
      <c r="T95" s="5">
        <v>2.0</v>
      </c>
      <c r="U95" s="5">
        <v>4.0</v>
      </c>
      <c r="V95" s="5">
        <v>2.0</v>
      </c>
      <c r="W95" s="5">
        <v>4.0</v>
      </c>
      <c r="X95" s="5">
        <v>3.0</v>
      </c>
      <c r="Y95" s="5">
        <v>4.0</v>
      </c>
      <c r="Z95" s="5">
        <v>2.0</v>
      </c>
      <c r="AA95" s="5">
        <v>4.0</v>
      </c>
      <c r="AB95" s="5">
        <v>5.0</v>
      </c>
      <c r="AC95" s="5">
        <v>4.0</v>
      </c>
      <c r="AD95" s="5">
        <v>1.0</v>
      </c>
      <c r="AE95" s="5">
        <v>5.0</v>
      </c>
      <c r="AF95" s="5">
        <v>3.0</v>
      </c>
      <c r="AG95" s="5">
        <v>4.0</v>
      </c>
      <c r="AH95" s="5">
        <v>4.0</v>
      </c>
      <c r="AI95" s="5">
        <v>5.0</v>
      </c>
      <c r="AJ95" s="5">
        <v>4.0</v>
      </c>
      <c r="AK95" s="5">
        <v>2.0</v>
      </c>
      <c r="AL95" s="5">
        <v>4.0</v>
      </c>
      <c r="AM95" s="5">
        <v>3.0</v>
      </c>
      <c r="AN95" s="5">
        <v>4.0</v>
      </c>
      <c r="AO95" s="5">
        <v>2.0</v>
      </c>
      <c r="AP95" s="5">
        <v>4.0</v>
      </c>
      <c r="AQ95" s="5">
        <v>4.0</v>
      </c>
      <c r="AR95" s="5">
        <v>3.0</v>
      </c>
      <c r="AS95" s="5">
        <v>2.0</v>
      </c>
      <c r="AT95" s="5">
        <v>4.0</v>
      </c>
      <c r="AU95" s="5">
        <v>3.0</v>
      </c>
      <c r="AV95" s="5">
        <v>5.0</v>
      </c>
      <c r="AW95" s="5">
        <v>3.0</v>
      </c>
      <c r="AX95" s="5">
        <v>4.0</v>
      </c>
      <c r="AY95" s="5">
        <v>4.0</v>
      </c>
      <c r="AZ95" s="5">
        <v>4.0</v>
      </c>
      <c r="BA95" s="5">
        <v>3.0</v>
      </c>
      <c r="BB95" s="5">
        <v>4.0</v>
      </c>
      <c r="BC95" s="5">
        <v>2.0</v>
      </c>
      <c r="BD95" s="5">
        <v>3.0</v>
      </c>
      <c r="BE95" s="5">
        <v>2.0</v>
      </c>
      <c r="BF95" s="5">
        <v>5.0</v>
      </c>
      <c r="BG95" s="5">
        <v>1.0</v>
      </c>
      <c r="BH95" s="5">
        <v>4.0</v>
      </c>
      <c r="BI95" s="5">
        <v>2.0</v>
      </c>
      <c r="BJ95" s="5">
        <v>4.0</v>
      </c>
      <c r="BK95" s="5" t="s">
        <v>689</v>
      </c>
      <c r="BL95" s="5" t="s">
        <v>690</v>
      </c>
    </row>
    <row r="96" ht="15.75" customHeight="1">
      <c r="A96" s="43">
        <v>43301.56793981481</v>
      </c>
      <c r="B96" s="43">
        <v>43301.572233796294</v>
      </c>
      <c r="C96" s="5">
        <v>0.0</v>
      </c>
      <c r="D96" s="5" t="s">
        <v>929</v>
      </c>
      <c r="E96" s="5">
        <v>100.0</v>
      </c>
      <c r="F96" s="5">
        <v>370.0</v>
      </c>
      <c r="G96" s="5">
        <v>1.0</v>
      </c>
      <c r="H96" s="43">
        <v>43301.572233796294</v>
      </c>
      <c r="I96" s="5" t="s">
        <v>2418</v>
      </c>
      <c r="J96" s="5"/>
      <c r="K96" s="5"/>
      <c r="L96" s="5"/>
      <c r="M96" s="5"/>
      <c r="N96" s="5">
        <v>37.866806030273</v>
      </c>
      <c r="O96" s="5">
        <v>-122.25360107422</v>
      </c>
      <c r="P96" s="5" t="s">
        <v>892</v>
      </c>
      <c r="Q96" s="5" t="s">
        <v>893</v>
      </c>
      <c r="R96" s="5">
        <v>93.0</v>
      </c>
      <c r="S96" s="5">
        <v>5.0</v>
      </c>
      <c r="T96" s="5">
        <v>4.0</v>
      </c>
      <c r="U96" s="5">
        <v>4.0</v>
      </c>
      <c r="V96" s="5">
        <v>2.0</v>
      </c>
      <c r="W96" s="5">
        <v>4.0</v>
      </c>
      <c r="X96" s="5">
        <v>4.0</v>
      </c>
      <c r="Y96" s="5">
        <v>4.0</v>
      </c>
      <c r="Z96" s="5">
        <v>5.0</v>
      </c>
      <c r="AA96" s="5">
        <v>4.0</v>
      </c>
      <c r="AB96" s="5">
        <v>4.0</v>
      </c>
      <c r="AC96" s="5">
        <v>4.0</v>
      </c>
      <c r="AD96" s="5">
        <v>3.0</v>
      </c>
      <c r="AE96" s="5">
        <v>2.0</v>
      </c>
      <c r="AF96" s="5">
        <v>5.0</v>
      </c>
      <c r="AG96" s="5">
        <v>4.0</v>
      </c>
      <c r="AH96" s="5">
        <v>5.0</v>
      </c>
      <c r="AI96" s="5">
        <v>5.0</v>
      </c>
      <c r="AJ96" s="5">
        <v>5.0</v>
      </c>
      <c r="AK96" s="5">
        <v>5.0</v>
      </c>
      <c r="AL96" s="5">
        <v>5.0</v>
      </c>
      <c r="AM96" s="5">
        <v>2.0</v>
      </c>
      <c r="AN96" s="5">
        <v>4.0</v>
      </c>
      <c r="AO96" s="5">
        <v>5.0</v>
      </c>
      <c r="AP96" s="5">
        <v>4.0</v>
      </c>
      <c r="AQ96" s="5">
        <v>4.0</v>
      </c>
      <c r="AR96" s="5">
        <v>5.0</v>
      </c>
      <c r="AS96" s="5">
        <v>2.0</v>
      </c>
      <c r="AT96" s="5">
        <v>2.0</v>
      </c>
      <c r="AU96" s="5">
        <v>5.0</v>
      </c>
      <c r="AV96" s="5">
        <v>5.0</v>
      </c>
      <c r="AW96" s="5">
        <v>4.0</v>
      </c>
      <c r="AX96" s="5">
        <v>4.0</v>
      </c>
      <c r="AY96" s="5">
        <v>4.0</v>
      </c>
      <c r="AZ96" s="5">
        <v>2.0</v>
      </c>
      <c r="BA96" s="5">
        <v>2.0</v>
      </c>
      <c r="BB96" s="5">
        <v>5.0</v>
      </c>
      <c r="BC96" s="5">
        <v>3.0</v>
      </c>
      <c r="BD96" s="5">
        <v>4.0</v>
      </c>
      <c r="BE96" s="5">
        <v>5.0</v>
      </c>
      <c r="BF96" s="5">
        <v>5.0</v>
      </c>
      <c r="BG96" s="5">
        <v>2.0</v>
      </c>
      <c r="BH96" s="5">
        <v>5.0</v>
      </c>
      <c r="BI96" s="5">
        <v>4.0</v>
      </c>
      <c r="BJ96" s="5">
        <v>5.0</v>
      </c>
      <c r="BK96" s="5" t="s">
        <v>714</v>
      </c>
      <c r="BL96" s="5" t="s">
        <v>715</v>
      </c>
    </row>
    <row r="97" ht="15.75" customHeight="1">
      <c r="A97" s="43">
        <v>43301.56743055556</v>
      </c>
      <c r="B97" s="43">
        <v>43301.57046296296</v>
      </c>
      <c r="C97" s="5">
        <v>0.0</v>
      </c>
      <c r="D97" s="5" t="s">
        <v>931</v>
      </c>
      <c r="E97" s="5">
        <v>100.0</v>
      </c>
      <c r="F97" s="5">
        <v>261.0</v>
      </c>
      <c r="G97" s="5">
        <v>1.0</v>
      </c>
      <c r="H97" s="43">
        <v>43301.57046296296</v>
      </c>
      <c r="I97" s="5" t="s">
        <v>2425</v>
      </c>
      <c r="J97" s="5"/>
      <c r="K97" s="5"/>
      <c r="L97" s="5"/>
      <c r="M97" s="5"/>
      <c r="N97" s="5">
        <v>37.866806030273</v>
      </c>
      <c r="O97" s="5">
        <v>-122.25360107422</v>
      </c>
      <c r="P97" s="5" t="s">
        <v>892</v>
      </c>
      <c r="Q97" s="5" t="s">
        <v>893</v>
      </c>
      <c r="R97" s="5">
        <v>94.0</v>
      </c>
      <c r="S97" s="5">
        <v>4.0</v>
      </c>
      <c r="T97" s="5">
        <v>4.0</v>
      </c>
      <c r="U97" s="5">
        <v>4.0</v>
      </c>
      <c r="V97" s="5">
        <v>2.0</v>
      </c>
      <c r="W97" s="5">
        <v>5.0</v>
      </c>
      <c r="X97" s="5">
        <v>2.0</v>
      </c>
      <c r="Y97" s="5">
        <v>4.0</v>
      </c>
      <c r="Z97" s="5">
        <v>5.0</v>
      </c>
      <c r="AA97" s="5">
        <v>3.0</v>
      </c>
      <c r="AB97" s="5">
        <v>5.0</v>
      </c>
      <c r="AC97" s="5">
        <v>3.0</v>
      </c>
      <c r="AD97" s="5">
        <v>4.0</v>
      </c>
      <c r="AE97" s="5">
        <v>4.0</v>
      </c>
      <c r="AF97" s="5">
        <v>4.0</v>
      </c>
      <c r="AG97" s="5">
        <v>5.0</v>
      </c>
      <c r="AH97" s="5">
        <v>5.0</v>
      </c>
      <c r="AI97" s="5">
        <v>3.0</v>
      </c>
      <c r="AJ97" s="5">
        <v>4.0</v>
      </c>
      <c r="AK97" s="5">
        <v>4.0</v>
      </c>
      <c r="AL97" s="5">
        <v>5.0</v>
      </c>
      <c r="AM97" s="5">
        <v>2.0</v>
      </c>
      <c r="AN97" s="5">
        <v>4.0</v>
      </c>
      <c r="AO97" s="5">
        <v>4.0</v>
      </c>
      <c r="AP97" s="5">
        <v>2.0</v>
      </c>
      <c r="AQ97" s="5">
        <v>5.0</v>
      </c>
      <c r="AR97" s="5">
        <v>4.0</v>
      </c>
      <c r="AS97" s="5">
        <v>3.0</v>
      </c>
      <c r="AT97" s="5">
        <v>3.0</v>
      </c>
      <c r="AU97" s="5">
        <v>4.0</v>
      </c>
      <c r="AV97" s="5">
        <v>5.0</v>
      </c>
      <c r="AW97" s="5">
        <v>4.0</v>
      </c>
      <c r="AX97" s="5">
        <v>5.0</v>
      </c>
      <c r="AY97" s="5">
        <v>4.0</v>
      </c>
      <c r="AZ97" s="5">
        <v>3.0</v>
      </c>
      <c r="BA97" s="5">
        <v>2.0</v>
      </c>
      <c r="BB97" s="5">
        <v>4.0</v>
      </c>
      <c r="BC97" s="5">
        <v>4.0</v>
      </c>
      <c r="BD97" s="5">
        <v>4.0</v>
      </c>
      <c r="BE97" s="5">
        <v>5.0</v>
      </c>
      <c r="BF97" s="5">
        <v>5.0</v>
      </c>
      <c r="BG97" s="5">
        <v>1.0</v>
      </c>
      <c r="BH97" s="5">
        <v>5.0</v>
      </c>
      <c r="BI97" s="5">
        <v>5.0</v>
      </c>
      <c r="BJ97" s="5">
        <v>5.0</v>
      </c>
      <c r="BK97" s="5" t="s">
        <v>696</v>
      </c>
      <c r="BL97" s="5" t="s">
        <v>697</v>
      </c>
    </row>
    <row r="98" ht="15.75" customHeight="1">
      <c r="A98" s="43">
        <v>43301.56747685185</v>
      </c>
      <c r="B98" s="43">
        <v>43301.572604166664</v>
      </c>
      <c r="C98" s="5">
        <v>0.0</v>
      </c>
      <c r="D98" s="5" t="s">
        <v>934</v>
      </c>
      <c r="E98" s="5">
        <v>100.0</v>
      </c>
      <c r="F98" s="5">
        <v>443.0</v>
      </c>
      <c r="G98" s="5">
        <v>1.0</v>
      </c>
      <c r="H98" s="43">
        <v>43301.572604166664</v>
      </c>
      <c r="I98" s="5" t="s">
        <v>2431</v>
      </c>
      <c r="J98" s="5"/>
      <c r="K98" s="5"/>
      <c r="L98" s="5"/>
      <c r="M98" s="5"/>
      <c r="N98" s="5">
        <v>37.866806030273</v>
      </c>
      <c r="O98" s="5">
        <v>-122.25360107422</v>
      </c>
      <c r="P98" s="5" t="s">
        <v>892</v>
      </c>
      <c r="Q98" s="5" t="s">
        <v>893</v>
      </c>
      <c r="R98" s="5">
        <v>95.0</v>
      </c>
      <c r="S98" s="5">
        <v>3.0</v>
      </c>
      <c r="T98" s="5">
        <v>3.0</v>
      </c>
      <c r="U98" s="5">
        <v>3.0</v>
      </c>
      <c r="V98" s="5">
        <v>3.0</v>
      </c>
      <c r="W98" s="5">
        <v>4.0</v>
      </c>
      <c r="X98" s="5">
        <v>3.0</v>
      </c>
      <c r="Y98" s="5">
        <v>4.0</v>
      </c>
      <c r="Z98" s="5">
        <v>4.0</v>
      </c>
      <c r="AA98" s="5">
        <v>3.0</v>
      </c>
      <c r="AB98" s="5">
        <v>5.0</v>
      </c>
      <c r="AC98" s="5">
        <v>3.0</v>
      </c>
      <c r="AD98" s="5">
        <v>1.0</v>
      </c>
      <c r="AE98" s="5">
        <v>3.0</v>
      </c>
      <c r="AF98" s="5">
        <v>2.0</v>
      </c>
      <c r="AG98" s="5">
        <v>3.0</v>
      </c>
      <c r="AH98" s="5">
        <v>4.0</v>
      </c>
      <c r="AI98" s="5">
        <v>5.0</v>
      </c>
      <c r="AJ98" s="5">
        <v>3.0</v>
      </c>
      <c r="AK98" s="5">
        <v>1.0</v>
      </c>
      <c r="AL98" s="5">
        <v>5.0</v>
      </c>
      <c r="AM98" s="5">
        <v>4.0</v>
      </c>
      <c r="AN98" s="5">
        <v>3.0</v>
      </c>
      <c r="AO98" s="5">
        <v>4.0</v>
      </c>
      <c r="AP98" s="5">
        <v>5.0</v>
      </c>
      <c r="AQ98" s="5">
        <v>3.0</v>
      </c>
      <c r="AR98" s="5">
        <v>2.0</v>
      </c>
      <c r="AS98" s="5">
        <v>3.0</v>
      </c>
      <c r="AT98" s="5">
        <v>3.0</v>
      </c>
      <c r="AU98" s="5">
        <v>2.0</v>
      </c>
      <c r="AV98" s="5">
        <v>5.0</v>
      </c>
      <c r="AW98" s="5">
        <v>4.0</v>
      </c>
      <c r="AX98" s="5">
        <v>4.0</v>
      </c>
      <c r="AY98" s="5">
        <v>4.0</v>
      </c>
      <c r="AZ98" s="5">
        <v>3.0</v>
      </c>
      <c r="BA98" s="5">
        <v>3.0</v>
      </c>
      <c r="BB98" s="5">
        <v>3.0</v>
      </c>
      <c r="BC98" s="5">
        <v>4.0</v>
      </c>
      <c r="BD98" s="5">
        <v>4.0</v>
      </c>
      <c r="BE98" s="5">
        <v>3.0</v>
      </c>
      <c r="BF98" s="5">
        <v>5.0</v>
      </c>
      <c r="BG98" s="5">
        <v>1.0</v>
      </c>
      <c r="BH98" s="5">
        <v>5.0</v>
      </c>
      <c r="BI98" s="5">
        <v>3.0</v>
      </c>
      <c r="BJ98" s="5">
        <v>4.0</v>
      </c>
      <c r="BK98" s="5" t="s">
        <v>743</v>
      </c>
      <c r="BL98" s="5" t="s">
        <v>744</v>
      </c>
    </row>
    <row r="99" ht="15.75" customHeight="1">
      <c r="A99" s="43">
        <v>43301.567465277774</v>
      </c>
      <c r="B99" s="43">
        <v>43301.5702662037</v>
      </c>
      <c r="C99" s="5">
        <v>0.0</v>
      </c>
      <c r="D99" s="5" t="s">
        <v>937</v>
      </c>
      <c r="E99" s="5">
        <v>100.0</v>
      </c>
      <c r="F99" s="5">
        <v>242.0</v>
      </c>
      <c r="G99" s="5">
        <v>1.0</v>
      </c>
      <c r="H99" s="43">
        <v>43301.5702662037</v>
      </c>
      <c r="I99" s="5" t="s">
        <v>2434</v>
      </c>
      <c r="J99" s="5"/>
      <c r="K99" s="5"/>
      <c r="L99" s="5"/>
      <c r="M99" s="5"/>
      <c r="N99" s="5">
        <v>37.866806030273</v>
      </c>
      <c r="O99" s="5">
        <v>-122.25360107422</v>
      </c>
      <c r="P99" s="5" t="s">
        <v>892</v>
      </c>
      <c r="Q99" s="5" t="s">
        <v>893</v>
      </c>
      <c r="R99" s="5">
        <v>96.0</v>
      </c>
      <c r="S99" s="5">
        <v>3.0</v>
      </c>
      <c r="T99" s="5">
        <v>3.0</v>
      </c>
      <c r="U99" s="5">
        <v>4.0</v>
      </c>
      <c r="V99" s="5">
        <v>1.0</v>
      </c>
      <c r="W99" s="5">
        <v>4.0</v>
      </c>
      <c r="X99" s="5">
        <v>4.0</v>
      </c>
      <c r="Y99" s="5">
        <v>4.0</v>
      </c>
      <c r="Z99" s="5">
        <v>3.0</v>
      </c>
      <c r="AA99" s="5">
        <v>5.0</v>
      </c>
      <c r="AB99" s="5">
        <v>5.0</v>
      </c>
      <c r="AC99" s="5">
        <v>4.0</v>
      </c>
      <c r="AD99" s="5">
        <v>1.0</v>
      </c>
      <c r="AE99" s="5">
        <v>4.0</v>
      </c>
      <c r="AF99" s="5">
        <v>4.0</v>
      </c>
      <c r="AG99" s="5">
        <v>4.0</v>
      </c>
      <c r="AH99" s="5">
        <v>3.0</v>
      </c>
      <c r="AI99" s="5">
        <v>4.0</v>
      </c>
      <c r="AJ99" s="5">
        <v>2.0</v>
      </c>
      <c r="AK99" s="5">
        <v>4.0</v>
      </c>
      <c r="AL99" s="5">
        <v>4.0</v>
      </c>
      <c r="AM99" s="5">
        <v>4.0</v>
      </c>
      <c r="AN99" s="5">
        <v>4.0</v>
      </c>
      <c r="AO99" s="5">
        <v>4.0</v>
      </c>
      <c r="AP99" s="5">
        <v>3.0</v>
      </c>
      <c r="AQ99" s="5">
        <v>4.0</v>
      </c>
      <c r="AR99" s="5">
        <v>3.0</v>
      </c>
      <c r="AS99" s="5">
        <v>2.0</v>
      </c>
      <c r="AT99" s="5">
        <v>5.0</v>
      </c>
      <c r="AU99" s="5">
        <v>4.0</v>
      </c>
      <c r="AV99" s="5">
        <v>5.0</v>
      </c>
      <c r="AW99" s="5">
        <v>4.0</v>
      </c>
      <c r="AX99" s="5">
        <v>4.0</v>
      </c>
      <c r="AY99" s="5">
        <v>3.0</v>
      </c>
      <c r="AZ99" s="5">
        <v>4.0</v>
      </c>
      <c r="BA99" s="5">
        <v>3.0</v>
      </c>
      <c r="BB99" s="5">
        <v>4.0</v>
      </c>
      <c r="BC99" s="5">
        <v>1.0</v>
      </c>
      <c r="BD99" s="5">
        <v>4.0</v>
      </c>
      <c r="BE99" s="5">
        <v>3.0</v>
      </c>
      <c r="BF99" s="5">
        <v>4.0</v>
      </c>
      <c r="BG99" s="5">
        <v>2.0</v>
      </c>
      <c r="BH99" s="5">
        <v>4.0</v>
      </c>
      <c r="BI99" s="5">
        <v>4.0</v>
      </c>
      <c r="BJ99" s="5">
        <v>2.0</v>
      </c>
      <c r="BK99" s="5" t="s">
        <v>800</v>
      </c>
      <c r="BL99" s="5" t="s">
        <v>801</v>
      </c>
    </row>
    <row r="100" ht="15.75" customHeight="1">
      <c r="A100" s="43">
        <v>43304.693553240744</v>
      </c>
      <c r="B100" s="43">
        <v>43304.701273148145</v>
      </c>
      <c r="C100" s="5">
        <v>0.0</v>
      </c>
      <c r="D100" s="5" t="s">
        <v>890</v>
      </c>
      <c r="E100" s="5">
        <v>100.0</v>
      </c>
      <c r="F100" s="5">
        <v>666.0</v>
      </c>
      <c r="G100" s="5">
        <v>1.0</v>
      </c>
      <c r="H100" s="43">
        <v>43304.701273148145</v>
      </c>
      <c r="I100" s="5" t="s">
        <v>2439</v>
      </c>
      <c r="J100" s="5"/>
      <c r="K100" s="5"/>
      <c r="L100" s="5"/>
      <c r="M100" s="5"/>
      <c r="N100" s="5">
        <v>37.866806030273</v>
      </c>
      <c r="O100" s="5">
        <v>-122.25360107422</v>
      </c>
      <c r="P100" s="5" t="s">
        <v>892</v>
      </c>
      <c r="Q100" s="5" t="s">
        <v>893</v>
      </c>
      <c r="R100" s="5">
        <v>97.0</v>
      </c>
      <c r="S100" s="5">
        <v>5.0</v>
      </c>
      <c r="T100" s="5">
        <v>2.0</v>
      </c>
      <c r="U100" s="5">
        <v>3.0</v>
      </c>
      <c r="V100" s="5">
        <v>4.0</v>
      </c>
      <c r="W100" s="5">
        <v>5.0</v>
      </c>
      <c r="X100" s="5">
        <v>1.0</v>
      </c>
      <c r="Y100" s="5">
        <v>5.0</v>
      </c>
      <c r="Z100" s="5">
        <v>4.0</v>
      </c>
      <c r="AA100" s="5">
        <v>1.0</v>
      </c>
      <c r="AB100" s="5">
        <v>5.0</v>
      </c>
      <c r="AC100" s="5">
        <v>5.0</v>
      </c>
      <c r="AD100" s="5">
        <v>4.0</v>
      </c>
      <c r="AE100" s="5">
        <v>2.0</v>
      </c>
      <c r="AF100" s="5">
        <v>3.0</v>
      </c>
      <c r="AG100" s="5">
        <v>4.0</v>
      </c>
      <c r="AH100" s="5">
        <v>5.0</v>
      </c>
      <c r="AI100" s="5">
        <v>4.0</v>
      </c>
      <c r="AJ100" s="5">
        <v>4.0</v>
      </c>
      <c r="AK100" s="5">
        <v>5.0</v>
      </c>
      <c r="AL100" s="5">
        <v>4.0</v>
      </c>
      <c r="AM100" s="5">
        <v>1.0</v>
      </c>
      <c r="AN100" s="5">
        <v>4.0</v>
      </c>
      <c r="AO100" s="5">
        <v>5.0</v>
      </c>
      <c r="AP100" s="5">
        <v>3.0</v>
      </c>
      <c r="AQ100" s="5">
        <v>4.0</v>
      </c>
      <c r="AR100" s="5">
        <v>4.0</v>
      </c>
      <c r="AS100" s="5">
        <v>2.0</v>
      </c>
      <c r="AT100" s="5">
        <v>3.0</v>
      </c>
      <c r="AU100" s="5">
        <v>2.0</v>
      </c>
      <c r="AV100" s="5">
        <v>5.0</v>
      </c>
      <c r="AW100" s="5">
        <v>4.0</v>
      </c>
      <c r="AX100" s="5">
        <v>4.0</v>
      </c>
      <c r="AY100" s="5">
        <v>4.0</v>
      </c>
      <c r="AZ100" s="5">
        <v>2.0</v>
      </c>
      <c r="BA100" s="5">
        <v>4.0</v>
      </c>
      <c r="BB100" s="5">
        <v>4.0</v>
      </c>
      <c r="BC100" s="5">
        <v>3.0</v>
      </c>
      <c r="BD100" s="5">
        <v>4.0</v>
      </c>
      <c r="BE100" s="5">
        <v>4.0</v>
      </c>
      <c r="BF100" s="5">
        <v>5.0</v>
      </c>
      <c r="BG100" s="5">
        <v>2.0</v>
      </c>
      <c r="BH100" s="5">
        <v>4.0</v>
      </c>
      <c r="BI100" s="5">
        <v>5.0</v>
      </c>
      <c r="BJ100" s="5">
        <v>5.0</v>
      </c>
      <c r="BK100" s="5" t="s">
        <v>807</v>
      </c>
      <c r="BL100" s="5" t="s">
        <v>809</v>
      </c>
    </row>
    <row r="101" ht="15.75" customHeight="1">
      <c r="A101" s="43">
        <v>43304.693773148145</v>
      </c>
      <c r="B101" s="43">
        <v>43304.69832175926</v>
      </c>
      <c r="C101" s="5">
        <v>0.0</v>
      </c>
      <c r="D101" s="5" t="s">
        <v>896</v>
      </c>
      <c r="E101" s="5">
        <v>100.0</v>
      </c>
      <c r="F101" s="5">
        <v>393.0</v>
      </c>
      <c r="G101" s="5">
        <v>1.0</v>
      </c>
      <c r="H101" s="43">
        <v>43304.698333333334</v>
      </c>
      <c r="I101" s="5" t="s">
        <v>2444</v>
      </c>
      <c r="J101" s="5"/>
      <c r="K101" s="5"/>
      <c r="L101" s="5"/>
      <c r="M101" s="5"/>
      <c r="N101" s="5">
        <v>37.866806030273</v>
      </c>
      <c r="O101" s="5">
        <v>-122.25360107422</v>
      </c>
      <c r="P101" s="5" t="s">
        <v>892</v>
      </c>
      <c r="Q101" s="5" t="s">
        <v>893</v>
      </c>
      <c r="R101" s="5">
        <v>98.0</v>
      </c>
      <c r="S101" s="5">
        <v>5.0</v>
      </c>
      <c r="T101" s="5">
        <v>2.0</v>
      </c>
      <c r="U101" s="5">
        <v>4.0</v>
      </c>
      <c r="V101" s="5">
        <v>5.0</v>
      </c>
      <c r="W101" s="5">
        <v>5.0</v>
      </c>
      <c r="X101" s="5">
        <v>2.0</v>
      </c>
      <c r="Y101" s="5">
        <v>5.0</v>
      </c>
      <c r="Z101" s="5">
        <v>4.0</v>
      </c>
      <c r="AA101" s="5">
        <v>2.0</v>
      </c>
      <c r="AB101" s="5">
        <v>5.0</v>
      </c>
      <c r="AC101" s="5">
        <v>4.0</v>
      </c>
      <c r="AD101" s="5">
        <v>2.0</v>
      </c>
      <c r="AE101" s="5">
        <v>4.0</v>
      </c>
      <c r="AF101" s="5">
        <v>4.0</v>
      </c>
      <c r="AG101" s="5">
        <v>5.0</v>
      </c>
      <c r="AH101" s="5">
        <v>4.0</v>
      </c>
      <c r="AI101" s="5">
        <v>2.0</v>
      </c>
      <c r="AJ101" s="5">
        <v>5.0</v>
      </c>
      <c r="AK101" s="5">
        <v>4.0</v>
      </c>
      <c r="AL101" s="5">
        <v>5.0</v>
      </c>
      <c r="AM101" s="5">
        <v>1.0</v>
      </c>
      <c r="AN101" s="5">
        <v>3.0</v>
      </c>
      <c r="AO101" s="5">
        <v>4.0</v>
      </c>
      <c r="AP101" s="5">
        <v>3.0</v>
      </c>
      <c r="AQ101" s="5">
        <v>5.0</v>
      </c>
      <c r="AR101" s="5">
        <v>5.0</v>
      </c>
      <c r="AS101" s="5">
        <v>4.0</v>
      </c>
      <c r="AT101" s="5">
        <v>4.0</v>
      </c>
      <c r="AU101" s="5">
        <v>5.0</v>
      </c>
      <c r="AV101" s="5">
        <v>5.0</v>
      </c>
      <c r="AW101" s="5">
        <v>2.0</v>
      </c>
      <c r="AX101" s="5">
        <v>3.0</v>
      </c>
      <c r="AY101" s="5">
        <v>4.0</v>
      </c>
      <c r="AZ101" s="5">
        <v>4.0</v>
      </c>
      <c r="BA101" s="5">
        <v>1.0</v>
      </c>
      <c r="BB101" s="5">
        <v>5.0</v>
      </c>
      <c r="BC101" s="5">
        <v>4.0</v>
      </c>
      <c r="BD101" s="5">
        <v>3.0</v>
      </c>
      <c r="BE101" s="5">
        <v>1.0</v>
      </c>
      <c r="BF101" s="5">
        <v>5.0</v>
      </c>
      <c r="BG101" s="5">
        <v>1.0</v>
      </c>
      <c r="BH101" s="5">
        <v>4.0</v>
      </c>
      <c r="BI101" s="5">
        <v>4.0</v>
      </c>
      <c r="BJ101" s="5">
        <v>5.0</v>
      </c>
      <c r="BK101" s="5" t="s">
        <v>853</v>
      </c>
      <c r="BL101" s="5" t="s">
        <v>856</v>
      </c>
    </row>
    <row r="102" ht="15.75" customHeight="1">
      <c r="A102" s="43">
        <v>43304.69358796296</v>
      </c>
      <c r="B102" s="43">
        <v>43304.70142361111</v>
      </c>
      <c r="C102" s="5">
        <v>0.0</v>
      </c>
      <c r="D102" s="5" t="s">
        <v>900</v>
      </c>
      <c r="E102" s="5">
        <v>100.0</v>
      </c>
      <c r="F102" s="5">
        <v>677.0</v>
      </c>
      <c r="G102" s="5">
        <v>1.0</v>
      </c>
      <c r="H102" s="43">
        <v>43304.70143518518</v>
      </c>
      <c r="I102" s="5" t="s">
        <v>2448</v>
      </c>
      <c r="J102" s="5"/>
      <c r="K102" s="5"/>
      <c r="L102" s="5"/>
      <c r="M102" s="5"/>
      <c r="N102" s="5">
        <v>37.866806030273</v>
      </c>
      <c r="O102" s="5">
        <v>-122.25360107422</v>
      </c>
      <c r="P102" s="5" t="s">
        <v>892</v>
      </c>
      <c r="Q102" s="5" t="s">
        <v>893</v>
      </c>
      <c r="R102" s="5">
        <v>99.0</v>
      </c>
      <c r="S102" s="5">
        <v>4.0</v>
      </c>
      <c r="T102" s="5">
        <v>3.0</v>
      </c>
      <c r="U102" s="5">
        <v>3.0</v>
      </c>
      <c r="V102" s="5">
        <v>1.0</v>
      </c>
      <c r="W102" s="5">
        <v>3.0</v>
      </c>
      <c r="X102" s="5">
        <v>3.0</v>
      </c>
      <c r="Y102" s="5">
        <v>4.0</v>
      </c>
      <c r="Z102" s="5">
        <v>4.0</v>
      </c>
      <c r="AA102" s="5">
        <v>5.0</v>
      </c>
      <c r="AB102" s="5">
        <v>4.0</v>
      </c>
      <c r="AC102" s="5">
        <v>3.0</v>
      </c>
      <c r="AD102" s="5">
        <v>2.0</v>
      </c>
      <c r="AE102" s="5">
        <v>2.0</v>
      </c>
      <c r="AF102" s="5">
        <v>3.0</v>
      </c>
      <c r="AG102" s="5">
        <v>2.0</v>
      </c>
      <c r="AH102" s="5">
        <v>4.0</v>
      </c>
      <c r="AI102" s="5">
        <v>4.0</v>
      </c>
      <c r="AJ102" s="5">
        <v>4.0</v>
      </c>
      <c r="AK102" s="5">
        <v>2.0</v>
      </c>
      <c r="AL102" s="5">
        <v>3.0</v>
      </c>
      <c r="AM102" s="5">
        <v>3.0</v>
      </c>
      <c r="AN102" s="5">
        <v>4.0</v>
      </c>
      <c r="AO102" s="5">
        <v>3.0</v>
      </c>
      <c r="AP102" s="5">
        <v>4.0</v>
      </c>
      <c r="AQ102" s="5">
        <v>3.0</v>
      </c>
      <c r="AR102" s="5">
        <v>5.0</v>
      </c>
      <c r="AS102" s="5">
        <v>4.0</v>
      </c>
      <c r="AT102" s="5">
        <v>2.0</v>
      </c>
      <c r="AU102" s="5">
        <v>3.0</v>
      </c>
      <c r="AV102" s="5">
        <v>2.0</v>
      </c>
      <c r="AW102" s="5">
        <v>4.0</v>
      </c>
      <c r="AX102" s="5">
        <v>4.0</v>
      </c>
      <c r="AY102" s="5">
        <v>3.0</v>
      </c>
      <c r="AZ102" s="5">
        <v>4.0</v>
      </c>
      <c r="BA102" s="5">
        <v>4.0</v>
      </c>
      <c r="BB102" s="5">
        <v>4.0</v>
      </c>
      <c r="BC102" s="5">
        <v>4.0</v>
      </c>
      <c r="BD102" s="5">
        <v>2.0</v>
      </c>
      <c r="BE102" s="5">
        <v>2.0</v>
      </c>
      <c r="BF102" s="5">
        <v>3.0</v>
      </c>
      <c r="BG102" s="5">
        <v>3.0</v>
      </c>
      <c r="BH102" s="5">
        <v>5.0</v>
      </c>
      <c r="BI102" s="5">
        <v>4.0</v>
      </c>
      <c r="BJ102" s="5">
        <v>2.0</v>
      </c>
      <c r="BK102" s="5" t="s">
        <v>909</v>
      </c>
      <c r="BL102" s="5" t="s">
        <v>911</v>
      </c>
    </row>
    <row r="103" ht="15.75" customHeight="1">
      <c r="A103" s="43">
        <v>43304.693553240744</v>
      </c>
      <c r="B103" s="43">
        <v>43304.69626157408</v>
      </c>
      <c r="C103" s="5">
        <v>0.0</v>
      </c>
      <c r="D103" s="5" t="s">
        <v>902</v>
      </c>
      <c r="E103" s="5">
        <v>100.0</v>
      </c>
      <c r="F103" s="5">
        <v>233.0</v>
      </c>
      <c r="G103" s="5">
        <v>1.0</v>
      </c>
      <c r="H103" s="43">
        <v>43304.69626157408</v>
      </c>
      <c r="I103" s="5" t="s">
        <v>2451</v>
      </c>
      <c r="J103" s="5"/>
      <c r="K103" s="5"/>
      <c r="L103" s="5"/>
      <c r="M103" s="5"/>
      <c r="N103" s="5">
        <v>37.866806030273</v>
      </c>
      <c r="O103" s="5">
        <v>-122.25360107422</v>
      </c>
      <c r="P103" s="5" t="s">
        <v>892</v>
      </c>
      <c r="Q103" s="5" t="s">
        <v>893</v>
      </c>
      <c r="R103" s="5">
        <v>100.0</v>
      </c>
      <c r="S103" s="5">
        <v>4.0</v>
      </c>
      <c r="T103" s="5">
        <v>2.0</v>
      </c>
      <c r="U103" s="5">
        <v>5.0</v>
      </c>
      <c r="V103" s="5">
        <v>2.0</v>
      </c>
      <c r="W103" s="5">
        <v>5.0</v>
      </c>
      <c r="X103" s="5">
        <v>4.0</v>
      </c>
      <c r="Y103" s="5">
        <v>4.0</v>
      </c>
      <c r="Z103" s="5">
        <v>5.0</v>
      </c>
      <c r="AA103" s="5">
        <v>5.0</v>
      </c>
      <c r="AB103" s="5">
        <v>4.0</v>
      </c>
      <c r="AC103" s="5">
        <v>5.0</v>
      </c>
      <c r="AD103" s="5">
        <v>2.0</v>
      </c>
      <c r="AE103" s="5">
        <v>5.0</v>
      </c>
      <c r="AF103" s="5">
        <v>4.0</v>
      </c>
      <c r="AG103" s="5">
        <v>5.0</v>
      </c>
      <c r="AH103" s="5">
        <v>4.0</v>
      </c>
      <c r="AI103" s="5">
        <v>4.0</v>
      </c>
      <c r="AJ103" s="5">
        <v>4.0</v>
      </c>
      <c r="AK103" s="5">
        <v>5.0</v>
      </c>
      <c r="AL103" s="5">
        <v>4.0</v>
      </c>
      <c r="AM103" s="5">
        <v>4.0</v>
      </c>
      <c r="AN103" s="5">
        <v>5.0</v>
      </c>
      <c r="AO103" s="5">
        <v>5.0</v>
      </c>
      <c r="AP103" s="5">
        <v>5.0</v>
      </c>
      <c r="AQ103" s="5">
        <v>4.0</v>
      </c>
      <c r="AR103" s="5">
        <v>2.0</v>
      </c>
      <c r="AS103" s="5">
        <v>4.0</v>
      </c>
      <c r="AT103" s="5">
        <v>5.0</v>
      </c>
      <c r="AU103" s="5">
        <v>4.0</v>
      </c>
      <c r="AV103" s="5">
        <v>4.0</v>
      </c>
      <c r="AW103" s="5">
        <v>4.0</v>
      </c>
      <c r="AX103" s="5">
        <v>5.0</v>
      </c>
      <c r="AY103" s="5">
        <v>5.0</v>
      </c>
      <c r="AZ103" s="5">
        <v>5.0</v>
      </c>
      <c r="BA103" s="5">
        <v>5.0</v>
      </c>
      <c r="BB103" s="5">
        <v>2.0</v>
      </c>
      <c r="BC103" s="5">
        <v>1.0</v>
      </c>
      <c r="BD103" s="5">
        <v>5.0</v>
      </c>
      <c r="BE103" s="5">
        <v>5.0</v>
      </c>
      <c r="BF103" s="5">
        <v>5.0</v>
      </c>
      <c r="BG103" s="5">
        <v>2.0</v>
      </c>
      <c r="BH103" s="5">
        <v>4.0</v>
      </c>
      <c r="BI103" s="5">
        <v>5.0</v>
      </c>
      <c r="BJ103" s="5">
        <v>2.0</v>
      </c>
      <c r="BK103" s="5" t="s">
        <v>942</v>
      </c>
      <c r="BL103" s="5" t="s">
        <v>943</v>
      </c>
    </row>
    <row r="104" ht="15.75" customHeight="1">
      <c r="A104" s="43">
        <v>43304.69357638889</v>
      </c>
      <c r="B104" s="43">
        <v>43304.69892361111</v>
      </c>
      <c r="C104" s="5">
        <v>0.0</v>
      </c>
      <c r="D104" s="5" t="s">
        <v>905</v>
      </c>
      <c r="E104" s="5">
        <v>100.0</v>
      </c>
      <c r="F104" s="5">
        <v>461.0</v>
      </c>
      <c r="G104" s="5">
        <v>1.0</v>
      </c>
      <c r="H104" s="43">
        <v>43304.69892361111</v>
      </c>
      <c r="I104" s="5" t="s">
        <v>2457</v>
      </c>
      <c r="J104" s="5"/>
      <c r="K104" s="5"/>
      <c r="L104" s="5"/>
      <c r="M104" s="5"/>
      <c r="N104" s="5">
        <v>37.866806030273</v>
      </c>
      <c r="O104" s="5">
        <v>-122.25360107422</v>
      </c>
      <c r="P104" s="5" t="s">
        <v>892</v>
      </c>
      <c r="Q104" s="5" t="s">
        <v>893</v>
      </c>
      <c r="R104" s="5">
        <v>101.0</v>
      </c>
      <c r="S104" s="5">
        <v>4.0</v>
      </c>
      <c r="T104" s="5">
        <v>1.0</v>
      </c>
      <c r="U104" s="5">
        <v>4.0</v>
      </c>
      <c r="V104" s="5">
        <v>3.0</v>
      </c>
      <c r="W104" s="5">
        <v>5.0</v>
      </c>
      <c r="X104" s="5">
        <v>2.0</v>
      </c>
      <c r="Y104" s="5">
        <v>4.0</v>
      </c>
      <c r="Z104" s="5">
        <v>3.0</v>
      </c>
      <c r="AA104" s="5">
        <v>5.0</v>
      </c>
      <c r="AB104" s="5">
        <v>5.0</v>
      </c>
      <c r="AC104" s="5">
        <v>3.0</v>
      </c>
      <c r="AD104" s="5">
        <v>2.0</v>
      </c>
      <c r="AE104" s="5">
        <v>3.0</v>
      </c>
      <c r="AF104" s="5">
        <v>2.0</v>
      </c>
      <c r="AG104" s="5">
        <v>5.0</v>
      </c>
      <c r="AH104" s="5">
        <v>4.0</v>
      </c>
      <c r="AI104" s="5">
        <v>5.0</v>
      </c>
      <c r="AJ104" s="5">
        <v>4.0</v>
      </c>
      <c r="AK104" s="5">
        <v>2.0</v>
      </c>
      <c r="AL104" s="5">
        <v>4.0</v>
      </c>
      <c r="AM104" s="5">
        <v>2.0</v>
      </c>
      <c r="AN104" s="5">
        <v>4.0</v>
      </c>
      <c r="AO104" s="5">
        <v>4.0</v>
      </c>
      <c r="AP104" s="5">
        <v>5.0</v>
      </c>
      <c r="AQ104" s="5">
        <v>5.0</v>
      </c>
      <c r="AR104" s="5">
        <v>4.0</v>
      </c>
      <c r="AS104" s="5">
        <v>2.0</v>
      </c>
      <c r="AT104" s="5">
        <v>3.0</v>
      </c>
      <c r="AU104" s="5">
        <v>3.0</v>
      </c>
      <c r="AV104" s="5">
        <v>4.0</v>
      </c>
      <c r="AW104" s="5">
        <v>3.0</v>
      </c>
      <c r="AX104" s="5">
        <v>5.0</v>
      </c>
      <c r="AY104" s="5">
        <v>2.0</v>
      </c>
      <c r="AZ104" s="5">
        <v>5.0</v>
      </c>
      <c r="BA104" s="5">
        <v>2.0</v>
      </c>
      <c r="BB104" s="5">
        <v>3.0</v>
      </c>
      <c r="BC104" s="5">
        <v>2.0</v>
      </c>
      <c r="BD104" s="5">
        <v>4.0</v>
      </c>
      <c r="BE104" s="5">
        <v>2.0</v>
      </c>
      <c r="BF104" s="5">
        <v>5.0</v>
      </c>
      <c r="BG104" s="5">
        <v>2.0</v>
      </c>
      <c r="BH104" s="5">
        <v>4.0</v>
      </c>
      <c r="BI104" s="5">
        <v>4.0</v>
      </c>
      <c r="BJ104" s="5">
        <v>3.0</v>
      </c>
      <c r="BK104" s="5" t="s">
        <v>812</v>
      </c>
      <c r="BL104" s="5" t="s">
        <v>813</v>
      </c>
    </row>
    <row r="105" ht="15.75" customHeight="1">
      <c r="A105" s="43">
        <v>43304.69357638889</v>
      </c>
      <c r="B105" s="43">
        <v>43304.698645833334</v>
      </c>
      <c r="C105" s="5">
        <v>0.0</v>
      </c>
      <c r="D105" s="5" t="s">
        <v>907</v>
      </c>
      <c r="E105" s="5">
        <v>100.0</v>
      </c>
      <c r="F105" s="5">
        <v>437.0</v>
      </c>
      <c r="G105" s="5">
        <v>1.0</v>
      </c>
      <c r="H105" s="43">
        <v>43304.698645833334</v>
      </c>
      <c r="I105" s="5" t="s">
        <v>2463</v>
      </c>
      <c r="J105" s="5"/>
      <c r="K105" s="5"/>
      <c r="L105" s="5"/>
      <c r="M105" s="5"/>
      <c r="N105" s="5">
        <v>37.866806030273</v>
      </c>
      <c r="O105" s="5">
        <v>-122.25360107422</v>
      </c>
      <c r="P105" s="5" t="s">
        <v>892</v>
      </c>
      <c r="Q105" s="5" t="s">
        <v>893</v>
      </c>
      <c r="R105" s="5">
        <v>102.0</v>
      </c>
      <c r="S105" s="5">
        <v>4.0</v>
      </c>
      <c r="T105" s="5">
        <v>2.0</v>
      </c>
      <c r="U105" s="5">
        <v>4.0</v>
      </c>
      <c r="V105" s="5">
        <v>2.0</v>
      </c>
      <c r="W105" s="5">
        <v>4.0</v>
      </c>
      <c r="X105" s="5">
        <v>2.0</v>
      </c>
      <c r="Y105" s="5">
        <v>5.0</v>
      </c>
      <c r="Z105" s="5">
        <v>4.0</v>
      </c>
      <c r="AA105" s="5">
        <v>4.0</v>
      </c>
      <c r="AB105" s="5">
        <v>5.0</v>
      </c>
      <c r="AC105" s="5">
        <v>4.0</v>
      </c>
      <c r="AD105" s="5">
        <v>4.0</v>
      </c>
      <c r="AE105" s="5">
        <v>4.0</v>
      </c>
      <c r="AF105" s="5">
        <v>2.0</v>
      </c>
      <c r="AG105" s="5">
        <v>4.0</v>
      </c>
      <c r="AH105" s="5">
        <v>4.0</v>
      </c>
      <c r="AI105" s="5">
        <v>4.0</v>
      </c>
      <c r="AJ105" s="5">
        <v>3.0</v>
      </c>
      <c r="AK105" s="5">
        <v>2.0</v>
      </c>
      <c r="AL105" s="5">
        <v>4.0</v>
      </c>
      <c r="AM105" s="5">
        <v>3.0</v>
      </c>
      <c r="AN105" s="5">
        <v>4.0</v>
      </c>
      <c r="AO105" s="5">
        <v>5.0</v>
      </c>
      <c r="AP105" s="5">
        <v>4.0</v>
      </c>
      <c r="AQ105" s="5">
        <v>4.0</v>
      </c>
      <c r="AR105" s="5">
        <v>4.0</v>
      </c>
      <c r="AS105" s="5">
        <v>4.0</v>
      </c>
      <c r="AT105" s="5">
        <v>4.0</v>
      </c>
      <c r="AU105" s="5">
        <v>5.0</v>
      </c>
      <c r="AV105" s="5">
        <v>4.0</v>
      </c>
      <c r="AW105" s="5">
        <v>4.0</v>
      </c>
      <c r="AX105" s="5">
        <v>5.0</v>
      </c>
      <c r="AY105" s="5">
        <v>4.0</v>
      </c>
      <c r="AZ105" s="5">
        <v>5.0</v>
      </c>
      <c r="BA105" s="5">
        <v>4.0</v>
      </c>
      <c r="BB105" s="5">
        <v>4.0</v>
      </c>
      <c r="BC105" s="5">
        <v>4.0</v>
      </c>
      <c r="BD105" s="5">
        <v>4.0</v>
      </c>
      <c r="BE105" s="5">
        <v>1.0</v>
      </c>
      <c r="BF105" s="5">
        <v>4.0</v>
      </c>
      <c r="BG105" s="5">
        <v>5.0</v>
      </c>
      <c r="BH105" s="5">
        <v>5.0</v>
      </c>
      <c r="BI105" s="5">
        <v>5.0</v>
      </c>
      <c r="BJ105" s="5">
        <v>4.0</v>
      </c>
      <c r="BK105" s="5" t="s">
        <v>894</v>
      </c>
      <c r="BL105" s="5" t="s">
        <v>895</v>
      </c>
    </row>
    <row r="106" ht="15.75" customHeight="1">
      <c r="A106" s="43">
        <v>43304.69358796296</v>
      </c>
      <c r="B106" s="43">
        <v>43304.69689814815</v>
      </c>
      <c r="C106" s="5">
        <v>0.0</v>
      </c>
      <c r="D106" s="5" t="s">
        <v>910</v>
      </c>
      <c r="E106" s="5">
        <v>100.0</v>
      </c>
      <c r="F106" s="5">
        <v>285.0</v>
      </c>
      <c r="G106" s="5">
        <v>1.0</v>
      </c>
      <c r="H106" s="43">
        <v>43304.69689814815</v>
      </c>
      <c r="I106" s="5" t="s">
        <v>2468</v>
      </c>
      <c r="J106" s="5"/>
      <c r="K106" s="5"/>
      <c r="L106" s="5"/>
      <c r="M106" s="5"/>
      <c r="N106" s="5">
        <v>37.866806030273</v>
      </c>
      <c r="O106" s="5">
        <v>-122.25360107422</v>
      </c>
      <c r="P106" s="5" t="s">
        <v>892</v>
      </c>
      <c r="Q106" s="5" t="s">
        <v>893</v>
      </c>
      <c r="R106" s="5">
        <v>103.0</v>
      </c>
      <c r="S106" s="5">
        <v>5.0</v>
      </c>
      <c r="T106" s="5">
        <v>2.0</v>
      </c>
      <c r="U106" s="5">
        <v>5.0</v>
      </c>
      <c r="V106" s="5">
        <v>1.0</v>
      </c>
      <c r="W106" s="5">
        <v>4.0</v>
      </c>
      <c r="X106" s="5">
        <v>4.0</v>
      </c>
      <c r="Y106" s="5">
        <v>4.0</v>
      </c>
      <c r="Z106" s="5">
        <v>4.0</v>
      </c>
      <c r="AA106" s="5">
        <v>3.0</v>
      </c>
      <c r="AB106" s="5">
        <v>5.0</v>
      </c>
      <c r="AC106" s="5">
        <v>4.0</v>
      </c>
      <c r="AD106" s="5">
        <v>1.0</v>
      </c>
      <c r="AE106" s="5">
        <v>5.0</v>
      </c>
      <c r="AF106" s="5">
        <v>3.0</v>
      </c>
      <c r="AG106" s="5">
        <v>5.0</v>
      </c>
      <c r="AH106" s="5">
        <v>4.0</v>
      </c>
      <c r="AI106" s="5">
        <v>4.0</v>
      </c>
      <c r="AJ106" s="5">
        <v>1.0</v>
      </c>
      <c r="AK106" s="5">
        <v>5.0</v>
      </c>
      <c r="AL106" s="5">
        <v>5.0</v>
      </c>
      <c r="AM106" s="5">
        <v>3.0</v>
      </c>
      <c r="AN106" s="5">
        <v>2.0</v>
      </c>
      <c r="AO106" s="5">
        <v>3.0</v>
      </c>
      <c r="AP106" s="5">
        <v>3.0</v>
      </c>
      <c r="AQ106" s="5">
        <v>2.0</v>
      </c>
      <c r="AR106" s="5">
        <v>4.0</v>
      </c>
      <c r="AS106" s="5">
        <v>2.0</v>
      </c>
      <c r="AT106" s="5">
        <v>5.0</v>
      </c>
      <c r="AU106" s="5">
        <v>4.0</v>
      </c>
      <c r="AV106" s="5">
        <v>5.0</v>
      </c>
      <c r="AW106" s="5">
        <v>4.0</v>
      </c>
      <c r="AX106" s="5">
        <v>4.0</v>
      </c>
      <c r="AY106" s="5">
        <v>4.0</v>
      </c>
      <c r="AZ106" s="5">
        <v>4.0</v>
      </c>
      <c r="BA106" s="5">
        <v>2.0</v>
      </c>
      <c r="BB106" s="5">
        <v>4.0</v>
      </c>
      <c r="BC106" s="5">
        <v>1.0</v>
      </c>
      <c r="BD106" s="5">
        <v>3.0</v>
      </c>
      <c r="BE106" s="5">
        <v>2.0</v>
      </c>
      <c r="BF106" s="5">
        <v>5.0</v>
      </c>
      <c r="BG106" s="5">
        <v>4.0</v>
      </c>
      <c r="BH106" s="5">
        <v>3.0</v>
      </c>
      <c r="BI106" s="5">
        <v>4.0</v>
      </c>
      <c r="BJ106" s="5">
        <v>3.0</v>
      </c>
      <c r="BK106" s="5" t="s">
        <v>952</v>
      </c>
      <c r="BL106" s="5" t="s">
        <v>953</v>
      </c>
    </row>
    <row r="107" ht="15.75" customHeight="1">
      <c r="A107" s="43">
        <v>43304.69361111111</v>
      </c>
      <c r="B107" s="43">
        <v>43304.69766203704</v>
      </c>
      <c r="C107" s="5">
        <v>0.0</v>
      </c>
      <c r="D107" s="5" t="s">
        <v>914</v>
      </c>
      <c r="E107" s="5">
        <v>100.0</v>
      </c>
      <c r="F107" s="5">
        <v>349.0</v>
      </c>
      <c r="G107" s="5">
        <v>1.0</v>
      </c>
      <c r="H107" s="43">
        <v>43304.69766203704</v>
      </c>
      <c r="I107" s="5" t="s">
        <v>2473</v>
      </c>
      <c r="J107" s="5"/>
      <c r="K107" s="5"/>
      <c r="L107" s="5"/>
      <c r="M107" s="5"/>
      <c r="N107" s="5">
        <v>37.866806030273</v>
      </c>
      <c r="O107" s="5">
        <v>-122.25360107422</v>
      </c>
      <c r="P107" s="5" t="s">
        <v>892</v>
      </c>
      <c r="Q107" s="5" t="s">
        <v>893</v>
      </c>
      <c r="R107" s="5">
        <v>104.0</v>
      </c>
      <c r="S107" s="5">
        <v>5.0</v>
      </c>
      <c r="T107" s="5">
        <v>2.0</v>
      </c>
      <c r="U107" s="5">
        <v>4.0</v>
      </c>
      <c r="V107" s="5">
        <v>4.0</v>
      </c>
      <c r="W107" s="5">
        <v>5.0</v>
      </c>
      <c r="X107" s="5">
        <v>4.0</v>
      </c>
      <c r="Y107" s="5">
        <v>4.0</v>
      </c>
      <c r="Z107" s="5">
        <v>4.0</v>
      </c>
      <c r="AA107" s="5">
        <v>2.0</v>
      </c>
      <c r="AB107" s="5">
        <v>5.0</v>
      </c>
      <c r="AC107" s="5">
        <v>5.0</v>
      </c>
      <c r="AD107" s="5">
        <v>3.0</v>
      </c>
      <c r="AE107" s="5">
        <v>5.0</v>
      </c>
      <c r="AF107" s="5">
        <v>5.0</v>
      </c>
      <c r="AG107" s="5">
        <v>5.0</v>
      </c>
      <c r="AH107" s="5">
        <v>5.0</v>
      </c>
      <c r="AI107" s="5">
        <v>4.0</v>
      </c>
      <c r="AJ107" s="5">
        <v>4.0</v>
      </c>
      <c r="AK107" s="5">
        <v>4.0</v>
      </c>
      <c r="AL107" s="5">
        <v>5.0</v>
      </c>
      <c r="AM107" s="5">
        <v>4.0</v>
      </c>
      <c r="AN107" s="5">
        <v>5.0</v>
      </c>
      <c r="AO107" s="5">
        <v>4.0</v>
      </c>
      <c r="AP107" s="5">
        <v>4.0</v>
      </c>
      <c r="AQ107" s="5">
        <v>5.0</v>
      </c>
      <c r="AR107" s="5">
        <v>3.0</v>
      </c>
      <c r="AS107" s="5">
        <v>4.0</v>
      </c>
      <c r="AT107" s="5">
        <v>5.0</v>
      </c>
      <c r="AU107" s="5">
        <v>4.0</v>
      </c>
      <c r="AV107" s="5">
        <v>5.0</v>
      </c>
      <c r="AW107" s="5">
        <v>4.0</v>
      </c>
      <c r="AX107" s="5">
        <v>4.0</v>
      </c>
      <c r="AY107" s="5">
        <v>4.0</v>
      </c>
      <c r="AZ107" s="5">
        <v>3.0</v>
      </c>
      <c r="BA107" s="5">
        <v>4.0</v>
      </c>
      <c r="BB107" s="5">
        <v>5.0</v>
      </c>
      <c r="BC107" s="5">
        <v>4.0</v>
      </c>
      <c r="BD107" s="5">
        <v>2.0</v>
      </c>
      <c r="BE107" s="5">
        <v>4.0</v>
      </c>
      <c r="BF107" s="5">
        <v>3.0</v>
      </c>
      <c r="BG107" s="5">
        <v>5.0</v>
      </c>
      <c r="BH107" s="5">
        <v>4.0</v>
      </c>
      <c r="BI107" s="5">
        <v>4.0</v>
      </c>
      <c r="BJ107" s="5">
        <v>4.0</v>
      </c>
      <c r="BK107" s="5" t="s">
        <v>926</v>
      </c>
      <c r="BL107" s="5" t="s">
        <v>928</v>
      </c>
    </row>
    <row r="108" ht="15.75" customHeight="1">
      <c r="A108" s="43">
        <v>43304.74482638889</v>
      </c>
      <c r="B108" s="43">
        <v>43304.746875</v>
      </c>
      <c r="C108" s="5">
        <v>0.0</v>
      </c>
      <c r="D108" s="5" t="s">
        <v>890</v>
      </c>
      <c r="E108" s="5">
        <v>100.0</v>
      </c>
      <c r="F108" s="5">
        <v>176.0</v>
      </c>
      <c r="G108" s="5">
        <v>1.0</v>
      </c>
      <c r="H108" s="43">
        <v>43304.746886574074</v>
      </c>
      <c r="I108" s="5" t="s">
        <v>2478</v>
      </c>
      <c r="J108" s="5"/>
      <c r="K108" s="5"/>
      <c r="L108" s="5"/>
      <c r="M108" s="5"/>
      <c r="N108" s="5">
        <v>37.866806030273</v>
      </c>
      <c r="O108" s="5">
        <v>-122.25360107422</v>
      </c>
      <c r="P108" s="5" t="s">
        <v>892</v>
      </c>
      <c r="Q108" s="5" t="s">
        <v>893</v>
      </c>
      <c r="R108" s="5">
        <v>105.0</v>
      </c>
      <c r="S108" s="5">
        <v>5.0</v>
      </c>
      <c r="T108" s="5">
        <v>4.0</v>
      </c>
      <c r="U108" s="5">
        <v>4.0</v>
      </c>
      <c r="V108" s="5">
        <v>2.0</v>
      </c>
      <c r="W108" s="5">
        <v>4.0</v>
      </c>
      <c r="X108" s="5">
        <v>2.0</v>
      </c>
      <c r="Y108" s="5">
        <v>2.0</v>
      </c>
      <c r="Z108" s="5">
        <v>4.0</v>
      </c>
      <c r="AA108" s="5">
        <v>2.0</v>
      </c>
      <c r="AB108" s="5">
        <v>4.0</v>
      </c>
      <c r="AC108" s="5">
        <v>4.0</v>
      </c>
      <c r="AD108" s="5">
        <v>1.0</v>
      </c>
      <c r="AE108" s="5">
        <v>4.0</v>
      </c>
      <c r="AF108" s="5">
        <v>4.0</v>
      </c>
      <c r="AG108" s="5">
        <v>2.0</v>
      </c>
      <c r="AH108" s="5">
        <v>4.0</v>
      </c>
      <c r="AI108" s="5">
        <v>4.0</v>
      </c>
      <c r="AJ108" s="5">
        <v>5.0</v>
      </c>
      <c r="AK108" s="5">
        <v>5.0</v>
      </c>
      <c r="AL108" s="5">
        <v>4.0</v>
      </c>
      <c r="AM108" s="5">
        <v>4.0</v>
      </c>
      <c r="AN108" s="5">
        <v>5.0</v>
      </c>
      <c r="AO108" s="5">
        <v>5.0</v>
      </c>
      <c r="AP108" s="5">
        <v>2.0</v>
      </c>
      <c r="AQ108" s="5">
        <v>1.0</v>
      </c>
      <c r="AR108" s="5">
        <v>5.0</v>
      </c>
      <c r="AS108" s="5">
        <v>2.0</v>
      </c>
      <c r="AT108" s="5">
        <v>2.0</v>
      </c>
      <c r="AU108" s="5">
        <v>5.0</v>
      </c>
      <c r="AV108" s="5">
        <v>2.0</v>
      </c>
      <c r="AW108" s="5">
        <v>4.0</v>
      </c>
      <c r="AX108" s="5">
        <v>4.0</v>
      </c>
      <c r="AY108" s="5">
        <v>3.0</v>
      </c>
      <c r="AZ108" s="5">
        <v>2.0</v>
      </c>
      <c r="BA108" s="5">
        <v>4.0</v>
      </c>
      <c r="BB108" s="5">
        <v>5.0</v>
      </c>
      <c r="BC108" s="5">
        <v>2.0</v>
      </c>
      <c r="BD108" s="5">
        <v>2.0</v>
      </c>
      <c r="BE108" s="5">
        <v>5.0</v>
      </c>
      <c r="BF108" s="5">
        <v>2.0</v>
      </c>
      <c r="BG108" s="5">
        <v>4.0</v>
      </c>
      <c r="BH108" s="5">
        <v>4.0</v>
      </c>
      <c r="BI108" s="5">
        <v>5.0</v>
      </c>
      <c r="BJ108" s="5">
        <v>1.0</v>
      </c>
      <c r="BK108" s="5" t="s">
        <v>962</v>
      </c>
      <c r="BL108" s="5"/>
    </row>
    <row r="109" ht="15.75" customHeight="1">
      <c r="A109" s="43">
        <v>43304.74481481482</v>
      </c>
      <c r="B109" s="43">
        <v>43304.74716435185</v>
      </c>
      <c r="C109" s="5">
        <v>0.0</v>
      </c>
      <c r="D109" s="5" t="s">
        <v>896</v>
      </c>
      <c r="E109" s="5">
        <v>100.0</v>
      </c>
      <c r="F109" s="5">
        <v>202.0</v>
      </c>
      <c r="G109" s="5">
        <v>1.0</v>
      </c>
      <c r="H109" s="43">
        <v>43304.74716435185</v>
      </c>
      <c r="I109" s="5" t="s">
        <v>2481</v>
      </c>
      <c r="J109" s="5"/>
      <c r="K109" s="5"/>
      <c r="L109" s="5"/>
      <c r="M109" s="5"/>
      <c r="N109" s="5">
        <v>37.866806030273</v>
      </c>
      <c r="O109" s="5">
        <v>-122.25360107422</v>
      </c>
      <c r="P109" s="5" t="s">
        <v>892</v>
      </c>
      <c r="Q109" s="5" t="s">
        <v>893</v>
      </c>
      <c r="R109" s="5">
        <v>106.0</v>
      </c>
      <c r="S109" s="5">
        <v>4.0</v>
      </c>
      <c r="T109" s="5">
        <v>2.0</v>
      </c>
      <c r="U109" s="5">
        <v>5.0</v>
      </c>
      <c r="V109" s="5">
        <v>2.0</v>
      </c>
      <c r="W109" s="5">
        <v>3.0</v>
      </c>
      <c r="X109" s="5">
        <v>2.0</v>
      </c>
      <c r="Y109" s="5">
        <v>5.0</v>
      </c>
      <c r="Z109" s="5">
        <v>1.0</v>
      </c>
      <c r="AA109" s="5">
        <v>3.0</v>
      </c>
      <c r="AB109" s="5">
        <v>5.0</v>
      </c>
      <c r="AC109" s="5">
        <v>4.0</v>
      </c>
      <c r="AD109" s="5">
        <v>1.0</v>
      </c>
      <c r="AE109" s="5">
        <v>5.0</v>
      </c>
      <c r="AF109" s="5">
        <v>4.0</v>
      </c>
      <c r="AG109" s="5">
        <v>3.0</v>
      </c>
      <c r="AH109" s="5">
        <v>3.0</v>
      </c>
      <c r="AI109" s="5">
        <v>4.0</v>
      </c>
      <c r="AJ109" s="5">
        <v>1.0</v>
      </c>
      <c r="AK109" s="5">
        <v>5.0</v>
      </c>
      <c r="AL109" s="5">
        <v>4.0</v>
      </c>
      <c r="AM109" s="5">
        <v>4.0</v>
      </c>
      <c r="AN109" s="5">
        <v>5.0</v>
      </c>
      <c r="AO109" s="5">
        <v>1.0</v>
      </c>
      <c r="AP109" s="5">
        <v>3.0</v>
      </c>
      <c r="AQ109" s="5">
        <v>4.0</v>
      </c>
      <c r="AR109" s="5">
        <v>4.0</v>
      </c>
      <c r="AS109" s="5">
        <v>1.0</v>
      </c>
      <c r="AT109" s="5">
        <v>4.0</v>
      </c>
      <c r="AU109" s="5">
        <v>4.0</v>
      </c>
      <c r="AV109" s="5">
        <v>3.0</v>
      </c>
      <c r="AW109" s="5">
        <v>4.0</v>
      </c>
      <c r="AX109" s="5">
        <v>5.0</v>
      </c>
      <c r="AY109" s="5">
        <v>4.0</v>
      </c>
      <c r="AZ109" s="5">
        <v>4.0</v>
      </c>
      <c r="BA109" s="5">
        <v>2.0</v>
      </c>
      <c r="BB109" s="5">
        <v>4.0</v>
      </c>
      <c r="BC109" s="5">
        <v>3.0</v>
      </c>
      <c r="BD109" s="5">
        <v>4.0</v>
      </c>
      <c r="BE109" s="5">
        <v>4.0</v>
      </c>
      <c r="BF109" s="5">
        <v>5.0</v>
      </c>
      <c r="BG109" s="5">
        <v>2.0</v>
      </c>
      <c r="BH109" s="5">
        <v>5.0</v>
      </c>
      <c r="BI109" s="5">
        <v>3.0</v>
      </c>
      <c r="BJ109" s="5">
        <v>3.0</v>
      </c>
      <c r="BK109" s="5" t="s">
        <v>969</v>
      </c>
      <c r="BL109" s="5" t="s">
        <v>970</v>
      </c>
    </row>
    <row r="110" ht="15.75" customHeight="1">
      <c r="A110" s="43">
        <v>43304.74484953703</v>
      </c>
      <c r="B110" s="43">
        <v>43304.747245370374</v>
      </c>
      <c r="C110" s="5">
        <v>0.0</v>
      </c>
      <c r="D110" s="5" t="s">
        <v>900</v>
      </c>
      <c r="E110" s="5">
        <v>100.0</v>
      </c>
      <c r="F110" s="5">
        <v>206.0</v>
      </c>
      <c r="G110" s="5">
        <v>1.0</v>
      </c>
      <c r="H110" s="43">
        <v>43304.747245370374</v>
      </c>
      <c r="I110" s="5" t="s">
        <v>2487</v>
      </c>
      <c r="J110" s="5"/>
      <c r="K110" s="5"/>
      <c r="L110" s="5"/>
      <c r="M110" s="5"/>
      <c r="N110" s="5">
        <v>37.866806030273</v>
      </c>
      <c r="O110" s="5">
        <v>-122.25360107422</v>
      </c>
      <c r="P110" s="5" t="s">
        <v>892</v>
      </c>
      <c r="Q110" s="5" t="s">
        <v>893</v>
      </c>
      <c r="R110" s="5">
        <v>107.0</v>
      </c>
      <c r="S110" s="5">
        <v>4.0</v>
      </c>
      <c r="T110" s="5">
        <v>4.0</v>
      </c>
      <c r="U110" s="5">
        <v>4.0</v>
      </c>
      <c r="V110" s="5">
        <v>4.0</v>
      </c>
      <c r="W110" s="5">
        <v>4.0</v>
      </c>
      <c r="X110" s="5">
        <v>4.0</v>
      </c>
      <c r="Y110" s="5">
        <v>3.0</v>
      </c>
      <c r="Z110" s="5">
        <v>4.0</v>
      </c>
      <c r="AA110" s="5">
        <v>3.0</v>
      </c>
      <c r="AB110" s="5">
        <v>5.0</v>
      </c>
      <c r="AC110" s="5">
        <v>4.0</v>
      </c>
      <c r="AD110" s="5">
        <v>1.0</v>
      </c>
      <c r="AE110" s="5">
        <v>4.0</v>
      </c>
      <c r="AF110" s="5">
        <v>4.0</v>
      </c>
      <c r="AG110" s="5">
        <v>4.0</v>
      </c>
      <c r="AH110" s="5">
        <v>4.0</v>
      </c>
      <c r="AI110" s="5">
        <v>4.0</v>
      </c>
      <c r="AJ110" s="5">
        <v>5.0</v>
      </c>
      <c r="AK110" s="5">
        <v>4.0</v>
      </c>
      <c r="AL110" s="5">
        <v>4.0</v>
      </c>
      <c r="AM110" s="5">
        <v>4.0</v>
      </c>
      <c r="AN110" s="5">
        <v>4.0</v>
      </c>
      <c r="AO110" s="5">
        <v>4.0</v>
      </c>
      <c r="AP110" s="5">
        <v>4.0</v>
      </c>
      <c r="AQ110" s="5">
        <v>3.0</v>
      </c>
      <c r="AR110" s="5">
        <v>4.0</v>
      </c>
      <c r="AS110" s="5">
        <v>4.0</v>
      </c>
      <c r="AT110" s="5">
        <v>4.0</v>
      </c>
      <c r="AU110" s="5">
        <v>4.0</v>
      </c>
      <c r="AV110" s="5">
        <v>4.0</v>
      </c>
      <c r="AW110" s="5">
        <v>4.0</v>
      </c>
      <c r="AX110" s="5">
        <v>4.0</v>
      </c>
      <c r="AY110" s="5">
        <v>3.0</v>
      </c>
      <c r="AZ110" s="5">
        <v>2.0</v>
      </c>
      <c r="BA110" s="5">
        <v>2.0</v>
      </c>
      <c r="BB110" s="5">
        <v>4.0</v>
      </c>
      <c r="BC110" s="5">
        <v>2.0</v>
      </c>
      <c r="BD110" s="5">
        <v>3.0</v>
      </c>
      <c r="BE110" s="5">
        <v>2.0</v>
      </c>
      <c r="BF110" s="5">
        <v>4.0</v>
      </c>
      <c r="BG110" s="5">
        <v>2.0</v>
      </c>
      <c r="BH110" s="5">
        <v>4.0</v>
      </c>
      <c r="BI110" s="5">
        <v>4.0</v>
      </c>
      <c r="BJ110" s="5">
        <v>3.0</v>
      </c>
      <c r="BK110" s="5" t="s">
        <v>981</v>
      </c>
      <c r="BL110" s="5" t="s">
        <v>982</v>
      </c>
    </row>
    <row r="111" ht="15.75" customHeight="1">
      <c r="A111" s="43">
        <v>43304.744837962964</v>
      </c>
      <c r="B111" s="43">
        <v>43304.74686342593</v>
      </c>
      <c r="C111" s="5">
        <v>0.0</v>
      </c>
      <c r="D111" s="5" t="s">
        <v>902</v>
      </c>
      <c r="E111" s="5">
        <v>100.0</v>
      </c>
      <c r="F111" s="5">
        <v>174.0</v>
      </c>
      <c r="G111" s="5">
        <v>1.0</v>
      </c>
      <c r="H111" s="43">
        <v>43304.746875</v>
      </c>
      <c r="I111" s="5" t="s">
        <v>2490</v>
      </c>
      <c r="J111" s="5"/>
      <c r="K111" s="5"/>
      <c r="L111" s="5"/>
      <c r="M111" s="5"/>
      <c r="N111" s="5">
        <v>37.866806030273</v>
      </c>
      <c r="O111" s="5">
        <v>-122.25360107422</v>
      </c>
      <c r="P111" s="5" t="s">
        <v>892</v>
      </c>
      <c r="Q111" s="5" t="s">
        <v>893</v>
      </c>
      <c r="R111" s="5">
        <v>108.0</v>
      </c>
      <c r="S111" s="5">
        <v>5.0</v>
      </c>
      <c r="T111" s="5">
        <v>5.0</v>
      </c>
      <c r="U111" s="5">
        <v>5.0</v>
      </c>
      <c r="V111" s="5">
        <v>4.0</v>
      </c>
      <c r="W111" s="5">
        <v>4.0</v>
      </c>
      <c r="X111" s="5">
        <v>3.0</v>
      </c>
      <c r="Y111" s="5">
        <v>4.0</v>
      </c>
      <c r="Z111" s="5">
        <v>2.0</v>
      </c>
      <c r="AA111" s="5">
        <v>4.0</v>
      </c>
      <c r="AB111" s="5">
        <v>5.0</v>
      </c>
      <c r="AC111" s="5">
        <v>3.0</v>
      </c>
      <c r="AD111" s="5">
        <v>3.0</v>
      </c>
      <c r="AE111" s="5">
        <v>5.0</v>
      </c>
      <c r="AF111" s="5">
        <v>5.0</v>
      </c>
      <c r="AG111" s="5">
        <v>4.0</v>
      </c>
      <c r="AH111" s="5">
        <v>5.0</v>
      </c>
      <c r="AI111" s="5">
        <v>5.0</v>
      </c>
      <c r="AJ111" s="5">
        <v>3.0</v>
      </c>
      <c r="AK111" s="5">
        <v>5.0</v>
      </c>
      <c r="AL111" s="5">
        <v>5.0</v>
      </c>
      <c r="AM111" s="5">
        <v>4.0</v>
      </c>
      <c r="AN111" s="5">
        <v>5.0</v>
      </c>
      <c r="AO111" s="5">
        <v>5.0</v>
      </c>
      <c r="AP111" s="5">
        <v>3.0</v>
      </c>
      <c r="AQ111" s="5">
        <v>4.0</v>
      </c>
      <c r="AR111" s="5">
        <v>3.0</v>
      </c>
      <c r="AS111" s="5">
        <v>2.0</v>
      </c>
      <c r="AT111" s="5">
        <v>5.0</v>
      </c>
      <c r="AU111" s="5">
        <v>5.0</v>
      </c>
      <c r="AV111" s="5">
        <v>5.0</v>
      </c>
      <c r="AW111" s="5">
        <v>5.0</v>
      </c>
      <c r="AX111" s="5">
        <v>5.0</v>
      </c>
      <c r="AY111" s="5">
        <v>5.0</v>
      </c>
      <c r="AZ111" s="5">
        <v>4.0</v>
      </c>
      <c r="BA111" s="5">
        <v>5.0</v>
      </c>
      <c r="BB111" s="5">
        <v>4.0</v>
      </c>
      <c r="BC111" s="5">
        <v>2.0</v>
      </c>
      <c r="BD111" s="5">
        <v>5.0</v>
      </c>
      <c r="BE111" s="5">
        <v>4.0</v>
      </c>
      <c r="BF111" s="5">
        <v>5.0</v>
      </c>
      <c r="BG111" s="5">
        <v>3.0</v>
      </c>
      <c r="BH111" s="5">
        <v>5.0</v>
      </c>
      <c r="BI111" s="5">
        <v>5.0</v>
      </c>
      <c r="BJ111" s="5">
        <v>5.0</v>
      </c>
      <c r="BK111" s="5" t="s">
        <v>991</v>
      </c>
      <c r="BL111" s="5" t="s">
        <v>993</v>
      </c>
    </row>
    <row r="112" ht="15.75" customHeight="1">
      <c r="A112" s="43">
        <v>43305.69369212963</v>
      </c>
      <c r="B112" s="43">
        <v>43305.69688657407</v>
      </c>
      <c r="C112" s="5">
        <v>0.0</v>
      </c>
      <c r="D112" s="5" t="s">
        <v>890</v>
      </c>
      <c r="E112" s="5">
        <v>100.0</v>
      </c>
      <c r="F112" s="5">
        <v>276.0</v>
      </c>
      <c r="G112" s="5">
        <v>1.0</v>
      </c>
      <c r="H112" s="43">
        <v>43305.69689814815</v>
      </c>
      <c r="I112" s="5" t="s">
        <v>2493</v>
      </c>
      <c r="J112" s="5"/>
      <c r="K112" s="5"/>
      <c r="L112" s="5"/>
      <c r="M112" s="5"/>
      <c r="N112" s="5">
        <v>37.866806030273</v>
      </c>
      <c r="O112" s="5">
        <v>-122.25360107422</v>
      </c>
      <c r="P112" s="5" t="s">
        <v>892</v>
      </c>
      <c r="Q112" s="5" t="s">
        <v>893</v>
      </c>
      <c r="R112" s="5">
        <v>109.0</v>
      </c>
      <c r="S112" s="5">
        <v>4.0</v>
      </c>
      <c r="T112" s="5">
        <v>3.0</v>
      </c>
      <c r="U112" s="5">
        <v>4.0</v>
      </c>
      <c r="V112" s="5">
        <v>2.0</v>
      </c>
      <c r="W112" s="5">
        <v>4.0</v>
      </c>
      <c r="X112" s="5">
        <v>1.0</v>
      </c>
      <c r="Y112" s="5">
        <v>5.0</v>
      </c>
      <c r="Z112" s="5">
        <v>4.0</v>
      </c>
      <c r="AA112" s="5">
        <v>1.0</v>
      </c>
      <c r="AB112" s="5">
        <v>5.0</v>
      </c>
      <c r="AC112" s="5">
        <v>4.0</v>
      </c>
      <c r="AD112" s="5">
        <v>2.0</v>
      </c>
      <c r="AE112" s="5">
        <v>5.0</v>
      </c>
      <c r="AF112" s="5">
        <v>5.0</v>
      </c>
      <c r="AG112" s="5">
        <v>2.0</v>
      </c>
      <c r="AH112" s="5">
        <v>3.0</v>
      </c>
      <c r="AI112" s="5">
        <v>4.0</v>
      </c>
      <c r="AJ112" s="5">
        <v>3.0</v>
      </c>
      <c r="AK112" s="5">
        <v>5.0</v>
      </c>
      <c r="AL112" s="5">
        <v>4.0</v>
      </c>
      <c r="AM112" s="5">
        <v>2.0</v>
      </c>
      <c r="AN112" s="5">
        <v>5.0</v>
      </c>
      <c r="AO112" s="5">
        <v>4.0</v>
      </c>
      <c r="AP112" s="5">
        <v>2.0</v>
      </c>
      <c r="AQ112" s="5">
        <v>3.0</v>
      </c>
      <c r="AR112" s="5">
        <v>3.0</v>
      </c>
      <c r="AS112" s="5">
        <v>3.0</v>
      </c>
      <c r="AT112" s="5">
        <v>4.0</v>
      </c>
      <c r="AU112" s="5">
        <v>4.0</v>
      </c>
      <c r="AV112" s="5">
        <v>4.0</v>
      </c>
      <c r="AW112" s="5">
        <v>4.0</v>
      </c>
      <c r="AX112" s="5">
        <v>5.0</v>
      </c>
      <c r="AY112" s="5">
        <v>4.0</v>
      </c>
      <c r="AZ112" s="5">
        <v>1.0</v>
      </c>
      <c r="BA112" s="5">
        <v>4.0</v>
      </c>
      <c r="BB112" s="5">
        <v>4.0</v>
      </c>
      <c r="BC112" s="5">
        <v>3.0</v>
      </c>
      <c r="BD112" s="5">
        <v>4.0</v>
      </c>
      <c r="BE112" s="5">
        <v>4.0</v>
      </c>
      <c r="BF112" s="5">
        <v>3.0</v>
      </c>
      <c r="BG112" s="5">
        <v>4.0</v>
      </c>
      <c r="BH112" s="5">
        <v>4.0</v>
      </c>
      <c r="BI112" s="5">
        <v>4.0</v>
      </c>
      <c r="BJ112" s="5">
        <v>3.0</v>
      </c>
      <c r="BK112" s="5" t="s">
        <v>1045</v>
      </c>
      <c r="BL112" s="5" t="s">
        <v>1046</v>
      </c>
    </row>
    <row r="113" ht="15.75" customHeight="1">
      <c r="A113" s="43">
        <v>43305.69368055555</v>
      </c>
      <c r="B113" s="43">
        <v>43305.70947916667</v>
      </c>
      <c r="C113" s="5">
        <v>0.0</v>
      </c>
      <c r="D113" s="5" t="s">
        <v>896</v>
      </c>
      <c r="E113" s="5">
        <v>100.0</v>
      </c>
      <c r="F113" s="5">
        <v>1364.0</v>
      </c>
      <c r="G113" s="5">
        <v>1.0</v>
      </c>
      <c r="H113" s="43">
        <v>43305.70949074074</v>
      </c>
      <c r="I113" s="5" t="s">
        <v>2499</v>
      </c>
      <c r="J113" s="5"/>
      <c r="K113" s="5"/>
      <c r="L113" s="5"/>
      <c r="M113" s="5"/>
      <c r="N113" s="5">
        <v>37.866806030273</v>
      </c>
      <c r="O113" s="5">
        <v>-122.25360107422</v>
      </c>
      <c r="P113" s="5" t="s">
        <v>892</v>
      </c>
      <c r="Q113" s="5" t="s">
        <v>893</v>
      </c>
      <c r="R113" s="5">
        <v>110.0</v>
      </c>
      <c r="S113" s="5">
        <v>2.0</v>
      </c>
      <c r="T113" s="5">
        <v>3.0</v>
      </c>
      <c r="U113" s="5">
        <v>3.0</v>
      </c>
      <c r="V113" s="5">
        <v>1.0</v>
      </c>
      <c r="W113" s="5">
        <v>2.0</v>
      </c>
      <c r="X113" s="5">
        <v>5.0</v>
      </c>
      <c r="Y113" s="5">
        <v>3.0</v>
      </c>
      <c r="Z113" s="5">
        <v>3.0</v>
      </c>
      <c r="AA113" s="5">
        <v>3.0</v>
      </c>
      <c r="AB113" s="5">
        <v>2.0</v>
      </c>
      <c r="AC113" s="5">
        <v>3.0</v>
      </c>
      <c r="AD113" s="5">
        <v>1.0</v>
      </c>
      <c r="AE113" s="5">
        <v>4.0</v>
      </c>
      <c r="AF113" s="5">
        <v>2.0</v>
      </c>
      <c r="AG113" s="5">
        <v>2.0</v>
      </c>
      <c r="AH113" s="5">
        <v>2.0</v>
      </c>
      <c r="AI113" s="5">
        <v>3.0</v>
      </c>
      <c r="AJ113" s="5">
        <v>2.0</v>
      </c>
      <c r="AK113" s="5">
        <v>3.0</v>
      </c>
      <c r="AL113" s="5">
        <v>3.0</v>
      </c>
      <c r="AM113" s="5">
        <v>5.0</v>
      </c>
      <c r="AN113" s="5">
        <v>3.0</v>
      </c>
      <c r="AO113" s="5">
        <v>4.0</v>
      </c>
      <c r="AP113" s="5">
        <v>3.0</v>
      </c>
      <c r="AQ113" s="5">
        <v>2.0</v>
      </c>
      <c r="AR113" s="5">
        <v>1.0</v>
      </c>
      <c r="AS113" s="5">
        <v>3.0</v>
      </c>
      <c r="AT113" s="5">
        <v>2.0</v>
      </c>
      <c r="AU113" s="5">
        <v>2.0</v>
      </c>
      <c r="AV113" s="5">
        <v>2.0</v>
      </c>
      <c r="AW113" s="5">
        <v>4.0</v>
      </c>
      <c r="AX113" s="5">
        <v>3.0</v>
      </c>
      <c r="AY113" s="5">
        <v>3.0</v>
      </c>
      <c r="AZ113" s="5">
        <v>3.0</v>
      </c>
      <c r="BA113" s="5">
        <v>4.0</v>
      </c>
      <c r="BB113" s="5">
        <v>2.0</v>
      </c>
      <c r="BC113" s="5">
        <v>3.0</v>
      </c>
      <c r="BD113" s="5">
        <v>4.0</v>
      </c>
      <c r="BE113" s="5">
        <v>4.0</v>
      </c>
      <c r="BF113" s="5">
        <v>2.0</v>
      </c>
      <c r="BG113" s="5">
        <v>4.0</v>
      </c>
      <c r="BH113" s="5">
        <v>3.0</v>
      </c>
      <c r="BI113" s="5">
        <v>3.0</v>
      </c>
      <c r="BJ113" s="5">
        <v>1.0</v>
      </c>
      <c r="BK113" s="5" t="s">
        <v>1069</v>
      </c>
      <c r="BL113" s="5"/>
    </row>
    <row r="114" ht="15.75" customHeight="1">
      <c r="A114" s="43">
        <v>43305.69369212963</v>
      </c>
      <c r="B114" s="43">
        <v>43305.696388888886</v>
      </c>
      <c r="C114" s="5">
        <v>0.0</v>
      </c>
      <c r="D114" s="5" t="s">
        <v>900</v>
      </c>
      <c r="E114" s="5">
        <v>100.0</v>
      </c>
      <c r="F114" s="5">
        <v>232.0</v>
      </c>
      <c r="G114" s="5">
        <v>1.0</v>
      </c>
      <c r="H114" s="43">
        <v>43305.696388888886</v>
      </c>
      <c r="I114" s="5" t="s">
        <v>2503</v>
      </c>
      <c r="J114" s="5"/>
      <c r="K114" s="5"/>
      <c r="L114" s="5"/>
      <c r="M114" s="5"/>
      <c r="N114" s="5">
        <v>37.866806030273</v>
      </c>
      <c r="O114" s="5">
        <v>-122.25360107422</v>
      </c>
      <c r="P114" s="5" t="s">
        <v>892</v>
      </c>
      <c r="Q114" s="5" t="s">
        <v>893</v>
      </c>
      <c r="R114" s="5">
        <v>111.0</v>
      </c>
      <c r="S114" s="5">
        <v>4.0</v>
      </c>
      <c r="T114" s="5">
        <v>1.0</v>
      </c>
      <c r="U114" s="5">
        <v>4.0</v>
      </c>
      <c r="V114" s="5">
        <v>4.0</v>
      </c>
      <c r="W114" s="5">
        <v>3.0</v>
      </c>
      <c r="X114" s="5">
        <v>3.0</v>
      </c>
      <c r="Y114" s="5">
        <v>3.0</v>
      </c>
      <c r="Z114" s="5">
        <v>2.0</v>
      </c>
      <c r="AA114" s="5">
        <v>2.0</v>
      </c>
      <c r="AB114" s="5">
        <v>5.0</v>
      </c>
      <c r="AC114" s="5">
        <v>2.0</v>
      </c>
      <c r="AD114" s="5">
        <v>1.0</v>
      </c>
      <c r="AE114" s="5">
        <v>5.0</v>
      </c>
      <c r="AF114" s="5">
        <v>4.0</v>
      </c>
      <c r="AG114" s="5">
        <v>3.0</v>
      </c>
      <c r="AH114" s="5">
        <v>2.0</v>
      </c>
      <c r="AI114" s="5">
        <v>5.0</v>
      </c>
      <c r="AJ114" s="5">
        <v>4.0</v>
      </c>
      <c r="AK114" s="5">
        <v>4.0</v>
      </c>
      <c r="AL114" s="5">
        <v>4.0</v>
      </c>
      <c r="AM114" s="5">
        <v>2.0</v>
      </c>
      <c r="AN114" s="5">
        <v>4.0</v>
      </c>
      <c r="AO114" s="5">
        <v>3.0</v>
      </c>
      <c r="AP114" s="5">
        <v>2.0</v>
      </c>
      <c r="AQ114" s="5">
        <v>2.0</v>
      </c>
      <c r="AR114" s="5">
        <v>2.0</v>
      </c>
      <c r="AS114" s="5">
        <v>2.0</v>
      </c>
      <c r="AT114" s="5">
        <v>4.0</v>
      </c>
      <c r="AU114" s="5">
        <v>4.0</v>
      </c>
      <c r="AV114" s="5">
        <v>4.0</v>
      </c>
      <c r="AW114" s="5">
        <v>4.0</v>
      </c>
      <c r="AX114" s="5">
        <v>4.0</v>
      </c>
      <c r="AY114" s="5">
        <v>3.0</v>
      </c>
      <c r="AZ114" s="5">
        <v>2.0</v>
      </c>
      <c r="BA114" s="5">
        <v>3.0</v>
      </c>
      <c r="BB114" s="5">
        <v>2.0</v>
      </c>
      <c r="BC114" s="5">
        <v>2.0</v>
      </c>
      <c r="BD114" s="5">
        <v>4.0</v>
      </c>
      <c r="BE114" s="5">
        <v>2.0</v>
      </c>
      <c r="BF114" s="5">
        <v>5.0</v>
      </c>
      <c r="BG114" s="5">
        <v>2.0</v>
      </c>
      <c r="BH114" s="5">
        <v>2.0</v>
      </c>
      <c r="BI114" s="5">
        <v>4.0</v>
      </c>
      <c r="BJ114" s="5">
        <v>2.0</v>
      </c>
      <c r="BK114" s="5" t="s">
        <v>1058</v>
      </c>
      <c r="BL114" s="5" t="s">
        <v>1059</v>
      </c>
    </row>
    <row r="115" ht="15.75" customHeight="1">
      <c r="A115" s="43">
        <v>43305.69369212963</v>
      </c>
      <c r="B115" s="43">
        <v>43305.69681712963</v>
      </c>
      <c r="C115" s="5">
        <v>0.0</v>
      </c>
      <c r="D115" s="5" t="s">
        <v>902</v>
      </c>
      <c r="E115" s="5">
        <v>100.0</v>
      </c>
      <c r="F115" s="5">
        <v>270.0</v>
      </c>
      <c r="G115" s="5">
        <v>1.0</v>
      </c>
      <c r="H115" s="43">
        <v>43305.6968287037</v>
      </c>
      <c r="I115" s="5" t="s">
        <v>2508</v>
      </c>
      <c r="J115" s="5"/>
      <c r="K115" s="5"/>
      <c r="L115" s="5"/>
      <c r="M115" s="5"/>
      <c r="N115" s="5">
        <v>37.866806030273</v>
      </c>
      <c r="O115" s="5">
        <v>-122.25360107422</v>
      </c>
      <c r="P115" s="5" t="s">
        <v>892</v>
      </c>
      <c r="Q115" s="5" t="s">
        <v>893</v>
      </c>
      <c r="R115" s="5">
        <v>112.0</v>
      </c>
      <c r="S115" s="5">
        <v>2.0</v>
      </c>
      <c r="T115" s="5">
        <v>4.0</v>
      </c>
      <c r="U115" s="5">
        <v>2.0</v>
      </c>
      <c r="V115" s="5">
        <v>2.0</v>
      </c>
      <c r="W115" s="5">
        <v>4.0</v>
      </c>
      <c r="X115" s="5">
        <v>5.0</v>
      </c>
      <c r="Y115" s="5">
        <v>4.0</v>
      </c>
      <c r="Z115" s="5">
        <v>3.0</v>
      </c>
      <c r="AA115" s="5">
        <v>4.0</v>
      </c>
      <c r="AB115" s="5">
        <v>4.0</v>
      </c>
      <c r="AC115" s="5">
        <v>4.0</v>
      </c>
      <c r="AD115" s="5">
        <v>2.0</v>
      </c>
      <c r="AE115" s="5">
        <v>4.0</v>
      </c>
      <c r="AF115" s="5">
        <v>2.0</v>
      </c>
      <c r="AG115" s="5">
        <v>5.0</v>
      </c>
      <c r="AH115" s="5">
        <v>3.0</v>
      </c>
      <c r="AI115" s="5">
        <v>4.0</v>
      </c>
      <c r="AJ115" s="5">
        <v>4.0</v>
      </c>
      <c r="AK115" s="5">
        <v>2.0</v>
      </c>
      <c r="AL115" s="5">
        <v>3.0</v>
      </c>
      <c r="AM115" s="5">
        <v>4.0</v>
      </c>
      <c r="AN115" s="5">
        <v>4.0</v>
      </c>
      <c r="AO115" s="5">
        <v>4.0</v>
      </c>
      <c r="AP115" s="5">
        <v>2.0</v>
      </c>
      <c r="AQ115" s="5">
        <v>4.0</v>
      </c>
      <c r="AR115" s="5">
        <v>1.0</v>
      </c>
      <c r="AS115" s="5">
        <v>2.0</v>
      </c>
      <c r="AT115" s="5">
        <v>2.0</v>
      </c>
      <c r="AU115" s="5">
        <v>3.0</v>
      </c>
      <c r="AV115" s="5">
        <v>2.0</v>
      </c>
      <c r="AW115" s="5">
        <v>5.0</v>
      </c>
      <c r="AX115" s="5">
        <v>5.0</v>
      </c>
      <c r="AY115" s="5">
        <v>4.0</v>
      </c>
      <c r="AZ115" s="5">
        <v>4.0</v>
      </c>
      <c r="BA115" s="5">
        <v>2.0</v>
      </c>
      <c r="BB115" s="5">
        <v>2.0</v>
      </c>
      <c r="BC115" s="5">
        <v>1.0</v>
      </c>
      <c r="BD115" s="5">
        <v>4.0</v>
      </c>
      <c r="BE115" s="5">
        <v>2.0</v>
      </c>
      <c r="BF115" s="5">
        <v>5.0</v>
      </c>
      <c r="BG115" s="5">
        <v>2.0</v>
      </c>
      <c r="BH115" s="5">
        <v>5.0</v>
      </c>
      <c r="BI115" s="5">
        <v>2.0</v>
      </c>
      <c r="BJ115" s="5">
        <v>2.0</v>
      </c>
      <c r="BK115" s="5" t="s">
        <v>1029</v>
      </c>
      <c r="BL115" s="5" t="s">
        <v>1030</v>
      </c>
    </row>
    <row r="116" ht="15.75" customHeight="1">
      <c r="A116" s="43">
        <v>43305.693703703706</v>
      </c>
      <c r="B116" s="43">
        <v>43305.696064814816</v>
      </c>
      <c r="C116" s="5">
        <v>0.0</v>
      </c>
      <c r="D116" s="5" t="s">
        <v>905</v>
      </c>
      <c r="E116" s="5">
        <v>100.0</v>
      </c>
      <c r="F116" s="5">
        <v>204.0</v>
      </c>
      <c r="G116" s="5">
        <v>1.0</v>
      </c>
      <c r="H116" s="43">
        <v>43305.696064814816</v>
      </c>
      <c r="I116" s="5" t="s">
        <v>2515</v>
      </c>
      <c r="J116" s="5"/>
      <c r="K116" s="5"/>
      <c r="L116" s="5"/>
      <c r="M116" s="5"/>
      <c r="N116" s="5">
        <v>37.866806030273</v>
      </c>
      <c r="O116" s="5">
        <v>-122.25360107422</v>
      </c>
      <c r="P116" s="5" t="s">
        <v>892</v>
      </c>
      <c r="Q116" s="5" t="s">
        <v>893</v>
      </c>
      <c r="R116" s="5">
        <v>113.0</v>
      </c>
      <c r="S116" s="5">
        <v>3.0</v>
      </c>
      <c r="T116" s="5">
        <v>3.0</v>
      </c>
      <c r="U116" s="5">
        <v>4.0</v>
      </c>
      <c r="V116" s="5">
        <v>3.0</v>
      </c>
      <c r="W116" s="5">
        <v>3.0</v>
      </c>
      <c r="X116" s="5">
        <v>2.0</v>
      </c>
      <c r="Y116" s="5">
        <v>2.0</v>
      </c>
      <c r="Z116" s="5">
        <v>4.0</v>
      </c>
      <c r="AA116" s="5">
        <v>4.0</v>
      </c>
      <c r="AB116" s="5">
        <v>4.0</v>
      </c>
      <c r="AC116" s="5">
        <v>4.0</v>
      </c>
      <c r="AD116" s="5">
        <v>2.0</v>
      </c>
      <c r="AE116" s="5">
        <v>4.0</v>
      </c>
      <c r="AF116" s="5">
        <v>4.0</v>
      </c>
      <c r="AG116" s="5">
        <v>2.0</v>
      </c>
      <c r="AH116" s="5">
        <v>4.0</v>
      </c>
      <c r="AI116" s="5">
        <v>2.0</v>
      </c>
      <c r="AJ116" s="5">
        <v>4.0</v>
      </c>
      <c r="AK116" s="5">
        <v>4.0</v>
      </c>
      <c r="AL116" s="5">
        <v>3.0</v>
      </c>
      <c r="AM116" s="5">
        <v>2.0</v>
      </c>
      <c r="AN116" s="5">
        <v>4.0</v>
      </c>
      <c r="AO116" s="5">
        <v>4.0</v>
      </c>
      <c r="AP116" s="5">
        <v>3.0</v>
      </c>
      <c r="AQ116" s="5">
        <v>3.0</v>
      </c>
      <c r="AR116" s="5">
        <v>4.0</v>
      </c>
      <c r="AS116" s="5">
        <v>4.0</v>
      </c>
      <c r="AT116" s="5">
        <v>4.0</v>
      </c>
      <c r="AU116" s="5">
        <v>3.0</v>
      </c>
      <c r="AV116" s="5">
        <v>3.0</v>
      </c>
      <c r="AW116" s="5">
        <v>2.0</v>
      </c>
      <c r="AX116" s="5">
        <v>4.0</v>
      </c>
      <c r="AY116" s="5">
        <v>4.0</v>
      </c>
      <c r="AZ116" s="5">
        <v>3.0</v>
      </c>
      <c r="BA116" s="5">
        <v>2.0</v>
      </c>
      <c r="BB116" s="5">
        <v>5.0</v>
      </c>
      <c r="BC116" s="5">
        <v>4.0</v>
      </c>
      <c r="BD116" s="5">
        <v>5.0</v>
      </c>
      <c r="BE116" s="5">
        <v>2.0</v>
      </c>
      <c r="BF116" s="5">
        <v>4.0</v>
      </c>
      <c r="BG116" s="5">
        <v>3.0</v>
      </c>
      <c r="BH116" s="5">
        <v>4.0</v>
      </c>
      <c r="BI116" s="5">
        <v>2.0</v>
      </c>
      <c r="BJ116" s="5">
        <v>2.0</v>
      </c>
      <c r="BK116" s="5" t="s">
        <v>1003</v>
      </c>
      <c r="BL116" s="5" t="s">
        <v>1004</v>
      </c>
    </row>
    <row r="117" ht="15.75" customHeight="1">
      <c r="A117" s="43">
        <v>43305.693703703706</v>
      </c>
      <c r="B117" s="43">
        <v>43305.69578703704</v>
      </c>
      <c r="C117" s="5">
        <v>0.0</v>
      </c>
      <c r="D117" s="5" t="s">
        <v>907</v>
      </c>
      <c r="E117" s="5">
        <v>100.0</v>
      </c>
      <c r="F117" s="5">
        <v>179.0</v>
      </c>
      <c r="G117" s="5">
        <v>1.0</v>
      </c>
      <c r="H117" s="43">
        <v>43305.69578703704</v>
      </c>
      <c r="I117" s="5" t="s">
        <v>2519</v>
      </c>
      <c r="J117" s="5"/>
      <c r="K117" s="5"/>
      <c r="L117" s="5"/>
      <c r="M117" s="5"/>
      <c r="N117" s="5">
        <v>37.866806030273</v>
      </c>
      <c r="O117" s="5">
        <v>-122.25360107422</v>
      </c>
      <c r="P117" s="5" t="s">
        <v>892</v>
      </c>
      <c r="Q117" s="5" t="s">
        <v>893</v>
      </c>
      <c r="R117" s="5">
        <v>114.0</v>
      </c>
      <c r="S117" s="5">
        <v>5.0</v>
      </c>
      <c r="T117" s="5">
        <v>5.0</v>
      </c>
      <c r="U117" s="5">
        <v>5.0</v>
      </c>
      <c r="V117" s="5">
        <v>4.0</v>
      </c>
      <c r="W117" s="5">
        <v>5.0</v>
      </c>
      <c r="X117" s="5">
        <v>4.0</v>
      </c>
      <c r="Y117" s="5">
        <v>5.0</v>
      </c>
      <c r="Z117" s="5">
        <v>4.0</v>
      </c>
      <c r="AA117" s="5">
        <v>4.0</v>
      </c>
      <c r="AB117" s="5">
        <v>5.0</v>
      </c>
      <c r="AC117" s="5">
        <v>5.0</v>
      </c>
      <c r="AD117" s="5">
        <v>4.0</v>
      </c>
      <c r="AE117" s="5">
        <v>5.0</v>
      </c>
      <c r="AF117" s="5">
        <v>5.0</v>
      </c>
      <c r="AG117" s="5">
        <v>5.0</v>
      </c>
      <c r="AH117" s="5">
        <v>4.0</v>
      </c>
      <c r="AI117" s="5">
        <v>5.0</v>
      </c>
      <c r="AJ117" s="5">
        <v>5.0</v>
      </c>
      <c r="AK117" s="5">
        <v>5.0</v>
      </c>
      <c r="AL117" s="5">
        <v>5.0</v>
      </c>
      <c r="AM117" s="5">
        <v>5.0</v>
      </c>
      <c r="AN117" s="5">
        <v>5.0</v>
      </c>
      <c r="AO117" s="5">
        <v>4.0</v>
      </c>
      <c r="AP117" s="5">
        <v>4.0</v>
      </c>
      <c r="AQ117" s="5">
        <v>5.0</v>
      </c>
      <c r="AR117" s="5">
        <v>5.0</v>
      </c>
      <c r="AS117" s="5">
        <v>5.0</v>
      </c>
      <c r="AT117" s="5">
        <v>5.0</v>
      </c>
      <c r="AU117" s="5">
        <v>5.0</v>
      </c>
      <c r="AV117" s="5">
        <v>5.0</v>
      </c>
      <c r="AW117" s="5">
        <v>5.0</v>
      </c>
      <c r="AX117" s="5">
        <v>5.0</v>
      </c>
      <c r="AY117" s="5">
        <v>5.0</v>
      </c>
      <c r="AZ117" s="5">
        <v>5.0</v>
      </c>
      <c r="BA117" s="5">
        <v>4.0</v>
      </c>
      <c r="BB117" s="5">
        <v>4.0</v>
      </c>
      <c r="BC117" s="5">
        <v>5.0</v>
      </c>
      <c r="BD117" s="5">
        <v>4.0</v>
      </c>
      <c r="BE117" s="5">
        <v>5.0</v>
      </c>
      <c r="BF117" s="5">
        <v>5.0</v>
      </c>
      <c r="BG117" s="5">
        <v>5.0</v>
      </c>
      <c r="BH117" s="5">
        <v>4.0</v>
      </c>
      <c r="BI117" s="5">
        <v>5.0</v>
      </c>
      <c r="BJ117" s="5">
        <v>5.0</v>
      </c>
      <c r="BK117" s="5" t="s">
        <v>1036</v>
      </c>
      <c r="BL117" s="5" t="s">
        <v>1037</v>
      </c>
    </row>
    <row r="118" ht="15.75" customHeight="1">
      <c r="A118" s="43">
        <v>43305.69369212963</v>
      </c>
      <c r="B118" s="43">
        <v>43305.69626157408</v>
      </c>
      <c r="C118" s="5">
        <v>0.0</v>
      </c>
      <c r="D118" s="5" t="s">
        <v>910</v>
      </c>
      <c r="E118" s="5">
        <v>100.0</v>
      </c>
      <c r="F118" s="5">
        <v>221.0</v>
      </c>
      <c r="G118" s="5">
        <v>1.0</v>
      </c>
      <c r="H118" s="43">
        <v>43305.69626157408</v>
      </c>
      <c r="I118" s="5" t="s">
        <v>2523</v>
      </c>
      <c r="J118" s="5"/>
      <c r="K118" s="5"/>
      <c r="L118" s="5"/>
      <c r="M118" s="5"/>
      <c r="N118" s="5">
        <v>37.866806030273</v>
      </c>
      <c r="O118" s="5">
        <v>-122.25360107422</v>
      </c>
      <c r="P118" s="5" t="s">
        <v>892</v>
      </c>
      <c r="Q118" s="5" t="s">
        <v>893</v>
      </c>
      <c r="R118" s="5">
        <v>115.0</v>
      </c>
      <c r="S118" s="5">
        <v>5.0</v>
      </c>
      <c r="T118" s="5">
        <v>2.0</v>
      </c>
      <c r="U118" s="5">
        <v>4.0</v>
      </c>
      <c r="V118" s="5">
        <v>4.0</v>
      </c>
      <c r="W118" s="5">
        <v>5.0</v>
      </c>
      <c r="X118" s="5">
        <v>2.0</v>
      </c>
      <c r="Y118" s="5">
        <v>4.0</v>
      </c>
      <c r="Z118" s="5">
        <v>1.0</v>
      </c>
      <c r="AA118" s="5">
        <v>1.0</v>
      </c>
      <c r="AB118" s="5">
        <v>5.0</v>
      </c>
      <c r="AC118" s="5">
        <v>3.0</v>
      </c>
      <c r="AD118" s="5">
        <v>1.0</v>
      </c>
      <c r="AE118" s="5">
        <v>4.0</v>
      </c>
      <c r="AF118" s="5">
        <v>2.0</v>
      </c>
      <c r="AG118" s="5">
        <v>4.0</v>
      </c>
      <c r="AH118" s="5">
        <v>5.0</v>
      </c>
      <c r="AI118" s="5">
        <v>4.0</v>
      </c>
      <c r="AJ118" s="5">
        <v>2.0</v>
      </c>
      <c r="AK118" s="5">
        <v>5.0</v>
      </c>
      <c r="AL118" s="5">
        <v>5.0</v>
      </c>
      <c r="AM118" s="5">
        <v>2.0</v>
      </c>
      <c r="AN118" s="5">
        <v>5.0</v>
      </c>
      <c r="AO118" s="5">
        <v>4.0</v>
      </c>
      <c r="AP118" s="5">
        <v>1.0</v>
      </c>
      <c r="AQ118" s="5">
        <v>3.0</v>
      </c>
      <c r="AR118" s="5">
        <v>5.0</v>
      </c>
      <c r="AS118" s="5">
        <v>1.0</v>
      </c>
      <c r="AT118" s="5">
        <v>4.0</v>
      </c>
      <c r="AU118" s="5">
        <v>4.0</v>
      </c>
      <c r="AV118" s="5">
        <v>5.0</v>
      </c>
      <c r="AW118" s="5">
        <v>3.0</v>
      </c>
      <c r="AX118" s="5">
        <v>5.0</v>
      </c>
      <c r="AY118" s="5">
        <v>4.0</v>
      </c>
      <c r="AZ118" s="5">
        <v>4.0</v>
      </c>
      <c r="BA118" s="5">
        <v>5.0</v>
      </c>
      <c r="BB118" s="5">
        <v>4.0</v>
      </c>
      <c r="BC118" s="5">
        <v>1.0</v>
      </c>
      <c r="BD118" s="5">
        <v>3.0</v>
      </c>
      <c r="BE118" s="5">
        <v>1.0</v>
      </c>
      <c r="BF118" s="5">
        <v>5.0</v>
      </c>
      <c r="BG118" s="5">
        <v>3.0</v>
      </c>
      <c r="BH118" s="5">
        <v>4.0</v>
      </c>
      <c r="BI118" s="5">
        <v>4.0</v>
      </c>
      <c r="BJ118" s="5">
        <v>4.0</v>
      </c>
      <c r="BK118" s="5" t="s">
        <v>1014</v>
      </c>
      <c r="BL118" s="5" t="s">
        <v>1015</v>
      </c>
    </row>
    <row r="119" ht="15.75" customHeight="1">
      <c r="A119" s="43">
        <v>43305.74673611111</v>
      </c>
      <c r="B119" s="43">
        <v>43305.749236111114</v>
      </c>
      <c r="C119" s="5">
        <v>0.0</v>
      </c>
      <c r="D119" s="5" t="s">
        <v>890</v>
      </c>
      <c r="E119" s="5">
        <v>100.0</v>
      </c>
      <c r="F119" s="5">
        <v>215.0</v>
      </c>
      <c r="G119" s="5">
        <v>1.0</v>
      </c>
      <c r="H119" s="43">
        <v>43305.749247685184</v>
      </c>
      <c r="I119" s="5" t="s">
        <v>2528</v>
      </c>
      <c r="J119" s="5"/>
      <c r="K119" s="5"/>
      <c r="L119" s="5"/>
      <c r="M119" s="5"/>
      <c r="N119" s="5">
        <v>37.866806030273</v>
      </c>
      <c r="O119" s="5">
        <v>-122.25360107422</v>
      </c>
      <c r="P119" s="5" t="s">
        <v>892</v>
      </c>
      <c r="Q119" s="5" t="s">
        <v>893</v>
      </c>
      <c r="R119" s="5">
        <v>116.0</v>
      </c>
      <c r="S119" s="5">
        <v>1.0</v>
      </c>
      <c r="T119" s="5">
        <v>4.0</v>
      </c>
      <c r="U119" s="5">
        <v>5.0</v>
      </c>
      <c r="V119" s="5">
        <v>3.0</v>
      </c>
      <c r="W119" s="5">
        <v>3.0</v>
      </c>
      <c r="X119" s="5">
        <v>4.0</v>
      </c>
      <c r="Y119" s="5">
        <v>3.0</v>
      </c>
      <c r="Z119" s="5">
        <v>4.0</v>
      </c>
      <c r="AA119" s="5">
        <v>3.0</v>
      </c>
      <c r="AB119" s="5">
        <v>4.0</v>
      </c>
      <c r="AC119" s="5">
        <v>2.0</v>
      </c>
      <c r="AD119" s="5">
        <v>1.0</v>
      </c>
      <c r="AE119" s="5">
        <v>4.0</v>
      </c>
      <c r="AF119" s="5">
        <v>4.0</v>
      </c>
      <c r="AG119" s="5">
        <v>3.0</v>
      </c>
      <c r="AH119" s="5">
        <v>2.0</v>
      </c>
      <c r="AI119" s="5">
        <v>3.0</v>
      </c>
      <c r="AJ119" s="5">
        <v>4.0</v>
      </c>
      <c r="AK119" s="5">
        <v>3.0</v>
      </c>
      <c r="AL119" s="5">
        <v>3.0</v>
      </c>
      <c r="AM119" s="5">
        <v>5.0</v>
      </c>
      <c r="AN119" s="5">
        <v>1.0</v>
      </c>
      <c r="AO119" s="5">
        <v>4.0</v>
      </c>
      <c r="AP119" s="5">
        <v>2.0</v>
      </c>
      <c r="AQ119" s="5">
        <v>3.0</v>
      </c>
      <c r="AR119" s="5">
        <v>2.0</v>
      </c>
      <c r="AS119" s="5">
        <v>4.0</v>
      </c>
      <c r="AT119" s="5">
        <v>5.0</v>
      </c>
      <c r="AU119" s="5">
        <v>3.0</v>
      </c>
      <c r="AV119" s="5">
        <v>4.0</v>
      </c>
      <c r="AW119" s="5">
        <v>4.0</v>
      </c>
      <c r="AX119" s="5">
        <v>3.0</v>
      </c>
      <c r="AY119" s="5">
        <v>4.0</v>
      </c>
      <c r="AZ119" s="5">
        <v>3.0</v>
      </c>
      <c r="BA119" s="5">
        <v>5.0</v>
      </c>
      <c r="BB119" s="5">
        <v>2.0</v>
      </c>
      <c r="BC119" s="5">
        <v>1.0</v>
      </c>
      <c r="BD119" s="5">
        <v>5.0</v>
      </c>
      <c r="BE119" s="5">
        <v>3.0</v>
      </c>
      <c r="BF119" s="5">
        <v>3.0</v>
      </c>
      <c r="BG119" s="5">
        <v>1.0</v>
      </c>
      <c r="BH119" s="5">
        <v>2.0</v>
      </c>
      <c r="BI119" s="5">
        <v>4.0</v>
      </c>
      <c r="BJ119" s="5">
        <v>4.0</v>
      </c>
      <c r="BK119" s="5" t="s">
        <v>1077</v>
      </c>
      <c r="BL119" s="5" t="s">
        <v>1078</v>
      </c>
    </row>
    <row r="120" ht="15.75" customHeight="1">
      <c r="A120" s="43"/>
      <c r="B120" s="43"/>
      <c r="C120" s="5"/>
      <c r="D120" s="5"/>
      <c r="E120" s="5"/>
      <c r="F120" s="5"/>
      <c r="G120" s="5"/>
      <c r="H120" s="43"/>
      <c r="I120" s="5"/>
      <c r="J120" s="5"/>
      <c r="K120" s="5"/>
      <c r="L120" s="5"/>
      <c r="M120" s="5"/>
      <c r="N120" s="5"/>
      <c r="O120" s="5"/>
      <c r="P120" s="5"/>
      <c r="Q120" s="5"/>
      <c r="R120" s="5">
        <v>117.0</v>
      </c>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c r="AY120" s="5"/>
      <c r="AZ120" s="5"/>
      <c r="BA120" s="5"/>
      <c r="BB120" s="5"/>
      <c r="BC120" s="5"/>
      <c r="BD120" s="5"/>
      <c r="BE120" s="5"/>
      <c r="BF120" s="5"/>
      <c r="BG120" s="5"/>
      <c r="BH120" s="5"/>
      <c r="BI120" s="5"/>
      <c r="BJ120" s="5"/>
      <c r="BK120" s="5"/>
      <c r="BL120" s="5"/>
    </row>
    <row r="121" ht="15.75" customHeight="1">
      <c r="A121" s="43">
        <v>43305.7469212963</v>
      </c>
      <c r="B121" s="43">
        <v>43305.74912037037</v>
      </c>
      <c r="C121" s="5">
        <v>0.0</v>
      </c>
      <c r="D121" s="5" t="s">
        <v>900</v>
      </c>
      <c r="E121" s="5">
        <v>100.0</v>
      </c>
      <c r="F121" s="5">
        <v>189.0</v>
      </c>
      <c r="G121" s="5">
        <v>1.0</v>
      </c>
      <c r="H121" s="43">
        <v>43305.74912037037</v>
      </c>
      <c r="I121" s="5" t="s">
        <v>2536</v>
      </c>
      <c r="J121" s="5"/>
      <c r="K121" s="5"/>
      <c r="L121" s="5"/>
      <c r="M121" s="5"/>
      <c r="N121" s="5">
        <v>37.866806030273</v>
      </c>
      <c r="O121" s="5">
        <v>-122.25360107422</v>
      </c>
      <c r="P121" s="5" t="s">
        <v>892</v>
      </c>
      <c r="Q121" s="5" t="s">
        <v>893</v>
      </c>
      <c r="R121" s="5">
        <v>118.0</v>
      </c>
      <c r="S121" s="5">
        <v>3.0</v>
      </c>
      <c r="T121" s="5">
        <v>2.0</v>
      </c>
      <c r="U121" s="5">
        <v>5.0</v>
      </c>
      <c r="V121" s="5">
        <v>1.0</v>
      </c>
      <c r="W121" s="5">
        <v>4.0</v>
      </c>
      <c r="X121" s="5">
        <v>4.0</v>
      </c>
      <c r="Y121" s="5">
        <v>4.0</v>
      </c>
      <c r="Z121" s="5">
        <v>4.0</v>
      </c>
      <c r="AA121" s="5">
        <v>5.0</v>
      </c>
      <c r="AB121" s="5">
        <v>5.0</v>
      </c>
      <c r="AC121" s="5">
        <v>4.0</v>
      </c>
      <c r="AD121" s="5">
        <v>1.0</v>
      </c>
      <c r="AE121" s="5">
        <v>5.0</v>
      </c>
      <c r="AF121" s="5">
        <v>4.0</v>
      </c>
      <c r="AG121" s="5">
        <v>5.0</v>
      </c>
      <c r="AH121" s="5">
        <v>4.0</v>
      </c>
      <c r="AI121" s="5">
        <v>5.0</v>
      </c>
      <c r="AJ121" s="5">
        <v>4.0</v>
      </c>
      <c r="AK121" s="5">
        <v>1.0</v>
      </c>
      <c r="AL121" s="5">
        <v>5.0</v>
      </c>
      <c r="AM121" s="5">
        <v>4.0</v>
      </c>
      <c r="AN121" s="5">
        <v>5.0</v>
      </c>
      <c r="AO121" s="5">
        <v>2.0</v>
      </c>
      <c r="AP121" s="5">
        <v>5.0</v>
      </c>
      <c r="AQ121" s="5">
        <v>4.0</v>
      </c>
      <c r="AR121" s="5">
        <v>3.0</v>
      </c>
      <c r="AS121" s="5">
        <v>2.0</v>
      </c>
      <c r="AT121" s="5">
        <v>5.0</v>
      </c>
      <c r="AU121" s="5">
        <v>4.0</v>
      </c>
      <c r="AV121" s="5">
        <v>5.0</v>
      </c>
      <c r="AW121" s="5">
        <v>4.0</v>
      </c>
      <c r="AX121" s="5">
        <v>5.0</v>
      </c>
      <c r="AY121" s="5">
        <v>5.0</v>
      </c>
      <c r="AZ121" s="5">
        <v>5.0</v>
      </c>
      <c r="BA121" s="5">
        <v>4.0</v>
      </c>
      <c r="BB121" s="5">
        <v>5.0</v>
      </c>
      <c r="BC121" s="5">
        <v>2.0</v>
      </c>
      <c r="BD121" s="5">
        <v>2.0</v>
      </c>
      <c r="BE121" s="5">
        <v>3.0</v>
      </c>
      <c r="BF121" s="5">
        <v>5.0</v>
      </c>
      <c r="BG121" s="5">
        <v>2.0</v>
      </c>
      <c r="BH121" s="5">
        <v>5.0</v>
      </c>
      <c r="BI121" s="5">
        <v>4.0</v>
      </c>
      <c r="BJ121" s="5">
        <v>5.0</v>
      </c>
      <c r="BK121" s="5" t="s">
        <v>1091</v>
      </c>
      <c r="BL121" s="5" t="s">
        <v>1092</v>
      </c>
    </row>
    <row r="122" ht="15.75" customHeight="1">
      <c r="A122" s="46">
        <v>43308.63103009259</v>
      </c>
      <c r="B122" s="46">
        <v>43308.633888888886</v>
      </c>
      <c r="C122" s="19">
        <v>0.0</v>
      </c>
      <c r="D122" s="19" t="s">
        <v>890</v>
      </c>
      <c r="E122" s="19">
        <v>100.0</v>
      </c>
      <c r="F122" s="19">
        <v>247.0</v>
      </c>
      <c r="G122" s="19">
        <v>1.0</v>
      </c>
      <c r="H122" s="46">
        <v>43308.633888888886</v>
      </c>
      <c r="I122" s="19" t="s">
        <v>2542</v>
      </c>
      <c r="J122" s="19"/>
      <c r="K122" s="19"/>
      <c r="L122" s="19"/>
      <c r="M122" s="19"/>
      <c r="N122" s="19">
        <v>37.866806030273</v>
      </c>
      <c r="O122" s="19">
        <v>-122.25360107422</v>
      </c>
      <c r="P122" s="19" t="s">
        <v>892</v>
      </c>
      <c r="Q122" s="19" t="s">
        <v>893</v>
      </c>
      <c r="R122" s="19">
        <v>119.0</v>
      </c>
      <c r="S122" s="19">
        <v>4.0</v>
      </c>
      <c r="T122" s="19">
        <v>4.0</v>
      </c>
      <c r="U122" s="19">
        <v>5.0</v>
      </c>
      <c r="V122" s="19">
        <v>2.0</v>
      </c>
      <c r="W122" s="19">
        <v>4.0</v>
      </c>
      <c r="X122" s="19">
        <v>2.0</v>
      </c>
      <c r="Y122" s="19">
        <v>4.0</v>
      </c>
      <c r="Z122" s="19">
        <v>2.0</v>
      </c>
      <c r="AA122" s="19">
        <v>3.0</v>
      </c>
      <c r="AB122" s="19">
        <v>5.0</v>
      </c>
      <c r="AC122" s="19">
        <v>3.0</v>
      </c>
      <c r="AD122" s="19">
        <v>1.0</v>
      </c>
      <c r="AE122" s="19">
        <v>5.0</v>
      </c>
      <c r="AF122" s="19">
        <v>4.0</v>
      </c>
      <c r="AG122" s="19">
        <v>3.0</v>
      </c>
      <c r="AH122" s="19">
        <v>4.0</v>
      </c>
      <c r="AI122" s="19">
        <v>4.0</v>
      </c>
      <c r="AJ122" s="19">
        <v>3.0</v>
      </c>
      <c r="AK122" s="19">
        <v>4.0</v>
      </c>
      <c r="AL122" s="19">
        <v>4.0</v>
      </c>
      <c r="AM122" s="19">
        <v>2.0</v>
      </c>
      <c r="AN122" s="19">
        <v>5.0</v>
      </c>
      <c r="AO122" s="19">
        <v>3.0</v>
      </c>
      <c r="AP122" s="19">
        <v>2.0</v>
      </c>
      <c r="AQ122" s="19">
        <v>4.0</v>
      </c>
      <c r="AR122" s="19">
        <v>4.0</v>
      </c>
      <c r="AS122" s="19">
        <v>3.0</v>
      </c>
      <c r="AT122" s="19">
        <v>3.0</v>
      </c>
      <c r="AU122" s="19">
        <v>3.0</v>
      </c>
      <c r="AV122" s="19">
        <v>5.0</v>
      </c>
      <c r="AW122" s="19">
        <v>2.0</v>
      </c>
      <c r="AX122" s="19">
        <v>4.0</v>
      </c>
      <c r="AY122" s="19">
        <v>4.0</v>
      </c>
      <c r="AZ122" s="19">
        <v>4.0</v>
      </c>
      <c r="BA122" s="19">
        <v>3.0</v>
      </c>
      <c r="BB122" s="19">
        <v>4.0</v>
      </c>
      <c r="BC122" s="19">
        <v>3.0</v>
      </c>
      <c r="BD122" s="19">
        <v>5.0</v>
      </c>
      <c r="BE122" s="19">
        <v>2.0</v>
      </c>
      <c r="BF122" s="19">
        <v>4.0</v>
      </c>
      <c r="BG122" s="19">
        <v>1.0</v>
      </c>
      <c r="BH122" s="19">
        <v>4.0</v>
      </c>
      <c r="BI122" s="19">
        <v>4.0</v>
      </c>
      <c r="BJ122" s="19">
        <v>5.0</v>
      </c>
      <c r="BK122" s="19" t="s">
        <v>188</v>
      </c>
      <c r="BL122" s="19" t="s">
        <v>189</v>
      </c>
    </row>
    <row r="123" ht="15.75" customHeight="1">
      <c r="A123" s="43">
        <v>43308.63103009259</v>
      </c>
      <c r="B123" s="43">
        <v>43308.633935185186</v>
      </c>
      <c r="C123" s="5">
        <v>0.0</v>
      </c>
      <c r="D123" s="5" t="s">
        <v>896</v>
      </c>
      <c r="E123" s="5">
        <v>100.0</v>
      </c>
      <c r="F123" s="5">
        <v>251.0</v>
      </c>
      <c r="G123" s="5">
        <v>1.0</v>
      </c>
      <c r="H123" s="43">
        <v>43308.63394675926</v>
      </c>
      <c r="I123" s="5" t="s">
        <v>2546</v>
      </c>
      <c r="J123" s="5"/>
      <c r="K123" s="5"/>
      <c r="L123" s="5"/>
      <c r="M123" s="5"/>
      <c r="N123" s="5">
        <v>37.866806030273</v>
      </c>
      <c r="O123" s="5">
        <v>-122.25360107422</v>
      </c>
      <c r="P123" s="5" t="s">
        <v>892</v>
      </c>
      <c r="Q123" s="5" t="s">
        <v>893</v>
      </c>
      <c r="R123" s="5">
        <v>120.0</v>
      </c>
      <c r="S123" s="5">
        <v>4.0</v>
      </c>
      <c r="T123" s="5">
        <v>4.0</v>
      </c>
      <c r="U123" s="5">
        <v>4.0</v>
      </c>
      <c r="V123" s="5">
        <v>3.0</v>
      </c>
      <c r="W123" s="5">
        <v>3.0</v>
      </c>
      <c r="X123" s="5">
        <v>4.0</v>
      </c>
      <c r="Y123" s="5">
        <v>3.0</v>
      </c>
      <c r="Z123" s="5">
        <v>4.0</v>
      </c>
      <c r="AA123" s="5">
        <v>3.0</v>
      </c>
      <c r="AB123" s="5">
        <v>4.0</v>
      </c>
      <c r="AC123" s="5">
        <v>4.0</v>
      </c>
      <c r="AD123" s="5">
        <v>3.0</v>
      </c>
      <c r="AE123" s="5">
        <v>2.0</v>
      </c>
      <c r="AF123" s="5">
        <v>4.0</v>
      </c>
      <c r="AG123" s="5">
        <v>4.0</v>
      </c>
      <c r="AH123" s="5">
        <v>4.0</v>
      </c>
      <c r="AI123" s="5">
        <v>2.0</v>
      </c>
      <c r="AJ123" s="5">
        <v>5.0</v>
      </c>
      <c r="AK123" s="5">
        <v>4.0</v>
      </c>
      <c r="AL123" s="5">
        <v>5.0</v>
      </c>
      <c r="AM123" s="5">
        <v>4.0</v>
      </c>
      <c r="AN123" s="5">
        <v>4.0</v>
      </c>
      <c r="AO123" s="5">
        <v>4.0</v>
      </c>
      <c r="AP123" s="5">
        <v>4.0</v>
      </c>
      <c r="AQ123" s="5">
        <v>4.0</v>
      </c>
      <c r="AR123" s="5">
        <v>4.0</v>
      </c>
      <c r="AS123" s="5">
        <v>4.0</v>
      </c>
      <c r="AT123" s="5">
        <v>2.0</v>
      </c>
      <c r="AU123" s="5">
        <v>4.0</v>
      </c>
      <c r="AV123" s="5">
        <v>5.0</v>
      </c>
      <c r="AW123" s="5">
        <v>4.0</v>
      </c>
      <c r="AX123" s="5">
        <v>4.0</v>
      </c>
      <c r="AY123" s="5">
        <v>5.0</v>
      </c>
      <c r="AZ123" s="5">
        <v>4.0</v>
      </c>
      <c r="BA123" s="5">
        <v>4.0</v>
      </c>
      <c r="BB123" s="5">
        <v>4.0</v>
      </c>
      <c r="BC123" s="5">
        <v>4.0</v>
      </c>
      <c r="BD123" s="5">
        <v>2.0</v>
      </c>
      <c r="BE123" s="5">
        <v>5.0</v>
      </c>
      <c r="BF123" s="5">
        <v>4.0</v>
      </c>
      <c r="BG123" s="5">
        <v>2.0</v>
      </c>
      <c r="BH123" s="5">
        <v>3.0</v>
      </c>
      <c r="BI123" s="5">
        <v>4.0</v>
      </c>
      <c r="BJ123" s="5">
        <v>2.0</v>
      </c>
      <c r="BK123" s="5" t="s">
        <v>217</v>
      </c>
      <c r="BL123" s="5" t="s">
        <v>218</v>
      </c>
    </row>
    <row r="124" ht="15.75" customHeight="1">
      <c r="A124" s="43">
        <v>43308.63104166667</v>
      </c>
      <c r="B124" s="43">
        <v>43308.63392361111</v>
      </c>
      <c r="C124" s="5">
        <v>0.0</v>
      </c>
      <c r="D124" s="5" t="s">
        <v>900</v>
      </c>
      <c r="E124" s="5">
        <v>100.0</v>
      </c>
      <c r="F124" s="5">
        <v>248.0</v>
      </c>
      <c r="G124" s="5">
        <v>1.0</v>
      </c>
      <c r="H124" s="43">
        <v>43308.63392361111</v>
      </c>
      <c r="I124" s="5" t="s">
        <v>2553</v>
      </c>
      <c r="J124" s="5"/>
      <c r="K124" s="5"/>
      <c r="L124" s="5"/>
      <c r="M124" s="5"/>
      <c r="N124" s="5">
        <v>37.866806030273</v>
      </c>
      <c r="O124" s="5">
        <v>-122.25360107422</v>
      </c>
      <c r="P124" s="5" t="s">
        <v>892</v>
      </c>
      <c r="Q124" s="5" t="s">
        <v>893</v>
      </c>
      <c r="R124" s="5">
        <v>121.0</v>
      </c>
      <c r="S124" s="5">
        <v>5.0</v>
      </c>
      <c r="T124" s="5">
        <v>4.0</v>
      </c>
      <c r="U124" s="5">
        <v>5.0</v>
      </c>
      <c r="V124" s="5">
        <v>1.0</v>
      </c>
      <c r="W124" s="5">
        <v>4.0</v>
      </c>
      <c r="X124" s="5">
        <v>1.0</v>
      </c>
      <c r="Y124" s="5">
        <v>5.0</v>
      </c>
      <c r="Z124" s="5">
        <v>1.0</v>
      </c>
      <c r="AA124" s="5">
        <v>4.0</v>
      </c>
      <c r="AB124" s="5">
        <v>5.0</v>
      </c>
      <c r="AC124" s="5">
        <v>5.0</v>
      </c>
      <c r="AD124" s="5">
        <v>1.0</v>
      </c>
      <c r="AE124" s="5">
        <v>5.0</v>
      </c>
      <c r="AF124" s="5">
        <v>4.0</v>
      </c>
      <c r="AG124" s="5">
        <v>5.0</v>
      </c>
      <c r="AH124" s="5">
        <v>5.0</v>
      </c>
      <c r="AI124" s="5">
        <v>4.0</v>
      </c>
      <c r="AJ124" s="5">
        <v>1.0</v>
      </c>
      <c r="AK124" s="5">
        <v>5.0</v>
      </c>
      <c r="AL124" s="5">
        <v>5.0</v>
      </c>
      <c r="AM124" s="5">
        <v>1.0</v>
      </c>
      <c r="AN124" s="5">
        <v>5.0</v>
      </c>
      <c r="AO124" s="5">
        <v>1.0</v>
      </c>
      <c r="AP124" s="5">
        <v>2.0</v>
      </c>
      <c r="AQ124" s="5">
        <v>5.0</v>
      </c>
      <c r="AR124" s="5">
        <v>5.0</v>
      </c>
      <c r="AS124" s="5">
        <v>4.0</v>
      </c>
      <c r="AT124" s="5">
        <v>5.0</v>
      </c>
      <c r="AU124" s="5">
        <v>5.0</v>
      </c>
      <c r="AV124" s="5">
        <v>4.0</v>
      </c>
      <c r="AW124" s="5">
        <v>1.0</v>
      </c>
      <c r="AX124" s="5">
        <v>5.0</v>
      </c>
      <c r="AY124" s="5">
        <v>5.0</v>
      </c>
      <c r="AZ124" s="5">
        <v>2.0</v>
      </c>
      <c r="BA124" s="5">
        <v>2.0</v>
      </c>
      <c r="BB124" s="5">
        <v>5.0</v>
      </c>
      <c r="BC124" s="5">
        <v>2.0</v>
      </c>
      <c r="BD124" s="5">
        <v>5.0</v>
      </c>
      <c r="BE124" s="5">
        <v>1.0</v>
      </c>
      <c r="BF124" s="5">
        <v>5.0</v>
      </c>
      <c r="BG124" s="5">
        <v>5.0</v>
      </c>
      <c r="BH124" s="5">
        <v>5.0</v>
      </c>
      <c r="BI124" s="5">
        <v>2.0</v>
      </c>
      <c r="BJ124" s="5">
        <v>4.0</v>
      </c>
      <c r="BK124" s="5" t="s">
        <v>141</v>
      </c>
      <c r="BL124" s="5" t="s">
        <v>143</v>
      </c>
    </row>
    <row r="125" ht="15.75" customHeight="1">
      <c r="A125" s="43">
        <v>43308.63123842593</v>
      </c>
      <c r="B125" s="43">
        <v>43308.63476851852</v>
      </c>
      <c r="C125" s="5">
        <v>0.0</v>
      </c>
      <c r="D125" s="5" t="s">
        <v>902</v>
      </c>
      <c r="E125" s="5">
        <v>100.0</v>
      </c>
      <c r="F125" s="5">
        <v>304.0</v>
      </c>
      <c r="G125" s="5">
        <v>1.0</v>
      </c>
      <c r="H125" s="43">
        <v>43308.63476851852</v>
      </c>
      <c r="I125" s="5" t="s">
        <v>2558</v>
      </c>
      <c r="J125" s="5"/>
      <c r="K125" s="5"/>
      <c r="L125" s="5"/>
      <c r="M125" s="5"/>
      <c r="N125" s="5">
        <v>37.866806030273</v>
      </c>
      <c r="O125" s="5">
        <v>-122.25360107422</v>
      </c>
      <c r="P125" s="5" t="s">
        <v>892</v>
      </c>
      <c r="Q125" s="5" t="s">
        <v>893</v>
      </c>
      <c r="R125" s="5">
        <v>122.0</v>
      </c>
      <c r="S125" s="5">
        <v>5.0</v>
      </c>
      <c r="T125" s="5">
        <v>3.0</v>
      </c>
      <c r="U125" s="5">
        <v>5.0</v>
      </c>
      <c r="V125" s="5">
        <v>2.0</v>
      </c>
      <c r="W125" s="5">
        <v>3.0</v>
      </c>
      <c r="X125" s="5">
        <v>3.0</v>
      </c>
      <c r="Y125" s="5">
        <v>4.0</v>
      </c>
      <c r="Z125" s="5">
        <v>4.0</v>
      </c>
      <c r="AA125" s="5">
        <v>4.0</v>
      </c>
      <c r="AB125" s="5">
        <v>4.0</v>
      </c>
      <c r="AC125" s="5">
        <v>3.0</v>
      </c>
      <c r="AD125" s="5">
        <v>3.0</v>
      </c>
      <c r="AE125" s="5">
        <v>5.0</v>
      </c>
      <c r="AF125" s="5">
        <v>4.0</v>
      </c>
      <c r="AG125" s="5">
        <v>3.0</v>
      </c>
      <c r="AH125" s="5">
        <v>3.0</v>
      </c>
      <c r="AI125" s="5">
        <v>2.0</v>
      </c>
      <c r="AJ125" s="5">
        <v>4.0</v>
      </c>
      <c r="AK125" s="5">
        <v>2.0</v>
      </c>
      <c r="AL125" s="5">
        <v>4.0</v>
      </c>
      <c r="AM125" s="5">
        <v>4.0</v>
      </c>
      <c r="AN125" s="5">
        <v>5.0</v>
      </c>
      <c r="AO125" s="5">
        <v>3.0</v>
      </c>
      <c r="AP125" s="5">
        <v>3.0</v>
      </c>
      <c r="AQ125" s="5">
        <v>3.0</v>
      </c>
      <c r="AR125" s="5">
        <v>4.0</v>
      </c>
      <c r="AS125" s="5">
        <v>3.0</v>
      </c>
      <c r="AT125" s="5">
        <v>4.0</v>
      </c>
      <c r="AU125" s="5">
        <v>4.0</v>
      </c>
      <c r="AV125" s="5">
        <v>2.0</v>
      </c>
      <c r="AW125" s="5">
        <v>3.0</v>
      </c>
      <c r="AX125" s="5">
        <v>5.0</v>
      </c>
      <c r="AY125" s="5">
        <v>3.0</v>
      </c>
      <c r="AZ125" s="5">
        <v>3.0</v>
      </c>
      <c r="BA125" s="5">
        <v>3.0</v>
      </c>
      <c r="BB125" s="5">
        <v>4.0</v>
      </c>
      <c r="BC125" s="5">
        <v>4.0</v>
      </c>
      <c r="BD125" s="5">
        <v>4.0</v>
      </c>
      <c r="BE125" s="5">
        <v>2.0</v>
      </c>
      <c r="BF125" s="5">
        <v>2.0</v>
      </c>
      <c r="BG125" s="5">
        <v>4.0</v>
      </c>
      <c r="BH125" s="5">
        <v>5.0</v>
      </c>
      <c r="BI125" s="5">
        <v>4.0</v>
      </c>
      <c r="BJ125" s="5">
        <v>2.0</v>
      </c>
      <c r="BK125" s="5" t="s">
        <v>231</v>
      </c>
      <c r="BL125" s="5" t="s">
        <v>232</v>
      </c>
    </row>
    <row r="126" ht="15.75" customHeight="1">
      <c r="A126" s="43">
        <v>43308.63111111111</v>
      </c>
      <c r="B126" s="43">
        <v>43308.634375</v>
      </c>
      <c r="C126" s="5">
        <v>0.0</v>
      </c>
      <c r="D126" s="5" t="s">
        <v>905</v>
      </c>
      <c r="E126" s="5">
        <v>100.0</v>
      </c>
      <c r="F126" s="5">
        <v>282.0</v>
      </c>
      <c r="G126" s="5">
        <v>1.0</v>
      </c>
      <c r="H126" s="43">
        <v>43308.63438657407</v>
      </c>
      <c r="I126" s="5" t="s">
        <v>2563</v>
      </c>
      <c r="J126" s="5"/>
      <c r="K126" s="5"/>
      <c r="L126" s="5"/>
      <c r="M126" s="5"/>
      <c r="N126" s="5">
        <v>37.866806030273</v>
      </c>
      <c r="O126" s="5">
        <v>-122.25360107422</v>
      </c>
      <c r="P126" s="5" t="s">
        <v>892</v>
      </c>
      <c r="Q126" s="5" t="s">
        <v>893</v>
      </c>
      <c r="R126" s="5">
        <v>123.0</v>
      </c>
      <c r="S126" s="5">
        <v>5.0</v>
      </c>
      <c r="T126" s="5">
        <v>1.0</v>
      </c>
      <c r="U126" s="5">
        <v>4.0</v>
      </c>
      <c r="V126" s="5">
        <v>2.0</v>
      </c>
      <c r="W126" s="5">
        <v>4.0</v>
      </c>
      <c r="X126" s="5">
        <v>2.0</v>
      </c>
      <c r="Y126" s="5">
        <v>4.0</v>
      </c>
      <c r="Z126" s="5">
        <v>2.0</v>
      </c>
      <c r="AA126" s="5">
        <v>2.0</v>
      </c>
      <c r="AB126" s="5">
        <v>5.0</v>
      </c>
      <c r="AC126" s="5">
        <v>4.0</v>
      </c>
      <c r="AD126" s="5">
        <v>1.0</v>
      </c>
      <c r="AE126" s="5">
        <v>5.0</v>
      </c>
      <c r="AF126" s="5">
        <v>1.0</v>
      </c>
      <c r="AG126" s="5">
        <v>4.0</v>
      </c>
      <c r="AH126" s="5">
        <v>4.0</v>
      </c>
      <c r="AI126" s="5">
        <v>4.0</v>
      </c>
      <c r="AJ126" s="5">
        <v>4.0</v>
      </c>
      <c r="AK126" s="5">
        <v>4.0</v>
      </c>
      <c r="AL126" s="5">
        <v>4.0</v>
      </c>
      <c r="AM126" s="5">
        <v>4.0</v>
      </c>
      <c r="AN126" s="5">
        <v>4.0</v>
      </c>
      <c r="AO126" s="5">
        <v>4.0</v>
      </c>
      <c r="AP126" s="5">
        <v>5.0</v>
      </c>
      <c r="AQ126" s="5">
        <v>2.0</v>
      </c>
      <c r="AR126" s="5">
        <v>5.0</v>
      </c>
      <c r="AS126" s="5">
        <v>2.0</v>
      </c>
      <c r="AT126" s="5">
        <v>4.0</v>
      </c>
      <c r="AU126" s="5">
        <v>1.0</v>
      </c>
      <c r="AV126" s="5">
        <v>4.0</v>
      </c>
      <c r="AW126" s="5">
        <v>4.0</v>
      </c>
      <c r="AX126" s="5">
        <v>5.0</v>
      </c>
      <c r="AY126" s="5">
        <v>4.0</v>
      </c>
      <c r="AZ126" s="5">
        <v>4.0</v>
      </c>
      <c r="BA126" s="5">
        <v>4.0</v>
      </c>
      <c r="BB126" s="5">
        <v>5.0</v>
      </c>
      <c r="BC126" s="5">
        <v>2.0</v>
      </c>
      <c r="BD126" s="5">
        <v>4.0</v>
      </c>
      <c r="BE126" s="5">
        <v>4.0</v>
      </c>
      <c r="BF126" s="5">
        <v>4.0</v>
      </c>
      <c r="BG126" s="5">
        <v>1.0</v>
      </c>
      <c r="BH126" s="5">
        <v>4.0</v>
      </c>
      <c r="BI126" s="5">
        <v>4.0</v>
      </c>
      <c r="BJ126" s="5">
        <v>4.0</v>
      </c>
      <c r="BK126" s="5" t="s">
        <v>312</v>
      </c>
      <c r="BL126" s="5" t="s">
        <v>313</v>
      </c>
    </row>
    <row r="127" ht="15.75" customHeight="1">
      <c r="A127" s="43">
        <v>43308.63103009259</v>
      </c>
      <c r="B127" s="43">
        <v>43308.634780092594</v>
      </c>
      <c r="C127" s="5">
        <v>0.0</v>
      </c>
      <c r="D127" s="5" t="s">
        <v>907</v>
      </c>
      <c r="E127" s="5">
        <v>100.0</v>
      </c>
      <c r="F127" s="5">
        <v>324.0</v>
      </c>
      <c r="G127" s="5">
        <v>1.0</v>
      </c>
      <c r="H127" s="43">
        <v>43308.634791666664</v>
      </c>
      <c r="I127" s="5" t="s">
        <v>2565</v>
      </c>
      <c r="J127" s="5"/>
      <c r="K127" s="5"/>
      <c r="L127" s="5"/>
      <c r="M127" s="5"/>
      <c r="N127" s="5">
        <v>37.866806030273</v>
      </c>
      <c r="O127" s="5">
        <v>-122.25360107422</v>
      </c>
      <c r="P127" s="5" t="s">
        <v>892</v>
      </c>
      <c r="Q127" s="5" t="s">
        <v>893</v>
      </c>
      <c r="R127" s="5">
        <v>124.0</v>
      </c>
      <c r="S127" s="5">
        <v>1.0</v>
      </c>
      <c r="T127" s="5">
        <v>1.0</v>
      </c>
      <c r="U127" s="5">
        <v>4.0</v>
      </c>
      <c r="V127" s="5">
        <v>3.0</v>
      </c>
      <c r="W127" s="5">
        <v>4.0</v>
      </c>
      <c r="X127" s="5">
        <v>5.0</v>
      </c>
      <c r="Y127" s="5">
        <v>5.0</v>
      </c>
      <c r="Z127" s="5">
        <v>4.0</v>
      </c>
      <c r="AA127" s="5">
        <v>2.0</v>
      </c>
      <c r="AB127" s="5">
        <v>4.0</v>
      </c>
      <c r="AC127" s="5">
        <v>2.0</v>
      </c>
      <c r="AD127" s="5">
        <v>1.0</v>
      </c>
      <c r="AE127" s="5">
        <v>5.0</v>
      </c>
      <c r="AF127" s="5">
        <v>4.0</v>
      </c>
      <c r="AG127" s="5">
        <v>3.0</v>
      </c>
      <c r="AH127" s="5">
        <v>2.0</v>
      </c>
      <c r="AI127" s="5">
        <v>4.0</v>
      </c>
      <c r="AJ127" s="5">
        <v>2.0</v>
      </c>
      <c r="AK127" s="5">
        <v>4.0</v>
      </c>
      <c r="AL127" s="5">
        <v>4.0</v>
      </c>
      <c r="AM127" s="5">
        <v>4.0</v>
      </c>
      <c r="AN127" s="5">
        <v>3.0</v>
      </c>
      <c r="AO127" s="5">
        <v>3.0</v>
      </c>
      <c r="AP127" s="5">
        <v>2.0</v>
      </c>
      <c r="AQ127" s="5">
        <v>4.0</v>
      </c>
      <c r="AR127" s="5">
        <v>1.0</v>
      </c>
      <c r="AS127" s="5">
        <v>4.0</v>
      </c>
      <c r="AT127" s="5">
        <v>5.0</v>
      </c>
      <c r="AU127" s="5">
        <v>5.0</v>
      </c>
      <c r="AV127" s="5">
        <v>4.0</v>
      </c>
      <c r="AW127" s="5">
        <v>5.0</v>
      </c>
      <c r="AX127" s="5">
        <v>5.0</v>
      </c>
      <c r="AY127" s="5">
        <v>5.0</v>
      </c>
      <c r="AZ127" s="5">
        <v>4.0</v>
      </c>
      <c r="BA127" s="5">
        <v>3.0</v>
      </c>
      <c r="BB127" s="5">
        <v>2.0</v>
      </c>
      <c r="BC127" s="5">
        <v>1.0</v>
      </c>
      <c r="BD127" s="5">
        <v>4.0</v>
      </c>
      <c r="BE127" s="5">
        <v>4.0</v>
      </c>
      <c r="BF127" s="5">
        <v>5.0</v>
      </c>
      <c r="BG127" s="5">
        <v>2.0</v>
      </c>
      <c r="BH127" s="5">
        <v>5.0</v>
      </c>
      <c r="BI127" s="5">
        <v>4.0</v>
      </c>
      <c r="BJ127" s="5">
        <v>4.0</v>
      </c>
      <c r="BK127" s="5" t="s">
        <v>245</v>
      </c>
      <c r="BL127" s="5" t="s">
        <v>246</v>
      </c>
    </row>
    <row r="128" ht="15.75" customHeight="1">
      <c r="A128" s="43">
        <v>43308.631053240744</v>
      </c>
      <c r="B128" s="43">
        <v>43308.634375</v>
      </c>
      <c r="C128" s="5">
        <v>0.0</v>
      </c>
      <c r="D128" s="5" t="s">
        <v>910</v>
      </c>
      <c r="E128" s="5">
        <v>100.0</v>
      </c>
      <c r="F128" s="5">
        <v>287.0</v>
      </c>
      <c r="G128" s="5">
        <v>1.0</v>
      </c>
      <c r="H128" s="43">
        <v>43308.634375</v>
      </c>
      <c r="I128" s="5" t="s">
        <v>2568</v>
      </c>
      <c r="J128" s="5"/>
      <c r="K128" s="5"/>
      <c r="L128" s="5"/>
      <c r="M128" s="5"/>
      <c r="N128" s="5">
        <v>37.866806030273</v>
      </c>
      <c r="O128" s="5">
        <v>-122.25360107422</v>
      </c>
      <c r="P128" s="5" t="s">
        <v>892</v>
      </c>
      <c r="Q128" s="5" t="s">
        <v>893</v>
      </c>
      <c r="R128" s="5">
        <v>125.0</v>
      </c>
      <c r="S128" s="5">
        <v>4.0</v>
      </c>
      <c r="T128" s="5">
        <v>3.0</v>
      </c>
      <c r="U128" s="5">
        <v>5.0</v>
      </c>
      <c r="V128" s="5">
        <v>4.0</v>
      </c>
      <c r="W128" s="5">
        <v>2.0</v>
      </c>
      <c r="X128" s="5">
        <v>2.0</v>
      </c>
      <c r="Y128" s="5">
        <v>5.0</v>
      </c>
      <c r="Z128" s="5">
        <v>4.0</v>
      </c>
      <c r="AA128" s="5">
        <v>2.0</v>
      </c>
      <c r="AB128" s="5">
        <v>5.0</v>
      </c>
      <c r="AC128" s="5">
        <v>4.0</v>
      </c>
      <c r="AD128" s="5">
        <v>3.0</v>
      </c>
      <c r="AE128" s="5">
        <v>5.0</v>
      </c>
      <c r="AF128" s="5">
        <v>4.0</v>
      </c>
      <c r="AG128" s="5">
        <v>4.0</v>
      </c>
      <c r="AH128" s="5">
        <v>5.0</v>
      </c>
      <c r="AI128" s="5">
        <v>5.0</v>
      </c>
      <c r="AJ128" s="5">
        <v>4.0</v>
      </c>
      <c r="AK128" s="5">
        <v>5.0</v>
      </c>
      <c r="AL128" s="5">
        <v>5.0</v>
      </c>
      <c r="AM128" s="5">
        <v>4.0</v>
      </c>
      <c r="AN128" s="5">
        <v>4.0</v>
      </c>
      <c r="AO128" s="5">
        <v>4.0</v>
      </c>
      <c r="AP128" s="5">
        <v>2.0</v>
      </c>
      <c r="AQ128" s="5">
        <v>2.0</v>
      </c>
      <c r="AR128" s="5">
        <v>1.0</v>
      </c>
      <c r="AS128" s="5">
        <v>1.0</v>
      </c>
      <c r="AT128" s="5">
        <v>4.0</v>
      </c>
      <c r="AU128" s="5">
        <v>4.0</v>
      </c>
      <c r="AV128" s="5">
        <v>4.0</v>
      </c>
      <c r="AW128" s="5">
        <v>4.0</v>
      </c>
      <c r="AX128" s="5">
        <v>5.0</v>
      </c>
      <c r="AY128" s="5">
        <v>3.0</v>
      </c>
      <c r="AZ128" s="5">
        <v>4.0</v>
      </c>
      <c r="BA128" s="5">
        <v>4.0</v>
      </c>
      <c r="BB128" s="5">
        <v>4.0</v>
      </c>
      <c r="BC128" s="5">
        <v>3.0</v>
      </c>
      <c r="BD128" s="5">
        <v>5.0</v>
      </c>
      <c r="BE128" s="5">
        <v>5.0</v>
      </c>
      <c r="BF128" s="5">
        <v>4.0</v>
      </c>
      <c r="BG128" s="5">
        <v>4.0</v>
      </c>
      <c r="BH128" s="5">
        <v>5.0</v>
      </c>
      <c r="BI128" s="5">
        <v>4.0</v>
      </c>
      <c r="BJ128" s="5">
        <v>1.0</v>
      </c>
      <c r="BK128" s="5" t="s">
        <v>296</v>
      </c>
      <c r="BL128" s="5" t="s">
        <v>297</v>
      </c>
    </row>
    <row r="129" ht="15.75" customHeight="1">
      <c r="A129" s="43">
        <v>43308.631064814814</v>
      </c>
      <c r="B129" s="43">
        <v>43308.634363425925</v>
      </c>
      <c r="C129" s="5">
        <v>0.0</v>
      </c>
      <c r="D129" s="5" t="s">
        <v>914</v>
      </c>
      <c r="E129" s="5">
        <v>100.0</v>
      </c>
      <c r="F129" s="5">
        <v>285.0</v>
      </c>
      <c r="G129" s="5">
        <v>1.0</v>
      </c>
      <c r="H129" s="43">
        <v>43308.634363425925</v>
      </c>
      <c r="I129" s="5" t="s">
        <v>2572</v>
      </c>
      <c r="J129" s="5"/>
      <c r="K129" s="5"/>
      <c r="L129" s="5"/>
      <c r="M129" s="5"/>
      <c r="N129" s="5">
        <v>37.866806030273</v>
      </c>
      <c r="O129" s="5">
        <v>-122.25360107422</v>
      </c>
      <c r="P129" s="5" t="s">
        <v>892</v>
      </c>
      <c r="Q129" s="5" t="s">
        <v>893</v>
      </c>
      <c r="R129" s="5">
        <v>126.0</v>
      </c>
      <c r="S129" s="5">
        <v>4.0</v>
      </c>
      <c r="T129" s="5">
        <v>4.0</v>
      </c>
      <c r="U129" s="5">
        <v>4.0</v>
      </c>
      <c r="V129" s="5">
        <v>3.0</v>
      </c>
      <c r="W129" s="5">
        <v>4.0</v>
      </c>
      <c r="X129" s="5">
        <v>3.0</v>
      </c>
      <c r="Y129" s="5">
        <v>3.0</v>
      </c>
      <c r="Z129" s="5">
        <v>2.0</v>
      </c>
      <c r="AA129" s="5">
        <v>2.0</v>
      </c>
      <c r="AB129" s="5">
        <v>4.0</v>
      </c>
      <c r="AC129" s="5">
        <v>3.0</v>
      </c>
      <c r="AD129" s="5">
        <v>2.0</v>
      </c>
      <c r="AE129" s="5">
        <v>4.0</v>
      </c>
      <c r="AF129" s="5">
        <v>4.0</v>
      </c>
      <c r="AG129" s="5">
        <v>3.0</v>
      </c>
      <c r="AH129" s="5">
        <v>2.0</v>
      </c>
      <c r="AI129" s="5">
        <v>4.0</v>
      </c>
      <c r="AJ129" s="5">
        <v>2.0</v>
      </c>
      <c r="AK129" s="5">
        <v>4.0</v>
      </c>
      <c r="AL129" s="5">
        <v>3.0</v>
      </c>
      <c r="AM129" s="5">
        <v>3.0</v>
      </c>
      <c r="AN129" s="5">
        <v>4.0</v>
      </c>
      <c r="AO129" s="5">
        <v>3.0</v>
      </c>
      <c r="AP129" s="5">
        <v>2.0</v>
      </c>
      <c r="AQ129" s="5">
        <v>3.0</v>
      </c>
      <c r="AR129" s="5">
        <v>3.0</v>
      </c>
      <c r="AS129" s="5">
        <v>2.0</v>
      </c>
      <c r="AT129" s="5">
        <v>2.0</v>
      </c>
      <c r="AU129" s="5">
        <v>3.0</v>
      </c>
      <c r="AV129" s="5">
        <v>4.0</v>
      </c>
      <c r="AW129" s="5">
        <v>4.0</v>
      </c>
      <c r="AX129" s="5">
        <v>4.0</v>
      </c>
      <c r="AY129" s="5">
        <v>3.0</v>
      </c>
      <c r="AZ129" s="5">
        <v>4.0</v>
      </c>
      <c r="BA129" s="5">
        <v>4.0</v>
      </c>
      <c r="BB129" s="5">
        <v>3.0</v>
      </c>
      <c r="BC129" s="5">
        <v>2.0</v>
      </c>
      <c r="BD129" s="5">
        <v>4.0</v>
      </c>
      <c r="BE129" s="5">
        <v>4.0</v>
      </c>
      <c r="BF129" s="5">
        <v>4.0</v>
      </c>
      <c r="BG129" s="5">
        <v>3.0</v>
      </c>
      <c r="BH129" s="5">
        <v>3.0</v>
      </c>
      <c r="BI129" s="5">
        <v>4.0</v>
      </c>
      <c r="BJ129" s="5">
        <v>3.0</v>
      </c>
      <c r="BK129" s="5" t="s">
        <v>305</v>
      </c>
      <c r="BL129" s="5" t="s">
        <v>306</v>
      </c>
    </row>
    <row r="130" ht="15.75" customHeight="1">
      <c r="A130" s="43">
        <v>43308.63103009259</v>
      </c>
      <c r="B130" s="43">
        <v>43308.633576388886</v>
      </c>
      <c r="C130" s="5">
        <v>0.0</v>
      </c>
      <c r="D130" s="5" t="s">
        <v>917</v>
      </c>
      <c r="E130" s="5">
        <v>100.0</v>
      </c>
      <c r="F130" s="5">
        <v>220.0</v>
      </c>
      <c r="G130" s="5">
        <v>1.0</v>
      </c>
      <c r="H130" s="43">
        <v>43308.633576388886</v>
      </c>
      <c r="I130" s="5" t="s">
        <v>2577</v>
      </c>
      <c r="J130" s="5"/>
      <c r="K130" s="5"/>
      <c r="L130" s="5"/>
      <c r="M130" s="5"/>
      <c r="N130" s="5">
        <v>37.866806030273</v>
      </c>
      <c r="O130" s="5">
        <v>-122.25360107422</v>
      </c>
      <c r="P130" s="5" t="s">
        <v>892</v>
      </c>
      <c r="Q130" s="5" t="s">
        <v>893</v>
      </c>
      <c r="R130" s="5">
        <v>127.0</v>
      </c>
      <c r="S130" s="5">
        <v>4.0</v>
      </c>
      <c r="T130" s="5">
        <v>3.0</v>
      </c>
      <c r="U130" s="5">
        <v>4.0</v>
      </c>
      <c r="V130" s="5">
        <v>2.0</v>
      </c>
      <c r="W130" s="5">
        <v>3.0</v>
      </c>
      <c r="X130" s="5">
        <v>4.0</v>
      </c>
      <c r="Y130" s="5">
        <v>4.0</v>
      </c>
      <c r="Z130" s="5">
        <v>2.0</v>
      </c>
      <c r="AA130" s="5">
        <v>3.0</v>
      </c>
      <c r="AB130" s="5">
        <v>4.0</v>
      </c>
      <c r="AC130" s="5">
        <v>3.0</v>
      </c>
      <c r="AD130" s="5">
        <v>2.0</v>
      </c>
      <c r="AE130" s="5">
        <v>5.0</v>
      </c>
      <c r="AF130" s="5">
        <v>3.0</v>
      </c>
      <c r="AG130" s="5">
        <v>3.0</v>
      </c>
      <c r="AH130" s="5">
        <v>4.0</v>
      </c>
      <c r="AI130" s="5">
        <v>4.0</v>
      </c>
      <c r="AJ130" s="5">
        <v>1.0</v>
      </c>
      <c r="AK130" s="5">
        <v>4.0</v>
      </c>
      <c r="AL130" s="5">
        <v>3.0</v>
      </c>
      <c r="AM130" s="5">
        <v>4.0</v>
      </c>
      <c r="AN130" s="5">
        <v>4.0</v>
      </c>
      <c r="AO130" s="5">
        <v>4.0</v>
      </c>
      <c r="AP130" s="5">
        <v>4.0</v>
      </c>
      <c r="AQ130" s="5">
        <v>3.0</v>
      </c>
      <c r="AR130" s="5">
        <v>3.0</v>
      </c>
      <c r="AS130" s="5">
        <v>3.0</v>
      </c>
      <c r="AT130" s="5">
        <v>4.0</v>
      </c>
      <c r="AU130" s="5">
        <v>3.0</v>
      </c>
      <c r="AV130" s="5">
        <v>4.0</v>
      </c>
      <c r="AW130" s="5">
        <v>4.0</v>
      </c>
      <c r="AX130" s="5">
        <v>4.0</v>
      </c>
      <c r="AY130" s="5">
        <v>5.0</v>
      </c>
      <c r="AZ130" s="5">
        <v>4.0</v>
      </c>
      <c r="BA130" s="5">
        <v>4.0</v>
      </c>
      <c r="BB130" s="5">
        <v>5.0</v>
      </c>
      <c r="BC130" s="5">
        <v>2.0</v>
      </c>
      <c r="BD130" s="5">
        <v>4.0</v>
      </c>
      <c r="BE130" s="5">
        <v>4.0</v>
      </c>
      <c r="BF130" s="5">
        <v>3.0</v>
      </c>
      <c r="BG130" s="5">
        <v>3.0</v>
      </c>
      <c r="BH130" s="5">
        <v>5.0</v>
      </c>
      <c r="BI130" s="5">
        <v>2.0</v>
      </c>
      <c r="BJ130" s="5">
        <v>4.0</v>
      </c>
      <c r="BK130" s="5" t="s">
        <v>205</v>
      </c>
      <c r="BL130" s="5" t="s">
        <v>206</v>
      </c>
    </row>
    <row r="131" ht="15.75" customHeight="1">
      <c r="A131" s="43">
        <v>43308.631053240744</v>
      </c>
      <c r="B131" s="43">
        <v>43308.63450231482</v>
      </c>
      <c r="C131" s="5">
        <v>0.0</v>
      </c>
      <c r="D131" s="5" t="s">
        <v>941</v>
      </c>
      <c r="E131" s="5">
        <v>100.0</v>
      </c>
      <c r="F131" s="5">
        <v>298.0</v>
      </c>
      <c r="G131" s="5">
        <v>1.0</v>
      </c>
      <c r="H131" s="43">
        <v>43308.63450231482</v>
      </c>
      <c r="I131" s="5" t="s">
        <v>2581</v>
      </c>
      <c r="J131" s="5"/>
      <c r="K131" s="5"/>
      <c r="L131" s="5"/>
      <c r="M131" s="5"/>
      <c r="N131" s="5">
        <v>37.866806030273</v>
      </c>
      <c r="O131" s="5">
        <v>-122.25360107422</v>
      </c>
      <c r="P131" s="5" t="s">
        <v>892</v>
      </c>
      <c r="Q131" s="5" t="s">
        <v>893</v>
      </c>
      <c r="R131" s="5">
        <v>128.0</v>
      </c>
      <c r="S131" s="5">
        <v>5.0</v>
      </c>
      <c r="T131" s="5">
        <v>4.0</v>
      </c>
      <c r="U131" s="5">
        <v>3.0</v>
      </c>
      <c r="V131" s="5">
        <v>2.0</v>
      </c>
      <c r="W131" s="5">
        <v>4.0</v>
      </c>
      <c r="X131" s="5">
        <v>3.0</v>
      </c>
      <c r="Y131" s="5">
        <v>2.0</v>
      </c>
      <c r="Z131" s="5">
        <v>5.0</v>
      </c>
      <c r="AA131" s="5">
        <v>3.0</v>
      </c>
      <c r="AB131" s="5">
        <v>5.0</v>
      </c>
      <c r="AC131" s="5">
        <v>3.0</v>
      </c>
      <c r="AD131" s="5">
        <v>2.0</v>
      </c>
      <c r="AE131" s="5">
        <v>4.0</v>
      </c>
      <c r="AF131" s="5">
        <v>4.0</v>
      </c>
      <c r="AG131" s="5">
        <v>3.0</v>
      </c>
      <c r="AH131" s="5">
        <v>4.0</v>
      </c>
      <c r="AI131" s="5">
        <v>2.0</v>
      </c>
      <c r="AJ131" s="5">
        <v>4.0</v>
      </c>
      <c r="AK131" s="5">
        <v>3.0</v>
      </c>
      <c r="AL131" s="5">
        <v>5.0</v>
      </c>
      <c r="AM131" s="5">
        <v>3.0</v>
      </c>
      <c r="AN131" s="5">
        <v>5.0</v>
      </c>
      <c r="AO131" s="5">
        <v>5.0</v>
      </c>
      <c r="AP131" s="5">
        <v>3.0</v>
      </c>
      <c r="AQ131" s="5">
        <v>3.0</v>
      </c>
      <c r="AR131" s="5">
        <v>4.0</v>
      </c>
      <c r="AS131" s="5">
        <v>3.0</v>
      </c>
      <c r="AT131" s="5">
        <v>2.0</v>
      </c>
      <c r="AU131" s="5">
        <v>4.0</v>
      </c>
      <c r="AV131" s="5">
        <v>4.0</v>
      </c>
      <c r="AW131" s="5">
        <v>3.0</v>
      </c>
      <c r="AX131" s="5">
        <v>3.0</v>
      </c>
      <c r="AY131" s="5">
        <v>3.0</v>
      </c>
      <c r="AZ131" s="5">
        <v>3.0</v>
      </c>
      <c r="BA131" s="5">
        <v>3.0</v>
      </c>
      <c r="BB131" s="5">
        <v>4.0</v>
      </c>
      <c r="BC131" s="5">
        <v>4.0</v>
      </c>
      <c r="BD131" s="5">
        <v>1.0</v>
      </c>
      <c r="BE131" s="5">
        <v>2.0</v>
      </c>
      <c r="BF131" s="5">
        <v>5.0</v>
      </c>
      <c r="BG131" s="5">
        <v>2.0</v>
      </c>
      <c r="BH131" s="5">
        <v>3.0</v>
      </c>
      <c r="BI131" s="5">
        <v>4.0</v>
      </c>
      <c r="BJ131" s="5">
        <v>4.0</v>
      </c>
      <c r="BK131" s="5" t="s">
        <v>324</v>
      </c>
      <c r="BL131" s="5" t="s">
        <v>325</v>
      </c>
    </row>
    <row r="132" ht="15.75" customHeight="1">
      <c r="A132" s="43">
        <v>43308.63101851852</v>
      </c>
      <c r="B132" s="43">
        <v>43308.63296296296</v>
      </c>
      <c r="C132" s="5">
        <v>0.0</v>
      </c>
      <c r="D132" s="5" t="s">
        <v>923</v>
      </c>
      <c r="E132" s="5">
        <v>100.0</v>
      </c>
      <c r="F132" s="5">
        <v>168.0</v>
      </c>
      <c r="G132" s="5">
        <v>1.0</v>
      </c>
      <c r="H132" s="43">
        <v>43308.63296296296</v>
      </c>
      <c r="I132" s="5" t="s">
        <v>2584</v>
      </c>
      <c r="J132" s="5"/>
      <c r="K132" s="5"/>
      <c r="L132" s="5"/>
      <c r="M132" s="5"/>
      <c r="N132" s="5">
        <v>37.866806030273</v>
      </c>
      <c r="O132" s="5">
        <v>-122.25360107422</v>
      </c>
      <c r="P132" s="5" t="s">
        <v>892</v>
      </c>
      <c r="Q132" s="5" t="s">
        <v>893</v>
      </c>
      <c r="R132" s="5">
        <v>129.0</v>
      </c>
      <c r="S132" s="5">
        <v>4.0</v>
      </c>
      <c r="T132" s="5">
        <v>3.0</v>
      </c>
      <c r="U132" s="5">
        <v>5.0</v>
      </c>
      <c r="V132" s="5">
        <v>3.0</v>
      </c>
      <c r="W132" s="5">
        <v>3.0</v>
      </c>
      <c r="X132" s="5">
        <v>2.0</v>
      </c>
      <c r="Y132" s="5">
        <v>4.0</v>
      </c>
      <c r="Z132" s="5">
        <v>4.0</v>
      </c>
      <c r="AA132" s="5">
        <v>3.0</v>
      </c>
      <c r="AB132" s="5">
        <v>5.0</v>
      </c>
      <c r="AC132" s="5">
        <v>5.0</v>
      </c>
      <c r="AD132" s="5">
        <v>3.0</v>
      </c>
      <c r="AE132" s="5">
        <v>4.0</v>
      </c>
      <c r="AF132" s="5">
        <v>4.0</v>
      </c>
      <c r="AG132" s="5">
        <v>2.0</v>
      </c>
      <c r="AH132" s="5">
        <v>4.0</v>
      </c>
      <c r="AI132" s="5">
        <v>4.0</v>
      </c>
      <c r="AJ132" s="5">
        <v>4.0</v>
      </c>
      <c r="AK132" s="5">
        <v>5.0</v>
      </c>
      <c r="AL132" s="5">
        <v>3.0</v>
      </c>
      <c r="AM132" s="5">
        <v>1.0</v>
      </c>
      <c r="AN132" s="5">
        <v>4.0</v>
      </c>
      <c r="AO132" s="5">
        <v>4.0</v>
      </c>
      <c r="AP132" s="5">
        <v>3.0</v>
      </c>
      <c r="AQ132" s="5">
        <v>3.0</v>
      </c>
      <c r="AR132" s="5">
        <v>4.0</v>
      </c>
      <c r="AS132" s="5">
        <v>2.0</v>
      </c>
      <c r="AT132" s="5">
        <v>4.0</v>
      </c>
      <c r="AU132" s="5">
        <v>3.0</v>
      </c>
      <c r="AV132" s="5">
        <v>5.0</v>
      </c>
      <c r="AW132" s="5">
        <v>1.0</v>
      </c>
      <c r="AX132" s="5">
        <v>4.0</v>
      </c>
      <c r="AY132" s="5">
        <v>4.0</v>
      </c>
      <c r="AZ132" s="5">
        <v>2.0</v>
      </c>
      <c r="BA132" s="5">
        <v>4.0</v>
      </c>
      <c r="BB132" s="5">
        <v>5.0</v>
      </c>
      <c r="BC132" s="5">
        <v>2.0</v>
      </c>
      <c r="BD132" s="5">
        <v>5.0</v>
      </c>
      <c r="BE132" s="5">
        <v>4.0</v>
      </c>
      <c r="BF132" s="5">
        <v>4.0</v>
      </c>
      <c r="BG132" s="5">
        <v>3.0</v>
      </c>
      <c r="BH132" s="5">
        <v>5.0</v>
      </c>
      <c r="BI132" s="5">
        <v>4.0</v>
      </c>
      <c r="BJ132" s="5">
        <v>3.0</v>
      </c>
      <c r="BK132" s="5" t="s">
        <v>258</v>
      </c>
      <c r="BL132" s="5" t="s">
        <v>259</v>
      </c>
    </row>
    <row r="133" ht="15.75" customHeight="1">
      <c r="A133" s="43">
        <v>43308.63104166667</v>
      </c>
      <c r="B133" s="43">
        <v>43308.63314814815</v>
      </c>
      <c r="C133" s="5">
        <v>0.0</v>
      </c>
      <c r="D133" s="5" t="s">
        <v>925</v>
      </c>
      <c r="E133" s="5">
        <v>100.0</v>
      </c>
      <c r="F133" s="5">
        <v>182.0</v>
      </c>
      <c r="G133" s="5">
        <v>1.0</v>
      </c>
      <c r="H133" s="43">
        <v>43308.63314814815</v>
      </c>
      <c r="I133" s="5" t="s">
        <v>2587</v>
      </c>
      <c r="J133" s="5"/>
      <c r="K133" s="5"/>
      <c r="L133" s="5"/>
      <c r="M133" s="5"/>
      <c r="N133" s="5">
        <v>37.866806030273</v>
      </c>
      <c r="O133" s="5">
        <v>-122.25360107422</v>
      </c>
      <c r="P133" s="5" t="s">
        <v>892</v>
      </c>
      <c r="Q133" s="5" t="s">
        <v>893</v>
      </c>
      <c r="R133" s="5">
        <v>130.0</v>
      </c>
      <c r="S133" s="5">
        <v>4.0</v>
      </c>
      <c r="T133" s="5">
        <v>4.0</v>
      </c>
      <c r="U133" s="5">
        <v>3.0</v>
      </c>
      <c r="V133" s="5">
        <v>2.0</v>
      </c>
      <c r="W133" s="5">
        <v>3.0</v>
      </c>
      <c r="X133" s="5">
        <v>4.0</v>
      </c>
      <c r="Y133" s="5">
        <v>2.0</v>
      </c>
      <c r="Z133" s="5">
        <v>4.0</v>
      </c>
      <c r="AA133" s="5">
        <v>3.0</v>
      </c>
      <c r="AB133" s="5">
        <v>5.0</v>
      </c>
      <c r="AC133" s="5">
        <v>3.0</v>
      </c>
      <c r="AD133" s="5">
        <v>4.0</v>
      </c>
      <c r="AE133" s="5">
        <v>4.0</v>
      </c>
      <c r="AF133" s="5">
        <v>3.0</v>
      </c>
      <c r="AG133" s="5">
        <v>4.0</v>
      </c>
      <c r="AH133" s="5">
        <v>2.0</v>
      </c>
      <c r="AI133" s="5">
        <v>3.0</v>
      </c>
      <c r="AJ133" s="5">
        <v>4.0</v>
      </c>
      <c r="AK133" s="5">
        <v>2.0</v>
      </c>
      <c r="AL133" s="5">
        <v>4.0</v>
      </c>
      <c r="AM133" s="5">
        <v>2.0</v>
      </c>
      <c r="AN133" s="5">
        <v>4.0</v>
      </c>
      <c r="AO133" s="5">
        <v>4.0</v>
      </c>
      <c r="AP133" s="5">
        <v>4.0</v>
      </c>
      <c r="AQ133" s="5">
        <v>2.0</v>
      </c>
      <c r="AR133" s="5">
        <v>4.0</v>
      </c>
      <c r="AS133" s="5">
        <v>5.0</v>
      </c>
      <c r="AT133" s="5">
        <v>3.0</v>
      </c>
      <c r="AU133" s="5">
        <v>3.0</v>
      </c>
      <c r="AV133" s="5">
        <v>5.0</v>
      </c>
      <c r="AW133" s="5">
        <v>4.0</v>
      </c>
      <c r="AX133" s="5">
        <v>2.0</v>
      </c>
      <c r="AY133" s="5">
        <v>4.0</v>
      </c>
      <c r="AZ133" s="5">
        <v>4.0</v>
      </c>
      <c r="BA133" s="5">
        <v>3.0</v>
      </c>
      <c r="BB133" s="5">
        <v>4.0</v>
      </c>
      <c r="BC133" s="5">
        <v>5.0</v>
      </c>
      <c r="BD133" s="5">
        <v>4.0</v>
      </c>
      <c r="BE133" s="5">
        <v>3.0</v>
      </c>
      <c r="BF133" s="5">
        <v>3.0</v>
      </c>
      <c r="BG133" s="5">
        <v>3.0</v>
      </c>
      <c r="BH133" s="5">
        <v>4.0</v>
      </c>
      <c r="BI133" s="5">
        <v>3.0</v>
      </c>
      <c r="BJ133" s="5">
        <v>3.0</v>
      </c>
      <c r="BK133" s="5" t="s">
        <v>173</v>
      </c>
      <c r="BL133" s="5" t="s">
        <v>174</v>
      </c>
    </row>
    <row r="134" ht="15.75" customHeight="1">
      <c r="A134" s="43">
        <v>43308.631157407406</v>
      </c>
      <c r="B134" s="43">
        <v>43308.635613425926</v>
      </c>
      <c r="C134" s="5">
        <v>0.0</v>
      </c>
      <c r="D134" s="5" t="s">
        <v>929</v>
      </c>
      <c r="E134" s="5">
        <v>100.0</v>
      </c>
      <c r="F134" s="5">
        <v>385.0</v>
      </c>
      <c r="G134" s="5">
        <v>1.0</v>
      </c>
      <c r="H134" s="43">
        <v>43308.635613425926</v>
      </c>
      <c r="I134" s="5" t="s">
        <v>2592</v>
      </c>
      <c r="J134" s="5"/>
      <c r="K134" s="5"/>
      <c r="L134" s="5"/>
      <c r="M134" s="5"/>
      <c r="N134" s="5">
        <v>37.866806030273</v>
      </c>
      <c r="O134" s="5">
        <v>-122.25360107422</v>
      </c>
      <c r="P134" s="5" t="s">
        <v>892</v>
      </c>
      <c r="Q134" s="5" t="s">
        <v>893</v>
      </c>
      <c r="R134" s="5">
        <v>131.0</v>
      </c>
      <c r="S134" s="5">
        <v>5.0</v>
      </c>
      <c r="T134" s="5">
        <v>1.0</v>
      </c>
      <c r="U134" s="5">
        <v>4.0</v>
      </c>
      <c r="V134" s="5">
        <v>1.0</v>
      </c>
      <c r="W134" s="5">
        <v>3.0</v>
      </c>
      <c r="X134" s="5">
        <v>2.0</v>
      </c>
      <c r="Y134" s="5">
        <v>4.0</v>
      </c>
      <c r="Z134" s="5">
        <v>1.0</v>
      </c>
      <c r="AA134" s="5">
        <v>4.0</v>
      </c>
      <c r="AB134" s="5">
        <v>5.0</v>
      </c>
      <c r="AC134" s="5">
        <v>5.0</v>
      </c>
      <c r="AD134" s="5">
        <v>1.0</v>
      </c>
      <c r="AE134" s="5">
        <v>5.0</v>
      </c>
      <c r="AF134" s="5">
        <v>1.0</v>
      </c>
      <c r="AG134" s="5">
        <v>4.0</v>
      </c>
      <c r="AH134" s="5">
        <v>5.0</v>
      </c>
      <c r="AI134" s="5">
        <v>3.0</v>
      </c>
      <c r="AJ134" s="5">
        <v>2.0</v>
      </c>
      <c r="AK134" s="5">
        <v>1.0</v>
      </c>
      <c r="AL134" s="5">
        <v>4.0</v>
      </c>
      <c r="AM134" s="5">
        <v>2.0</v>
      </c>
      <c r="AN134" s="5">
        <v>5.0</v>
      </c>
      <c r="AO134" s="5">
        <v>1.0</v>
      </c>
      <c r="AP134" s="5">
        <v>4.0</v>
      </c>
      <c r="AQ134" s="5">
        <v>4.0</v>
      </c>
      <c r="AR134" s="5">
        <v>5.0</v>
      </c>
      <c r="AS134" s="5">
        <v>1.0</v>
      </c>
      <c r="AT134" s="5">
        <v>5.0</v>
      </c>
      <c r="AU134" s="5">
        <v>3.0</v>
      </c>
      <c r="AV134" s="5">
        <v>5.0</v>
      </c>
      <c r="AW134" s="5">
        <v>4.0</v>
      </c>
      <c r="AX134" s="5">
        <v>5.0</v>
      </c>
      <c r="AY134" s="5">
        <v>5.0</v>
      </c>
      <c r="AZ134" s="5">
        <v>2.0</v>
      </c>
      <c r="BA134" s="5">
        <v>1.0</v>
      </c>
      <c r="BB134" s="5">
        <v>5.0</v>
      </c>
      <c r="BC134" s="5">
        <v>4.0</v>
      </c>
      <c r="BD134" s="5">
        <v>5.0</v>
      </c>
      <c r="BE134" s="5">
        <v>1.0</v>
      </c>
      <c r="BF134" s="5">
        <v>2.0</v>
      </c>
      <c r="BG134" s="5">
        <v>1.0</v>
      </c>
      <c r="BH134" s="5">
        <v>5.0</v>
      </c>
      <c r="BI134" s="5">
        <v>4.0</v>
      </c>
      <c r="BJ134" s="5">
        <v>5.0</v>
      </c>
      <c r="BK134" s="5" t="s">
        <v>268</v>
      </c>
      <c r="BL134" s="5" t="s">
        <v>269</v>
      </c>
    </row>
    <row r="135" ht="15.75" customHeight="1">
      <c r="A135" s="43">
        <v>43308.631840277776</v>
      </c>
      <c r="B135" s="43">
        <v>43308.63516203704</v>
      </c>
      <c r="C135" s="5">
        <v>0.0</v>
      </c>
      <c r="D135" s="5" t="s">
        <v>931</v>
      </c>
      <c r="E135" s="5">
        <v>100.0</v>
      </c>
      <c r="F135" s="5">
        <v>287.0</v>
      </c>
      <c r="G135" s="5">
        <v>1.0</v>
      </c>
      <c r="H135" s="43">
        <v>43308.63516203704</v>
      </c>
      <c r="I135" s="5" t="s">
        <v>2597</v>
      </c>
      <c r="J135" s="5"/>
      <c r="K135" s="5"/>
      <c r="L135" s="5"/>
      <c r="M135" s="5"/>
      <c r="N135" s="5">
        <v>37.866806030273</v>
      </c>
      <c r="O135" s="5">
        <v>-122.25360107422</v>
      </c>
      <c r="P135" s="5" t="s">
        <v>892</v>
      </c>
      <c r="Q135" s="5" t="s">
        <v>893</v>
      </c>
      <c r="R135" s="5">
        <v>132.0</v>
      </c>
      <c r="S135" s="5">
        <v>3.0</v>
      </c>
      <c r="T135" s="5">
        <v>3.0</v>
      </c>
      <c r="U135" s="5">
        <v>3.0</v>
      </c>
      <c r="V135" s="5">
        <v>4.0</v>
      </c>
      <c r="W135" s="5">
        <v>3.0</v>
      </c>
      <c r="X135" s="5">
        <v>3.0</v>
      </c>
      <c r="Y135" s="5">
        <v>3.0</v>
      </c>
      <c r="Z135" s="5">
        <v>3.0</v>
      </c>
      <c r="AA135" s="5">
        <v>3.0</v>
      </c>
      <c r="AB135" s="5">
        <v>3.0</v>
      </c>
      <c r="AC135" s="5">
        <v>3.0</v>
      </c>
      <c r="AD135" s="5">
        <v>4.0</v>
      </c>
      <c r="AE135" s="5">
        <v>3.0</v>
      </c>
      <c r="AF135" s="5">
        <v>4.0</v>
      </c>
      <c r="AG135" s="5">
        <v>3.0</v>
      </c>
      <c r="AH135" s="5">
        <v>3.0</v>
      </c>
      <c r="AI135" s="5">
        <v>3.0</v>
      </c>
      <c r="AJ135" s="5">
        <v>3.0</v>
      </c>
      <c r="AK135" s="5">
        <v>3.0</v>
      </c>
      <c r="AL135" s="5">
        <v>3.0</v>
      </c>
      <c r="AM135" s="5">
        <v>3.0</v>
      </c>
      <c r="AN135" s="5">
        <v>3.0</v>
      </c>
      <c r="AO135" s="5">
        <v>3.0</v>
      </c>
      <c r="AP135" s="5">
        <v>3.0</v>
      </c>
      <c r="AQ135" s="5">
        <v>3.0</v>
      </c>
      <c r="AR135" s="5">
        <v>2.0</v>
      </c>
      <c r="AS135" s="5">
        <v>3.0</v>
      </c>
      <c r="AT135" s="5">
        <v>3.0</v>
      </c>
      <c r="AU135" s="5">
        <v>3.0</v>
      </c>
      <c r="AV135" s="5">
        <v>3.0</v>
      </c>
      <c r="AW135" s="5">
        <v>3.0</v>
      </c>
      <c r="AX135" s="5">
        <v>3.0</v>
      </c>
      <c r="AY135" s="5">
        <v>2.0</v>
      </c>
      <c r="AZ135" s="5">
        <v>3.0</v>
      </c>
      <c r="BA135" s="5">
        <v>3.0</v>
      </c>
      <c r="BB135" s="5">
        <v>3.0</v>
      </c>
      <c r="BC135" s="5">
        <v>3.0</v>
      </c>
      <c r="BD135" s="5">
        <v>3.0</v>
      </c>
      <c r="BE135" s="5">
        <v>3.0</v>
      </c>
      <c r="BF135" s="5">
        <v>3.0</v>
      </c>
      <c r="BG135" s="5">
        <v>3.0</v>
      </c>
      <c r="BH135" s="5">
        <v>3.0</v>
      </c>
      <c r="BI135" s="5">
        <v>3.0</v>
      </c>
      <c r="BJ135" s="5">
        <v>3.0</v>
      </c>
      <c r="BK135" s="5" t="s">
        <v>281</v>
      </c>
      <c r="BL135" s="5" t="s">
        <v>282</v>
      </c>
    </row>
    <row r="136" ht="15.75" customHeight="1">
      <c r="A136" s="43">
        <v>43308.68439814815</v>
      </c>
      <c r="B136" s="43">
        <v>43308.688263888886</v>
      </c>
      <c r="C136" s="5">
        <v>0.0</v>
      </c>
      <c r="D136" s="5" t="s">
        <v>905</v>
      </c>
      <c r="E136" s="5">
        <v>100.0</v>
      </c>
      <c r="F136" s="5">
        <v>333.0</v>
      </c>
      <c r="G136" s="5">
        <v>1.0</v>
      </c>
      <c r="H136" s="43">
        <v>43308.688263888886</v>
      </c>
      <c r="I136" s="5" t="s">
        <v>2599</v>
      </c>
      <c r="J136" s="5"/>
      <c r="K136" s="5"/>
      <c r="L136" s="5"/>
      <c r="M136" s="5"/>
      <c r="N136" s="5">
        <v>37.866806030273</v>
      </c>
      <c r="O136" s="5">
        <v>-122.25360107422</v>
      </c>
      <c r="P136" s="5" t="s">
        <v>892</v>
      </c>
      <c r="Q136" s="5" t="s">
        <v>893</v>
      </c>
      <c r="R136" s="5">
        <v>133.0</v>
      </c>
      <c r="S136" s="5">
        <v>5.0</v>
      </c>
      <c r="T136" s="5">
        <v>2.0</v>
      </c>
      <c r="U136" s="5">
        <v>4.0</v>
      </c>
      <c r="V136" s="5">
        <v>2.0</v>
      </c>
      <c r="W136" s="5">
        <v>5.0</v>
      </c>
      <c r="X136" s="5">
        <v>3.0</v>
      </c>
      <c r="Y136" s="5">
        <v>4.0</v>
      </c>
      <c r="Z136" s="5">
        <v>4.0</v>
      </c>
      <c r="AA136" s="5">
        <v>4.0</v>
      </c>
      <c r="AB136" s="5">
        <v>4.0</v>
      </c>
      <c r="AC136" s="5">
        <v>5.0</v>
      </c>
      <c r="AD136" s="5">
        <v>3.0</v>
      </c>
      <c r="AE136" s="5">
        <v>4.0</v>
      </c>
      <c r="AF136" s="5">
        <v>4.0</v>
      </c>
      <c r="AG136" s="5">
        <v>4.0</v>
      </c>
      <c r="AH136" s="5">
        <v>4.0</v>
      </c>
      <c r="AI136" s="5">
        <v>5.0</v>
      </c>
      <c r="AJ136" s="5">
        <v>4.0</v>
      </c>
      <c r="AK136" s="5">
        <v>3.0</v>
      </c>
      <c r="AL136" s="5">
        <v>4.0</v>
      </c>
      <c r="AM136" s="5">
        <v>4.0</v>
      </c>
      <c r="AN136" s="5">
        <v>5.0</v>
      </c>
      <c r="AO136" s="5">
        <v>4.0</v>
      </c>
      <c r="AP136" s="5">
        <v>4.0</v>
      </c>
      <c r="AQ136" s="5">
        <v>4.0</v>
      </c>
      <c r="AR136" s="5">
        <v>3.0</v>
      </c>
      <c r="AS136" s="5">
        <v>4.0</v>
      </c>
      <c r="AT136" s="5">
        <v>4.0</v>
      </c>
      <c r="AU136" s="5">
        <v>4.0</v>
      </c>
      <c r="AV136" s="5">
        <v>3.0</v>
      </c>
      <c r="AW136" s="5">
        <v>4.0</v>
      </c>
      <c r="AX136" s="5">
        <v>4.0</v>
      </c>
      <c r="AY136" s="5">
        <v>2.0</v>
      </c>
      <c r="AZ136" s="5">
        <v>3.0</v>
      </c>
      <c r="BA136" s="5">
        <v>4.0</v>
      </c>
      <c r="BB136" s="5">
        <v>4.0</v>
      </c>
      <c r="BC136" s="5">
        <v>3.0</v>
      </c>
      <c r="BD136" s="5">
        <v>4.0</v>
      </c>
      <c r="BE136" s="5">
        <v>4.0</v>
      </c>
      <c r="BF136" s="5">
        <v>4.0</v>
      </c>
      <c r="BG136" s="5">
        <v>4.0</v>
      </c>
      <c r="BH136" s="5">
        <v>4.0</v>
      </c>
      <c r="BI136" s="5">
        <v>4.0</v>
      </c>
      <c r="BJ136" s="5">
        <v>2.0</v>
      </c>
      <c r="BK136" s="5" t="s">
        <v>376</v>
      </c>
      <c r="BL136" s="5" t="s">
        <v>377</v>
      </c>
    </row>
    <row r="137" ht="15.75" customHeight="1">
      <c r="A137" s="43">
        <v>43308.684386574074</v>
      </c>
      <c r="B137" s="43">
        <v>43308.68814814815</v>
      </c>
      <c r="C137" s="5">
        <v>0.0</v>
      </c>
      <c r="D137" s="5" t="s">
        <v>907</v>
      </c>
      <c r="E137" s="5">
        <v>100.0</v>
      </c>
      <c r="F137" s="5">
        <v>325.0</v>
      </c>
      <c r="G137" s="5">
        <v>1.0</v>
      </c>
      <c r="H137" s="43">
        <v>43308.688159722224</v>
      </c>
      <c r="I137" s="5" t="s">
        <v>2602</v>
      </c>
      <c r="J137" s="5"/>
      <c r="K137" s="5"/>
      <c r="L137" s="5"/>
      <c r="M137" s="5"/>
      <c r="N137" s="5">
        <v>37.866806030273</v>
      </c>
      <c r="O137" s="5">
        <v>-122.25360107422</v>
      </c>
      <c r="P137" s="5" t="s">
        <v>892</v>
      </c>
      <c r="Q137" s="5" t="s">
        <v>893</v>
      </c>
      <c r="R137" s="5">
        <v>134.0</v>
      </c>
      <c r="S137" s="5">
        <v>1.0</v>
      </c>
      <c r="T137" s="5">
        <v>1.0</v>
      </c>
      <c r="U137" s="5">
        <v>5.0</v>
      </c>
      <c r="V137" s="5">
        <v>1.0</v>
      </c>
      <c r="W137" s="5">
        <v>3.0</v>
      </c>
      <c r="X137" s="5">
        <v>5.0</v>
      </c>
      <c r="Y137" s="5">
        <v>5.0</v>
      </c>
      <c r="Z137" s="5">
        <v>2.0</v>
      </c>
      <c r="AA137" s="5">
        <v>5.0</v>
      </c>
      <c r="AB137" s="5">
        <v>3.0</v>
      </c>
      <c r="AC137" s="5">
        <v>3.0</v>
      </c>
      <c r="AD137" s="5">
        <v>1.0</v>
      </c>
      <c r="AE137" s="5">
        <v>5.0</v>
      </c>
      <c r="AF137" s="5">
        <v>2.0</v>
      </c>
      <c r="AG137" s="5">
        <v>3.0</v>
      </c>
      <c r="AH137" s="5">
        <v>3.0</v>
      </c>
      <c r="AI137" s="5">
        <v>3.0</v>
      </c>
      <c r="AJ137" s="5">
        <v>1.0</v>
      </c>
      <c r="AK137" s="5">
        <v>1.0</v>
      </c>
      <c r="AL137" s="5">
        <v>2.0</v>
      </c>
      <c r="AM137" s="5">
        <v>5.0</v>
      </c>
      <c r="AN137" s="5">
        <v>4.0</v>
      </c>
      <c r="AO137" s="5">
        <v>1.0</v>
      </c>
      <c r="AP137" s="5">
        <v>5.0</v>
      </c>
      <c r="AQ137" s="5">
        <v>3.0</v>
      </c>
      <c r="AR137" s="5">
        <v>2.0</v>
      </c>
      <c r="AS137" s="5">
        <v>2.0</v>
      </c>
      <c r="AT137" s="5">
        <v>5.0</v>
      </c>
      <c r="AU137" s="5">
        <v>4.0</v>
      </c>
      <c r="AV137" s="5">
        <v>3.0</v>
      </c>
      <c r="AW137" s="5">
        <v>5.0</v>
      </c>
      <c r="AX137" s="5">
        <v>4.0</v>
      </c>
      <c r="AY137" s="5">
        <v>5.0</v>
      </c>
      <c r="AZ137" s="5">
        <v>5.0</v>
      </c>
      <c r="BA137" s="5">
        <v>3.0</v>
      </c>
      <c r="BB137" s="5">
        <v>3.0</v>
      </c>
      <c r="BC137" s="5">
        <v>1.0</v>
      </c>
      <c r="BD137" s="5">
        <v>5.0</v>
      </c>
      <c r="BE137" s="5">
        <v>1.0</v>
      </c>
      <c r="BF137" s="5">
        <v>3.0</v>
      </c>
      <c r="BG137" s="5">
        <v>3.0</v>
      </c>
      <c r="BH137" s="5">
        <v>4.0</v>
      </c>
      <c r="BI137" s="5">
        <v>1.0</v>
      </c>
      <c r="BJ137" s="5">
        <v>2.0</v>
      </c>
      <c r="BK137" s="5" t="s">
        <v>358</v>
      </c>
      <c r="BL137" s="5" t="s">
        <v>359</v>
      </c>
    </row>
    <row r="138" ht="15.75" customHeight="1">
      <c r="A138" s="43">
        <v>43308.68440972222</v>
      </c>
      <c r="B138" s="43">
        <v>43308.688425925924</v>
      </c>
      <c r="C138" s="5">
        <v>0.0</v>
      </c>
      <c r="D138" s="5" t="s">
        <v>910</v>
      </c>
      <c r="E138" s="5">
        <v>100.0</v>
      </c>
      <c r="F138" s="5">
        <v>347.0</v>
      </c>
      <c r="G138" s="5">
        <v>1.0</v>
      </c>
      <c r="H138" s="43">
        <v>43308.688425925924</v>
      </c>
      <c r="I138" s="5" t="s">
        <v>2608</v>
      </c>
      <c r="J138" s="5"/>
      <c r="K138" s="5"/>
      <c r="L138" s="5"/>
      <c r="M138" s="5"/>
      <c r="N138" s="5">
        <v>37.866806030273</v>
      </c>
      <c r="O138" s="5">
        <v>-122.25360107422</v>
      </c>
      <c r="P138" s="5" t="s">
        <v>892</v>
      </c>
      <c r="Q138" s="5" t="s">
        <v>893</v>
      </c>
      <c r="R138" s="5">
        <v>135.0</v>
      </c>
      <c r="S138" s="5">
        <v>4.0</v>
      </c>
      <c r="T138" s="5">
        <v>3.0</v>
      </c>
      <c r="U138" s="5">
        <v>5.0</v>
      </c>
      <c r="V138" s="5">
        <v>2.0</v>
      </c>
      <c r="W138" s="5">
        <v>5.0</v>
      </c>
      <c r="X138" s="5">
        <v>2.0</v>
      </c>
      <c r="Y138" s="5">
        <v>4.0</v>
      </c>
      <c r="Z138" s="5">
        <v>3.0</v>
      </c>
      <c r="AA138" s="5">
        <v>3.0</v>
      </c>
      <c r="AB138" s="5">
        <v>4.0</v>
      </c>
      <c r="AC138" s="5">
        <v>5.0</v>
      </c>
      <c r="AD138" s="5">
        <v>2.0</v>
      </c>
      <c r="AE138" s="5">
        <v>5.0</v>
      </c>
      <c r="AF138" s="5">
        <v>2.0</v>
      </c>
      <c r="AG138" s="5">
        <v>5.0</v>
      </c>
      <c r="AH138" s="5">
        <v>5.0</v>
      </c>
      <c r="AI138" s="5">
        <v>3.0</v>
      </c>
      <c r="AJ138" s="5">
        <v>4.0</v>
      </c>
      <c r="AK138" s="5">
        <v>4.0</v>
      </c>
      <c r="AL138" s="5">
        <v>5.0</v>
      </c>
      <c r="AM138" s="5">
        <v>2.0</v>
      </c>
      <c r="AN138" s="5">
        <v>5.0</v>
      </c>
      <c r="AO138" s="5">
        <v>2.0</v>
      </c>
      <c r="AP138" s="5">
        <v>4.0</v>
      </c>
      <c r="AQ138" s="5">
        <v>4.0</v>
      </c>
      <c r="AR138" s="5">
        <v>4.0</v>
      </c>
      <c r="AS138" s="5">
        <v>3.0</v>
      </c>
      <c r="AT138" s="5">
        <v>5.0</v>
      </c>
      <c r="AU138" s="5">
        <v>3.0</v>
      </c>
      <c r="AV138" s="5">
        <v>5.0</v>
      </c>
      <c r="AW138" s="5">
        <v>4.0</v>
      </c>
      <c r="AX138" s="5">
        <v>4.0</v>
      </c>
      <c r="AY138" s="5">
        <v>5.0</v>
      </c>
      <c r="AZ138" s="5">
        <v>3.0</v>
      </c>
      <c r="BA138" s="5">
        <v>4.0</v>
      </c>
      <c r="BB138" s="5">
        <v>4.0</v>
      </c>
      <c r="BC138" s="5">
        <v>2.0</v>
      </c>
      <c r="BD138" s="5">
        <v>5.0</v>
      </c>
      <c r="BE138" s="5">
        <v>3.0</v>
      </c>
      <c r="BF138" s="5">
        <v>5.0</v>
      </c>
      <c r="BG138" s="5">
        <v>5.0</v>
      </c>
      <c r="BH138" s="5">
        <v>5.0</v>
      </c>
      <c r="BI138" s="5">
        <v>4.0</v>
      </c>
      <c r="BJ138" s="5">
        <v>4.0</v>
      </c>
      <c r="BK138" s="5" t="s">
        <v>394</v>
      </c>
      <c r="BL138" s="5" t="s">
        <v>395</v>
      </c>
    </row>
    <row r="139" ht="15.75" customHeight="1">
      <c r="A139" s="43">
        <v>43308.684386574074</v>
      </c>
      <c r="B139" s="43">
        <v>43308.68797453704</v>
      </c>
      <c r="C139" s="5">
        <v>0.0</v>
      </c>
      <c r="D139" s="5" t="s">
        <v>914</v>
      </c>
      <c r="E139" s="5">
        <v>33.0</v>
      </c>
      <c r="F139" s="5">
        <v>310.0</v>
      </c>
      <c r="G139" s="5">
        <v>0.0</v>
      </c>
      <c r="H139" s="43">
        <v>43315.6880787037</v>
      </c>
      <c r="I139" s="5" t="s">
        <v>2611</v>
      </c>
      <c r="J139" s="5"/>
      <c r="K139" s="5"/>
      <c r="L139" s="5"/>
      <c r="M139" s="5"/>
      <c r="N139" s="5"/>
      <c r="O139" s="5"/>
      <c r="P139" s="5" t="s">
        <v>892</v>
      </c>
      <c r="Q139" s="5" t="s">
        <v>893</v>
      </c>
      <c r="R139" s="5">
        <v>136.0</v>
      </c>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c r="AY139" s="5"/>
      <c r="AZ139" s="5"/>
      <c r="BA139" s="5"/>
      <c r="BB139" s="5"/>
      <c r="BC139" s="5"/>
      <c r="BD139" s="5"/>
      <c r="BE139" s="5"/>
      <c r="BF139" s="5"/>
      <c r="BG139" s="5"/>
      <c r="BH139" s="5"/>
      <c r="BI139" s="5"/>
      <c r="BJ139" s="5"/>
      <c r="BK139" s="5"/>
      <c r="BL139" s="5"/>
    </row>
    <row r="140" ht="15.75" customHeight="1">
      <c r="A140" s="43">
        <v>43308.684386574074</v>
      </c>
      <c r="B140" s="43">
        <v>43308.68659722222</v>
      </c>
      <c r="C140" s="5">
        <v>0.0</v>
      </c>
      <c r="D140" s="5" t="s">
        <v>917</v>
      </c>
      <c r="E140" s="5">
        <v>100.0</v>
      </c>
      <c r="F140" s="5">
        <v>190.0</v>
      </c>
      <c r="G140" s="5">
        <v>1.0</v>
      </c>
      <c r="H140" s="43">
        <v>43308.68659722222</v>
      </c>
      <c r="I140" s="5" t="s">
        <v>2615</v>
      </c>
      <c r="J140" s="5"/>
      <c r="K140" s="5"/>
      <c r="L140" s="5"/>
      <c r="M140" s="5"/>
      <c r="N140" s="5">
        <v>37.866806030273</v>
      </c>
      <c r="O140" s="5">
        <v>-122.25360107422</v>
      </c>
      <c r="P140" s="5" t="s">
        <v>892</v>
      </c>
      <c r="Q140" s="5" t="s">
        <v>893</v>
      </c>
      <c r="R140" s="5">
        <v>137.0</v>
      </c>
      <c r="S140" s="5">
        <v>4.0</v>
      </c>
      <c r="T140" s="5">
        <v>3.0</v>
      </c>
      <c r="U140" s="5">
        <v>4.0</v>
      </c>
      <c r="V140" s="5">
        <v>4.0</v>
      </c>
      <c r="W140" s="5">
        <v>4.0</v>
      </c>
      <c r="X140" s="5">
        <v>2.0</v>
      </c>
      <c r="Y140" s="5">
        <v>3.0</v>
      </c>
      <c r="Z140" s="5">
        <v>4.0</v>
      </c>
      <c r="AA140" s="5">
        <v>1.0</v>
      </c>
      <c r="AB140" s="5">
        <v>4.0</v>
      </c>
      <c r="AC140" s="5">
        <v>4.0</v>
      </c>
      <c r="AD140" s="5">
        <v>1.0</v>
      </c>
      <c r="AE140" s="5">
        <v>2.0</v>
      </c>
      <c r="AF140" s="5">
        <v>4.0</v>
      </c>
      <c r="AG140" s="5">
        <v>4.0</v>
      </c>
      <c r="AH140" s="5">
        <v>4.0</v>
      </c>
      <c r="AI140" s="5">
        <v>5.0</v>
      </c>
      <c r="AJ140" s="5">
        <v>4.0</v>
      </c>
      <c r="AK140" s="5">
        <v>4.0</v>
      </c>
      <c r="AL140" s="5">
        <v>4.0</v>
      </c>
      <c r="AM140" s="5">
        <v>4.0</v>
      </c>
      <c r="AN140" s="5">
        <v>4.0</v>
      </c>
      <c r="AO140" s="5">
        <v>4.0</v>
      </c>
      <c r="AP140" s="5">
        <v>1.0</v>
      </c>
      <c r="AQ140" s="5">
        <v>2.0</v>
      </c>
      <c r="AR140" s="5">
        <v>2.0</v>
      </c>
      <c r="AS140" s="5">
        <v>1.0</v>
      </c>
      <c r="AT140" s="5">
        <v>4.0</v>
      </c>
      <c r="AU140" s="5">
        <v>4.0</v>
      </c>
      <c r="AV140" s="5">
        <v>5.0</v>
      </c>
      <c r="AW140" s="5">
        <v>4.0</v>
      </c>
      <c r="AX140" s="5">
        <v>5.0</v>
      </c>
      <c r="AY140" s="5">
        <v>2.0</v>
      </c>
      <c r="AZ140" s="5">
        <v>3.0</v>
      </c>
      <c r="BA140" s="5">
        <v>4.0</v>
      </c>
      <c r="BB140" s="5">
        <v>4.0</v>
      </c>
      <c r="BC140" s="5">
        <v>3.0</v>
      </c>
      <c r="BD140" s="5">
        <v>3.0</v>
      </c>
      <c r="BE140" s="5">
        <v>4.0</v>
      </c>
      <c r="BF140" s="5">
        <v>4.0</v>
      </c>
      <c r="BG140" s="5">
        <v>2.0</v>
      </c>
      <c r="BH140" s="5">
        <v>5.0</v>
      </c>
      <c r="BI140" s="5">
        <v>5.0</v>
      </c>
      <c r="BJ140" s="5">
        <v>4.0</v>
      </c>
      <c r="BK140" s="5" t="s">
        <v>342</v>
      </c>
      <c r="BL140" s="5" t="s">
        <v>343</v>
      </c>
    </row>
    <row r="141" ht="15.75" customHeight="1">
      <c r="A141" s="43">
        <v>43311.69358796296</v>
      </c>
      <c r="B141" s="43">
        <v>43311.69664351852</v>
      </c>
      <c r="C141" s="5">
        <v>0.0</v>
      </c>
      <c r="D141" s="5" t="s">
        <v>890</v>
      </c>
      <c r="E141" s="5">
        <v>100.0</v>
      </c>
      <c r="F141" s="5">
        <v>264.0</v>
      </c>
      <c r="G141" s="5">
        <v>1.0</v>
      </c>
      <c r="H141" s="43">
        <v>43311.69665509259</v>
      </c>
      <c r="I141" s="5" t="s">
        <v>2621</v>
      </c>
      <c r="J141" s="5"/>
      <c r="K141" s="5"/>
      <c r="L141" s="5"/>
      <c r="M141" s="5"/>
      <c r="N141" s="5">
        <v>37.866806030273</v>
      </c>
      <c r="O141" s="5">
        <v>-122.25360107422</v>
      </c>
      <c r="P141" s="5" t="s">
        <v>892</v>
      </c>
      <c r="Q141" s="5" t="s">
        <v>893</v>
      </c>
      <c r="R141" s="5">
        <v>138.0</v>
      </c>
      <c r="S141" s="5">
        <v>4.0</v>
      </c>
      <c r="T141" s="5">
        <v>3.0</v>
      </c>
      <c r="U141" s="5">
        <v>3.0</v>
      </c>
      <c r="V141" s="5">
        <v>2.0</v>
      </c>
      <c r="W141" s="5">
        <v>4.0</v>
      </c>
      <c r="X141" s="5">
        <v>2.0</v>
      </c>
      <c r="Y141" s="5">
        <v>4.0</v>
      </c>
      <c r="Z141" s="5">
        <v>4.0</v>
      </c>
      <c r="AA141" s="5">
        <v>3.0</v>
      </c>
      <c r="AB141" s="5">
        <v>4.0</v>
      </c>
      <c r="AC141" s="5">
        <v>4.0</v>
      </c>
      <c r="AD141" s="5">
        <v>3.0</v>
      </c>
      <c r="AE141" s="5">
        <v>4.0</v>
      </c>
      <c r="AF141" s="5">
        <v>3.0</v>
      </c>
      <c r="AG141" s="5">
        <v>3.0</v>
      </c>
      <c r="AH141" s="5">
        <v>4.0</v>
      </c>
      <c r="AI141" s="5">
        <v>4.0</v>
      </c>
      <c r="AJ141" s="5">
        <v>4.0</v>
      </c>
      <c r="AK141" s="5">
        <v>3.0</v>
      </c>
      <c r="AL141" s="5">
        <v>4.0</v>
      </c>
      <c r="AM141" s="5">
        <v>2.0</v>
      </c>
      <c r="AN141" s="5">
        <v>3.0</v>
      </c>
      <c r="AO141" s="5">
        <v>4.0</v>
      </c>
      <c r="AP141" s="5">
        <v>3.0</v>
      </c>
      <c r="AQ141" s="5">
        <v>4.0</v>
      </c>
      <c r="AR141" s="5">
        <v>3.0</v>
      </c>
      <c r="AS141" s="5">
        <v>2.0</v>
      </c>
      <c r="AT141" s="5">
        <v>3.0</v>
      </c>
      <c r="AU141" s="5">
        <v>4.0</v>
      </c>
      <c r="AV141" s="5">
        <v>4.0</v>
      </c>
      <c r="AW141" s="5">
        <v>2.0</v>
      </c>
      <c r="AX141" s="5">
        <v>3.0</v>
      </c>
      <c r="AY141" s="5">
        <v>2.0</v>
      </c>
      <c r="AZ141" s="5">
        <v>2.0</v>
      </c>
      <c r="BA141" s="5">
        <v>2.0</v>
      </c>
      <c r="BB141" s="5">
        <v>4.0</v>
      </c>
      <c r="BC141" s="5">
        <v>4.0</v>
      </c>
      <c r="BD141" s="5">
        <v>4.0</v>
      </c>
      <c r="BE141" s="5">
        <v>3.0</v>
      </c>
      <c r="BF141" s="5">
        <v>4.0</v>
      </c>
      <c r="BG141" s="5">
        <v>2.0</v>
      </c>
      <c r="BH141" s="5">
        <v>4.0</v>
      </c>
      <c r="BI141" s="5">
        <v>4.0</v>
      </c>
      <c r="BJ141" s="5">
        <v>3.0</v>
      </c>
      <c r="BK141" s="5" t="s">
        <v>467</v>
      </c>
      <c r="BL141" s="5" t="s">
        <v>468</v>
      </c>
    </row>
    <row r="142" ht="15.75" customHeight="1">
      <c r="A142" s="43">
        <v>43311.693564814814</v>
      </c>
      <c r="B142" s="43">
        <v>43311.6955787037</v>
      </c>
      <c r="C142" s="5">
        <v>0.0</v>
      </c>
      <c r="D142" s="5" t="s">
        <v>896</v>
      </c>
      <c r="E142" s="5">
        <v>100.0</v>
      </c>
      <c r="F142" s="5">
        <v>174.0</v>
      </c>
      <c r="G142" s="5">
        <v>1.0</v>
      </c>
      <c r="H142" s="43">
        <v>43311.69559027778</v>
      </c>
      <c r="I142" s="5" t="s">
        <v>2624</v>
      </c>
      <c r="J142" s="5"/>
      <c r="K142" s="5"/>
      <c r="L142" s="5"/>
      <c r="M142" s="5"/>
      <c r="N142" s="5">
        <v>37.866806030273</v>
      </c>
      <c r="O142" s="5">
        <v>-122.25360107422</v>
      </c>
      <c r="P142" s="5" t="s">
        <v>892</v>
      </c>
      <c r="Q142" s="5" t="s">
        <v>893</v>
      </c>
      <c r="R142" s="5">
        <v>139.0</v>
      </c>
      <c r="S142" s="5">
        <v>3.0</v>
      </c>
      <c r="T142" s="5">
        <v>4.0</v>
      </c>
      <c r="U142" s="5">
        <v>4.0</v>
      </c>
      <c r="V142" s="5">
        <v>4.0</v>
      </c>
      <c r="W142" s="5">
        <v>4.0</v>
      </c>
      <c r="X142" s="5">
        <v>5.0</v>
      </c>
      <c r="Y142" s="5">
        <v>3.0</v>
      </c>
      <c r="Z142" s="5">
        <v>4.0</v>
      </c>
      <c r="AA142" s="5">
        <v>3.0</v>
      </c>
      <c r="AB142" s="5">
        <v>4.0</v>
      </c>
      <c r="AC142" s="5">
        <v>2.0</v>
      </c>
      <c r="AD142" s="5">
        <v>1.0</v>
      </c>
      <c r="AE142" s="5">
        <v>5.0</v>
      </c>
      <c r="AF142" s="5">
        <v>5.0</v>
      </c>
      <c r="AG142" s="5">
        <v>3.0</v>
      </c>
      <c r="AH142" s="5">
        <v>3.0</v>
      </c>
      <c r="AI142" s="5">
        <v>5.0</v>
      </c>
      <c r="AJ142" s="5">
        <v>3.0</v>
      </c>
      <c r="AK142" s="5">
        <v>4.0</v>
      </c>
      <c r="AL142" s="5">
        <v>5.0</v>
      </c>
      <c r="AM142" s="5">
        <v>5.0</v>
      </c>
      <c r="AN142" s="5">
        <v>4.0</v>
      </c>
      <c r="AO142" s="5">
        <v>2.0</v>
      </c>
      <c r="AP142" s="5">
        <v>3.0</v>
      </c>
      <c r="AQ142" s="5">
        <v>5.0</v>
      </c>
      <c r="AR142" s="5">
        <v>2.0</v>
      </c>
      <c r="AS142" s="5">
        <v>2.0</v>
      </c>
      <c r="AT142" s="5">
        <v>5.0</v>
      </c>
      <c r="AU142" s="5">
        <v>2.0</v>
      </c>
      <c r="AV142" s="5">
        <v>5.0</v>
      </c>
      <c r="AW142" s="5">
        <v>5.0</v>
      </c>
      <c r="AX142" s="5">
        <v>3.0</v>
      </c>
      <c r="AY142" s="5">
        <v>3.0</v>
      </c>
      <c r="AZ142" s="5">
        <v>2.0</v>
      </c>
      <c r="BA142" s="5">
        <v>5.0</v>
      </c>
      <c r="BB142" s="5">
        <v>4.0</v>
      </c>
      <c r="BC142" s="5">
        <v>3.0</v>
      </c>
      <c r="BD142" s="5">
        <v>2.0</v>
      </c>
      <c r="BE142" s="5">
        <v>5.0</v>
      </c>
      <c r="BF142" s="5">
        <v>5.0</v>
      </c>
      <c r="BG142" s="5">
        <v>1.0</v>
      </c>
      <c r="BH142" s="5">
        <v>3.0</v>
      </c>
      <c r="BI142" s="5">
        <v>4.0</v>
      </c>
      <c r="BJ142" s="5">
        <v>5.0</v>
      </c>
      <c r="BK142" s="5" t="s">
        <v>413</v>
      </c>
      <c r="BL142" s="5" t="s">
        <v>414</v>
      </c>
    </row>
    <row r="143" ht="15.75" customHeight="1">
      <c r="A143" s="43">
        <v>43311.69357638889</v>
      </c>
      <c r="B143" s="43">
        <v>43311.69609953704</v>
      </c>
      <c r="C143" s="5">
        <v>0.0</v>
      </c>
      <c r="D143" s="5" t="s">
        <v>900</v>
      </c>
      <c r="E143" s="5">
        <v>100.0</v>
      </c>
      <c r="F143" s="5">
        <v>217.0</v>
      </c>
      <c r="G143" s="5">
        <v>1.0</v>
      </c>
      <c r="H143" s="43">
        <v>43311.69609953704</v>
      </c>
      <c r="I143" s="5" t="s">
        <v>2626</v>
      </c>
      <c r="J143" s="5"/>
      <c r="K143" s="5"/>
      <c r="L143" s="5"/>
      <c r="M143" s="5"/>
      <c r="N143" s="5">
        <v>37.866806030273</v>
      </c>
      <c r="O143" s="5">
        <v>-122.25360107422</v>
      </c>
      <c r="P143" s="5" t="s">
        <v>892</v>
      </c>
      <c r="Q143" s="5" t="s">
        <v>893</v>
      </c>
      <c r="R143" s="5">
        <v>140.0</v>
      </c>
      <c r="S143" s="5">
        <v>1.0</v>
      </c>
      <c r="T143" s="5">
        <v>4.0</v>
      </c>
      <c r="U143" s="5">
        <v>4.0</v>
      </c>
      <c r="V143" s="5">
        <v>4.0</v>
      </c>
      <c r="W143" s="5">
        <v>5.0</v>
      </c>
      <c r="X143" s="5">
        <v>2.0</v>
      </c>
      <c r="Y143" s="5">
        <v>4.0</v>
      </c>
      <c r="Z143" s="5">
        <v>4.0</v>
      </c>
      <c r="AA143" s="5">
        <v>2.0</v>
      </c>
      <c r="AB143" s="5">
        <v>5.0</v>
      </c>
      <c r="AC143" s="5">
        <v>4.0</v>
      </c>
      <c r="AD143" s="5">
        <v>1.0</v>
      </c>
      <c r="AE143" s="5">
        <v>4.0</v>
      </c>
      <c r="AF143" s="5">
        <v>2.0</v>
      </c>
      <c r="AG143" s="5">
        <v>5.0</v>
      </c>
      <c r="AH143" s="5">
        <v>4.0</v>
      </c>
      <c r="AI143" s="5">
        <v>4.0</v>
      </c>
      <c r="AJ143" s="5">
        <v>2.0</v>
      </c>
      <c r="AK143" s="5">
        <v>4.0</v>
      </c>
      <c r="AL143" s="5">
        <v>5.0</v>
      </c>
      <c r="AM143" s="5">
        <v>5.0</v>
      </c>
      <c r="AN143" s="5">
        <v>5.0</v>
      </c>
      <c r="AO143" s="5">
        <v>4.0</v>
      </c>
      <c r="AP143" s="5">
        <v>2.0</v>
      </c>
      <c r="AQ143" s="5">
        <v>5.0</v>
      </c>
      <c r="AR143" s="5">
        <v>1.0</v>
      </c>
      <c r="AS143" s="5">
        <v>4.0</v>
      </c>
      <c r="AT143" s="5">
        <v>5.0</v>
      </c>
      <c r="AU143" s="5">
        <v>4.0</v>
      </c>
      <c r="AV143" s="5">
        <v>5.0</v>
      </c>
      <c r="AW143" s="5">
        <v>4.0</v>
      </c>
      <c r="AX143" s="5">
        <v>2.0</v>
      </c>
      <c r="AY143" s="5">
        <v>4.0</v>
      </c>
      <c r="AZ143" s="5">
        <v>2.0</v>
      </c>
      <c r="BA143" s="5">
        <v>4.0</v>
      </c>
      <c r="BB143" s="5">
        <v>2.0</v>
      </c>
      <c r="BC143" s="5">
        <v>4.0</v>
      </c>
      <c r="BD143" s="5">
        <v>4.0</v>
      </c>
      <c r="BE143" s="5">
        <v>4.0</v>
      </c>
      <c r="BF143" s="5">
        <v>5.0</v>
      </c>
      <c r="BG143" s="5">
        <v>1.0</v>
      </c>
      <c r="BH143" s="5">
        <v>4.0</v>
      </c>
      <c r="BI143" s="5">
        <v>5.0</v>
      </c>
      <c r="BJ143" s="5">
        <v>5.0</v>
      </c>
      <c r="BK143" s="5" t="s">
        <v>442</v>
      </c>
      <c r="BL143" s="5" t="s">
        <v>443</v>
      </c>
    </row>
    <row r="144" ht="15.75" customHeight="1">
      <c r="A144" s="43">
        <v>43311.69357638889</v>
      </c>
      <c r="B144" s="43">
        <v>43311.69640046296</v>
      </c>
      <c r="C144" s="5">
        <v>0.0</v>
      </c>
      <c r="D144" s="5" t="s">
        <v>902</v>
      </c>
      <c r="E144" s="5">
        <v>100.0</v>
      </c>
      <c r="F144" s="5">
        <v>243.0</v>
      </c>
      <c r="G144" s="5">
        <v>1.0</v>
      </c>
      <c r="H144" s="43">
        <v>43311.69640046296</v>
      </c>
      <c r="I144" s="5" t="s">
        <v>2631</v>
      </c>
      <c r="J144" s="5"/>
      <c r="K144" s="5"/>
      <c r="L144" s="5"/>
      <c r="M144" s="5"/>
      <c r="N144" s="5">
        <v>37.866806030273</v>
      </c>
      <c r="O144" s="5">
        <v>-122.25360107422</v>
      </c>
      <c r="P144" s="5" t="s">
        <v>892</v>
      </c>
      <c r="Q144" s="5" t="s">
        <v>893</v>
      </c>
      <c r="R144" s="5">
        <v>141.0</v>
      </c>
      <c r="S144" s="5">
        <v>4.0</v>
      </c>
      <c r="T144" s="5">
        <v>4.0</v>
      </c>
      <c r="U144" s="5">
        <v>4.0</v>
      </c>
      <c r="V144" s="5">
        <v>1.0</v>
      </c>
      <c r="W144" s="5">
        <v>2.0</v>
      </c>
      <c r="X144" s="5">
        <v>4.0</v>
      </c>
      <c r="Y144" s="5">
        <v>4.0</v>
      </c>
      <c r="Z144" s="5">
        <v>2.0</v>
      </c>
      <c r="AA144" s="5">
        <v>4.0</v>
      </c>
      <c r="AB144" s="5">
        <v>5.0</v>
      </c>
      <c r="AC144" s="5">
        <v>4.0</v>
      </c>
      <c r="AD144" s="5">
        <v>4.0</v>
      </c>
      <c r="AE144" s="5">
        <v>5.0</v>
      </c>
      <c r="AF144" s="5">
        <v>4.0</v>
      </c>
      <c r="AG144" s="5">
        <v>5.0</v>
      </c>
      <c r="AH144" s="5">
        <v>4.0</v>
      </c>
      <c r="AI144" s="5">
        <v>5.0</v>
      </c>
      <c r="AJ144" s="5">
        <v>2.0</v>
      </c>
      <c r="AK144" s="5">
        <v>2.0</v>
      </c>
      <c r="AL144" s="5">
        <v>4.0</v>
      </c>
      <c r="AM144" s="5">
        <v>4.0</v>
      </c>
      <c r="AN144" s="5">
        <v>5.0</v>
      </c>
      <c r="AO144" s="5">
        <v>3.0</v>
      </c>
      <c r="AP144" s="5">
        <v>2.0</v>
      </c>
      <c r="AQ144" s="5">
        <v>5.0</v>
      </c>
      <c r="AR144" s="5">
        <v>4.0</v>
      </c>
      <c r="AS144" s="5">
        <v>1.0</v>
      </c>
      <c r="AT144" s="5">
        <v>4.0</v>
      </c>
      <c r="AU144" s="5">
        <v>4.0</v>
      </c>
      <c r="AV144" s="5">
        <v>4.0</v>
      </c>
      <c r="AW144" s="5">
        <v>4.0</v>
      </c>
      <c r="AX144" s="5">
        <v>4.0</v>
      </c>
      <c r="AY144" s="5">
        <v>4.0</v>
      </c>
      <c r="AZ144" s="5">
        <v>4.0</v>
      </c>
      <c r="BA144" s="5">
        <v>1.0</v>
      </c>
      <c r="BB144" s="5">
        <v>4.0</v>
      </c>
      <c r="BC144" s="5">
        <v>4.0</v>
      </c>
      <c r="BD144" s="5">
        <v>4.0</v>
      </c>
      <c r="BE144" s="5">
        <v>4.0</v>
      </c>
      <c r="BF144" s="5">
        <v>5.0</v>
      </c>
      <c r="BG144" s="5">
        <v>2.0</v>
      </c>
      <c r="BH144" s="5">
        <v>4.0</v>
      </c>
      <c r="BI144" s="5">
        <v>4.0</v>
      </c>
      <c r="BJ144" s="5">
        <v>5.0</v>
      </c>
      <c r="BK144" s="5" t="s">
        <v>428</v>
      </c>
      <c r="BL144" s="5" t="s">
        <v>429</v>
      </c>
    </row>
    <row r="145" ht="15.75" customHeight="1">
      <c r="A145" s="43">
        <v>43311.69361111111</v>
      </c>
      <c r="B145" s="43">
        <v>43311.69663194445</v>
      </c>
      <c r="C145" s="5">
        <v>0.0</v>
      </c>
      <c r="D145" s="5" t="s">
        <v>905</v>
      </c>
      <c r="E145" s="5">
        <v>100.0</v>
      </c>
      <c r="F145" s="5">
        <v>261.0</v>
      </c>
      <c r="G145" s="5">
        <v>1.0</v>
      </c>
      <c r="H145" s="43">
        <v>43311.69663194445</v>
      </c>
      <c r="I145" s="5" t="s">
        <v>2634</v>
      </c>
      <c r="J145" s="5"/>
      <c r="K145" s="5"/>
      <c r="L145" s="5"/>
      <c r="M145" s="5"/>
      <c r="N145" s="5">
        <v>37.866806030273</v>
      </c>
      <c r="O145" s="5">
        <v>-122.25360107422</v>
      </c>
      <c r="P145" s="5" t="s">
        <v>892</v>
      </c>
      <c r="Q145" s="5" t="s">
        <v>893</v>
      </c>
      <c r="R145" s="5">
        <v>142.0</v>
      </c>
      <c r="S145" s="5">
        <v>4.0</v>
      </c>
      <c r="T145" s="5">
        <v>3.0</v>
      </c>
      <c r="U145" s="5">
        <v>4.0</v>
      </c>
      <c r="V145" s="5">
        <v>3.0</v>
      </c>
      <c r="W145" s="5">
        <v>2.0</v>
      </c>
      <c r="X145" s="5">
        <v>1.0</v>
      </c>
      <c r="Y145" s="5">
        <v>3.0</v>
      </c>
      <c r="Z145" s="5">
        <v>1.0</v>
      </c>
      <c r="AA145" s="5">
        <v>4.0</v>
      </c>
      <c r="AB145" s="5">
        <v>5.0</v>
      </c>
      <c r="AC145" s="5">
        <v>5.0</v>
      </c>
      <c r="AD145" s="5">
        <v>2.0</v>
      </c>
      <c r="AE145" s="5">
        <v>4.0</v>
      </c>
      <c r="AF145" s="5">
        <v>2.0</v>
      </c>
      <c r="AG145" s="5">
        <v>5.0</v>
      </c>
      <c r="AH145" s="5">
        <v>5.0</v>
      </c>
      <c r="AI145" s="5">
        <v>3.0</v>
      </c>
      <c r="AJ145" s="5">
        <v>2.0</v>
      </c>
      <c r="AK145" s="5">
        <v>4.0</v>
      </c>
      <c r="AL145" s="5">
        <v>4.0</v>
      </c>
      <c r="AM145" s="5">
        <v>1.0</v>
      </c>
      <c r="AN145" s="5">
        <v>5.0</v>
      </c>
      <c r="AO145" s="5">
        <v>2.0</v>
      </c>
      <c r="AP145" s="5">
        <v>3.0</v>
      </c>
      <c r="AQ145" s="5">
        <v>2.0</v>
      </c>
      <c r="AR145" s="5">
        <v>4.0</v>
      </c>
      <c r="AS145" s="5">
        <v>1.0</v>
      </c>
      <c r="AT145" s="5">
        <v>4.0</v>
      </c>
      <c r="AU145" s="5">
        <v>5.0</v>
      </c>
      <c r="AV145" s="5">
        <v>4.0</v>
      </c>
      <c r="AW145" s="5">
        <v>1.0</v>
      </c>
      <c r="AX145" s="5">
        <v>5.0</v>
      </c>
      <c r="AY145" s="5">
        <v>4.0</v>
      </c>
      <c r="AZ145" s="5">
        <v>2.0</v>
      </c>
      <c r="BA145" s="5">
        <v>2.0</v>
      </c>
      <c r="BB145" s="5">
        <v>5.0</v>
      </c>
      <c r="BC145" s="5">
        <v>1.0</v>
      </c>
      <c r="BD145" s="5">
        <v>5.0</v>
      </c>
      <c r="BE145" s="5">
        <v>2.0</v>
      </c>
      <c r="BF145" s="5">
        <v>4.0</v>
      </c>
      <c r="BG145" s="5">
        <v>3.0</v>
      </c>
      <c r="BH145" s="5">
        <v>5.0</v>
      </c>
      <c r="BI145" s="5">
        <v>4.0</v>
      </c>
      <c r="BJ145" s="5">
        <v>4.0</v>
      </c>
      <c r="BK145" s="5" t="s">
        <v>478</v>
      </c>
      <c r="BL145" s="5" t="s">
        <v>479</v>
      </c>
    </row>
    <row r="146" ht="15.75" customHeight="1">
      <c r="A146" s="43">
        <v>43311.69364583334</v>
      </c>
      <c r="B146" s="43">
        <v>43311.69740740741</v>
      </c>
      <c r="C146" s="5">
        <v>0.0</v>
      </c>
      <c r="D146" s="5" t="s">
        <v>907</v>
      </c>
      <c r="E146" s="5">
        <v>100.0</v>
      </c>
      <c r="F146" s="5">
        <v>324.0</v>
      </c>
      <c r="G146" s="5">
        <v>1.0</v>
      </c>
      <c r="H146" s="43">
        <v>43311.69741898148</v>
      </c>
      <c r="I146" s="5" t="s">
        <v>2640</v>
      </c>
      <c r="J146" s="5"/>
      <c r="K146" s="5"/>
      <c r="L146" s="5"/>
      <c r="M146" s="5"/>
      <c r="N146" s="5">
        <v>37.866806030273</v>
      </c>
      <c r="O146" s="5">
        <v>-122.25360107422</v>
      </c>
      <c r="P146" s="5" t="s">
        <v>892</v>
      </c>
      <c r="Q146" s="5" t="s">
        <v>893</v>
      </c>
      <c r="R146" s="5">
        <v>143.0</v>
      </c>
      <c r="S146" s="5">
        <v>4.0</v>
      </c>
      <c r="T146" s="5">
        <v>2.0</v>
      </c>
      <c r="U146" s="5">
        <v>5.0</v>
      </c>
      <c r="V146" s="5">
        <v>1.0</v>
      </c>
      <c r="W146" s="5">
        <v>5.0</v>
      </c>
      <c r="X146" s="5">
        <v>4.0</v>
      </c>
      <c r="Y146" s="5">
        <v>1.0</v>
      </c>
      <c r="Z146" s="5">
        <v>2.0</v>
      </c>
      <c r="AA146" s="5">
        <v>4.0</v>
      </c>
      <c r="AB146" s="5">
        <v>5.0</v>
      </c>
      <c r="AC146" s="5">
        <v>3.0</v>
      </c>
      <c r="AD146" s="5">
        <v>1.0</v>
      </c>
      <c r="AE146" s="5">
        <v>4.0</v>
      </c>
      <c r="AF146" s="5">
        <v>3.0</v>
      </c>
      <c r="AG146" s="5">
        <v>3.0</v>
      </c>
      <c r="AH146" s="5">
        <v>4.0</v>
      </c>
      <c r="AI146" s="5">
        <v>4.0</v>
      </c>
      <c r="AJ146" s="5">
        <v>2.0</v>
      </c>
      <c r="AK146" s="5">
        <v>2.0</v>
      </c>
      <c r="AL146" s="5">
        <v>5.0</v>
      </c>
      <c r="AM146" s="5">
        <v>2.0</v>
      </c>
      <c r="AN146" s="5">
        <v>4.0</v>
      </c>
      <c r="AO146" s="5">
        <v>4.0</v>
      </c>
      <c r="AP146" s="5">
        <v>4.0</v>
      </c>
      <c r="AQ146" s="5">
        <v>5.0</v>
      </c>
      <c r="AR146" s="5">
        <v>4.0</v>
      </c>
      <c r="AS146" s="5">
        <v>3.0</v>
      </c>
      <c r="AT146" s="5">
        <v>3.0</v>
      </c>
      <c r="AU146" s="5">
        <v>4.0</v>
      </c>
      <c r="AV146" s="5">
        <v>4.0</v>
      </c>
      <c r="AW146" s="5">
        <v>2.0</v>
      </c>
      <c r="AX146" s="5">
        <v>5.0</v>
      </c>
      <c r="AY146" s="5">
        <v>4.0</v>
      </c>
      <c r="AZ146" s="5">
        <v>4.0</v>
      </c>
      <c r="BA146" s="5">
        <v>2.0</v>
      </c>
      <c r="BB146" s="5">
        <v>5.0</v>
      </c>
      <c r="BC146" s="5">
        <v>1.0</v>
      </c>
      <c r="BD146" s="5">
        <v>4.0</v>
      </c>
      <c r="BE146" s="5">
        <v>1.0</v>
      </c>
      <c r="BF146" s="5">
        <v>5.0</v>
      </c>
      <c r="BG146" s="5">
        <v>1.0</v>
      </c>
      <c r="BH146" s="5">
        <v>5.0</v>
      </c>
      <c r="BI146" s="5">
        <v>2.0</v>
      </c>
      <c r="BJ146" s="5">
        <v>4.0</v>
      </c>
      <c r="BK146" s="5" t="s">
        <v>454</v>
      </c>
      <c r="BL146" s="5" t="s">
        <v>456</v>
      </c>
    </row>
    <row r="147" ht="15.75" customHeight="1">
      <c r="A147" s="43">
        <v>43312.69440972222</v>
      </c>
      <c r="B147" s="43">
        <v>43312.69645833333</v>
      </c>
      <c r="C147" s="5">
        <v>0.0</v>
      </c>
      <c r="D147" s="5" t="s">
        <v>890</v>
      </c>
      <c r="E147" s="5">
        <v>100.0</v>
      </c>
      <c r="F147" s="5">
        <v>176.0</v>
      </c>
      <c r="G147" s="5">
        <v>1.0</v>
      </c>
      <c r="H147" s="43">
        <v>43312.69645833333</v>
      </c>
      <c r="I147" s="5" t="s">
        <v>2643</v>
      </c>
      <c r="J147" s="5"/>
      <c r="K147" s="5"/>
      <c r="L147" s="5"/>
      <c r="M147" s="5"/>
      <c r="N147" s="5">
        <v>37.866806030273</v>
      </c>
      <c r="O147" s="5">
        <v>-122.25360107422</v>
      </c>
      <c r="P147" s="5" t="s">
        <v>892</v>
      </c>
      <c r="Q147" s="5" t="s">
        <v>893</v>
      </c>
      <c r="R147" s="5">
        <v>144.0</v>
      </c>
      <c r="S147" s="5">
        <v>3.0</v>
      </c>
      <c r="T147" s="5">
        <v>3.0</v>
      </c>
      <c r="U147" s="5">
        <v>4.0</v>
      </c>
      <c r="V147" s="5">
        <v>2.0</v>
      </c>
      <c r="W147" s="5">
        <v>4.0</v>
      </c>
      <c r="X147" s="5">
        <v>3.0</v>
      </c>
      <c r="Y147" s="5">
        <v>4.0</v>
      </c>
      <c r="Z147" s="5">
        <v>2.0</v>
      </c>
      <c r="AA147" s="5">
        <v>3.0</v>
      </c>
      <c r="AB147" s="5">
        <v>3.0</v>
      </c>
      <c r="AC147" s="5">
        <v>3.0</v>
      </c>
      <c r="AD147" s="5">
        <v>2.0</v>
      </c>
      <c r="AE147" s="5">
        <v>5.0</v>
      </c>
      <c r="AF147" s="5">
        <v>3.0</v>
      </c>
      <c r="AG147" s="5">
        <v>5.0</v>
      </c>
      <c r="AH147" s="5">
        <v>4.0</v>
      </c>
      <c r="AI147" s="5">
        <v>3.0</v>
      </c>
      <c r="AJ147" s="5">
        <v>2.0</v>
      </c>
      <c r="AK147" s="5">
        <v>3.0</v>
      </c>
      <c r="AL147" s="5">
        <v>4.0</v>
      </c>
      <c r="AM147" s="5">
        <v>3.0</v>
      </c>
      <c r="AN147" s="5">
        <v>2.0</v>
      </c>
      <c r="AO147" s="5">
        <v>2.0</v>
      </c>
      <c r="AP147" s="5">
        <v>3.0</v>
      </c>
      <c r="AQ147" s="5">
        <v>3.0</v>
      </c>
      <c r="AR147" s="5">
        <v>2.0</v>
      </c>
      <c r="AS147" s="5">
        <v>2.0</v>
      </c>
      <c r="AT147" s="5">
        <v>4.0</v>
      </c>
      <c r="AU147" s="5">
        <v>3.0</v>
      </c>
      <c r="AV147" s="5">
        <v>4.0</v>
      </c>
      <c r="AW147" s="5">
        <v>4.0</v>
      </c>
      <c r="AX147" s="5">
        <v>3.0</v>
      </c>
      <c r="AY147" s="5">
        <v>4.0</v>
      </c>
      <c r="AZ147" s="5">
        <v>4.0</v>
      </c>
      <c r="BA147" s="5">
        <v>2.0</v>
      </c>
      <c r="BB147" s="5">
        <v>3.0</v>
      </c>
      <c r="BC147" s="5">
        <v>2.0</v>
      </c>
      <c r="BD147" s="5">
        <v>3.0</v>
      </c>
      <c r="BE147" s="5">
        <v>4.0</v>
      </c>
      <c r="BF147" s="5">
        <v>4.0</v>
      </c>
      <c r="BG147" s="5">
        <v>2.0</v>
      </c>
      <c r="BH147" s="5">
        <v>3.0</v>
      </c>
      <c r="BI147" s="5">
        <v>3.0</v>
      </c>
      <c r="BJ147" s="5">
        <v>2.0</v>
      </c>
      <c r="BK147" s="5" t="s">
        <v>489</v>
      </c>
      <c r="BL147" s="5" t="s">
        <v>216</v>
      </c>
    </row>
    <row r="148" ht="15.75" customHeight="1">
      <c r="A148" s="43">
        <v>43312.69440972222</v>
      </c>
      <c r="B148" s="43">
        <v>43312.7140625</v>
      </c>
      <c r="C148" s="5">
        <v>0.0</v>
      </c>
      <c r="D148" s="5" t="s">
        <v>896</v>
      </c>
      <c r="E148" s="5">
        <v>33.0</v>
      </c>
      <c r="F148" s="5">
        <v>1697.0</v>
      </c>
      <c r="G148" s="5">
        <v>0.0</v>
      </c>
      <c r="H148" s="43">
        <v>43319.71407407407</v>
      </c>
      <c r="I148" s="5" t="s">
        <v>2646</v>
      </c>
      <c r="J148" s="5"/>
      <c r="K148" s="5"/>
      <c r="L148" s="5"/>
      <c r="M148" s="5"/>
      <c r="N148" s="5"/>
      <c r="O148" s="5"/>
      <c r="P148" s="5" t="s">
        <v>892</v>
      </c>
      <c r="Q148" s="5" t="s">
        <v>893</v>
      </c>
      <c r="R148" s="5">
        <v>145.0</v>
      </c>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c r="AY148" s="5"/>
      <c r="AZ148" s="5"/>
      <c r="BA148" s="5"/>
      <c r="BB148" s="5"/>
      <c r="BC148" s="5"/>
      <c r="BD148" s="5"/>
      <c r="BE148" s="5"/>
      <c r="BF148" s="5"/>
      <c r="BG148" s="5"/>
      <c r="BH148" s="5"/>
      <c r="BI148" s="5"/>
      <c r="BJ148" s="5"/>
      <c r="BK148" s="5"/>
      <c r="BL148" s="5"/>
    </row>
    <row r="149" ht="15.75" customHeight="1">
      <c r="A149" s="43">
        <v>43312.694444444445</v>
      </c>
      <c r="B149" s="43">
        <v>43312.69857638889</v>
      </c>
      <c r="C149" s="5">
        <v>0.0</v>
      </c>
      <c r="D149" s="5" t="s">
        <v>900</v>
      </c>
      <c r="E149" s="5">
        <v>100.0</v>
      </c>
      <c r="F149" s="5">
        <v>356.0</v>
      </c>
      <c r="G149" s="5">
        <v>1.0</v>
      </c>
      <c r="H149" s="43">
        <v>43312.69857638889</v>
      </c>
      <c r="I149" s="5" t="s">
        <v>2650</v>
      </c>
      <c r="J149" s="5"/>
      <c r="K149" s="5"/>
      <c r="L149" s="5"/>
      <c r="M149" s="5"/>
      <c r="N149" s="5">
        <v>37.866806030273</v>
      </c>
      <c r="O149" s="5">
        <v>-122.25360107422</v>
      </c>
      <c r="P149" s="5" t="s">
        <v>892</v>
      </c>
      <c r="Q149" s="5" t="s">
        <v>893</v>
      </c>
      <c r="R149" s="5">
        <v>146.0</v>
      </c>
      <c r="S149" s="5">
        <v>2.0</v>
      </c>
      <c r="T149" s="5">
        <v>3.0</v>
      </c>
      <c r="U149" s="5">
        <v>3.0</v>
      </c>
      <c r="V149" s="5">
        <v>3.0</v>
      </c>
      <c r="W149" s="5">
        <v>3.0</v>
      </c>
      <c r="X149" s="5">
        <v>4.0</v>
      </c>
      <c r="Y149" s="5">
        <v>3.0</v>
      </c>
      <c r="Z149" s="5">
        <v>3.0</v>
      </c>
      <c r="AA149" s="5">
        <v>3.0</v>
      </c>
      <c r="AB149" s="5">
        <v>5.0</v>
      </c>
      <c r="AC149" s="5">
        <v>4.0</v>
      </c>
      <c r="AD149" s="5">
        <v>2.0</v>
      </c>
      <c r="AE149" s="5">
        <v>3.0</v>
      </c>
      <c r="AF149" s="5">
        <v>5.0</v>
      </c>
      <c r="AG149" s="5">
        <v>4.0</v>
      </c>
      <c r="AH149" s="5">
        <v>5.0</v>
      </c>
      <c r="AI149" s="5">
        <v>3.0</v>
      </c>
      <c r="AJ149" s="5">
        <v>2.0</v>
      </c>
      <c r="AK149" s="5">
        <v>4.0</v>
      </c>
      <c r="AL149" s="5">
        <v>5.0</v>
      </c>
      <c r="AM149" s="5">
        <v>4.0</v>
      </c>
      <c r="AN149" s="5">
        <v>5.0</v>
      </c>
      <c r="AO149" s="5">
        <v>3.0</v>
      </c>
      <c r="AP149" s="5">
        <v>3.0</v>
      </c>
      <c r="AQ149" s="5">
        <v>3.0</v>
      </c>
      <c r="AR149" s="5">
        <v>3.0</v>
      </c>
      <c r="AS149" s="5">
        <v>3.0</v>
      </c>
      <c r="AT149" s="5">
        <v>4.0</v>
      </c>
      <c r="AU149" s="5">
        <v>3.0</v>
      </c>
      <c r="AV149" s="5">
        <v>4.0</v>
      </c>
      <c r="AW149" s="5">
        <v>4.0</v>
      </c>
      <c r="AX149" s="5">
        <v>3.0</v>
      </c>
      <c r="AY149" s="5">
        <v>3.0</v>
      </c>
      <c r="AZ149" s="5">
        <v>3.0</v>
      </c>
      <c r="BA149" s="5">
        <v>2.0</v>
      </c>
      <c r="BB149" s="5">
        <v>3.0</v>
      </c>
      <c r="BC149" s="5">
        <v>4.0</v>
      </c>
      <c r="BD149" s="5">
        <v>3.0</v>
      </c>
      <c r="BE149" s="5">
        <v>3.0</v>
      </c>
      <c r="BF149" s="5">
        <v>5.0</v>
      </c>
      <c r="BG149" s="5">
        <v>4.0</v>
      </c>
      <c r="BH149" s="5">
        <v>3.0</v>
      </c>
      <c r="BI149" s="5">
        <v>4.0</v>
      </c>
      <c r="BJ149" s="5">
        <v>3.0</v>
      </c>
      <c r="BK149" s="5" t="s">
        <v>499</v>
      </c>
      <c r="BL149" s="5" t="s">
        <v>500</v>
      </c>
    </row>
    <row r="150" ht="15.75" customHeight="1">
      <c r="A150" s="43">
        <v>43313.70516203704</v>
      </c>
      <c r="B150" s="43">
        <v>43313.708553240744</v>
      </c>
      <c r="C150" s="5">
        <v>0.0</v>
      </c>
      <c r="D150" s="5" t="s">
        <v>890</v>
      </c>
      <c r="E150" s="5">
        <v>100.0</v>
      </c>
      <c r="F150" s="5">
        <v>292.0</v>
      </c>
      <c r="G150" s="5">
        <v>1.0</v>
      </c>
      <c r="H150" s="43">
        <v>43313.70857638889</v>
      </c>
      <c r="I150" s="5" t="s">
        <v>2654</v>
      </c>
      <c r="J150" s="5"/>
      <c r="K150" s="5"/>
      <c r="L150" s="5"/>
      <c r="M150" s="5"/>
      <c r="N150" s="5">
        <v>37.866806030273</v>
      </c>
      <c r="O150" s="5">
        <v>-122.25360107422</v>
      </c>
      <c r="P150" s="5" t="s">
        <v>892</v>
      </c>
      <c r="Q150" s="5" t="s">
        <v>893</v>
      </c>
      <c r="R150" s="5">
        <v>147.0</v>
      </c>
      <c r="S150" s="5">
        <v>4.0</v>
      </c>
      <c r="T150" s="5">
        <v>4.0</v>
      </c>
      <c r="U150" s="5">
        <v>4.0</v>
      </c>
      <c r="V150" s="5">
        <v>4.0</v>
      </c>
      <c r="W150" s="5">
        <v>4.0</v>
      </c>
      <c r="X150" s="5">
        <v>2.0</v>
      </c>
      <c r="Y150" s="5">
        <v>3.0</v>
      </c>
      <c r="Z150" s="5">
        <v>4.0</v>
      </c>
      <c r="AA150" s="5">
        <v>1.0</v>
      </c>
      <c r="AB150" s="5">
        <v>4.0</v>
      </c>
      <c r="AC150" s="5">
        <v>2.0</v>
      </c>
      <c r="AD150" s="5">
        <v>4.0</v>
      </c>
      <c r="AE150" s="5">
        <v>5.0</v>
      </c>
      <c r="AF150" s="5">
        <v>5.0</v>
      </c>
      <c r="AG150" s="5">
        <v>2.0</v>
      </c>
      <c r="AH150" s="5">
        <v>2.0</v>
      </c>
      <c r="AI150" s="5">
        <v>4.0</v>
      </c>
      <c r="AJ150" s="5">
        <v>5.0</v>
      </c>
      <c r="AK150" s="5">
        <v>5.0</v>
      </c>
      <c r="AL150" s="5">
        <v>4.0</v>
      </c>
      <c r="AM150" s="5">
        <v>4.0</v>
      </c>
      <c r="AN150" s="5">
        <v>4.0</v>
      </c>
      <c r="AO150" s="5">
        <v>5.0</v>
      </c>
      <c r="AP150" s="5">
        <v>1.0</v>
      </c>
      <c r="AQ150" s="5">
        <v>2.0</v>
      </c>
      <c r="AR150" s="5">
        <v>4.0</v>
      </c>
      <c r="AS150" s="5">
        <v>1.0</v>
      </c>
      <c r="AT150" s="5">
        <v>4.0</v>
      </c>
      <c r="AU150" s="5">
        <v>5.0</v>
      </c>
      <c r="AV150" s="5">
        <v>5.0</v>
      </c>
      <c r="AW150" s="5">
        <v>4.0</v>
      </c>
      <c r="AX150" s="5">
        <v>4.0</v>
      </c>
      <c r="AY150" s="5">
        <v>3.0</v>
      </c>
      <c r="AZ150" s="5">
        <v>1.0</v>
      </c>
      <c r="BA150" s="5">
        <v>4.0</v>
      </c>
      <c r="BB150" s="5">
        <v>4.0</v>
      </c>
      <c r="BC150" s="5">
        <v>4.0</v>
      </c>
      <c r="BD150" s="5">
        <v>4.0</v>
      </c>
      <c r="BE150" s="5">
        <v>4.0</v>
      </c>
      <c r="BF150" s="5">
        <v>3.0</v>
      </c>
      <c r="BG150" s="5">
        <v>4.0</v>
      </c>
      <c r="BH150" s="5">
        <v>2.0</v>
      </c>
      <c r="BI150" s="5">
        <v>4.0</v>
      </c>
      <c r="BJ150" s="5">
        <v>4.0</v>
      </c>
      <c r="BK150" s="5" t="s">
        <v>533</v>
      </c>
      <c r="BL150" s="5" t="s">
        <v>534</v>
      </c>
    </row>
    <row r="151" ht="15.75" customHeight="1">
      <c r="A151" s="43">
        <v>43313.70515046296</v>
      </c>
      <c r="B151" s="43">
        <v>43313.708449074074</v>
      </c>
      <c r="C151" s="5">
        <v>0.0</v>
      </c>
      <c r="D151" s="5" t="s">
        <v>896</v>
      </c>
      <c r="E151" s="5">
        <v>100.0</v>
      </c>
      <c r="F151" s="5">
        <v>284.0</v>
      </c>
      <c r="G151" s="5">
        <v>1.0</v>
      </c>
      <c r="H151" s="43">
        <v>43313.70846064815</v>
      </c>
      <c r="I151" s="5" t="s">
        <v>2658</v>
      </c>
      <c r="J151" s="5"/>
      <c r="K151" s="5"/>
      <c r="L151" s="5"/>
      <c r="M151" s="5"/>
      <c r="N151" s="5">
        <v>37.866806030273</v>
      </c>
      <c r="O151" s="5">
        <v>-122.25360107422</v>
      </c>
      <c r="P151" s="5" t="s">
        <v>892</v>
      </c>
      <c r="Q151" s="5" t="s">
        <v>893</v>
      </c>
      <c r="R151" s="5">
        <v>148.0</v>
      </c>
      <c r="S151" s="5">
        <v>4.0</v>
      </c>
      <c r="T151" s="5">
        <v>3.0</v>
      </c>
      <c r="U151" s="5">
        <v>5.0</v>
      </c>
      <c r="V151" s="5">
        <v>2.0</v>
      </c>
      <c r="W151" s="5">
        <v>5.0</v>
      </c>
      <c r="X151" s="5">
        <v>4.0</v>
      </c>
      <c r="Y151" s="5">
        <v>4.0</v>
      </c>
      <c r="Z151" s="5">
        <v>2.0</v>
      </c>
      <c r="AA151" s="5">
        <v>4.0</v>
      </c>
      <c r="AB151" s="5">
        <v>5.0</v>
      </c>
      <c r="AC151" s="5">
        <v>4.0</v>
      </c>
      <c r="AD151" s="5">
        <v>2.0</v>
      </c>
      <c r="AE151" s="5">
        <v>4.0</v>
      </c>
      <c r="AF151" s="5">
        <v>3.0</v>
      </c>
      <c r="AG151" s="5">
        <v>4.0</v>
      </c>
      <c r="AH151" s="5">
        <v>3.0</v>
      </c>
      <c r="AI151" s="5">
        <v>5.0</v>
      </c>
      <c r="AJ151" s="5">
        <v>1.0</v>
      </c>
      <c r="AK151" s="5">
        <v>4.0</v>
      </c>
      <c r="AL151" s="5">
        <v>5.0</v>
      </c>
      <c r="AM151" s="5">
        <v>4.0</v>
      </c>
      <c r="AN151" s="5">
        <v>5.0</v>
      </c>
      <c r="AO151" s="5">
        <v>2.0</v>
      </c>
      <c r="AP151" s="5">
        <v>4.0</v>
      </c>
      <c r="AQ151" s="5">
        <v>4.0</v>
      </c>
      <c r="AR151" s="5">
        <v>2.0</v>
      </c>
      <c r="AS151" s="5">
        <v>2.0</v>
      </c>
      <c r="AT151" s="5">
        <v>3.0</v>
      </c>
      <c r="AU151" s="5">
        <v>3.0</v>
      </c>
      <c r="AV151" s="5">
        <v>5.0</v>
      </c>
      <c r="AW151" s="5">
        <v>4.0</v>
      </c>
      <c r="AX151" s="5">
        <v>4.0</v>
      </c>
      <c r="AY151" s="5">
        <v>4.0</v>
      </c>
      <c r="AZ151" s="5">
        <v>4.0</v>
      </c>
      <c r="BA151" s="5">
        <v>3.0</v>
      </c>
      <c r="BB151" s="5">
        <v>4.0</v>
      </c>
      <c r="BC151" s="5">
        <v>3.0</v>
      </c>
      <c r="BD151" s="5">
        <v>4.0</v>
      </c>
      <c r="BE151" s="5">
        <v>2.0</v>
      </c>
      <c r="BF151" s="5">
        <v>5.0</v>
      </c>
      <c r="BG151" s="5">
        <v>1.0</v>
      </c>
      <c r="BH151" s="5">
        <v>4.0</v>
      </c>
      <c r="BI151" s="5">
        <v>3.0</v>
      </c>
      <c r="BJ151" s="5">
        <v>5.0</v>
      </c>
      <c r="BK151" s="5" t="s">
        <v>550</v>
      </c>
      <c r="BL151" s="5" t="s">
        <v>551</v>
      </c>
    </row>
    <row r="152" ht="15.75" customHeight="1">
      <c r="A152" s="43">
        <v>43313.70518518519</v>
      </c>
      <c r="B152" s="43">
        <v>43313.70841435185</v>
      </c>
      <c r="C152" s="5">
        <v>0.0</v>
      </c>
      <c r="D152" s="5" t="s">
        <v>900</v>
      </c>
      <c r="E152" s="5">
        <v>100.0</v>
      </c>
      <c r="F152" s="5">
        <v>279.0</v>
      </c>
      <c r="G152" s="5">
        <v>1.0</v>
      </c>
      <c r="H152" s="43">
        <v>43313.70842592593</v>
      </c>
      <c r="I152" s="5" t="s">
        <v>2661</v>
      </c>
      <c r="J152" s="5"/>
      <c r="K152" s="5"/>
      <c r="L152" s="5"/>
      <c r="M152" s="5"/>
      <c r="N152" s="5">
        <v>37.866806030273</v>
      </c>
      <c r="O152" s="5">
        <v>-122.25360107422</v>
      </c>
      <c r="P152" s="5" t="s">
        <v>892</v>
      </c>
      <c r="Q152" s="5" t="s">
        <v>893</v>
      </c>
      <c r="R152" s="5">
        <v>149.0</v>
      </c>
      <c r="S152" s="5">
        <v>2.0</v>
      </c>
      <c r="T152" s="5">
        <v>1.0</v>
      </c>
      <c r="U152" s="5">
        <v>5.0</v>
      </c>
      <c r="V152" s="5">
        <v>2.0</v>
      </c>
      <c r="W152" s="5">
        <v>4.0</v>
      </c>
      <c r="X152" s="5">
        <v>4.0</v>
      </c>
      <c r="Y152" s="5">
        <v>3.0</v>
      </c>
      <c r="Z152" s="5">
        <v>2.0</v>
      </c>
      <c r="AA152" s="5">
        <v>5.0</v>
      </c>
      <c r="AB152" s="5">
        <v>5.0</v>
      </c>
      <c r="AC152" s="5">
        <v>3.0</v>
      </c>
      <c r="AD152" s="5">
        <v>1.0</v>
      </c>
      <c r="AE152" s="5">
        <v>5.0</v>
      </c>
      <c r="AF152" s="5">
        <v>2.0</v>
      </c>
      <c r="AG152" s="5">
        <v>4.0</v>
      </c>
      <c r="AH152" s="5">
        <v>3.0</v>
      </c>
      <c r="AI152" s="5">
        <v>5.0</v>
      </c>
      <c r="AJ152" s="5">
        <v>1.0</v>
      </c>
      <c r="AK152" s="5">
        <v>1.0</v>
      </c>
      <c r="AL152" s="5">
        <v>4.0</v>
      </c>
      <c r="AM152" s="5">
        <v>4.0</v>
      </c>
      <c r="AN152" s="5">
        <v>5.0</v>
      </c>
      <c r="AO152" s="5">
        <v>4.0</v>
      </c>
      <c r="AP152" s="5">
        <v>5.0</v>
      </c>
      <c r="AQ152" s="5">
        <v>4.0</v>
      </c>
      <c r="AR152" s="5">
        <v>2.0</v>
      </c>
      <c r="AS152" s="5">
        <v>2.0</v>
      </c>
      <c r="AT152" s="5">
        <v>5.0</v>
      </c>
      <c r="AU152" s="5">
        <v>1.0</v>
      </c>
      <c r="AV152" s="5">
        <v>5.0</v>
      </c>
      <c r="AW152" s="5">
        <v>4.0</v>
      </c>
      <c r="AX152" s="5">
        <v>4.0</v>
      </c>
      <c r="AY152" s="5">
        <v>4.0</v>
      </c>
      <c r="AZ152" s="5">
        <v>4.0</v>
      </c>
      <c r="BA152" s="5">
        <v>2.0</v>
      </c>
      <c r="BB152" s="5">
        <v>3.0</v>
      </c>
      <c r="BC152" s="5">
        <v>1.0</v>
      </c>
      <c r="BD152" s="5">
        <v>5.0</v>
      </c>
      <c r="BE152" s="5">
        <v>2.0</v>
      </c>
      <c r="BF152" s="5">
        <v>4.0</v>
      </c>
      <c r="BG152" s="5">
        <v>4.0</v>
      </c>
      <c r="BH152" s="5">
        <v>4.0</v>
      </c>
      <c r="BI152" s="5">
        <v>3.0</v>
      </c>
      <c r="BJ152" s="5">
        <v>4.0</v>
      </c>
      <c r="BK152" s="5" t="s">
        <v>541</v>
      </c>
      <c r="BL152" s="5" t="s">
        <v>542</v>
      </c>
    </row>
    <row r="153" ht="15.75" customHeight="1">
      <c r="A153" s="43">
        <v>43313.70515046296</v>
      </c>
      <c r="B153" s="43">
        <v>43313.70756944444</v>
      </c>
      <c r="C153" s="5">
        <v>0.0</v>
      </c>
      <c r="D153" s="5" t="s">
        <v>902</v>
      </c>
      <c r="E153" s="5">
        <v>100.0</v>
      </c>
      <c r="F153" s="5">
        <v>209.0</v>
      </c>
      <c r="G153" s="5">
        <v>1.0</v>
      </c>
      <c r="H153" s="43">
        <v>43313.70756944444</v>
      </c>
      <c r="I153" s="5" t="s">
        <v>2666</v>
      </c>
      <c r="J153" s="5"/>
      <c r="K153" s="5"/>
      <c r="L153" s="5"/>
      <c r="M153" s="5"/>
      <c r="N153" s="5">
        <v>37.866806030273</v>
      </c>
      <c r="O153" s="5">
        <v>-122.25360107422</v>
      </c>
      <c r="P153" s="5" t="s">
        <v>892</v>
      </c>
      <c r="Q153" s="5" t="s">
        <v>893</v>
      </c>
      <c r="R153" s="5">
        <v>150.0</v>
      </c>
      <c r="S153" s="5">
        <v>4.0</v>
      </c>
      <c r="T153" s="5">
        <v>2.0</v>
      </c>
      <c r="U153" s="5">
        <v>4.0</v>
      </c>
      <c r="V153" s="5">
        <v>2.0</v>
      </c>
      <c r="W153" s="5">
        <v>4.0</v>
      </c>
      <c r="X153" s="5">
        <v>4.0</v>
      </c>
      <c r="Y153" s="5">
        <v>4.0</v>
      </c>
      <c r="Z153" s="5">
        <v>2.0</v>
      </c>
      <c r="AA153" s="5">
        <v>4.0</v>
      </c>
      <c r="AB153" s="5">
        <v>4.0</v>
      </c>
      <c r="AC153" s="5">
        <v>2.0</v>
      </c>
      <c r="AD153" s="5">
        <v>3.0</v>
      </c>
      <c r="AE153" s="5">
        <v>4.0</v>
      </c>
      <c r="AF153" s="5">
        <v>4.0</v>
      </c>
      <c r="AG153" s="5">
        <v>3.0</v>
      </c>
      <c r="AH153" s="5">
        <v>2.0</v>
      </c>
      <c r="AI153" s="5">
        <v>2.0</v>
      </c>
      <c r="AJ153" s="5">
        <v>2.0</v>
      </c>
      <c r="AK153" s="5">
        <v>2.0</v>
      </c>
      <c r="AL153" s="5">
        <v>4.0</v>
      </c>
      <c r="AM153" s="5">
        <v>2.0</v>
      </c>
      <c r="AN153" s="5">
        <v>2.0</v>
      </c>
      <c r="AO153" s="5">
        <v>3.0</v>
      </c>
      <c r="AP153" s="5">
        <v>4.0</v>
      </c>
      <c r="AQ153" s="5">
        <v>4.0</v>
      </c>
      <c r="AR153" s="5">
        <v>2.0</v>
      </c>
      <c r="AS153" s="5">
        <v>2.0</v>
      </c>
      <c r="AT153" s="5">
        <v>4.0</v>
      </c>
      <c r="AU153" s="5">
        <v>2.0</v>
      </c>
      <c r="AV153" s="5">
        <v>2.0</v>
      </c>
      <c r="AW153" s="5">
        <v>4.0</v>
      </c>
      <c r="AX153" s="5">
        <v>4.0</v>
      </c>
      <c r="AY153" s="5">
        <v>4.0</v>
      </c>
      <c r="AZ153" s="5">
        <v>2.0</v>
      </c>
      <c r="BA153" s="5">
        <v>2.0</v>
      </c>
      <c r="BB153" s="5">
        <v>2.0</v>
      </c>
      <c r="BC153" s="5">
        <v>4.0</v>
      </c>
      <c r="BD153" s="5">
        <v>4.0</v>
      </c>
      <c r="BE153" s="5">
        <v>3.0</v>
      </c>
      <c r="BF153" s="5">
        <v>4.0</v>
      </c>
      <c r="BG153" s="5">
        <v>2.0</v>
      </c>
      <c r="BH153" s="5">
        <v>3.0</v>
      </c>
      <c r="BI153" s="5">
        <v>3.0</v>
      </c>
      <c r="BJ153" s="5">
        <v>2.0</v>
      </c>
      <c r="BK153" s="5" t="s">
        <v>514</v>
      </c>
      <c r="BL153" s="5" t="s">
        <v>515</v>
      </c>
    </row>
    <row r="154" ht="15.75" customHeight="1">
      <c r="A154" s="43">
        <v>43313.70516203704</v>
      </c>
      <c r="B154" s="43">
        <v>43313.70923611111</v>
      </c>
      <c r="C154" s="5">
        <v>0.0</v>
      </c>
      <c r="D154" s="5" t="s">
        <v>905</v>
      </c>
      <c r="E154" s="5">
        <v>100.0</v>
      </c>
      <c r="F154" s="5">
        <v>352.0</v>
      </c>
      <c r="G154" s="5">
        <v>1.0</v>
      </c>
      <c r="H154" s="43">
        <v>43313.70924768518</v>
      </c>
      <c r="I154" s="5" t="s">
        <v>2669</v>
      </c>
      <c r="J154" s="5"/>
      <c r="K154" s="5"/>
      <c r="L154" s="5"/>
      <c r="M154" s="5"/>
      <c r="N154" s="5">
        <v>37.866806030273</v>
      </c>
      <c r="O154" s="5">
        <v>-122.25360107422</v>
      </c>
      <c r="P154" s="5" t="s">
        <v>892</v>
      </c>
      <c r="Q154" s="5" t="s">
        <v>893</v>
      </c>
      <c r="R154" s="5">
        <v>151.0</v>
      </c>
      <c r="S154" s="5">
        <v>4.0</v>
      </c>
      <c r="T154" s="5">
        <v>5.0</v>
      </c>
      <c r="U154" s="5">
        <v>4.0</v>
      </c>
      <c r="V154" s="5">
        <v>4.0</v>
      </c>
      <c r="W154" s="5">
        <v>4.0</v>
      </c>
      <c r="X154" s="5">
        <v>2.0</v>
      </c>
      <c r="Y154" s="5">
        <v>4.0</v>
      </c>
      <c r="Z154" s="5">
        <v>4.0</v>
      </c>
      <c r="AA154" s="5">
        <v>2.0</v>
      </c>
      <c r="AB154" s="5">
        <v>5.0</v>
      </c>
      <c r="AC154" s="5">
        <v>4.0</v>
      </c>
      <c r="AD154" s="5">
        <v>4.0</v>
      </c>
      <c r="AE154" s="5">
        <v>4.0</v>
      </c>
      <c r="AF154" s="5">
        <v>4.0</v>
      </c>
      <c r="AG154" s="5">
        <v>5.0</v>
      </c>
      <c r="AH154" s="5">
        <v>5.0</v>
      </c>
      <c r="AI154" s="5">
        <v>5.0</v>
      </c>
      <c r="AJ154" s="5">
        <v>2.0</v>
      </c>
      <c r="AK154" s="5">
        <v>5.0</v>
      </c>
      <c r="AL154" s="5">
        <v>5.0</v>
      </c>
      <c r="AM154" s="5">
        <v>2.0</v>
      </c>
      <c r="AN154" s="5">
        <v>2.0</v>
      </c>
      <c r="AO154" s="5">
        <v>4.0</v>
      </c>
      <c r="AP154" s="5">
        <v>4.0</v>
      </c>
      <c r="AQ154" s="5">
        <v>2.0</v>
      </c>
      <c r="AR154" s="5">
        <v>4.0</v>
      </c>
      <c r="AS154" s="5">
        <v>4.0</v>
      </c>
      <c r="AT154" s="5">
        <v>4.0</v>
      </c>
      <c r="AU154" s="5">
        <v>4.0</v>
      </c>
      <c r="AV154" s="5">
        <v>4.0</v>
      </c>
      <c r="AW154" s="5">
        <v>4.0</v>
      </c>
      <c r="AX154" s="5">
        <v>4.0</v>
      </c>
      <c r="AY154" s="5">
        <v>2.0</v>
      </c>
      <c r="AZ154" s="5">
        <v>4.0</v>
      </c>
      <c r="BA154" s="5">
        <v>2.0</v>
      </c>
      <c r="BB154" s="5">
        <v>4.0</v>
      </c>
      <c r="BC154" s="5">
        <v>4.0</v>
      </c>
      <c r="BD154" s="5">
        <v>4.0</v>
      </c>
      <c r="BE154" s="5">
        <v>2.0</v>
      </c>
      <c r="BF154" s="5">
        <v>5.0</v>
      </c>
      <c r="BG154" s="5">
        <v>4.0</v>
      </c>
      <c r="BH154" s="5">
        <v>5.0</v>
      </c>
      <c r="BI154" s="5">
        <v>4.0</v>
      </c>
      <c r="BJ154" s="5">
        <v>4.0</v>
      </c>
      <c r="BK154" s="5" t="s">
        <v>566</v>
      </c>
      <c r="BL154" s="5" t="s">
        <v>567</v>
      </c>
    </row>
    <row r="155" ht="15.75" customHeight="1">
      <c r="A155" s="43">
        <v>43313.70516203704</v>
      </c>
      <c r="B155" s="43">
        <v>43313.708449074074</v>
      </c>
      <c r="C155" s="5">
        <v>0.0</v>
      </c>
      <c r="D155" s="5" t="s">
        <v>907</v>
      </c>
      <c r="E155" s="5">
        <v>100.0</v>
      </c>
      <c r="F155" s="5">
        <v>283.0</v>
      </c>
      <c r="G155" s="5">
        <v>1.0</v>
      </c>
      <c r="H155" s="43">
        <v>43313.708449074074</v>
      </c>
      <c r="I155" s="5" t="s">
        <v>2672</v>
      </c>
      <c r="J155" s="5"/>
      <c r="K155" s="5"/>
      <c r="L155" s="5"/>
      <c r="M155" s="5"/>
      <c r="N155" s="5">
        <v>37.866806030273</v>
      </c>
      <c r="O155" s="5">
        <v>-122.25360107422</v>
      </c>
      <c r="P155" s="5" t="s">
        <v>892</v>
      </c>
      <c r="Q155" s="5" t="s">
        <v>893</v>
      </c>
      <c r="R155" s="5">
        <v>152.0</v>
      </c>
      <c r="S155" s="5">
        <v>5.0</v>
      </c>
      <c r="T155" s="5">
        <v>5.0</v>
      </c>
      <c r="U155" s="5">
        <v>1.0</v>
      </c>
      <c r="V155" s="5">
        <v>3.0</v>
      </c>
      <c r="W155" s="5">
        <v>4.0</v>
      </c>
      <c r="X155" s="5">
        <v>2.0</v>
      </c>
      <c r="Y155" s="5">
        <v>1.0</v>
      </c>
      <c r="Z155" s="5">
        <v>5.0</v>
      </c>
      <c r="AA155" s="5">
        <v>1.0</v>
      </c>
      <c r="AB155" s="5">
        <v>4.0</v>
      </c>
      <c r="AC155" s="5">
        <v>4.0</v>
      </c>
      <c r="AD155" s="5">
        <v>4.0</v>
      </c>
      <c r="AE155" s="5">
        <v>2.0</v>
      </c>
      <c r="AF155" s="5">
        <v>5.0</v>
      </c>
      <c r="AG155" s="5">
        <v>4.0</v>
      </c>
      <c r="AH155" s="5">
        <v>4.0</v>
      </c>
      <c r="AI155" s="5">
        <v>2.0</v>
      </c>
      <c r="AJ155" s="5">
        <v>2.0</v>
      </c>
      <c r="AK155" s="5">
        <v>5.0</v>
      </c>
      <c r="AL155" s="5">
        <v>4.0</v>
      </c>
      <c r="AM155" s="5">
        <v>1.0</v>
      </c>
      <c r="AN155" s="5">
        <v>2.0</v>
      </c>
      <c r="AO155" s="5">
        <v>5.0</v>
      </c>
      <c r="AP155" s="5">
        <v>2.0</v>
      </c>
      <c r="AQ155" s="5">
        <v>4.0</v>
      </c>
      <c r="AR155" s="5">
        <v>2.0</v>
      </c>
      <c r="AS155" s="5">
        <v>2.0</v>
      </c>
      <c r="AT155" s="5">
        <v>4.0</v>
      </c>
      <c r="AU155" s="5">
        <v>4.0</v>
      </c>
      <c r="AV155" s="5">
        <v>4.0</v>
      </c>
      <c r="AW155" s="5">
        <v>2.0</v>
      </c>
      <c r="AX155" s="5">
        <v>2.0</v>
      </c>
      <c r="AY155" s="5">
        <v>2.0</v>
      </c>
      <c r="AZ155" s="5">
        <v>5.0</v>
      </c>
      <c r="BA155" s="5">
        <v>5.0</v>
      </c>
      <c r="BB155" s="5">
        <v>4.0</v>
      </c>
      <c r="BC155" s="5">
        <v>4.0</v>
      </c>
      <c r="BD155" s="5">
        <v>1.0</v>
      </c>
      <c r="BE155" s="5">
        <v>4.0</v>
      </c>
      <c r="BF155" s="5">
        <v>1.0</v>
      </c>
      <c r="BG155" s="5">
        <v>4.0</v>
      </c>
      <c r="BH155" s="5">
        <v>3.0</v>
      </c>
      <c r="BI155" s="5">
        <v>5.0</v>
      </c>
      <c r="BJ155" s="5">
        <v>4.0</v>
      </c>
      <c r="BK155" s="5" t="s">
        <v>525</v>
      </c>
      <c r="BL155" s="5" t="s">
        <v>526</v>
      </c>
    </row>
    <row r="156" ht="15.75" customHeight="1">
      <c r="A156" s="43">
        <v>43313.754328703704</v>
      </c>
      <c r="B156" s="43">
        <v>43313.77982638889</v>
      </c>
      <c r="C156" s="5">
        <v>0.0</v>
      </c>
      <c r="D156" s="5" t="s">
        <v>890</v>
      </c>
      <c r="E156" s="5">
        <v>33.0</v>
      </c>
      <c r="F156" s="5">
        <v>2202.0</v>
      </c>
      <c r="G156" s="5">
        <v>0.0</v>
      </c>
      <c r="H156" s="43">
        <v>43320.78010416667</v>
      </c>
      <c r="I156" s="5" t="s">
        <v>2674</v>
      </c>
      <c r="J156" s="5"/>
      <c r="K156" s="5"/>
      <c r="L156" s="5"/>
      <c r="M156" s="5"/>
      <c r="N156" s="5"/>
      <c r="O156" s="5"/>
      <c r="P156" s="5" t="s">
        <v>892</v>
      </c>
      <c r="Q156" s="5" t="s">
        <v>893</v>
      </c>
      <c r="R156" s="5">
        <v>153.0</v>
      </c>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c r="AY156" s="5"/>
      <c r="AZ156" s="5"/>
      <c r="BA156" s="5"/>
      <c r="BB156" s="5"/>
      <c r="BC156" s="5"/>
      <c r="BD156" s="5"/>
      <c r="BE156" s="5"/>
      <c r="BF156" s="5"/>
      <c r="BG156" s="5"/>
      <c r="BH156" s="5"/>
      <c r="BI156" s="5"/>
      <c r="BJ156" s="5"/>
      <c r="BK156" s="5"/>
      <c r="BL156" s="5"/>
    </row>
    <row r="157" ht="15.75" customHeight="1">
      <c r="A157" s="43">
        <v>43313.75431712963</v>
      </c>
      <c r="B157" s="43">
        <v>43313.75755787037</v>
      </c>
      <c r="C157" s="5">
        <v>0.0</v>
      </c>
      <c r="D157" s="5" t="s">
        <v>896</v>
      </c>
      <c r="E157" s="5">
        <v>100.0</v>
      </c>
      <c r="F157" s="5">
        <v>279.0</v>
      </c>
      <c r="G157" s="5">
        <v>1.0</v>
      </c>
      <c r="H157" s="43">
        <v>43313.75755787037</v>
      </c>
      <c r="I157" s="5" t="s">
        <v>2676</v>
      </c>
      <c r="J157" s="5"/>
      <c r="K157" s="5"/>
      <c r="L157" s="5"/>
      <c r="M157" s="5"/>
      <c r="N157" s="5">
        <v>37.866806030273</v>
      </c>
      <c r="O157" s="5">
        <v>-122.25360107422</v>
      </c>
      <c r="P157" s="5" t="s">
        <v>892</v>
      </c>
      <c r="Q157" s="5" t="s">
        <v>893</v>
      </c>
      <c r="R157" s="5">
        <v>154.0</v>
      </c>
      <c r="S157" s="5">
        <v>4.0</v>
      </c>
      <c r="T157" s="5">
        <v>2.0</v>
      </c>
      <c r="U157" s="5">
        <v>4.0</v>
      </c>
      <c r="V157" s="5">
        <v>4.0</v>
      </c>
      <c r="W157" s="5">
        <v>3.0</v>
      </c>
      <c r="X157" s="5">
        <v>3.0</v>
      </c>
      <c r="Y157" s="5">
        <v>4.0</v>
      </c>
      <c r="Z157" s="5">
        <v>2.0</v>
      </c>
      <c r="AA157" s="5">
        <v>3.0</v>
      </c>
      <c r="AB157" s="5">
        <v>5.0</v>
      </c>
      <c r="AC157" s="5">
        <v>1.0</v>
      </c>
      <c r="AD157" s="5">
        <v>2.0</v>
      </c>
      <c r="AE157" s="5">
        <v>4.0</v>
      </c>
      <c r="AF157" s="5">
        <v>2.0</v>
      </c>
      <c r="AG157" s="5">
        <v>4.0</v>
      </c>
      <c r="AH157" s="5">
        <v>2.0</v>
      </c>
      <c r="AI157" s="5">
        <v>4.0</v>
      </c>
      <c r="AJ157" s="5">
        <v>3.0</v>
      </c>
      <c r="AK157" s="5">
        <v>5.0</v>
      </c>
      <c r="AL157" s="5">
        <v>4.0</v>
      </c>
      <c r="AM157" s="5">
        <v>3.0</v>
      </c>
      <c r="AN157" s="5">
        <v>3.0</v>
      </c>
      <c r="AO157" s="5">
        <v>3.0</v>
      </c>
      <c r="AP157" s="5">
        <v>3.0</v>
      </c>
      <c r="AQ157" s="5">
        <v>3.0</v>
      </c>
      <c r="AR157" s="5">
        <v>2.0</v>
      </c>
      <c r="AS157" s="5">
        <v>1.0</v>
      </c>
      <c r="AT157" s="5">
        <v>5.0</v>
      </c>
      <c r="AU157" s="5">
        <v>4.0</v>
      </c>
      <c r="AV157" s="5">
        <v>5.0</v>
      </c>
      <c r="AW157" s="5">
        <v>2.0</v>
      </c>
      <c r="AX157" s="5">
        <v>5.0</v>
      </c>
      <c r="AY157" s="5">
        <v>4.0</v>
      </c>
      <c r="AZ157" s="5">
        <v>3.0</v>
      </c>
      <c r="BA157" s="5">
        <v>3.0</v>
      </c>
      <c r="BB157" s="5">
        <v>2.0</v>
      </c>
      <c r="BC157" s="5">
        <v>1.0</v>
      </c>
      <c r="BD157" s="5">
        <v>5.0</v>
      </c>
      <c r="BE157" s="5">
        <v>2.0</v>
      </c>
      <c r="BF157" s="5">
        <v>4.0</v>
      </c>
      <c r="BG157" s="5">
        <v>2.0</v>
      </c>
      <c r="BH157" s="5">
        <v>5.0</v>
      </c>
      <c r="BI157" s="5">
        <v>4.0</v>
      </c>
      <c r="BJ157" s="5">
        <v>3.0</v>
      </c>
      <c r="BK157" s="5" t="s">
        <v>594</v>
      </c>
      <c r="BL157" s="5" t="s">
        <v>595</v>
      </c>
    </row>
    <row r="158" ht="15.75" customHeight="1">
      <c r="A158" s="43">
        <v>43313.754328703704</v>
      </c>
      <c r="B158" s="43">
        <v>43313.75743055555</v>
      </c>
      <c r="C158" s="5">
        <v>0.0</v>
      </c>
      <c r="D158" s="5" t="s">
        <v>900</v>
      </c>
      <c r="E158" s="5">
        <v>100.0</v>
      </c>
      <c r="F158" s="5">
        <v>268.0</v>
      </c>
      <c r="G158" s="5">
        <v>1.0</v>
      </c>
      <c r="H158" s="43">
        <v>43313.75744212963</v>
      </c>
      <c r="I158" s="5" t="s">
        <v>2681</v>
      </c>
      <c r="J158" s="5"/>
      <c r="K158" s="5"/>
      <c r="L158" s="5"/>
      <c r="M158" s="5"/>
      <c r="N158" s="5">
        <v>37.866806030273</v>
      </c>
      <c r="O158" s="5">
        <v>-122.25360107422</v>
      </c>
      <c r="P158" s="5" t="s">
        <v>892</v>
      </c>
      <c r="Q158" s="5" t="s">
        <v>893</v>
      </c>
      <c r="R158" s="5">
        <v>155.0</v>
      </c>
      <c r="S158" s="5">
        <v>4.0</v>
      </c>
      <c r="T158" s="5">
        <v>3.0</v>
      </c>
      <c r="U158" s="5">
        <v>5.0</v>
      </c>
      <c r="V158" s="5">
        <v>1.0</v>
      </c>
      <c r="W158" s="5">
        <v>2.0</v>
      </c>
      <c r="X158" s="5">
        <v>2.0</v>
      </c>
      <c r="Y158" s="5">
        <v>5.0</v>
      </c>
      <c r="Z158" s="5">
        <v>2.0</v>
      </c>
      <c r="AA158" s="5">
        <v>5.0</v>
      </c>
      <c r="AB158" s="5">
        <v>4.0</v>
      </c>
      <c r="AC158" s="5">
        <v>5.0</v>
      </c>
      <c r="AD158" s="5">
        <v>1.0</v>
      </c>
      <c r="AE158" s="5">
        <v>5.0</v>
      </c>
      <c r="AF158" s="5">
        <v>1.0</v>
      </c>
      <c r="AG158" s="5">
        <v>5.0</v>
      </c>
      <c r="AH158" s="5">
        <v>5.0</v>
      </c>
      <c r="AI158" s="5">
        <v>5.0</v>
      </c>
      <c r="AJ158" s="5">
        <v>1.0</v>
      </c>
      <c r="AK158" s="5">
        <v>3.0</v>
      </c>
      <c r="AL158" s="5">
        <v>3.0</v>
      </c>
      <c r="AM158" s="5">
        <v>2.0</v>
      </c>
      <c r="AN158" s="5">
        <v>3.0</v>
      </c>
      <c r="AO158" s="5">
        <v>3.0</v>
      </c>
      <c r="AP158" s="5">
        <v>5.0</v>
      </c>
      <c r="AQ158" s="5">
        <v>1.0</v>
      </c>
      <c r="AR158" s="5">
        <v>3.0</v>
      </c>
      <c r="AS158" s="5">
        <v>3.0</v>
      </c>
      <c r="AT158" s="5">
        <v>5.0</v>
      </c>
      <c r="AU158" s="5">
        <v>2.0</v>
      </c>
      <c r="AV158" s="5">
        <v>1.0</v>
      </c>
      <c r="AW158" s="5">
        <v>2.0</v>
      </c>
      <c r="AX158" s="5">
        <v>5.0</v>
      </c>
      <c r="AY158" s="5">
        <v>5.0</v>
      </c>
      <c r="AZ158" s="5">
        <v>4.0</v>
      </c>
      <c r="BA158" s="5">
        <v>3.0</v>
      </c>
      <c r="BB158" s="5">
        <v>5.0</v>
      </c>
      <c r="BC158" s="5">
        <v>4.0</v>
      </c>
      <c r="BD158" s="5">
        <v>5.0</v>
      </c>
      <c r="BE158" s="5">
        <v>1.0</v>
      </c>
      <c r="BF158" s="5">
        <v>5.0</v>
      </c>
      <c r="BG158" s="5">
        <v>5.0</v>
      </c>
      <c r="BH158" s="5">
        <v>4.0</v>
      </c>
      <c r="BI158" s="5">
        <v>1.0</v>
      </c>
      <c r="BJ158" s="5">
        <v>1.0</v>
      </c>
      <c r="BK158" s="5" t="s">
        <v>611</v>
      </c>
      <c r="BL158" s="5" t="s">
        <v>612</v>
      </c>
    </row>
    <row r="159" ht="15.75" customHeight="1">
      <c r="A159" s="43">
        <v>43313.754328703704</v>
      </c>
      <c r="B159" s="43">
        <v>43313.75732638889</v>
      </c>
      <c r="C159" s="5">
        <v>0.0</v>
      </c>
      <c r="D159" s="5" t="s">
        <v>902</v>
      </c>
      <c r="E159" s="5">
        <v>100.0</v>
      </c>
      <c r="F159" s="5">
        <v>258.0</v>
      </c>
      <c r="G159" s="5">
        <v>1.0</v>
      </c>
      <c r="H159" s="43">
        <v>43313.75732638889</v>
      </c>
      <c r="I159" s="5" t="s">
        <v>2684</v>
      </c>
      <c r="J159" s="5"/>
      <c r="K159" s="5"/>
      <c r="L159" s="5"/>
      <c r="M159" s="5"/>
      <c r="N159" s="5">
        <v>37.866806030273</v>
      </c>
      <c r="O159" s="5">
        <v>-122.25360107422</v>
      </c>
      <c r="P159" s="5" t="s">
        <v>892</v>
      </c>
      <c r="Q159" s="5" t="s">
        <v>893</v>
      </c>
      <c r="R159" s="5">
        <v>156.0</v>
      </c>
      <c r="S159" s="5">
        <v>5.0</v>
      </c>
      <c r="T159" s="5">
        <v>2.0</v>
      </c>
      <c r="U159" s="5">
        <v>5.0</v>
      </c>
      <c r="V159" s="5">
        <v>1.0</v>
      </c>
      <c r="W159" s="5">
        <v>4.0</v>
      </c>
      <c r="X159" s="5">
        <v>1.0</v>
      </c>
      <c r="Y159" s="5">
        <v>5.0</v>
      </c>
      <c r="Z159" s="5">
        <v>1.0</v>
      </c>
      <c r="AA159" s="5">
        <v>4.0</v>
      </c>
      <c r="AB159" s="5">
        <v>4.0</v>
      </c>
      <c r="AC159" s="5">
        <v>5.0</v>
      </c>
      <c r="AD159" s="5">
        <v>2.0</v>
      </c>
      <c r="AE159" s="5">
        <v>5.0</v>
      </c>
      <c r="AF159" s="5">
        <v>2.0</v>
      </c>
      <c r="AG159" s="5">
        <v>4.0</v>
      </c>
      <c r="AH159" s="5">
        <v>5.0</v>
      </c>
      <c r="AI159" s="5">
        <v>4.0</v>
      </c>
      <c r="AJ159" s="5">
        <v>1.0</v>
      </c>
      <c r="AK159" s="5">
        <v>2.0</v>
      </c>
      <c r="AL159" s="5">
        <v>5.0</v>
      </c>
      <c r="AM159" s="5">
        <v>1.0</v>
      </c>
      <c r="AN159" s="5">
        <v>4.0</v>
      </c>
      <c r="AO159" s="5">
        <v>1.0</v>
      </c>
      <c r="AP159" s="5">
        <v>4.0</v>
      </c>
      <c r="AQ159" s="5">
        <v>4.0</v>
      </c>
      <c r="AR159" s="5">
        <v>4.0</v>
      </c>
      <c r="AS159" s="5">
        <v>1.0</v>
      </c>
      <c r="AT159" s="5">
        <v>5.0</v>
      </c>
      <c r="AU159" s="5">
        <v>2.0</v>
      </c>
      <c r="AV159" s="5">
        <v>4.0</v>
      </c>
      <c r="AW159" s="5">
        <v>2.0</v>
      </c>
      <c r="AX159" s="5">
        <v>5.0</v>
      </c>
      <c r="AY159" s="5">
        <v>5.0</v>
      </c>
      <c r="AZ159" s="5">
        <v>2.0</v>
      </c>
      <c r="BA159" s="5">
        <v>2.0</v>
      </c>
      <c r="BB159" s="5">
        <v>5.0</v>
      </c>
      <c r="BC159" s="5">
        <v>2.0</v>
      </c>
      <c r="BD159" s="5">
        <v>5.0</v>
      </c>
      <c r="BE159" s="5">
        <v>4.0</v>
      </c>
      <c r="BF159" s="5">
        <v>4.0</v>
      </c>
      <c r="BG159" s="5">
        <v>4.0</v>
      </c>
      <c r="BH159" s="5">
        <v>5.0</v>
      </c>
      <c r="BI159" s="5">
        <v>2.0</v>
      </c>
      <c r="BJ159" s="5">
        <v>2.0</v>
      </c>
      <c r="BK159" s="5" t="s">
        <v>576</v>
      </c>
      <c r="BL159" s="5" t="s">
        <v>577</v>
      </c>
    </row>
    <row r="160" ht="15.75" customHeight="1">
      <c r="A160" s="43">
        <v>43313.75443287037</v>
      </c>
      <c r="B160" s="43">
        <v>43313.75690972222</v>
      </c>
      <c r="C160" s="5">
        <v>0.0</v>
      </c>
      <c r="D160" s="5" t="s">
        <v>905</v>
      </c>
      <c r="E160" s="5">
        <v>100.0</v>
      </c>
      <c r="F160" s="5">
        <v>214.0</v>
      </c>
      <c r="G160" s="5">
        <v>1.0</v>
      </c>
      <c r="H160" s="43">
        <v>43313.7569212963</v>
      </c>
      <c r="I160" s="5" t="s">
        <v>2687</v>
      </c>
      <c r="J160" s="5"/>
      <c r="K160" s="5"/>
      <c r="L160" s="5"/>
      <c r="M160" s="5"/>
      <c r="N160" s="5">
        <v>37.866806030273</v>
      </c>
      <c r="O160" s="5">
        <v>-122.25360107422</v>
      </c>
      <c r="P160" s="5" t="s">
        <v>892</v>
      </c>
      <c r="Q160" s="5" t="s">
        <v>893</v>
      </c>
      <c r="R160" s="5">
        <v>157.0</v>
      </c>
      <c r="S160" s="5">
        <v>5.0</v>
      </c>
      <c r="T160" s="5">
        <v>3.0</v>
      </c>
      <c r="U160" s="5">
        <v>5.0</v>
      </c>
      <c r="V160" s="5">
        <v>2.0</v>
      </c>
      <c r="W160" s="5">
        <v>2.0</v>
      </c>
      <c r="X160" s="5">
        <v>1.0</v>
      </c>
      <c r="Y160" s="5">
        <v>4.0</v>
      </c>
      <c r="Z160" s="5">
        <v>2.0</v>
      </c>
      <c r="AA160" s="5">
        <v>3.0</v>
      </c>
      <c r="AB160" s="5">
        <v>5.0</v>
      </c>
      <c r="AC160" s="5">
        <v>5.0</v>
      </c>
      <c r="AD160" s="5">
        <v>1.0</v>
      </c>
      <c r="AE160" s="5">
        <v>5.0</v>
      </c>
      <c r="AF160" s="5">
        <v>4.0</v>
      </c>
      <c r="AG160" s="5">
        <v>4.0</v>
      </c>
      <c r="AH160" s="5">
        <v>5.0</v>
      </c>
      <c r="AI160" s="5">
        <v>4.0</v>
      </c>
      <c r="AJ160" s="5">
        <v>4.0</v>
      </c>
      <c r="AK160" s="5">
        <v>4.0</v>
      </c>
      <c r="AL160" s="5">
        <v>1.0</v>
      </c>
      <c r="AM160" s="5">
        <v>1.0</v>
      </c>
      <c r="AN160" s="5">
        <v>5.0</v>
      </c>
      <c r="AO160" s="5">
        <v>1.0</v>
      </c>
      <c r="AP160" s="5">
        <v>3.0</v>
      </c>
      <c r="AQ160" s="5">
        <v>2.0</v>
      </c>
      <c r="AR160" s="5">
        <v>4.0</v>
      </c>
      <c r="AS160" s="5">
        <v>1.0</v>
      </c>
      <c r="AT160" s="5">
        <v>5.0</v>
      </c>
      <c r="AU160" s="5">
        <v>4.0</v>
      </c>
      <c r="AV160" s="5">
        <v>3.0</v>
      </c>
      <c r="AW160" s="5">
        <v>1.0</v>
      </c>
      <c r="AX160" s="5">
        <v>3.0</v>
      </c>
      <c r="AY160" s="5">
        <v>4.0</v>
      </c>
      <c r="AZ160" s="5">
        <v>4.0</v>
      </c>
      <c r="BA160" s="5">
        <v>4.0</v>
      </c>
      <c r="BB160" s="5">
        <v>5.0</v>
      </c>
      <c r="BC160" s="5">
        <v>3.0</v>
      </c>
      <c r="BD160" s="5">
        <v>5.0</v>
      </c>
      <c r="BE160" s="5">
        <v>1.0</v>
      </c>
      <c r="BF160" s="5">
        <v>3.0</v>
      </c>
      <c r="BG160" s="5">
        <v>3.0</v>
      </c>
      <c r="BH160" s="5">
        <v>3.0</v>
      </c>
      <c r="BI160" s="5">
        <v>2.0</v>
      </c>
      <c r="BJ160" s="5">
        <v>3.0</v>
      </c>
      <c r="BK160" s="5" t="s">
        <v>585</v>
      </c>
      <c r="BL160" s="5" t="s">
        <v>586</v>
      </c>
    </row>
    <row r="161" ht="15.75" customHeight="1">
      <c r="A161" s="43">
        <v>43313.754328703704</v>
      </c>
      <c r="B161" s="43">
        <v>43313.7580787037</v>
      </c>
      <c r="C161" s="5">
        <v>0.0</v>
      </c>
      <c r="D161" s="5" t="s">
        <v>907</v>
      </c>
      <c r="E161" s="5">
        <v>100.0</v>
      </c>
      <c r="F161" s="5">
        <v>324.0</v>
      </c>
      <c r="G161" s="5">
        <v>1.0</v>
      </c>
      <c r="H161" s="43">
        <v>43313.75809027778</v>
      </c>
      <c r="I161" s="5" t="s">
        <v>2690</v>
      </c>
      <c r="J161" s="5"/>
      <c r="K161" s="5"/>
      <c r="L161" s="5"/>
      <c r="M161" s="5"/>
      <c r="N161" s="5">
        <v>37.866806030273</v>
      </c>
      <c r="O161" s="5">
        <v>-122.25360107422</v>
      </c>
      <c r="P161" s="5" t="s">
        <v>892</v>
      </c>
      <c r="Q161" s="5" t="s">
        <v>893</v>
      </c>
      <c r="R161" s="5">
        <v>158.0</v>
      </c>
      <c r="S161" s="5">
        <v>5.0</v>
      </c>
      <c r="T161" s="5">
        <v>5.0</v>
      </c>
      <c r="U161" s="5">
        <v>2.0</v>
      </c>
      <c r="V161" s="5">
        <v>1.0</v>
      </c>
      <c r="W161" s="5">
        <v>5.0</v>
      </c>
      <c r="X161" s="5">
        <v>1.0</v>
      </c>
      <c r="Y161" s="5">
        <v>5.0</v>
      </c>
      <c r="Z161" s="5">
        <v>5.0</v>
      </c>
      <c r="AA161" s="5">
        <v>5.0</v>
      </c>
      <c r="AB161" s="5">
        <v>5.0</v>
      </c>
      <c r="AC161" s="5">
        <v>5.0</v>
      </c>
      <c r="AD161" s="5">
        <v>4.0</v>
      </c>
      <c r="AE161" s="5">
        <v>4.0</v>
      </c>
      <c r="AF161" s="5">
        <v>4.0</v>
      </c>
      <c r="AG161" s="5">
        <v>4.0</v>
      </c>
      <c r="AH161" s="5">
        <v>5.0</v>
      </c>
      <c r="AI161" s="5">
        <v>4.0</v>
      </c>
      <c r="AJ161" s="5">
        <v>5.0</v>
      </c>
      <c r="AK161" s="5">
        <v>1.0</v>
      </c>
      <c r="AL161" s="5">
        <v>5.0</v>
      </c>
      <c r="AM161" s="5">
        <v>2.0</v>
      </c>
      <c r="AN161" s="5">
        <v>2.0</v>
      </c>
      <c r="AO161" s="5">
        <v>5.0</v>
      </c>
      <c r="AP161" s="5">
        <v>4.0</v>
      </c>
      <c r="AQ161" s="5">
        <v>5.0</v>
      </c>
      <c r="AR161" s="5">
        <v>5.0</v>
      </c>
      <c r="AS161" s="5">
        <v>2.0</v>
      </c>
      <c r="AT161" s="5">
        <v>2.0</v>
      </c>
      <c r="AU161" s="5">
        <v>4.0</v>
      </c>
      <c r="AV161" s="5">
        <v>5.0</v>
      </c>
      <c r="AW161" s="5">
        <v>2.0</v>
      </c>
      <c r="AX161" s="5">
        <v>4.0</v>
      </c>
      <c r="AY161" s="5">
        <v>5.0</v>
      </c>
      <c r="AZ161" s="5">
        <v>5.0</v>
      </c>
      <c r="BA161" s="5">
        <v>1.0</v>
      </c>
      <c r="BB161" s="5">
        <v>5.0</v>
      </c>
      <c r="BC161" s="5">
        <v>4.0</v>
      </c>
      <c r="BD161" s="5">
        <v>4.0</v>
      </c>
      <c r="BE161" s="5">
        <v>1.0</v>
      </c>
      <c r="BF161" s="5">
        <v>5.0</v>
      </c>
      <c r="BG161" s="5">
        <v>1.0</v>
      </c>
      <c r="BH161" s="5">
        <v>2.0</v>
      </c>
      <c r="BI161" s="5">
        <v>4.0</v>
      </c>
      <c r="BJ161" s="5">
        <v>4.0</v>
      </c>
      <c r="BK161" s="5" t="s">
        <v>601</v>
      </c>
      <c r="BL161" s="5" t="s">
        <v>602</v>
      </c>
    </row>
    <row r="162" ht="15.75" customHeight="1">
      <c r="A162" s="43">
        <v>43313.75435185185</v>
      </c>
      <c r="B162" s="43">
        <v>43313.757256944446</v>
      </c>
      <c r="C162" s="5">
        <v>0.0</v>
      </c>
      <c r="D162" s="5" t="s">
        <v>910</v>
      </c>
      <c r="E162" s="5">
        <v>100.0</v>
      </c>
      <c r="F162" s="5">
        <v>250.0</v>
      </c>
      <c r="G162" s="5">
        <v>1.0</v>
      </c>
      <c r="H162" s="43">
        <v>43313.757256944446</v>
      </c>
      <c r="I162" s="5" t="s">
        <v>2695</v>
      </c>
      <c r="J162" s="5"/>
      <c r="K162" s="5"/>
      <c r="L162" s="5"/>
      <c r="M162" s="5"/>
      <c r="N162" s="5">
        <v>37.866806030273</v>
      </c>
      <c r="O162" s="5">
        <v>-122.25360107422</v>
      </c>
      <c r="P162" s="5" t="s">
        <v>892</v>
      </c>
      <c r="Q162" s="5" t="s">
        <v>893</v>
      </c>
      <c r="R162" s="30">
        <v>159.0</v>
      </c>
      <c r="S162" s="5">
        <v>4.0</v>
      </c>
      <c r="T162" s="5">
        <v>3.0</v>
      </c>
      <c r="U162" s="5">
        <v>3.0</v>
      </c>
      <c r="V162" s="5">
        <v>4.0</v>
      </c>
      <c r="W162" s="5">
        <v>2.0</v>
      </c>
      <c r="X162" s="5">
        <v>3.0</v>
      </c>
      <c r="Y162" s="5">
        <v>3.0</v>
      </c>
      <c r="Z162" s="5">
        <v>4.0</v>
      </c>
      <c r="AA162" s="5">
        <v>4.0</v>
      </c>
      <c r="AB162" s="5">
        <v>2.0</v>
      </c>
      <c r="AC162" s="5">
        <v>2.0</v>
      </c>
      <c r="AD162" s="5">
        <v>2.0</v>
      </c>
      <c r="AE162" s="5">
        <v>3.0</v>
      </c>
      <c r="AF162" s="5">
        <v>3.0</v>
      </c>
      <c r="AG162" s="5">
        <v>2.0</v>
      </c>
      <c r="AH162" s="5">
        <v>3.0</v>
      </c>
      <c r="AI162" s="5">
        <v>3.0</v>
      </c>
      <c r="AJ162" s="5">
        <v>3.0</v>
      </c>
      <c r="AK162" s="5">
        <v>4.0</v>
      </c>
      <c r="AL162" s="5">
        <v>2.0</v>
      </c>
      <c r="AM162" s="5">
        <v>3.0</v>
      </c>
      <c r="AN162" s="5">
        <v>4.0</v>
      </c>
      <c r="AO162" s="5">
        <v>4.0</v>
      </c>
      <c r="AP162" s="5">
        <v>4.0</v>
      </c>
      <c r="AQ162" s="5">
        <v>2.0</v>
      </c>
      <c r="AR162" s="5">
        <v>3.0</v>
      </c>
      <c r="AS162" s="5">
        <v>3.0</v>
      </c>
      <c r="AT162" s="5">
        <v>2.0</v>
      </c>
      <c r="AU162" s="5">
        <v>4.0</v>
      </c>
      <c r="AV162" s="5">
        <v>2.0</v>
      </c>
      <c r="AW162" s="5">
        <v>3.0</v>
      </c>
      <c r="AX162" s="5">
        <v>4.0</v>
      </c>
      <c r="AY162" s="5">
        <v>3.0</v>
      </c>
      <c r="AZ162" s="5">
        <v>4.0</v>
      </c>
      <c r="BA162" s="5">
        <v>3.0</v>
      </c>
      <c r="BB162" s="5">
        <v>4.0</v>
      </c>
      <c r="BC162" s="5">
        <v>4.0</v>
      </c>
      <c r="BD162" s="5">
        <v>4.0</v>
      </c>
      <c r="BE162" s="5">
        <v>2.0</v>
      </c>
      <c r="BF162" s="5">
        <v>3.0</v>
      </c>
      <c r="BG162" s="5">
        <v>4.0</v>
      </c>
      <c r="BH162" s="5">
        <v>3.0</v>
      </c>
      <c r="BI162" s="5">
        <v>4.0</v>
      </c>
      <c r="BJ162" s="5">
        <v>2.0</v>
      </c>
      <c r="BK162" s="5" t="s">
        <v>623</v>
      </c>
      <c r="BL162" s="5" t="s">
        <v>624</v>
      </c>
    </row>
    <row r="163" ht="15.75" customHeight="1">
      <c r="A163" s="43">
        <v>43315.6099537037</v>
      </c>
      <c r="B163" s="43">
        <v>43315.61224537037</v>
      </c>
      <c r="C163" s="5">
        <v>0.0</v>
      </c>
      <c r="D163" s="5" t="s">
        <v>890</v>
      </c>
      <c r="E163" s="5">
        <v>100.0</v>
      </c>
      <c r="F163" s="5">
        <v>197.0</v>
      </c>
      <c r="G163" s="5">
        <v>1.0</v>
      </c>
      <c r="H163" s="43">
        <v>43315.61224537037</v>
      </c>
      <c r="I163" s="5" t="s">
        <v>2697</v>
      </c>
      <c r="J163" s="5"/>
      <c r="K163" s="5"/>
      <c r="L163" s="5"/>
      <c r="M163" s="5"/>
      <c r="N163" s="5">
        <v>37.866806030273</v>
      </c>
      <c r="O163" s="5">
        <v>-122.25360107422</v>
      </c>
      <c r="P163" s="5" t="s">
        <v>892</v>
      </c>
      <c r="Q163" s="5" t="s">
        <v>893</v>
      </c>
      <c r="R163" s="5">
        <v>160.0</v>
      </c>
      <c r="S163" s="5">
        <v>4.0</v>
      </c>
      <c r="T163" s="5">
        <v>4.0</v>
      </c>
      <c r="U163" s="5">
        <v>3.0</v>
      </c>
      <c r="V163" s="5">
        <v>5.0</v>
      </c>
      <c r="W163" s="5">
        <v>3.0</v>
      </c>
      <c r="X163" s="5">
        <v>2.0</v>
      </c>
      <c r="Y163" s="5">
        <v>4.0</v>
      </c>
      <c r="Z163" s="5">
        <v>4.0</v>
      </c>
      <c r="AA163" s="5">
        <v>3.0</v>
      </c>
      <c r="AB163" s="5">
        <v>5.0</v>
      </c>
      <c r="AC163" s="5">
        <v>3.0</v>
      </c>
      <c r="AD163" s="5">
        <v>3.0</v>
      </c>
      <c r="AE163" s="5">
        <v>4.0</v>
      </c>
      <c r="AF163" s="5">
        <v>4.0</v>
      </c>
      <c r="AG163" s="5">
        <v>4.0</v>
      </c>
      <c r="AH163" s="5">
        <v>4.0</v>
      </c>
      <c r="AI163" s="5">
        <v>3.0</v>
      </c>
      <c r="AJ163" s="5">
        <v>4.0</v>
      </c>
      <c r="AK163" s="5">
        <v>5.0</v>
      </c>
      <c r="AL163" s="5">
        <v>3.0</v>
      </c>
      <c r="AM163" s="5">
        <v>2.0</v>
      </c>
      <c r="AN163" s="5">
        <v>4.0</v>
      </c>
      <c r="AO163" s="5">
        <v>4.0</v>
      </c>
      <c r="AP163" s="5">
        <v>2.0</v>
      </c>
      <c r="AQ163" s="5">
        <v>2.0</v>
      </c>
      <c r="AR163" s="5">
        <v>4.0</v>
      </c>
      <c r="AS163" s="5">
        <v>2.0</v>
      </c>
      <c r="AT163" s="5">
        <v>2.0</v>
      </c>
      <c r="AU163" s="5">
        <v>4.0</v>
      </c>
      <c r="AV163" s="5">
        <v>4.0</v>
      </c>
      <c r="AW163" s="5">
        <v>1.0</v>
      </c>
      <c r="AX163" s="5">
        <v>4.0</v>
      </c>
      <c r="AY163" s="5">
        <v>3.0</v>
      </c>
      <c r="AZ163" s="5">
        <v>4.0</v>
      </c>
      <c r="BA163" s="5">
        <v>3.0</v>
      </c>
      <c r="BB163" s="5">
        <v>4.0</v>
      </c>
      <c r="BC163" s="5">
        <v>5.0</v>
      </c>
      <c r="BD163" s="5">
        <v>3.0</v>
      </c>
      <c r="BE163" s="5">
        <v>1.0</v>
      </c>
      <c r="BF163" s="5">
        <v>3.0</v>
      </c>
      <c r="BG163" s="5">
        <v>1.0</v>
      </c>
      <c r="BH163" s="5">
        <v>4.0</v>
      </c>
      <c r="BI163" s="5">
        <v>4.0</v>
      </c>
      <c r="BJ163" s="5">
        <v>3.0</v>
      </c>
      <c r="BK163" s="5" t="s">
        <v>684</v>
      </c>
      <c r="BL163" s="5" t="s">
        <v>685</v>
      </c>
    </row>
    <row r="164" ht="15.75" customHeight="1">
      <c r="A164" s="43">
        <v>43315.6099537037</v>
      </c>
      <c r="B164" s="43">
        <v>43315.613958333335</v>
      </c>
      <c r="C164" s="5">
        <v>0.0</v>
      </c>
      <c r="D164" s="5" t="s">
        <v>896</v>
      </c>
      <c r="E164" s="5">
        <v>100.0</v>
      </c>
      <c r="F164" s="5">
        <v>345.0</v>
      </c>
      <c r="G164" s="5">
        <v>1.0</v>
      </c>
      <c r="H164" s="43">
        <v>43315.613958333335</v>
      </c>
      <c r="I164" s="5" t="s">
        <v>2700</v>
      </c>
      <c r="J164" s="5"/>
      <c r="K164" s="5"/>
      <c r="L164" s="5"/>
      <c r="M164" s="5"/>
      <c r="N164" s="5">
        <v>37.866806030273</v>
      </c>
      <c r="O164" s="5">
        <v>-122.25360107422</v>
      </c>
      <c r="P164" s="5" t="s">
        <v>892</v>
      </c>
      <c r="Q164" s="5" t="s">
        <v>893</v>
      </c>
      <c r="R164" s="5">
        <v>161.0</v>
      </c>
      <c r="S164" s="5">
        <v>2.0</v>
      </c>
      <c r="T164" s="5">
        <v>2.0</v>
      </c>
      <c r="U164" s="5">
        <v>4.0</v>
      </c>
      <c r="V164" s="5">
        <v>2.0</v>
      </c>
      <c r="W164" s="5">
        <v>2.0</v>
      </c>
      <c r="X164" s="5">
        <v>5.0</v>
      </c>
      <c r="Y164" s="5">
        <v>4.0</v>
      </c>
      <c r="Z164" s="5">
        <v>2.0</v>
      </c>
      <c r="AA164" s="5">
        <v>3.0</v>
      </c>
      <c r="AB164" s="5">
        <v>4.0</v>
      </c>
      <c r="AC164" s="5">
        <v>2.0</v>
      </c>
      <c r="AD164" s="5">
        <v>1.0</v>
      </c>
      <c r="AE164" s="5">
        <v>4.0</v>
      </c>
      <c r="AF164" s="5">
        <v>2.0</v>
      </c>
      <c r="AG164" s="5">
        <v>3.0</v>
      </c>
      <c r="AH164" s="5">
        <v>2.0</v>
      </c>
      <c r="AI164" s="5">
        <v>4.0</v>
      </c>
      <c r="AJ164" s="5">
        <v>3.0</v>
      </c>
      <c r="AK164" s="5">
        <v>3.0</v>
      </c>
      <c r="AL164" s="5">
        <v>3.0</v>
      </c>
      <c r="AM164" s="5">
        <v>5.0</v>
      </c>
      <c r="AN164" s="5">
        <v>4.0</v>
      </c>
      <c r="AO164" s="5">
        <v>3.0</v>
      </c>
      <c r="AP164" s="5">
        <v>5.0</v>
      </c>
      <c r="AQ164" s="5">
        <v>2.0</v>
      </c>
      <c r="AR164" s="5">
        <v>2.0</v>
      </c>
      <c r="AS164" s="5">
        <v>3.0</v>
      </c>
      <c r="AT164" s="5">
        <v>3.0</v>
      </c>
      <c r="AU164" s="5">
        <v>3.0</v>
      </c>
      <c r="AV164" s="5">
        <v>4.0</v>
      </c>
      <c r="AW164" s="5">
        <v>4.0</v>
      </c>
      <c r="AX164" s="5">
        <v>5.0</v>
      </c>
      <c r="AY164" s="5">
        <v>3.0</v>
      </c>
      <c r="AZ164" s="5">
        <v>4.0</v>
      </c>
      <c r="BA164" s="5">
        <v>5.0</v>
      </c>
      <c r="BB164" s="5">
        <v>1.0</v>
      </c>
      <c r="BC164" s="5">
        <v>2.0</v>
      </c>
      <c r="BD164" s="5">
        <v>4.0</v>
      </c>
      <c r="BE164" s="5">
        <v>3.0</v>
      </c>
      <c r="BF164" s="5">
        <v>4.0</v>
      </c>
      <c r="BG164" s="5">
        <v>2.0</v>
      </c>
      <c r="BH164" s="5">
        <v>4.0</v>
      </c>
      <c r="BI164" s="5">
        <v>3.0</v>
      </c>
      <c r="BJ164" s="5">
        <v>4.0</v>
      </c>
      <c r="BK164" s="5" t="s">
        <v>707</v>
      </c>
      <c r="BL164" s="5" t="s">
        <v>708</v>
      </c>
    </row>
    <row r="165" ht="15.75" customHeight="1">
      <c r="A165" s="43">
        <v>43315.609930555554</v>
      </c>
      <c r="B165" s="43">
        <v>43315.61179398148</v>
      </c>
      <c r="C165" s="5">
        <v>0.0</v>
      </c>
      <c r="D165" s="5" t="s">
        <v>900</v>
      </c>
      <c r="E165" s="5">
        <v>100.0</v>
      </c>
      <c r="F165" s="5">
        <v>160.0</v>
      </c>
      <c r="G165" s="5">
        <v>1.0</v>
      </c>
      <c r="H165" s="43">
        <v>43315.61179398148</v>
      </c>
      <c r="I165" s="5" t="s">
        <v>2705</v>
      </c>
      <c r="J165" s="5"/>
      <c r="K165" s="5"/>
      <c r="L165" s="5"/>
      <c r="M165" s="5"/>
      <c r="N165" s="5">
        <v>37.866806030273</v>
      </c>
      <c r="O165" s="5">
        <v>-122.25360107422</v>
      </c>
      <c r="P165" s="5" t="s">
        <v>892</v>
      </c>
      <c r="Q165" s="5" t="s">
        <v>893</v>
      </c>
      <c r="R165" s="5">
        <v>162.0</v>
      </c>
      <c r="S165" s="5">
        <v>4.0</v>
      </c>
      <c r="T165" s="5">
        <v>2.0</v>
      </c>
      <c r="U165" s="5">
        <v>4.0</v>
      </c>
      <c r="V165" s="5">
        <v>2.0</v>
      </c>
      <c r="W165" s="5">
        <v>4.0</v>
      </c>
      <c r="X165" s="5">
        <v>4.0</v>
      </c>
      <c r="Y165" s="5">
        <v>4.0</v>
      </c>
      <c r="Z165" s="5">
        <v>4.0</v>
      </c>
      <c r="AA165" s="5">
        <v>4.0</v>
      </c>
      <c r="AB165" s="5">
        <v>4.0</v>
      </c>
      <c r="AC165" s="5">
        <v>2.0</v>
      </c>
      <c r="AD165" s="5">
        <v>2.0</v>
      </c>
      <c r="AE165" s="5">
        <v>4.0</v>
      </c>
      <c r="AF165" s="5">
        <v>4.0</v>
      </c>
      <c r="AG165" s="5">
        <v>3.0</v>
      </c>
      <c r="AH165" s="5">
        <v>4.0</v>
      </c>
      <c r="AI165" s="5">
        <v>4.0</v>
      </c>
      <c r="AJ165" s="5">
        <v>3.0</v>
      </c>
      <c r="AK165" s="5">
        <v>3.0</v>
      </c>
      <c r="AL165" s="5">
        <v>3.0</v>
      </c>
      <c r="AM165" s="5">
        <v>4.0</v>
      </c>
      <c r="AN165" s="5">
        <v>4.0</v>
      </c>
      <c r="AO165" s="5">
        <v>3.0</v>
      </c>
      <c r="AP165" s="5">
        <v>4.0</v>
      </c>
      <c r="AQ165" s="5">
        <v>3.0</v>
      </c>
      <c r="AR165" s="5">
        <v>4.0</v>
      </c>
      <c r="AS165" s="5">
        <v>4.0</v>
      </c>
      <c r="AT165" s="5">
        <v>4.0</v>
      </c>
      <c r="AU165" s="5">
        <v>4.0</v>
      </c>
      <c r="AV165" s="5">
        <v>4.0</v>
      </c>
      <c r="AW165" s="5">
        <v>4.0</v>
      </c>
      <c r="AX165" s="5">
        <v>4.0</v>
      </c>
      <c r="AY165" s="5">
        <v>4.0</v>
      </c>
      <c r="AZ165" s="5">
        <v>4.0</v>
      </c>
      <c r="BA165" s="5">
        <v>2.0</v>
      </c>
      <c r="BB165" s="5">
        <v>4.0</v>
      </c>
      <c r="BC165" s="5">
        <v>2.0</v>
      </c>
      <c r="BD165" s="5">
        <v>4.0</v>
      </c>
      <c r="BE165" s="5">
        <v>2.0</v>
      </c>
      <c r="BF165" s="5">
        <v>4.0</v>
      </c>
      <c r="BG165" s="5">
        <v>2.0</v>
      </c>
      <c r="BH165" s="5">
        <v>4.0</v>
      </c>
      <c r="BI165" s="5">
        <v>3.0</v>
      </c>
      <c r="BJ165" s="5">
        <v>3.0</v>
      </c>
      <c r="BK165" s="5" t="s">
        <v>719</v>
      </c>
      <c r="BL165" s="5" t="s">
        <v>720</v>
      </c>
    </row>
    <row r="166" ht="15.75" customHeight="1">
      <c r="A166" s="43">
        <v>43315.609930555554</v>
      </c>
      <c r="B166" s="43">
        <v>43315.612488425926</v>
      </c>
      <c r="C166" s="5">
        <v>0.0</v>
      </c>
      <c r="D166" s="5" t="s">
        <v>902</v>
      </c>
      <c r="E166" s="5">
        <v>100.0</v>
      </c>
      <c r="F166" s="5">
        <v>221.0</v>
      </c>
      <c r="G166" s="5">
        <v>1.0</v>
      </c>
      <c r="H166" s="43">
        <v>43315.6125</v>
      </c>
      <c r="I166" s="5" t="s">
        <v>2710</v>
      </c>
      <c r="J166" s="5"/>
      <c r="K166" s="5"/>
      <c r="L166" s="5"/>
      <c r="M166" s="5"/>
      <c r="N166" s="5">
        <v>37.866806030273</v>
      </c>
      <c r="O166" s="5">
        <v>-122.25360107422</v>
      </c>
      <c r="P166" s="5" t="s">
        <v>892</v>
      </c>
      <c r="Q166" s="5" t="s">
        <v>893</v>
      </c>
      <c r="R166" s="5">
        <v>163.0</v>
      </c>
      <c r="S166" s="5">
        <v>5.0</v>
      </c>
      <c r="T166" s="5">
        <v>3.0</v>
      </c>
      <c r="U166" s="5">
        <v>3.0</v>
      </c>
      <c r="V166" s="5">
        <v>1.0</v>
      </c>
      <c r="W166" s="5">
        <v>4.0</v>
      </c>
      <c r="X166" s="5">
        <v>2.0</v>
      </c>
      <c r="Y166" s="5">
        <v>2.0</v>
      </c>
      <c r="Z166" s="5">
        <v>4.0</v>
      </c>
      <c r="AA166" s="5">
        <v>2.0</v>
      </c>
      <c r="AB166" s="5">
        <v>5.0</v>
      </c>
      <c r="AC166" s="5">
        <v>5.0</v>
      </c>
      <c r="AD166" s="5">
        <v>3.0</v>
      </c>
      <c r="AE166" s="5">
        <v>4.0</v>
      </c>
      <c r="AF166" s="5">
        <v>4.0</v>
      </c>
      <c r="AG166" s="5">
        <v>4.0</v>
      </c>
      <c r="AH166" s="5">
        <v>4.0</v>
      </c>
      <c r="AI166" s="5">
        <v>4.0</v>
      </c>
      <c r="AJ166" s="5">
        <v>2.0</v>
      </c>
      <c r="AK166" s="5">
        <v>5.0</v>
      </c>
      <c r="AL166" s="5">
        <v>5.0</v>
      </c>
      <c r="AM166" s="5">
        <v>1.0</v>
      </c>
      <c r="AN166" s="5">
        <v>3.0</v>
      </c>
      <c r="AO166" s="5">
        <v>4.0</v>
      </c>
      <c r="AP166" s="5">
        <v>3.0</v>
      </c>
      <c r="AQ166" s="5">
        <v>4.0</v>
      </c>
      <c r="AR166" s="5">
        <v>5.0</v>
      </c>
      <c r="AS166" s="5">
        <v>1.0</v>
      </c>
      <c r="AT166" s="5">
        <v>3.0</v>
      </c>
      <c r="AU166" s="5">
        <v>5.0</v>
      </c>
      <c r="AV166" s="5">
        <v>5.0</v>
      </c>
      <c r="AW166" s="5">
        <v>1.0</v>
      </c>
      <c r="AX166" s="5">
        <v>3.0</v>
      </c>
      <c r="AY166" s="5">
        <v>4.0</v>
      </c>
      <c r="AZ166" s="5">
        <v>4.0</v>
      </c>
      <c r="BA166" s="5">
        <v>3.0</v>
      </c>
      <c r="BB166" s="5">
        <v>5.0</v>
      </c>
      <c r="BC166" s="5">
        <v>5.0</v>
      </c>
      <c r="BD166" s="5">
        <v>4.0</v>
      </c>
      <c r="BE166" s="5">
        <v>2.0</v>
      </c>
      <c r="BF166" s="5">
        <v>5.0</v>
      </c>
      <c r="BG166" s="5">
        <v>1.0</v>
      </c>
      <c r="BH166" s="5">
        <v>3.0</v>
      </c>
      <c r="BI166" s="5">
        <v>5.0</v>
      </c>
      <c r="BJ166" s="5">
        <v>5.0</v>
      </c>
      <c r="BK166" s="5" t="s">
        <v>638</v>
      </c>
      <c r="BL166" s="5" t="s">
        <v>639</v>
      </c>
    </row>
    <row r="167" ht="15.75" customHeight="1">
      <c r="A167" s="43">
        <v>43315.6099537037</v>
      </c>
      <c r="B167" s="43">
        <v>43315.613900462966</v>
      </c>
      <c r="C167" s="5">
        <v>0.0</v>
      </c>
      <c r="D167" s="5" t="s">
        <v>905</v>
      </c>
      <c r="E167" s="5">
        <v>100.0</v>
      </c>
      <c r="F167" s="5">
        <v>340.0</v>
      </c>
      <c r="G167" s="5">
        <v>1.0</v>
      </c>
      <c r="H167" s="43">
        <v>43315.613900462966</v>
      </c>
      <c r="I167" s="5" t="s">
        <v>2713</v>
      </c>
      <c r="J167" s="5"/>
      <c r="K167" s="5"/>
      <c r="L167" s="5"/>
      <c r="M167" s="5"/>
      <c r="N167" s="5">
        <v>37.866806030273</v>
      </c>
      <c r="O167" s="5">
        <v>-122.25360107422</v>
      </c>
      <c r="P167" s="5" t="s">
        <v>892</v>
      </c>
      <c r="Q167" s="5" t="s">
        <v>893</v>
      </c>
      <c r="R167" s="5">
        <v>164.0</v>
      </c>
      <c r="S167" s="5">
        <v>4.0</v>
      </c>
      <c r="T167" s="5">
        <v>3.0</v>
      </c>
      <c r="U167" s="5">
        <v>4.0</v>
      </c>
      <c r="V167" s="5">
        <v>2.0</v>
      </c>
      <c r="W167" s="5">
        <v>4.0</v>
      </c>
      <c r="X167" s="5">
        <v>3.0</v>
      </c>
      <c r="Y167" s="5">
        <v>4.0</v>
      </c>
      <c r="Z167" s="5">
        <v>2.0</v>
      </c>
      <c r="AA167" s="5">
        <v>3.0</v>
      </c>
      <c r="AB167" s="5">
        <v>4.0</v>
      </c>
      <c r="AC167" s="5">
        <v>3.0</v>
      </c>
      <c r="AD167" s="5">
        <v>2.0</v>
      </c>
      <c r="AE167" s="5">
        <v>4.0</v>
      </c>
      <c r="AF167" s="5">
        <v>2.0</v>
      </c>
      <c r="AG167" s="5">
        <v>5.0</v>
      </c>
      <c r="AH167" s="5">
        <v>3.0</v>
      </c>
      <c r="AI167" s="5">
        <v>3.0</v>
      </c>
      <c r="AJ167" s="5">
        <v>3.0</v>
      </c>
      <c r="AK167" s="5">
        <v>3.0</v>
      </c>
      <c r="AL167" s="5">
        <v>4.0</v>
      </c>
      <c r="AM167" s="5">
        <v>4.0</v>
      </c>
      <c r="AN167" s="5">
        <v>4.0</v>
      </c>
      <c r="AO167" s="5">
        <v>3.0</v>
      </c>
      <c r="AP167" s="5">
        <v>4.0</v>
      </c>
      <c r="AQ167" s="5">
        <v>4.0</v>
      </c>
      <c r="AR167" s="5">
        <v>3.0</v>
      </c>
      <c r="AS167" s="5">
        <v>2.0</v>
      </c>
      <c r="AT167" s="5">
        <v>5.0</v>
      </c>
      <c r="AU167" s="5">
        <v>2.0</v>
      </c>
      <c r="AV167" s="5">
        <v>3.0</v>
      </c>
      <c r="AW167" s="5">
        <v>4.0</v>
      </c>
      <c r="AX167" s="5">
        <v>4.0</v>
      </c>
      <c r="AY167" s="5">
        <v>4.0</v>
      </c>
      <c r="AZ167" s="5">
        <v>4.0</v>
      </c>
      <c r="BA167" s="5">
        <v>3.0</v>
      </c>
      <c r="BB167" s="5">
        <v>4.0</v>
      </c>
      <c r="BC167" s="5">
        <v>3.0</v>
      </c>
      <c r="BD167" s="5">
        <v>5.0</v>
      </c>
      <c r="BE167" s="5">
        <v>3.0</v>
      </c>
      <c r="BF167" s="5">
        <v>4.0</v>
      </c>
      <c r="BG167" s="5">
        <v>3.0</v>
      </c>
      <c r="BH167" s="5">
        <v>3.0</v>
      </c>
      <c r="BI167" s="5">
        <v>2.0</v>
      </c>
      <c r="BJ167" s="5">
        <v>1.0</v>
      </c>
      <c r="BK167" s="5" t="s">
        <v>728</v>
      </c>
      <c r="BL167" s="5" t="s">
        <v>729</v>
      </c>
    </row>
    <row r="168" ht="15.75" customHeight="1">
      <c r="A168" s="43">
        <v>43315.60994212963</v>
      </c>
      <c r="B168" s="43">
        <v>43315.61326388889</v>
      </c>
      <c r="C168" s="5">
        <v>0.0</v>
      </c>
      <c r="D168" s="5" t="s">
        <v>907</v>
      </c>
      <c r="E168" s="5">
        <v>100.0</v>
      </c>
      <c r="F168" s="5">
        <v>286.0</v>
      </c>
      <c r="G168" s="5">
        <v>1.0</v>
      </c>
      <c r="H168" s="43">
        <v>43315.61326388889</v>
      </c>
      <c r="I168" s="5" t="s">
        <v>2717</v>
      </c>
      <c r="J168" s="5"/>
      <c r="K168" s="5"/>
      <c r="L168" s="5"/>
      <c r="M168" s="5"/>
      <c r="N168" s="5">
        <v>37.866806030273</v>
      </c>
      <c r="O168" s="5">
        <v>-122.25360107422</v>
      </c>
      <c r="P168" s="5" t="s">
        <v>892</v>
      </c>
      <c r="Q168" s="5" t="s">
        <v>893</v>
      </c>
      <c r="R168" s="5">
        <v>165.0</v>
      </c>
      <c r="S168" s="5">
        <v>2.0</v>
      </c>
      <c r="T168" s="5">
        <v>4.0</v>
      </c>
      <c r="U168" s="5">
        <v>5.0</v>
      </c>
      <c r="V168" s="5">
        <v>2.0</v>
      </c>
      <c r="W168" s="5">
        <v>3.0</v>
      </c>
      <c r="X168" s="5">
        <v>5.0</v>
      </c>
      <c r="Y168" s="5">
        <v>3.0</v>
      </c>
      <c r="Z168" s="5">
        <v>2.0</v>
      </c>
      <c r="AA168" s="5">
        <v>1.0</v>
      </c>
      <c r="AB168" s="5">
        <v>2.0</v>
      </c>
      <c r="AC168" s="5">
        <v>2.0</v>
      </c>
      <c r="AD168" s="5">
        <v>1.0</v>
      </c>
      <c r="AE168" s="5">
        <v>5.0</v>
      </c>
      <c r="AF168" s="5">
        <v>4.0</v>
      </c>
      <c r="AG168" s="5">
        <v>3.0</v>
      </c>
      <c r="AH168" s="5">
        <v>2.0</v>
      </c>
      <c r="AI168" s="5">
        <v>2.0</v>
      </c>
      <c r="AJ168" s="5">
        <v>1.0</v>
      </c>
      <c r="AK168" s="5">
        <v>5.0</v>
      </c>
      <c r="AL168" s="5">
        <v>3.0</v>
      </c>
      <c r="AM168" s="5">
        <v>5.0</v>
      </c>
      <c r="AN168" s="5">
        <v>4.0</v>
      </c>
      <c r="AO168" s="5">
        <v>1.0</v>
      </c>
      <c r="AP168" s="5">
        <v>4.0</v>
      </c>
      <c r="AQ168" s="5">
        <v>4.0</v>
      </c>
      <c r="AR168" s="5">
        <v>2.0</v>
      </c>
      <c r="AS168" s="5">
        <v>2.0</v>
      </c>
      <c r="AT168" s="5">
        <v>5.0</v>
      </c>
      <c r="AU168" s="5">
        <v>3.0</v>
      </c>
      <c r="AV168" s="5">
        <v>3.0</v>
      </c>
      <c r="AW168" s="5">
        <v>5.0</v>
      </c>
      <c r="AX168" s="5">
        <v>4.0</v>
      </c>
      <c r="AY168" s="5">
        <v>5.0</v>
      </c>
      <c r="AZ168" s="5">
        <v>2.0</v>
      </c>
      <c r="BA168" s="5">
        <v>4.0</v>
      </c>
      <c r="BB168" s="5">
        <v>1.0</v>
      </c>
      <c r="BC168" s="5">
        <v>2.0</v>
      </c>
      <c r="BD168" s="5">
        <v>4.0</v>
      </c>
      <c r="BE168" s="5">
        <v>5.0</v>
      </c>
      <c r="BF168" s="5">
        <v>2.0</v>
      </c>
      <c r="BG168" s="5">
        <v>1.0</v>
      </c>
      <c r="BH168" s="5">
        <v>4.0</v>
      </c>
      <c r="BI168" s="5">
        <v>4.0</v>
      </c>
      <c r="BJ168" s="5">
        <v>2.0</v>
      </c>
      <c r="BK168" s="5" t="s">
        <v>647</v>
      </c>
      <c r="BL168" s="5" t="s">
        <v>648</v>
      </c>
    </row>
    <row r="169" ht="15.75" customHeight="1">
      <c r="A169" s="43">
        <v>43315.60994212963</v>
      </c>
      <c r="B169" s="43">
        <v>43315.61335648148</v>
      </c>
      <c r="C169" s="5">
        <v>0.0</v>
      </c>
      <c r="D169" s="5" t="s">
        <v>910</v>
      </c>
      <c r="E169" s="5">
        <v>100.0</v>
      </c>
      <c r="F169" s="5">
        <v>295.0</v>
      </c>
      <c r="G169" s="5">
        <v>1.0</v>
      </c>
      <c r="H169" s="43">
        <v>43315.61336805556</v>
      </c>
      <c r="I169" s="5" t="s">
        <v>2723</v>
      </c>
      <c r="J169" s="5"/>
      <c r="K169" s="5"/>
      <c r="L169" s="5"/>
      <c r="M169" s="5"/>
      <c r="N169" s="5">
        <v>37.866806030273</v>
      </c>
      <c r="O169" s="5">
        <v>-122.25360107422</v>
      </c>
      <c r="P169" s="5" t="s">
        <v>892</v>
      </c>
      <c r="Q169" s="5" t="s">
        <v>893</v>
      </c>
      <c r="R169" s="5">
        <v>166.0</v>
      </c>
      <c r="S169" s="5">
        <v>4.0</v>
      </c>
      <c r="T169" s="5">
        <v>4.0</v>
      </c>
      <c r="U169" s="5">
        <v>5.0</v>
      </c>
      <c r="V169" s="5">
        <v>1.0</v>
      </c>
      <c r="W169" s="5">
        <v>5.0</v>
      </c>
      <c r="X169" s="5">
        <v>3.0</v>
      </c>
      <c r="Y169" s="5">
        <v>5.0</v>
      </c>
      <c r="Z169" s="5">
        <v>4.0</v>
      </c>
      <c r="AA169" s="5">
        <v>5.0</v>
      </c>
      <c r="AB169" s="5">
        <v>5.0</v>
      </c>
      <c r="AC169" s="5">
        <v>4.0</v>
      </c>
      <c r="AD169" s="5">
        <v>2.0</v>
      </c>
      <c r="AE169" s="5">
        <v>5.0</v>
      </c>
      <c r="AF169" s="5">
        <v>4.0</v>
      </c>
      <c r="AG169" s="5">
        <v>5.0</v>
      </c>
      <c r="AH169" s="5">
        <v>3.0</v>
      </c>
      <c r="AI169" s="5">
        <v>4.0</v>
      </c>
      <c r="AJ169" s="5">
        <v>4.0</v>
      </c>
      <c r="AK169" s="5">
        <v>4.0</v>
      </c>
      <c r="AL169" s="5">
        <v>4.0</v>
      </c>
      <c r="AM169" s="5">
        <v>2.0</v>
      </c>
      <c r="AN169" s="5">
        <v>5.0</v>
      </c>
      <c r="AO169" s="5">
        <v>1.0</v>
      </c>
      <c r="AP169" s="5">
        <v>4.0</v>
      </c>
      <c r="AQ169" s="5">
        <v>4.0</v>
      </c>
      <c r="AR169" s="5">
        <v>4.0</v>
      </c>
      <c r="AS169" s="5">
        <v>4.0</v>
      </c>
      <c r="AT169" s="5">
        <v>5.0</v>
      </c>
      <c r="AU169" s="5">
        <v>3.0</v>
      </c>
      <c r="AV169" s="5">
        <v>4.0</v>
      </c>
      <c r="AW169" s="5">
        <v>3.0</v>
      </c>
      <c r="AX169" s="5">
        <v>5.0</v>
      </c>
      <c r="AY169" s="5">
        <v>5.0</v>
      </c>
      <c r="AZ169" s="5">
        <v>5.0</v>
      </c>
      <c r="BA169" s="5">
        <v>3.0</v>
      </c>
      <c r="BB169" s="5">
        <v>4.0</v>
      </c>
      <c r="BC169" s="5">
        <v>4.0</v>
      </c>
      <c r="BD169" s="5">
        <v>4.0</v>
      </c>
      <c r="BE169" s="5">
        <v>1.0</v>
      </c>
      <c r="BF169" s="5">
        <v>5.0</v>
      </c>
      <c r="BG169" s="5">
        <v>3.0</v>
      </c>
      <c r="BH169" s="5">
        <v>4.0</v>
      </c>
      <c r="BI169" s="5">
        <v>4.0</v>
      </c>
      <c r="BJ169" s="5">
        <v>5.0</v>
      </c>
      <c r="BK169" s="5" t="s">
        <v>694</v>
      </c>
      <c r="BL169" s="5" t="s">
        <v>695</v>
      </c>
    </row>
    <row r="170" ht="15.75" customHeight="1">
      <c r="A170" s="43">
        <v>43315.6099537037</v>
      </c>
      <c r="B170" s="43">
        <v>43315.612233796295</v>
      </c>
      <c r="C170" s="5">
        <v>0.0</v>
      </c>
      <c r="D170" s="5" t="s">
        <v>914</v>
      </c>
      <c r="E170" s="5">
        <v>100.0</v>
      </c>
      <c r="F170" s="5">
        <v>197.0</v>
      </c>
      <c r="G170" s="5">
        <v>1.0</v>
      </c>
      <c r="H170" s="43">
        <v>43315.61224537037</v>
      </c>
      <c r="I170" s="5" t="s">
        <v>2725</v>
      </c>
      <c r="J170" s="5"/>
      <c r="K170" s="5"/>
      <c r="L170" s="5"/>
      <c r="M170" s="5"/>
      <c r="N170" s="5">
        <v>37.866806030273</v>
      </c>
      <c r="O170" s="5">
        <v>-122.25360107422</v>
      </c>
      <c r="P170" s="5" t="s">
        <v>892</v>
      </c>
      <c r="Q170" s="5" t="s">
        <v>893</v>
      </c>
      <c r="R170" s="5">
        <v>167.0</v>
      </c>
      <c r="S170" s="5">
        <v>2.0</v>
      </c>
      <c r="T170" s="5">
        <v>3.0</v>
      </c>
      <c r="U170" s="5">
        <v>5.0</v>
      </c>
      <c r="V170" s="5">
        <v>2.0</v>
      </c>
      <c r="W170" s="5">
        <v>4.0</v>
      </c>
      <c r="X170" s="5">
        <v>5.0</v>
      </c>
      <c r="Y170" s="5">
        <v>4.0</v>
      </c>
      <c r="Z170" s="5">
        <v>2.0</v>
      </c>
      <c r="AA170" s="5">
        <v>4.0</v>
      </c>
      <c r="AB170" s="5">
        <v>5.0</v>
      </c>
      <c r="AC170" s="5">
        <v>3.0</v>
      </c>
      <c r="AD170" s="5">
        <v>1.0</v>
      </c>
      <c r="AE170" s="5">
        <v>5.0</v>
      </c>
      <c r="AF170" s="5">
        <v>3.0</v>
      </c>
      <c r="AG170" s="5">
        <v>4.0</v>
      </c>
      <c r="AH170" s="5">
        <v>2.0</v>
      </c>
      <c r="AI170" s="5">
        <v>4.0</v>
      </c>
      <c r="AJ170" s="5">
        <v>1.0</v>
      </c>
      <c r="AK170" s="5">
        <v>3.0</v>
      </c>
      <c r="AL170" s="5">
        <v>4.0</v>
      </c>
      <c r="AM170" s="5">
        <v>4.0</v>
      </c>
      <c r="AN170" s="5">
        <v>4.0</v>
      </c>
      <c r="AO170" s="5">
        <v>1.0</v>
      </c>
      <c r="AP170" s="5">
        <v>3.0</v>
      </c>
      <c r="AQ170" s="5">
        <v>4.0</v>
      </c>
      <c r="AR170" s="5">
        <v>2.0</v>
      </c>
      <c r="AS170" s="5">
        <v>2.0</v>
      </c>
      <c r="AT170" s="5">
        <v>4.0</v>
      </c>
      <c r="AU170" s="5">
        <v>3.0</v>
      </c>
      <c r="AV170" s="5">
        <v>3.0</v>
      </c>
      <c r="AW170" s="5">
        <v>5.0</v>
      </c>
      <c r="AX170" s="5">
        <v>5.0</v>
      </c>
      <c r="AY170" s="5">
        <v>4.0</v>
      </c>
      <c r="AZ170" s="5">
        <v>3.0</v>
      </c>
      <c r="BA170" s="5">
        <v>5.0</v>
      </c>
      <c r="BB170" s="5">
        <v>2.0</v>
      </c>
      <c r="BC170" s="5">
        <v>2.0</v>
      </c>
      <c r="BD170" s="5">
        <v>4.0</v>
      </c>
      <c r="BE170" s="5">
        <v>2.0</v>
      </c>
      <c r="BF170" s="5">
        <v>4.0</v>
      </c>
      <c r="BG170" s="5">
        <v>2.0</v>
      </c>
      <c r="BH170" s="5">
        <v>3.0</v>
      </c>
      <c r="BI170" s="5">
        <v>2.0</v>
      </c>
      <c r="BJ170" s="5">
        <v>4.0</v>
      </c>
      <c r="BK170" s="5" t="s">
        <v>658</v>
      </c>
      <c r="BL170" s="5" t="s">
        <v>659</v>
      </c>
    </row>
    <row r="171" ht="15.75" customHeight="1">
      <c r="A171" s="43">
        <v>43315.6099537037</v>
      </c>
      <c r="B171" s="43">
        <v>43315.61258101852</v>
      </c>
      <c r="C171" s="5">
        <v>0.0</v>
      </c>
      <c r="D171" s="5" t="s">
        <v>917</v>
      </c>
      <c r="E171" s="5">
        <v>100.0</v>
      </c>
      <c r="F171" s="5">
        <v>227.0</v>
      </c>
      <c r="G171" s="5">
        <v>1.0</v>
      </c>
      <c r="H171" s="43">
        <v>43315.612592592595</v>
      </c>
      <c r="I171" s="5" t="s">
        <v>2728</v>
      </c>
      <c r="J171" s="5"/>
      <c r="K171" s="5"/>
      <c r="L171" s="5"/>
      <c r="M171" s="5"/>
      <c r="N171" s="5">
        <v>37.866806030273</v>
      </c>
      <c r="O171" s="5">
        <v>-122.25360107422</v>
      </c>
      <c r="P171" s="5" t="s">
        <v>892</v>
      </c>
      <c r="Q171" s="5" t="s">
        <v>893</v>
      </c>
      <c r="R171" s="5">
        <v>168.0</v>
      </c>
      <c r="S171" s="5">
        <v>5.0</v>
      </c>
      <c r="T171" s="5">
        <v>4.0</v>
      </c>
      <c r="U171" s="5">
        <v>5.0</v>
      </c>
      <c r="V171" s="5">
        <v>2.0</v>
      </c>
      <c r="W171" s="5">
        <v>2.0</v>
      </c>
      <c r="X171" s="5">
        <v>2.0</v>
      </c>
      <c r="Y171" s="5">
        <v>4.0</v>
      </c>
      <c r="Z171" s="5">
        <v>1.0</v>
      </c>
      <c r="AA171" s="5">
        <v>2.0</v>
      </c>
      <c r="AB171" s="5">
        <v>5.0</v>
      </c>
      <c r="AC171" s="5">
        <v>3.0</v>
      </c>
      <c r="AD171" s="5">
        <v>2.0</v>
      </c>
      <c r="AE171" s="5">
        <v>5.0</v>
      </c>
      <c r="AF171" s="5">
        <v>4.0</v>
      </c>
      <c r="AG171" s="5">
        <v>3.0</v>
      </c>
      <c r="AH171" s="5">
        <v>4.0</v>
      </c>
      <c r="AI171" s="5">
        <v>5.0</v>
      </c>
      <c r="AJ171" s="5">
        <v>1.0</v>
      </c>
      <c r="AK171" s="5">
        <v>5.0</v>
      </c>
      <c r="AL171" s="5">
        <v>4.0</v>
      </c>
      <c r="AM171" s="5">
        <v>2.0</v>
      </c>
      <c r="AN171" s="5">
        <v>5.0</v>
      </c>
      <c r="AO171" s="5">
        <v>4.0</v>
      </c>
      <c r="AP171" s="5">
        <v>3.0</v>
      </c>
      <c r="AQ171" s="5">
        <v>3.0</v>
      </c>
      <c r="AR171" s="5">
        <v>4.0</v>
      </c>
      <c r="AS171" s="5">
        <v>1.0</v>
      </c>
      <c r="AT171" s="5">
        <v>4.0</v>
      </c>
      <c r="AU171" s="5">
        <v>4.0</v>
      </c>
      <c r="AV171" s="5">
        <v>3.0</v>
      </c>
      <c r="AW171" s="5">
        <v>5.0</v>
      </c>
      <c r="AX171" s="5">
        <v>5.0</v>
      </c>
      <c r="AY171" s="5">
        <v>5.0</v>
      </c>
      <c r="AZ171" s="5">
        <v>1.0</v>
      </c>
      <c r="BA171" s="5">
        <v>5.0</v>
      </c>
      <c r="BB171" s="5">
        <v>4.0</v>
      </c>
      <c r="BC171" s="5">
        <v>1.0</v>
      </c>
      <c r="BD171" s="5">
        <v>5.0</v>
      </c>
      <c r="BE171" s="5">
        <v>5.0</v>
      </c>
      <c r="BF171" s="5">
        <v>4.0</v>
      </c>
      <c r="BG171" s="5">
        <v>3.0</v>
      </c>
      <c r="BH171" s="5">
        <v>5.0</v>
      </c>
      <c r="BI171" s="5">
        <v>5.0</v>
      </c>
      <c r="BJ171" s="5">
        <v>2.0</v>
      </c>
      <c r="BK171" s="5" t="s">
        <v>671</v>
      </c>
      <c r="BL171" s="5" t="s">
        <v>672</v>
      </c>
    </row>
    <row r="172" ht="15.75" customHeight="1">
      <c r="A172" s="43">
        <v>43315.609930555554</v>
      </c>
      <c r="B172" s="43">
        <v>43315.61256944444</v>
      </c>
      <c r="C172" s="5">
        <v>0.0</v>
      </c>
      <c r="D172" s="5" t="s">
        <v>941</v>
      </c>
      <c r="E172" s="5">
        <v>100.0</v>
      </c>
      <c r="F172" s="5">
        <v>228.0</v>
      </c>
      <c r="G172" s="5">
        <v>1.0</v>
      </c>
      <c r="H172" s="43">
        <v>43315.61256944444</v>
      </c>
      <c r="I172" s="5" t="s">
        <v>2732</v>
      </c>
      <c r="J172" s="5"/>
      <c r="K172" s="5"/>
      <c r="L172" s="5"/>
      <c r="M172" s="5"/>
      <c r="N172" s="5">
        <v>37.866806030273</v>
      </c>
      <c r="O172" s="5">
        <v>-122.25360107422</v>
      </c>
      <c r="P172" s="5" t="s">
        <v>892</v>
      </c>
      <c r="Q172" s="5" t="s">
        <v>893</v>
      </c>
      <c r="R172" s="5">
        <v>169.0</v>
      </c>
      <c r="S172" s="5">
        <v>3.0</v>
      </c>
      <c r="T172" s="5">
        <v>4.0</v>
      </c>
      <c r="U172" s="5">
        <v>5.0</v>
      </c>
      <c r="V172" s="5">
        <v>3.0</v>
      </c>
      <c r="W172" s="5">
        <v>5.0</v>
      </c>
      <c r="X172" s="5">
        <v>4.0</v>
      </c>
      <c r="Y172" s="5">
        <v>4.0</v>
      </c>
      <c r="Z172" s="5">
        <v>4.0</v>
      </c>
      <c r="AA172" s="5">
        <v>2.0</v>
      </c>
      <c r="AB172" s="5">
        <v>5.0</v>
      </c>
      <c r="AC172" s="5">
        <v>5.0</v>
      </c>
      <c r="AD172" s="5">
        <v>1.0</v>
      </c>
      <c r="AE172" s="5">
        <v>5.0</v>
      </c>
      <c r="AF172" s="5">
        <v>4.0</v>
      </c>
      <c r="AG172" s="5">
        <v>5.0</v>
      </c>
      <c r="AH172" s="5">
        <v>4.0</v>
      </c>
      <c r="AI172" s="5">
        <v>4.0</v>
      </c>
      <c r="AJ172" s="5">
        <v>2.0</v>
      </c>
      <c r="AK172" s="5">
        <v>5.0</v>
      </c>
      <c r="AL172" s="5">
        <v>5.0</v>
      </c>
      <c r="AM172" s="5">
        <v>4.0</v>
      </c>
      <c r="AN172" s="5">
        <v>5.0</v>
      </c>
      <c r="AO172" s="5">
        <v>4.0</v>
      </c>
      <c r="AP172" s="5">
        <v>1.0</v>
      </c>
      <c r="AQ172" s="5">
        <v>5.0</v>
      </c>
      <c r="AR172" s="5">
        <v>1.0</v>
      </c>
      <c r="AS172" s="5">
        <v>3.0</v>
      </c>
      <c r="AT172" s="5">
        <v>5.0</v>
      </c>
      <c r="AU172" s="5">
        <v>5.0</v>
      </c>
      <c r="AV172" s="5">
        <v>5.0</v>
      </c>
      <c r="AW172" s="5">
        <v>4.0</v>
      </c>
      <c r="AX172" s="5">
        <v>5.0</v>
      </c>
      <c r="AY172" s="5">
        <v>5.0</v>
      </c>
      <c r="AZ172" s="5">
        <v>3.0</v>
      </c>
      <c r="BA172" s="5">
        <v>4.0</v>
      </c>
      <c r="BB172" s="5">
        <v>3.0</v>
      </c>
      <c r="BC172" s="5">
        <v>1.0</v>
      </c>
      <c r="BD172" s="5">
        <v>4.0</v>
      </c>
      <c r="BE172" s="5">
        <v>3.0</v>
      </c>
      <c r="BF172" s="5">
        <v>5.0</v>
      </c>
      <c r="BG172" s="5">
        <v>4.0</v>
      </c>
      <c r="BH172" s="5">
        <v>3.0</v>
      </c>
      <c r="BI172" s="5">
        <v>5.0</v>
      </c>
      <c r="BJ172" s="5">
        <v>5.0</v>
      </c>
      <c r="BK172" s="5" t="s">
        <v>736</v>
      </c>
      <c r="BL172" s="5" t="s">
        <v>738</v>
      </c>
    </row>
    <row r="173" ht="15.75" customHeight="1">
      <c r="A173" s="43">
        <v>43315.66266203704</v>
      </c>
      <c r="B173" s="43">
        <v>43315.6665162037</v>
      </c>
      <c r="C173" s="5">
        <v>0.0</v>
      </c>
      <c r="D173" s="5" t="s">
        <v>890</v>
      </c>
      <c r="E173" s="5">
        <v>100.0</v>
      </c>
      <c r="F173" s="5">
        <v>332.0</v>
      </c>
      <c r="G173" s="5">
        <v>1.0</v>
      </c>
      <c r="H173" s="43">
        <v>43315.6665162037</v>
      </c>
      <c r="I173" s="5" t="s">
        <v>2737</v>
      </c>
      <c r="J173" s="5"/>
      <c r="K173" s="5"/>
      <c r="L173" s="5"/>
      <c r="M173" s="5"/>
      <c r="N173" s="5">
        <v>37.866806030273</v>
      </c>
      <c r="O173" s="5">
        <v>-122.25360107422</v>
      </c>
      <c r="P173" s="5" t="s">
        <v>892</v>
      </c>
      <c r="Q173" s="5" t="s">
        <v>893</v>
      </c>
      <c r="R173" s="5">
        <v>170.0</v>
      </c>
      <c r="S173" s="5">
        <v>3.0</v>
      </c>
      <c r="T173" s="5">
        <v>3.0</v>
      </c>
      <c r="U173" s="5">
        <v>3.0</v>
      </c>
      <c r="V173" s="5">
        <v>3.0</v>
      </c>
      <c r="W173" s="5">
        <v>4.0</v>
      </c>
      <c r="X173" s="5">
        <v>4.0</v>
      </c>
      <c r="Y173" s="5">
        <v>4.0</v>
      </c>
      <c r="Z173" s="5">
        <v>2.0</v>
      </c>
      <c r="AA173" s="5">
        <v>3.0</v>
      </c>
      <c r="AB173" s="5">
        <v>5.0</v>
      </c>
      <c r="AC173" s="5">
        <v>4.0</v>
      </c>
      <c r="AD173" s="5">
        <v>2.0</v>
      </c>
      <c r="AE173" s="5">
        <v>4.0</v>
      </c>
      <c r="AF173" s="5">
        <v>4.0</v>
      </c>
      <c r="AG173" s="5">
        <v>3.0</v>
      </c>
      <c r="AH173" s="5">
        <v>3.0</v>
      </c>
      <c r="AI173" s="5">
        <v>2.0</v>
      </c>
      <c r="AJ173" s="5">
        <v>1.0</v>
      </c>
      <c r="AK173" s="5">
        <v>4.0</v>
      </c>
      <c r="AL173" s="5">
        <v>4.0</v>
      </c>
      <c r="AM173" s="5">
        <v>2.0</v>
      </c>
      <c r="AN173" s="5">
        <v>2.0</v>
      </c>
      <c r="AO173" s="5">
        <v>4.0</v>
      </c>
      <c r="AP173" s="5">
        <v>3.0</v>
      </c>
      <c r="AQ173" s="5">
        <v>3.0</v>
      </c>
      <c r="AR173" s="5">
        <v>4.0</v>
      </c>
      <c r="AS173" s="5">
        <v>2.0</v>
      </c>
      <c r="AT173" s="5">
        <v>4.0</v>
      </c>
      <c r="AU173" s="5">
        <v>3.0</v>
      </c>
      <c r="AV173" s="5">
        <v>5.0</v>
      </c>
      <c r="AW173" s="5">
        <v>3.0</v>
      </c>
      <c r="AX173" s="5">
        <v>3.0</v>
      </c>
      <c r="AY173" s="5">
        <v>3.0</v>
      </c>
      <c r="AZ173" s="5">
        <v>4.0</v>
      </c>
      <c r="BA173" s="5">
        <v>4.0</v>
      </c>
      <c r="BB173" s="5">
        <v>4.0</v>
      </c>
      <c r="BC173" s="5">
        <v>2.0</v>
      </c>
      <c r="BD173" s="5">
        <v>4.0</v>
      </c>
      <c r="BE173" s="5">
        <v>3.0</v>
      </c>
      <c r="BF173" s="5">
        <v>4.0</v>
      </c>
      <c r="BG173" s="5">
        <v>2.0</v>
      </c>
      <c r="BH173" s="5">
        <v>4.0</v>
      </c>
      <c r="BI173" s="5">
        <v>4.0</v>
      </c>
      <c r="BJ173" s="5">
        <v>3.0</v>
      </c>
      <c r="BK173" s="5" t="s">
        <v>764</v>
      </c>
      <c r="BL173" s="5" t="s">
        <v>765</v>
      </c>
    </row>
    <row r="174" ht="15.75" customHeight="1">
      <c r="A174" s="43"/>
      <c r="B174" s="43"/>
      <c r="C174" s="5"/>
      <c r="D174" s="5"/>
      <c r="E174" s="5"/>
      <c r="F174" s="5"/>
      <c r="G174" s="5"/>
      <c r="H174" s="43"/>
      <c r="I174" s="5"/>
      <c r="J174" s="5"/>
      <c r="K174" s="5"/>
      <c r="L174" s="5"/>
      <c r="M174" s="5"/>
      <c r="N174" s="5"/>
      <c r="O174" s="5"/>
      <c r="P174" s="5"/>
      <c r="Q174" s="5"/>
      <c r="R174" s="30">
        <v>171.0</v>
      </c>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c r="AY174" s="5"/>
      <c r="AZ174" s="5"/>
      <c r="BA174" s="5"/>
      <c r="BB174" s="5"/>
      <c r="BC174" s="5"/>
      <c r="BD174" s="5"/>
      <c r="BE174" s="5"/>
      <c r="BF174" s="5"/>
      <c r="BG174" s="5"/>
      <c r="BH174" s="5"/>
      <c r="BI174" s="5"/>
      <c r="BJ174" s="5"/>
      <c r="BK174" s="5"/>
      <c r="BL174" s="5"/>
    </row>
    <row r="175" ht="15.75" customHeight="1">
      <c r="A175" s="43">
        <v>43315.66269675926</v>
      </c>
      <c r="B175" s="43">
        <v>43315.665914351855</v>
      </c>
      <c r="C175" s="5">
        <v>0.0</v>
      </c>
      <c r="D175" s="5" t="s">
        <v>900</v>
      </c>
      <c r="E175" s="5">
        <v>100.0</v>
      </c>
      <c r="F175" s="5">
        <v>278.0</v>
      </c>
      <c r="G175" s="5">
        <v>1.0</v>
      </c>
      <c r="H175" s="43">
        <v>43315.665914351855</v>
      </c>
      <c r="I175" s="5" t="s">
        <v>2738</v>
      </c>
      <c r="J175" s="5"/>
      <c r="K175" s="5"/>
      <c r="L175" s="5"/>
      <c r="M175" s="5"/>
      <c r="N175" s="5">
        <v>37.866806030273</v>
      </c>
      <c r="O175" s="5">
        <v>-122.25360107422</v>
      </c>
      <c r="P175" s="5" t="s">
        <v>892</v>
      </c>
      <c r="Q175" s="5" t="s">
        <v>893</v>
      </c>
      <c r="R175" s="5">
        <v>172.0</v>
      </c>
      <c r="S175" s="5">
        <v>5.0</v>
      </c>
      <c r="T175" s="5">
        <v>3.0</v>
      </c>
      <c r="U175" s="5">
        <v>5.0</v>
      </c>
      <c r="V175" s="5">
        <v>2.0</v>
      </c>
      <c r="W175" s="5">
        <v>4.0</v>
      </c>
      <c r="X175" s="5">
        <v>1.0</v>
      </c>
      <c r="Y175" s="5">
        <v>5.0</v>
      </c>
      <c r="Z175" s="5">
        <v>5.0</v>
      </c>
      <c r="AA175" s="5">
        <v>2.0</v>
      </c>
      <c r="AB175" s="5">
        <v>5.0</v>
      </c>
      <c r="AC175" s="5">
        <v>5.0</v>
      </c>
      <c r="AD175" s="5">
        <v>3.0</v>
      </c>
      <c r="AE175" s="5">
        <v>5.0</v>
      </c>
      <c r="AF175" s="5">
        <v>2.0</v>
      </c>
      <c r="AG175" s="5">
        <v>5.0</v>
      </c>
      <c r="AH175" s="5">
        <v>5.0</v>
      </c>
      <c r="AI175" s="5">
        <v>5.0</v>
      </c>
      <c r="AJ175" s="5">
        <v>1.0</v>
      </c>
      <c r="AK175" s="5">
        <v>5.0</v>
      </c>
      <c r="AL175" s="5">
        <v>4.0</v>
      </c>
      <c r="AM175" s="5">
        <v>1.0</v>
      </c>
      <c r="AN175" s="5">
        <v>5.0</v>
      </c>
      <c r="AO175" s="5">
        <v>4.0</v>
      </c>
      <c r="AP175" s="5">
        <v>2.0</v>
      </c>
      <c r="AQ175" s="5">
        <v>4.0</v>
      </c>
      <c r="AR175" s="5">
        <v>4.0</v>
      </c>
      <c r="AS175" s="5">
        <v>2.0</v>
      </c>
      <c r="AT175" s="5">
        <v>4.0</v>
      </c>
      <c r="AU175" s="5">
        <v>5.0</v>
      </c>
      <c r="AV175" s="5">
        <v>5.0</v>
      </c>
      <c r="AW175" s="5">
        <v>1.0</v>
      </c>
      <c r="AX175" s="5">
        <v>5.0</v>
      </c>
      <c r="AY175" s="5">
        <v>5.0</v>
      </c>
      <c r="AZ175" s="5">
        <v>2.0</v>
      </c>
      <c r="BA175" s="5">
        <v>2.0</v>
      </c>
      <c r="BB175" s="5">
        <v>5.0</v>
      </c>
      <c r="BC175" s="5">
        <v>2.0</v>
      </c>
      <c r="BD175" s="5">
        <v>4.0</v>
      </c>
      <c r="BE175" s="5">
        <v>4.0</v>
      </c>
      <c r="BF175" s="5">
        <v>5.0</v>
      </c>
      <c r="BG175" s="5">
        <v>1.0</v>
      </c>
      <c r="BH175" s="5">
        <v>5.0</v>
      </c>
      <c r="BI175" s="5">
        <v>2.0</v>
      </c>
      <c r="BJ175" s="5">
        <v>5.0</v>
      </c>
      <c r="BK175" s="5" t="s">
        <v>745</v>
      </c>
      <c r="BL175" s="5" t="s">
        <v>746</v>
      </c>
    </row>
    <row r="176" ht="15.75" customHeight="1">
      <c r="A176" s="43">
        <v>43315.66278935185</v>
      </c>
      <c r="B176" s="43">
        <v>43315.66626157407</v>
      </c>
      <c r="C176" s="5">
        <v>0.0</v>
      </c>
      <c r="D176" s="5" t="s">
        <v>902</v>
      </c>
      <c r="E176" s="5">
        <v>100.0</v>
      </c>
      <c r="F176" s="5">
        <v>300.0</v>
      </c>
      <c r="G176" s="5">
        <v>1.0</v>
      </c>
      <c r="H176" s="43">
        <v>43315.66627314815</v>
      </c>
      <c r="I176" s="5" t="s">
        <v>2742</v>
      </c>
      <c r="J176" s="5"/>
      <c r="K176" s="5"/>
      <c r="L176" s="5"/>
      <c r="M176" s="5"/>
      <c r="N176" s="5">
        <v>37.866806030273</v>
      </c>
      <c r="O176" s="5">
        <v>-122.25360107422</v>
      </c>
      <c r="P176" s="5" t="s">
        <v>892</v>
      </c>
      <c r="Q176" s="5" t="s">
        <v>893</v>
      </c>
      <c r="R176" s="5">
        <v>173.0</v>
      </c>
      <c r="S176" s="5">
        <v>5.0</v>
      </c>
      <c r="T176" s="5">
        <v>1.0</v>
      </c>
      <c r="U176" s="5">
        <v>4.0</v>
      </c>
      <c r="V176" s="5">
        <v>1.0</v>
      </c>
      <c r="W176" s="5">
        <v>4.0</v>
      </c>
      <c r="X176" s="5">
        <v>2.0</v>
      </c>
      <c r="Y176" s="5">
        <v>4.0</v>
      </c>
      <c r="Z176" s="5">
        <v>2.0</v>
      </c>
      <c r="AA176" s="5">
        <v>4.0</v>
      </c>
      <c r="AB176" s="5">
        <v>4.0</v>
      </c>
      <c r="AC176" s="5">
        <v>5.0</v>
      </c>
      <c r="AD176" s="5">
        <v>3.0</v>
      </c>
      <c r="AE176" s="5">
        <v>4.0</v>
      </c>
      <c r="AF176" s="5">
        <v>2.0</v>
      </c>
      <c r="AG176" s="5">
        <v>3.0</v>
      </c>
      <c r="AH176" s="5">
        <v>5.0</v>
      </c>
      <c r="AI176" s="5">
        <v>5.0</v>
      </c>
      <c r="AJ176" s="5">
        <v>4.0</v>
      </c>
      <c r="AK176" s="5">
        <v>1.0</v>
      </c>
      <c r="AL176" s="5">
        <v>4.0</v>
      </c>
      <c r="AM176" s="5">
        <v>1.0</v>
      </c>
      <c r="AN176" s="5">
        <v>5.0</v>
      </c>
      <c r="AO176" s="5">
        <v>3.0</v>
      </c>
      <c r="AP176" s="5">
        <v>5.0</v>
      </c>
      <c r="AQ176" s="5">
        <v>3.0</v>
      </c>
      <c r="AR176" s="5">
        <v>4.0</v>
      </c>
      <c r="AS176" s="5">
        <v>1.0</v>
      </c>
      <c r="AT176" s="5">
        <v>5.0</v>
      </c>
      <c r="AU176" s="5">
        <v>1.0</v>
      </c>
      <c r="AV176" s="5">
        <v>4.0</v>
      </c>
      <c r="AW176" s="5">
        <v>2.0</v>
      </c>
      <c r="AX176" s="5">
        <v>4.0</v>
      </c>
      <c r="AY176" s="5">
        <v>4.0</v>
      </c>
      <c r="AZ176" s="5">
        <v>4.0</v>
      </c>
      <c r="BA176" s="5">
        <v>4.0</v>
      </c>
      <c r="BB176" s="5">
        <v>5.0</v>
      </c>
      <c r="BC176" s="5">
        <v>2.0</v>
      </c>
      <c r="BD176" s="5">
        <v>5.0</v>
      </c>
      <c r="BE176" s="5">
        <v>2.0</v>
      </c>
      <c r="BF176" s="5">
        <v>4.0</v>
      </c>
      <c r="BG176" s="5">
        <v>4.0</v>
      </c>
      <c r="BH176" s="5">
        <v>5.0</v>
      </c>
      <c r="BI176" s="5">
        <v>4.0</v>
      </c>
      <c r="BJ176" s="5">
        <v>3.0</v>
      </c>
      <c r="BK176" s="5" t="s">
        <v>755</v>
      </c>
      <c r="BL176" s="5" t="s">
        <v>756</v>
      </c>
    </row>
    <row r="177" ht="15.75" customHeight="1">
      <c r="A177" s="43">
        <v>43315.662777777776</v>
      </c>
      <c r="B177" s="43">
        <v>43315.666296296295</v>
      </c>
      <c r="C177" s="5">
        <v>0.0</v>
      </c>
      <c r="D177" s="5" t="s">
        <v>905</v>
      </c>
      <c r="E177" s="5">
        <v>100.0</v>
      </c>
      <c r="F177" s="5">
        <v>304.0</v>
      </c>
      <c r="G177" s="5">
        <v>1.0</v>
      </c>
      <c r="H177" s="43">
        <v>43315.66630787037</v>
      </c>
      <c r="I177" s="5" t="s">
        <v>2744</v>
      </c>
      <c r="J177" s="5"/>
      <c r="K177" s="5"/>
      <c r="L177" s="5"/>
      <c r="M177" s="5"/>
      <c r="N177" s="5">
        <v>37.866806030273</v>
      </c>
      <c r="O177" s="5">
        <v>-122.25360107422</v>
      </c>
      <c r="P177" s="5" t="s">
        <v>892</v>
      </c>
      <c r="Q177" s="5" t="s">
        <v>893</v>
      </c>
      <c r="R177" s="5">
        <v>174.0</v>
      </c>
      <c r="S177" s="5">
        <v>5.0</v>
      </c>
      <c r="T177" s="5">
        <v>2.0</v>
      </c>
      <c r="U177" s="5">
        <v>5.0</v>
      </c>
      <c r="V177" s="5">
        <v>4.0</v>
      </c>
      <c r="W177" s="5">
        <v>5.0</v>
      </c>
      <c r="X177" s="5">
        <v>4.0</v>
      </c>
      <c r="Y177" s="5">
        <v>5.0</v>
      </c>
      <c r="Z177" s="5">
        <v>1.0</v>
      </c>
      <c r="AA177" s="5">
        <v>2.0</v>
      </c>
      <c r="AB177" s="5">
        <v>5.0</v>
      </c>
      <c r="AC177" s="5">
        <v>4.0</v>
      </c>
      <c r="AD177" s="5">
        <v>1.0</v>
      </c>
      <c r="AE177" s="5">
        <v>5.0</v>
      </c>
      <c r="AF177" s="5">
        <v>2.0</v>
      </c>
      <c r="AG177" s="5">
        <v>5.0</v>
      </c>
      <c r="AH177" s="5">
        <v>4.0</v>
      </c>
      <c r="AI177" s="5">
        <v>4.0</v>
      </c>
      <c r="AJ177" s="5">
        <v>1.0</v>
      </c>
      <c r="AK177" s="5">
        <v>4.0</v>
      </c>
      <c r="AL177" s="5">
        <v>5.0</v>
      </c>
      <c r="AM177" s="5">
        <v>2.0</v>
      </c>
      <c r="AN177" s="5">
        <v>2.0</v>
      </c>
      <c r="AO177" s="5">
        <v>2.0</v>
      </c>
      <c r="AP177" s="5">
        <v>2.0</v>
      </c>
      <c r="AQ177" s="5">
        <v>5.0</v>
      </c>
      <c r="AR177" s="5">
        <v>5.0</v>
      </c>
      <c r="AS177" s="5">
        <v>1.0</v>
      </c>
      <c r="AT177" s="5">
        <v>5.0</v>
      </c>
      <c r="AU177" s="5">
        <v>1.0</v>
      </c>
      <c r="AV177" s="5">
        <v>4.0</v>
      </c>
      <c r="AW177" s="5">
        <v>4.0</v>
      </c>
      <c r="AX177" s="5">
        <v>5.0</v>
      </c>
      <c r="AY177" s="5">
        <v>4.0</v>
      </c>
      <c r="AZ177" s="5">
        <v>4.0</v>
      </c>
      <c r="BA177" s="5">
        <v>4.0</v>
      </c>
      <c r="BB177" s="5">
        <v>4.0</v>
      </c>
      <c r="BC177" s="5">
        <v>1.0</v>
      </c>
      <c r="BD177" s="5">
        <v>4.0</v>
      </c>
      <c r="BE177" s="5">
        <v>4.0</v>
      </c>
      <c r="BF177" s="5">
        <v>5.0</v>
      </c>
      <c r="BG177" s="5">
        <v>2.0</v>
      </c>
      <c r="BH177" s="5">
        <v>5.0</v>
      </c>
      <c r="BI177" s="5">
        <v>2.0</v>
      </c>
      <c r="BJ177" s="5">
        <v>4.0</v>
      </c>
      <c r="BK177" s="5" t="s">
        <v>779</v>
      </c>
      <c r="BL177" s="5" t="s">
        <v>780</v>
      </c>
    </row>
    <row r="178" ht="15.75" customHeight="1">
      <c r="A178" s="43"/>
      <c r="B178" s="43"/>
      <c r="C178" s="5"/>
      <c r="D178" s="5"/>
      <c r="E178" s="5"/>
      <c r="F178" s="5"/>
      <c r="G178" s="5"/>
      <c r="H178" s="43"/>
      <c r="I178" s="5"/>
      <c r="J178" s="5"/>
      <c r="K178" s="5"/>
      <c r="L178" s="5"/>
      <c r="M178" s="5"/>
      <c r="N178" s="5"/>
      <c r="O178" s="5"/>
      <c r="P178" s="5"/>
      <c r="Q178" s="5"/>
      <c r="R178" s="30">
        <v>175.0</v>
      </c>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c r="AY178" s="5"/>
      <c r="AZ178" s="5"/>
      <c r="BA178" s="5"/>
      <c r="BB178" s="5"/>
      <c r="BC178" s="5"/>
      <c r="BD178" s="5"/>
      <c r="BE178" s="5"/>
      <c r="BF178" s="5"/>
      <c r="BG178" s="5"/>
      <c r="BH178" s="5"/>
      <c r="BI178" s="5"/>
      <c r="BJ178" s="5"/>
      <c r="BK178" s="5"/>
      <c r="BL178" s="5"/>
    </row>
    <row r="179" ht="15.75" customHeight="1">
      <c r="A179" s="43">
        <v>43315.66273148148</v>
      </c>
      <c r="B179" s="43">
        <v>43315.666041666664</v>
      </c>
      <c r="C179" s="5">
        <v>0.0</v>
      </c>
      <c r="D179" s="5" t="s">
        <v>910</v>
      </c>
      <c r="E179" s="5">
        <v>100.0</v>
      </c>
      <c r="F179" s="5">
        <v>285.0</v>
      </c>
      <c r="G179" s="5">
        <v>1.0</v>
      </c>
      <c r="H179" s="43">
        <v>43315.666041666664</v>
      </c>
      <c r="I179" s="5" t="s">
        <v>2751</v>
      </c>
      <c r="J179" s="5"/>
      <c r="K179" s="5"/>
      <c r="L179" s="5"/>
      <c r="M179" s="5"/>
      <c r="N179" s="5">
        <v>37.866806030273</v>
      </c>
      <c r="O179" s="5">
        <v>-122.25360107422</v>
      </c>
      <c r="P179" s="5" t="s">
        <v>892</v>
      </c>
      <c r="Q179" s="5" t="s">
        <v>893</v>
      </c>
      <c r="R179" s="5">
        <v>176.0</v>
      </c>
      <c r="S179" s="5">
        <v>5.0</v>
      </c>
      <c r="T179" s="5">
        <v>2.0</v>
      </c>
      <c r="U179" s="5">
        <v>5.0</v>
      </c>
      <c r="V179" s="5">
        <v>4.0</v>
      </c>
      <c r="W179" s="5">
        <v>4.0</v>
      </c>
      <c r="X179" s="5">
        <v>4.0</v>
      </c>
      <c r="Y179" s="5">
        <v>5.0</v>
      </c>
      <c r="Z179" s="5">
        <v>2.0</v>
      </c>
      <c r="AA179" s="5">
        <v>3.0</v>
      </c>
      <c r="AB179" s="5">
        <v>5.0</v>
      </c>
      <c r="AC179" s="5">
        <v>5.0</v>
      </c>
      <c r="AD179" s="5">
        <v>2.0</v>
      </c>
      <c r="AE179" s="5">
        <v>5.0</v>
      </c>
      <c r="AF179" s="5">
        <v>4.0</v>
      </c>
      <c r="AG179" s="5">
        <v>4.0</v>
      </c>
      <c r="AH179" s="5">
        <v>4.0</v>
      </c>
      <c r="AI179" s="5">
        <v>5.0</v>
      </c>
      <c r="AJ179" s="5">
        <v>2.0</v>
      </c>
      <c r="AK179" s="5">
        <v>4.0</v>
      </c>
      <c r="AL179" s="5">
        <v>5.0</v>
      </c>
      <c r="AM179" s="5">
        <v>3.0</v>
      </c>
      <c r="AN179" s="5">
        <v>5.0</v>
      </c>
      <c r="AO179" s="5">
        <v>3.0</v>
      </c>
      <c r="AP179" s="5">
        <v>4.0</v>
      </c>
      <c r="AQ179" s="5">
        <v>4.0</v>
      </c>
      <c r="AR179" s="5">
        <v>5.0</v>
      </c>
      <c r="AS179" s="5">
        <v>2.0</v>
      </c>
      <c r="AT179" s="5">
        <v>5.0</v>
      </c>
      <c r="AU179" s="5">
        <v>4.0</v>
      </c>
      <c r="AV179" s="5">
        <v>4.0</v>
      </c>
      <c r="AW179" s="5">
        <v>4.0</v>
      </c>
      <c r="AX179" s="5">
        <v>5.0</v>
      </c>
      <c r="AY179" s="5">
        <v>5.0</v>
      </c>
      <c r="AZ179" s="5">
        <v>4.0</v>
      </c>
      <c r="BA179" s="5">
        <v>1.0</v>
      </c>
      <c r="BB179" s="5">
        <v>5.0</v>
      </c>
      <c r="BC179" s="5">
        <v>2.0</v>
      </c>
      <c r="BD179" s="5">
        <v>5.0</v>
      </c>
      <c r="BE179" s="5">
        <v>4.0</v>
      </c>
      <c r="BF179" s="5">
        <v>5.0</v>
      </c>
      <c r="BG179" s="5">
        <v>4.0</v>
      </c>
      <c r="BH179" s="5">
        <v>5.0</v>
      </c>
      <c r="BI179" s="5">
        <v>4.0</v>
      </c>
      <c r="BJ179" s="5">
        <v>2.0</v>
      </c>
      <c r="BK179" s="5" t="s">
        <v>788</v>
      </c>
      <c r="BL179" s="5" t="s">
        <v>789</v>
      </c>
    </row>
    <row r="180" ht="15.75" customHeight="1">
      <c r="A180" s="43">
        <v>43318.67236111111</v>
      </c>
      <c r="B180" s="43">
        <v>43318.67525462963</v>
      </c>
      <c r="C180" s="5">
        <v>0.0</v>
      </c>
      <c r="D180" s="5" t="s">
        <v>890</v>
      </c>
      <c r="E180" s="5">
        <v>100.0</v>
      </c>
      <c r="F180" s="5">
        <v>250.0</v>
      </c>
      <c r="G180" s="5">
        <v>1.0</v>
      </c>
      <c r="H180" s="43">
        <v>43318.67525462963</v>
      </c>
      <c r="I180" s="5" t="s">
        <v>2755</v>
      </c>
      <c r="J180" s="5"/>
      <c r="K180" s="5"/>
      <c r="L180" s="5"/>
      <c r="M180" s="5"/>
      <c r="N180" s="5">
        <v>37.866806030273</v>
      </c>
      <c r="O180" s="5">
        <v>-122.25360107422</v>
      </c>
      <c r="P180" s="5" t="s">
        <v>892</v>
      </c>
      <c r="Q180" s="5" t="s">
        <v>893</v>
      </c>
      <c r="R180" s="5">
        <v>177.0</v>
      </c>
      <c r="S180" s="5">
        <v>5.0</v>
      </c>
      <c r="T180" s="5">
        <v>4.0</v>
      </c>
      <c r="U180" s="5">
        <v>4.0</v>
      </c>
      <c r="V180" s="5">
        <v>2.0</v>
      </c>
      <c r="W180" s="5">
        <v>4.0</v>
      </c>
      <c r="X180" s="5">
        <v>2.0</v>
      </c>
      <c r="Y180" s="5">
        <v>3.0</v>
      </c>
      <c r="Z180" s="5">
        <v>2.0</v>
      </c>
      <c r="AA180" s="5">
        <v>2.0</v>
      </c>
      <c r="AB180" s="5">
        <v>3.0</v>
      </c>
      <c r="AC180" s="5">
        <v>3.0</v>
      </c>
      <c r="AD180" s="5">
        <v>3.0</v>
      </c>
      <c r="AE180" s="5">
        <v>4.0</v>
      </c>
      <c r="AF180" s="5">
        <v>4.0</v>
      </c>
      <c r="AG180" s="5">
        <v>4.0</v>
      </c>
      <c r="AH180" s="5">
        <v>4.0</v>
      </c>
      <c r="AI180" s="5">
        <v>4.0</v>
      </c>
      <c r="AJ180" s="5">
        <v>2.0</v>
      </c>
      <c r="AK180" s="5">
        <v>3.0</v>
      </c>
      <c r="AL180" s="5">
        <v>4.0</v>
      </c>
      <c r="AM180" s="5">
        <v>2.0</v>
      </c>
      <c r="AN180" s="5">
        <v>4.0</v>
      </c>
      <c r="AO180" s="5">
        <v>4.0</v>
      </c>
      <c r="AP180" s="5">
        <v>4.0</v>
      </c>
      <c r="AQ180" s="5">
        <v>3.0</v>
      </c>
      <c r="AR180" s="5">
        <v>5.0</v>
      </c>
      <c r="AS180" s="5">
        <v>2.0</v>
      </c>
      <c r="AT180" s="5">
        <v>4.0</v>
      </c>
      <c r="AU180" s="5">
        <v>4.0</v>
      </c>
      <c r="AV180" s="5">
        <v>3.0</v>
      </c>
      <c r="AW180" s="5">
        <v>2.0</v>
      </c>
      <c r="AX180" s="5">
        <v>3.0</v>
      </c>
      <c r="AY180" s="5">
        <v>3.0</v>
      </c>
      <c r="AZ180" s="5">
        <v>4.0</v>
      </c>
      <c r="BA180" s="5">
        <v>4.0</v>
      </c>
      <c r="BB180" s="5">
        <v>5.0</v>
      </c>
      <c r="BC180" s="5">
        <v>3.0</v>
      </c>
      <c r="BD180" s="5">
        <v>4.0</v>
      </c>
      <c r="BE180" s="5">
        <v>4.0</v>
      </c>
      <c r="BF180" s="5">
        <v>4.0</v>
      </c>
      <c r="BG180" s="5">
        <v>3.0</v>
      </c>
      <c r="BH180" s="5">
        <v>3.0</v>
      </c>
      <c r="BI180" s="5">
        <v>4.0</v>
      </c>
      <c r="BJ180" s="5">
        <v>3.0</v>
      </c>
      <c r="BK180" s="5" t="s">
        <v>862</v>
      </c>
      <c r="BL180" s="5" t="s">
        <v>863</v>
      </c>
    </row>
    <row r="181" ht="15.75" customHeight="1">
      <c r="A181" s="43"/>
      <c r="B181" s="43"/>
      <c r="C181" s="5"/>
      <c r="D181" s="5"/>
      <c r="E181" s="5"/>
      <c r="F181" s="5"/>
      <c r="G181" s="5"/>
      <c r="H181" s="43"/>
      <c r="I181" s="5"/>
      <c r="J181" s="5"/>
      <c r="K181" s="5"/>
      <c r="L181" s="5"/>
      <c r="M181" s="5"/>
      <c r="N181" s="5"/>
      <c r="O181" s="5"/>
      <c r="P181" s="5"/>
      <c r="Q181" s="5"/>
      <c r="R181" s="30">
        <v>178.0</v>
      </c>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c r="AY181" s="5"/>
      <c r="AZ181" s="5"/>
      <c r="BA181" s="5"/>
      <c r="BB181" s="5"/>
      <c r="BC181" s="5"/>
      <c r="BD181" s="5"/>
      <c r="BE181" s="5"/>
      <c r="BF181" s="5"/>
      <c r="BG181" s="5"/>
      <c r="BH181" s="5"/>
      <c r="BI181" s="5"/>
      <c r="BJ181" s="5"/>
      <c r="BK181" s="5"/>
      <c r="BL181" s="5"/>
    </row>
    <row r="182" ht="15.75" customHeight="1">
      <c r="A182" s="43">
        <v>43318.67238425926</v>
      </c>
      <c r="B182" s="43">
        <v>43318.67587962963</v>
      </c>
      <c r="C182" s="5">
        <v>0.0</v>
      </c>
      <c r="D182" s="5" t="s">
        <v>900</v>
      </c>
      <c r="E182" s="5">
        <v>100.0</v>
      </c>
      <c r="F182" s="5">
        <v>302.0</v>
      </c>
      <c r="G182" s="5">
        <v>1.0</v>
      </c>
      <c r="H182" s="43">
        <v>43318.675891203704</v>
      </c>
      <c r="I182" s="5" t="s">
        <v>2761</v>
      </c>
      <c r="J182" s="5"/>
      <c r="K182" s="5"/>
      <c r="L182" s="5"/>
      <c r="M182" s="5"/>
      <c r="N182" s="5">
        <v>37.866806030273</v>
      </c>
      <c r="O182" s="5">
        <v>-122.25360107422</v>
      </c>
      <c r="P182" s="5" t="s">
        <v>892</v>
      </c>
      <c r="Q182" s="5" t="s">
        <v>893</v>
      </c>
      <c r="R182" s="5">
        <v>179.0</v>
      </c>
      <c r="S182" s="5">
        <v>4.0</v>
      </c>
      <c r="T182" s="5">
        <v>2.0</v>
      </c>
      <c r="U182" s="5">
        <v>5.0</v>
      </c>
      <c r="V182" s="5">
        <v>1.0</v>
      </c>
      <c r="W182" s="5">
        <v>4.0</v>
      </c>
      <c r="X182" s="5">
        <v>2.0</v>
      </c>
      <c r="Y182" s="5">
        <v>4.0</v>
      </c>
      <c r="Z182" s="5">
        <v>1.0</v>
      </c>
      <c r="AA182" s="5">
        <v>3.0</v>
      </c>
      <c r="AB182" s="5">
        <v>5.0</v>
      </c>
      <c r="AC182" s="5">
        <v>5.0</v>
      </c>
      <c r="AD182" s="5">
        <v>2.0</v>
      </c>
      <c r="AE182" s="5">
        <v>5.0</v>
      </c>
      <c r="AF182" s="5">
        <v>3.0</v>
      </c>
      <c r="AG182" s="5">
        <v>5.0</v>
      </c>
      <c r="AH182" s="5">
        <v>4.0</v>
      </c>
      <c r="AI182" s="5">
        <v>1.0</v>
      </c>
      <c r="AJ182" s="5">
        <v>1.0</v>
      </c>
      <c r="AK182" s="5">
        <v>4.0</v>
      </c>
      <c r="AL182" s="5">
        <v>4.0</v>
      </c>
      <c r="AM182" s="5">
        <v>2.0</v>
      </c>
      <c r="AN182" s="5">
        <v>5.0</v>
      </c>
      <c r="AO182" s="5">
        <v>1.0</v>
      </c>
      <c r="AP182" s="5">
        <v>3.0</v>
      </c>
      <c r="AQ182" s="5">
        <v>4.0</v>
      </c>
      <c r="AR182" s="5">
        <v>4.0</v>
      </c>
      <c r="AS182" s="5">
        <v>1.0</v>
      </c>
      <c r="AT182" s="5">
        <v>5.0</v>
      </c>
      <c r="AU182" s="5">
        <v>1.0</v>
      </c>
      <c r="AV182" s="5">
        <v>5.0</v>
      </c>
      <c r="AW182" s="5">
        <v>2.0</v>
      </c>
      <c r="AX182" s="5">
        <v>5.0</v>
      </c>
      <c r="AY182" s="5">
        <v>5.0</v>
      </c>
      <c r="AZ182" s="5">
        <v>4.0</v>
      </c>
      <c r="BA182" s="5">
        <v>3.0</v>
      </c>
      <c r="BB182" s="5">
        <v>5.0</v>
      </c>
      <c r="BC182" s="5">
        <v>2.0</v>
      </c>
      <c r="BD182" s="5">
        <v>5.0</v>
      </c>
      <c r="BE182" s="5">
        <v>4.0</v>
      </c>
      <c r="BF182" s="5">
        <v>5.0</v>
      </c>
      <c r="BG182" s="5">
        <v>1.0</v>
      </c>
      <c r="BH182" s="5">
        <v>3.0</v>
      </c>
      <c r="BI182" s="5">
        <v>1.0</v>
      </c>
      <c r="BJ182" s="5">
        <v>5.0</v>
      </c>
      <c r="BK182" s="5" t="s">
        <v>897</v>
      </c>
      <c r="BL182" s="5" t="s">
        <v>898</v>
      </c>
    </row>
    <row r="183" ht="15.75" customHeight="1">
      <c r="A183" s="43">
        <v>43318.67234953704</v>
      </c>
      <c r="B183" s="43">
        <v>43318.67465277778</v>
      </c>
      <c r="C183" s="5">
        <v>0.0</v>
      </c>
      <c r="D183" s="5" t="s">
        <v>902</v>
      </c>
      <c r="E183" s="5">
        <v>100.0</v>
      </c>
      <c r="F183" s="5">
        <v>199.0</v>
      </c>
      <c r="G183" s="5">
        <v>1.0</v>
      </c>
      <c r="H183" s="43">
        <v>43318.67465277778</v>
      </c>
      <c r="I183" s="5" t="s">
        <v>2764</v>
      </c>
      <c r="J183" s="5"/>
      <c r="K183" s="5"/>
      <c r="L183" s="5"/>
      <c r="M183" s="5"/>
      <c r="N183" s="5">
        <v>37.866806030273</v>
      </c>
      <c r="O183" s="5">
        <v>-122.25360107422</v>
      </c>
      <c r="P183" s="5" t="s">
        <v>892</v>
      </c>
      <c r="Q183" s="5" t="s">
        <v>893</v>
      </c>
      <c r="R183" s="5">
        <v>180.0</v>
      </c>
      <c r="S183" s="5">
        <v>2.0</v>
      </c>
      <c r="T183" s="5">
        <v>4.0</v>
      </c>
      <c r="U183" s="5">
        <v>4.0</v>
      </c>
      <c r="V183" s="5">
        <v>2.0</v>
      </c>
      <c r="W183" s="5">
        <v>3.0</v>
      </c>
      <c r="X183" s="5">
        <v>4.0</v>
      </c>
      <c r="Y183" s="5">
        <v>4.0</v>
      </c>
      <c r="Z183" s="5">
        <v>4.0</v>
      </c>
      <c r="AA183" s="5">
        <v>2.0</v>
      </c>
      <c r="AB183" s="5">
        <v>4.0</v>
      </c>
      <c r="AC183" s="5">
        <v>4.0</v>
      </c>
      <c r="AD183" s="5">
        <v>1.0</v>
      </c>
      <c r="AE183" s="5">
        <v>5.0</v>
      </c>
      <c r="AF183" s="5">
        <v>4.0</v>
      </c>
      <c r="AG183" s="5">
        <v>4.0</v>
      </c>
      <c r="AH183" s="5">
        <v>2.0</v>
      </c>
      <c r="AI183" s="5">
        <v>4.0</v>
      </c>
      <c r="AJ183" s="5">
        <v>2.0</v>
      </c>
      <c r="AK183" s="5">
        <v>5.0</v>
      </c>
      <c r="AL183" s="5">
        <v>4.0</v>
      </c>
      <c r="AM183" s="5">
        <v>5.0</v>
      </c>
      <c r="AN183" s="5">
        <v>4.0</v>
      </c>
      <c r="AO183" s="5">
        <v>3.0</v>
      </c>
      <c r="AP183" s="5">
        <v>3.0</v>
      </c>
      <c r="AQ183" s="5">
        <v>3.0</v>
      </c>
      <c r="AR183" s="5">
        <v>4.0</v>
      </c>
      <c r="AS183" s="5">
        <v>4.0</v>
      </c>
      <c r="AT183" s="5">
        <v>5.0</v>
      </c>
      <c r="AU183" s="5">
        <v>4.0</v>
      </c>
      <c r="AV183" s="5">
        <v>4.0</v>
      </c>
      <c r="AW183" s="5">
        <v>5.0</v>
      </c>
      <c r="AX183" s="5">
        <v>4.0</v>
      </c>
      <c r="AY183" s="5">
        <v>4.0</v>
      </c>
      <c r="AZ183" s="5">
        <v>2.0</v>
      </c>
      <c r="BA183" s="5">
        <v>4.0</v>
      </c>
      <c r="BB183" s="5">
        <v>1.0</v>
      </c>
      <c r="BC183" s="5">
        <v>3.0</v>
      </c>
      <c r="BD183" s="5">
        <v>5.0</v>
      </c>
      <c r="BE183" s="5">
        <v>5.0</v>
      </c>
      <c r="BF183" s="5">
        <v>4.0</v>
      </c>
      <c r="BG183" s="5">
        <v>4.0</v>
      </c>
      <c r="BH183" s="5">
        <v>4.0</v>
      </c>
      <c r="BI183" s="5">
        <v>4.0</v>
      </c>
      <c r="BJ183" s="5">
        <v>2.0</v>
      </c>
      <c r="BK183" s="5" t="s">
        <v>798</v>
      </c>
      <c r="BL183" s="5" t="s">
        <v>799</v>
      </c>
    </row>
    <row r="184" ht="15.75" customHeight="1">
      <c r="A184" s="43">
        <v>43318.67236111111</v>
      </c>
      <c r="B184" s="43">
        <v>43318.674942129626</v>
      </c>
      <c r="C184" s="5">
        <v>0.0</v>
      </c>
      <c r="D184" s="5" t="s">
        <v>905</v>
      </c>
      <c r="E184" s="5">
        <v>100.0</v>
      </c>
      <c r="F184" s="5">
        <v>222.0</v>
      </c>
      <c r="G184" s="5">
        <v>1.0</v>
      </c>
      <c r="H184" s="43">
        <v>43318.674942129626</v>
      </c>
      <c r="I184" s="5" t="s">
        <v>2768</v>
      </c>
      <c r="J184" s="5"/>
      <c r="K184" s="5"/>
      <c r="L184" s="5"/>
      <c r="M184" s="5"/>
      <c r="N184" s="5">
        <v>37.866806030273</v>
      </c>
      <c r="O184" s="5">
        <v>-122.25360107422</v>
      </c>
      <c r="P184" s="5" t="s">
        <v>892</v>
      </c>
      <c r="Q184" s="5" t="s">
        <v>893</v>
      </c>
      <c r="R184" s="5">
        <v>181.0</v>
      </c>
      <c r="S184" s="5">
        <v>4.0</v>
      </c>
      <c r="T184" s="5">
        <v>3.0</v>
      </c>
      <c r="U184" s="5">
        <v>5.0</v>
      </c>
      <c r="V184" s="5">
        <v>3.0</v>
      </c>
      <c r="W184" s="5">
        <v>4.0</v>
      </c>
      <c r="X184" s="5">
        <v>3.0</v>
      </c>
      <c r="Y184" s="5">
        <v>4.0</v>
      </c>
      <c r="Z184" s="5">
        <v>4.0</v>
      </c>
      <c r="AA184" s="5">
        <v>4.0</v>
      </c>
      <c r="AB184" s="5">
        <v>5.0</v>
      </c>
      <c r="AC184" s="5">
        <v>2.0</v>
      </c>
      <c r="AD184" s="5">
        <v>3.0</v>
      </c>
      <c r="AE184" s="5">
        <v>5.0</v>
      </c>
      <c r="AF184" s="5">
        <v>3.0</v>
      </c>
      <c r="AG184" s="5">
        <v>4.0</v>
      </c>
      <c r="AH184" s="5">
        <v>3.0</v>
      </c>
      <c r="AI184" s="5">
        <v>4.0</v>
      </c>
      <c r="AJ184" s="5">
        <v>3.0</v>
      </c>
      <c r="AK184" s="5">
        <v>3.0</v>
      </c>
      <c r="AL184" s="5">
        <v>4.0</v>
      </c>
      <c r="AM184" s="5">
        <v>3.0</v>
      </c>
      <c r="AN184" s="5">
        <v>4.0</v>
      </c>
      <c r="AO184" s="5">
        <v>3.0</v>
      </c>
      <c r="AP184" s="5">
        <v>4.0</v>
      </c>
      <c r="AQ184" s="5">
        <v>4.0</v>
      </c>
      <c r="AR184" s="5">
        <v>4.0</v>
      </c>
      <c r="AS184" s="5">
        <v>3.0</v>
      </c>
      <c r="AT184" s="5">
        <v>4.0</v>
      </c>
      <c r="AU184" s="5">
        <v>4.0</v>
      </c>
      <c r="AV184" s="5">
        <v>4.0</v>
      </c>
      <c r="AW184" s="5">
        <v>4.0</v>
      </c>
      <c r="AX184" s="5">
        <v>4.0</v>
      </c>
      <c r="AY184" s="5">
        <v>5.0</v>
      </c>
      <c r="AZ184" s="5">
        <v>4.0</v>
      </c>
      <c r="BA184" s="5">
        <v>4.0</v>
      </c>
      <c r="BB184" s="5">
        <v>4.0</v>
      </c>
      <c r="BC184" s="5">
        <v>3.0</v>
      </c>
      <c r="BD184" s="5">
        <v>4.0</v>
      </c>
      <c r="BE184" s="5">
        <v>3.0</v>
      </c>
      <c r="BF184" s="5">
        <v>4.0</v>
      </c>
      <c r="BG184" s="5">
        <v>4.0</v>
      </c>
      <c r="BH184" s="5">
        <v>4.0</v>
      </c>
      <c r="BI184" s="5">
        <v>4.0</v>
      </c>
      <c r="BJ184" s="5">
        <v>3.0</v>
      </c>
      <c r="BK184" s="5" t="s">
        <v>806</v>
      </c>
      <c r="BL184" s="5" t="s">
        <v>808</v>
      </c>
    </row>
    <row r="185" ht="15.75" customHeight="1">
      <c r="A185" s="43">
        <v>43319.52695601852</v>
      </c>
      <c r="B185" s="43">
        <v>43319.53024305555</v>
      </c>
      <c r="C185" s="5">
        <v>0.0</v>
      </c>
      <c r="D185" s="5" t="s">
        <v>890</v>
      </c>
      <c r="E185" s="5">
        <v>100.0</v>
      </c>
      <c r="F185" s="5">
        <v>284.0</v>
      </c>
      <c r="G185" s="5">
        <v>1.0</v>
      </c>
      <c r="H185" s="43">
        <v>43319.53025462963</v>
      </c>
      <c r="I185" s="5" t="s">
        <v>2771</v>
      </c>
      <c r="J185" s="5"/>
      <c r="K185" s="5"/>
      <c r="L185" s="5"/>
      <c r="M185" s="5"/>
      <c r="N185" s="5">
        <v>37.866806030273</v>
      </c>
      <c r="O185" s="5">
        <v>-122.25360107422</v>
      </c>
      <c r="P185" s="5" t="s">
        <v>892</v>
      </c>
      <c r="Q185" s="5" t="s">
        <v>893</v>
      </c>
      <c r="R185" s="5">
        <v>182.0</v>
      </c>
      <c r="S185" s="5">
        <v>2.0</v>
      </c>
      <c r="T185" s="5">
        <v>4.0</v>
      </c>
      <c r="U185" s="5">
        <v>5.0</v>
      </c>
      <c r="V185" s="5">
        <v>2.0</v>
      </c>
      <c r="W185" s="5">
        <v>4.0</v>
      </c>
      <c r="X185" s="5">
        <v>3.0</v>
      </c>
      <c r="Y185" s="5">
        <v>5.0</v>
      </c>
      <c r="Z185" s="5">
        <v>1.0</v>
      </c>
      <c r="AA185" s="5">
        <v>5.0</v>
      </c>
      <c r="AB185" s="5">
        <v>5.0</v>
      </c>
      <c r="AC185" s="5">
        <v>3.0</v>
      </c>
      <c r="AD185" s="5">
        <v>1.0</v>
      </c>
      <c r="AE185" s="5">
        <v>5.0</v>
      </c>
      <c r="AF185" s="5">
        <v>3.0</v>
      </c>
      <c r="AG185" s="5">
        <v>4.0</v>
      </c>
      <c r="AH185" s="5">
        <v>4.0</v>
      </c>
      <c r="AI185" s="5">
        <v>5.0</v>
      </c>
      <c r="AJ185" s="5">
        <v>1.0</v>
      </c>
      <c r="AK185" s="5">
        <v>3.0</v>
      </c>
      <c r="AL185" s="5">
        <v>5.0</v>
      </c>
      <c r="AM185" s="5">
        <v>3.0</v>
      </c>
      <c r="AN185" s="5">
        <v>5.0</v>
      </c>
      <c r="AO185" s="5">
        <v>4.0</v>
      </c>
      <c r="AP185" s="5">
        <v>5.0</v>
      </c>
      <c r="AQ185" s="5">
        <v>5.0</v>
      </c>
      <c r="AR185" s="5">
        <v>3.0</v>
      </c>
      <c r="AS185" s="5">
        <v>2.0</v>
      </c>
      <c r="AT185" s="5">
        <v>5.0</v>
      </c>
      <c r="AU185" s="5">
        <v>3.0</v>
      </c>
      <c r="AV185" s="5">
        <v>5.0</v>
      </c>
      <c r="AW185" s="5">
        <v>4.0</v>
      </c>
      <c r="AX185" s="5">
        <v>5.0</v>
      </c>
      <c r="AY185" s="5">
        <v>5.0</v>
      </c>
      <c r="AZ185" s="5">
        <v>4.0</v>
      </c>
      <c r="BA185" s="5">
        <v>3.0</v>
      </c>
      <c r="BB185" s="5">
        <v>3.0</v>
      </c>
      <c r="BC185" s="5">
        <v>1.0</v>
      </c>
      <c r="BD185" s="5">
        <v>5.0</v>
      </c>
      <c r="BE185" s="5">
        <v>4.0</v>
      </c>
      <c r="BF185" s="5">
        <v>5.0</v>
      </c>
      <c r="BG185" s="5">
        <v>1.0</v>
      </c>
      <c r="BH185" s="5">
        <v>5.0</v>
      </c>
      <c r="BI185" s="5">
        <v>2.0</v>
      </c>
      <c r="BJ185" s="5">
        <v>5.0</v>
      </c>
      <c r="BK185" s="5" t="s">
        <v>920</v>
      </c>
      <c r="BL185" s="5" t="s">
        <v>921</v>
      </c>
    </row>
    <row r="186" ht="15.75" customHeight="1">
      <c r="A186" s="43">
        <v>43319.526967592596</v>
      </c>
      <c r="B186" s="43">
        <v>43319.53071759259</v>
      </c>
      <c r="C186" s="5">
        <v>0.0</v>
      </c>
      <c r="D186" s="5" t="s">
        <v>896</v>
      </c>
      <c r="E186" s="5">
        <v>100.0</v>
      </c>
      <c r="F186" s="5">
        <v>323.0</v>
      </c>
      <c r="G186" s="5">
        <v>1.0</v>
      </c>
      <c r="H186" s="43">
        <v>43319.53071759259</v>
      </c>
      <c r="I186" s="5" t="s">
        <v>2773</v>
      </c>
      <c r="J186" s="5"/>
      <c r="K186" s="5"/>
      <c r="L186" s="5"/>
      <c r="M186" s="5"/>
      <c r="N186" s="5">
        <v>37.866806030273</v>
      </c>
      <c r="O186" s="5">
        <v>-122.25360107422</v>
      </c>
      <c r="P186" s="5" t="s">
        <v>892</v>
      </c>
      <c r="Q186" s="5" t="s">
        <v>893</v>
      </c>
      <c r="R186" s="5">
        <v>183.0</v>
      </c>
      <c r="S186" s="5">
        <v>4.0</v>
      </c>
      <c r="T186" s="5">
        <v>4.0</v>
      </c>
      <c r="U186" s="5">
        <v>5.0</v>
      </c>
      <c r="V186" s="5">
        <v>1.0</v>
      </c>
      <c r="W186" s="5">
        <v>5.0</v>
      </c>
      <c r="X186" s="5">
        <v>2.0</v>
      </c>
      <c r="Y186" s="5">
        <v>5.0</v>
      </c>
      <c r="Z186" s="5">
        <v>4.0</v>
      </c>
      <c r="AA186" s="5">
        <v>5.0</v>
      </c>
      <c r="AB186" s="5">
        <v>5.0</v>
      </c>
      <c r="AC186" s="5">
        <v>5.0</v>
      </c>
      <c r="AD186" s="5">
        <v>5.0</v>
      </c>
      <c r="AE186" s="5">
        <v>5.0</v>
      </c>
      <c r="AF186" s="5">
        <v>2.0</v>
      </c>
      <c r="AG186" s="5">
        <v>5.0</v>
      </c>
      <c r="AH186" s="5">
        <v>5.0</v>
      </c>
      <c r="AI186" s="5">
        <v>5.0</v>
      </c>
      <c r="AJ186" s="5">
        <v>4.0</v>
      </c>
      <c r="AK186" s="5">
        <v>2.0</v>
      </c>
      <c r="AL186" s="5">
        <v>5.0</v>
      </c>
      <c r="AM186" s="5">
        <v>2.0</v>
      </c>
      <c r="AN186" s="5">
        <v>5.0</v>
      </c>
      <c r="AO186" s="5">
        <v>4.0</v>
      </c>
      <c r="AP186" s="5">
        <v>5.0</v>
      </c>
      <c r="AQ186" s="5">
        <v>5.0</v>
      </c>
      <c r="AR186" s="5">
        <v>5.0</v>
      </c>
      <c r="AS186" s="5">
        <v>2.0</v>
      </c>
      <c r="AT186" s="5">
        <v>4.0</v>
      </c>
      <c r="AU186" s="5">
        <v>2.0</v>
      </c>
      <c r="AV186" s="5">
        <v>5.0</v>
      </c>
      <c r="AW186" s="5">
        <v>1.0</v>
      </c>
      <c r="AX186" s="5">
        <v>5.0</v>
      </c>
      <c r="AY186" s="5">
        <v>5.0</v>
      </c>
      <c r="AZ186" s="5">
        <v>5.0</v>
      </c>
      <c r="BA186" s="5">
        <v>1.0</v>
      </c>
      <c r="BB186" s="5">
        <v>5.0</v>
      </c>
      <c r="BC186" s="5">
        <v>1.0</v>
      </c>
      <c r="BD186" s="5">
        <v>4.0</v>
      </c>
      <c r="BE186" s="5">
        <v>1.0</v>
      </c>
      <c r="BF186" s="5">
        <v>5.0</v>
      </c>
      <c r="BG186" s="5">
        <v>3.0</v>
      </c>
      <c r="BH186" s="5">
        <v>5.0</v>
      </c>
      <c r="BI186" s="5">
        <v>5.0</v>
      </c>
      <c r="BJ186" s="5">
        <v>5.0</v>
      </c>
      <c r="BK186" s="5" t="s">
        <v>946</v>
      </c>
      <c r="BL186" s="5" t="s">
        <v>947</v>
      </c>
    </row>
    <row r="187" ht="15.75" customHeight="1">
      <c r="A187" s="43"/>
      <c r="B187" s="43"/>
      <c r="C187" s="5"/>
      <c r="D187" s="5"/>
      <c r="E187" s="5"/>
      <c r="F187" s="5"/>
      <c r="G187" s="5"/>
      <c r="H187" s="43"/>
      <c r="I187" s="5"/>
      <c r="J187" s="5"/>
      <c r="K187" s="5"/>
      <c r="L187" s="5"/>
      <c r="M187" s="5"/>
      <c r="N187" s="5"/>
      <c r="O187" s="5"/>
      <c r="P187" s="5"/>
      <c r="Q187" s="5"/>
      <c r="R187" s="30">
        <v>184.0</v>
      </c>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c r="AY187" s="5"/>
      <c r="AZ187" s="5"/>
      <c r="BA187" s="5"/>
      <c r="BB187" s="5"/>
      <c r="BC187" s="5"/>
      <c r="BD187" s="5"/>
      <c r="BE187" s="5"/>
      <c r="BF187" s="5"/>
      <c r="BG187" s="5"/>
      <c r="BH187" s="5"/>
      <c r="BI187" s="5"/>
      <c r="BJ187" s="5"/>
      <c r="BK187" s="5"/>
      <c r="BL187" s="5"/>
    </row>
    <row r="188" ht="15.75" customHeight="1">
      <c r="A188" s="43">
        <v>43319.57407407407</v>
      </c>
      <c r="B188" s="43">
        <v>43319.57693287037</v>
      </c>
      <c r="C188" s="5">
        <v>0.0</v>
      </c>
      <c r="D188" s="5" t="s">
        <v>890</v>
      </c>
      <c r="E188" s="5">
        <v>100.0</v>
      </c>
      <c r="F188" s="5">
        <v>247.0</v>
      </c>
      <c r="G188" s="5">
        <v>1.0</v>
      </c>
      <c r="H188" s="43">
        <v>43319.576944444445</v>
      </c>
      <c r="I188" s="5" t="s">
        <v>2780</v>
      </c>
      <c r="J188" s="5"/>
      <c r="K188" s="5"/>
      <c r="L188" s="5"/>
      <c r="M188" s="5"/>
      <c r="N188" s="5">
        <v>37.866806030273</v>
      </c>
      <c r="O188" s="5">
        <v>-122.25360107422</v>
      </c>
      <c r="P188" s="5" t="s">
        <v>892</v>
      </c>
      <c r="Q188" s="5" t="s">
        <v>893</v>
      </c>
      <c r="R188" s="5">
        <v>185.0</v>
      </c>
      <c r="S188" s="5">
        <v>5.0</v>
      </c>
      <c r="T188" s="5">
        <v>5.0</v>
      </c>
      <c r="U188" s="5">
        <v>5.0</v>
      </c>
      <c r="V188" s="5">
        <v>4.0</v>
      </c>
      <c r="W188" s="5">
        <v>4.0</v>
      </c>
      <c r="X188" s="5">
        <v>2.0</v>
      </c>
      <c r="Y188" s="5">
        <v>5.0</v>
      </c>
      <c r="Z188" s="5">
        <v>2.0</v>
      </c>
      <c r="AA188" s="5">
        <v>2.0</v>
      </c>
      <c r="AB188" s="5">
        <v>5.0</v>
      </c>
      <c r="AC188" s="5">
        <v>5.0</v>
      </c>
      <c r="AD188" s="5">
        <v>4.0</v>
      </c>
      <c r="AE188" s="5">
        <v>5.0</v>
      </c>
      <c r="AF188" s="5">
        <v>4.0</v>
      </c>
      <c r="AG188" s="5">
        <v>5.0</v>
      </c>
      <c r="AH188" s="5">
        <v>5.0</v>
      </c>
      <c r="AI188" s="5">
        <v>5.0</v>
      </c>
      <c r="AJ188" s="5">
        <v>1.0</v>
      </c>
      <c r="AK188" s="5">
        <v>4.0</v>
      </c>
      <c r="AL188" s="5">
        <v>5.0</v>
      </c>
      <c r="AM188" s="5">
        <v>2.0</v>
      </c>
      <c r="AN188" s="5">
        <v>2.0</v>
      </c>
      <c r="AO188" s="5">
        <v>2.0</v>
      </c>
      <c r="AP188" s="5">
        <v>2.0</v>
      </c>
      <c r="AQ188" s="5">
        <v>4.0</v>
      </c>
      <c r="AR188" s="5">
        <v>5.0</v>
      </c>
      <c r="AS188" s="5">
        <v>4.0</v>
      </c>
      <c r="AT188" s="5">
        <v>5.0</v>
      </c>
      <c r="AU188" s="5">
        <v>5.0</v>
      </c>
      <c r="AV188" s="5">
        <v>4.0</v>
      </c>
      <c r="AW188" s="5">
        <v>2.0</v>
      </c>
      <c r="AX188" s="5">
        <v>4.0</v>
      </c>
      <c r="AY188" s="5">
        <v>5.0</v>
      </c>
      <c r="AZ188" s="5">
        <v>5.0</v>
      </c>
      <c r="BA188" s="5">
        <v>2.0</v>
      </c>
      <c r="BB188" s="5">
        <v>4.0</v>
      </c>
      <c r="BC188" s="5">
        <v>4.0</v>
      </c>
      <c r="BD188" s="5">
        <v>5.0</v>
      </c>
      <c r="BE188" s="5">
        <v>4.0</v>
      </c>
      <c r="BF188" s="5">
        <v>5.0</v>
      </c>
      <c r="BG188" s="5">
        <v>2.0</v>
      </c>
      <c r="BH188" s="5">
        <v>5.0</v>
      </c>
      <c r="BI188" s="5">
        <v>4.0</v>
      </c>
      <c r="BJ188" s="5">
        <v>4.0</v>
      </c>
      <c r="BK188" s="5" t="s">
        <v>977</v>
      </c>
      <c r="BL188" s="5" t="s">
        <v>978</v>
      </c>
    </row>
    <row r="189" ht="15.75" customHeight="1">
      <c r="A189" s="43">
        <v>43319.574108796296</v>
      </c>
      <c r="B189" s="43">
        <v>43319.576840277776</v>
      </c>
      <c r="C189" s="5">
        <v>0.0</v>
      </c>
      <c r="D189" s="5" t="s">
        <v>896</v>
      </c>
      <c r="E189" s="5">
        <v>100.0</v>
      </c>
      <c r="F189" s="5">
        <v>236.0</v>
      </c>
      <c r="G189" s="5">
        <v>1.0</v>
      </c>
      <c r="H189" s="43">
        <v>43319.576840277776</v>
      </c>
      <c r="I189" s="5" t="s">
        <v>2786</v>
      </c>
      <c r="J189" s="5"/>
      <c r="K189" s="5"/>
      <c r="L189" s="5"/>
      <c r="M189" s="5"/>
      <c r="N189" s="5">
        <v>37.866806030273</v>
      </c>
      <c r="O189" s="5">
        <v>-122.25360107422</v>
      </c>
      <c r="P189" s="5" t="s">
        <v>892</v>
      </c>
      <c r="Q189" s="5" t="s">
        <v>893</v>
      </c>
      <c r="R189" s="5">
        <v>186.0</v>
      </c>
      <c r="S189" s="5">
        <v>5.0</v>
      </c>
      <c r="T189" s="5">
        <v>3.0</v>
      </c>
      <c r="U189" s="5">
        <v>3.0</v>
      </c>
      <c r="V189" s="5">
        <v>2.0</v>
      </c>
      <c r="W189" s="5">
        <v>5.0</v>
      </c>
      <c r="X189" s="5">
        <v>2.0</v>
      </c>
      <c r="Y189" s="5">
        <v>3.0</v>
      </c>
      <c r="Z189" s="5">
        <v>4.0</v>
      </c>
      <c r="AA189" s="5">
        <v>2.0</v>
      </c>
      <c r="AB189" s="5">
        <v>5.0</v>
      </c>
      <c r="AC189" s="5">
        <v>5.0</v>
      </c>
      <c r="AD189" s="5">
        <v>4.0</v>
      </c>
      <c r="AE189" s="5">
        <v>4.0</v>
      </c>
      <c r="AF189" s="5">
        <v>4.0</v>
      </c>
      <c r="AG189" s="5">
        <v>3.0</v>
      </c>
      <c r="AH189" s="5">
        <v>4.0</v>
      </c>
      <c r="AI189" s="5">
        <v>3.0</v>
      </c>
      <c r="AJ189" s="5">
        <v>4.0</v>
      </c>
      <c r="AK189" s="5">
        <v>4.0</v>
      </c>
      <c r="AL189" s="5">
        <v>5.0</v>
      </c>
      <c r="AM189" s="5">
        <v>2.0</v>
      </c>
      <c r="AN189" s="5">
        <v>4.0</v>
      </c>
      <c r="AO189" s="5">
        <v>3.0</v>
      </c>
      <c r="AP189" s="5">
        <v>3.0</v>
      </c>
      <c r="AQ189" s="5">
        <v>4.0</v>
      </c>
      <c r="AR189" s="5">
        <v>4.0</v>
      </c>
      <c r="AS189" s="5">
        <v>2.0</v>
      </c>
      <c r="AT189" s="5">
        <v>4.0</v>
      </c>
      <c r="AU189" s="5">
        <v>4.0</v>
      </c>
      <c r="AV189" s="5">
        <v>4.0</v>
      </c>
      <c r="AW189" s="5">
        <v>2.0</v>
      </c>
      <c r="AX189" s="5">
        <v>3.0</v>
      </c>
      <c r="AY189" s="5">
        <v>3.0</v>
      </c>
      <c r="AZ189" s="5">
        <v>2.0</v>
      </c>
      <c r="BA189" s="5">
        <v>1.0</v>
      </c>
      <c r="BB189" s="5">
        <v>5.0</v>
      </c>
      <c r="BC189" s="5">
        <v>3.0</v>
      </c>
      <c r="BD189" s="5">
        <v>3.0</v>
      </c>
      <c r="BE189" s="5">
        <v>4.0</v>
      </c>
      <c r="BF189" s="5">
        <v>4.0</v>
      </c>
      <c r="BG189" s="5">
        <v>1.0</v>
      </c>
      <c r="BH189" s="5">
        <v>4.0</v>
      </c>
      <c r="BI189" s="5">
        <v>5.0</v>
      </c>
      <c r="BJ189" s="5">
        <v>4.0</v>
      </c>
      <c r="BK189" s="5" t="s">
        <v>996</v>
      </c>
      <c r="BL189" s="5" t="s">
        <v>997</v>
      </c>
    </row>
    <row r="190" ht="15.75" customHeight="1">
      <c r="A190" s="43">
        <v>43320.632060185184</v>
      </c>
      <c r="B190" s="43">
        <v>43320.635613425926</v>
      </c>
      <c r="C190" s="5">
        <v>0.0</v>
      </c>
      <c r="D190" s="5" t="s">
        <v>890</v>
      </c>
      <c r="E190" s="5">
        <v>100.0</v>
      </c>
      <c r="F190" s="5">
        <v>306.0</v>
      </c>
      <c r="G190" s="5">
        <v>1.0</v>
      </c>
      <c r="H190" s="43">
        <v>43320.635625</v>
      </c>
      <c r="I190" s="5" t="s">
        <v>2792</v>
      </c>
      <c r="J190" s="5"/>
      <c r="K190" s="5"/>
      <c r="L190" s="5"/>
      <c r="M190" s="5"/>
      <c r="N190" s="5">
        <v>37.866806030273</v>
      </c>
      <c r="O190" s="5">
        <v>-122.25360107422</v>
      </c>
      <c r="P190" s="5" t="s">
        <v>892</v>
      </c>
      <c r="Q190" s="5" t="s">
        <v>893</v>
      </c>
      <c r="R190" s="5">
        <v>187.0</v>
      </c>
      <c r="S190" s="5">
        <v>2.0</v>
      </c>
      <c r="T190" s="5">
        <v>3.0</v>
      </c>
      <c r="U190" s="5">
        <v>4.0</v>
      </c>
      <c r="V190" s="5">
        <v>1.0</v>
      </c>
      <c r="W190" s="5">
        <v>4.0</v>
      </c>
      <c r="X190" s="5">
        <v>4.0</v>
      </c>
      <c r="Y190" s="5">
        <v>4.0</v>
      </c>
      <c r="Z190" s="5">
        <v>3.0</v>
      </c>
      <c r="AA190" s="5">
        <v>4.0</v>
      </c>
      <c r="AB190" s="5">
        <v>4.0</v>
      </c>
      <c r="AC190" s="5">
        <v>4.0</v>
      </c>
      <c r="AD190" s="5">
        <v>4.0</v>
      </c>
      <c r="AE190" s="5">
        <v>5.0</v>
      </c>
      <c r="AF190" s="5">
        <v>3.0</v>
      </c>
      <c r="AG190" s="5">
        <v>5.0</v>
      </c>
      <c r="AH190" s="5">
        <v>4.0</v>
      </c>
      <c r="AI190" s="5">
        <v>4.0</v>
      </c>
      <c r="AJ190" s="5">
        <v>3.0</v>
      </c>
      <c r="AK190" s="5">
        <v>2.0</v>
      </c>
      <c r="AL190" s="5">
        <v>5.0</v>
      </c>
      <c r="AM190" s="5">
        <v>4.0</v>
      </c>
      <c r="AN190" s="5">
        <v>5.0</v>
      </c>
      <c r="AO190" s="5">
        <v>3.0</v>
      </c>
      <c r="AP190" s="5">
        <v>5.0</v>
      </c>
      <c r="AQ190" s="5">
        <v>4.0</v>
      </c>
      <c r="AR190" s="5">
        <v>4.0</v>
      </c>
      <c r="AS190" s="5">
        <v>3.0</v>
      </c>
      <c r="AT190" s="5">
        <v>4.0</v>
      </c>
      <c r="AU190" s="5">
        <v>3.0</v>
      </c>
      <c r="AV190" s="5">
        <v>5.0</v>
      </c>
      <c r="AW190" s="5">
        <v>4.0</v>
      </c>
      <c r="AX190" s="5">
        <v>4.0</v>
      </c>
      <c r="AY190" s="5">
        <v>4.0</v>
      </c>
      <c r="AZ190" s="5">
        <v>4.0</v>
      </c>
      <c r="BA190" s="5">
        <v>3.0</v>
      </c>
      <c r="BB190" s="5">
        <v>3.0</v>
      </c>
      <c r="BC190" s="5">
        <v>1.0</v>
      </c>
      <c r="BD190" s="5">
        <v>4.0</v>
      </c>
      <c r="BE190" s="5">
        <v>2.0</v>
      </c>
      <c r="BF190" s="5">
        <v>4.0</v>
      </c>
      <c r="BG190" s="5">
        <v>2.0</v>
      </c>
      <c r="BH190" s="5">
        <v>4.0</v>
      </c>
      <c r="BI190" s="5">
        <v>2.0</v>
      </c>
      <c r="BJ190" s="5">
        <v>5.0</v>
      </c>
      <c r="BK190" s="5" t="s">
        <v>1012</v>
      </c>
      <c r="BL190" s="5" t="s">
        <v>1013</v>
      </c>
    </row>
    <row r="191" ht="15.75" customHeight="1">
      <c r="A191" s="43">
        <v>43320.632060185184</v>
      </c>
      <c r="B191" s="43">
        <v>43320.63400462963</v>
      </c>
      <c r="C191" s="5">
        <v>0.0</v>
      </c>
      <c r="D191" s="5" t="s">
        <v>896</v>
      </c>
      <c r="E191" s="5">
        <v>100.0</v>
      </c>
      <c r="F191" s="5">
        <v>167.0</v>
      </c>
      <c r="G191" s="5">
        <v>1.0</v>
      </c>
      <c r="H191" s="43">
        <v>43320.63400462963</v>
      </c>
      <c r="I191" s="5" t="s">
        <v>2796</v>
      </c>
      <c r="J191" s="5"/>
      <c r="K191" s="5"/>
      <c r="L191" s="5"/>
      <c r="M191" s="5"/>
      <c r="N191" s="5">
        <v>37.866806030273</v>
      </c>
      <c r="O191" s="5">
        <v>-122.25360107422</v>
      </c>
      <c r="P191" s="5" t="s">
        <v>892</v>
      </c>
      <c r="Q191" s="5" t="s">
        <v>893</v>
      </c>
      <c r="R191" s="5">
        <v>188.0</v>
      </c>
      <c r="S191" s="5">
        <v>2.0</v>
      </c>
      <c r="T191" s="5">
        <v>4.0</v>
      </c>
      <c r="U191" s="5">
        <v>4.0</v>
      </c>
      <c r="V191" s="5">
        <v>2.0</v>
      </c>
      <c r="W191" s="5">
        <v>4.0</v>
      </c>
      <c r="X191" s="5">
        <v>4.0</v>
      </c>
      <c r="Y191" s="5">
        <v>4.0</v>
      </c>
      <c r="Z191" s="5">
        <v>4.0</v>
      </c>
      <c r="AA191" s="5">
        <v>4.0</v>
      </c>
      <c r="AB191" s="5">
        <v>4.0</v>
      </c>
      <c r="AC191" s="5">
        <v>3.0</v>
      </c>
      <c r="AD191" s="5">
        <v>2.0</v>
      </c>
      <c r="AE191" s="5">
        <v>4.0</v>
      </c>
      <c r="AF191" s="5">
        <v>4.0</v>
      </c>
      <c r="AG191" s="5">
        <v>4.0</v>
      </c>
      <c r="AH191" s="5">
        <v>3.0</v>
      </c>
      <c r="AI191" s="5">
        <v>4.0</v>
      </c>
      <c r="AJ191" s="5">
        <v>2.0</v>
      </c>
      <c r="AK191" s="5">
        <v>4.0</v>
      </c>
      <c r="AL191" s="5">
        <v>4.0</v>
      </c>
      <c r="AM191" s="5">
        <v>4.0</v>
      </c>
      <c r="AN191" s="5">
        <v>4.0</v>
      </c>
      <c r="AO191" s="5">
        <v>4.0</v>
      </c>
      <c r="AP191" s="5">
        <v>4.0</v>
      </c>
      <c r="AQ191" s="5">
        <v>4.0</v>
      </c>
      <c r="AR191" s="5">
        <v>2.0</v>
      </c>
      <c r="AS191" s="5">
        <v>4.0</v>
      </c>
      <c r="AT191" s="5">
        <v>3.0</v>
      </c>
      <c r="AU191" s="5">
        <v>4.0</v>
      </c>
      <c r="AV191" s="5">
        <v>4.0</v>
      </c>
      <c r="AW191" s="5">
        <v>4.0</v>
      </c>
      <c r="AX191" s="5">
        <v>4.0</v>
      </c>
      <c r="AY191" s="5">
        <v>4.0</v>
      </c>
      <c r="AZ191" s="5">
        <v>4.0</v>
      </c>
      <c r="BA191" s="5">
        <v>4.0</v>
      </c>
      <c r="BB191" s="5">
        <v>4.0</v>
      </c>
      <c r="BC191" s="5">
        <v>4.0</v>
      </c>
      <c r="BD191" s="5">
        <v>4.0</v>
      </c>
      <c r="BE191" s="5">
        <v>4.0</v>
      </c>
      <c r="BF191" s="5">
        <v>4.0</v>
      </c>
      <c r="BG191" s="5">
        <v>4.0</v>
      </c>
      <c r="BH191" s="5">
        <v>4.0</v>
      </c>
      <c r="BI191" s="5">
        <v>4.0</v>
      </c>
      <c r="BJ191" s="5">
        <v>3.0</v>
      </c>
      <c r="BK191" s="5" t="s">
        <v>1048</v>
      </c>
      <c r="BL191" s="5" t="s">
        <v>1049</v>
      </c>
    </row>
    <row r="192" ht="15.75" customHeight="1">
      <c r="A192" s="43">
        <v>43320.63209490741</v>
      </c>
      <c r="B192" s="43">
        <v>43320.63462962963</v>
      </c>
      <c r="C192" s="5">
        <v>0.0</v>
      </c>
      <c r="D192" s="5" t="s">
        <v>900</v>
      </c>
      <c r="E192" s="5">
        <v>100.0</v>
      </c>
      <c r="F192" s="5">
        <v>218.0</v>
      </c>
      <c r="G192" s="5">
        <v>1.0</v>
      </c>
      <c r="H192" s="43">
        <v>43320.63462962963</v>
      </c>
      <c r="I192" s="5" t="s">
        <v>2801</v>
      </c>
      <c r="J192" s="5"/>
      <c r="K192" s="5"/>
      <c r="L192" s="5"/>
      <c r="M192" s="5"/>
      <c r="N192" s="5">
        <v>37.866806030273</v>
      </c>
      <c r="O192" s="5">
        <v>-122.25360107422</v>
      </c>
      <c r="P192" s="5" t="s">
        <v>892</v>
      </c>
      <c r="Q192" s="5" t="s">
        <v>893</v>
      </c>
      <c r="R192" s="5">
        <v>189.0</v>
      </c>
      <c r="S192" s="5">
        <v>5.0</v>
      </c>
      <c r="T192" s="5">
        <v>3.0</v>
      </c>
      <c r="U192" s="5">
        <v>5.0</v>
      </c>
      <c r="V192" s="5">
        <v>1.0</v>
      </c>
      <c r="W192" s="5">
        <v>5.0</v>
      </c>
      <c r="X192" s="5">
        <v>4.0</v>
      </c>
      <c r="Y192" s="5">
        <v>5.0</v>
      </c>
      <c r="Z192" s="5">
        <v>2.0</v>
      </c>
      <c r="AA192" s="5">
        <v>5.0</v>
      </c>
      <c r="AB192" s="5">
        <v>5.0</v>
      </c>
      <c r="AC192" s="5">
        <v>5.0</v>
      </c>
      <c r="AD192" s="5">
        <v>1.0</v>
      </c>
      <c r="AE192" s="5">
        <v>5.0</v>
      </c>
      <c r="AF192" s="5">
        <v>3.0</v>
      </c>
      <c r="AG192" s="5">
        <v>5.0</v>
      </c>
      <c r="AH192" s="5">
        <v>5.0</v>
      </c>
      <c r="AI192" s="5">
        <v>5.0</v>
      </c>
      <c r="AJ192" s="5">
        <v>3.0</v>
      </c>
      <c r="AK192" s="5">
        <v>4.0</v>
      </c>
      <c r="AL192" s="5">
        <v>5.0</v>
      </c>
      <c r="AM192" s="5">
        <v>4.0</v>
      </c>
      <c r="AN192" s="5">
        <v>5.0</v>
      </c>
      <c r="AO192" s="5">
        <v>3.0</v>
      </c>
      <c r="AP192" s="5">
        <v>3.0</v>
      </c>
      <c r="AQ192" s="5">
        <v>5.0</v>
      </c>
      <c r="AR192" s="5">
        <v>4.0</v>
      </c>
      <c r="AS192" s="5">
        <v>4.0</v>
      </c>
      <c r="AT192" s="5">
        <v>5.0</v>
      </c>
      <c r="AU192" s="5">
        <v>4.0</v>
      </c>
      <c r="AV192" s="5">
        <v>5.0</v>
      </c>
      <c r="AW192" s="5">
        <v>4.0</v>
      </c>
      <c r="AX192" s="5">
        <v>5.0</v>
      </c>
      <c r="AY192" s="5">
        <v>5.0</v>
      </c>
      <c r="AZ192" s="5">
        <v>5.0</v>
      </c>
      <c r="BA192" s="5">
        <v>3.0</v>
      </c>
      <c r="BB192" s="5">
        <v>5.0</v>
      </c>
      <c r="BC192" s="5">
        <v>3.0</v>
      </c>
      <c r="BD192" s="5">
        <v>5.0</v>
      </c>
      <c r="BE192" s="5">
        <v>3.0</v>
      </c>
      <c r="BF192" s="5">
        <v>5.0</v>
      </c>
      <c r="BG192" s="5">
        <v>1.0</v>
      </c>
      <c r="BH192" s="5">
        <v>5.0</v>
      </c>
      <c r="BI192" s="5">
        <v>4.0</v>
      </c>
      <c r="BJ192" s="5">
        <v>5.0</v>
      </c>
      <c r="BK192" s="5" t="s">
        <v>1066</v>
      </c>
      <c r="BL192" s="5" t="s">
        <v>1067</v>
      </c>
    </row>
    <row r="193" ht="15.75" customHeight="1">
      <c r="A193" s="43">
        <v>43320.63207175926</v>
      </c>
      <c r="B193" s="43">
        <v>43320.63474537037</v>
      </c>
      <c r="C193" s="5">
        <v>0.0</v>
      </c>
      <c r="D193" s="5" t="s">
        <v>902</v>
      </c>
      <c r="E193" s="5">
        <v>100.0</v>
      </c>
      <c r="F193" s="5">
        <v>230.0</v>
      </c>
      <c r="G193" s="5">
        <v>1.0</v>
      </c>
      <c r="H193" s="43">
        <v>43320.63474537037</v>
      </c>
      <c r="I193" s="5" t="s">
        <v>2804</v>
      </c>
      <c r="J193" s="5"/>
      <c r="K193" s="5"/>
      <c r="L193" s="5"/>
      <c r="M193" s="5"/>
      <c r="N193" s="5">
        <v>37.866806030273</v>
      </c>
      <c r="O193" s="5">
        <v>-122.25360107422</v>
      </c>
      <c r="P193" s="5" t="s">
        <v>892</v>
      </c>
      <c r="Q193" s="5" t="s">
        <v>893</v>
      </c>
      <c r="R193" s="5">
        <v>190.0</v>
      </c>
      <c r="S193" s="5">
        <v>4.0</v>
      </c>
      <c r="T193" s="5">
        <v>2.0</v>
      </c>
      <c r="U193" s="5">
        <v>5.0</v>
      </c>
      <c r="V193" s="5">
        <v>4.0</v>
      </c>
      <c r="W193" s="5">
        <v>4.0</v>
      </c>
      <c r="X193" s="5">
        <v>4.0</v>
      </c>
      <c r="Y193" s="5">
        <v>5.0</v>
      </c>
      <c r="Z193" s="5">
        <v>1.0</v>
      </c>
      <c r="AA193" s="5">
        <v>4.0</v>
      </c>
      <c r="AB193" s="5">
        <v>5.0</v>
      </c>
      <c r="AC193" s="5">
        <v>3.0</v>
      </c>
      <c r="AD193" s="5">
        <v>1.0</v>
      </c>
      <c r="AE193" s="5">
        <v>5.0</v>
      </c>
      <c r="AF193" s="5">
        <v>3.0</v>
      </c>
      <c r="AG193" s="5">
        <v>5.0</v>
      </c>
      <c r="AH193" s="5">
        <v>4.0</v>
      </c>
      <c r="AI193" s="5">
        <v>4.0</v>
      </c>
      <c r="AJ193" s="5">
        <v>2.0</v>
      </c>
      <c r="AK193" s="5">
        <v>4.0</v>
      </c>
      <c r="AL193" s="5">
        <v>5.0</v>
      </c>
      <c r="AM193" s="5">
        <v>4.0</v>
      </c>
      <c r="AN193" s="5">
        <v>5.0</v>
      </c>
      <c r="AO193" s="5">
        <v>1.0</v>
      </c>
      <c r="AP193" s="5">
        <v>3.0</v>
      </c>
      <c r="AQ193" s="5">
        <v>4.0</v>
      </c>
      <c r="AR193" s="5">
        <v>2.0</v>
      </c>
      <c r="AS193" s="5">
        <v>3.0</v>
      </c>
      <c r="AT193" s="5">
        <v>5.0</v>
      </c>
      <c r="AU193" s="5">
        <v>3.0</v>
      </c>
      <c r="AV193" s="5">
        <v>5.0</v>
      </c>
      <c r="AW193" s="5">
        <v>4.0</v>
      </c>
      <c r="AX193" s="5">
        <v>5.0</v>
      </c>
      <c r="AY193" s="5">
        <v>4.0</v>
      </c>
      <c r="AZ193" s="5">
        <v>4.0</v>
      </c>
      <c r="BA193" s="5">
        <v>4.0</v>
      </c>
      <c r="BB193" s="5">
        <v>3.0</v>
      </c>
      <c r="BC193" s="5">
        <v>2.0</v>
      </c>
      <c r="BD193" s="5">
        <v>4.0</v>
      </c>
      <c r="BE193" s="5">
        <v>4.0</v>
      </c>
      <c r="BF193" s="5">
        <v>5.0</v>
      </c>
      <c r="BG193" s="5">
        <v>2.0</v>
      </c>
      <c r="BH193" s="5">
        <v>5.0</v>
      </c>
      <c r="BI193" s="5">
        <v>2.0</v>
      </c>
      <c r="BJ193" s="5">
        <v>4.0</v>
      </c>
      <c r="BK193" s="5" t="s">
        <v>1027</v>
      </c>
      <c r="BL193" s="5" t="s">
        <v>1028</v>
      </c>
    </row>
    <row r="194" ht="15.75" customHeight="1">
      <c r="A194" s="43">
        <v>43320.68614583334</v>
      </c>
      <c r="B194" s="43">
        <v>43320.689039351855</v>
      </c>
      <c r="C194" s="5">
        <v>0.0</v>
      </c>
      <c r="D194" s="5" t="s">
        <v>890</v>
      </c>
      <c r="E194" s="5">
        <v>100.0</v>
      </c>
      <c r="F194" s="5">
        <v>250.0</v>
      </c>
      <c r="G194" s="5">
        <v>1.0</v>
      </c>
      <c r="H194" s="43">
        <v>43320.689050925925</v>
      </c>
      <c r="I194" s="5" t="s">
        <v>2810</v>
      </c>
      <c r="J194" s="5"/>
      <c r="K194" s="5"/>
      <c r="L194" s="5"/>
      <c r="M194" s="5"/>
      <c r="N194" s="5">
        <v>37.866806030273</v>
      </c>
      <c r="O194" s="5">
        <v>-122.25360107422</v>
      </c>
      <c r="P194" s="5" t="s">
        <v>892</v>
      </c>
      <c r="Q194" s="5" t="s">
        <v>893</v>
      </c>
      <c r="R194" s="5">
        <v>191.0</v>
      </c>
      <c r="S194" s="5">
        <v>3.0</v>
      </c>
      <c r="T194" s="5">
        <v>4.0</v>
      </c>
      <c r="U194" s="5">
        <v>4.0</v>
      </c>
      <c r="V194" s="5">
        <v>3.0</v>
      </c>
      <c r="W194" s="5">
        <v>3.0</v>
      </c>
      <c r="X194" s="5">
        <v>3.0</v>
      </c>
      <c r="Y194" s="5">
        <v>3.0</v>
      </c>
      <c r="Z194" s="5">
        <v>4.0</v>
      </c>
      <c r="AA194" s="5">
        <v>3.0</v>
      </c>
      <c r="AB194" s="5">
        <v>5.0</v>
      </c>
      <c r="AC194" s="5">
        <v>3.0</v>
      </c>
      <c r="AD194" s="5">
        <v>2.0</v>
      </c>
      <c r="AE194" s="5">
        <v>4.0</v>
      </c>
      <c r="AF194" s="5">
        <v>3.0</v>
      </c>
      <c r="AG194" s="5">
        <v>4.0</v>
      </c>
      <c r="AH194" s="5">
        <v>3.0</v>
      </c>
      <c r="AI194" s="5">
        <v>4.0</v>
      </c>
      <c r="AJ194" s="5">
        <v>4.0</v>
      </c>
      <c r="AK194" s="5">
        <v>5.0</v>
      </c>
      <c r="AL194" s="5">
        <v>4.0</v>
      </c>
      <c r="AM194" s="5">
        <v>3.0</v>
      </c>
      <c r="AN194" s="5">
        <v>4.0</v>
      </c>
      <c r="AO194" s="5">
        <v>4.0</v>
      </c>
      <c r="AP194" s="5">
        <v>4.0</v>
      </c>
      <c r="AQ194" s="5">
        <v>4.0</v>
      </c>
      <c r="AR194" s="5">
        <v>3.0</v>
      </c>
      <c r="AS194" s="5">
        <v>3.0</v>
      </c>
      <c r="AT194" s="5">
        <v>3.0</v>
      </c>
      <c r="AU194" s="5">
        <v>5.0</v>
      </c>
      <c r="AV194" s="5">
        <v>4.0</v>
      </c>
      <c r="AW194" s="5">
        <v>4.0</v>
      </c>
      <c r="AX194" s="5">
        <v>3.0</v>
      </c>
      <c r="AY194" s="5">
        <v>4.0</v>
      </c>
      <c r="AZ194" s="5">
        <v>2.0</v>
      </c>
      <c r="BA194" s="5">
        <v>5.0</v>
      </c>
      <c r="BB194" s="5">
        <v>3.0</v>
      </c>
      <c r="BC194" s="5">
        <v>3.0</v>
      </c>
      <c r="BD194" s="5">
        <v>4.0</v>
      </c>
      <c r="BE194" s="5">
        <v>5.0</v>
      </c>
      <c r="BF194" s="5">
        <v>4.0</v>
      </c>
      <c r="BG194" s="5">
        <v>3.0</v>
      </c>
      <c r="BH194" s="5">
        <v>3.0</v>
      </c>
      <c r="BI194" s="5">
        <v>4.0</v>
      </c>
      <c r="BJ194" s="5">
        <v>2.0</v>
      </c>
      <c r="BK194" s="5" t="s">
        <v>1082</v>
      </c>
      <c r="BL194" s="5" t="s">
        <v>1083</v>
      </c>
    </row>
    <row r="195" ht="15.75" customHeight="1">
      <c r="A195" s="43">
        <v>43320.68613425926</v>
      </c>
      <c r="B195" s="43">
        <v>43320.68960648148</v>
      </c>
      <c r="C195" s="5">
        <v>0.0</v>
      </c>
      <c r="D195" s="5" t="s">
        <v>896</v>
      </c>
      <c r="E195" s="5">
        <v>100.0</v>
      </c>
      <c r="F195" s="5">
        <v>299.0</v>
      </c>
      <c r="G195" s="5">
        <v>1.0</v>
      </c>
      <c r="H195" s="43">
        <v>43320.68960648148</v>
      </c>
      <c r="I195" s="5" t="s">
        <v>2811</v>
      </c>
      <c r="J195" s="5"/>
      <c r="K195" s="5"/>
      <c r="L195" s="5"/>
      <c r="M195" s="5"/>
      <c r="N195" s="5">
        <v>37.866806030273</v>
      </c>
      <c r="O195" s="5">
        <v>-122.25360107422</v>
      </c>
      <c r="P195" s="5" t="s">
        <v>892</v>
      </c>
      <c r="Q195" s="5" t="s">
        <v>893</v>
      </c>
      <c r="R195" s="5">
        <v>192.0</v>
      </c>
      <c r="S195" s="5">
        <v>2.0</v>
      </c>
      <c r="T195" s="5">
        <v>4.0</v>
      </c>
      <c r="U195" s="5">
        <v>2.0</v>
      </c>
      <c r="V195" s="5">
        <v>2.0</v>
      </c>
      <c r="W195" s="5">
        <v>4.0</v>
      </c>
      <c r="X195" s="5">
        <v>3.0</v>
      </c>
      <c r="Y195" s="5">
        <v>2.0</v>
      </c>
      <c r="Z195" s="5">
        <v>4.0</v>
      </c>
      <c r="AA195" s="5">
        <v>4.0</v>
      </c>
      <c r="AB195" s="5">
        <v>2.0</v>
      </c>
      <c r="AC195" s="5">
        <v>4.0</v>
      </c>
      <c r="AD195" s="5">
        <v>1.0</v>
      </c>
      <c r="AE195" s="5">
        <v>4.0</v>
      </c>
      <c r="AF195" s="5">
        <v>4.0</v>
      </c>
      <c r="AG195" s="5">
        <v>5.0</v>
      </c>
      <c r="AH195" s="5">
        <v>4.0</v>
      </c>
      <c r="AI195" s="5">
        <v>5.0</v>
      </c>
      <c r="AJ195" s="5">
        <v>4.0</v>
      </c>
      <c r="AK195" s="5">
        <v>4.0</v>
      </c>
      <c r="AL195" s="5">
        <v>3.0</v>
      </c>
      <c r="AM195" s="5">
        <v>5.0</v>
      </c>
      <c r="AN195" s="5">
        <v>5.0</v>
      </c>
      <c r="AO195" s="5">
        <v>4.0</v>
      </c>
      <c r="AP195" s="5">
        <v>2.0</v>
      </c>
      <c r="AQ195" s="5">
        <v>2.0</v>
      </c>
      <c r="AR195" s="5">
        <v>3.0</v>
      </c>
      <c r="AS195" s="5">
        <v>4.0</v>
      </c>
      <c r="AT195" s="5">
        <v>3.0</v>
      </c>
      <c r="AU195" s="5">
        <v>4.0</v>
      </c>
      <c r="AV195" s="5">
        <v>4.0</v>
      </c>
      <c r="AW195" s="5">
        <v>4.0</v>
      </c>
      <c r="AX195" s="5">
        <v>4.0</v>
      </c>
      <c r="AY195" s="5">
        <v>3.0</v>
      </c>
      <c r="AZ195" s="5">
        <v>5.0</v>
      </c>
      <c r="BA195" s="5">
        <v>2.0</v>
      </c>
      <c r="BB195" s="5">
        <v>1.0</v>
      </c>
      <c r="BC195" s="5">
        <v>5.0</v>
      </c>
      <c r="BD195" s="5">
        <v>2.0</v>
      </c>
      <c r="BE195" s="5">
        <v>2.0</v>
      </c>
      <c r="BF195" s="5">
        <v>5.0</v>
      </c>
      <c r="BG195" s="5">
        <v>4.0</v>
      </c>
      <c r="BH195" s="5">
        <v>3.0</v>
      </c>
      <c r="BI195" s="5">
        <v>4.0</v>
      </c>
      <c r="BJ195" s="5">
        <v>2.0</v>
      </c>
      <c r="BK195" s="5" t="s">
        <v>1100</v>
      </c>
      <c r="BL195" s="5" t="s">
        <v>1102</v>
      </c>
    </row>
    <row r="196" ht="15.75" customHeight="1">
      <c r="A196" s="43">
        <v>43321.524189814816</v>
      </c>
      <c r="B196" s="43">
        <v>43321.52730324074</v>
      </c>
      <c r="C196" s="5">
        <v>0.0</v>
      </c>
      <c r="D196" s="5" t="s">
        <v>896</v>
      </c>
      <c r="E196" s="5">
        <v>100.0</v>
      </c>
      <c r="F196" s="5">
        <v>269.0</v>
      </c>
      <c r="G196" s="5">
        <v>1.0</v>
      </c>
      <c r="H196" s="43">
        <v>43321.52731481481</v>
      </c>
      <c r="I196" s="5" t="s">
        <v>2814</v>
      </c>
      <c r="J196" s="5"/>
      <c r="K196" s="5"/>
      <c r="L196" s="5"/>
      <c r="M196" s="5"/>
      <c r="N196" s="5">
        <v>37.866806030273</v>
      </c>
      <c r="O196" s="5">
        <v>-122.25360107422</v>
      </c>
      <c r="P196" s="5" t="s">
        <v>892</v>
      </c>
      <c r="Q196" s="5" t="s">
        <v>893</v>
      </c>
      <c r="R196" s="5">
        <v>193.0</v>
      </c>
      <c r="S196" s="5">
        <v>2.0</v>
      </c>
      <c r="T196" s="5">
        <v>4.0</v>
      </c>
      <c r="U196" s="5">
        <v>5.0</v>
      </c>
      <c r="V196" s="5">
        <v>1.0</v>
      </c>
      <c r="W196" s="5">
        <v>2.0</v>
      </c>
      <c r="X196" s="5">
        <v>4.0</v>
      </c>
      <c r="Y196" s="5">
        <v>4.0</v>
      </c>
      <c r="Z196" s="5">
        <v>2.0</v>
      </c>
      <c r="AA196" s="5">
        <v>2.0</v>
      </c>
      <c r="AB196" s="5">
        <v>4.0</v>
      </c>
      <c r="AC196" s="5">
        <v>3.0</v>
      </c>
      <c r="AD196" s="5">
        <v>1.0</v>
      </c>
      <c r="AE196" s="5">
        <v>5.0</v>
      </c>
      <c r="AF196" s="5">
        <v>5.0</v>
      </c>
      <c r="AG196" s="5">
        <v>3.0</v>
      </c>
      <c r="AH196" s="5">
        <v>2.0</v>
      </c>
      <c r="AI196" s="5">
        <v>5.0</v>
      </c>
      <c r="AJ196" s="5">
        <v>2.0</v>
      </c>
      <c r="AK196" s="5">
        <v>5.0</v>
      </c>
      <c r="AL196" s="5">
        <v>4.0</v>
      </c>
      <c r="AM196" s="5">
        <v>4.0</v>
      </c>
      <c r="AN196" s="5">
        <v>5.0</v>
      </c>
      <c r="AO196" s="5">
        <v>3.0</v>
      </c>
      <c r="AP196" s="5">
        <v>2.0</v>
      </c>
      <c r="AQ196" s="5">
        <v>3.0</v>
      </c>
      <c r="AR196" s="5">
        <v>2.0</v>
      </c>
      <c r="AS196" s="5">
        <v>4.0</v>
      </c>
      <c r="AT196" s="5">
        <v>5.0</v>
      </c>
      <c r="AU196" s="5">
        <v>4.0</v>
      </c>
      <c r="AV196" s="5">
        <v>4.0</v>
      </c>
      <c r="AW196" s="5">
        <v>4.0</v>
      </c>
      <c r="AX196" s="5">
        <v>4.0</v>
      </c>
      <c r="AY196" s="5">
        <v>4.0</v>
      </c>
      <c r="AZ196" s="5">
        <v>3.0</v>
      </c>
      <c r="BA196" s="5">
        <v>4.0</v>
      </c>
      <c r="BB196" s="5">
        <v>3.0</v>
      </c>
      <c r="BC196" s="5">
        <v>2.0</v>
      </c>
      <c r="BD196" s="5">
        <v>5.0</v>
      </c>
      <c r="BE196" s="5">
        <v>4.0</v>
      </c>
      <c r="BF196" s="5">
        <v>5.0</v>
      </c>
      <c r="BG196" s="5">
        <v>3.0</v>
      </c>
      <c r="BH196" s="5">
        <v>4.0</v>
      </c>
      <c r="BI196" s="5">
        <v>3.0</v>
      </c>
      <c r="BJ196" s="5">
        <v>4.0</v>
      </c>
      <c r="BK196" s="5" t="s">
        <v>1113</v>
      </c>
      <c r="BL196" s="5" t="s">
        <v>1114</v>
      </c>
    </row>
    <row r="197" ht="15.75" customHeight="1">
      <c r="A197" s="43">
        <v>43321.52415509259</v>
      </c>
      <c r="B197" s="43">
        <v>43321.527094907404</v>
      </c>
      <c r="C197" s="5">
        <v>0.0</v>
      </c>
      <c r="D197" s="5" t="s">
        <v>890</v>
      </c>
      <c r="E197" s="5">
        <v>100.0</v>
      </c>
      <c r="F197" s="5">
        <v>253.0</v>
      </c>
      <c r="G197" s="5">
        <v>1.0</v>
      </c>
      <c r="H197" s="43">
        <v>43321.527094907404</v>
      </c>
      <c r="I197" s="5" t="s">
        <v>2820</v>
      </c>
      <c r="J197" s="5"/>
      <c r="K197" s="5"/>
      <c r="L197" s="5"/>
      <c r="M197" s="5"/>
      <c r="N197" s="5">
        <v>37.866806030273</v>
      </c>
      <c r="O197" s="5">
        <v>-122.25360107422</v>
      </c>
      <c r="P197" s="5" t="s">
        <v>892</v>
      </c>
      <c r="Q197" s="5" t="s">
        <v>893</v>
      </c>
      <c r="R197" s="5">
        <v>194.0</v>
      </c>
      <c r="S197" s="5">
        <v>3.0</v>
      </c>
      <c r="T197" s="5">
        <v>3.0</v>
      </c>
      <c r="U197" s="5">
        <v>5.0</v>
      </c>
      <c r="V197" s="5">
        <v>1.0</v>
      </c>
      <c r="W197" s="5">
        <v>5.0</v>
      </c>
      <c r="X197" s="5">
        <v>4.0</v>
      </c>
      <c r="Y197" s="5">
        <v>5.0</v>
      </c>
      <c r="Z197" s="5">
        <v>5.0</v>
      </c>
      <c r="AA197" s="5">
        <v>2.0</v>
      </c>
      <c r="AB197" s="5">
        <v>5.0</v>
      </c>
      <c r="AC197" s="5">
        <v>4.0</v>
      </c>
      <c r="AD197" s="5">
        <v>1.0</v>
      </c>
      <c r="AE197" s="5">
        <v>5.0</v>
      </c>
      <c r="AF197" s="5">
        <v>5.0</v>
      </c>
      <c r="AG197" s="5">
        <v>3.0</v>
      </c>
      <c r="AH197" s="5">
        <v>3.0</v>
      </c>
      <c r="AI197" s="5">
        <v>3.0</v>
      </c>
      <c r="AJ197" s="5">
        <v>4.0</v>
      </c>
      <c r="AK197" s="5">
        <v>4.0</v>
      </c>
      <c r="AL197" s="5">
        <v>5.0</v>
      </c>
      <c r="AM197" s="5">
        <v>3.0</v>
      </c>
      <c r="AN197" s="5">
        <v>5.0</v>
      </c>
      <c r="AO197" s="5">
        <v>4.0</v>
      </c>
      <c r="AP197" s="5">
        <v>3.0</v>
      </c>
      <c r="AQ197" s="5">
        <v>5.0</v>
      </c>
      <c r="AR197" s="5">
        <v>3.0</v>
      </c>
      <c r="AS197" s="5">
        <v>2.0</v>
      </c>
      <c r="AT197" s="5">
        <v>5.0</v>
      </c>
      <c r="AU197" s="5">
        <v>4.0</v>
      </c>
      <c r="AV197" s="5">
        <v>1.0</v>
      </c>
      <c r="AW197" s="5">
        <v>5.0</v>
      </c>
      <c r="AX197" s="5">
        <v>5.0</v>
      </c>
      <c r="AY197" s="5">
        <v>5.0</v>
      </c>
      <c r="AZ197" s="5">
        <v>3.0</v>
      </c>
      <c r="BA197" s="5">
        <v>5.0</v>
      </c>
      <c r="BB197" s="5">
        <v>2.0</v>
      </c>
      <c r="BC197" s="5">
        <v>2.0</v>
      </c>
      <c r="BD197" s="5">
        <v>4.0</v>
      </c>
      <c r="BE197" s="5">
        <v>5.0</v>
      </c>
      <c r="BF197" s="5">
        <v>5.0</v>
      </c>
      <c r="BG197" s="5">
        <v>5.0</v>
      </c>
      <c r="BH197" s="5">
        <v>5.0</v>
      </c>
      <c r="BI197" s="5">
        <v>1.0</v>
      </c>
      <c r="BJ197" s="5">
        <v>1.0</v>
      </c>
      <c r="BK197" s="5" t="s">
        <v>1137</v>
      </c>
      <c r="BL197" s="5" t="s">
        <v>1138</v>
      </c>
    </row>
    <row r="198" ht="15.75" customHeight="1">
      <c r="A198" s="43">
        <v>43321.52416666667</v>
      </c>
      <c r="B198" s="43">
        <v>43321.52737268519</v>
      </c>
      <c r="C198" s="5">
        <v>0.0</v>
      </c>
      <c r="D198" s="5" t="s">
        <v>900</v>
      </c>
      <c r="E198" s="5">
        <v>100.0</v>
      </c>
      <c r="F198" s="5">
        <v>276.0</v>
      </c>
      <c r="G198" s="5">
        <v>1.0</v>
      </c>
      <c r="H198" s="43">
        <v>43321.52737268519</v>
      </c>
      <c r="I198" s="5" t="s">
        <v>2824</v>
      </c>
      <c r="J198" s="5"/>
      <c r="K198" s="5"/>
      <c r="L198" s="5"/>
      <c r="M198" s="5"/>
      <c r="N198" s="5">
        <v>37.866806030273</v>
      </c>
      <c r="O198" s="5">
        <v>-122.25360107422</v>
      </c>
      <c r="P198" s="5" t="s">
        <v>892</v>
      </c>
      <c r="Q198" s="5" t="s">
        <v>893</v>
      </c>
      <c r="R198" s="5">
        <v>195.0</v>
      </c>
      <c r="S198" s="5">
        <v>3.0</v>
      </c>
      <c r="T198" s="5">
        <v>5.0</v>
      </c>
      <c r="U198" s="5">
        <v>4.0</v>
      </c>
      <c r="V198" s="5">
        <v>3.0</v>
      </c>
      <c r="W198" s="5">
        <v>5.0</v>
      </c>
      <c r="X198" s="5">
        <v>2.0</v>
      </c>
      <c r="Y198" s="5">
        <v>2.0</v>
      </c>
      <c r="Z198" s="5">
        <v>3.0</v>
      </c>
      <c r="AA198" s="5">
        <v>3.0</v>
      </c>
      <c r="AB198" s="5">
        <v>5.0</v>
      </c>
      <c r="AC198" s="5">
        <v>3.0</v>
      </c>
      <c r="AD198" s="5">
        <v>4.0</v>
      </c>
      <c r="AE198" s="5">
        <v>5.0</v>
      </c>
      <c r="AF198" s="5">
        <v>4.0</v>
      </c>
      <c r="AG198" s="5">
        <v>4.0</v>
      </c>
      <c r="AH198" s="5">
        <v>4.0</v>
      </c>
      <c r="AI198" s="5">
        <v>1.0</v>
      </c>
      <c r="AJ198" s="5">
        <v>2.0</v>
      </c>
      <c r="AK198" s="5">
        <v>1.0</v>
      </c>
      <c r="AL198" s="5">
        <v>4.0</v>
      </c>
      <c r="AM198" s="5">
        <v>2.0</v>
      </c>
      <c r="AN198" s="5">
        <v>2.0</v>
      </c>
      <c r="AO198" s="5">
        <v>1.0</v>
      </c>
      <c r="AP198" s="5">
        <v>2.0</v>
      </c>
      <c r="AQ198" s="5">
        <v>4.0</v>
      </c>
      <c r="AR198" s="5">
        <v>5.0</v>
      </c>
      <c r="AS198" s="5">
        <v>5.0</v>
      </c>
      <c r="AT198" s="5">
        <v>4.0</v>
      </c>
      <c r="AU198" s="5">
        <v>3.0</v>
      </c>
      <c r="AV198" s="5">
        <v>3.0</v>
      </c>
      <c r="AW198" s="5">
        <v>2.0</v>
      </c>
      <c r="AX198" s="5">
        <v>2.0</v>
      </c>
      <c r="AY198" s="5">
        <v>5.0</v>
      </c>
      <c r="AZ198" s="5">
        <v>5.0</v>
      </c>
      <c r="BA198" s="5">
        <v>1.0</v>
      </c>
      <c r="BB198" s="5">
        <v>2.0</v>
      </c>
      <c r="BC198" s="5">
        <v>4.0</v>
      </c>
      <c r="BD198" s="5">
        <v>5.0</v>
      </c>
      <c r="BE198" s="5">
        <v>4.0</v>
      </c>
      <c r="BF198" s="5">
        <v>4.0</v>
      </c>
      <c r="BG198" s="5">
        <v>3.0</v>
      </c>
      <c r="BH198" s="5">
        <v>3.0</v>
      </c>
      <c r="BI198" s="5">
        <v>3.0</v>
      </c>
      <c r="BJ198" s="5">
        <v>2.0</v>
      </c>
      <c r="BK198" s="5" t="s">
        <v>1126</v>
      </c>
      <c r="BL198" s="5" t="s">
        <v>1127</v>
      </c>
    </row>
    <row r="199" ht="15.75" customHeight="1">
      <c r="A199" s="43">
        <v>43321.52415509259</v>
      </c>
      <c r="B199" s="43">
        <v>43321.526875</v>
      </c>
      <c r="C199" s="5">
        <v>0.0</v>
      </c>
      <c r="D199" s="5" t="s">
        <v>902</v>
      </c>
      <c r="E199" s="5">
        <v>100.0</v>
      </c>
      <c r="F199" s="5">
        <v>234.0</v>
      </c>
      <c r="G199" s="5">
        <v>1.0</v>
      </c>
      <c r="H199" s="43">
        <v>43321.526875</v>
      </c>
      <c r="I199" s="5" t="s">
        <v>2827</v>
      </c>
      <c r="J199" s="5"/>
      <c r="K199" s="5"/>
      <c r="L199" s="5"/>
      <c r="M199" s="5"/>
      <c r="N199" s="5">
        <v>37.866806030273</v>
      </c>
      <c r="O199" s="5">
        <v>-122.25360107422</v>
      </c>
      <c r="P199" s="5" t="s">
        <v>892</v>
      </c>
      <c r="Q199" s="5" t="s">
        <v>893</v>
      </c>
      <c r="R199" s="5">
        <v>196.0</v>
      </c>
      <c r="S199" s="5">
        <v>5.0</v>
      </c>
      <c r="T199" s="5">
        <v>4.0</v>
      </c>
      <c r="U199" s="5">
        <v>2.0</v>
      </c>
      <c r="V199" s="5">
        <v>1.0</v>
      </c>
      <c r="W199" s="5">
        <v>4.0</v>
      </c>
      <c r="X199" s="5">
        <v>3.0</v>
      </c>
      <c r="Y199" s="5">
        <v>4.0</v>
      </c>
      <c r="Z199" s="5">
        <v>4.0</v>
      </c>
      <c r="AA199" s="5">
        <v>5.0</v>
      </c>
      <c r="AB199" s="5">
        <v>4.0</v>
      </c>
      <c r="AC199" s="5">
        <v>4.0</v>
      </c>
      <c r="AD199" s="5">
        <v>2.0</v>
      </c>
      <c r="AE199" s="5">
        <v>3.0</v>
      </c>
      <c r="AF199" s="5">
        <v>4.0</v>
      </c>
      <c r="AG199" s="5">
        <v>4.0</v>
      </c>
      <c r="AH199" s="5">
        <v>4.0</v>
      </c>
      <c r="AI199" s="5">
        <v>4.0</v>
      </c>
      <c r="AJ199" s="5">
        <v>3.0</v>
      </c>
      <c r="AK199" s="5">
        <v>4.0</v>
      </c>
      <c r="AL199" s="5">
        <v>4.0</v>
      </c>
      <c r="AM199" s="5">
        <v>3.0</v>
      </c>
      <c r="AN199" s="5">
        <v>4.0</v>
      </c>
      <c r="AO199" s="5">
        <v>4.0</v>
      </c>
      <c r="AP199" s="5">
        <v>4.0</v>
      </c>
      <c r="AQ199" s="5">
        <v>4.0</v>
      </c>
      <c r="AR199" s="5">
        <v>3.0</v>
      </c>
      <c r="AS199" s="5">
        <v>3.0</v>
      </c>
      <c r="AT199" s="5">
        <v>3.0</v>
      </c>
      <c r="AU199" s="5">
        <v>4.0</v>
      </c>
      <c r="AV199" s="5">
        <v>2.0</v>
      </c>
      <c r="AW199" s="5">
        <v>4.0</v>
      </c>
      <c r="AX199" s="5">
        <v>4.0</v>
      </c>
      <c r="AY199" s="5">
        <v>4.0</v>
      </c>
      <c r="AZ199" s="5">
        <v>4.0</v>
      </c>
      <c r="BA199" s="5">
        <v>4.0</v>
      </c>
      <c r="BB199" s="5">
        <v>3.0</v>
      </c>
      <c r="BC199" s="5">
        <v>4.0</v>
      </c>
      <c r="BD199" s="5">
        <v>4.0</v>
      </c>
      <c r="BE199" s="5">
        <v>4.0</v>
      </c>
      <c r="BF199" s="5">
        <v>5.0</v>
      </c>
      <c r="BG199" s="5">
        <v>2.0</v>
      </c>
      <c r="BH199" s="5">
        <v>5.0</v>
      </c>
      <c r="BI199" s="5">
        <v>4.0</v>
      </c>
      <c r="BJ199" s="5">
        <v>2.0</v>
      </c>
      <c r="BK199" s="5" t="s">
        <v>1149</v>
      </c>
      <c r="BL199" s="5" t="s">
        <v>1150</v>
      </c>
    </row>
    <row r="200" ht="15.75" customHeight="1">
      <c r="A200" s="43">
        <v>43321.57666666667</v>
      </c>
      <c r="B200" s="43">
        <v>43321.57913194445</v>
      </c>
      <c r="C200" s="5">
        <v>0.0</v>
      </c>
      <c r="D200" s="5" t="s">
        <v>890</v>
      </c>
      <c r="E200" s="5">
        <v>100.0</v>
      </c>
      <c r="F200" s="5">
        <v>212.0</v>
      </c>
      <c r="G200" s="5">
        <v>1.0</v>
      </c>
      <c r="H200" s="43">
        <v>43321.57913194445</v>
      </c>
      <c r="I200" s="5" t="s">
        <v>2833</v>
      </c>
      <c r="J200" s="5"/>
      <c r="K200" s="5"/>
      <c r="L200" s="5"/>
      <c r="M200" s="5"/>
      <c r="N200" s="5">
        <v>37.866806030273</v>
      </c>
      <c r="O200" s="5">
        <v>-122.25360107422</v>
      </c>
      <c r="P200" s="5" t="s">
        <v>892</v>
      </c>
      <c r="Q200" s="5" t="s">
        <v>893</v>
      </c>
      <c r="R200" s="5">
        <v>197.0</v>
      </c>
      <c r="S200" s="5">
        <v>4.0</v>
      </c>
      <c r="T200" s="5">
        <v>2.0</v>
      </c>
      <c r="U200" s="5">
        <v>4.0</v>
      </c>
      <c r="V200" s="5">
        <v>1.0</v>
      </c>
      <c r="W200" s="5">
        <v>4.0</v>
      </c>
      <c r="X200" s="5">
        <v>2.0</v>
      </c>
      <c r="Y200" s="5">
        <v>3.0</v>
      </c>
      <c r="Z200" s="5">
        <v>3.0</v>
      </c>
      <c r="AA200" s="5">
        <v>3.0</v>
      </c>
      <c r="AB200" s="5">
        <v>4.0</v>
      </c>
      <c r="AC200" s="5">
        <v>5.0</v>
      </c>
      <c r="AD200" s="5">
        <v>1.0</v>
      </c>
      <c r="AE200" s="5">
        <v>4.0</v>
      </c>
      <c r="AF200" s="5">
        <v>3.0</v>
      </c>
      <c r="AG200" s="5">
        <v>4.0</v>
      </c>
      <c r="AH200" s="5">
        <v>5.0</v>
      </c>
      <c r="AI200" s="5">
        <v>2.0</v>
      </c>
      <c r="AJ200" s="5">
        <v>2.0</v>
      </c>
      <c r="AK200" s="5">
        <v>2.0</v>
      </c>
      <c r="AL200" s="5">
        <v>4.0</v>
      </c>
      <c r="AM200" s="5">
        <v>2.0</v>
      </c>
      <c r="AN200" s="5">
        <v>2.0</v>
      </c>
      <c r="AO200" s="5">
        <v>3.0</v>
      </c>
      <c r="AP200" s="5">
        <v>4.0</v>
      </c>
      <c r="AQ200" s="5">
        <v>3.0</v>
      </c>
      <c r="AR200" s="5">
        <v>3.0</v>
      </c>
      <c r="AS200" s="5">
        <v>4.0</v>
      </c>
      <c r="AT200" s="5">
        <v>4.0</v>
      </c>
      <c r="AU200" s="5">
        <v>2.0</v>
      </c>
      <c r="AV200" s="5">
        <v>4.0</v>
      </c>
      <c r="AW200" s="5">
        <v>3.0</v>
      </c>
      <c r="AX200" s="5">
        <v>3.0</v>
      </c>
      <c r="AY200" s="5">
        <v>4.0</v>
      </c>
      <c r="AZ200" s="5">
        <v>4.0</v>
      </c>
      <c r="BA200" s="5">
        <v>2.0</v>
      </c>
      <c r="BB200" s="5">
        <v>4.0</v>
      </c>
      <c r="BC200" s="5">
        <v>3.0</v>
      </c>
      <c r="BD200" s="5">
        <v>4.0</v>
      </c>
      <c r="BE200" s="5">
        <v>2.0</v>
      </c>
      <c r="BF200" s="5">
        <v>4.0</v>
      </c>
      <c r="BG200" s="5">
        <v>4.0</v>
      </c>
      <c r="BH200" s="5">
        <v>4.0</v>
      </c>
      <c r="BI200" s="5">
        <v>3.0</v>
      </c>
      <c r="BJ200" s="5">
        <v>3.0</v>
      </c>
      <c r="BK200" s="5" t="s">
        <v>1168</v>
      </c>
      <c r="BL200" s="5" t="s">
        <v>1169</v>
      </c>
    </row>
    <row r="201" ht="15.75" customHeight="1">
      <c r="A201" s="43">
        <v>43321.57670138889</v>
      </c>
      <c r="B201" s="43">
        <v>43321.57863425926</v>
      </c>
      <c r="C201" s="5">
        <v>0.0</v>
      </c>
      <c r="D201" s="5" t="s">
        <v>896</v>
      </c>
      <c r="E201" s="5">
        <v>100.0</v>
      </c>
      <c r="F201" s="5">
        <v>166.0</v>
      </c>
      <c r="G201" s="5">
        <v>1.0</v>
      </c>
      <c r="H201" s="43">
        <v>43321.57863425926</v>
      </c>
      <c r="I201" s="5" t="s">
        <v>2835</v>
      </c>
      <c r="J201" s="5"/>
      <c r="K201" s="5"/>
      <c r="L201" s="5"/>
      <c r="M201" s="5"/>
      <c r="N201" s="5">
        <v>37.866806030273</v>
      </c>
      <c r="O201" s="5">
        <v>-122.25360107422</v>
      </c>
      <c r="P201" s="5" t="s">
        <v>892</v>
      </c>
      <c r="Q201" s="5" t="s">
        <v>893</v>
      </c>
      <c r="R201" s="5">
        <v>198.0</v>
      </c>
      <c r="S201" s="5">
        <v>3.0</v>
      </c>
      <c r="T201" s="5">
        <v>3.0</v>
      </c>
      <c r="U201" s="5">
        <v>4.0</v>
      </c>
      <c r="V201" s="5">
        <v>2.0</v>
      </c>
      <c r="W201" s="5">
        <v>3.0</v>
      </c>
      <c r="X201" s="5">
        <v>5.0</v>
      </c>
      <c r="Y201" s="5">
        <v>4.0</v>
      </c>
      <c r="Z201" s="5">
        <v>4.0</v>
      </c>
      <c r="AA201" s="5">
        <v>3.0</v>
      </c>
      <c r="AB201" s="5">
        <v>5.0</v>
      </c>
      <c r="AC201" s="5">
        <v>3.0</v>
      </c>
      <c r="AD201" s="5">
        <v>2.0</v>
      </c>
      <c r="AE201" s="5">
        <v>5.0</v>
      </c>
      <c r="AF201" s="5">
        <v>4.0</v>
      </c>
      <c r="AG201" s="5">
        <v>5.0</v>
      </c>
      <c r="AH201" s="5">
        <v>3.0</v>
      </c>
      <c r="AI201" s="5">
        <v>4.0</v>
      </c>
      <c r="AJ201" s="5">
        <v>2.0</v>
      </c>
      <c r="AK201" s="5">
        <v>3.0</v>
      </c>
      <c r="AL201" s="5">
        <v>2.0</v>
      </c>
      <c r="AM201" s="5">
        <v>5.0</v>
      </c>
      <c r="AN201" s="5">
        <v>5.0</v>
      </c>
      <c r="AO201" s="5">
        <v>3.0</v>
      </c>
      <c r="AP201" s="5">
        <v>4.0</v>
      </c>
      <c r="AQ201" s="5">
        <v>3.0</v>
      </c>
      <c r="AR201" s="5">
        <v>2.0</v>
      </c>
      <c r="AS201" s="5">
        <v>5.0</v>
      </c>
      <c r="AT201" s="5">
        <v>5.0</v>
      </c>
      <c r="AU201" s="5">
        <v>4.0</v>
      </c>
      <c r="AV201" s="5">
        <v>2.0</v>
      </c>
      <c r="AW201" s="5">
        <v>5.0</v>
      </c>
      <c r="AX201" s="5">
        <v>3.0</v>
      </c>
      <c r="AY201" s="5">
        <v>4.0</v>
      </c>
      <c r="AZ201" s="5">
        <v>3.0</v>
      </c>
      <c r="BA201" s="5">
        <v>5.0</v>
      </c>
      <c r="BB201" s="5">
        <v>2.0</v>
      </c>
      <c r="BC201" s="5">
        <v>3.0</v>
      </c>
      <c r="BD201" s="5">
        <v>5.0</v>
      </c>
      <c r="BE201" s="5">
        <v>4.0</v>
      </c>
      <c r="BF201" s="5">
        <v>5.0</v>
      </c>
      <c r="BG201" s="5">
        <v>5.0</v>
      </c>
      <c r="BH201" s="5">
        <v>3.0</v>
      </c>
      <c r="BI201" s="5">
        <v>4.0</v>
      </c>
      <c r="BJ201" s="5">
        <v>1.0</v>
      </c>
      <c r="BK201" s="5" t="s">
        <v>1180</v>
      </c>
      <c r="BL201" s="5" t="s">
        <v>1181</v>
      </c>
    </row>
    <row r="202" ht="15.75" customHeight="1">
      <c r="A202" s="43">
        <v>43325.756064814814</v>
      </c>
      <c r="B202" s="43">
        <v>43325.75952546296</v>
      </c>
      <c r="C202" s="5">
        <v>0.0</v>
      </c>
      <c r="D202" s="5" t="s">
        <v>890</v>
      </c>
      <c r="E202" s="5">
        <v>100.0</v>
      </c>
      <c r="F202" s="5">
        <v>299.0</v>
      </c>
      <c r="G202" s="5">
        <v>1.0</v>
      </c>
      <c r="H202" s="43">
        <v>43325.75953703704</v>
      </c>
      <c r="I202" s="5" t="s">
        <v>2839</v>
      </c>
      <c r="J202" s="5"/>
      <c r="K202" s="5"/>
      <c r="L202" s="5"/>
      <c r="M202" s="5"/>
      <c r="N202" s="5">
        <v>37.866806030273</v>
      </c>
      <c r="O202" s="5">
        <v>-122.25360107422</v>
      </c>
      <c r="P202" s="5" t="s">
        <v>892</v>
      </c>
      <c r="Q202" s="5" t="s">
        <v>893</v>
      </c>
      <c r="R202" s="5">
        <v>199.0</v>
      </c>
      <c r="S202" s="5">
        <v>2.0</v>
      </c>
      <c r="T202" s="5">
        <v>1.0</v>
      </c>
      <c r="U202" s="5">
        <v>4.0</v>
      </c>
      <c r="V202" s="5">
        <v>1.0</v>
      </c>
      <c r="W202" s="5">
        <v>4.0</v>
      </c>
      <c r="X202" s="5">
        <v>3.0</v>
      </c>
      <c r="Y202" s="5">
        <v>4.0</v>
      </c>
      <c r="Z202" s="5">
        <v>2.0</v>
      </c>
      <c r="AA202" s="5">
        <v>4.0</v>
      </c>
      <c r="AB202" s="5">
        <v>5.0</v>
      </c>
      <c r="AC202" s="5">
        <v>3.0</v>
      </c>
      <c r="AD202" s="5">
        <v>1.0</v>
      </c>
      <c r="AE202" s="5">
        <v>5.0</v>
      </c>
      <c r="AF202" s="5">
        <v>2.0</v>
      </c>
      <c r="AG202" s="5">
        <v>5.0</v>
      </c>
      <c r="AH202" s="5">
        <v>3.0</v>
      </c>
      <c r="AI202" s="5">
        <v>4.0</v>
      </c>
      <c r="AJ202" s="5">
        <v>1.0</v>
      </c>
      <c r="AK202" s="5">
        <v>4.0</v>
      </c>
      <c r="AL202" s="5">
        <v>5.0</v>
      </c>
      <c r="AM202" s="5">
        <v>4.0</v>
      </c>
      <c r="AN202" s="5">
        <v>3.0</v>
      </c>
      <c r="AO202" s="5">
        <v>2.0</v>
      </c>
      <c r="AP202" s="5">
        <v>4.0</v>
      </c>
      <c r="AQ202" s="5">
        <v>4.0</v>
      </c>
      <c r="AR202" s="5">
        <v>4.0</v>
      </c>
      <c r="AS202" s="5">
        <v>3.0</v>
      </c>
      <c r="AT202" s="5">
        <v>4.0</v>
      </c>
      <c r="AU202" s="5">
        <v>1.0</v>
      </c>
      <c r="AV202" s="5">
        <v>5.0</v>
      </c>
      <c r="AW202" s="5">
        <v>2.0</v>
      </c>
      <c r="AX202" s="5">
        <v>4.0</v>
      </c>
      <c r="AY202" s="5">
        <v>4.0</v>
      </c>
      <c r="AZ202" s="5">
        <v>5.0</v>
      </c>
      <c r="BA202" s="5">
        <v>4.0</v>
      </c>
      <c r="BB202" s="5">
        <v>3.0</v>
      </c>
      <c r="BC202" s="5">
        <v>2.0</v>
      </c>
      <c r="BD202" s="5">
        <v>3.0</v>
      </c>
      <c r="BE202" s="5">
        <v>2.0</v>
      </c>
      <c r="BF202" s="5">
        <v>5.0</v>
      </c>
      <c r="BG202" s="5">
        <v>4.0</v>
      </c>
      <c r="BH202" s="5">
        <v>4.0</v>
      </c>
      <c r="BI202" s="5">
        <v>3.0</v>
      </c>
      <c r="BJ202" s="5">
        <v>3.0</v>
      </c>
      <c r="BK202" s="5" t="s">
        <v>1228</v>
      </c>
      <c r="BL202" s="5" t="s">
        <v>1229</v>
      </c>
    </row>
    <row r="203" ht="15.75" customHeight="1">
      <c r="A203" s="43">
        <v>43325.756053240744</v>
      </c>
      <c r="B203" s="43">
        <v>43325.7571875</v>
      </c>
      <c r="C203" s="5">
        <v>0.0</v>
      </c>
      <c r="D203" s="5" t="s">
        <v>896</v>
      </c>
      <c r="E203" s="5">
        <v>33.0</v>
      </c>
      <c r="F203" s="5">
        <v>98.0</v>
      </c>
      <c r="G203" s="5">
        <v>0.0</v>
      </c>
      <c r="H203" s="43">
        <v>43332.75775462963</v>
      </c>
      <c r="I203" s="5" t="s">
        <v>2844</v>
      </c>
      <c r="J203" s="5"/>
      <c r="K203" s="5"/>
      <c r="L203" s="5"/>
      <c r="M203" s="5"/>
      <c r="N203" s="5"/>
      <c r="O203" s="5"/>
      <c r="P203" s="5" t="s">
        <v>892</v>
      </c>
      <c r="Q203" s="5" t="s">
        <v>893</v>
      </c>
      <c r="R203" s="5">
        <v>200.0</v>
      </c>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c r="AY203" s="5"/>
      <c r="AZ203" s="5"/>
      <c r="BA203" s="5"/>
      <c r="BB203" s="5"/>
      <c r="BC203" s="5"/>
      <c r="BD203" s="5"/>
      <c r="BE203" s="5"/>
      <c r="BF203" s="5"/>
      <c r="BG203" s="5"/>
      <c r="BH203" s="5"/>
      <c r="BI203" s="5"/>
      <c r="BJ203" s="5"/>
      <c r="BK203" s="5"/>
      <c r="BL203" s="5"/>
    </row>
    <row r="204" ht="15.75" customHeight="1">
      <c r="A204" s="43">
        <v>43325.75604166667</v>
      </c>
      <c r="B204" s="43">
        <v>43325.759108796294</v>
      </c>
      <c r="C204" s="5">
        <v>0.0</v>
      </c>
      <c r="D204" s="5" t="s">
        <v>900</v>
      </c>
      <c r="E204" s="5">
        <v>100.0</v>
      </c>
      <c r="F204" s="5">
        <v>264.0</v>
      </c>
      <c r="G204" s="5">
        <v>1.0</v>
      </c>
      <c r="H204" s="43">
        <v>43325.759108796294</v>
      </c>
      <c r="I204" s="5" t="s">
        <v>2847</v>
      </c>
      <c r="J204" s="5"/>
      <c r="K204" s="5"/>
      <c r="L204" s="5"/>
      <c r="M204" s="5"/>
      <c r="N204" s="5">
        <v>37.866806030273</v>
      </c>
      <c r="O204" s="5">
        <v>-122.25360107422</v>
      </c>
      <c r="P204" s="5" t="s">
        <v>892</v>
      </c>
      <c r="Q204" s="5" t="s">
        <v>893</v>
      </c>
      <c r="R204" s="5">
        <v>201.0</v>
      </c>
      <c r="S204" s="5">
        <v>4.0</v>
      </c>
      <c r="T204" s="5">
        <v>2.0</v>
      </c>
      <c r="U204" s="5">
        <v>4.0</v>
      </c>
      <c r="V204" s="5">
        <v>3.0</v>
      </c>
      <c r="W204" s="5">
        <v>2.0</v>
      </c>
      <c r="X204" s="5">
        <v>5.0</v>
      </c>
      <c r="Y204" s="5">
        <v>4.0</v>
      </c>
      <c r="Z204" s="5">
        <v>2.0</v>
      </c>
      <c r="AA204" s="5">
        <v>3.0</v>
      </c>
      <c r="AB204" s="5">
        <v>3.0</v>
      </c>
      <c r="AC204" s="5">
        <v>2.0</v>
      </c>
      <c r="AD204" s="5">
        <v>2.0</v>
      </c>
      <c r="AE204" s="5">
        <v>2.0</v>
      </c>
      <c r="AF204" s="5">
        <v>2.0</v>
      </c>
      <c r="AG204" s="5">
        <v>2.0</v>
      </c>
      <c r="AH204" s="5">
        <v>2.0</v>
      </c>
      <c r="AI204" s="5">
        <v>4.0</v>
      </c>
      <c r="AJ204" s="5">
        <v>4.0</v>
      </c>
      <c r="AK204" s="5">
        <v>3.0</v>
      </c>
      <c r="AL204" s="5">
        <v>3.0</v>
      </c>
      <c r="AM204" s="5">
        <v>3.0</v>
      </c>
      <c r="AN204" s="5">
        <v>1.0</v>
      </c>
      <c r="AO204" s="5">
        <v>4.0</v>
      </c>
      <c r="AP204" s="5">
        <v>3.0</v>
      </c>
      <c r="AQ204" s="5">
        <v>4.0</v>
      </c>
      <c r="AR204" s="5">
        <v>3.0</v>
      </c>
      <c r="AS204" s="5">
        <v>4.0</v>
      </c>
      <c r="AT204" s="5">
        <v>4.0</v>
      </c>
      <c r="AU204" s="5">
        <v>3.0</v>
      </c>
      <c r="AV204" s="5">
        <v>2.0</v>
      </c>
      <c r="AW204" s="5">
        <v>4.0</v>
      </c>
      <c r="AX204" s="5">
        <v>4.0</v>
      </c>
      <c r="AY204" s="5">
        <v>2.0</v>
      </c>
      <c r="AZ204" s="5">
        <v>4.0</v>
      </c>
      <c r="BA204" s="5">
        <v>1.0</v>
      </c>
      <c r="BB204" s="5">
        <v>2.0</v>
      </c>
      <c r="BC204" s="5">
        <v>2.0</v>
      </c>
      <c r="BD204" s="5">
        <v>3.0</v>
      </c>
      <c r="BE204" s="5">
        <v>3.0</v>
      </c>
      <c r="BF204" s="5">
        <v>3.0</v>
      </c>
      <c r="BG204" s="5">
        <v>2.0</v>
      </c>
      <c r="BH204" s="5">
        <v>4.0</v>
      </c>
      <c r="BI204" s="5">
        <v>4.0</v>
      </c>
      <c r="BJ204" s="5">
        <v>4.0</v>
      </c>
      <c r="BK204" s="5" t="s">
        <v>1190</v>
      </c>
      <c r="BL204" s="5" t="s">
        <v>1191</v>
      </c>
    </row>
    <row r="205" ht="15.75" customHeight="1">
      <c r="A205" s="43">
        <v>43325.75604166667</v>
      </c>
      <c r="B205" s="43">
        <v>43325.759467592594</v>
      </c>
      <c r="C205" s="5">
        <v>0.0</v>
      </c>
      <c r="D205" s="5" t="s">
        <v>902</v>
      </c>
      <c r="E205" s="5">
        <v>83.0</v>
      </c>
      <c r="F205" s="5">
        <v>296.0</v>
      </c>
      <c r="G205" s="5">
        <v>0.0</v>
      </c>
      <c r="H205" s="43">
        <v>43332.759884259256</v>
      </c>
      <c r="I205" s="5" t="s">
        <v>2853</v>
      </c>
      <c r="J205" s="5"/>
      <c r="K205" s="5"/>
      <c r="L205" s="5"/>
      <c r="M205" s="5"/>
      <c r="N205" s="5"/>
      <c r="O205" s="5"/>
      <c r="P205" s="5" t="s">
        <v>892</v>
      </c>
      <c r="Q205" s="5" t="s">
        <v>893</v>
      </c>
      <c r="R205" s="5">
        <v>202.0</v>
      </c>
      <c r="S205" s="5">
        <v>5.0</v>
      </c>
      <c r="T205" s="5">
        <v>5.0</v>
      </c>
      <c r="U205" s="5">
        <v>5.0</v>
      </c>
      <c r="V205" s="5">
        <v>1.0</v>
      </c>
      <c r="W205" s="5">
        <v>4.0</v>
      </c>
      <c r="X205" s="5">
        <v>2.0</v>
      </c>
      <c r="Y205" s="5">
        <v>4.0</v>
      </c>
      <c r="Z205" s="5">
        <v>4.0</v>
      </c>
      <c r="AA205" s="5">
        <v>3.0</v>
      </c>
      <c r="AB205" s="5">
        <v>5.0</v>
      </c>
      <c r="AC205" s="5">
        <v>4.0</v>
      </c>
      <c r="AD205" s="5">
        <v>3.0</v>
      </c>
      <c r="AE205" s="5">
        <v>5.0</v>
      </c>
      <c r="AF205" s="5">
        <v>2.0</v>
      </c>
      <c r="AG205" s="5">
        <v>5.0</v>
      </c>
      <c r="AH205" s="5">
        <v>4.0</v>
      </c>
      <c r="AI205" s="5">
        <v>5.0</v>
      </c>
      <c r="AJ205" s="5">
        <v>4.0</v>
      </c>
      <c r="AK205" s="5">
        <v>5.0</v>
      </c>
      <c r="AL205" s="5">
        <v>4.0</v>
      </c>
      <c r="AM205" s="5">
        <v>1.0</v>
      </c>
      <c r="AN205" s="5">
        <v>5.0</v>
      </c>
      <c r="AO205" s="5">
        <v>4.0</v>
      </c>
      <c r="AP205" s="5">
        <v>3.0</v>
      </c>
      <c r="AQ205" s="5">
        <v>3.0</v>
      </c>
      <c r="AR205" s="5">
        <v>4.0</v>
      </c>
      <c r="AS205" s="5">
        <v>1.0</v>
      </c>
      <c r="AT205" s="5">
        <v>5.0</v>
      </c>
      <c r="AU205" s="5">
        <v>4.0</v>
      </c>
      <c r="AV205" s="5">
        <v>5.0</v>
      </c>
      <c r="AW205" s="5">
        <v>3.0</v>
      </c>
      <c r="AX205" s="5">
        <v>5.0</v>
      </c>
      <c r="AY205" s="5">
        <v>4.0</v>
      </c>
      <c r="AZ205" s="5">
        <v>4.0</v>
      </c>
      <c r="BA205" s="5">
        <v>2.0</v>
      </c>
      <c r="BB205" s="5">
        <v>5.0</v>
      </c>
      <c r="BC205" s="5">
        <v>2.0</v>
      </c>
      <c r="BD205" s="5">
        <v>5.0</v>
      </c>
      <c r="BE205" s="5">
        <v>4.0</v>
      </c>
      <c r="BF205" s="5">
        <v>5.0</v>
      </c>
      <c r="BG205" s="5">
        <v>1.0</v>
      </c>
      <c r="BH205" s="5">
        <v>5.0</v>
      </c>
      <c r="BI205" s="5">
        <v>5.0</v>
      </c>
      <c r="BJ205" s="5">
        <v>5.0</v>
      </c>
      <c r="BK205" s="5" t="s">
        <v>1246</v>
      </c>
      <c r="BL205" s="5" t="s">
        <v>140</v>
      </c>
    </row>
    <row r="206" ht="15.75" customHeight="1">
      <c r="A206" s="43">
        <v>43325.75608796296</v>
      </c>
      <c r="B206" s="43">
        <v>43325.75891203704</v>
      </c>
      <c r="C206" s="5">
        <v>0.0</v>
      </c>
      <c r="D206" s="5" t="s">
        <v>905</v>
      </c>
      <c r="E206" s="5">
        <v>100.0</v>
      </c>
      <c r="F206" s="5">
        <v>243.0</v>
      </c>
      <c r="G206" s="5">
        <v>1.0</v>
      </c>
      <c r="H206" s="43">
        <v>43325.75891203704</v>
      </c>
      <c r="I206" s="5" t="s">
        <v>2858</v>
      </c>
      <c r="J206" s="5"/>
      <c r="K206" s="5"/>
      <c r="L206" s="5"/>
      <c r="M206" s="5"/>
      <c r="N206" s="5">
        <v>37.866806030273</v>
      </c>
      <c r="O206" s="5">
        <v>-122.25360107422</v>
      </c>
      <c r="P206" s="5" t="s">
        <v>892</v>
      </c>
      <c r="Q206" s="5" t="s">
        <v>893</v>
      </c>
      <c r="R206" s="5">
        <v>203.0</v>
      </c>
      <c r="S206" s="5">
        <v>4.0</v>
      </c>
      <c r="T206" s="5">
        <v>1.0</v>
      </c>
      <c r="U206" s="5">
        <v>4.0</v>
      </c>
      <c r="V206" s="5">
        <v>1.0</v>
      </c>
      <c r="W206" s="5">
        <v>4.0</v>
      </c>
      <c r="X206" s="5">
        <v>2.0</v>
      </c>
      <c r="Y206" s="5">
        <v>4.0</v>
      </c>
      <c r="Z206" s="5">
        <v>2.0</v>
      </c>
      <c r="AA206" s="5">
        <v>5.0</v>
      </c>
      <c r="AB206" s="5">
        <v>5.0</v>
      </c>
      <c r="AC206" s="5">
        <v>5.0</v>
      </c>
      <c r="AD206" s="5">
        <v>1.0</v>
      </c>
      <c r="AE206" s="5">
        <v>5.0</v>
      </c>
      <c r="AF206" s="5">
        <v>2.0</v>
      </c>
      <c r="AG206" s="5">
        <v>5.0</v>
      </c>
      <c r="AH206" s="5">
        <v>5.0</v>
      </c>
      <c r="AI206" s="5">
        <v>5.0</v>
      </c>
      <c r="AJ206" s="5">
        <v>2.0</v>
      </c>
      <c r="AK206" s="5">
        <v>2.0</v>
      </c>
      <c r="AL206" s="5">
        <v>5.0</v>
      </c>
      <c r="AM206" s="5">
        <v>1.0</v>
      </c>
      <c r="AN206" s="5">
        <v>5.0</v>
      </c>
      <c r="AO206" s="5">
        <v>2.0</v>
      </c>
      <c r="AP206" s="5">
        <v>5.0</v>
      </c>
      <c r="AQ206" s="5">
        <v>4.0</v>
      </c>
      <c r="AR206" s="5">
        <v>4.0</v>
      </c>
      <c r="AS206" s="5">
        <v>2.0</v>
      </c>
      <c r="AT206" s="5">
        <v>4.0</v>
      </c>
      <c r="AU206" s="5">
        <v>2.0</v>
      </c>
      <c r="AV206" s="5">
        <v>5.0</v>
      </c>
      <c r="AW206" s="5">
        <v>4.0</v>
      </c>
      <c r="AX206" s="5">
        <v>5.0</v>
      </c>
      <c r="AY206" s="5">
        <v>4.0</v>
      </c>
      <c r="AZ206" s="5">
        <v>4.0</v>
      </c>
      <c r="BA206" s="5">
        <v>2.0</v>
      </c>
      <c r="BB206" s="5">
        <v>5.0</v>
      </c>
      <c r="BC206" s="5">
        <v>4.0</v>
      </c>
      <c r="BD206" s="5">
        <v>4.0</v>
      </c>
      <c r="BE206" s="5">
        <v>2.0</v>
      </c>
      <c r="BF206" s="5">
        <v>5.0</v>
      </c>
      <c r="BG206" s="5">
        <v>2.0</v>
      </c>
      <c r="BH206" s="5">
        <v>4.0</v>
      </c>
      <c r="BI206" s="5">
        <v>2.0</v>
      </c>
      <c r="BJ206" s="5">
        <v>4.0</v>
      </c>
      <c r="BK206" s="5" t="s">
        <v>1208</v>
      </c>
      <c r="BL206" s="5" t="s">
        <v>1210</v>
      </c>
    </row>
    <row r="207" ht="15.75" customHeight="1">
      <c r="A207" s="43">
        <v>43326.75861111111</v>
      </c>
      <c r="B207" s="43">
        <v>43326.761655092596</v>
      </c>
      <c r="C207" s="5">
        <v>0.0</v>
      </c>
      <c r="D207" s="5" t="s">
        <v>890</v>
      </c>
      <c r="E207" s="5">
        <v>100.0</v>
      </c>
      <c r="F207" s="5">
        <v>262.0</v>
      </c>
      <c r="G207" s="5">
        <v>1.0</v>
      </c>
      <c r="H207" s="43">
        <v>43326.761655092596</v>
      </c>
      <c r="I207" s="5" t="s">
        <v>2866</v>
      </c>
      <c r="J207" s="5"/>
      <c r="K207" s="5"/>
      <c r="L207" s="5"/>
      <c r="M207" s="5"/>
      <c r="N207" s="5">
        <v>37.866806030273</v>
      </c>
      <c r="O207" s="5">
        <v>-122.25360107422</v>
      </c>
      <c r="P207" s="5" t="s">
        <v>892</v>
      </c>
      <c r="Q207" s="5" t="s">
        <v>893</v>
      </c>
      <c r="R207" s="5">
        <v>204.0</v>
      </c>
      <c r="S207" s="5">
        <v>4.0</v>
      </c>
      <c r="T207" s="5">
        <v>4.0</v>
      </c>
      <c r="U207" s="5">
        <v>4.0</v>
      </c>
      <c r="V207" s="5">
        <v>5.0</v>
      </c>
      <c r="W207" s="5">
        <v>4.0</v>
      </c>
      <c r="X207" s="5">
        <v>5.0</v>
      </c>
      <c r="Y207" s="5">
        <v>1.0</v>
      </c>
      <c r="Z207" s="5">
        <v>4.0</v>
      </c>
      <c r="AA207" s="5">
        <v>1.0</v>
      </c>
      <c r="AB207" s="5">
        <v>5.0</v>
      </c>
      <c r="AC207" s="5">
        <v>3.0</v>
      </c>
      <c r="AD207" s="5">
        <v>4.0</v>
      </c>
      <c r="AE207" s="5">
        <v>4.0</v>
      </c>
      <c r="AF207" s="5">
        <v>5.0</v>
      </c>
      <c r="AG207" s="5">
        <v>4.0</v>
      </c>
      <c r="AH207" s="5">
        <v>4.0</v>
      </c>
      <c r="AI207" s="5">
        <v>2.0</v>
      </c>
      <c r="AJ207" s="5">
        <v>5.0</v>
      </c>
      <c r="AK207" s="5">
        <v>5.0</v>
      </c>
      <c r="AL207" s="5">
        <v>5.0</v>
      </c>
      <c r="AM207" s="5">
        <v>4.0</v>
      </c>
      <c r="AN207" s="5">
        <v>4.0</v>
      </c>
      <c r="AO207" s="5">
        <v>4.0</v>
      </c>
      <c r="AP207" s="5">
        <v>1.0</v>
      </c>
      <c r="AQ207" s="5">
        <v>4.0</v>
      </c>
      <c r="AR207" s="5">
        <v>3.0</v>
      </c>
      <c r="AS207" s="5">
        <v>3.0</v>
      </c>
      <c r="AT207" s="5">
        <v>4.0</v>
      </c>
      <c r="AU207" s="5">
        <v>5.0</v>
      </c>
      <c r="AV207" s="5">
        <v>5.0</v>
      </c>
      <c r="AW207" s="5">
        <v>4.0</v>
      </c>
      <c r="AX207" s="5">
        <v>2.0</v>
      </c>
      <c r="AY207" s="5">
        <v>5.0</v>
      </c>
      <c r="AZ207" s="5">
        <v>4.0</v>
      </c>
      <c r="BA207" s="5">
        <v>2.0</v>
      </c>
      <c r="BB207" s="5">
        <v>2.0</v>
      </c>
      <c r="BC207" s="5">
        <v>5.0</v>
      </c>
      <c r="BD207" s="5">
        <v>4.0</v>
      </c>
      <c r="BE207" s="5">
        <v>5.0</v>
      </c>
      <c r="BF207" s="5">
        <v>3.0</v>
      </c>
      <c r="BG207" s="5">
        <v>1.0</v>
      </c>
      <c r="BH207" s="5">
        <v>2.0</v>
      </c>
      <c r="BI207" s="5">
        <v>3.0</v>
      </c>
      <c r="BJ207" s="5">
        <v>5.0</v>
      </c>
      <c r="BK207" s="5" t="s">
        <v>1272</v>
      </c>
      <c r="BL207" s="5" t="s">
        <v>1273</v>
      </c>
    </row>
    <row r="208" ht="15.75" customHeight="1">
      <c r="A208" s="43"/>
      <c r="B208" s="43"/>
      <c r="C208" s="5"/>
      <c r="D208" s="5"/>
      <c r="E208" s="5"/>
      <c r="F208" s="5"/>
      <c r="G208" s="5"/>
      <c r="H208" s="43"/>
      <c r="I208" s="5"/>
      <c r="J208" s="5"/>
      <c r="K208" s="5"/>
      <c r="L208" s="5"/>
      <c r="M208" s="5"/>
      <c r="N208" s="5"/>
      <c r="O208" s="5"/>
      <c r="P208" s="5"/>
      <c r="Q208" s="5"/>
      <c r="R208" s="5">
        <v>205.0</v>
      </c>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c r="AY208" s="5"/>
      <c r="AZ208" s="5"/>
      <c r="BA208" s="5"/>
      <c r="BB208" s="5"/>
      <c r="BC208" s="5"/>
      <c r="BD208" s="5"/>
      <c r="BE208" s="5"/>
      <c r="BF208" s="5"/>
      <c r="BG208" s="5"/>
      <c r="BH208" s="5"/>
      <c r="BI208" s="5"/>
      <c r="BJ208" s="5"/>
      <c r="BK208" s="5"/>
      <c r="BL208" s="5"/>
    </row>
    <row r="209" ht="15.75" customHeight="1">
      <c r="A209" s="43">
        <v>43326.75869212963</v>
      </c>
      <c r="B209" s="43">
        <v>43326.761296296296</v>
      </c>
      <c r="C209" s="5">
        <v>0.0</v>
      </c>
      <c r="D209" s="5" t="s">
        <v>900</v>
      </c>
      <c r="E209" s="5">
        <v>100.0</v>
      </c>
      <c r="F209" s="5">
        <v>224.0</v>
      </c>
      <c r="G209" s="5">
        <v>1.0</v>
      </c>
      <c r="H209" s="43">
        <v>43326.761296296296</v>
      </c>
      <c r="I209" s="5" t="s">
        <v>2871</v>
      </c>
      <c r="J209" s="5"/>
      <c r="K209" s="5"/>
      <c r="L209" s="5"/>
      <c r="M209" s="5"/>
      <c r="N209" s="5">
        <v>37.866806030273</v>
      </c>
      <c r="O209" s="5">
        <v>-122.25360107422</v>
      </c>
      <c r="P209" s="5" t="s">
        <v>892</v>
      </c>
      <c r="Q209" s="5" t="s">
        <v>893</v>
      </c>
      <c r="R209" s="5">
        <v>206.0</v>
      </c>
      <c r="S209" s="5">
        <v>4.0</v>
      </c>
      <c r="T209" s="5">
        <v>2.0</v>
      </c>
      <c r="U209" s="5">
        <v>5.0</v>
      </c>
      <c r="V209" s="5">
        <v>3.0</v>
      </c>
      <c r="W209" s="5">
        <v>4.0</v>
      </c>
      <c r="X209" s="5">
        <v>4.0</v>
      </c>
      <c r="Y209" s="5">
        <v>4.0</v>
      </c>
      <c r="Z209" s="5">
        <v>1.0</v>
      </c>
      <c r="AA209" s="5">
        <v>2.0</v>
      </c>
      <c r="AB209" s="5">
        <v>5.0</v>
      </c>
      <c r="AC209" s="5">
        <v>3.0</v>
      </c>
      <c r="AD209" s="5">
        <v>1.0</v>
      </c>
      <c r="AE209" s="5">
        <v>5.0</v>
      </c>
      <c r="AF209" s="5">
        <v>4.0</v>
      </c>
      <c r="AG209" s="5">
        <v>4.0</v>
      </c>
      <c r="AH209" s="5">
        <v>4.0</v>
      </c>
      <c r="AI209" s="5">
        <v>5.0</v>
      </c>
      <c r="AJ209" s="5">
        <v>3.0</v>
      </c>
      <c r="AK209" s="5">
        <v>5.0</v>
      </c>
      <c r="AL209" s="5">
        <v>4.0</v>
      </c>
      <c r="AM209" s="5">
        <v>2.0</v>
      </c>
      <c r="AN209" s="5">
        <v>4.0</v>
      </c>
      <c r="AO209" s="5">
        <v>3.0</v>
      </c>
      <c r="AP209" s="5">
        <v>4.0</v>
      </c>
      <c r="AQ209" s="5">
        <v>4.0</v>
      </c>
      <c r="AR209" s="5">
        <v>4.0</v>
      </c>
      <c r="AS209" s="5">
        <v>2.0</v>
      </c>
      <c r="AT209" s="5">
        <v>5.0</v>
      </c>
      <c r="AU209" s="5">
        <v>4.0</v>
      </c>
      <c r="AV209" s="5">
        <v>2.0</v>
      </c>
      <c r="AW209" s="5">
        <v>3.0</v>
      </c>
      <c r="AX209" s="5">
        <v>5.0</v>
      </c>
      <c r="AY209" s="5">
        <v>5.0</v>
      </c>
      <c r="AZ209" s="5">
        <v>3.0</v>
      </c>
      <c r="BA209" s="5">
        <v>3.0</v>
      </c>
      <c r="BB209" s="5">
        <v>4.0</v>
      </c>
      <c r="BC209" s="5">
        <v>2.0</v>
      </c>
      <c r="BD209" s="5">
        <v>5.0</v>
      </c>
      <c r="BE209" s="5">
        <v>4.0</v>
      </c>
      <c r="BF209" s="5">
        <v>4.0</v>
      </c>
      <c r="BG209" s="5">
        <v>4.0</v>
      </c>
      <c r="BH209" s="5">
        <v>5.0</v>
      </c>
      <c r="BI209" s="5">
        <v>3.0</v>
      </c>
      <c r="BJ209" s="5">
        <v>2.0</v>
      </c>
      <c r="BK209" s="5" t="s">
        <v>1288</v>
      </c>
      <c r="BL209" s="5" t="s">
        <v>1290</v>
      </c>
    </row>
    <row r="210" ht="15.75" customHeight="1">
      <c r="A210" s="43">
        <v>43328.63006944444</v>
      </c>
      <c r="B210" s="43">
        <v>43328.63349537037</v>
      </c>
      <c r="C210" s="5">
        <v>0.0</v>
      </c>
      <c r="D210" s="5" t="s">
        <v>890</v>
      </c>
      <c r="E210" s="5">
        <v>100.0</v>
      </c>
      <c r="F210" s="5">
        <v>295.0</v>
      </c>
      <c r="G210" s="5">
        <v>1.0</v>
      </c>
      <c r="H210" s="43">
        <v>43328.63349537037</v>
      </c>
      <c r="I210" s="5" t="s">
        <v>2876</v>
      </c>
      <c r="J210" s="5"/>
      <c r="K210" s="5"/>
      <c r="L210" s="5"/>
      <c r="M210" s="5"/>
      <c r="N210" s="5">
        <v>37.866806030273</v>
      </c>
      <c r="O210" s="5">
        <v>-122.25360107422</v>
      </c>
      <c r="P210" s="5" t="s">
        <v>892</v>
      </c>
      <c r="Q210" s="5" t="s">
        <v>893</v>
      </c>
      <c r="R210" s="5">
        <v>207.0</v>
      </c>
      <c r="S210" s="5">
        <v>5.0</v>
      </c>
      <c r="T210" s="5">
        <v>1.0</v>
      </c>
      <c r="U210" s="5">
        <v>4.0</v>
      </c>
      <c r="V210" s="5">
        <v>2.0</v>
      </c>
      <c r="W210" s="5">
        <v>4.0</v>
      </c>
      <c r="X210" s="5">
        <v>5.0</v>
      </c>
      <c r="Y210" s="5">
        <v>5.0</v>
      </c>
      <c r="Z210" s="5">
        <v>4.0</v>
      </c>
      <c r="AA210" s="5">
        <v>5.0</v>
      </c>
      <c r="AB210" s="5">
        <v>4.0</v>
      </c>
      <c r="AC210" s="5">
        <v>4.0</v>
      </c>
      <c r="AD210" s="5">
        <v>1.0</v>
      </c>
      <c r="AE210" s="5">
        <v>4.0</v>
      </c>
      <c r="AF210" s="5">
        <v>4.0</v>
      </c>
      <c r="AG210" s="5">
        <v>5.0</v>
      </c>
      <c r="AH210" s="5">
        <v>5.0</v>
      </c>
      <c r="AI210" s="5">
        <v>5.0</v>
      </c>
      <c r="AJ210" s="5">
        <v>3.0</v>
      </c>
      <c r="AK210" s="5">
        <v>5.0</v>
      </c>
      <c r="AL210" s="5">
        <v>2.0</v>
      </c>
      <c r="AM210" s="5">
        <v>2.0</v>
      </c>
      <c r="AN210" s="5">
        <v>4.0</v>
      </c>
      <c r="AO210" s="5">
        <v>1.0</v>
      </c>
      <c r="AP210" s="5">
        <v>5.0</v>
      </c>
      <c r="AQ210" s="5">
        <v>3.0</v>
      </c>
      <c r="AR210" s="5">
        <v>4.0</v>
      </c>
      <c r="AS210" s="5">
        <v>2.0</v>
      </c>
      <c r="AT210" s="5">
        <v>4.0</v>
      </c>
      <c r="AU210" s="5">
        <v>1.0</v>
      </c>
      <c r="AV210" s="5">
        <v>4.0</v>
      </c>
      <c r="AW210" s="5">
        <v>4.0</v>
      </c>
      <c r="AX210" s="5">
        <v>5.0</v>
      </c>
      <c r="AY210" s="5">
        <v>4.0</v>
      </c>
      <c r="AZ210" s="5">
        <v>5.0</v>
      </c>
      <c r="BA210" s="5">
        <v>4.0</v>
      </c>
      <c r="BB210" s="5">
        <v>5.0</v>
      </c>
      <c r="BC210" s="5">
        <v>4.0</v>
      </c>
      <c r="BD210" s="5">
        <v>5.0</v>
      </c>
      <c r="BE210" s="5">
        <v>2.0</v>
      </c>
      <c r="BF210" s="5">
        <v>5.0</v>
      </c>
      <c r="BG210" s="5">
        <v>4.0</v>
      </c>
      <c r="BH210" s="5">
        <v>5.0</v>
      </c>
      <c r="BI210" s="5">
        <v>5.0</v>
      </c>
      <c r="BJ210" s="5">
        <v>4.0</v>
      </c>
      <c r="BK210" s="5" t="s">
        <v>1318</v>
      </c>
      <c r="BL210" s="5" t="s">
        <v>1320</v>
      </c>
    </row>
    <row r="211" ht="15.75" customHeight="1">
      <c r="A211" s="43">
        <v>43328.63008101852</v>
      </c>
      <c r="B211" s="43">
        <v>43328.63327546296</v>
      </c>
      <c r="C211" s="5">
        <v>0.0</v>
      </c>
      <c r="D211" s="5" t="s">
        <v>896</v>
      </c>
      <c r="E211" s="5">
        <v>100.0</v>
      </c>
      <c r="F211" s="5">
        <v>276.0</v>
      </c>
      <c r="G211" s="5">
        <v>1.0</v>
      </c>
      <c r="H211" s="43">
        <v>43328.63327546296</v>
      </c>
      <c r="I211" s="5" t="s">
        <v>2881</v>
      </c>
      <c r="J211" s="5"/>
      <c r="K211" s="5"/>
      <c r="L211" s="5"/>
      <c r="M211" s="5"/>
      <c r="N211" s="5">
        <v>37.866806030273</v>
      </c>
      <c r="O211" s="5">
        <v>-122.25360107422</v>
      </c>
      <c r="P211" s="5" t="s">
        <v>892</v>
      </c>
      <c r="Q211" s="5" t="s">
        <v>893</v>
      </c>
      <c r="R211" s="5">
        <v>208.0</v>
      </c>
      <c r="S211" s="5">
        <v>5.0</v>
      </c>
      <c r="T211" s="5">
        <v>2.0</v>
      </c>
      <c r="U211" s="5">
        <v>4.0</v>
      </c>
      <c r="V211" s="5">
        <v>1.0</v>
      </c>
      <c r="W211" s="5">
        <v>4.0</v>
      </c>
      <c r="X211" s="5">
        <v>2.0</v>
      </c>
      <c r="Y211" s="5">
        <v>4.0</v>
      </c>
      <c r="Z211" s="5">
        <v>3.0</v>
      </c>
      <c r="AA211" s="5">
        <v>4.0</v>
      </c>
      <c r="AB211" s="5">
        <v>4.0</v>
      </c>
      <c r="AC211" s="5">
        <v>5.0</v>
      </c>
      <c r="AD211" s="5">
        <v>3.0</v>
      </c>
      <c r="AE211" s="5">
        <v>4.0</v>
      </c>
      <c r="AF211" s="5">
        <v>2.0</v>
      </c>
      <c r="AG211" s="5">
        <v>4.0</v>
      </c>
      <c r="AH211" s="5">
        <v>5.0</v>
      </c>
      <c r="AI211" s="5">
        <v>1.0</v>
      </c>
      <c r="AJ211" s="5">
        <v>2.0</v>
      </c>
      <c r="AK211" s="5">
        <v>3.0</v>
      </c>
      <c r="AL211" s="5">
        <v>2.0</v>
      </c>
      <c r="AM211" s="5">
        <v>1.0</v>
      </c>
      <c r="AN211" s="5">
        <v>5.0</v>
      </c>
      <c r="AO211" s="5">
        <v>3.0</v>
      </c>
      <c r="AP211" s="5">
        <v>4.0</v>
      </c>
      <c r="AQ211" s="5">
        <v>2.0</v>
      </c>
      <c r="AR211" s="5">
        <v>3.0</v>
      </c>
      <c r="AS211" s="5">
        <v>2.0</v>
      </c>
      <c r="AT211" s="5">
        <v>4.0</v>
      </c>
      <c r="AU211" s="5">
        <v>3.0</v>
      </c>
      <c r="AV211" s="5">
        <v>4.0</v>
      </c>
      <c r="AW211" s="5">
        <v>2.0</v>
      </c>
      <c r="AX211" s="5">
        <v>5.0</v>
      </c>
      <c r="AY211" s="5">
        <v>4.0</v>
      </c>
      <c r="AZ211" s="5">
        <v>3.0</v>
      </c>
      <c r="BA211" s="5">
        <v>5.0</v>
      </c>
      <c r="BB211" s="5">
        <v>4.0</v>
      </c>
      <c r="BC211" s="5">
        <v>3.0</v>
      </c>
      <c r="BD211" s="5">
        <v>4.0</v>
      </c>
      <c r="BE211" s="5">
        <v>3.0</v>
      </c>
      <c r="BF211" s="5">
        <v>4.0</v>
      </c>
      <c r="BG211" s="5">
        <v>2.0</v>
      </c>
      <c r="BH211" s="5">
        <v>4.0</v>
      </c>
      <c r="BI211" s="5">
        <v>4.0</v>
      </c>
      <c r="BJ211" s="5">
        <v>3.0</v>
      </c>
      <c r="BK211" s="5" t="s">
        <v>1339</v>
      </c>
      <c r="BL211" s="5" t="s">
        <v>1340</v>
      </c>
    </row>
    <row r="212" ht="15.75" customHeight="1">
      <c r="A212" s="43"/>
      <c r="B212" s="43"/>
      <c r="C212" s="5"/>
      <c r="D212" s="5"/>
      <c r="E212" s="5"/>
      <c r="F212" s="5"/>
      <c r="G212" s="5"/>
      <c r="H212" s="43"/>
      <c r="I212" s="5"/>
      <c r="J212" s="5"/>
      <c r="K212" s="5"/>
      <c r="L212" s="5"/>
      <c r="M212" s="5"/>
      <c r="N212" s="5"/>
      <c r="O212" s="5"/>
      <c r="P212" s="5"/>
      <c r="Q212" s="5"/>
      <c r="R212" s="5">
        <v>209.0</v>
      </c>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c r="AY212" s="5"/>
      <c r="AZ212" s="5"/>
      <c r="BA212" s="5"/>
      <c r="BB212" s="5"/>
      <c r="BC212" s="5"/>
      <c r="BD212" s="5"/>
      <c r="BE212" s="5"/>
      <c r="BF212" s="5"/>
      <c r="BG212" s="5"/>
      <c r="BH212" s="5"/>
      <c r="BI212" s="5"/>
      <c r="BJ212" s="5"/>
      <c r="BK212" s="5"/>
      <c r="BL212" s="5"/>
    </row>
    <row r="213" ht="15.75" customHeight="1">
      <c r="A213" s="43">
        <v>43329.61204861111</v>
      </c>
      <c r="B213" s="43">
        <v>43329.61675925926</v>
      </c>
      <c r="C213" s="5">
        <v>0.0</v>
      </c>
      <c r="D213" s="5" t="s">
        <v>890</v>
      </c>
      <c r="E213" s="5">
        <v>100.0</v>
      </c>
      <c r="F213" s="5">
        <v>407.0</v>
      </c>
      <c r="G213" s="5">
        <v>1.0</v>
      </c>
      <c r="H213" s="43">
        <v>43329.61677083333</v>
      </c>
      <c r="I213" s="5" t="s">
        <v>2889</v>
      </c>
      <c r="J213" s="5"/>
      <c r="K213" s="5"/>
      <c r="L213" s="5"/>
      <c r="M213" s="5"/>
      <c r="N213" s="5">
        <v>37.866806030273</v>
      </c>
      <c r="O213" s="5">
        <v>-122.25360107422</v>
      </c>
      <c r="P213" s="5" t="s">
        <v>892</v>
      </c>
      <c r="Q213" s="5" t="s">
        <v>893</v>
      </c>
      <c r="R213" s="5">
        <v>210.0</v>
      </c>
      <c r="S213" s="5">
        <v>5.0</v>
      </c>
      <c r="T213" s="5">
        <v>1.0</v>
      </c>
      <c r="U213" s="5">
        <v>5.0</v>
      </c>
      <c r="V213" s="5">
        <v>2.0</v>
      </c>
      <c r="W213" s="5">
        <v>5.0</v>
      </c>
      <c r="X213" s="5">
        <v>5.0</v>
      </c>
      <c r="Y213" s="5">
        <v>5.0</v>
      </c>
      <c r="Z213" s="5">
        <v>4.0</v>
      </c>
      <c r="AA213" s="5">
        <v>2.0</v>
      </c>
      <c r="AB213" s="5">
        <v>5.0</v>
      </c>
      <c r="AC213" s="5">
        <v>5.0</v>
      </c>
      <c r="AD213" s="5">
        <v>4.0</v>
      </c>
      <c r="AE213" s="5">
        <v>5.0</v>
      </c>
      <c r="AF213" s="5">
        <v>4.0</v>
      </c>
      <c r="AG213" s="5">
        <v>5.0</v>
      </c>
      <c r="AH213" s="5">
        <v>4.0</v>
      </c>
      <c r="AI213" s="5">
        <v>4.0</v>
      </c>
      <c r="AJ213" s="5">
        <v>4.0</v>
      </c>
      <c r="AK213" s="5">
        <v>2.0</v>
      </c>
      <c r="AL213" s="5">
        <v>5.0</v>
      </c>
      <c r="AM213" s="5">
        <v>2.0</v>
      </c>
      <c r="AN213" s="5">
        <v>5.0</v>
      </c>
      <c r="AO213" s="5">
        <v>4.0</v>
      </c>
      <c r="AP213" s="5">
        <v>5.0</v>
      </c>
      <c r="AQ213" s="5">
        <v>4.0</v>
      </c>
      <c r="AR213" s="5">
        <v>5.0</v>
      </c>
      <c r="AS213" s="5">
        <v>1.0</v>
      </c>
      <c r="AT213" s="5">
        <v>3.0</v>
      </c>
      <c r="AU213" s="5">
        <v>4.0</v>
      </c>
      <c r="AV213" s="5">
        <v>5.0</v>
      </c>
      <c r="AW213" s="5">
        <v>5.0</v>
      </c>
      <c r="AX213" s="5">
        <v>5.0</v>
      </c>
      <c r="AY213" s="5">
        <v>4.0</v>
      </c>
      <c r="AZ213" s="5">
        <v>4.0</v>
      </c>
      <c r="BA213" s="5">
        <v>4.0</v>
      </c>
      <c r="BB213" s="5">
        <v>4.0</v>
      </c>
      <c r="BC213" s="5">
        <v>2.0</v>
      </c>
      <c r="BD213" s="5">
        <v>2.0</v>
      </c>
      <c r="BE213" s="5">
        <v>3.0</v>
      </c>
      <c r="BF213" s="5">
        <v>5.0</v>
      </c>
      <c r="BG213" s="5">
        <v>5.0</v>
      </c>
      <c r="BH213" s="5">
        <v>4.0</v>
      </c>
      <c r="BI213" s="5">
        <v>3.0</v>
      </c>
      <c r="BJ213" s="5">
        <v>5.0</v>
      </c>
      <c r="BK213" s="5" t="s">
        <v>1586</v>
      </c>
      <c r="BL213" s="5" t="s">
        <v>1587</v>
      </c>
    </row>
    <row r="214" ht="15.75" customHeight="1">
      <c r="A214" s="43">
        <v>43329.612025462964</v>
      </c>
      <c r="B214" s="43">
        <v>43329.61662037037</v>
      </c>
      <c r="C214" s="5">
        <v>0.0</v>
      </c>
      <c r="D214" s="5" t="s">
        <v>896</v>
      </c>
      <c r="E214" s="5">
        <v>100.0</v>
      </c>
      <c r="F214" s="5">
        <v>396.0</v>
      </c>
      <c r="G214" s="5">
        <v>1.0</v>
      </c>
      <c r="H214" s="43">
        <v>43329.61662037037</v>
      </c>
      <c r="I214" s="5" t="s">
        <v>2892</v>
      </c>
      <c r="J214" s="5"/>
      <c r="K214" s="5"/>
      <c r="L214" s="5"/>
      <c r="M214" s="5"/>
      <c r="N214" s="5">
        <v>37.866806030273</v>
      </c>
      <c r="O214" s="5">
        <v>-122.25360107422</v>
      </c>
      <c r="P214" s="5" t="s">
        <v>892</v>
      </c>
      <c r="Q214" s="5" t="s">
        <v>893</v>
      </c>
      <c r="R214" s="5">
        <v>211.0</v>
      </c>
      <c r="S214" s="5">
        <v>3.0</v>
      </c>
      <c r="T214" s="5">
        <v>3.0</v>
      </c>
      <c r="U214" s="5">
        <v>5.0</v>
      </c>
      <c r="V214" s="5">
        <v>2.0</v>
      </c>
      <c r="W214" s="5">
        <v>4.0</v>
      </c>
      <c r="X214" s="5">
        <v>4.0</v>
      </c>
      <c r="Y214" s="5">
        <v>4.0</v>
      </c>
      <c r="Z214" s="5">
        <v>3.0</v>
      </c>
      <c r="AA214" s="5">
        <v>5.0</v>
      </c>
      <c r="AB214" s="5">
        <v>5.0</v>
      </c>
      <c r="AC214" s="5">
        <v>2.0</v>
      </c>
      <c r="AD214" s="5">
        <v>1.0</v>
      </c>
      <c r="AE214" s="5">
        <v>5.0</v>
      </c>
      <c r="AF214" s="5">
        <v>2.0</v>
      </c>
      <c r="AG214" s="5">
        <v>4.0</v>
      </c>
      <c r="AH214" s="5">
        <v>2.0</v>
      </c>
      <c r="AI214" s="5">
        <v>4.0</v>
      </c>
      <c r="AJ214" s="5">
        <v>2.0</v>
      </c>
      <c r="AK214" s="5">
        <v>1.0</v>
      </c>
      <c r="AL214" s="5">
        <v>3.0</v>
      </c>
      <c r="AM214" s="5">
        <v>4.0</v>
      </c>
      <c r="AN214" s="5">
        <v>4.0</v>
      </c>
      <c r="AO214" s="5">
        <v>4.0</v>
      </c>
      <c r="AP214" s="5">
        <v>4.0</v>
      </c>
      <c r="AQ214" s="5">
        <v>5.0</v>
      </c>
      <c r="AR214" s="5">
        <v>2.0</v>
      </c>
      <c r="AS214" s="5">
        <v>4.0</v>
      </c>
      <c r="AT214" s="5">
        <v>3.0</v>
      </c>
      <c r="AU214" s="5">
        <v>1.0</v>
      </c>
      <c r="AV214" s="5">
        <v>5.0</v>
      </c>
      <c r="AW214" s="5">
        <v>4.0</v>
      </c>
      <c r="AX214" s="5">
        <v>4.0</v>
      </c>
      <c r="AY214" s="5">
        <v>4.0</v>
      </c>
      <c r="AZ214" s="5">
        <v>4.0</v>
      </c>
      <c r="BA214" s="5">
        <v>2.0</v>
      </c>
      <c r="BB214" s="5">
        <v>4.0</v>
      </c>
      <c r="BC214" s="5">
        <v>2.0</v>
      </c>
      <c r="BD214" s="5">
        <v>3.0</v>
      </c>
      <c r="BE214" s="5">
        <v>3.0</v>
      </c>
      <c r="BF214" s="5">
        <v>4.0</v>
      </c>
      <c r="BG214" s="5">
        <v>3.0</v>
      </c>
      <c r="BH214" s="5">
        <v>3.0</v>
      </c>
      <c r="BI214" s="5">
        <v>2.0</v>
      </c>
      <c r="BJ214" s="5">
        <v>4.0</v>
      </c>
      <c r="BK214" s="5" t="s">
        <v>1449</v>
      </c>
      <c r="BL214" s="5" t="s">
        <v>1450</v>
      </c>
    </row>
    <row r="215" ht="15.75" customHeight="1">
      <c r="A215" s="43">
        <v>43329.61201388889</v>
      </c>
      <c r="B215" s="43">
        <v>43329.61662037037</v>
      </c>
      <c r="C215" s="5">
        <v>0.0</v>
      </c>
      <c r="D215" s="5" t="s">
        <v>900</v>
      </c>
      <c r="E215" s="5">
        <v>100.0</v>
      </c>
      <c r="F215" s="5">
        <v>398.0</v>
      </c>
      <c r="G215" s="5">
        <v>1.0</v>
      </c>
      <c r="H215" s="43">
        <v>43329.616631944446</v>
      </c>
      <c r="I215" s="5" t="s">
        <v>2897</v>
      </c>
      <c r="J215" s="5"/>
      <c r="K215" s="5"/>
      <c r="L215" s="5"/>
      <c r="M215" s="5"/>
      <c r="N215" s="5">
        <v>37.866806030273</v>
      </c>
      <c r="O215" s="5">
        <v>-122.25360107422</v>
      </c>
      <c r="P215" s="5" t="s">
        <v>892</v>
      </c>
      <c r="Q215" s="5" t="s">
        <v>893</v>
      </c>
      <c r="R215" s="5">
        <v>212.0</v>
      </c>
      <c r="S215" s="5">
        <v>5.0</v>
      </c>
      <c r="T215" s="5">
        <v>3.0</v>
      </c>
      <c r="U215" s="5">
        <v>5.0</v>
      </c>
      <c r="V215" s="5">
        <v>1.0</v>
      </c>
      <c r="W215" s="5">
        <v>5.0</v>
      </c>
      <c r="X215" s="5">
        <v>2.0</v>
      </c>
      <c r="Y215" s="5">
        <v>4.0</v>
      </c>
      <c r="Z215" s="5">
        <v>2.0</v>
      </c>
      <c r="AA215" s="5">
        <v>4.0</v>
      </c>
      <c r="AB215" s="5">
        <v>5.0</v>
      </c>
      <c r="AC215" s="5">
        <v>5.0</v>
      </c>
      <c r="AD215" s="5">
        <v>1.0</v>
      </c>
      <c r="AE215" s="5">
        <v>5.0</v>
      </c>
      <c r="AF215" s="5">
        <v>2.0</v>
      </c>
      <c r="AG215" s="5">
        <v>5.0</v>
      </c>
      <c r="AH215" s="5">
        <v>5.0</v>
      </c>
      <c r="AI215" s="5">
        <v>4.0</v>
      </c>
      <c r="AJ215" s="5">
        <v>2.0</v>
      </c>
      <c r="AK215" s="5">
        <v>2.0</v>
      </c>
      <c r="AL215" s="5">
        <v>5.0</v>
      </c>
      <c r="AM215" s="5">
        <v>2.0</v>
      </c>
      <c r="AN215" s="5">
        <v>4.0</v>
      </c>
      <c r="AO215" s="5">
        <v>2.0</v>
      </c>
      <c r="AP215" s="5">
        <v>5.0</v>
      </c>
      <c r="AQ215" s="5">
        <v>4.0</v>
      </c>
      <c r="AR215" s="5">
        <v>4.0</v>
      </c>
      <c r="AS215" s="5">
        <v>1.0</v>
      </c>
      <c r="AT215" s="5">
        <v>4.0</v>
      </c>
      <c r="AU215" s="5">
        <v>2.0</v>
      </c>
      <c r="AV215" s="5">
        <v>5.0</v>
      </c>
      <c r="AW215" s="5">
        <v>3.0</v>
      </c>
      <c r="AX215" s="5">
        <v>5.0</v>
      </c>
      <c r="AY215" s="5">
        <v>4.0</v>
      </c>
      <c r="AZ215" s="5">
        <v>5.0</v>
      </c>
      <c r="BA215" s="5">
        <v>1.0</v>
      </c>
      <c r="BB215" s="5">
        <v>4.0</v>
      </c>
      <c r="BC215" s="5">
        <v>2.0</v>
      </c>
      <c r="BD215" s="5">
        <v>4.0</v>
      </c>
      <c r="BE215" s="5">
        <v>2.0</v>
      </c>
      <c r="BF215" s="5">
        <v>5.0</v>
      </c>
      <c r="BG215" s="5">
        <v>1.0</v>
      </c>
      <c r="BH215" s="5">
        <v>4.0</v>
      </c>
      <c r="BI215" s="5">
        <v>4.0</v>
      </c>
      <c r="BJ215" s="5">
        <v>5.0</v>
      </c>
      <c r="BK215" s="5" t="s">
        <v>1558</v>
      </c>
      <c r="BL215" s="5" t="s">
        <v>1559</v>
      </c>
    </row>
    <row r="216" ht="15.75" customHeight="1">
      <c r="A216" s="43">
        <v>43329.61201388889</v>
      </c>
      <c r="B216" s="43">
        <v>43329.61616898148</v>
      </c>
      <c r="C216" s="5">
        <v>0.0</v>
      </c>
      <c r="D216" s="5" t="s">
        <v>902</v>
      </c>
      <c r="E216" s="5">
        <v>100.0</v>
      </c>
      <c r="F216" s="5">
        <v>359.0</v>
      </c>
      <c r="G216" s="5">
        <v>1.0</v>
      </c>
      <c r="H216" s="43">
        <v>43329.61618055555</v>
      </c>
      <c r="I216" s="5" t="s">
        <v>2900</v>
      </c>
      <c r="J216" s="5"/>
      <c r="K216" s="5"/>
      <c r="L216" s="5"/>
      <c r="M216" s="5"/>
      <c r="N216" s="5">
        <v>37.866806030273</v>
      </c>
      <c r="O216" s="5">
        <v>-122.25360107422</v>
      </c>
      <c r="P216" s="5" t="s">
        <v>892</v>
      </c>
      <c r="Q216" s="5" t="s">
        <v>893</v>
      </c>
      <c r="R216" s="5">
        <v>213.0</v>
      </c>
      <c r="S216" s="5">
        <v>1.0</v>
      </c>
      <c r="T216" s="5">
        <v>3.0</v>
      </c>
      <c r="U216" s="5">
        <v>4.0</v>
      </c>
      <c r="V216" s="5">
        <v>3.0</v>
      </c>
      <c r="W216" s="5">
        <v>3.0</v>
      </c>
      <c r="X216" s="5">
        <v>5.0</v>
      </c>
      <c r="Y216" s="5">
        <v>3.0</v>
      </c>
      <c r="Z216" s="5">
        <v>1.0</v>
      </c>
      <c r="AA216" s="5">
        <v>1.0</v>
      </c>
      <c r="AB216" s="5">
        <v>5.0</v>
      </c>
      <c r="AC216" s="5">
        <v>1.0</v>
      </c>
      <c r="AD216" s="5">
        <v>4.0</v>
      </c>
      <c r="AE216" s="5">
        <v>4.0</v>
      </c>
      <c r="AF216" s="5">
        <v>5.0</v>
      </c>
      <c r="AG216" s="5">
        <v>3.0</v>
      </c>
      <c r="AH216" s="5">
        <v>1.0</v>
      </c>
      <c r="AI216" s="5">
        <v>1.0</v>
      </c>
      <c r="AJ216" s="5">
        <v>3.0</v>
      </c>
      <c r="AK216" s="5">
        <v>5.0</v>
      </c>
      <c r="AL216" s="5">
        <v>1.0</v>
      </c>
      <c r="AM216" s="5">
        <v>5.0</v>
      </c>
      <c r="AN216" s="5">
        <v>1.0</v>
      </c>
      <c r="AO216" s="5">
        <v>3.0</v>
      </c>
      <c r="AP216" s="5">
        <v>1.0</v>
      </c>
      <c r="AQ216" s="5">
        <v>3.0</v>
      </c>
      <c r="AR216" s="5">
        <v>1.0</v>
      </c>
      <c r="AS216" s="5">
        <v>4.0</v>
      </c>
      <c r="AT216" s="5">
        <v>5.0</v>
      </c>
      <c r="AU216" s="5">
        <v>3.0</v>
      </c>
      <c r="AV216" s="5">
        <v>3.0</v>
      </c>
      <c r="AW216" s="5">
        <v>5.0</v>
      </c>
      <c r="AX216" s="5">
        <v>3.0</v>
      </c>
      <c r="AY216" s="5">
        <v>3.0</v>
      </c>
      <c r="AZ216" s="5">
        <v>3.0</v>
      </c>
      <c r="BA216" s="5">
        <v>3.0</v>
      </c>
      <c r="BB216" s="5">
        <v>1.0</v>
      </c>
      <c r="BC216" s="5">
        <v>4.0</v>
      </c>
      <c r="BD216" s="5">
        <v>5.0</v>
      </c>
      <c r="BE216" s="5">
        <v>4.0</v>
      </c>
      <c r="BF216" s="5">
        <v>3.0</v>
      </c>
      <c r="BG216" s="5">
        <v>5.0</v>
      </c>
      <c r="BH216" s="5">
        <v>1.0</v>
      </c>
      <c r="BI216" s="5">
        <v>3.0</v>
      </c>
      <c r="BJ216" s="5">
        <v>1.0</v>
      </c>
      <c r="BK216" s="5" t="s">
        <v>1370</v>
      </c>
      <c r="BL216" s="5" t="s">
        <v>1371</v>
      </c>
    </row>
    <row r="217" ht="15.75" customHeight="1">
      <c r="A217" s="43">
        <v>43329.612233796295</v>
      </c>
      <c r="B217" s="43">
        <v>43329.61634259259</v>
      </c>
      <c r="C217" s="5">
        <v>0.0</v>
      </c>
      <c r="D217" s="5" t="s">
        <v>905</v>
      </c>
      <c r="E217" s="5">
        <v>100.0</v>
      </c>
      <c r="F217" s="5">
        <v>355.0</v>
      </c>
      <c r="G217" s="5">
        <v>1.0</v>
      </c>
      <c r="H217" s="43">
        <v>43329.61634259259</v>
      </c>
      <c r="I217" s="5" t="s">
        <v>2904</v>
      </c>
      <c r="J217" s="5"/>
      <c r="K217" s="5"/>
      <c r="L217" s="5"/>
      <c r="M217" s="5"/>
      <c r="N217" s="5">
        <v>37.866806030273</v>
      </c>
      <c r="O217" s="5">
        <v>-122.25360107422</v>
      </c>
      <c r="P217" s="5" t="s">
        <v>892</v>
      </c>
      <c r="Q217" s="5" t="s">
        <v>893</v>
      </c>
      <c r="R217" s="5">
        <v>214.0</v>
      </c>
      <c r="S217" s="5">
        <v>5.0</v>
      </c>
      <c r="T217" s="5">
        <v>4.0</v>
      </c>
      <c r="U217" s="5">
        <v>4.0</v>
      </c>
      <c r="V217" s="5">
        <v>2.0</v>
      </c>
      <c r="W217" s="5">
        <v>4.0</v>
      </c>
      <c r="X217" s="5">
        <v>2.0</v>
      </c>
      <c r="Y217" s="5">
        <v>4.0</v>
      </c>
      <c r="Z217" s="5">
        <v>4.0</v>
      </c>
      <c r="AA217" s="5">
        <v>2.0</v>
      </c>
      <c r="AB217" s="5">
        <v>5.0</v>
      </c>
      <c r="AC217" s="5">
        <v>4.0</v>
      </c>
      <c r="AD217" s="5">
        <v>2.0</v>
      </c>
      <c r="AE217" s="5">
        <v>5.0</v>
      </c>
      <c r="AF217" s="5">
        <v>5.0</v>
      </c>
      <c r="AG217" s="5">
        <v>3.0</v>
      </c>
      <c r="AH217" s="5">
        <v>4.0</v>
      </c>
      <c r="AI217" s="5">
        <v>2.0</v>
      </c>
      <c r="AJ217" s="5">
        <v>4.0</v>
      </c>
      <c r="AK217" s="5">
        <v>5.0</v>
      </c>
      <c r="AL217" s="5">
        <v>4.0</v>
      </c>
      <c r="AM217" s="5">
        <v>1.0</v>
      </c>
      <c r="AN217" s="5">
        <v>4.0</v>
      </c>
      <c r="AO217" s="5">
        <v>4.0</v>
      </c>
      <c r="AP217" s="5">
        <v>2.0</v>
      </c>
      <c r="AQ217" s="5">
        <v>4.0</v>
      </c>
      <c r="AR217" s="5">
        <v>5.0</v>
      </c>
      <c r="AS217" s="5">
        <v>2.0</v>
      </c>
      <c r="AT217" s="5">
        <v>4.0</v>
      </c>
      <c r="AU217" s="5">
        <v>4.0</v>
      </c>
      <c r="AV217" s="5">
        <v>5.0</v>
      </c>
      <c r="AW217" s="5">
        <v>2.0</v>
      </c>
      <c r="AX217" s="5">
        <v>5.0</v>
      </c>
      <c r="AY217" s="5">
        <v>4.0</v>
      </c>
      <c r="AZ217" s="5">
        <v>2.0</v>
      </c>
      <c r="BA217" s="5">
        <v>1.0</v>
      </c>
      <c r="BB217" s="5">
        <v>5.0</v>
      </c>
      <c r="BC217" s="5">
        <v>3.0</v>
      </c>
      <c r="BD217" s="5">
        <v>4.0</v>
      </c>
      <c r="BE217" s="5">
        <v>4.0</v>
      </c>
      <c r="BF217" s="5">
        <v>3.0</v>
      </c>
      <c r="BG217" s="5">
        <v>1.0</v>
      </c>
      <c r="BH217" s="5">
        <v>4.0</v>
      </c>
      <c r="BI217" s="5">
        <v>5.0</v>
      </c>
      <c r="BJ217" s="5">
        <v>4.0</v>
      </c>
      <c r="BK217" s="5" t="s">
        <v>1406</v>
      </c>
      <c r="BL217" s="5" t="s">
        <v>1407</v>
      </c>
    </row>
    <row r="218" ht="15.75" customHeight="1">
      <c r="A218" s="43">
        <v>43329.61204861111</v>
      </c>
      <c r="B218" s="43">
        <v>43329.61502314815</v>
      </c>
      <c r="C218" s="5">
        <v>0.0</v>
      </c>
      <c r="D218" s="5" t="s">
        <v>907</v>
      </c>
      <c r="E218" s="5">
        <v>100.0</v>
      </c>
      <c r="F218" s="5">
        <v>257.0</v>
      </c>
      <c r="G218" s="5">
        <v>1.0</v>
      </c>
      <c r="H218" s="43">
        <v>43329.61503472222</v>
      </c>
      <c r="I218" s="5" t="s">
        <v>2907</v>
      </c>
      <c r="J218" s="5"/>
      <c r="K218" s="5"/>
      <c r="L218" s="5"/>
      <c r="M218" s="5"/>
      <c r="N218" s="5">
        <v>37.866806030273</v>
      </c>
      <c r="O218" s="5">
        <v>-122.25360107422</v>
      </c>
      <c r="P218" s="5" t="s">
        <v>892</v>
      </c>
      <c r="Q218" s="5" t="s">
        <v>893</v>
      </c>
      <c r="R218" s="5">
        <v>215.0</v>
      </c>
      <c r="S218" s="5">
        <v>4.0</v>
      </c>
      <c r="T218" s="5">
        <v>4.0</v>
      </c>
      <c r="U218" s="5">
        <v>5.0</v>
      </c>
      <c r="V218" s="5">
        <v>4.0</v>
      </c>
      <c r="W218" s="5">
        <v>4.0</v>
      </c>
      <c r="X218" s="5">
        <v>2.0</v>
      </c>
      <c r="Y218" s="5">
        <v>4.0</v>
      </c>
      <c r="Z218" s="5">
        <v>3.0</v>
      </c>
      <c r="AA218" s="5">
        <v>2.0</v>
      </c>
      <c r="AB218" s="5">
        <v>5.0</v>
      </c>
      <c r="AC218" s="5">
        <v>5.0</v>
      </c>
      <c r="AD218" s="5">
        <v>2.0</v>
      </c>
      <c r="AE218" s="5">
        <v>5.0</v>
      </c>
      <c r="AF218" s="5">
        <v>5.0</v>
      </c>
      <c r="AG218" s="5">
        <v>5.0</v>
      </c>
      <c r="AH218" s="5">
        <v>4.0</v>
      </c>
      <c r="AI218" s="5">
        <v>1.0</v>
      </c>
      <c r="AJ218" s="5">
        <v>4.0</v>
      </c>
      <c r="AK218" s="5">
        <v>5.0</v>
      </c>
      <c r="AL218" s="5">
        <v>5.0</v>
      </c>
      <c r="AM218" s="5">
        <v>2.0</v>
      </c>
      <c r="AN218" s="5">
        <v>4.0</v>
      </c>
      <c r="AO218" s="5">
        <v>4.0</v>
      </c>
      <c r="AP218" s="5">
        <v>3.0</v>
      </c>
      <c r="AQ218" s="5">
        <v>3.0</v>
      </c>
      <c r="AR218" s="5">
        <v>5.0</v>
      </c>
      <c r="AS218" s="5">
        <v>3.0</v>
      </c>
      <c r="AT218" s="5">
        <v>5.0</v>
      </c>
      <c r="AU218" s="5">
        <v>4.0</v>
      </c>
      <c r="AV218" s="5">
        <v>5.0</v>
      </c>
      <c r="AW218" s="5">
        <v>4.0</v>
      </c>
      <c r="AX218" s="5">
        <v>3.0</v>
      </c>
      <c r="AY218" s="5">
        <v>5.0</v>
      </c>
      <c r="AZ218" s="5">
        <v>4.0</v>
      </c>
      <c r="BA218" s="5">
        <v>2.0</v>
      </c>
      <c r="BB218" s="5">
        <v>4.0</v>
      </c>
      <c r="BC218" s="5">
        <v>4.0</v>
      </c>
      <c r="BD218" s="5">
        <v>5.0</v>
      </c>
      <c r="BE218" s="5">
        <v>5.0</v>
      </c>
      <c r="BF218" s="5">
        <v>4.0</v>
      </c>
      <c r="BG218" s="5">
        <v>1.0</v>
      </c>
      <c r="BH218" s="5">
        <v>4.0</v>
      </c>
      <c r="BI218" s="5">
        <v>2.0</v>
      </c>
      <c r="BJ218" s="5">
        <v>3.0</v>
      </c>
      <c r="BK218" s="5" t="s">
        <v>1467</v>
      </c>
      <c r="BL218" s="5" t="s">
        <v>1468</v>
      </c>
    </row>
    <row r="219" ht="15.75" customHeight="1">
      <c r="A219" s="43">
        <v>43329.612025462964</v>
      </c>
      <c r="B219" s="43">
        <v>43329.61482638889</v>
      </c>
      <c r="C219" s="5">
        <v>0.0</v>
      </c>
      <c r="D219" s="5" t="s">
        <v>910</v>
      </c>
      <c r="E219" s="5">
        <v>100.0</v>
      </c>
      <c r="F219" s="5">
        <v>242.0</v>
      </c>
      <c r="G219" s="5">
        <v>1.0</v>
      </c>
      <c r="H219" s="43">
        <v>43329.61483796296</v>
      </c>
      <c r="I219" s="5" t="s">
        <v>2912</v>
      </c>
      <c r="J219" s="5"/>
      <c r="K219" s="5"/>
      <c r="L219" s="5"/>
      <c r="M219" s="5"/>
      <c r="N219" s="5">
        <v>37.866806030273</v>
      </c>
      <c r="O219" s="5">
        <v>-122.25360107422</v>
      </c>
      <c r="P219" s="5" t="s">
        <v>892</v>
      </c>
      <c r="Q219" s="5" t="s">
        <v>893</v>
      </c>
      <c r="R219" s="5">
        <v>216.0</v>
      </c>
      <c r="S219" s="5">
        <v>1.0</v>
      </c>
      <c r="T219" s="5">
        <v>3.0</v>
      </c>
      <c r="U219" s="5">
        <v>3.0</v>
      </c>
      <c r="V219" s="5">
        <v>1.0</v>
      </c>
      <c r="W219" s="5">
        <v>2.0</v>
      </c>
      <c r="X219" s="5">
        <v>4.0</v>
      </c>
      <c r="Y219" s="5">
        <v>3.0</v>
      </c>
      <c r="Z219" s="5">
        <v>3.0</v>
      </c>
      <c r="AA219" s="5">
        <v>3.0</v>
      </c>
      <c r="AB219" s="5">
        <v>2.0</v>
      </c>
      <c r="AC219" s="5">
        <v>3.0</v>
      </c>
      <c r="AD219" s="5">
        <v>1.0</v>
      </c>
      <c r="AE219" s="5">
        <v>3.0</v>
      </c>
      <c r="AF219" s="5">
        <v>2.0</v>
      </c>
      <c r="AG219" s="5">
        <v>2.0</v>
      </c>
      <c r="AH219" s="5">
        <v>2.0</v>
      </c>
      <c r="AI219" s="5">
        <v>3.0</v>
      </c>
      <c r="AJ219" s="5">
        <v>3.0</v>
      </c>
      <c r="AK219" s="5">
        <v>3.0</v>
      </c>
      <c r="AL219" s="5">
        <v>2.0</v>
      </c>
      <c r="AM219" s="5">
        <v>5.0</v>
      </c>
      <c r="AN219" s="5">
        <v>3.0</v>
      </c>
      <c r="AO219" s="5">
        <v>3.0</v>
      </c>
      <c r="AP219" s="5">
        <v>3.0</v>
      </c>
      <c r="AQ219" s="5">
        <v>2.0</v>
      </c>
      <c r="AR219" s="5">
        <v>1.0</v>
      </c>
      <c r="AS219" s="5">
        <v>3.0</v>
      </c>
      <c r="AT219" s="5">
        <v>3.0</v>
      </c>
      <c r="AU219" s="5">
        <v>2.0</v>
      </c>
      <c r="AV219" s="5">
        <v>2.0</v>
      </c>
      <c r="AW219" s="5">
        <v>5.0</v>
      </c>
      <c r="AX219" s="5">
        <v>3.0</v>
      </c>
      <c r="AY219" s="5">
        <v>3.0</v>
      </c>
      <c r="AZ219" s="5">
        <v>3.0</v>
      </c>
      <c r="BA219" s="5">
        <v>4.0</v>
      </c>
      <c r="BB219" s="5">
        <v>2.0</v>
      </c>
      <c r="BC219" s="5">
        <v>2.0</v>
      </c>
      <c r="BD219" s="5">
        <v>4.0</v>
      </c>
      <c r="BE219" s="5">
        <v>4.0</v>
      </c>
      <c r="BF219" s="5">
        <v>2.0</v>
      </c>
      <c r="BG219" s="5">
        <v>5.0</v>
      </c>
      <c r="BH219" s="5">
        <v>3.0</v>
      </c>
      <c r="BI219" s="5">
        <v>2.0</v>
      </c>
      <c r="BJ219" s="5">
        <v>1.0</v>
      </c>
      <c r="BK219" s="5" t="s">
        <v>1387</v>
      </c>
      <c r="BL219" s="5" t="s">
        <v>1388</v>
      </c>
    </row>
    <row r="220" ht="15.75" customHeight="1">
      <c r="A220" s="43">
        <v>43329.61201388889</v>
      </c>
      <c r="B220" s="43">
        <v>43329.615532407406</v>
      </c>
      <c r="C220" s="5">
        <v>0.0</v>
      </c>
      <c r="D220" s="5" t="s">
        <v>914</v>
      </c>
      <c r="E220" s="5">
        <v>100.0</v>
      </c>
      <c r="F220" s="5">
        <v>303.0</v>
      </c>
      <c r="G220" s="5">
        <v>1.0</v>
      </c>
      <c r="H220" s="43">
        <v>43329.615532407406</v>
      </c>
      <c r="I220" s="5" t="s">
        <v>2914</v>
      </c>
      <c r="J220" s="5"/>
      <c r="K220" s="5"/>
      <c r="L220" s="5"/>
      <c r="M220" s="5"/>
      <c r="N220" s="5">
        <v>37.866806030273</v>
      </c>
      <c r="O220" s="5">
        <v>-122.25360107422</v>
      </c>
      <c r="P220" s="5" t="s">
        <v>892</v>
      </c>
      <c r="Q220" s="5" t="s">
        <v>893</v>
      </c>
      <c r="R220" s="5">
        <v>217.0</v>
      </c>
      <c r="S220" s="5">
        <v>1.0</v>
      </c>
      <c r="T220" s="5">
        <v>2.0</v>
      </c>
      <c r="U220" s="5">
        <v>4.0</v>
      </c>
      <c r="V220" s="5">
        <v>1.0</v>
      </c>
      <c r="W220" s="5">
        <v>4.0</v>
      </c>
      <c r="X220" s="5">
        <v>3.0</v>
      </c>
      <c r="Y220" s="5">
        <v>4.0</v>
      </c>
      <c r="Z220" s="5">
        <v>4.0</v>
      </c>
      <c r="AA220" s="5">
        <v>4.0</v>
      </c>
      <c r="AB220" s="5">
        <v>4.0</v>
      </c>
      <c r="AC220" s="5">
        <v>3.0</v>
      </c>
      <c r="AD220" s="5">
        <v>1.0</v>
      </c>
      <c r="AE220" s="5">
        <v>5.0</v>
      </c>
      <c r="AF220" s="5">
        <v>3.0</v>
      </c>
      <c r="AG220" s="5">
        <v>4.0</v>
      </c>
      <c r="AH220" s="5">
        <v>2.0</v>
      </c>
      <c r="AI220" s="5">
        <v>5.0</v>
      </c>
      <c r="AJ220" s="5">
        <v>1.0</v>
      </c>
      <c r="AK220" s="5">
        <v>3.0</v>
      </c>
      <c r="AL220" s="5">
        <v>3.0</v>
      </c>
      <c r="AM220" s="5">
        <v>5.0</v>
      </c>
      <c r="AN220" s="5">
        <v>4.0</v>
      </c>
      <c r="AO220" s="5">
        <v>3.0</v>
      </c>
      <c r="AP220" s="5">
        <v>4.0</v>
      </c>
      <c r="AQ220" s="5">
        <v>2.0</v>
      </c>
      <c r="AR220" s="5">
        <v>1.0</v>
      </c>
      <c r="AS220" s="5">
        <v>2.0</v>
      </c>
      <c r="AT220" s="5">
        <v>4.0</v>
      </c>
      <c r="AU220" s="5">
        <v>4.0</v>
      </c>
      <c r="AV220" s="5">
        <v>5.0</v>
      </c>
      <c r="AW220" s="5">
        <v>4.0</v>
      </c>
      <c r="AX220" s="5">
        <v>4.0</v>
      </c>
      <c r="AY220" s="5">
        <v>4.0</v>
      </c>
      <c r="AZ220" s="5">
        <v>3.0</v>
      </c>
      <c r="BA220" s="5">
        <v>4.0</v>
      </c>
      <c r="BB220" s="5">
        <v>3.0</v>
      </c>
      <c r="BC220" s="5">
        <v>2.0</v>
      </c>
      <c r="BD220" s="5">
        <v>5.0</v>
      </c>
      <c r="BE220" s="5">
        <v>4.0</v>
      </c>
      <c r="BF220" s="5">
        <v>4.0</v>
      </c>
      <c r="BG220" s="5">
        <v>2.0</v>
      </c>
      <c r="BH220" s="5">
        <v>5.0</v>
      </c>
      <c r="BI220" s="5">
        <v>4.0</v>
      </c>
      <c r="BJ220" s="5">
        <v>4.0</v>
      </c>
      <c r="BK220" s="5" t="s">
        <v>1426</v>
      </c>
      <c r="BL220" s="5" t="s">
        <v>1427</v>
      </c>
    </row>
    <row r="221" ht="15.75" customHeight="1">
      <c r="A221" s="43">
        <v>43329.61200231482</v>
      </c>
      <c r="B221" s="43">
        <v>43329.61638888889</v>
      </c>
      <c r="C221" s="5">
        <v>0.0</v>
      </c>
      <c r="D221" s="5" t="s">
        <v>917</v>
      </c>
      <c r="E221" s="5">
        <v>100.0</v>
      </c>
      <c r="F221" s="5">
        <v>379.0</v>
      </c>
      <c r="G221" s="5">
        <v>1.0</v>
      </c>
      <c r="H221" s="43">
        <v>43329.61638888889</v>
      </c>
      <c r="I221" s="5" t="s">
        <v>2918</v>
      </c>
      <c r="J221" s="5"/>
      <c r="K221" s="5"/>
      <c r="L221" s="5"/>
      <c r="M221" s="5"/>
      <c r="N221" s="5">
        <v>37.866806030273</v>
      </c>
      <c r="O221" s="5">
        <v>-122.25360107422</v>
      </c>
      <c r="P221" s="5" t="s">
        <v>892</v>
      </c>
      <c r="Q221" s="5" t="s">
        <v>893</v>
      </c>
      <c r="R221" s="5">
        <v>218.0</v>
      </c>
      <c r="S221" s="5">
        <v>1.0</v>
      </c>
      <c r="T221" s="5">
        <v>3.0</v>
      </c>
      <c r="U221" s="5">
        <v>4.0</v>
      </c>
      <c r="V221" s="5">
        <v>4.0</v>
      </c>
      <c r="W221" s="5">
        <v>2.0</v>
      </c>
      <c r="X221" s="5">
        <v>5.0</v>
      </c>
      <c r="Y221" s="5">
        <v>3.0</v>
      </c>
      <c r="Z221" s="5">
        <v>4.0</v>
      </c>
      <c r="AA221" s="5">
        <v>2.0</v>
      </c>
      <c r="AB221" s="5">
        <v>4.0</v>
      </c>
      <c r="AC221" s="5">
        <v>2.0</v>
      </c>
      <c r="AD221" s="5">
        <v>2.0</v>
      </c>
      <c r="AE221" s="5">
        <v>4.0</v>
      </c>
      <c r="AF221" s="5">
        <v>4.0</v>
      </c>
      <c r="AG221" s="5">
        <v>3.0</v>
      </c>
      <c r="AH221" s="5">
        <v>1.0</v>
      </c>
      <c r="AI221" s="5">
        <v>3.0</v>
      </c>
      <c r="AJ221" s="5">
        <v>2.0</v>
      </c>
      <c r="AK221" s="5">
        <v>4.0</v>
      </c>
      <c r="AL221" s="5">
        <v>4.0</v>
      </c>
      <c r="AM221" s="5">
        <v>5.0</v>
      </c>
      <c r="AN221" s="5">
        <v>4.0</v>
      </c>
      <c r="AO221" s="5">
        <v>4.0</v>
      </c>
      <c r="AP221" s="5">
        <v>3.0</v>
      </c>
      <c r="AQ221" s="5">
        <v>4.0</v>
      </c>
      <c r="AR221" s="5">
        <v>3.0</v>
      </c>
      <c r="AS221" s="5">
        <v>4.0</v>
      </c>
      <c r="AT221" s="5">
        <v>4.0</v>
      </c>
      <c r="AU221" s="5">
        <v>4.0</v>
      </c>
      <c r="AV221" s="5">
        <v>4.0</v>
      </c>
      <c r="AW221" s="5">
        <v>5.0</v>
      </c>
      <c r="AX221" s="5">
        <v>3.0</v>
      </c>
      <c r="AY221" s="5">
        <v>2.0</v>
      </c>
      <c r="AZ221" s="5">
        <v>2.0</v>
      </c>
      <c r="BA221" s="5">
        <v>2.0</v>
      </c>
      <c r="BB221" s="5">
        <v>1.0</v>
      </c>
      <c r="BC221" s="5">
        <v>4.0</v>
      </c>
      <c r="BD221" s="5">
        <v>3.0</v>
      </c>
      <c r="BE221" s="5">
        <v>5.0</v>
      </c>
      <c r="BF221" s="5">
        <v>4.0</v>
      </c>
      <c r="BG221" s="5">
        <v>3.0</v>
      </c>
      <c r="BH221" s="5">
        <v>3.0</v>
      </c>
      <c r="BI221" s="5">
        <v>4.0</v>
      </c>
      <c r="BJ221" s="5">
        <v>1.0</v>
      </c>
      <c r="BK221" s="5" t="s">
        <v>1573</v>
      </c>
      <c r="BL221" s="5" t="s">
        <v>1574</v>
      </c>
    </row>
    <row r="222" ht="15.75" customHeight="1">
      <c r="A222" s="43">
        <v>43329.612025462964</v>
      </c>
      <c r="B222" s="43">
        <v>43329.6162962963</v>
      </c>
      <c r="C222" s="5">
        <v>0.0</v>
      </c>
      <c r="D222" s="5" t="s">
        <v>941</v>
      </c>
      <c r="E222" s="5">
        <v>100.0</v>
      </c>
      <c r="F222" s="5">
        <v>369.0</v>
      </c>
      <c r="G222" s="5">
        <v>1.0</v>
      </c>
      <c r="H222" s="43">
        <v>43329.6162962963</v>
      </c>
      <c r="I222" s="5" t="s">
        <v>2921</v>
      </c>
      <c r="J222" s="5"/>
      <c r="K222" s="5"/>
      <c r="L222" s="5"/>
      <c r="M222" s="5"/>
      <c r="N222" s="5">
        <v>37.866806030273</v>
      </c>
      <c r="O222" s="5">
        <v>-122.25360107422</v>
      </c>
      <c r="P222" s="5" t="s">
        <v>892</v>
      </c>
      <c r="Q222" s="5" t="s">
        <v>893</v>
      </c>
      <c r="R222" s="5">
        <v>219.0</v>
      </c>
      <c r="S222" s="5">
        <v>5.0</v>
      </c>
      <c r="T222" s="5">
        <v>3.0</v>
      </c>
      <c r="U222" s="5">
        <v>5.0</v>
      </c>
      <c r="V222" s="5">
        <v>1.0</v>
      </c>
      <c r="W222" s="5">
        <v>4.0</v>
      </c>
      <c r="X222" s="5">
        <v>1.0</v>
      </c>
      <c r="Y222" s="5">
        <v>5.0</v>
      </c>
      <c r="Z222" s="5">
        <v>4.0</v>
      </c>
      <c r="AA222" s="5">
        <v>2.0</v>
      </c>
      <c r="AB222" s="5">
        <v>5.0</v>
      </c>
      <c r="AC222" s="5">
        <v>4.0</v>
      </c>
      <c r="AD222" s="5">
        <v>1.0</v>
      </c>
      <c r="AE222" s="5">
        <v>5.0</v>
      </c>
      <c r="AF222" s="5">
        <v>2.0</v>
      </c>
      <c r="AG222" s="5">
        <v>3.0</v>
      </c>
      <c r="AH222" s="5">
        <v>4.0</v>
      </c>
      <c r="AI222" s="5">
        <v>5.0</v>
      </c>
      <c r="AJ222" s="5">
        <v>2.0</v>
      </c>
      <c r="AK222" s="5">
        <v>5.0</v>
      </c>
      <c r="AL222" s="5">
        <v>5.0</v>
      </c>
      <c r="AM222" s="5">
        <v>2.0</v>
      </c>
      <c r="AN222" s="5">
        <v>5.0</v>
      </c>
      <c r="AO222" s="5">
        <v>4.0</v>
      </c>
      <c r="AP222" s="5">
        <v>3.0</v>
      </c>
      <c r="AQ222" s="5">
        <v>4.0</v>
      </c>
      <c r="AR222" s="5">
        <v>2.0</v>
      </c>
      <c r="AS222" s="5">
        <v>1.0</v>
      </c>
      <c r="AT222" s="5">
        <v>4.0</v>
      </c>
      <c r="AU222" s="5">
        <v>3.0</v>
      </c>
      <c r="AV222" s="5">
        <v>5.0</v>
      </c>
      <c r="AW222" s="5">
        <v>4.0</v>
      </c>
      <c r="AX222" s="5">
        <v>5.0</v>
      </c>
      <c r="AY222" s="5">
        <v>4.0</v>
      </c>
      <c r="AZ222" s="5">
        <v>4.0</v>
      </c>
      <c r="BA222" s="5">
        <v>1.0</v>
      </c>
      <c r="BB222" s="5">
        <v>5.0</v>
      </c>
      <c r="BC222" s="5">
        <v>1.0</v>
      </c>
      <c r="BD222" s="5">
        <v>4.0</v>
      </c>
      <c r="BE222" s="5">
        <v>3.0</v>
      </c>
      <c r="BF222" s="5">
        <v>4.0</v>
      </c>
      <c r="BG222" s="5">
        <v>1.0</v>
      </c>
      <c r="BH222" s="5">
        <v>5.0</v>
      </c>
      <c r="BI222" s="5">
        <v>5.0</v>
      </c>
      <c r="BJ222" s="5">
        <v>2.0</v>
      </c>
      <c r="BK222" s="5" t="s">
        <v>1519</v>
      </c>
      <c r="BL222" s="5" t="s">
        <v>1520</v>
      </c>
    </row>
    <row r="223" ht="15.75" customHeight="1">
      <c r="A223" s="43">
        <v>43329.61203703703</v>
      </c>
      <c r="B223" s="43">
        <v>43329.61597222222</v>
      </c>
      <c r="C223" s="5">
        <v>0.0</v>
      </c>
      <c r="D223" s="5" t="s">
        <v>923</v>
      </c>
      <c r="E223" s="5">
        <v>100.0</v>
      </c>
      <c r="F223" s="5">
        <v>340.0</v>
      </c>
      <c r="G223" s="5">
        <v>1.0</v>
      </c>
      <c r="H223" s="43">
        <v>43329.6159837963</v>
      </c>
      <c r="I223" s="5" t="s">
        <v>2925</v>
      </c>
      <c r="J223" s="5"/>
      <c r="K223" s="5"/>
      <c r="L223" s="5"/>
      <c r="M223" s="5"/>
      <c r="N223" s="5">
        <v>37.866806030273</v>
      </c>
      <c r="O223" s="5">
        <v>-122.25360107422</v>
      </c>
      <c r="P223" s="5" t="s">
        <v>892</v>
      </c>
      <c r="Q223" s="5" t="s">
        <v>893</v>
      </c>
      <c r="R223" s="5">
        <v>220.0</v>
      </c>
      <c r="S223" s="5">
        <v>4.0</v>
      </c>
      <c r="T223" s="5">
        <v>3.0</v>
      </c>
      <c r="U223" s="5">
        <v>4.0</v>
      </c>
      <c r="V223" s="5">
        <v>2.0</v>
      </c>
      <c r="W223" s="5">
        <v>4.0</v>
      </c>
      <c r="X223" s="5">
        <v>2.0</v>
      </c>
      <c r="Y223" s="5">
        <v>4.0</v>
      </c>
      <c r="Z223" s="5">
        <v>3.0</v>
      </c>
      <c r="AA223" s="5">
        <v>3.0</v>
      </c>
      <c r="AB223" s="5">
        <v>5.0</v>
      </c>
      <c r="AC223" s="5">
        <v>4.0</v>
      </c>
      <c r="AD223" s="5">
        <v>2.0</v>
      </c>
      <c r="AE223" s="5">
        <v>5.0</v>
      </c>
      <c r="AF223" s="5">
        <v>2.0</v>
      </c>
      <c r="AG223" s="5">
        <v>4.0</v>
      </c>
      <c r="AH223" s="5">
        <v>5.0</v>
      </c>
      <c r="AI223" s="5">
        <v>4.0</v>
      </c>
      <c r="AJ223" s="5">
        <v>2.0</v>
      </c>
      <c r="AK223" s="5">
        <v>3.0</v>
      </c>
      <c r="AL223" s="5">
        <v>4.0</v>
      </c>
      <c r="AM223" s="5">
        <v>3.0</v>
      </c>
      <c r="AN223" s="5">
        <v>5.0</v>
      </c>
      <c r="AO223" s="5">
        <v>4.0</v>
      </c>
      <c r="AP223" s="5">
        <v>3.0</v>
      </c>
      <c r="AQ223" s="5">
        <v>4.0</v>
      </c>
      <c r="AR223" s="5">
        <v>4.0</v>
      </c>
      <c r="AS223" s="5">
        <v>1.0</v>
      </c>
      <c r="AT223" s="5">
        <v>4.0</v>
      </c>
      <c r="AU223" s="5">
        <v>4.0</v>
      </c>
      <c r="AV223" s="5">
        <v>4.0</v>
      </c>
      <c r="AW223" s="5">
        <v>2.0</v>
      </c>
      <c r="AX223" s="5">
        <v>4.0</v>
      </c>
      <c r="AY223" s="5">
        <v>3.0</v>
      </c>
      <c r="AZ223" s="5">
        <v>2.0</v>
      </c>
      <c r="BA223" s="5">
        <v>2.0</v>
      </c>
      <c r="BB223" s="5">
        <v>5.0</v>
      </c>
      <c r="BC223" s="5">
        <v>3.0</v>
      </c>
      <c r="BD223" s="5">
        <v>2.0</v>
      </c>
      <c r="BE223" s="5">
        <v>3.0</v>
      </c>
      <c r="BF223" s="5">
        <v>4.0</v>
      </c>
      <c r="BG223" s="5">
        <v>2.0</v>
      </c>
      <c r="BH223" s="5">
        <v>4.0</v>
      </c>
      <c r="BI223" s="5">
        <v>4.0</v>
      </c>
      <c r="BJ223" s="5">
        <v>3.0</v>
      </c>
      <c r="BK223" s="5" t="s">
        <v>1485</v>
      </c>
      <c r="BL223" s="5" t="s">
        <v>1487</v>
      </c>
    </row>
    <row r="224" ht="15.75" customHeight="1">
      <c r="A224" s="43">
        <v>43329.61201388889</v>
      </c>
      <c r="B224" s="43">
        <v>43329.614652777775</v>
      </c>
      <c r="C224" s="5">
        <v>0.0</v>
      </c>
      <c r="D224" s="5" t="s">
        <v>925</v>
      </c>
      <c r="E224" s="5">
        <v>100.0</v>
      </c>
      <c r="F224" s="5">
        <v>227.0</v>
      </c>
      <c r="G224" s="5">
        <v>1.0</v>
      </c>
      <c r="H224" s="43">
        <v>43329.614652777775</v>
      </c>
      <c r="I224" s="5" t="s">
        <v>2928</v>
      </c>
      <c r="J224" s="5"/>
      <c r="K224" s="5"/>
      <c r="L224" s="5"/>
      <c r="M224" s="5"/>
      <c r="N224" s="5">
        <v>37.866806030273</v>
      </c>
      <c r="O224" s="5">
        <v>-122.25360107422</v>
      </c>
      <c r="P224" s="5" t="s">
        <v>892</v>
      </c>
      <c r="Q224" s="5" t="s">
        <v>893</v>
      </c>
      <c r="R224" s="5">
        <v>221.0</v>
      </c>
      <c r="S224" s="5">
        <v>1.0</v>
      </c>
      <c r="T224" s="5">
        <v>4.0</v>
      </c>
      <c r="U224" s="5">
        <v>1.0</v>
      </c>
      <c r="V224" s="5">
        <v>5.0</v>
      </c>
      <c r="W224" s="5">
        <v>2.0</v>
      </c>
      <c r="X224" s="5">
        <v>4.0</v>
      </c>
      <c r="Y224" s="5">
        <v>2.0</v>
      </c>
      <c r="Z224" s="5">
        <v>5.0</v>
      </c>
      <c r="AA224" s="5">
        <v>2.0</v>
      </c>
      <c r="AB224" s="5">
        <v>4.0</v>
      </c>
      <c r="AC224" s="5">
        <v>2.0</v>
      </c>
      <c r="AD224" s="5">
        <v>1.0</v>
      </c>
      <c r="AE224" s="5">
        <v>2.0</v>
      </c>
      <c r="AF224" s="5">
        <v>4.0</v>
      </c>
      <c r="AG224" s="5">
        <v>3.0</v>
      </c>
      <c r="AH224" s="5">
        <v>2.0</v>
      </c>
      <c r="AI224" s="5">
        <v>3.0</v>
      </c>
      <c r="AJ224" s="5">
        <v>2.0</v>
      </c>
      <c r="AK224" s="5">
        <v>3.0</v>
      </c>
      <c r="AL224" s="5">
        <v>2.0</v>
      </c>
      <c r="AM224" s="5">
        <v>2.0</v>
      </c>
      <c r="AN224" s="5">
        <v>2.0</v>
      </c>
      <c r="AO224" s="5">
        <v>5.0</v>
      </c>
      <c r="AP224" s="5">
        <v>1.0</v>
      </c>
      <c r="AQ224" s="5">
        <v>2.0</v>
      </c>
      <c r="AR224" s="5">
        <v>1.0</v>
      </c>
      <c r="AS224" s="5">
        <v>2.0</v>
      </c>
      <c r="AT224" s="5">
        <v>2.0</v>
      </c>
      <c r="AU224" s="5">
        <v>5.0</v>
      </c>
      <c r="AV224" s="5">
        <v>1.0</v>
      </c>
      <c r="AW224" s="5">
        <v>4.0</v>
      </c>
      <c r="AX224" s="5">
        <v>2.0</v>
      </c>
      <c r="AY224" s="5">
        <v>3.0</v>
      </c>
      <c r="AZ224" s="5">
        <v>2.0</v>
      </c>
      <c r="BA224" s="5">
        <v>1.0</v>
      </c>
      <c r="BB224" s="5">
        <v>1.0</v>
      </c>
      <c r="BC224" s="5">
        <v>3.0</v>
      </c>
      <c r="BD224" s="5">
        <v>3.0</v>
      </c>
      <c r="BE224" s="5">
        <v>4.0</v>
      </c>
      <c r="BF224" s="5">
        <v>2.0</v>
      </c>
      <c r="BG224" s="5">
        <v>1.0</v>
      </c>
      <c r="BH224" s="5">
        <v>2.0</v>
      </c>
      <c r="BI224" s="5">
        <v>4.0</v>
      </c>
      <c r="BJ224" s="5">
        <v>1.0</v>
      </c>
      <c r="BK224" s="5" t="s">
        <v>1504</v>
      </c>
      <c r="BL224" s="5" t="s">
        <v>1505</v>
      </c>
    </row>
    <row r="225" ht="15.75" customHeight="1">
      <c r="A225" s="43">
        <v>43329.612025462964</v>
      </c>
      <c r="B225" s="43">
        <v>43329.61613425926</v>
      </c>
      <c r="C225" s="5">
        <v>0.0</v>
      </c>
      <c r="D225" s="5" t="s">
        <v>929</v>
      </c>
      <c r="E225" s="5">
        <v>100.0</v>
      </c>
      <c r="F225" s="5">
        <v>354.0</v>
      </c>
      <c r="G225" s="5">
        <v>1.0</v>
      </c>
      <c r="H225" s="43">
        <v>43329.61613425926</v>
      </c>
      <c r="I225" s="5" t="s">
        <v>2931</v>
      </c>
      <c r="J225" s="5"/>
      <c r="K225" s="5"/>
      <c r="L225" s="5"/>
      <c r="M225" s="5"/>
      <c r="N225" s="5">
        <v>37.866806030273</v>
      </c>
      <c r="O225" s="5">
        <v>-122.25360107422</v>
      </c>
      <c r="P225" s="5" t="s">
        <v>892</v>
      </c>
      <c r="Q225" s="5" t="s">
        <v>893</v>
      </c>
      <c r="R225" s="5">
        <v>222.0</v>
      </c>
      <c r="S225" s="5">
        <v>4.0</v>
      </c>
      <c r="T225" s="5">
        <v>3.0</v>
      </c>
      <c r="U225" s="5">
        <v>5.0</v>
      </c>
      <c r="V225" s="5">
        <v>4.0</v>
      </c>
      <c r="W225" s="5">
        <v>5.0</v>
      </c>
      <c r="X225" s="5">
        <v>5.0</v>
      </c>
      <c r="Y225" s="5">
        <v>5.0</v>
      </c>
      <c r="Z225" s="5">
        <v>4.0</v>
      </c>
      <c r="AA225" s="5">
        <v>5.0</v>
      </c>
      <c r="AB225" s="5">
        <v>5.0</v>
      </c>
      <c r="AC225" s="5">
        <v>4.0</v>
      </c>
      <c r="AD225" s="5">
        <v>1.0</v>
      </c>
      <c r="AE225" s="5">
        <v>4.0</v>
      </c>
      <c r="AF225" s="5">
        <v>5.0</v>
      </c>
      <c r="AG225" s="5">
        <v>5.0</v>
      </c>
      <c r="AH225" s="5">
        <v>4.0</v>
      </c>
      <c r="AI225" s="5">
        <v>5.0</v>
      </c>
      <c r="AJ225" s="5">
        <v>1.0</v>
      </c>
      <c r="AK225" s="5">
        <v>3.0</v>
      </c>
      <c r="AL225" s="5">
        <v>5.0</v>
      </c>
      <c r="AM225" s="5">
        <v>5.0</v>
      </c>
      <c r="AN225" s="5">
        <v>5.0</v>
      </c>
      <c r="AO225" s="5">
        <v>3.0</v>
      </c>
      <c r="AP225" s="5">
        <v>5.0</v>
      </c>
      <c r="AQ225" s="5">
        <v>4.0</v>
      </c>
      <c r="AR225" s="5">
        <v>4.0</v>
      </c>
      <c r="AS225" s="5">
        <v>5.0</v>
      </c>
      <c r="AT225" s="5">
        <v>5.0</v>
      </c>
      <c r="AU225" s="5">
        <v>3.0</v>
      </c>
      <c r="AV225" s="5">
        <v>5.0</v>
      </c>
      <c r="AW225" s="5">
        <v>5.0</v>
      </c>
      <c r="AX225" s="5">
        <v>5.0</v>
      </c>
      <c r="AY225" s="5">
        <v>5.0</v>
      </c>
      <c r="AZ225" s="5">
        <v>5.0</v>
      </c>
      <c r="BA225" s="5">
        <v>4.0</v>
      </c>
      <c r="BB225" s="5">
        <v>5.0</v>
      </c>
      <c r="BC225" s="5">
        <v>1.0</v>
      </c>
      <c r="BD225" s="5">
        <v>5.0</v>
      </c>
      <c r="BE225" s="5">
        <v>4.0</v>
      </c>
      <c r="BF225" s="5">
        <v>5.0</v>
      </c>
      <c r="BG225" s="5">
        <v>1.0</v>
      </c>
      <c r="BH225" s="5">
        <v>5.0</v>
      </c>
      <c r="BI225" s="5">
        <v>2.0</v>
      </c>
      <c r="BJ225" s="5">
        <v>5.0</v>
      </c>
      <c r="BK225" s="5" t="s">
        <v>1603</v>
      </c>
      <c r="BL225" s="5" t="s">
        <v>1604</v>
      </c>
    </row>
    <row r="226" ht="15.75" customHeight="1">
      <c r="A226" s="43">
        <v>43329.61207175926</v>
      </c>
      <c r="B226" s="43">
        <v>43329.61625</v>
      </c>
      <c r="C226" s="5">
        <v>0.0</v>
      </c>
      <c r="D226" s="5" t="s">
        <v>931</v>
      </c>
      <c r="E226" s="5">
        <v>100.0</v>
      </c>
      <c r="F226" s="5">
        <v>360.0</v>
      </c>
      <c r="G226" s="5">
        <v>1.0</v>
      </c>
      <c r="H226" s="43">
        <v>43329.61625</v>
      </c>
      <c r="I226" s="5" t="s">
        <v>2936</v>
      </c>
      <c r="J226" s="5"/>
      <c r="K226" s="5"/>
      <c r="L226" s="5"/>
      <c r="M226" s="5"/>
      <c r="N226" s="5">
        <v>37.866806030273</v>
      </c>
      <c r="O226" s="5">
        <v>-122.25360107422</v>
      </c>
      <c r="P226" s="5" t="s">
        <v>892</v>
      </c>
      <c r="Q226" s="5" t="s">
        <v>893</v>
      </c>
      <c r="R226" s="5">
        <v>223.0</v>
      </c>
      <c r="S226" s="5">
        <v>4.0</v>
      </c>
      <c r="T226" s="5">
        <v>2.0</v>
      </c>
      <c r="U226" s="5">
        <v>4.0</v>
      </c>
      <c r="V226" s="5">
        <v>2.0</v>
      </c>
      <c r="W226" s="5">
        <v>3.0</v>
      </c>
      <c r="X226" s="5">
        <v>2.0</v>
      </c>
      <c r="Y226" s="5">
        <v>2.0</v>
      </c>
      <c r="Z226" s="5">
        <v>1.0</v>
      </c>
      <c r="AA226" s="5">
        <v>4.0</v>
      </c>
      <c r="AB226" s="5">
        <v>5.0</v>
      </c>
      <c r="AC226" s="5">
        <v>2.0</v>
      </c>
      <c r="AD226" s="5">
        <v>1.0</v>
      </c>
      <c r="AE226" s="5">
        <v>2.0</v>
      </c>
      <c r="AF226" s="5">
        <v>4.0</v>
      </c>
      <c r="AG226" s="5">
        <v>5.0</v>
      </c>
      <c r="AH226" s="5">
        <v>2.0</v>
      </c>
      <c r="AI226" s="5">
        <v>2.0</v>
      </c>
      <c r="AJ226" s="5">
        <v>1.0</v>
      </c>
      <c r="AK226" s="5">
        <v>4.0</v>
      </c>
      <c r="AL226" s="5">
        <v>5.0</v>
      </c>
      <c r="AM226" s="5">
        <v>2.0</v>
      </c>
      <c r="AN226" s="5">
        <v>5.0</v>
      </c>
      <c r="AO226" s="5">
        <v>1.0</v>
      </c>
      <c r="AP226" s="5">
        <v>2.0</v>
      </c>
      <c r="AQ226" s="5">
        <v>2.0</v>
      </c>
      <c r="AR226" s="5">
        <v>5.0</v>
      </c>
      <c r="AS226" s="5">
        <v>2.0</v>
      </c>
      <c r="AT226" s="5">
        <v>4.0</v>
      </c>
      <c r="AU226" s="5">
        <v>4.0</v>
      </c>
      <c r="AV226" s="5">
        <v>5.0</v>
      </c>
      <c r="AW226" s="5">
        <v>4.0</v>
      </c>
      <c r="AX226" s="5">
        <v>2.0</v>
      </c>
      <c r="AY226" s="5">
        <v>5.0</v>
      </c>
      <c r="AZ226" s="5">
        <v>4.0</v>
      </c>
      <c r="BA226" s="5">
        <v>2.0</v>
      </c>
      <c r="BB226" s="5">
        <v>5.0</v>
      </c>
      <c r="BC226" s="5">
        <v>2.0</v>
      </c>
      <c r="BD226" s="5">
        <v>4.0</v>
      </c>
      <c r="BE226" s="5">
        <v>2.0</v>
      </c>
      <c r="BF226" s="5">
        <v>5.0</v>
      </c>
      <c r="BG226" s="5">
        <v>1.0</v>
      </c>
      <c r="BH226" s="5">
        <v>5.0</v>
      </c>
      <c r="BI226" s="5">
        <v>2.0</v>
      </c>
      <c r="BJ226" s="5">
        <v>5.0</v>
      </c>
      <c r="BK226" s="5" t="s">
        <v>1536</v>
      </c>
      <c r="BL226" s="5" t="s">
        <v>1537</v>
      </c>
    </row>
    <row r="227" ht="15.75" customHeight="1">
      <c r="A227" s="43">
        <v>43332.71409722222</v>
      </c>
      <c r="B227" s="43">
        <v>43332.71739583334</v>
      </c>
      <c r="C227" s="5">
        <v>0.0</v>
      </c>
      <c r="D227" s="5" t="s">
        <v>890</v>
      </c>
      <c r="E227" s="5">
        <v>100.0</v>
      </c>
      <c r="F227" s="5">
        <v>284.0</v>
      </c>
      <c r="G227" s="5">
        <v>1.0</v>
      </c>
      <c r="H227" s="43">
        <v>43332.71739583334</v>
      </c>
      <c r="I227" s="5" t="s">
        <v>2942</v>
      </c>
      <c r="J227" s="5"/>
      <c r="K227" s="5"/>
      <c r="L227" s="5"/>
      <c r="M227" s="5"/>
      <c r="N227" s="5">
        <v>37.751007080078</v>
      </c>
      <c r="O227" s="5">
        <v>-97.821998596191</v>
      </c>
      <c r="P227" s="5" t="s">
        <v>892</v>
      </c>
      <c r="Q227" s="5" t="s">
        <v>893</v>
      </c>
      <c r="R227" s="30">
        <v>224.0</v>
      </c>
      <c r="S227" s="5">
        <v>5.0</v>
      </c>
      <c r="T227" s="5">
        <v>2.0</v>
      </c>
      <c r="U227" s="5">
        <v>3.0</v>
      </c>
      <c r="V227" s="5">
        <v>2.0</v>
      </c>
      <c r="W227" s="5">
        <v>4.0</v>
      </c>
      <c r="X227" s="5">
        <v>3.0</v>
      </c>
      <c r="Y227" s="5">
        <v>4.0</v>
      </c>
      <c r="Z227" s="5">
        <v>4.0</v>
      </c>
      <c r="AA227" s="5">
        <v>4.0</v>
      </c>
      <c r="AB227" s="5">
        <v>5.0</v>
      </c>
      <c r="AC227" s="5">
        <v>2.0</v>
      </c>
      <c r="AD227" s="5">
        <v>1.0</v>
      </c>
      <c r="AE227" s="5">
        <v>4.0</v>
      </c>
      <c r="AF227" s="5">
        <v>4.0</v>
      </c>
      <c r="AG227" s="5">
        <v>4.0</v>
      </c>
      <c r="AH227" s="5">
        <v>4.0</v>
      </c>
      <c r="AI227" s="5">
        <v>4.0</v>
      </c>
      <c r="AJ227" s="5">
        <v>3.0</v>
      </c>
      <c r="AK227" s="5">
        <v>4.0</v>
      </c>
      <c r="AL227" s="5">
        <v>5.0</v>
      </c>
      <c r="AM227" s="5">
        <v>2.0</v>
      </c>
      <c r="AN227" s="5">
        <v>4.0</v>
      </c>
      <c r="AO227" s="5">
        <v>4.0</v>
      </c>
      <c r="AP227" s="5">
        <v>4.0</v>
      </c>
      <c r="AQ227" s="5">
        <v>4.0</v>
      </c>
      <c r="AR227" s="5">
        <v>4.0</v>
      </c>
      <c r="AS227" s="5">
        <v>2.0</v>
      </c>
      <c r="AT227" s="5">
        <v>3.0</v>
      </c>
      <c r="AU227" s="5">
        <v>4.0</v>
      </c>
      <c r="AV227" s="5">
        <v>5.0</v>
      </c>
      <c r="AW227" s="5">
        <v>4.0</v>
      </c>
      <c r="AX227" s="5">
        <v>5.0</v>
      </c>
      <c r="AY227" s="5">
        <v>4.0</v>
      </c>
      <c r="AZ227" s="5">
        <v>4.0</v>
      </c>
      <c r="BA227" s="5">
        <v>2.0</v>
      </c>
      <c r="BB227" s="5">
        <v>4.0</v>
      </c>
      <c r="BC227" s="5">
        <v>2.0</v>
      </c>
      <c r="BD227" s="5">
        <v>4.0</v>
      </c>
      <c r="BE227" s="5">
        <v>2.0</v>
      </c>
      <c r="BF227" s="5">
        <v>5.0</v>
      </c>
      <c r="BG227" s="5">
        <v>5.0</v>
      </c>
      <c r="BH227" s="5">
        <v>4.0</v>
      </c>
      <c r="BI227" s="5">
        <v>4.0</v>
      </c>
      <c r="BJ227" s="5">
        <v>4.0</v>
      </c>
      <c r="BK227" s="5" t="s">
        <v>1814</v>
      </c>
      <c r="BL227" s="5" t="s">
        <v>1815</v>
      </c>
    </row>
    <row r="228" ht="15.75" customHeight="1">
      <c r="A228" s="43">
        <v>43332.71412037037</v>
      </c>
      <c r="B228" s="43">
        <v>43332.716944444444</v>
      </c>
      <c r="C228" s="5">
        <v>0.0</v>
      </c>
      <c r="D228" s="5" t="s">
        <v>896</v>
      </c>
      <c r="E228" s="5">
        <v>100.0</v>
      </c>
      <c r="F228" s="5">
        <v>243.0</v>
      </c>
      <c r="G228" s="5">
        <v>1.0</v>
      </c>
      <c r="H228" s="43">
        <v>43332.716944444444</v>
      </c>
      <c r="I228" s="5" t="s">
        <v>2946</v>
      </c>
      <c r="J228" s="5"/>
      <c r="K228" s="5"/>
      <c r="L228" s="5"/>
      <c r="M228" s="5"/>
      <c r="N228" s="5">
        <v>37.751007080078</v>
      </c>
      <c r="O228" s="5">
        <v>-97.821998596191</v>
      </c>
      <c r="P228" s="5" t="s">
        <v>892</v>
      </c>
      <c r="Q228" s="5" t="s">
        <v>893</v>
      </c>
      <c r="R228" s="5">
        <v>225.0</v>
      </c>
      <c r="S228" s="5">
        <v>3.0</v>
      </c>
      <c r="T228" s="5">
        <v>2.0</v>
      </c>
      <c r="U228" s="5">
        <v>3.0</v>
      </c>
      <c r="V228" s="5">
        <v>2.0</v>
      </c>
      <c r="W228" s="5">
        <v>2.0</v>
      </c>
      <c r="X228" s="5">
        <v>3.0</v>
      </c>
      <c r="Y228" s="5">
        <v>3.0</v>
      </c>
      <c r="Z228" s="5">
        <v>3.0</v>
      </c>
      <c r="AA228" s="5">
        <v>3.0</v>
      </c>
      <c r="AB228" s="5">
        <v>4.0</v>
      </c>
      <c r="AC228" s="5">
        <v>3.0</v>
      </c>
      <c r="AD228" s="5">
        <v>2.0</v>
      </c>
      <c r="AE228" s="5">
        <v>4.0</v>
      </c>
      <c r="AF228" s="5">
        <v>3.0</v>
      </c>
      <c r="AG228" s="5">
        <v>3.0</v>
      </c>
      <c r="AH228" s="5">
        <v>3.0</v>
      </c>
      <c r="AI228" s="5">
        <v>3.0</v>
      </c>
      <c r="AJ228" s="5">
        <v>2.0</v>
      </c>
      <c r="AK228" s="5">
        <v>4.0</v>
      </c>
      <c r="AL228" s="5">
        <v>3.0</v>
      </c>
      <c r="AM228" s="5">
        <v>3.0</v>
      </c>
      <c r="AN228" s="5">
        <v>3.0</v>
      </c>
      <c r="AO228" s="5">
        <v>2.0</v>
      </c>
      <c r="AP228" s="5">
        <v>4.0</v>
      </c>
      <c r="AQ228" s="5">
        <v>3.0</v>
      </c>
      <c r="AR228" s="5">
        <v>3.0</v>
      </c>
      <c r="AS228" s="5">
        <v>2.0</v>
      </c>
      <c r="AT228" s="5">
        <v>4.0</v>
      </c>
      <c r="AU228" s="5">
        <v>3.0</v>
      </c>
      <c r="AV228" s="5">
        <v>3.0</v>
      </c>
      <c r="AW228" s="5">
        <v>3.0</v>
      </c>
      <c r="AX228" s="5">
        <v>3.0</v>
      </c>
      <c r="AY228" s="5">
        <v>4.0</v>
      </c>
      <c r="AZ228" s="5">
        <v>3.0</v>
      </c>
      <c r="BA228" s="5">
        <v>3.0</v>
      </c>
      <c r="BB228" s="5">
        <v>4.0</v>
      </c>
      <c r="BC228" s="5">
        <v>3.0</v>
      </c>
      <c r="BD228" s="5">
        <v>4.0</v>
      </c>
      <c r="BE228" s="5">
        <v>3.0</v>
      </c>
      <c r="BF228" s="5">
        <v>3.0</v>
      </c>
      <c r="BG228" s="5">
        <v>2.0</v>
      </c>
      <c r="BH228" s="5">
        <v>3.0</v>
      </c>
      <c r="BI228" s="5">
        <v>2.0</v>
      </c>
      <c r="BJ228" s="5">
        <v>3.0</v>
      </c>
      <c r="BK228" s="5" t="s">
        <v>1705</v>
      </c>
      <c r="BL228" s="5" t="s">
        <v>1706</v>
      </c>
    </row>
    <row r="229" ht="15.75" customHeight="1">
      <c r="A229" s="43">
        <v>43332.714108796295</v>
      </c>
      <c r="B229" s="43">
        <v>43332.71775462963</v>
      </c>
      <c r="C229" s="5">
        <v>0.0</v>
      </c>
      <c r="D229" s="5" t="s">
        <v>900</v>
      </c>
      <c r="E229" s="5">
        <v>100.0</v>
      </c>
      <c r="F229" s="5">
        <v>314.0</v>
      </c>
      <c r="G229" s="5">
        <v>1.0</v>
      </c>
      <c r="H229" s="43">
        <v>43332.71775462963</v>
      </c>
      <c r="I229" s="5" t="s">
        <v>2953</v>
      </c>
      <c r="J229" s="5"/>
      <c r="K229" s="5"/>
      <c r="L229" s="5"/>
      <c r="M229" s="5"/>
      <c r="N229" s="5">
        <v>37.751007080078</v>
      </c>
      <c r="O229" s="5">
        <v>-97.821998596191</v>
      </c>
      <c r="P229" s="5" t="s">
        <v>892</v>
      </c>
      <c r="Q229" s="5" t="s">
        <v>893</v>
      </c>
      <c r="R229" s="5">
        <v>226.0</v>
      </c>
      <c r="S229" s="5">
        <v>4.0</v>
      </c>
      <c r="T229" s="5">
        <v>4.0</v>
      </c>
      <c r="U229" s="5">
        <v>5.0</v>
      </c>
      <c r="V229" s="5">
        <v>3.0</v>
      </c>
      <c r="W229" s="5">
        <v>4.0</v>
      </c>
      <c r="X229" s="5">
        <v>4.0</v>
      </c>
      <c r="Y229" s="5">
        <v>4.0</v>
      </c>
      <c r="Z229" s="5">
        <v>2.0</v>
      </c>
      <c r="AA229" s="5">
        <v>3.0</v>
      </c>
      <c r="AB229" s="5">
        <v>5.0</v>
      </c>
      <c r="AC229" s="5">
        <v>4.0</v>
      </c>
      <c r="AD229" s="5">
        <v>3.0</v>
      </c>
      <c r="AE229" s="5">
        <v>5.0</v>
      </c>
      <c r="AF229" s="5">
        <v>4.0</v>
      </c>
      <c r="AG229" s="5">
        <v>4.0</v>
      </c>
      <c r="AH229" s="5">
        <v>3.0</v>
      </c>
      <c r="AI229" s="5">
        <v>3.0</v>
      </c>
      <c r="AJ229" s="5">
        <v>1.0</v>
      </c>
      <c r="AK229" s="5">
        <v>3.0</v>
      </c>
      <c r="AL229" s="5">
        <v>4.0</v>
      </c>
      <c r="AM229" s="5">
        <v>4.0</v>
      </c>
      <c r="AN229" s="5">
        <v>4.0</v>
      </c>
      <c r="AO229" s="5">
        <v>2.0</v>
      </c>
      <c r="AP229" s="5">
        <v>4.0</v>
      </c>
      <c r="AQ229" s="5">
        <v>4.0</v>
      </c>
      <c r="AR229" s="5">
        <v>4.0</v>
      </c>
      <c r="AS229" s="5">
        <v>4.0</v>
      </c>
      <c r="AT229" s="5">
        <v>4.0</v>
      </c>
      <c r="AU229" s="5">
        <v>4.0</v>
      </c>
      <c r="AV229" s="5">
        <v>4.0</v>
      </c>
      <c r="AW229" s="5">
        <v>4.0</v>
      </c>
      <c r="AX229" s="5">
        <v>5.0</v>
      </c>
      <c r="AY229" s="5">
        <v>4.0</v>
      </c>
      <c r="AZ229" s="5">
        <v>4.0</v>
      </c>
      <c r="BA229" s="5">
        <v>3.0</v>
      </c>
      <c r="BB229" s="5">
        <v>4.0</v>
      </c>
      <c r="BC229" s="5">
        <v>2.0</v>
      </c>
      <c r="BD229" s="5">
        <v>4.0</v>
      </c>
      <c r="BE229" s="5">
        <v>4.0</v>
      </c>
      <c r="BF229" s="5">
        <v>4.0</v>
      </c>
      <c r="BG229" s="5">
        <v>1.0</v>
      </c>
      <c r="BH229" s="5">
        <v>4.0</v>
      </c>
      <c r="BI229" s="5">
        <v>4.0</v>
      </c>
      <c r="BJ229" s="5">
        <v>5.0</v>
      </c>
      <c r="BK229" s="5" t="s">
        <v>1621</v>
      </c>
      <c r="BL229" s="5" t="s">
        <v>1622</v>
      </c>
    </row>
    <row r="230" ht="15.75" customHeight="1">
      <c r="A230" s="43">
        <v>43332.714108796295</v>
      </c>
      <c r="B230" s="43">
        <v>43332.71738425926</v>
      </c>
      <c r="C230" s="5">
        <v>0.0</v>
      </c>
      <c r="D230" s="5" t="s">
        <v>902</v>
      </c>
      <c r="E230" s="5">
        <v>100.0</v>
      </c>
      <c r="F230" s="5">
        <v>282.0</v>
      </c>
      <c r="G230" s="5">
        <v>1.0</v>
      </c>
      <c r="H230" s="43">
        <v>43332.71738425926</v>
      </c>
      <c r="I230" s="5" t="s">
        <v>2957</v>
      </c>
      <c r="J230" s="5"/>
      <c r="K230" s="5"/>
      <c r="L230" s="5"/>
      <c r="M230" s="5"/>
      <c r="N230" s="5">
        <v>37.751007080078</v>
      </c>
      <c r="O230" s="5">
        <v>-97.821998596191</v>
      </c>
      <c r="P230" s="5" t="s">
        <v>892</v>
      </c>
      <c r="Q230" s="5" t="s">
        <v>893</v>
      </c>
      <c r="R230" s="5">
        <v>227.0</v>
      </c>
      <c r="S230" s="5">
        <v>5.0</v>
      </c>
      <c r="T230" s="5">
        <v>4.0</v>
      </c>
      <c r="U230" s="5">
        <v>5.0</v>
      </c>
      <c r="V230" s="5">
        <v>2.0</v>
      </c>
      <c r="W230" s="5">
        <v>2.0</v>
      </c>
      <c r="X230" s="5">
        <v>2.0</v>
      </c>
      <c r="Y230" s="5">
        <v>5.0</v>
      </c>
      <c r="Z230" s="5">
        <v>4.0</v>
      </c>
      <c r="AA230" s="5">
        <v>3.0</v>
      </c>
      <c r="AB230" s="5">
        <v>5.0</v>
      </c>
      <c r="AC230" s="5">
        <v>5.0</v>
      </c>
      <c r="AD230" s="5">
        <v>4.0</v>
      </c>
      <c r="AE230" s="5">
        <v>5.0</v>
      </c>
      <c r="AF230" s="5">
        <v>4.0</v>
      </c>
      <c r="AG230" s="5">
        <v>5.0</v>
      </c>
      <c r="AH230" s="5">
        <v>5.0</v>
      </c>
      <c r="AI230" s="5">
        <v>5.0</v>
      </c>
      <c r="AJ230" s="5">
        <v>2.0</v>
      </c>
      <c r="AK230" s="5">
        <v>4.0</v>
      </c>
      <c r="AL230" s="5">
        <v>4.0</v>
      </c>
      <c r="AM230" s="5">
        <v>2.0</v>
      </c>
      <c r="AN230" s="5">
        <v>5.0</v>
      </c>
      <c r="AO230" s="5">
        <v>2.0</v>
      </c>
      <c r="AP230" s="5">
        <v>2.0</v>
      </c>
      <c r="AQ230" s="5">
        <v>4.0</v>
      </c>
      <c r="AR230" s="5">
        <v>5.0</v>
      </c>
      <c r="AS230" s="5">
        <v>2.0</v>
      </c>
      <c r="AT230" s="5">
        <v>5.0</v>
      </c>
      <c r="AU230" s="5">
        <v>5.0</v>
      </c>
      <c r="AV230" s="5">
        <v>4.0</v>
      </c>
      <c r="AW230" s="5">
        <v>2.0</v>
      </c>
      <c r="AX230" s="5">
        <v>5.0</v>
      </c>
      <c r="AY230" s="5">
        <v>5.0</v>
      </c>
      <c r="AZ230" s="5">
        <v>4.0</v>
      </c>
      <c r="BA230" s="5">
        <v>4.0</v>
      </c>
      <c r="BB230" s="5">
        <v>5.0</v>
      </c>
      <c r="BC230" s="5">
        <v>2.0</v>
      </c>
      <c r="BD230" s="5">
        <v>5.0</v>
      </c>
      <c r="BE230" s="5">
        <v>4.0</v>
      </c>
      <c r="BF230" s="5">
        <v>4.0</v>
      </c>
      <c r="BG230" s="5">
        <v>4.0</v>
      </c>
      <c r="BH230" s="5">
        <v>5.0</v>
      </c>
      <c r="BI230" s="5">
        <v>2.0</v>
      </c>
      <c r="BJ230" s="5">
        <v>2.0</v>
      </c>
      <c r="BK230" s="5" t="s">
        <v>1782</v>
      </c>
      <c r="BL230" s="5" t="s">
        <v>1783</v>
      </c>
    </row>
    <row r="231" ht="15.75" customHeight="1">
      <c r="A231" s="43">
        <v>43332.71412037037</v>
      </c>
      <c r="B231" s="43">
        <v>43332.71815972222</v>
      </c>
      <c r="C231" s="5">
        <v>0.0</v>
      </c>
      <c r="D231" s="5" t="s">
        <v>905</v>
      </c>
      <c r="E231" s="5">
        <v>100.0</v>
      </c>
      <c r="F231" s="5">
        <v>348.0</v>
      </c>
      <c r="G231" s="5">
        <v>1.0</v>
      </c>
      <c r="H231" s="43">
        <v>43332.71815972222</v>
      </c>
      <c r="I231" s="5" t="s">
        <v>2960</v>
      </c>
      <c r="J231" s="5"/>
      <c r="K231" s="5"/>
      <c r="L231" s="5"/>
      <c r="M231" s="5"/>
      <c r="N231" s="5">
        <v>37.751007080078</v>
      </c>
      <c r="O231" s="5">
        <v>-97.821998596191</v>
      </c>
      <c r="P231" s="5" t="s">
        <v>892</v>
      </c>
      <c r="Q231" s="5" t="s">
        <v>893</v>
      </c>
      <c r="R231" s="5">
        <v>228.0</v>
      </c>
      <c r="S231" s="5">
        <v>2.0</v>
      </c>
      <c r="T231" s="5">
        <v>3.0</v>
      </c>
      <c r="U231" s="5">
        <v>5.0</v>
      </c>
      <c r="V231" s="5">
        <v>2.0</v>
      </c>
      <c r="W231" s="5">
        <v>2.0</v>
      </c>
      <c r="X231" s="5">
        <v>4.0</v>
      </c>
      <c r="Y231" s="5">
        <v>5.0</v>
      </c>
      <c r="Z231" s="5">
        <v>3.0</v>
      </c>
      <c r="AA231" s="5">
        <v>3.0</v>
      </c>
      <c r="AB231" s="5">
        <v>4.0</v>
      </c>
      <c r="AC231" s="5">
        <v>2.0</v>
      </c>
      <c r="AD231" s="5">
        <v>1.0</v>
      </c>
      <c r="AE231" s="5">
        <v>4.0</v>
      </c>
      <c r="AF231" s="5">
        <v>2.0</v>
      </c>
      <c r="AG231" s="5">
        <v>2.0</v>
      </c>
      <c r="AH231" s="5">
        <v>3.0</v>
      </c>
      <c r="AI231" s="5">
        <v>5.0</v>
      </c>
      <c r="AJ231" s="5">
        <v>3.0</v>
      </c>
      <c r="AK231" s="5">
        <v>2.0</v>
      </c>
      <c r="AL231" s="5">
        <v>3.0</v>
      </c>
      <c r="AM231" s="5">
        <v>3.0</v>
      </c>
      <c r="AN231" s="5">
        <v>4.0</v>
      </c>
      <c r="AO231" s="5">
        <v>3.0</v>
      </c>
      <c r="AP231" s="5">
        <v>5.0</v>
      </c>
      <c r="AQ231" s="5">
        <v>3.0</v>
      </c>
      <c r="AR231" s="5">
        <v>2.0</v>
      </c>
      <c r="AS231" s="5">
        <v>4.0</v>
      </c>
      <c r="AT231" s="5">
        <v>4.0</v>
      </c>
      <c r="AU231" s="5">
        <v>2.0</v>
      </c>
      <c r="AV231" s="5">
        <v>4.0</v>
      </c>
      <c r="AW231" s="5">
        <v>4.0</v>
      </c>
      <c r="AX231" s="5">
        <v>4.0</v>
      </c>
      <c r="AY231" s="5">
        <v>3.0</v>
      </c>
      <c r="AZ231" s="5">
        <v>4.0</v>
      </c>
      <c r="BA231" s="5">
        <v>4.0</v>
      </c>
      <c r="BB231" s="5">
        <v>2.0</v>
      </c>
      <c r="BC231" s="5">
        <v>1.0</v>
      </c>
      <c r="BD231" s="5">
        <v>4.0</v>
      </c>
      <c r="BE231" s="5">
        <v>2.0</v>
      </c>
      <c r="BF231" s="5">
        <v>4.0</v>
      </c>
      <c r="BG231" s="5">
        <v>2.0</v>
      </c>
      <c r="BH231" s="5">
        <v>5.0</v>
      </c>
      <c r="BI231" s="5">
        <v>4.0</v>
      </c>
      <c r="BJ231" s="5">
        <v>2.0</v>
      </c>
      <c r="BK231" s="5" t="s">
        <v>1725</v>
      </c>
      <c r="BL231" s="5" t="s">
        <v>1726</v>
      </c>
    </row>
    <row r="232" ht="15.75" customHeight="1">
      <c r="A232" s="43">
        <v>43332.71413194444</v>
      </c>
      <c r="B232" s="43">
        <v>43332.71858796296</v>
      </c>
      <c r="C232" s="5">
        <v>0.0</v>
      </c>
      <c r="D232" s="5" t="s">
        <v>907</v>
      </c>
      <c r="E232" s="5">
        <v>100.0</v>
      </c>
      <c r="F232" s="5">
        <v>385.0</v>
      </c>
      <c r="G232" s="5">
        <v>1.0</v>
      </c>
      <c r="H232" s="43">
        <v>43332.71858796296</v>
      </c>
      <c r="I232" s="5" t="s">
        <v>2965</v>
      </c>
      <c r="J232" s="5"/>
      <c r="K232" s="5"/>
      <c r="L232" s="5"/>
      <c r="M232" s="5"/>
      <c r="N232" s="5">
        <v>37.751007080078</v>
      </c>
      <c r="O232" s="5">
        <v>-97.821998596191</v>
      </c>
      <c r="P232" s="5" t="s">
        <v>892</v>
      </c>
      <c r="Q232" s="5" t="s">
        <v>893</v>
      </c>
      <c r="R232" s="5">
        <v>229.0</v>
      </c>
      <c r="S232" s="5">
        <v>5.0</v>
      </c>
      <c r="T232" s="5">
        <v>3.0</v>
      </c>
      <c r="U232" s="5">
        <v>5.0</v>
      </c>
      <c r="V232" s="5">
        <v>5.0</v>
      </c>
      <c r="W232" s="5">
        <v>3.0</v>
      </c>
      <c r="X232" s="5">
        <v>4.0</v>
      </c>
      <c r="Y232" s="5">
        <v>5.0</v>
      </c>
      <c r="Z232" s="5">
        <v>5.0</v>
      </c>
      <c r="AA232" s="5">
        <v>1.0</v>
      </c>
      <c r="AB232" s="5">
        <v>3.0</v>
      </c>
      <c r="AC232" s="5">
        <v>1.0</v>
      </c>
      <c r="AD232" s="5">
        <v>1.0</v>
      </c>
      <c r="AE232" s="5">
        <v>4.0</v>
      </c>
      <c r="AF232" s="5">
        <v>5.0</v>
      </c>
      <c r="AG232" s="5">
        <v>5.0</v>
      </c>
      <c r="AH232" s="5">
        <v>2.0</v>
      </c>
      <c r="AI232" s="5">
        <v>5.0</v>
      </c>
      <c r="AJ232" s="5">
        <v>3.0</v>
      </c>
      <c r="AK232" s="5">
        <v>5.0</v>
      </c>
      <c r="AL232" s="5">
        <v>5.0</v>
      </c>
      <c r="AM232" s="5">
        <v>2.0</v>
      </c>
      <c r="AN232" s="5">
        <v>4.0</v>
      </c>
      <c r="AO232" s="5">
        <v>4.0</v>
      </c>
      <c r="AP232" s="5">
        <v>2.0</v>
      </c>
      <c r="AQ232" s="5">
        <v>5.0</v>
      </c>
      <c r="AR232" s="5">
        <v>4.0</v>
      </c>
      <c r="AS232" s="5">
        <v>4.0</v>
      </c>
      <c r="AT232" s="5">
        <v>2.0</v>
      </c>
      <c r="AU232" s="5">
        <v>5.0</v>
      </c>
      <c r="AV232" s="5">
        <v>5.0</v>
      </c>
      <c r="AW232" s="5">
        <v>3.0</v>
      </c>
      <c r="AX232" s="5">
        <v>5.0</v>
      </c>
      <c r="AY232" s="5">
        <v>5.0</v>
      </c>
      <c r="AZ232" s="5">
        <v>5.0</v>
      </c>
      <c r="BA232" s="5">
        <v>4.0</v>
      </c>
      <c r="BB232" s="5">
        <v>2.0</v>
      </c>
      <c r="BC232" s="5">
        <v>2.0</v>
      </c>
      <c r="BD232" s="5">
        <v>3.0</v>
      </c>
      <c r="BE232" s="5">
        <v>5.0</v>
      </c>
      <c r="BF232" s="5">
        <v>4.0</v>
      </c>
      <c r="BG232" s="5">
        <v>5.0</v>
      </c>
      <c r="BH232" s="5">
        <v>3.0</v>
      </c>
      <c r="BI232" s="5">
        <v>5.0</v>
      </c>
      <c r="BJ232" s="5">
        <v>5.0</v>
      </c>
      <c r="BK232" s="5" t="s">
        <v>1642</v>
      </c>
      <c r="BL232" s="5" t="s">
        <v>1643</v>
      </c>
    </row>
    <row r="233" ht="15.75" customHeight="1">
      <c r="A233" s="43">
        <v>43332.714155092595</v>
      </c>
      <c r="B233" s="43">
        <v>43332.71895833333</v>
      </c>
      <c r="C233" s="5">
        <v>0.0</v>
      </c>
      <c r="D233" s="5" t="s">
        <v>910</v>
      </c>
      <c r="E233" s="5">
        <v>100.0</v>
      </c>
      <c r="F233" s="5">
        <v>414.0</v>
      </c>
      <c r="G233" s="5">
        <v>1.0</v>
      </c>
      <c r="H233" s="43">
        <v>43332.71896990741</v>
      </c>
      <c r="I233" s="5" t="s">
        <v>2969</v>
      </c>
      <c r="J233" s="5"/>
      <c r="K233" s="5"/>
      <c r="L233" s="5"/>
      <c r="M233" s="5"/>
      <c r="N233" s="5">
        <v>37.751007080078</v>
      </c>
      <c r="O233" s="5">
        <v>-97.821998596191</v>
      </c>
      <c r="P233" s="5" t="s">
        <v>892</v>
      </c>
      <c r="Q233" s="5" t="s">
        <v>893</v>
      </c>
      <c r="R233" s="5">
        <v>230.0</v>
      </c>
      <c r="S233" s="5">
        <v>1.0</v>
      </c>
      <c r="T233" s="5">
        <v>1.0</v>
      </c>
      <c r="U233" s="5">
        <v>4.0</v>
      </c>
      <c r="V233" s="5">
        <v>4.0</v>
      </c>
      <c r="W233" s="5">
        <v>4.0</v>
      </c>
      <c r="X233" s="5">
        <v>4.0</v>
      </c>
      <c r="Y233" s="5">
        <v>3.0</v>
      </c>
      <c r="Z233" s="5">
        <v>2.0</v>
      </c>
      <c r="AA233" s="5">
        <v>4.0</v>
      </c>
      <c r="AB233" s="5">
        <v>5.0</v>
      </c>
      <c r="AC233" s="5">
        <v>3.0</v>
      </c>
      <c r="AD233" s="5">
        <v>3.0</v>
      </c>
      <c r="AE233" s="5">
        <v>4.0</v>
      </c>
      <c r="AF233" s="5">
        <v>4.0</v>
      </c>
      <c r="AG233" s="5">
        <v>3.0</v>
      </c>
      <c r="AH233" s="5">
        <v>1.0</v>
      </c>
      <c r="AI233" s="5">
        <v>4.0</v>
      </c>
      <c r="AJ233" s="5">
        <v>4.0</v>
      </c>
      <c r="AK233" s="5">
        <v>4.0</v>
      </c>
      <c r="AL233" s="5">
        <v>4.0</v>
      </c>
      <c r="AM233" s="5">
        <v>4.0</v>
      </c>
      <c r="AN233" s="5">
        <v>2.0</v>
      </c>
      <c r="AO233" s="5">
        <v>2.0</v>
      </c>
      <c r="AP233" s="5">
        <v>4.0</v>
      </c>
      <c r="AQ233" s="5">
        <v>4.0</v>
      </c>
      <c r="AR233" s="5">
        <v>2.0</v>
      </c>
      <c r="AS233" s="5">
        <v>4.0</v>
      </c>
      <c r="AT233" s="5">
        <v>5.0</v>
      </c>
      <c r="AU233" s="5">
        <v>4.0</v>
      </c>
      <c r="AV233" s="5">
        <v>3.0</v>
      </c>
      <c r="AW233" s="5">
        <v>5.0</v>
      </c>
      <c r="AX233" s="5">
        <v>4.0</v>
      </c>
      <c r="AY233" s="5">
        <v>3.0</v>
      </c>
      <c r="AZ233" s="5">
        <v>5.0</v>
      </c>
      <c r="BA233" s="5">
        <v>2.0</v>
      </c>
      <c r="BB233" s="5">
        <v>2.0</v>
      </c>
      <c r="BC233" s="5">
        <v>3.0</v>
      </c>
      <c r="BD233" s="5">
        <v>3.0</v>
      </c>
      <c r="BE233" s="5">
        <v>5.0</v>
      </c>
      <c r="BF233" s="5">
        <v>4.0</v>
      </c>
      <c r="BG233" s="5">
        <v>3.0</v>
      </c>
      <c r="BH233" s="5">
        <v>5.0</v>
      </c>
      <c r="BI233" s="5">
        <v>3.0</v>
      </c>
      <c r="BJ233" s="5">
        <v>2.0</v>
      </c>
      <c r="BK233" s="5" t="s">
        <v>1742</v>
      </c>
      <c r="BL233" s="5" t="s">
        <v>1743</v>
      </c>
    </row>
    <row r="234" ht="15.75" customHeight="1">
      <c r="A234" s="43">
        <v>43332.71413194444</v>
      </c>
      <c r="B234" s="43">
        <v>43332.71824074074</v>
      </c>
      <c r="C234" s="5">
        <v>0.0</v>
      </c>
      <c r="D234" s="5" t="s">
        <v>914</v>
      </c>
      <c r="E234" s="5">
        <v>100.0</v>
      </c>
      <c r="F234" s="5">
        <v>355.0</v>
      </c>
      <c r="G234" s="5">
        <v>1.0</v>
      </c>
      <c r="H234" s="43">
        <v>43332.71824074074</v>
      </c>
      <c r="I234" s="5" t="s">
        <v>2972</v>
      </c>
      <c r="J234" s="5"/>
      <c r="K234" s="5"/>
      <c r="L234" s="5"/>
      <c r="M234" s="5"/>
      <c r="N234" s="5">
        <v>37.751007080078</v>
      </c>
      <c r="O234" s="5">
        <v>-97.821998596191</v>
      </c>
      <c r="P234" s="5" t="s">
        <v>892</v>
      </c>
      <c r="Q234" s="5" t="s">
        <v>893</v>
      </c>
      <c r="R234" s="5">
        <v>231.0</v>
      </c>
      <c r="S234" s="5">
        <v>3.0</v>
      </c>
      <c r="T234" s="5">
        <v>3.0</v>
      </c>
      <c r="U234" s="5">
        <v>3.0</v>
      </c>
      <c r="V234" s="5">
        <v>3.0</v>
      </c>
      <c r="W234" s="5">
        <v>3.0</v>
      </c>
      <c r="X234" s="5">
        <v>3.0</v>
      </c>
      <c r="Y234" s="5">
        <v>3.0</v>
      </c>
      <c r="Z234" s="5">
        <v>3.0</v>
      </c>
      <c r="AA234" s="5">
        <v>3.0</v>
      </c>
      <c r="AB234" s="5">
        <v>3.0</v>
      </c>
      <c r="AC234" s="5">
        <v>2.0</v>
      </c>
      <c r="AD234" s="5">
        <v>1.0</v>
      </c>
      <c r="AE234" s="5">
        <v>4.0</v>
      </c>
      <c r="AF234" s="5">
        <v>4.0</v>
      </c>
      <c r="AG234" s="5">
        <v>4.0</v>
      </c>
      <c r="AH234" s="5">
        <v>3.0</v>
      </c>
      <c r="AI234" s="5">
        <v>4.0</v>
      </c>
      <c r="AJ234" s="5">
        <v>3.0</v>
      </c>
      <c r="AK234" s="5">
        <v>4.0</v>
      </c>
      <c r="AL234" s="5">
        <v>3.0</v>
      </c>
      <c r="AM234" s="5">
        <v>3.0</v>
      </c>
      <c r="AN234" s="5">
        <v>3.0</v>
      </c>
      <c r="AO234" s="5">
        <v>3.0</v>
      </c>
      <c r="AP234" s="5">
        <v>3.0</v>
      </c>
      <c r="AQ234" s="5">
        <v>2.0</v>
      </c>
      <c r="AR234" s="5">
        <v>3.0</v>
      </c>
      <c r="AS234" s="5">
        <v>3.0</v>
      </c>
      <c r="AT234" s="5">
        <v>4.0</v>
      </c>
      <c r="AU234" s="5">
        <v>5.0</v>
      </c>
      <c r="AV234" s="5">
        <v>4.0</v>
      </c>
      <c r="AW234" s="5">
        <v>4.0</v>
      </c>
      <c r="AX234" s="5">
        <v>4.0</v>
      </c>
      <c r="AY234" s="5">
        <v>5.0</v>
      </c>
      <c r="AZ234" s="5">
        <v>3.0</v>
      </c>
      <c r="BA234" s="5">
        <v>1.0</v>
      </c>
      <c r="BB234" s="5">
        <v>2.0</v>
      </c>
      <c r="BC234" s="5">
        <v>2.0</v>
      </c>
      <c r="BD234" s="5">
        <v>4.0</v>
      </c>
      <c r="BE234" s="5">
        <v>5.0</v>
      </c>
      <c r="BF234" s="5">
        <v>4.0</v>
      </c>
      <c r="BG234" s="5">
        <v>3.0</v>
      </c>
      <c r="BH234" s="5">
        <v>4.0</v>
      </c>
      <c r="BI234" s="5">
        <v>4.0</v>
      </c>
      <c r="BJ234" s="5">
        <v>3.0</v>
      </c>
      <c r="BK234" s="5" t="s">
        <v>1829</v>
      </c>
      <c r="BL234" s="5" t="s">
        <v>1830</v>
      </c>
    </row>
    <row r="235" ht="15.75" customHeight="1">
      <c r="A235" s="43">
        <v>43332.71425925926</v>
      </c>
      <c r="B235" s="43">
        <v>43332.718680555554</v>
      </c>
      <c r="C235" s="5">
        <v>0.0</v>
      </c>
      <c r="D235" s="5" t="s">
        <v>917</v>
      </c>
      <c r="E235" s="5">
        <v>100.0</v>
      </c>
      <c r="F235" s="5">
        <v>382.0</v>
      </c>
      <c r="G235" s="5">
        <v>1.0</v>
      </c>
      <c r="H235" s="43">
        <v>43332.71869212963</v>
      </c>
      <c r="I235" s="5" t="s">
        <v>2975</v>
      </c>
      <c r="J235" s="5"/>
      <c r="K235" s="5"/>
      <c r="L235" s="5"/>
      <c r="M235" s="5"/>
      <c r="N235" s="5">
        <v>37.751007080078</v>
      </c>
      <c r="O235" s="5">
        <v>-97.821998596191</v>
      </c>
      <c r="P235" s="5" t="s">
        <v>892</v>
      </c>
      <c r="Q235" s="5" t="s">
        <v>893</v>
      </c>
      <c r="R235" s="5">
        <v>232.0</v>
      </c>
      <c r="S235" s="5">
        <v>5.0</v>
      </c>
      <c r="T235" s="5">
        <v>3.0</v>
      </c>
      <c r="U235" s="5">
        <v>5.0</v>
      </c>
      <c r="V235" s="5">
        <v>3.0</v>
      </c>
      <c r="W235" s="5">
        <v>3.0</v>
      </c>
      <c r="X235" s="5">
        <v>2.0</v>
      </c>
      <c r="Y235" s="5">
        <v>4.0</v>
      </c>
      <c r="Z235" s="5">
        <v>4.0</v>
      </c>
      <c r="AA235" s="5">
        <v>4.0</v>
      </c>
      <c r="AB235" s="5">
        <v>5.0</v>
      </c>
      <c r="AC235" s="5">
        <v>4.0</v>
      </c>
      <c r="AD235" s="5">
        <v>1.0</v>
      </c>
      <c r="AE235" s="5">
        <v>4.0</v>
      </c>
      <c r="AF235" s="5">
        <v>1.0</v>
      </c>
      <c r="AG235" s="5">
        <v>3.0</v>
      </c>
      <c r="AH235" s="5">
        <v>3.0</v>
      </c>
      <c r="AI235" s="5">
        <v>5.0</v>
      </c>
      <c r="AJ235" s="5">
        <v>4.0</v>
      </c>
      <c r="AK235" s="5">
        <v>5.0</v>
      </c>
      <c r="AL235" s="5">
        <v>4.0</v>
      </c>
      <c r="AM235" s="5">
        <v>2.0</v>
      </c>
      <c r="AN235" s="5">
        <v>5.0</v>
      </c>
      <c r="AO235" s="5">
        <v>4.0</v>
      </c>
      <c r="AP235" s="5">
        <v>5.0</v>
      </c>
      <c r="AQ235" s="5">
        <v>4.0</v>
      </c>
      <c r="AR235" s="5">
        <v>3.0</v>
      </c>
      <c r="AS235" s="5">
        <v>3.0</v>
      </c>
      <c r="AT235" s="5">
        <v>4.0</v>
      </c>
      <c r="AU235" s="5">
        <v>4.0</v>
      </c>
      <c r="AV235" s="5">
        <v>4.0</v>
      </c>
      <c r="AW235" s="5">
        <v>4.0</v>
      </c>
      <c r="AX235" s="5">
        <v>4.0</v>
      </c>
      <c r="AY235" s="5">
        <v>4.0</v>
      </c>
      <c r="AZ235" s="5">
        <v>5.0</v>
      </c>
      <c r="BA235" s="5">
        <v>5.0</v>
      </c>
      <c r="BB235" s="5">
        <v>3.0</v>
      </c>
      <c r="BC235" s="5">
        <v>4.0</v>
      </c>
      <c r="BD235" s="5">
        <v>5.0</v>
      </c>
      <c r="BE235" s="5">
        <v>4.0</v>
      </c>
      <c r="BF235" s="5">
        <v>5.0</v>
      </c>
      <c r="BG235" s="5">
        <v>2.0</v>
      </c>
      <c r="BH235" s="5">
        <v>4.0</v>
      </c>
      <c r="BI235" s="5">
        <v>4.0</v>
      </c>
      <c r="BJ235" s="5">
        <v>4.0</v>
      </c>
      <c r="BK235" s="5" t="s">
        <v>1763</v>
      </c>
      <c r="BL235" s="5" t="s">
        <v>1764</v>
      </c>
    </row>
    <row r="236" ht="15.75" customHeight="1">
      <c r="A236" s="43">
        <v>43332.71409722222</v>
      </c>
      <c r="B236" s="43">
        <v>43332.71766203704</v>
      </c>
      <c r="C236" s="5">
        <v>0.0</v>
      </c>
      <c r="D236" s="5" t="s">
        <v>941</v>
      </c>
      <c r="E236" s="5">
        <v>100.0</v>
      </c>
      <c r="F236" s="5">
        <v>308.0</v>
      </c>
      <c r="G236" s="5">
        <v>1.0</v>
      </c>
      <c r="H236" s="43">
        <v>43332.717673611114</v>
      </c>
      <c r="I236" s="5" t="s">
        <v>2981</v>
      </c>
      <c r="J236" s="5"/>
      <c r="K236" s="5"/>
      <c r="L236" s="5"/>
      <c r="M236" s="5"/>
      <c r="N236" s="5">
        <v>37.751007080078</v>
      </c>
      <c r="O236" s="5">
        <v>-97.821998596191</v>
      </c>
      <c r="P236" s="5" t="s">
        <v>892</v>
      </c>
      <c r="Q236" s="5" t="s">
        <v>893</v>
      </c>
      <c r="R236" s="5">
        <v>233.0</v>
      </c>
      <c r="S236" s="5">
        <v>2.0</v>
      </c>
      <c r="T236" s="5">
        <v>2.0</v>
      </c>
      <c r="U236" s="5">
        <v>5.0</v>
      </c>
      <c r="V236" s="5">
        <v>2.0</v>
      </c>
      <c r="W236" s="5">
        <v>4.0</v>
      </c>
      <c r="X236" s="5">
        <v>4.0</v>
      </c>
      <c r="Y236" s="5">
        <v>3.0</v>
      </c>
      <c r="Z236" s="5">
        <v>4.0</v>
      </c>
      <c r="AA236" s="5">
        <v>2.0</v>
      </c>
      <c r="AB236" s="5">
        <v>4.0</v>
      </c>
      <c r="AC236" s="5">
        <v>3.0</v>
      </c>
      <c r="AD236" s="5">
        <v>1.0</v>
      </c>
      <c r="AE236" s="5">
        <v>4.0</v>
      </c>
      <c r="AF236" s="5">
        <v>4.0</v>
      </c>
      <c r="AG236" s="5">
        <v>3.0</v>
      </c>
      <c r="AH236" s="5">
        <v>4.0</v>
      </c>
      <c r="AI236" s="5">
        <v>3.0</v>
      </c>
      <c r="AJ236" s="5">
        <v>2.0</v>
      </c>
      <c r="AK236" s="5">
        <v>3.0</v>
      </c>
      <c r="AL236" s="5">
        <v>4.0</v>
      </c>
      <c r="AM236" s="5">
        <v>4.0</v>
      </c>
      <c r="AN236" s="5">
        <v>4.0</v>
      </c>
      <c r="AO236" s="5">
        <v>4.0</v>
      </c>
      <c r="AP236" s="5">
        <v>5.0</v>
      </c>
      <c r="AQ236" s="5">
        <v>4.0</v>
      </c>
      <c r="AR236" s="5">
        <v>2.0</v>
      </c>
      <c r="AS236" s="5">
        <v>4.0</v>
      </c>
      <c r="AT236" s="5">
        <v>4.0</v>
      </c>
      <c r="AU236" s="5">
        <v>2.0</v>
      </c>
      <c r="AV236" s="5">
        <v>5.0</v>
      </c>
      <c r="AW236" s="5">
        <v>4.0</v>
      </c>
      <c r="AX236" s="5">
        <v>3.0</v>
      </c>
      <c r="AY236" s="5">
        <v>4.0</v>
      </c>
      <c r="AZ236" s="5">
        <v>2.0</v>
      </c>
      <c r="BA236" s="5">
        <v>2.0</v>
      </c>
      <c r="BB236" s="5">
        <v>2.0</v>
      </c>
      <c r="BC236" s="5">
        <v>2.0</v>
      </c>
      <c r="BD236" s="5">
        <v>2.0</v>
      </c>
      <c r="BE236" s="5">
        <v>3.0</v>
      </c>
      <c r="BF236" s="5">
        <v>4.0</v>
      </c>
      <c r="BG236" s="5">
        <v>2.0</v>
      </c>
      <c r="BH236" s="5">
        <v>3.0</v>
      </c>
      <c r="BI236" s="5">
        <v>3.0</v>
      </c>
      <c r="BJ236" s="5">
        <v>4.0</v>
      </c>
      <c r="BK236" s="5" t="s">
        <v>1665</v>
      </c>
      <c r="BL236" s="5" t="s">
        <v>1666</v>
      </c>
    </row>
    <row r="237" ht="15.75" customHeight="1">
      <c r="A237" s="43">
        <v>43332.714108796295</v>
      </c>
      <c r="B237" s="43">
        <v>43332.71758101852</v>
      </c>
      <c r="C237" s="5">
        <v>0.0</v>
      </c>
      <c r="D237" s="5" t="s">
        <v>923</v>
      </c>
      <c r="E237" s="5">
        <v>100.0</v>
      </c>
      <c r="F237" s="5">
        <v>299.0</v>
      </c>
      <c r="G237" s="5">
        <v>1.0</v>
      </c>
      <c r="H237" s="43">
        <v>43332.71758101852</v>
      </c>
      <c r="I237" s="5" t="s">
        <v>2984</v>
      </c>
      <c r="J237" s="5"/>
      <c r="K237" s="5"/>
      <c r="L237" s="5"/>
      <c r="M237" s="5"/>
      <c r="N237" s="5">
        <v>37.751007080078</v>
      </c>
      <c r="O237" s="5">
        <v>-97.821998596191</v>
      </c>
      <c r="P237" s="5" t="s">
        <v>892</v>
      </c>
      <c r="Q237" s="5" t="s">
        <v>893</v>
      </c>
      <c r="R237" s="5">
        <v>234.0</v>
      </c>
      <c r="S237" s="5">
        <v>2.0</v>
      </c>
      <c r="T237" s="5">
        <v>2.0</v>
      </c>
      <c r="U237" s="5">
        <v>3.0</v>
      </c>
      <c r="V237" s="5">
        <v>3.0</v>
      </c>
      <c r="W237" s="5">
        <v>4.0</v>
      </c>
      <c r="X237" s="5">
        <v>2.0</v>
      </c>
      <c r="Y237" s="5">
        <v>3.0</v>
      </c>
      <c r="Z237" s="5">
        <v>3.0</v>
      </c>
      <c r="AA237" s="5">
        <v>3.0</v>
      </c>
      <c r="AB237" s="5">
        <v>4.0</v>
      </c>
      <c r="AC237" s="5">
        <v>3.0</v>
      </c>
      <c r="AD237" s="5">
        <v>2.0</v>
      </c>
      <c r="AE237" s="5">
        <v>4.0</v>
      </c>
      <c r="AF237" s="5">
        <v>4.0</v>
      </c>
      <c r="AG237" s="5">
        <v>4.0</v>
      </c>
      <c r="AH237" s="5">
        <v>3.0</v>
      </c>
      <c r="AI237" s="5">
        <v>4.0</v>
      </c>
      <c r="AJ237" s="5">
        <v>2.0</v>
      </c>
      <c r="AK237" s="5">
        <v>2.0</v>
      </c>
      <c r="AL237" s="5">
        <v>4.0</v>
      </c>
      <c r="AM237" s="5">
        <v>3.0</v>
      </c>
      <c r="AN237" s="5">
        <v>3.0</v>
      </c>
      <c r="AO237" s="5">
        <v>3.0</v>
      </c>
      <c r="AP237" s="5">
        <v>3.0</v>
      </c>
      <c r="AQ237" s="5">
        <v>4.0</v>
      </c>
      <c r="AR237" s="5">
        <v>3.0</v>
      </c>
      <c r="AS237" s="5">
        <v>3.0</v>
      </c>
      <c r="AT237" s="5">
        <v>4.0</v>
      </c>
      <c r="AU237" s="5">
        <v>4.0</v>
      </c>
      <c r="AV237" s="5">
        <v>4.0</v>
      </c>
      <c r="AW237" s="5">
        <v>3.0</v>
      </c>
      <c r="AX237" s="5">
        <v>4.0</v>
      </c>
      <c r="AY237" s="5">
        <v>4.0</v>
      </c>
      <c r="AZ237" s="5">
        <v>4.0</v>
      </c>
      <c r="BA237" s="5">
        <v>3.0</v>
      </c>
      <c r="BB237" s="5">
        <v>3.0</v>
      </c>
      <c r="BC237" s="5">
        <v>2.0</v>
      </c>
      <c r="BD237" s="5">
        <v>4.0</v>
      </c>
      <c r="BE237" s="5">
        <v>2.0</v>
      </c>
      <c r="BF237" s="5">
        <v>4.0</v>
      </c>
      <c r="BG237" s="5">
        <v>2.0</v>
      </c>
      <c r="BH237" s="5">
        <v>4.0</v>
      </c>
      <c r="BI237" s="5">
        <v>3.0</v>
      </c>
      <c r="BJ237" s="5">
        <v>4.0</v>
      </c>
      <c r="BK237" s="5" t="s">
        <v>1796</v>
      </c>
      <c r="BL237" s="5" t="s">
        <v>1797</v>
      </c>
    </row>
    <row r="238" ht="15.75" customHeight="1">
      <c r="A238" s="43">
        <v>43332.714108796295</v>
      </c>
      <c r="B238" s="43">
        <v>43332.718310185184</v>
      </c>
      <c r="C238" s="5">
        <v>0.0</v>
      </c>
      <c r="D238" s="5" t="s">
        <v>925</v>
      </c>
      <c r="E238" s="5">
        <v>100.0</v>
      </c>
      <c r="F238" s="5">
        <v>362.0</v>
      </c>
      <c r="G238" s="5">
        <v>1.0</v>
      </c>
      <c r="H238" s="43">
        <v>43332.718310185184</v>
      </c>
      <c r="I238" s="5" t="s">
        <v>2988</v>
      </c>
      <c r="J238" s="5"/>
      <c r="K238" s="5"/>
      <c r="L238" s="5"/>
      <c r="M238" s="5"/>
      <c r="N238" s="5">
        <v>37.751007080078</v>
      </c>
      <c r="O238" s="5">
        <v>-97.821998596191</v>
      </c>
      <c r="P238" s="5" t="s">
        <v>892</v>
      </c>
      <c r="Q238" s="5" t="s">
        <v>893</v>
      </c>
      <c r="R238" s="5">
        <v>235.0</v>
      </c>
      <c r="S238" s="5">
        <v>4.0</v>
      </c>
      <c r="T238" s="5">
        <v>3.0</v>
      </c>
      <c r="U238" s="5">
        <v>2.0</v>
      </c>
      <c r="V238" s="5">
        <v>5.0</v>
      </c>
      <c r="W238" s="5">
        <v>4.0</v>
      </c>
      <c r="X238" s="5">
        <v>3.0</v>
      </c>
      <c r="Y238" s="5">
        <v>4.0</v>
      </c>
      <c r="Z238" s="5">
        <v>2.0</v>
      </c>
      <c r="AA238" s="5">
        <v>1.0</v>
      </c>
      <c r="AB238" s="5">
        <v>4.0</v>
      </c>
      <c r="AC238" s="5">
        <v>2.0</v>
      </c>
      <c r="AD238" s="5">
        <v>1.0</v>
      </c>
      <c r="AE238" s="5">
        <v>4.0</v>
      </c>
      <c r="AF238" s="5">
        <v>4.0</v>
      </c>
      <c r="AG238" s="5">
        <v>4.0</v>
      </c>
      <c r="AH238" s="5">
        <v>3.0</v>
      </c>
      <c r="AI238" s="5">
        <v>5.0</v>
      </c>
      <c r="AJ238" s="5">
        <v>4.0</v>
      </c>
      <c r="AK238" s="5">
        <v>5.0</v>
      </c>
      <c r="AL238" s="5">
        <v>4.0</v>
      </c>
      <c r="AM238" s="5">
        <v>4.0</v>
      </c>
      <c r="AN238" s="5">
        <v>4.0</v>
      </c>
      <c r="AO238" s="5">
        <v>4.0</v>
      </c>
      <c r="AP238" s="5">
        <v>1.0</v>
      </c>
      <c r="AQ238" s="5">
        <v>3.0</v>
      </c>
      <c r="AR238" s="5">
        <v>3.0</v>
      </c>
      <c r="AS238" s="5">
        <v>2.0</v>
      </c>
      <c r="AT238" s="5">
        <v>2.0</v>
      </c>
      <c r="AU238" s="5">
        <v>5.0</v>
      </c>
      <c r="AV238" s="5">
        <v>4.0</v>
      </c>
      <c r="AW238" s="5">
        <v>5.0</v>
      </c>
      <c r="AX238" s="5">
        <v>5.0</v>
      </c>
      <c r="AY238" s="5">
        <v>4.0</v>
      </c>
      <c r="AZ238" s="5">
        <v>2.0</v>
      </c>
      <c r="BA238" s="5">
        <v>4.0</v>
      </c>
      <c r="BB238" s="5">
        <v>3.0</v>
      </c>
      <c r="BC238" s="5">
        <v>4.0</v>
      </c>
      <c r="BD238" s="5">
        <v>4.0</v>
      </c>
      <c r="BE238" s="5">
        <v>5.0</v>
      </c>
      <c r="BF238" s="5">
        <v>4.0</v>
      </c>
      <c r="BG238" s="5">
        <v>3.0</v>
      </c>
      <c r="BH238" s="5">
        <v>4.0</v>
      </c>
      <c r="BI238" s="5">
        <v>4.0</v>
      </c>
      <c r="BJ238" s="5">
        <v>5.0</v>
      </c>
      <c r="BK238" s="5" t="s">
        <v>1687</v>
      </c>
      <c r="BL238" s="5" t="s">
        <v>1688</v>
      </c>
    </row>
    <row r="239" ht="15.75" customHeight="1">
      <c r="A239" s="43"/>
      <c r="B239" s="43"/>
      <c r="C239" s="5"/>
      <c r="D239" s="5"/>
      <c r="E239" s="5"/>
      <c r="F239" s="5"/>
      <c r="G239" s="5"/>
      <c r="H239" s="43"/>
      <c r="I239" s="5"/>
      <c r="J239" s="5"/>
      <c r="K239" s="5"/>
      <c r="L239" s="5"/>
      <c r="M239" s="5"/>
      <c r="N239" s="5"/>
      <c r="O239" s="5"/>
      <c r="P239" s="5"/>
      <c r="Q239" s="5"/>
      <c r="R239" s="5">
        <v>236.0</v>
      </c>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c r="AY239" s="5"/>
      <c r="AZ239" s="5"/>
      <c r="BA239" s="5"/>
      <c r="BB239" s="5"/>
      <c r="BC239" s="5"/>
      <c r="BD239" s="5"/>
      <c r="BE239" s="5"/>
      <c r="BF239" s="5"/>
      <c r="BG239" s="5"/>
      <c r="BH239" s="5"/>
      <c r="BI239" s="5"/>
      <c r="BJ239" s="5"/>
      <c r="BK239" s="5"/>
      <c r="BL239" s="5"/>
    </row>
    <row r="240" ht="15.75" customHeight="1">
      <c r="A240" s="43">
        <v>43333.654375</v>
      </c>
      <c r="B240" s="43">
        <v>43333.659050925926</v>
      </c>
      <c r="C240" s="5">
        <v>0.0</v>
      </c>
      <c r="D240" s="5" t="s">
        <v>896</v>
      </c>
      <c r="E240" s="5">
        <v>100.0</v>
      </c>
      <c r="F240" s="5">
        <v>403.0</v>
      </c>
      <c r="G240" s="5">
        <v>1.0</v>
      </c>
      <c r="H240" s="43">
        <v>43333.659050925926</v>
      </c>
      <c r="I240" s="5" t="s">
        <v>2995</v>
      </c>
      <c r="J240" s="5"/>
      <c r="K240" s="5"/>
      <c r="L240" s="5"/>
      <c r="M240" s="5"/>
      <c r="N240" s="5">
        <v>37.751007080078</v>
      </c>
      <c r="O240" s="5">
        <v>-97.821998596191</v>
      </c>
      <c r="P240" s="5" t="s">
        <v>892</v>
      </c>
      <c r="Q240" s="5" t="s">
        <v>893</v>
      </c>
      <c r="R240" s="5">
        <v>237.0</v>
      </c>
      <c r="S240" s="5">
        <v>4.0</v>
      </c>
      <c r="T240" s="5">
        <v>4.0</v>
      </c>
      <c r="U240" s="5">
        <v>5.0</v>
      </c>
      <c r="V240" s="5">
        <v>2.0</v>
      </c>
      <c r="W240" s="5">
        <v>3.0</v>
      </c>
      <c r="X240" s="5">
        <v>3.0</v>
      </c>
      <c r="Y240" s="5">
        <v>4.0</v>
      </c>
      <c r="Z240" s="5">
        <v>2.0</v>
      </c>
      <c r="AA240" s="5">
        <v>4.0</v>
      </c>
      <c r="AB240" s="5">
        <v>5.0</v>
      </c>
      <c r="AC240" s="5">
        <v>4.0</v>
      </c>
      <c r="AD240" s="5">
        <v>1.0</v>
      </c>
      <c r="AE240" s="5">
        <v>5.0</v>
      </c>
      <c r="AF240" s="5">
        <v>3.0</v>
      </c>
      <c r="AG240" s="5">
        <v>4.0</v>
      </c>
      <c r="AH240" s="5">
        <v>4.0</v>
      </c>
      <c r="AI240" s="5">
        <v>4.0</v>
      </c>
      <c r="AJ240" s="5">
        <v>2.0</v>
      </c>
      <c r="AK240" s="5">
        <v>4.0</v>
      </c>
      <c r="AL240" s="5">
        <v>4.0</v>
      </c>
      <c r="AM240" s="5">
        <v>3.0</v>
      </c>
      <c r="AN240" s="5">
        <v>5.0</v>
      </c>
      <c r="AO240" s="5">
        <v>4.0</v>
      </c>
      <c r="AP240" s="5">
        <v>5.0</v>
      </c>
      <c r="AQ240" s="5">
        <v>3.0</v>
      </c>
      <c r="AR240" s="5">
        <v>3.0</v>
      </c>
      <c r="AS240" s="5">
        <v>4.0</v>
      </c>
      <c r="AT240" s="5">
        <v>5.0</v>
      </c>
      <c r="AU240" s="5">
        <v>2.0</v>
      </c>
      <c r="AV240" s="5">
        <v>5.0</v>
      </c>
      <c r="AW240" s="5">
        <v>4.0</v>
      </c>
      <c r="AX240" s="5">
        <v>5.0</v>
      </c>
      <c r="AY240" s="5">
        <v>4.0</v>
      </c>
      <c r="AZ240" s="5">
        <v>4.0</v>
      </c>
      <c r="BA240" s="5">
        <v>1.0</v>
      </c>
      <c r="BB240" s="5">
        <v>5.0</v>
      </c>
      <c r="BC240" s="5">
        <v>3.0</v>
      </c>
      <c r="BD240" s="5">
        <v>4.0</v>
      </c>
      <c r="BE240" s="5">
        <v>4.0</v>
      </c>
      <c r="BF240" s="5">
        <v>4.0</v>
      </c>
      <c r="BG240" s="5">
        <v>3.0</v>
      </c>
      <c r="BH240" s="5">
        <v>5.0</v>
      </c>
      <c r="BI240" s="5">
        <v>4.0</v>
      </c>
      <c r="BJ240" s="5">
        <v>4.0</v>
      </c>
      <c r="BK240" s="5" t="s">
        <v>1848</v>
      </c>
      <c r="BL240" s="5" t="s">
        <v>1849</v>
      </c>
    </row>
    <row r="241" ht="15.75" customHeight="1">
      <c r="A241" s="43">
        <v>43333.654375</v>
      </c>
      <c r="B241" s="43">
        <v>43333.6578125</v>
      </c>
      <c r="C241" s="5">
        <v>0.0</v>
      </c>
      <c r="D241" s="5" t="s">
        <v>900</v>
      </c>
      <c r="E241" s="5">
        <v>100.0</v>
      </c>
      <c r="F241" s="5">
        <v>297.0</v>
      </c>
      <c r="G241" s="5">
        <v>1.0</v>
      </c>
      <c r="H241" s="43">
        <v>43333.65782407407</v>
      </c>
      <c r="I241" s="5" t="s">
        <v>2999</v>
      </c>
      <c r="J241" s="5"/>
      <c r="K241" s="5"/>
      <c r="L241" s="5"/>
      <c r="M241" s="5"/>
      <c r="N241" s="5">
        <v>37.751007080078</v>
      </c>
      <c r="O241" s="5">
        <v>-97.821998596191</v>
      </c>
      <c r="P241" s="5" t="s">
        <v>892</v>
      </c>
      <c r="Q241" s="5" t="s">
        <v>893</v>
      </c>
      <c r="R241" s="5">
        <v>238.0</v>
      </c>
      <c r="S241" s="5">
        <v>4.0</v>
      </c>
      <c r="T241" s="5">
        <v>4.0</v>
      </c>
      <c r="U241" s="5">
        <v>4.0</v>
      </c>
      <c r="V241" s="5">
        <v>2.0</v>
      </c>
      <c r="W241" s="5">
        <v>4.0</v>
      </c>
      <c r="X241" s="5">
        <v>3.0</v>
      </c>
      <c r="Y241" s="5">
        <v>4.0</v>
      </c>
      <c r="Z241" s="5">
        <v>5.0</v>
      </c>
      <c r="AA241" s="5">
        <v>4.0</v>
      </c>
      <c r="AB241" s="5">
        <v>5.0</v>
      </c>
      <c r="AC241" s="5">
        <v>4.0</v>
      </c>
      <c r="AD241" s="5">
        <v>2.0</v>
      </c>
      <c r="AE241" s="5">
        <v>3.0</v>
      </c>
      <c r="AF241" s="5">
        <v>3.0</v>
      </c>
      <c r="AG241" s="5">
        <v>4.0</v>
      </c>
      <c r="AH241" s="5">
        <v>4.0</v>
      </c>
      <c r="AI241" s="5">
        <v>4.0</v>
      </c>
      <c r="AJ241" s="5">
        <v>4.0</v>
      </c>
      <c r="AK241" s="5">
        <v>4.0</v>
      </c>
      <c r="AL241" s="5">
        <v>4.0</v>
      </c>
      <c r="AM241" s="5">
        <v>2.0</v>
      </c>
      <c r="AN241" s="5">
        <v>4.0</v>
      </c>
      <c r="AO241" s="5">
        <v>3.0</v>
      </c>
      <c r="AP241" s="5">
        <v>4.0</v>
      </c>
      <c r="AQ241" s="5">
        <v>4.0</v>
      </c>
      <c r="AR241" s="5">
        <v>3.0</v>
      </c>
      <c r="AS241" s="5">
        <v>4.0</v>
      </c>
      <c r="AT241" s="5">
        <v>2.0</v>
      </c>
      <c r="AU241" s="5">
        <v>4.0</v>
      </c>
      <c r="AV241" s="5">
        <v>4.0</v>
      </c>
      <c r="AW241" s="5">
        <v>2.0</v>
      </c>
      <c r="AX241" s="5">
        <v>4.0</v>
      </c>
      <c r="AY241" s="5">
        <v>4.0</v>
      </c>
      <c r="AZ241" s="5">
        <v>4.0</v>
      </c>
      <c r="BA241" s="5">
        <v>2.0</v>
      </c>
      <c r="BB241" s="5">
        <v>4.0</v>
      </c>
      <c r="BC241" s="5">
        <v>4.0</v>
      </c>
      <c r="BD241" s="5">
        <v>3.0</v>
      </c>
      <c r="BE241" s="5">
        <v>2.0</v>
      </c>
      <c r="BF241" s="5">
        <v>5.0</v>
      </c>
      <c r="BG241" s="5">
        <v>2.0</v>
      </c>
      <c r="BH241" s="5">
        <v>4.0</v>
      </c>
      <c r="BI241" s="5">
        <v>4.0</v>
      </c>
      <c r="BJ241" s="5">
        <v>3.0</v>
      </c>
      <c r="BK241" s="5" t="s">
        <v>1928</v>
      </c>
      <c r="BL241" s="5" t="s">
        <v>1929</v>
      </c>
    </row>
    <row r="242" ht="15.75" customHeight="1">
      <c r="A242" s="43">
        <v>43333.654375</v>
      </c>
      <c r="B242" s="43">
        <v>43333.658738425926</v>
      </c>
      <c r="C242" s="5">
        <v>0.0</v>
      </c>
      <c r="D242" s="5" t="s">
        <v>902</v>
      </c>
      <c r="E242" s="5">
        <v>100.0</v>
      </c>
      <c r="F242" s="5">
        <v>377.0</v>
      </c>
      <c r="G242" s="5">
        <v>1.0</v>
      </c>
      <c r="H242" s="43">
        <v>43333.65875</v>
      </c>
      <c r="I242" s="5" t="s">
        <v>3004</v>
      </c>
      <c r="J242" s="5"/>
      <c r="K242" s="5"/>
      <c r="L242" s="5"/>
      <c r="M242" s="5"/>
      <c r="N242" s="5">
        <v>37.751007080078</v>
      </c>
      <c r="O242" s="5">
        <v>-97.821998596191</v>
      </c>
      <c r="P242" s="5" t="s">
        <v>892</v>
      </c>
      <c r="Q242" s="5" t="s">
        <v>893</v>
      </c>
      <c r="R242" s="5">
        <v>239.0</v>
      </c>
      <c r="S242" s="5">
        <v>5.0</v>
      </c>
      <c r="T242" s="5">
        <v>5.0</v>
      </c>
      <c r="U242" s="5">
        <v>4.0</v>
      </c>
      <c r="V242" s="5">
        <v>1.0</v>
      </c>
      <c r="W242" s="5">
        <v>2.0</v>
      </c>
      <c r="X242" s="5">
        <v>1.0</v>
      </c>
      <c r="Y242" s="5">
        <v>4.0</v>
      </c>
      <c r="Z242" s="5">
        <v>1.0</v>
      </c>
      <c r="AA242" s="5">
        <v>5.0</v>
      </c>
      <c r="AB242" s="5">
        <v>5.0</v>
      </c>
      <c r="AC242" s="5">
        <v>3.0</v>
      </c>
      <c r="AD242" s="5">
        <v>5.0</v>
      </c>
      <c r="AE242" s="5">
        <v>5.0</v>
      </c>
      <c r="AF242" s="5">
        <v>4.0</v>
      </c>
      <c r="AG242" s="5">
        <v>3.0</v>
      </c>
      <c r="AH242" s="5">
        <v>2.0</v>
      </c>
      <c r="AI242" s="5">
        <v>3.0</v>
      </c>
      <c r="AJ242" s="5">
        <v>1.0</v>
      </c>
      <c r="AK242" s="5">
        <v>5.0</v>
      </c>
      <c r="AL242" s="5">
        <v>5.0</v>
      </c>
      <c r="AM242" s="5">
        <v>1.0</v>
      </c>
      <c r="AN242" s="5">
        <v>5.0</v>
      </c>
      <c r="AO242" s="5">
        <v>2.0</v>
      </c>
      <c r="AP242" s="5">
        <v>2.0</v>
      </c>
      <c r="AQ242" s="5">
        <v>2.0</v>
      </c>
      <c r="AR242" s="5">
        <v>5.0</v>
      </c>
      <c r="AS242" s="5">
        <v>4.0</v>
      </c>
      <c r="AT242" s="5">
        <v>3.0</v>
      </c>
      <c r="AU242" s="5">
        <v>5.0</v>
      </c>
      <c r="AV242" s="5">
        <v>4.0</v>
      </c>
      <c r="AW242" s="5">
        <v>2.0</v>
      </c>
      <c r="AX242" s="5">
        <v>2.0</v>
      </c>
      <c r="AY242" s="5">
        <v>4.0</v>
      </c>
      <c r="AZ242" s="5">
        <v>2.0</v>
      </c>
      <c r="BA242" s="5">
        <v>2.0</v>
      </c>
      <c r="BB242" s="5">
        <v>4.0</v>
      </c>
      <c r="BC242" s="5">
        <v>5.0</v>
      </c>
      <c r="BD242" s="5">
        <v>4.0</v>
      </c>
      <c r="BE242" s="5">
        <v>4.0</v>
      </c>
      <c r="BF242" s="5">
        <v>2.0</v>
      </c>
      <c r="BG242" s="5">
        <v>2.0</v>
      </c>
      <c r="BH242" s="5">
        <v>4.0</v>
      </c>
      <c r="BI242" s="5">
        <v>4.0</v>
      </c>
      <c r="BJ242" s="5">
        <v>1.0</v>
      </c>
      <c r="BK242" s="5" t="s">
        <v>2003</v>
      </c>
      <c r="BL242" s="5" t="s">
        <v>2006</v>
      </c>
    </row>
    <row r="243" ht="15.75" customHeight="1">
      <c r="A243" s="43"/>
      <c r="B243" s="43"/>
      <c r="C243" s="5"/>
      <c r="D243" s="5"/>
      <c r="E243" s="5"/>
      <c r="F243" s="5"/>
      <c r="G243" s="5"/>
      <c r="H243" s="43"/>
      <c r="I243" s="5"/>
      <c r="J243" s="5"/>
      <c r="K243" s="5"/>
      <c r="L243" s="5"/>
      <c r="M243" s="5"/>
      <c r="N243" s="5"/>
      <c r="O243" s="5"/>
      <c r="P243" s="5"/>
      <c r="Q243" s="5"/>
      <c r="R243" s="5">
        <v>240.0</v>
      </c>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c r="AY243" s="5"/>
      <c r="AZ243" s="5"/>
      <c r="BA243" s="5"/>
      <c r="BB243" s="5"/>
      <c r="BC243" s="5"/>
      <c r="BD243" s="5"/>
      <c r="BE243" s="5"/>
      <c r="BF243" s="5"/>
      <c r="BG243" s="5"/>
      <c r="BH243" s="5"/>
      <c r="BI243" s="5"/>
      <c r="BJ243" s="5"/>
      <c r="BK243" s="5"/>
      <c r="BL243" s="5"/>
    </row>
    <row r="244" ht="15.75" customHeight="1">
      <c r="A244" s="43">
        <v>43333.654386574075</v>
      </c>
      <c r="B244" s="43">
        <v>43333.65702546296</v>
      </c>
      <c r="C244" s="5">
        <v>0.0</v>
      </c>
      <c r="D244" s="5" t="s">
        <v>907</v>
      </c>
      <c r="E244" s="5">
        <v>100.0</v>
      </c>
      <c r="F244" s="5">
        <v>227.0</v>
      </c>
      <c r="G244" s="5">
        <v>1.0</v>
      </c>
      <c r="H244" s="43">
        <v>43333.65702546296</v>
      </c>
      <c r="I244" s="5" t="s">
        <v>3011</v>
      </c>
      <c r="J244" s="5"/>
      <c r="K244" s="5"/>
      <c r="L244" s="5"/>
      <c r="M244" s="5"/>
      <c r="N244" s="5">
        <v>37.751007080078</v>
      </c>
      <c r="O244" s="5">
        <v>-97.821998596191</v>
      </c>
      <c r="P244" s="5" t="s">
        <v>892</v>
      </c>
      <c r="Q244" s="5" t="s">
        <v>893</v>
      </c>
      <c r="R244" s="5">
        <v>241.0</v>
      </c>
      <c r="S244" s="5">
        <v>4.0</v>
      </c>
      <c r="T244" s="5">
        <v>3.0</v>
      </c>
      <c r="U244" s="5">
        <v>5.0</v>
      </c>
      <c r="V244" s="5">
        <v>4.0</v>
      </c>
      <c r="W244" s="5">
        <v>5.0</v>
      </c>
      <c r="X244" s="5">
        <v>5.0</v>
      </c>
      <c r="Y244" s="5">
        <v>5.0</v>
      </c>
      <c r="Z244" s="5">
        <v>2.0</v>
      </c>
      <c r="AA244" s="5">
        <v>2.0</v>
      </c>
      <c r="AB244" s="5">
        <v>5.0</v>
      </c>
      <c r="AC244" s="5">
        <v>4.0</v>
      </c>
      <c r="AD244" s="5">
        <v>2.0</v>
      </c>
      <c r="AE244" s="5">
        <v>5.0</v>
      </c>
      <c r="AF244" s="5">
        <v>5.0</v>
      </c>
      <c r="AG244" s="5">
        <v>5.0</v>
      </c>
      <c r="AH244" s="5">
        <v>5.0</v>
      </c>
      <c r="AI244" s="5">
        <v>4.0</v>
      </c>
      <c r="AJ244" s="5">
        <v>1.0</v>
      </c>
      <c r="AK244" s="5">
        <v>5.0</v>
      </c>
      <c r="AL244" s="5">
        <v>5.0</v>
      </c>
      <c r="AM244" s="5">
        <v>5.0</v>
      </c>
      <c r="AN244" s="5">
        <v>2.0</v>
      </c>
      <c r="AO244" s="5">
        <v>2.0</v>
      </c>
      <c r="AP244" s="5">
        <v>2.0</v>
      </c>
      <c r="AQ244" s="5">
        <v>5.0</v>
      </c>
      <c r="AR244" s="5">
        <v>5.0</v>
      </c>
      <c r="AS244" s="5">
        <v>4.0</v>
      </c>
      <c r="AT244" s="5">
        <v>5.0</v>
      </c>
      <c r="AU244" s="5">
        <v>4.0</v>
      </c>
      <c r="AV244" s="5">
        <v>5.0</v>
      </c>
      <c r="AW244" s="5">
        <v>4.0</v>
      </c>
      <c r="AX244" s="5">
        <v>5.0</v>
      </c>
      <c r="AY244" s="5">
        <v>5.0</v>
      </c>
      <c r="AZ244" s="5">
        <v>2.0</v>
      </c>
      <c r="BA244" s="5">
        <v>5.0</v>
      </c>
      <c r="BB244" s="5">
        <v>4.0</v>
      </c>
      <c r="BC244" s="5">
        <v>1.0</v>
      </c>
      <c r="BD244" s="5">
        <v>4.0</v>
      </c>
      <c r="BE244" s="5">
        <v>5.0</v>
      </c>
      <c r="BF244" s="5">
        <v>5.0</v>
      </c>
      <c r="BG244" s="5">
        <v>1.0</v>
      </c>
      <c r="BH244" s="5">
        <v>5.0</v>
      </c>
      <c r="BI244" s="5">
        <v>4.0</v>
      </c>
      <c r="BJ244" s="5">
        <v>5.0</v>
      </c>
      <c r="BK244" s="5" t="s">
        <v>1964</v>
      </c>
      <c r="BL244" s="5" t="s">
        <v>1965</v>
      </c>
    </row>
    <row r="245" ht="15.75" customHeight="1">
      <c r="A245" s="43">
        <v>43333.654386574075</v>
      </c>
      <c r="B245" s="43">
        <v>43333.65877314815</v>
      </c>
      <c r="C245" s="5">
        <v>0.0</v>
      </c>
      <c r="D245" s="5" t="s">
        <v>910</v>
      </c>
      <c r="E245" s="5">
        <v>100.0</v>
      </c>
      <c r="F245" s="5">
        <v>379.0</v>
      </c>
      <c r="G245" s="5">
        <v>1.0</v>
      </c>
      <c r="H245" s="43">
        <v>43333.658784722225</v>
      </c>
      <c r="I245" s="5" t="s">
        <v>3014</v>
      </c>
      <c r="J245" s="5"/>
      <c r="K245" s="5"/>
      <c r="L245" s="5"/>
      <c r="M245" s="5"/>
      <c r="N245" s="5">
        <v>37.751007080078</v>
      </c>
      <c r="O245" s="5">
        <v>-97.821998596191</v>
      </c>
      <c r="P245" s="5" t="s">
        <v>892</v>
      </c>
      <c r="Q245" s="5" t="s">
        <v>893</v>
      </c>
      <c r="R245" s="5">
        <v>242.0</v>
      </c>
      <c r="S245" s="5">
        <v>4.0</v>
      </c>
      <c r="T245" s="5">
        <v>3.0</v>
      </c>
      <c r="U245" s="5">
        <v>5.0</v>
      </c>
      <c r="V245" s="5">
        <v>2.0</v>
      </c>
      <c r="W245" s="5">
        <v>3.0</v>
      </c>
      <c r="X245" s="5">
        <v>3.0</v>
      </c>
      <c r="Y245" s="5">
        <v>4.0</v>
      </c>
      <c r="Z245" s="5">
        <v>4.0</v>
      </c>
      <c r="AA245" s="5">
        <v>3.0</v>
      </c>
      <c r="AB245" s="5">
        <v>5.0</v>
      </c>
      <c r="AC245" s="5">
        <v>5.0</v>
      </c>
      <c r="AD245" s="5">
        <v>2.0</v>
      </c>
      <c r="AE245" s="5">
        <v>5.0</v>
      </c>
      <c r="AF245" s="5">
        <v>3.0</v>
      </c>
      <c r="AG245" s="5">
        <v>4.0</v>
      </c>
      <c r="AH245" s="5">
        <v>4.0</v>
      </c>
      <c r="AI245" s="5">
        <v>4.0</v>
      </c>
      <c r="AJ245" s="5">
        <v>2.0</v>
      </c>
      <c r="AK245" s="5">
        <v>3.0</v>
      </c>
      <c r="AL245" s="5">
        <v>4.0</v>
      </c>
      <c r="AM245" s="5">
        <v>2.0</v>
      </c>
      <c r="AN245" s="5">
        <v>4.0</v>
      </c>
      <c r="AO245" s="5">
        <v>4.0</v>
      </c>
      <c r="AP245" s="5">
        <v>4.0</v>
      </c>
      <c r="AQ245" s="5">
        <v>3.0</v>
      </c>
      <c r="AR245" s="5">
        <v>4.0</v>
      </c>
      <c r="AS245" s="5">
        <v>2.0</v>
      </c>
      <c r="AT245" s="5">
        <v>5.0</v>
      </c>
      <c r="AU245" s="5">
        <v>4.0</v>
      </c>
      <c r="AV245" s="5">
        <v>5.0</v>
      </c>
      <c r="AW245" s="5">
        <v>4.0</v>
      </c>
      <c r="AX245" s="5">
        <v>4.0</v>
      </c>
      <c r="AY245" s="5">
        <v>4.0</v>
      </c>
      <c r="AZ245" s="5">
        <v>5.0</v>
      </c>
      <c r="BA245" s="5">
        <v>2.0</v>
      </c>
      <c r="BB245" s="5">
        <v>4.0</v>
      </c>
      <c r="BC245" s="5">
        <v>2.0</v>
      </c>
      <c r="BD245" s="5">
        <v>5.0</v>
      </c>
      <c r="BE245" s="5">
        <v>3.0</v>
      </c>
      <c r="BF245" s="5">
        <v>4.0</v>
      </c>
      <c r="BG245" s="5">
        <v>3.0</v>
      </c>
      <c r="BH245" s="5">
        <v>4.0</v>
      </c>
      <c r="BI245" s="5">
        <v>4.0</v>
      </c>
      <c r="BJ245" s="5">
        <v>3.0</v>
      </c>
      <c r="BK245" s="5" t="s">
        <v>1943</v>
      </c>
      <c r="BL245" s="5" t="s">
        <v>1944</v>
      </c>
    </row>
    <row r="246" ht="15.75" customHeight="1">
      <c r="A246" s="43">
        <v>43333.654386574075</v>
      </c>
      <c r="B246" s="43">
        <v>43333.657430555555</v>
      </c>
      <c r="C246" s="5">
        <v>0.0</v>
      </c>
      <c r="D246" s="5" t="s">
        <v>914</v>
      </c>
      <c r="E246" s="5">
        <v>100.0</v>
      </c>
      <c r="F246" s="5">
        <v>263.0</v>
      </c>
      <c r="G246" s="5">
        <v>1.0</v>
      </c>
      <c r="H246" s="43">
        <v>43333.65744212963</v>
      </c>
      <c r="I246" s="5" t="s">
        <v>3018</v>
      </c>
      <c r="J246" s="5"/>
      <c r="K246" s="5"/>
      <c r="L246" s="5"/>
      <c r="M246" s="5"/>
      <c r="N246" s="5">
        <v>37.751007080078</v>
      </c>
      <c r="O246" s="5">
        <v>-97.821998596191</v>
      </c>
      <c r="P246" s="5" t="s">
        <v>892</v>
      </c>
      <c r="Q246" s="5" t="s">
        <v>893</v>
      </c>
      <c r="R246" s="5">
        <v>243.0</v>
      </c>
      <c r="S246" s="5">
        <v>3.0</v>
      </c>
      <c r="T246" s="5">
        <v>1.0</v>
      </c>
      <c r="U246" s="5">
        <v>4.0</v>
      </c>
      <c r="V246" s="5">
        <v>2.0</v>
      </c>
      <c r="W246" s="5">
        <v>5.0</v>
      </c>
      <c r="X246" s="5">
        <v>3.0</v>
      </c>
      <c r="Y246" s="5">
        <v>5.0</v>
      </c>
      <c r="Z246" s="5">
        <v>3.0</v>
      </c>
      <c r="AA246" s="5">
        <v>5.0</v>
      </c>
      <c r="AB246" s="5">
        <v>5.0</v>
      </c>
      <c r="AC246" s="5">
        <v>4.0</v>
      </c>
      <c r="AD246" s="5">
        <v>2.0</v>
      </c>
      <c r="AE246" s="5">
        <v>5.0</v>
      </c>
      <c r="AF246" s="5">
        <v>2.0</v>
      </c>
      <c r="AG246" s="5">
        <v>5.0</v>
      </c>
      <c r="AH246" s="5">
        <v>4.0</v>
      </c>
      <c r="AI246" s="5">
        <v>3.0</v>
      </c>
      <c r="AJ246" s="5">
        <v>2.0</v>
      </c>
      <c r="AK246" s="5">
        <v>1.0</v>
      </c>
      <c r="AL246" s="5">
        <v>5.0</v>
      </c>
      <c r="AM246" s="5">
        <v>3.0</v>
      </c>
      <c r="AN246" s="5">
        <v>4.0</v>
      </c>
      <c r="AO246" s="5">
        <v>4.0</v>
      </c>
      <c r="AP246" s="5">
        <v>5.0</v>
      </c>
      <c r="AQ246" s="5">
        <v>4.0</v>
      </c>
      <c r="AR246" s="5">
        <v>5.0</v>
      </c>
      <c r="AS246" s="5">
        <v>1.0</v>
      </c>
      <c r="AT246" s="5">
        <v>4.0</v>
      </c>
      <c r="AU246" s="5">
        <v>2.0</v>
      </c>
      <c r="AV246" s="5">
        <v>5.0</v>
      </c>
      <c r="AW246" s="5">
        <v>3.0</v>
      </c>
      <c r="AX246" s="5">
        <v>5.0</v>
      </c>
      <c r="AY246" s="5">
        <v>4.0</v>
      </c>
      <c r="AZ246" s="5">
        <v>5.0</v>
      </c>
      <c r="BA246" s="5">
        <v>2.0</v>
      </c>
      <c r="BB246" s="5">
        <v>5.0</v>
      </c>
      <c r="BC246" s="5">
        <v>2.0</v>
      </c>
      <c r="BD246" s="5">
        <v>5.0</v>
      </c>
      <c r="BE246" s="5">
        <v>1.0</v>
      </c>
      <c r="BF246" s="5">
        <v>5.0</v>
      </c>
      <c r="BG246" s="5">
        <v>1.0</v>
      </c>
      <c r="BH246" s="5">
        <v>4.0</v>
      </c>
      <c r="BI246" s="5">
        <v>3.0</v>
      </c>
      <c r="BJ246" s="5">
        <v>5.0</v>
      </c>
      <c r="BK246" s="5" t="s">
        <v>1889</v>
      </c>
      <c r="BL246" s="5" t="s">
        <v>1891</v>
      </c>
    </row>
    <row r="247" ht="15.75" customHeight="1">
      <c r="A247" s="43">
        <v>43333.654375</v>
      </c>
      <c r="B247" s="43">
        <v>43333.65619212963</v>
      </c>
      <c r="C247" s="5">
        <v>0.0</v>
      </c>
      <c r="D247" s="5" t="s">
        <v>917</v>
      </c>
      <c r="E247" s="5">
        <v>100.0</v>
      </c>
      <c r="F247" s="5">
        <v>157.0</v>
      </c>
      <c r="G247" s="5">
        <v>1.0</v>
      </c>
      <c r="H247" s="43">
        <v>43333.6562037037</v>
      </c>
      <c r="I247" s="5" t="s">
        <v>3023</v>
      </c>
      <c r="J247" s="5"/>
      <c r="K247" s="5"/>
      <c r="L247" s="5"/>
      <c r="M247" s="5"/>
      <c r="N247" s="5">
        <v>37.751007080078</v>
      </c>
      <c r="O247" s="5">
        <v>-97.821998596191</v>
      </c>
      <c r="P247" s="5" t="s">
        <v>892</v>
      </c>
      <c r="Q247" s="5" t="s">
        <v>893</v>
      </c>
      <c r="R247" s="5">
        <v>244.0</v>
      </c>
      <c r="S247" s="5">
        <v>2.0</v>
      </c>
      <c r="T247" s="5">
        <v>2.0</v>
      </c>
      <c r="U247" s="5">
        <v>4.0</v>
      </c>
      <c r="V247" s="5">
        <v>1.0</v>
      </c>
      <c r="W247" s="5">
        <v>4.0</v>
      </c>
      <c r="X247" s="5">
        <v>4.0</v>
      </c>
      <c r="Y247" s="5">
        <v>4.0</v>
      </c>
      <c r="Z247" s="5">
        <v>4.0</v>
      </c>
      <c r="AA247" s="5">
        <v>2.0</v>
      </c>
      <c r="AB247" s="5">
        <v>5.0</v>
      </c>
      <c r="AC247" s="5">
        <v>4.0</v>
      </c>
      <c r="AD247" s="5">
        <v>1.0</v>
      </c>
      <c r="AE247" s="5">
        <v>4.0</v>
      </c>
      <c r="AF247" s="5">
        <v>4.0</v>
      </c>
      <c r="AG247" s="5">
        <v>5.0</v>
      </c>
      <c r="AH247" s="5">
        <v>2.0</v>
      </c>
      <c r="AI247" s="5">
        <v>1.0</v>
      </c>
      <c r="AJ247" s="5">
        <v>4.0</v>
      </c>
      <c r="AK247" s="5">
        <v>1.0</v>
      </c>
      <c r="AL247" s="5">
        <v>5.0</v>
      </c>
      <c r="AM247" s="5">
        <v>5.0</v>
      </c>
      <c r="AN247" s="5">
        <v>4.0</v>
      </c>
      <c r="AO247" s="5">
        <v>4.0</v>
      </c>
      <c r="AP247" s="5">
        <v>4.0</v>
      </c>
      <c r="AQ247" s="5">
        <v>4.0</v>
      </c>
      <c r="AR247" s="5">
        <v>2.0</v>
      </c>
      <c r="AS247" s="5">
        <v>1.0</v>
      </c>
      <c r="AT247" s="5">
        <v>5.0</v>
      </c>
      <c r="AU247" s="5">
        <v>3.0</v>
      </c>
      <c r="AV247" s="5">
        <v>2.0</v>
      </c>
      <c r="AW247" s="5">
        <v>2.0</v>
      </c>
      <c r="AX247" s="5">
        <v>4.0</v>
      </c>
      <c r="AY247" s="5">
        <v>4.0</v>
      </c>
      <c r="AZ247" s="5">
        <v>4.0</v>
      </c>
      <c r="BA247" s="5">
        <v>1.0</v>
      </c>
      <c r="BB247" s="5">
        <v>4.0</v>
      </c>
      <c r="BC247" s="5">
        <v>2.0</v>
      </c>
      <c r="BD247" s="5">
        <v>5.0</v>
      </c>
      <c r="BE247" s="5">
        <v>2.0</v>
      </c>
      <c r="BF247" s="5">
        <v>5.0</v>
      </c>
      <c r="BG247" s="5">
        <v>4.0</v>
      </c>
      <c r="BH247" s="5">
        <v>4.0</v>
      </c>
      <c r="BI247" s="5">
        <v>4.0</v>
      </c>
      <c r="BJ247" s="5">
        <v>1.0</v>
      </c>
      <c r="BK247" s="5" t="s">
        <v>1910</v>
      </c>
      <c r="BL247" s="5" t="s">
        <v>1911</v>
      </c>
    </row>
    <row r="248" ht="15.75" customHeight="1">
      <c r="A248" s="43">
        <v>43333.654386574075</v>
      </c>
      <c r="B248" s="43">
        <v>43333.65736111111</v>
      </c>
      <c r="C248" s="5">
        <v>0.0</v>
      </c>
      <c r="D248" s="5" t="s">
        <v>941</v>
      </c>
      <c r="E248" s="5">
        <v>100.0</v>
      </c>
      <c r="F248" s="5">
        <v>256.0</v>
      </c>
      <c r="G248" s="5">
        <v>1.0</v>
      </c>
      <c r="H248" s="43">
        <v>43333.65736111111</v>
      </c>
      <c r="I248" s="5" t="s">
        <v>3027</v>
      </c>
      <c r="J248" s="5"/>
      <c r="K248" s="5"/>
      <c r="L248" s="5"/>
      <c r="M248" s="5"/>
      <c r="N248" s="5">
        <v>37.751007080078</v>
      </c>
      <c r="O248" s="5">
        <v>-97.821998596191</v>
      </c>
      <c r="P248" s="5" t="s">
        <v>892</v>
      </c>
      <c r="Q248" s="5" t="s">
        <v>893</v>
      </c>
      <c r="R248" s="5">
        <v>245.0</v>
      </c>
      <c r="S248" s="5">
        <v>4.0</v>
      </c>
      <c r="T248" s="5">
        <v>3.0</v>
      </c>
      <c r="U248" s="5">
        <v>5.0</v>
      </c>
      <c r="V248" s="5">
        <v>1.0</v>
      </c>
      <c r="W248" s="5">
        <v>4.0</v>
      </c>
      <c r="X248" s="5">
        <v>2.0</v>
      </c>
      <c r="Y248" s="5">
        <v>4.0</v>
      </c>
      <c r="Z248" s="5">
        <v>2.0</v>
      </c>
      <c r="AA248" s="5">
        <v>2.0</v>
      </c>
      <c r="AB248" s="5">
        <v>5.0</v>
      </c>
      <c r="AC248" s="5">
        <v>5.0</v>
      </c>
      <c r="AD248" s="5">
        <v>2.0</v>
      </c>
      <c r="AE248" s="5">
        <v>5.0</v>
      </c>
      <c r="AF248" s="5">
        <v>4.0</v>
      </c>
      <c r="AG248" s="5">
        <v>4.0</v>
      </c>
      <c r="AH248" s="5">
        <v>4.0</v>
      </c>
      <c r="AI248" s="5">
        <v>4.0</v>
      </c>
      <c r="AJ248" s="5">
        <v>4.0</v>
      </c>
      <c r="AK248" s="5">
        <v>5.0</v>
      </c>
      <c r="AL248" s="5">
        <v>5.0</v>
      </c>
      <c r="AM248" s="5">
        <v>1.0</v>
      </c>
      <c r="AN248" s="5">
        <v>5.0</v>
      </c>
      <c r="AO248" s="5">
        <v>2.0</v>
      </c>
      <c r="AP248" s="5">
        <v>4.0</v>
      </c>
      <c r="AQ248" s="5">
        <v>3.0</v>
      </c>
      <c r="AR248" s="5">
        <v>3.0</v>
      </c>
      <c r="AS248" s="5">
        <v>2.0</v>
      </c>
      <c r="AT248" s="5">
        <v>4.0</v>
      </c>
      <c r="AU248" s="5">
        <v>4.0</v>
      </c>
      <c r="AV248" s="5">
        <v>5.0</v>
      </c>
      <c r="AW248" s="5">
        <v>2.0</v>
      </c>
      <c r="AX248" s="5">
        <v>4.0</v>
      </c>
      <c r="AY248" s="5">
        <v>5.0</v>
      </c>
      <c r="AZ248" s="5">
        <v>4.0</v>
      </c>
      <c r="BA248" s="5">
        <v>3.0</v>
      </c>
      <c r="BB248" s="5">
        <v>5.0</v>
      </c>
      <c r="BC248" s="5">
        <v>2.0</v>
      </c>
      <c r="BD248" s="5">
        <v>5.0</v>
      </c>
      <c r="BE248" s="5">
        <v>2.0</v>
      </c>
      <c r="BF248" s="5">
        <v>5.0</v>
      </c>
      <c r="BG248" s="5">
        <v>2.0</v>
      </c>
      <c r="BH248" s="5">
        <v>5.0</v>
      </c>
      <c r="BI248" s="5">
        <v>3.0</v>
      </c>
      <c r="BJ248" s="5">
        <v>4.0</v>
      </c>
      <c r="BK248" s="5" t="s">
        <v>1973</v>
      </c>
      <c r="BL248" s="5" t="s">
        <v>1974</v>
      </c>
    </row>
    <row r="249" ht="15.75" customHeight="1">
      <c r="A249" s="43">
        <v>43333.65462962963</v>
      </c>
      <c r="B249" s="43">
        <v>43333.65813657407</v>
      </c>
      <c r="C249" s="5">
        <v>0.0</v>
      </c>
      <c r="D249" s="5" t="s">
        <v>923</v>
      </c>
      <c r="E249" s="5">
        <v>100.0</v>
      </c>
      <c r="F249" s="5">
        <v>302.0</v>
      </c>
      <c r="G249" s="5">
        <v>1.0</v>
      </c>
      <c r="H249" s="43">
        <v>43333.65813657407</v>
      </c>
      <c r="I249" s="5" t="s">
        <v>3032</v>
      </c>
      <c r="J249" s="5"/>
      <c r="K249" s="5"/>
      <c r="L249" s="5"/>
      <c r="M249" s="5"/>
      <c r="N249" s="5">
        <v>37.751007080078</v>
      </c>
      <c r="O249" s="5">
        <v>-97.821998596191</v>
      </c>
      <c r="P249" s="5" t="s">
        <v>892</v>
      </c>
      <c r="Q249" s="5" t="s">
        <v>893</v>
      </c>
      <c r="R249" s="5">
        <v>246.0</v>
      </c>
      <c r="S249" s="5">
        <v>5.0</v>
      </c>
      <c r="T249" s="5">
        <v>1.0</v>
      </c>
      <c r="U249" s="5">
        <v>4.0</v>
      </c>
      <c r="V249" s="5">
        <v>1.0</v>
      </c>
      <c r="W249" s="5">
        <v>4.0</v>
      </c>
      <c r="X249" s="5">
        <v>1.0</v>
      </c>
      <c r="Y249" s="5">
        <v>4.0</v>
      </c>
      <c r="Z249" s="5">
        <v>2.0</v>
      </c>
      <c r="AA249" s="5">
        <v>4.0</v>
      </c>
      <c r="AB249" s="5">
        <v>4.0</v>
      </c>
      <c r="AC249" s="5">
        <v>5.0</v>
      </c>
      <c r="AD249" s="5">
        <v>2.0</v>
      </c>
      <c r="AE249" s="5">
        <v>5.0</v>
      </c>
      <c r="AF249" s="5">
        <v>3.0</v>
      </c>
      <c r="AG249" s="5">
        <v>3.0</v>
      </c>
      <c r="AH249" s="5">
        <v>5.0</v>
      </c>
      <c r="AI249" s="5">
        <v>4.0</v>
      </c>
      <c r="AJ249" s="5">
        <v>2.0</v>
      </c>
      <c r="AK249" s="5">
        <v>3.0</v>
      </c>
      <c r="AL249" s="5">
        <v>4.0</v>
      </c>
      <c r="AM249" s="5">
        <v>3.0</v>
      </c>
      <c r="AN249" s="5">
        <v>5.0</v>
      </c>
      <c r="AO249" s="5">
        <v>3.0</v>
      </c>
      <c r="AP249" s="5">
        <v>4.0</v>
      </c>
      <c r="AQ249" s="5">
        <v>4.0</v>
      </c>
      <c r="AR249" s="5">
        <v>4.0</v>
      </c>
      <c r="AS249" s="5">
        <v>1.0</v>
      </c>
      <c r="AT249" s="5">
        <v>5.0</v>
      </c>
      <c r="AU249" s="5">
        <v>5.0</v>
      </c>
      <c r="AV249" s="5">
        <v>3.0</v>
      </c>
      <c r="AW249" s="5">
        <v>3.0</v>
      </c>
      <c r="AX249" s="5">
        <v>5.0</v>
      </c>
      <c r="AY249" s="5">
        <v>4.0</v>
      </c>
      <c r="AZ249" s="5">
        <v>4.0</v>
      </c>
      <c r="BA249" s="5">
        <v>5.0</v>
      </c>
      <c r="BB249" s="5">
        <v>5.0</v>
      </c>
      <c r="BC249" s="5">
        <v>4.0</v>
      </c>
      <c r="BD249" s="5">
        <v>5.0</v>
      </c>
      <c r="BE249" s="5">
        <v>4.0</v>
      </c>
      <c r="BF249" s="5">
        <v>3.0</v>
      </c>
      <c r="BG249" s="5">
        <v>5.0</v>
      </c>
      <c r="BH249" s="5">
        <v>5.0</v>
      </c>
      <c r="BI249" s="5">
        <v>4.0</v>
      </c>
      <c r="BJ249" s="5">
        <v>2.0</v>
      </c>
      <c r="BK249" s="5" t="s">
        <v>1955</v>
      </c>
      <c r="BL249" s="5" t="s">
        <v>1956</v>
      </c>
    </row>
    <row r="250" ht="15.75" customHeight="1">
      <c r="A250" s="43">
        <v>43333.654386574075</v>
      </c>
      <c r="B250" s="43">
        <v>43333.658796296295</v>
      </c>
      <c r="C250" s="5">
        <v>0.0</v>
      </c>
      <c r="D250" s="5" t="s">
        <v>925</v>
      </c>
      <c r="E250" s="5">
        <v>100.0</v>
      </c>
      <c r="F250" s="5">
        <v>381.0</v>
      </c>
      <c r="G250" s="5">
        <v>1.0</v>
      </c>
      <c r="H250" s="43">
        <v>43333.65880787037</v>
      </c>
      <c r="I250" s="5" t="s">
        <v>3037</v>
      </c>
      <c r="J250" s="5"/>
      <c r="K250" s="5"/>
      <c r="L250" s="5"/>
      <c r="M250" s="5"/>
      <c r="N250" s="5">
        <v>37.751007080078</v>
      </c>
      <c r="O250" s="5">
        <v>-97.821998596191</v>
      </c>
      <c r="P250" s="5" t="s">
        <v>892</v>
      </c>
      <c r="Q250" s="5" t="s">
        <v>893</v>
      </c>
      <c r="R250" s="5">
        <v>247.0</v>
      </c>
      <c r="S250" s="5">
        <v>5.0</v>
      </c>
      <c r="T250" s="5">
        <v>4.0</v>
      </c>
      <c r="U250" s="5">
        <v>2.0</v>
      </c>
      <c r="V250" s="5">
        <v>2.0</v>
      </c>
      <c r="W250" s="5">
        <v>3.0</v>
      </c>
      <c r="X250" s="5">
        <v>2.0</v>
      </c>
      <c r="Y250" s="5">
        <v>4.0</v>
      </c>
      <c r="Z250" s="5">
        <v>4.0</v>
      </c>
      <c r="AA250" s="5">
        <v>2.0</v>
      </c>
      <c r="AB250" s="5">
        <v>4.0</v>
      </c>
      <c r="AC250" s="5">
        <v>4.0</v>
      </c>
      <c r="AD250" s="5">
        <v>1.0</v>
      </c>
      <c r="AE250" s="5">
        <v>5.0</v>
      </c>
      <c r="AF250" s="5">
        <v>4.0</v>
      </c>
      <c r="AG250" s="5">
        <v>3.0</v>
      </c>
      <c r="AH250" s="5">
        <v>4.0</v>
      </c>
      <c r="AI250" s="5">
        <v>3.0</v>
      </c>
      <c r="AJ250" s="5">
        <v>4.0</v>
      </c>
      <c r="AK250" s="5">
        <v>4.0</v>
      </c>
      <c r="AL250" s="5">
        <v>5.0</v>
      </c>
      <c r="AM250" s="5">
        <v>2.0</v>
      </c>
      <c r="AN250" s="5">
        <v>5.0</v>
      </c>
      <c r="AO250" s="5">
        <v>3.0</v>
      </c>
      <c r="AP250" s="5">
        <v>2.0</v>
      </c>
      <c r="AQ250" s="5">
        <v>3.0</v>
      </c>
      <c r="AR250" s="5">
        <v>3.0</v>
      </c>
      <c r="AS250" s="5">
        <v>2.0</v>
      </c>
      <c r="AT250" s="5">
        <v>4.0</v>
      </c>
      <c r="AU250" s="5">
        <v>3.0</v>
      </c>
      <c r="AV250" s="5">
        <v>4.0</v>
      </c>
      <c r="AW250" s="5">
        <v>4.0</v>
      </c>
      <c r="AX250" s="5">
        <v>5.0</v>
      </c>
      <c r="AY250" s="5">
        <v>3.0</v>
      </c>
      <c r="AZ250" s="5">
        <v>2.0</v>
      </c>
      <c r="BA250" s="5">
        <v>3.0</v>
      </c>
      <c r="BB250" s="5">
        <v>5.0</v>
      </c>
      <c r="BC250" s="5">
        <v>3.0</v>
      </c>
      <c r="BD250" s="5">
        <v>4.0</v>
      </c>
      <c r="BE250" s="5">
        <v>5.0</v>
      </c>
      <c r="BF250" s="5">
        <v>4.0</v>
      </c>
      <c r="BG250" s="5">
        <v>1.0</v>
      </c>
      <c r="BH250" s="5">
        <v>5.0</v>
      </c>
      <c r="BI250" s="5">
        <v>3.0</v>
      </c>
      <c r="BJ250" s="5">
        <v>3.0</v>
      </c>
      <c r="BK250" s="5" t="s">
        <v>2101</v>
      </c>
      <c r="BL250" s="5" t="s">
        <v>2102</v>
      </c>
    </row>
    <row r="251" ht="15.75" customHeight="1">
      <c r="A251" s="43">
        <v>43333.654398148145</v>
      </c>
      <c r="B251" s="43">
        <v>43333.65886574074</v>
      </c>
      <c r="C251" s="5">
        <v>0.0</v>
      </c>
      <c r="D251" s="5" t="s">
        <v>929</v>
      </c>
      <c r="E251" s="5">
        <v>100.0</v>
      </c>
      <c r="F251" s="5">
        <v>386.0</v>
      </c>
      <c r="G251" s="5">
        <v>1.0</v>
      </c>
      <c r="H251" s="43">
        <v>43333.65887731482</v>
      </c>
      <c r="I251" s="5" t="s">
        <v>3041</v>
      </c>
      <c r="J251" s="5"/>
      <c r="K251" s="5"/>
      <c r="L251" s="5"/>
      <c r="M251" s="5"/>
      <c r="N251" s="5">
        <v>37.751007080078</v>
      </c>
      <c r="O251" s="5">
        <v>-97.821998596191</v>
      </c>
      <c r="P251" s="5" t="s">
        <v>892</v>
      </c>
      <c r="Q251" s="5" t="s">
        <v>893</v>
      </c>
      <c r="R251" s="5">
        <v>248.0</v>
      </c>
      <c r="S251" s="5">
        <v>5.0</v>
      </c>
      <c r="T251" s="5">
        <v>2.0</v>
      </c>
      <c r="U251" s="5">
        <v>4.0</v>
      </c>
      <c r="V251" s="5">
        <v>2.0</v>
      </c>
      <c r="W251" s="5">
        <v>3.0</v>
      </c>
      <c r="X251" s="5">
        <v>3.0</v>
      </c>
      <c r="Y251" s="5">
        <v>5.0</v>
      </c>
      <c r="Z251" s="5">
        <v>5.0</v>
      </c>
      <c r="AA251" s="5">
        <v>3.0</v>
      </c>
      <c r="AB251" s="5">
        <v>5.0</v>
      </c>
      <c r="AC251" s="5">
        <v>5.0</v>
      </c>
      <c r="AD251" s="5">
        <v>3.0</v>
      </c>
      <c r="AE251" s="5">
        <v>4.0</v>
      </c>
      <c r="AF251" s="5">
        <v>4.0</v>
      </c>
      <c r="AG251" s="5">
        <v>5.0</v>
      </c>
      <c r="AH251" s="5">
        <v>5.0</v>
      </c>
      <c r="AI251" s="5">
        <v>5.0</v>
      </c>
      <c r="AJ251" s="5">
        <v>3.0</v>
      </c>
      <c r="AK251" s="5">
        <v>5.0</v>
      </c>
      <c r="AL251" s="5">
        <v>5.0</v>
      </c>
      <c r="AM251" s="5">
        <v>2.0</v>
      </c>
      <c r="AN251" s="5">
        <v>5.0</v>
      </c>
      <c r="AO251" s="5">
        <v>5.0</v>
      </c>
      <c r="AP251" s="5">
        <v>3.0</v>
      </c>
      <c r="AQ251" s="5">
        <v>4.0</v>
      </c>
      <c r="AR251" s="5">
        <v>4.0</v>
      </c>
      <c r="AS251" s="5">
        <v>3.0</v>
      </c>
      <c r="AT251" s="5">
        <v>5.0</v>
      </c>
      <c r="AU251" s="5">
        <v>4.0</v>
      </c>
      <c r="AV251" s="5">
        <v>5.0</v>
      </c>
      <c r="AW251" s="5">
        <v>3.0</v>
      </c>
      <c r="AX251" s="5">
        <v>5.0</v>
      </c>
      <c r="AY251" s="5">
        <v>3.0</v>
      </c>
      <c r="AZ251" s="5">
        <v>4.0</v>
      </c>
      <c r="BA251" s="5">
        <v>3.0</v>
      </c>
      <c r="BB251" s="5">
        <v>5.0</v>
      </c>
      <c r="BC251" s="5">
        <v>1.0</v>
      </c>
      <c r="BD251" s="5">
        <v>4.0</v>
      </c>
      <c r="BE251" s="5">
        <v>5.0</v>
      </c>
      <c r="BF251" s="5">
        <v>5.0</v>
      </c>
      <c r="BG251" s="5">
        <v>1.0</v>
      </c>
      <c r="BH251" s="5">
        <v>5.0</v>
      </c>
      <c r="BI251" s="5">
        <v>5.0</v>
      </c>
      <c r="BJ251" s="5">
        <v>4.0</v>
      </c>
      <c r="BK251" s="5" t="s">
        <v>1960</v>
      </c>
      <c r="BL251" s="5" t="s">
        <v>1961</v>
      </c>
    </row>
    <row r="252" ht="15.75" customHeight="1">
      <c r="A252" s="43">
        <v>43333.654398148145</v>
      </c>
      <c r="B252" s="43">
        <v>43333.65673611111</v>
      </c>
      <c r="C252" s="5">
        <v>0.0</v>
      </c>
      <c r="D252" s="5" t="s">
        <v>931</v>
      </c>
      <c r="E252" s="5">
        <v>67.0</v>
      </c>
      <c r="F252" s="5">
        <v>201.0</v>
      </c>
      <c r="G252" s="5">
        <v>0.0</v>
      </c>
      <c r="H252" s="43">
        <v>43340.656747685185</v>
      </c>
      <c r="I252" s="5" t="s">
        <v>3045</v>
      </c>
      <c r="J252" s="5"/>
      <c r="K252" s="5"/>
      <c r="L252" s="5"/>
      <c r="M252" s="5"/>
      <c r="N252" s="5"/>
      <c r="O252" s="5"/>
      <c r="P252" s="5" t="s">
        <v>892</v>
      </c>
      <c r="Q252" s="5" t="s">
        <v>893</v>
      </c>
      <c r="R252" s="5">
        <v>249.0</v>
      </c>
      <c r="S252" s="5">
        <v>3.0</v>
      </c>
      <c r="T252" s="5">
        <v>2.0</v>
      </c>
      <c r="U252" s="5">
        <v>5.0</v>
      </c>
      <c r="V252" s="5">
        <v>1.0</v>
      </c>
      <c r="W252" s="5">
        <v>2.0</v>
      </c>
      <c r="X252" s="5">
        <v>5.0</v>
      </c>
      <c r="Y252" s="5">
        <v>5.0</v>
      </c>
      <c r="Z252" s="5">
        <v>2.0</v>
      </c>
      <c r="AA252" s="5">
        <v>4.0</v>
      </c>
      <c r="AB252" s="5">
        <v>4.0</v>
      </c>
      <c r="AC252" s="5">
        <v>3.0</v>
      </c>
      <c r="AD252" s="5">
        <v>1.0</v>
      </c>
      <c r="AE252" s="5">
        <v>4.0</v>
      </c>
      <c r="AF252" s="5">
        <v>2.0</v>
      </c>
      <c r="AG252" s="5">
        <v>2.0</v>
      </c>
      <c r="AH252" s="5">
        <v>4.0</v>
      </c>
      <c r="AI252" s="5">
        <v>5.0</v>
      </c>
      <c r="AJ252" s="5">
        <v>2.0</v>
      </c>
      <c r="AK252" s="5">
        <v>3.0</v>
      </c>
      <c r="AL252" s="5">
        <v>3.0</v>
      </c>
      <c r="AM252" s="5">
        <v>5.0</v>
      </c>
      <c r="AN252" s="5">
        <v>4.0</v>
      </c>
      <c r="AO252" s="5">
        <v>2.0</v>
      </c>
      <c r="AP252" s="5">
        <v>4.0</v>
      </c>
      <c r="AQ252" s="5">
        <v>3.0</v>
      </c>
      <c r="AR252" s="5">
        <v>2.0</v>
      </c>
      <c r="AS252" s="5">
        <v>2.0</v>
      </c>
      <c r="AT252" s="5">
        <v>5.0</v>
      </c>
      <c r="AU252" s="5">
        <v>2.0</v>
      </c>
      <c r="AV252" s="5">
        <v>2.0</v>
      </c>
      <c r="AW252" s="5">
        <v>4.0</v>
      </c>
      <c r="AX252" s="5">
        <v>5.0</v>
      </c>
      <c r="AY252" s="5">
        <v>5.0</v>
      </c>
      <c r="AZ252" s="5">
        <v>4.0</v>
      </c>
      <c r="BA252" s="5">
        <v>5.0</v>
      </c>
      <c r="BB252" s="5">
        <v>2.0</v>
      </c>
      <c r="BC252" s="5">
        <v>1.0</v>
      </c>
      <c r="BD252" s="5">
        <v>5.0</v>
      </c>
      <c r="BE252" s="5">
        <v>4.0</v>
      </c>
      <c r="BF252" s="5">
        <v>3.0</v>
      </c>
      <c r="BG252" s="5">
        <v>4.0</v>
      </c>
      <c r="BH252" s="5">
        <v>3.0</v>
      </c>
      <c r="BI252" s="5">
        <v>2.0</v>
      </c>
      <c r="BJ252" s="5">
        <v>2.0</v>
      </c>
      <c r="BK252" s="5" t="s">
        <v>2122</v>
      </c>
      <c r="BL252" s="5"/>
    </row>
    <row r="253" ht="15.75" customHeight="1">
      <c r="A253" s="43">
        <v>43333.65440972222</v>
      </c>
      <c r="B253" s="43">
        <v>43333.65855324074</v>
      </c>
      <c r="C253" s="5">
        <v>0.0</v>
      </c>
      <c r="D253" s="5" t="s">
        <v>934</v>
      </c>
      <c r="E253" s="5">
        <v>100.0</v>
      </c>
      <c r="F253" s="5">
        <v>357.0</v>
      </c>
      <c r="G253" s="5">
        <v>1.0</v>
      </c>
      <c r="H253" s="43">
        <v>43333.65855324074</v>
      </c>
      <c r="I253" s="5" t="s">
        <v>3049</v>
      </c>
      <c r="J253" s="5"/>
      <c r="K253" s="5"/>
      <c r="L253" s="5"/>
      <c r="M253" s="5"/>
      <c r="N253" s="5">
        <v>37.751007080078</v>
      </c>
      <c r="O253" s="5">
        <v>-97.821998596191</v>
      </c>
      <c r="P253" s="5" t="s">
        <v>892</v>
      </c>
      <c r="Q253" s="5" t="s">
        <v>893</v>
      </c>
      <c r="R253" s="5">
        <v>250.0</v>
      </c>
      <c r="S253" s="5">
        <v>4.0</v>
      </c>
      <c r="T253" s="5">
        <v>3.0</v>
      </c>
      <c r="U253" s="5">
        <v>5.0</v>
      </c>
      <c r="V253" s="5">
        <v>2.0</v>
      </c>
      <c r="W253" s="5">
        <v>5.0</v>
      </c>
      <c r="X253" s="5">
        <v>3.0</v>
      </c>
      <c r="Y253" s="5">
        <v>4.0</v>
      </c>
      <c r="Z253" s="5">
        <v>3.0</v>
      </c>
      <c r="AA253" s="5">
        <v>4.0</v>
      </c>
      <c r="AB253" s="5">
        <v>5.0</v>
      </c>
      <c r="AC253" s="5">
        <v>4.0</v>
      </c>
      <c r="AD253" s="5">
        <v>3.0</v>
      </c>
      <c r="AE253" s="5">
        <v>5.0</v>
      </c>
      <c r="AF253" s="5">
        <v>2.0</v>
      </c>
      <c r="AG253" s="5">
        <v>4.0</v>
      </c>
      <c r="AH253" s="5">
        <v>4.0</v>
      </c>
      <c r="AI253" s="5">
        <v>4.0</v>
      </c>
      <c r="AJ253" s="5">
        <v>2.0</v>
      </c>
      <c r="AK253" s="5">
        <v>3.0</v>
      </c>
      <c r="AL253" s="5">
        <v>5.0</v>
      </c>
      <c r="AM253" s="5">
        <v>2.0</v>
      </c>
      <c r="AN253" s="5">
        <v>3.0</v>
      </c>
      <c r="AO253" s="5">
        <v>3.0</v>
      </c>
      <c r="AP253" s="5">
        <v>3.0</v>
      </c>
      <c r="AQ253" s="5">
        <v>5.0</v>
      </c>
      <c r="AR253" s="5">
        <v>5.0</v>
      </c>
      <c r="AS253" s="5">
        <v>2.0</v>
      </c>
      <c r="AT253" s="5">
        <v>5.0</v>
      </c>
      <c r="AU253" s="5">
        <v>4.0</v>
      </c>
      <c r="AV253" s="5">
        <v>4.0</v>
      </c>
      <c r="AW253" s="5">
        <v>2.0</v>
      </c>
      <c r="AX253" s="5">
        <v>4.0</v>
      </c>
      <c r="AY253" s="5">
        <v>5.0</v>
      </c>
      <c r="AZ253" s="5">
        <v>4.0</v>
      </c>
      <c r="BA253" s="5">
        <v>4.0</v>
      </c>
      <c r="BB253" s="5">
        <v>5.0</v>
      </c>
      <c r="BC253" s="5">
        <v>2.0</v>
      </c>
      <c r="BD253" s="5">
        <v>4.0</v>
      </c>
      <c r="BE253" s="5">
        <v>2.0</v>
      </c>
      <c r="BF253" s="5">
        <v>4.0</v>
      </c>
      <c r="BG253" s="5">
        <v>1.0</v>
      </c>
      <c r="BH253" s="5">
        <v>5.0</v>
      </c>
      <c r="BI253" s="5">
        <v>2.0</v>
      </c>
      <c r="BJ253" s="5">
        <v>4.0</v>
      </c>
      <c r="BK253" s="5" t="s">
        <v>2113</v>
      </c>
      <c r="BL253" s="5" t="s">
        <v>2114</v>
      </c>
    </row>
    <row r="254" ht="15.75" customHeight="1">
      <c r="A254" s="43">
        <v>43333.654386574075</v>
      </c>
      <c r="B254" s="43">
        <v>43333.65741898148</v>
      </c>
      <c r="C254" s="5">
        <v>0.0</v>
      </c>
      <c r="D254" s="5" t="s">
        <v>937</v>
      </c>
      <c r="E254" s="5">
        <v>100.0</v>
      </c>
      <c r="F254" s="5">
        <v>261.0</v>
      </c>
      <c r="G254" s="5">
        <v>1.0</v>
      </c>
      <c r="H254" s="43">
        <v>43333.65741898148</v>
      </c>
      <c r="I254" s="5" t="s">
        <v>3054</v>
      </c>
      <c r="J254" s="5"/>
      <c r="K254" s="5"/>
      <c r="L254" s="5"/>
      <c r="M254" s="5"/>
      <c r="N254" s="5">
        <v>37.751007080078</v>
      </c>
      <c r="O254" s="5">
        <v>-97.821998596191</v>
      </c>
      <c r="P254" s="5" t="s">
        <v>892</v>
      </c>
      <c r="Q254" s="5" t="s">
        <v>893</v>
      </c>
      <c r="R254" s="5">
        <v>251.0</v>
      </c>
      <c r="S254" s="5">
        <v>5.0</v>
      </c>
      <c r="T254" s="5">
        <v>3.0</v>
      </c>
      <c r="U254" s="5">
        <v>5.0</v>
      </c>
      <c r="V254" s="5">
        <v>2.0</v>
      </c>
      <c r="W254" s="5">
        <v>4.0</v>
      </c>
      <c r="X254" s="5">
        <v>1.0</v>
      </c>
      <c r="Y254" s="5">
        <v>4.0</v>
      </c>
      <c r="Z254" s="5">
        <v>4.0</v>
      </c>
      <c r="AA254" s="5">
        <v>2.0</v>
      </c>
      <c r="AB254" s="5">
        <v>5.0</v>
      </c>
      <c r="AC254" s="5">
        <v>5.0</v>
      </c>
      <c r="AD254" s="5">
        <v>3.0</v>
      </c>
      <c r="AE254" s="5">
        <v>5.0</v>
      </c>
      <c r="AF254" s="5">
        <v>4.0</v>
      </c>
      <c r="AG254" s="5">
        <v>5.0</v>
      </c>
      <c r="AH254" s="5">
        <v>5.0</v>
      </c>
      <c r="AI254" s="5">
        <v>5.0</v>
      </c>
      <c r="AJ254" s="5">
        <v>4.0</v>
      </c>
      <c r="AK254" s="5">
        <v>5.0</v>
      </c>
      <c r="AL254" s="5">
        <v>4.0</v>
      </c>
      <c r="AM254" s="5">
        <v>1.0</v>
      </c>
      <c r="AN254" s="5">
        <v>3.0</v>
      </c>
      <c r="AO254" s="5">
        <v>2.0</v>
      </c>
      <c r="AP254" s="5">
        <v>4.0</v>
      </c>
      <c r="AQ254" s="5">
        <v>3.0</v>
      </c>
      <c r="AR254" s="5">
        <v>5.0</v>
      </c>
      <c r="AS254" s="5">
        <v>3.0</v>
      </c>
      <c r="AT254" s="5">
        <v>3.0</v>
      </c>
      <c r="AU254" s="5">
        <v>3.0</v>
      </c>
      <c r="AV254" s="5">
        <v>4.0</v>
      </c>
      <c r="AW254" s="5">
        <v>2.0</v>
      </c>
      <c r="AX254" s="5">
        <v>3.0</v>
      </c>
      <c r="AY254" s="5">
        <v>4.0</v>
      </c>
      <c r="AZ254" s="5">
        <v>3.0</v>
      </c>
      <c r="BA254" s="5">
        <v>5.0</v>
      </c>
      <c r="BB254" s="5">
        <v>5.0</v>
      </c>
      <c r="BC254" s="5">
        <v>4.0</v>
      </c>
      <c r="BD254" s="5">
        <v>5.0</v>
      </c>
      <c r="BE254" s="5">
        <v>5.0</v>
      </c>
      <c r="BF254" s="5">
        <v>4.0</v>
      </c>
      <c r="BG254" s="5">
        <v>5.0</v>
      </c>
      <c r="BH254" s="5">
        <v>5.0</v>
      </c>
      <c r="BI254" s="5">
        <v>4.0</v>
      </c>
      <c r="BJ254" s="5">
        <v>2.0</v>
      </c>
      <c r="BK254" s="5" t="s">
        <v>2090</v>
      </c>
      <c r="BL254" s="5" t="s">
        <v>2091</v>
      </c>
    </row>
    <row r="255" ht="15.75" customHeight="1">
      <c r="A255" s="43">
        <v>43333.65530092592</v>
      </c>
      <c r="B255" s="43">
        <v>43333.65824074074</v>
      </c>
      <c r="C255" s="5">
        <v>0.0</v>
      </c>
      <c r="D255" s="5" t="s">
        <v>1020</v>
      </c>
      <c r="E255" s="5">
        <v>100.0</v>
      </c>
      <c r="F255" s="5">
        <v>254.0</v>
      </c>
      <c r="G255" s="5">
        <v>1.0</v>
      </c>
      <c r="H255" s="43">
        <v>43333.65824074074</v>
      </c>
      <c r="I255" s="5" t="s">
        <v>3057</v>
      </c>
      <c r="J255" s="5"/>
      <c r="K255" s="5"/>
      <c r="L255" s="5"/>
      <c r="M255" s="5"/>
      <c r="N255" s="5">
        <v>37.751007080078</v>
      </c>
      <c r="O255" s="5">
        <v>-97.821998596191</v>
      </c>
      <c r="P255" s="5" t="s">
        <v>892</v>
      </c>
      <c r="Q255" s="5" t="s">
        <v>893</v>
      </c>
      <c r="R255" s="5">
        <v>252.0</v>
      </c>
      <c r="S255" s="5">
        <v>1.0</v>
      </c>
      <c r="T255" s="5">
        <v>2.0</v>
      </c>
      <c r="U255" s="5">
        <v>5.0</v>
      </c>
      <c r="V255" s="5">
        <v>1.0</v>
      </c>
      <c r="W255" s="5">
        <v>5.0</v>
      </c>
      <c r="X255" s="5">
        <v>1.0</v>
      </c>
      <c r="Y255" s="5">
        <v>4.0</v>
      </c>
      <c r="Z255" s="5">
        <v>1.0</v>
      </c>
      <c r="AA255" s="5">
        <v>4.0</v>
      </c>
      <c r="AB255" s="5">
        <v>5.0</v>
      </c>
      <c r="AC255" s="5">
        <v>3.0</v>
      </c>
      <c r="AD255" s="5">
        <v>1.0</v>
      </c>
      <c r="AE255" s="5">
        <v>5.0</v>
      </c>
      <c r="AF255" s="5">
        <v>1.0</v>
      </c>
      <c r="AG255" s="5">
        <v>5.0</v>
      </c>
      <c r="AH255" s="5">
        <v>4.0</v>
      </c>
      <c r="AI255" s="5">
        <v>5.0</v>
      </c>
      <c r="AJ255" s="5">
        <v>1.0</v>
      </c>
      <c r="AK255" s="5">
        <v>2.0</v>
      </c>
      <c r="AL255" s="5">
        <v>4.0</v>
      </c>
      <c r="AM255" s="5">
        <v>4.0</v>
      </c>
      <c r="AN255" s="5">
        <v>5.0</v>
      </c>
      <c r="AO255" s="5">
        <v>1.0</v>
      </c>
      <c r="AP255" s="5">
        <v>4.0</v>
      </c>
      <c r="AQ255" s="5">
        <v>5.0</v>
      </c>
      <c r="AR255" s="5">
        <v>3.0</v>
      </c>
      <c r="AS255" s="5">
        <v>4.0</v>
      </c>
      <c r="AT255" s="5">
        <v>4.0</v>
      </c>
      <c r="AU255" s="5">
        <v>5.0</v>
      </c>
      <c r="AV255" s="5">
        <v>4.0</v>
      </c>
      <c r="AW255" s="5">
        <v>3.0</v>
      </c>
      <c r="AX255" s="5">
        <v>5.0</v>
      </c>
      <c r="AY255" s="5">
        <v>4.0</v>
      </c>
      <c r="AZ255" s="5">
        <v>5.0</v>
      </c>
      <c r="BA255" s="5">
        <v>4.0</v>
      </c>
      <c r="BB255" s="5">
        <v>4.0</v>
      </c>
      <c r="BC255" s="5">
        <v>2.0</v>
      </c>
      <c r="BD255" s="5">
        <v>5.0</v>
      </c>
      <c r="BE255" s="5">
        <v>3.0</v>
      </c>
      <c r="BF255" s="5">
        <v>4.0</v>
      </c>
      <c r="BG255" s="5">
        <v>1.0</v>
      </c>
      <c r="BH255" s="5">
        <v>4.0</v>
      </c>
      <c r="BI255" s="5">
        <v>2.0</v>
      </c>
      <c r="BJ255" s="5">
        <v>4.0</v>
      </c>
      <c r="BK255" s="5" t="s">
        <v>1869</v>
      </c>
      <c r="BL255" s="5" t="s">
        <v>1870</v>
      </c>
    </row>
    <row r="256" ht="15.75" customHeight="1">
      <c r="A256" s="43">
        <v>43334.52648148148</v>
      </c>
      <c r="B256" s="43">
        <v>43334.52915509259</v>
      </c>
      <c r="C256" s="5">
        <v>0.0</v>
      </c>
      <c r="D256" s="5" t="s">
        <v>890</v>
      </c>
      <c r="E256" s="5">
        <v>100.0</v>
      </c>
      <c r="F256" s="5">
        <v>231.0</v>
      </c>
      <c r="G256" s="5">
        <v>1.0</v>
      </c>
      <c r="H256" s="43">
        <v>43334.52915509259</v>
      </c>
      <c r="I256" s="5" t="s">
        <v>3061</v>
      </c>
      <c r="J256" s="5"/>
      <c r="K256" s="5"/>
      <c r="L256" s="5"/>
      <c r="M256" s="5"/>
      <c r="N256" s="5">
        <v>37.751007080078</v>
      </c>
      <c r="O256" s="5">
        <v>-97.821998596191</v>
      </c>
      <c r="P256" s="5" t="s">
        <v>892</v>
      </c>
      <c r="Q256" s="5" t="s">
        <v>893</v>
      </c>
      <c r="R256" s="5">
        <v>253.0</v>
      </c>
      <c r="S256" s="5">
        <v>4.0</v>
      </c>
      <c r="T256" s="5">
        <v>2.0</v>
      </c>
      <c r="U256" s="5">
        <v>5.0</v>
      </c>
      <c r="V256" s="5">
        <v>2.0</v>
      </c>
      <c r="W256" s="5">
        <v>4.0</v>
      </c>
      <c r="X256" s="5">
        <v>3.0</v>
      </c>
      <c r="Y256" s="5">
        <v>4.0</v>
      </c>
      <c r="Z256" s="5">
        <v>3.0</v>
      </c>
      <c r="AA256" s="5">
        <v>3.0</v>
      </c>
      <c r="AB256" s="5">
        <v>5.0</v>
      </c>
      <c r="AC256" s="5">
        <v>4.0</v>
      </c>
      <c r="AD256" s="5">
        <v>2.0</v>
      </c>
      <c r="AE256" s="5">
        <v>5.0</v>
      </c>
      <c r="AF256" s="5">
        <v>4.0</v>
      </c>
      <c r="AG256" s="5">
        <v>5.0</v>
      </c>
      <c r="AH256" s="5">
        <v>4.0</v>
      </c>
      <c r="AI256" s="5">
        <v>5.0</v>
      </c>
      <c r="AJ256" s="5">
        <v>2.0</v>
      </c>
      <c r="AK256" s="5">
        <v>4.0</v>
      </c>
      <c r="AL256" s="5">
        <v>4.0</v>
      </c>
      <c r="AM256" s="5">
        <v>3.0</v>
      </c>
      <c r="AN256" s="5">
        <v>4.0</v>
      </c>
      <c r="AO256" s="5">
        <v>3.0</v>
      </c>
      <c r="AP256" s="5">
        <v>4.0</v>
      </c>
      <c r="AQ256" s="5">
        <v>4.0</v>
      </c>
      <c r="AR256" s="5">
        <v>5.0</v>
      </c>
      <c r="AS256" s="5">
        <v>2.0</v>
      </c>
      <c r="AT256" s="5">
        <v>5.0</v>
      </c>
      <c r="AU256" s="5">
        <v>3.0</v>
      </c>
      <c r="AV256" s="5">
        <v>5.0</v>
      </c>
      <c r="AW256" s="5">
        <v>2.0</v>
      </c>
      <c r="AX256" s="5">
        <v>4.0</v>
      </c>
      <c r="AY256" s="5">
        <v>5.0</v>
      </c>
      <c r="AZ256" s="5">
        <v>4.0</v>
      </c>
      <c r="BA256" s="5">
        <v>3.0</v>
      </c>
      <c r="BB256" s="5">
        <v>4.0</v>
      </c>
      <c r="BC256" s="5">
        <v>2.0</v>
      </c>
      <c r="BD256" s="5">
        <v>3.0</v>
      </c>
      <c r="BE256" s="5">
        <v>2.0</v>
      </c>
      <c r="BF256" s="5">
        <v>5.0</v>
      </c>
      <c r="BG256" s="5">
        <v>2.0</v>
      </c>
      <c r="BH256" s="5">
        <v>5.0</v>
      </c>
      <c r="BI256" s="5">
        <v>4.0</v>
      </c>
      <c r="BJ256" s="5">
        <v>4.0</v>
      </c>
      <c r="BK256" s="5" t="s">
        <v>2143</v>
      </c>
      <c r="BL256" s="5" t="s">
        <v>2144</v>
      </c>
    </row>
    <row r="257" ht="15.75" customHeight="1">
      <c r="A257" s="43">
        <v>43334.52643518519</v>
      </c>
      <c r="B257" s="43">
        <v>43334.53094907408</v>
      </c>
      <c r="C257" s="5">
        <v>0.0</v>
      </c>
      <c r="D257" s="5" t="s">
        <v>896</v>
      </c>
      <c r="E257" s="5">
        <v>83.0</v>
      </c>
      <c r="F257" s="5">
        <v>389.0</v>
      </c>
      <c r="G257" s="5">
        <v>0.0</v>
      </c>
      <c r="H257" s="43">
        <v>43341.530960648146</v>
      </c>
      <c r="I257" s="5" t="s">
        <v>3064</v>
      </c>
      <c r="J257" s="5"/>
      <c r="K257" s="5"/>
      <c r="L257" s="5"/>
      <c r="M257" s="5"/>
      <c r="N257" s="5"/>
      <c r="O257" s="5"/>
      <c r="P257" s="5" t="s">
        <v>892</v>
      </c>
      <c r="Q257" s="5" t="s">
        <v>893</v>
      </c>
      <c r="R257" s="5">
        <v>254.0</v>
      </c>
      <c r="S257" s="5">
        <v>5.0</v>
      </c>
      <c r="T257" s="5">
        <v>4.0</v>
      </c>
      <c r="U257" s="5">
        <v>5.0</v>
      </c>
      <c r="V257" s="5">
        <v>2.0</v>
      </c>
      <c r="W257" s="5">
        <v>4.0</v>
      </c>
      <c r="X257" s="5">
        <v>4.0</v>
      </c>
      <c r="Y257" s="5">
        <v>4.0</v>
      </c>
      <c r="Z257" s="5">
        <v>1.0</v>
      </c>
      <c r="AA257" s="5">
        <v>3.0</v>
      </c>
      <c r="AB257" s="5">
        <v>5.0</v>
      </c>
      <c r="AC257" s="5">
        <v>4.0</v>
      </c>
      <c r="AD257" s="5">
        <v>4.0</v>
      </c>
      <c r="AE257" s="5">
        <v>5.0</v>
      </c>
      <c r="AF257" s="5">
        <v>3.0</v>
      </c>
      <c r="AG257" s="5">
        <v>5.0</v>
      </c>
      <c r="AH257" s="5">
        <v>4.0</v>
      </c>
      <c r="AI257" s="5">
        <v>2.0</v>
      </c>
      <c r="AJ257" s="5">
        <v>2.0</v>
      </c>
      <c r="AK257" s="5">
        <v>5.0</v>
      </c>
      <c r="AL257" s="5">
        <v>3.0</v>
      </c>
      <c r="AM257" s="5">
        <v>2.0</v>
      </c>
      <c r="AN257" s="5">
        <v>2.0</v>
      </c>
      <c r="AO257" s="5">
        <v>2.0</v>
      </c>
      <c r="AP257" s="5">
        <v>4.0</v>
      </c>
      <c r="AQ257" s="5">
        <v>2.0</v>
      </c>
      <c r="AR257" s="5">
        <v>5.0</v>
      </c>
      <c r="AS257" s="5">
        <v>4.0</v>
      </c>
      <c r="AT257" s="5">
        <v>3.0</v>
      </c>
      <c r="AU257" s="5">
        <v>4.0</v>
      </c>
      <c r="AV257" s="5">
        <v>4.0</v>
      </c>
      <c r="AW257" s="5">
        <v>1.0</v>
      </c>
      <c r="AX257" s="5">
        <v>4.0</v>
      </c>
      <c r="AY257" s="5">
        <v>5.0</v>
      </c>
      <c r="AZ257" s="5">
        <v>5.0</v>
      </c>
      <c r="BA257" s="5">
        <v>3.0</v>
      </c>
      <c r="BB257" s="5">
        <v>3.0</v>
      </c>
      <c r="BC257" s="5">
        <v>2.0</v>
      </c>
      <c r="BD257" s="5">
        <v>5.0</v>
      </c>
      <c r="BE257" s="5">
        <v>2.0</v>
      </c>
      <c r="BF257" s="5">
        <v>4.0</v>
      </c>
      <c r="BG257" s="5">
        <v>1.0</v>
      </c>
      <c r="BH257" s="5">
        <v>4.0</v>
      </c>
      <c r="BI257" s="5">
        <v>1.0</v>
      </c>
      <c r="BJ257" s="5">
        <v>1.0</v>
      </c>
      <c r="BK257" s="5" t="s">
        <v>2188</v>
      </c>
      <c r="BL257" s="5" t="s">
        <v>2189</v>
      </c>
    </row>
    <row r="258" ht="15.75" customHeight="1">
      <c r="A258" s="43">
        <v>43334.52642361111</v>
      </c>
      <c r="B258" s="43">
        <v>43334.529328703706</v>
      </c>
      <c r="C258" s="5">
        <v>0.0</v>
      </c>
      <c r="D258" s="5" t="s">
        <v>900</v>
      </c>
      <c r="E258" s="5">
        <v>100.0</v>
      </c>
      <c r="F258" s="5">
        <v>250.0</v>
      </c>
      <c r="G258" s="5">
        <v>1.0</v>
      </c>
      <c r="H258" s="43">
        <v>43334.529328703706</v>
      </c>
      <c r="I258" s="5" t="s">
        <v>3069</v>
      </c>
      <c r="J258" s="5"/>
      <c r="K258" s="5"/>
      <c r="L258" s="5"/>
      <c r="M258" s="5"/>
      <c r="N258" s="5">
        <v>37.751007080078</v>
      </c>
      <c r="O258" s="5">
        <v>-97.821998596191</v>
      </c>
      <c r="P258" s="5" t="s">
        <v>892</v>
      </c>
      <c r="Q258" s="5" t="s">
        <v>893</v>
      </c>
      <c r="R258" s="5">
        <v>255.0</v>
      </c>
      <c r="S258" s="5">
        <v>5.0</v>
      </c>
      <c r="T258" s="5">
        <v>2.0</v>
      </c>
      <c r="U258" s="5">
        <v>5.0</v>
      </c>
      <c r="V258" s="5">
        <v>1.0</v>
      </c>
      <c r="W258" s="5">
        <v>4.0</v>
      </c>
      <c r="X258" s="5">
        <v>4.0</v>
      </c>
      <c r="Y258" s="5">
        <v>5.0</v>
      </c>
      <c r="Z258" s="5">
        <v>1.0</v>
      </c>
      <c r="AA258" s="5">
        <v>2.0</v>
      </c>
      <c r="AB258" s="5">
        <v>5.0</v>
      </c>
      <c r="AC258" s="5">
        <v>5.0</v>
      </c>
      <c r="AD258" s="5">
        <v>1.0</v>
      </c>
      <c r="AE258" s="5">
        <v>5.0</v>
      </c>
      <c r="AF258" s="5">
        <v>4.0</v>
      </c>
      <c r="AG258" s="5">
        <v>4.0</v>
      </c>
      <c r="AH258" s="5">
        <v>5.0</v>
      </c>
      <c r="AI258" s="5">
        <v>5.0</v>
      </c>
      <c r="AJ258" s="5">
        <v>2.0</v>
      </c>
      <c r="AK258" s="5">
        <v>4.0</v>
      </c>
      <c r="AL258" s="5">
        <v>4.0</v>
      </c>
      <c r="AM258" s="5">
        <v>4.0</v>
      </c>
      <c r="AN258" s="5">
        <v>5.0</v>
      </c>
      <c r="AO258" s="5">
        <v>1.0</v>
      </c>
      <c r="AP258" s="5">
        <v>2.0</v>
      </c>
      <c r="AQ258" s="5">
        <v>4.0</v>
      </c>
      <c r="AR258" s="5">
        <v>4.0</v>
      </c>
      <c r="AS258" s="5">
        <v>1.0</v>
      </c>
      <c r="AT258" s="5">
        <v>5.0</v>
      </c>
      <c r="AU258" s="5">
        <v>4.0</v>
      </c>
      <c r="AV258" s="5">
        <v>5.0</v>
      </c>
      <c r="AW258" s="5">
        <v>4.0</v>
      </c>
      <c r="AX258" s="5">
        <v>5.0</v>
      </c>
      <c r="AY258" s="5">
        <v>4.0</v>
      </c>
      <c r="AZ258" s="5">
        <v>2.0</v>
      </c>
      <c r="BA258" s="5">
        <v>2.0</v>
      </c>
      <c r="BB258" s="5">
        <v>4.0</v>
      </c>
      <c r="BC258" s="5">
        <v>2.0</v>
      </c>
      <c r="BD258" s="5">
        <v>5.0</v>
      </c>
      <c r="BE258" s="5">
        <v>4.0</v>
      </c>
      <c r="BF258" s="5">
        <v>5.0</v>
      </c>
      <c r="BG258" s="5">
        <v>2.0</v>
      </c>
      <c r="BH258" s="5">
        <v>5.0</v>
      </c>
      <c r="BI258" s="5">
        <v>4.0</v>
      </c>
      <c r="BJ258" s="5">
        <v>4.0</v>
      </c>
      <c r="BK258" s="5" t="s">
        <v>2165</v>
      </c>
      <c r="BL258" s="5" t="s">
        <v>2166</v>
      </c>
    </row>
    <row r="259" ht="15.75" customHeight="1">
      <c r="A259" s="43">
        <v>43334.526412037034</v>
      </c>
      <c r="B259" s="43">
        <v>43334.53</v>
      </c>
      <c r="C259" s="5">
        <v>0.0</v>
      </c>
      <c r="D259" s="5" t="s">
        <v>902</v>
      </c>
      <c r="E259" s="5">
        <v>100.0</v>
      </c>
      <c r="F259" s="5">
        <v>310.0</v>
      </c>
      <c r="G259" s="5">
        <v>1.0</v>
      </c>
      <c r="H259" s="43">
        <v>43334.53</v>
      </c>
      <c r="I259" s="5" t="s">
        <v>3075</v>
      </c>
      <c r="J259" s="5"/>
      <c r="K259" s="5"/>
      <c r="L259" s="5"/>
      <c r="M259" s="5"/>
      <c r="N259" s="5">
        <v>37.751007080078</v>
      </c>
      <c r="O259" s="5">
        <v>-97.821998596191</v>
      </c>
      <c r="P259" s="5" t="s">
        <v>892</v>
      </c>
      <c r="Q259" s="5" t="s">
        <v>893</v>
      </c>
      <c r="R259" s="5">
        <v>256.0</v>
      </c>
      <c r="S259" s="5">
        <v>2.0</v>
      </c>
      <c r="T259" s="5">
        <v>1.0</v>
      </c>
      <c r="U259" s="5">
        <v>4.0</v>
      </c>
      <c r="V259" s="5">
        <v>4.0</v>
      </c>
      <c r="W259" s="5">
        <v>4.0</v>
      </c>
      <c r="X259" s="5">
        <v>5.0</v>
      </c>
      <c r="Y259" s="5">
        <v>4.0</v>
      </c>
      <c r="Z259" s="5">
        <v>4.0</v>
      </c>
      <c r="AA259" s="5">
        <v>2.0</v>
      </c>
      <c r="AB259" s="5">
        <v>5.0</v>
      </c>
      <c r="AC259" s="5">
        <v>2.0</v>
      </c>
      <c r="AD259" s="5">
        <v>2.0</v>
      </c>
      <c r="AE259" s="5">
        <v>4.0</v>
      </c>
      <c r="AF259" s="5">
        <v>5.0</v>
      </c>
      <c r="AG259" s="5">
        <v>5.0</v>
      </c>
      <c r="AH259" s="5">
        <v>2.0</v>
      </c>
      <c r="AI259" s="5">
        <v>5.0</v>
      </c>
      <c r="AJ259" s="5">
        <v>5.0</v>
      </c>
      <c r="AK259" s="5">
        <v>5.0</v>
      </c>
      <c r="AL259" s="5">
        <v>5.0</v>
      </c>
      <c r="AM259" s="5">
        <v>3.0</v>
      </c>
      <c r="AN259" s="5">
        <v>5.0</v>
      </c>
      <c r="AO259" s="5">
        <v>4.0</v>
      </c>
      <c r="AP259" s="5">
        <v>2.0</v>
      </c>
      <c r="AQ259" s="5">
        <v>2.0</v>
      </c>
      <c r="AR259" s="5">
        <v>4.0</v>
      </c>
      <c r="AS259" s="5">
        <v>4.0</v>
      </c>
      <c r="AT259" s="5">
        <v>1.0</v>
      </c>
      <c r="AU259" s="5">
        <v>4.0</v>
      </c>
      <c r="AV259" s="5">
        <v>5.0</v>
      </c>
      <c r="AW259" s="5">
        <v>5.0</v>
      </c>
      <c r="AX259" s="5">
        <v>4.0</v>
      </c>
      <c r="AY259" s="5">
        <v>1.0</v>
      </c>
      <c r="AZ259" s="5">
        <v>2.0</v>
      </c>
      <c r="BA259" s="5">
        <v>1.0</v>
      </c>
      <c r="BB259" s="5">
        <v>2.0</v>
      </c>
      <c r="BC259" s="5">
        <v>2.0</v>
      </c>
      <c r="BD259" s="5">
        <v>4.0</v>
      </c>
      <c r="BE259" s="5">
        <v>5.0</v>
      </c>
      <c r="BF259" s="5">
        <v>5.0</v>
      </c>
      <c r="BG259" s="5">
        <v>2.0</v>
      </c>
      <c r="BH259" s="5">
        <v>2.0</v>
      </c>
      <c r="BI259" s="5">
        <v>5.0</v>
      </c>
      <c r="BJ259" s="5">
        <v>4.0</v>
      </c>
      <c r="BK259" s="5" t="s">
        <v>2180</v>
      </c>
      <c r="BL259" s="5" t="s">
        <v>2181</v>
      </c>
    </row>
    <row r="260" ht="15.75" customHeight="1">
      <c r="A260" s="43">
        <v>43334.526412037034</v>
      </c>
      <c r="B260" s="43">
        <v>43334.529814814814</v>
      </c>
      <c r="C260" s="5">
        <v>0.0</v>
      </c>
      <c r="D260" s="5" t="s">
        <v>905</v>
      </c>
      <c r="E260" s="5">
        <v>100.0</v>
      </c>
      <c r="F260" s="5">
        <v>294.0</v>
      </c>
      <c r="G260" s="5">
        <v>1.0</v>
      </c>
      <c r="H260" s="43">
        <v>43334.52982638889</v>
      </c>
      <c r="I260" s="5" t="s">
        <v>3079</v>
      </c>
      <c r="J260" s="5"/>
      <c r="K260" s="5"/>
      <c r="L260" s="5"/>
      <c r="M260" s="5"/>
      <c r="N260" s="5">
        <v>37.751007080078</v>
      </c>
      <c r="O260" s="5">
        <v>-97.821998596191</v>
      </c>
      <c r="P260" s="5" t="s">
        <v>892</v>
      </c>
      <c r="Q260" s="5" t="s">
        <v>893</v>
      </c>
      <c r="R260" s="5">
        <v>257.0</v>
      </c>
      <c r="S260" s="5">
        <v>1.0</v>
      </c>
      <c r="T260" s="5">
        <v>2.0</v>
      </c>
      <c r="U260" s="5">
        <v>4.0</v>
      </c>
      <c r="V260" s="5">
        <v>1.0</v>
      </c>
      <c r="W260" s="5">
        <v>4.0</v>
      </c>
      <c r="X260" s="5">
        <v>5.0</v>
      </c>
      <c r="Y260" s="5">
        <v>4.0</v>
      </c>
      <c r="Z260" s="5">
        <v>5.0</v>
      </c>
      <c r="AA260" s="5">
        <v>4.0</v>
      </c>
      <c r="AB260" s="5">
        <v>5.0</v>
      </c>
      <c r="AC260" s="5">
        <v>2.0</v>
      </c>
      <c r="AD260" s="5">
        <v>2.0</v>
      </c>
      <c r="AE260" s="5">
        <v>5.0</v>
      </c>
      <c r="AF260" s="5">
        <v>1.0</v>
      </c>
      <c r="AG260" s="5">
        <v>4.0</v>
      </c>
      <c r="AH260" s="5">
        <v>2.0</v>
      </c>
      <c r="AI260" s="5">
        <v>2.0</v>
      </c>
      <c r="AJ260" s="5">
        <v>2.0</v>
      </c>
      <c r="AK260" s="5">
        <v>4.0</v>
      </c>
      <c r="AL260" s="5">
        <v>5.0</v>
      </c>
      <c r="AM260" s="5">
        <v>5.0</v>
      </c>
      <c r="AN260" s="5">
        <v>2.0</v>
      </c>
      <c r="AO260" s="5">
        <v>4.0</v>
      </c>
      <c r="AP260" s="5">
        <v>5.0</v>
      </c>
      <c r="AQ260" s="5">
        <v>4.0</v>
      </c>
      <c r="AR260" s="5">
        <v>2.0</v>
      </c>
      <c r="AS260" s="5">
        <v>4.0</v>
      </c>
      <c r="AT260" s="5">
        <v>4.0</v>
      </c>
      <c r="AU260" s="5">
        <v>2.0</v>
      </c>
      <c r="AV260" s="5">
        <v>5.0</v>
      </c>
      <c r="AW260" s="5">
        <v>5.0</v>
      </c>
      <c r="AX260" s="5">
        <v>4.0</v>
      </c>
      <c r="AY260" s="5">
        <v>4.0</v>
      </c>
      <c r="AZ260" s="5">
        <v>4.0</v>
      </c>
      <c r="BA260" s="5">
        <v>5.0</v>
      </c>
      <c r="BB260" s="5">
        <v>4.0</v>
      </c>
      <c r="BC260" s="5">
        <v>1.0</v>
      </c>
      <c r="BD260" s="5">
        <v>4.0</v>
      </c>
      <c r="BE260" s="5">
        <v>2.0</v>
      </c>
      <c r="BF260" s="5">
        <v>4.0</v>
      </c>
      <c r="BG260" s="5">
        <v>1.0</v>
      </c>
      <c r="BH260" s="5">
        <v>5.0</v>
      </c>
      <c r="BI260" s="5">
        <v>5.0</v>
      </c>
      <c r="BJ260" s="5">
        <v>4.0</v>
      </c>
      <c r="BK260" s="5" t="s">
        <v>2154</v>
      </c>
      <c r="BL260" s="5" t="s">
        <v>2155</v>
      </c>
    </row>
    <row r="261" ht="15.75" customHeight="1">
      <c r="A261" s="43">
        <v>43336.61035879629</v>
      </c>
      <c r="B261" s="43">
        <v>43336.614016203705</v>
      </c>
      <c r="C261" s="5">
        <v>0.0</v>
      </c>
      <c r="D261" s="5" t="s">
        <v>890</v>
      </c>
      <c r="E261" s="5">
        <v>100.0</v>
      </c>
      <c r="F261" s="5">
        <v>315.0</v>
      </c>
      <c r="G261" s="5">
        <v>1.0</v>
      </c>
      <c r="H261" s="43">
        <v>43336.614016203705</v>
      </c>
      <c r="I261" s="5" t="s">
        <v>3084</v>
      </c>
      <c r="J261" s="5"/>
      <c r="K261" s="5"/>
      <c r="L261" s="5"/>
      <c r="M261" s="5"/>
      <c r="N261" s="5">
        <v>37.751007080078</v>
      </c>
      <c r="O261" s="5">
        <v>-97.821998596191</v>
      </c>
      <c r="P261" s="5" t="s">
        <v>892</v>
      </c>
      <c r="Q261" s="5" t="s">
        <v>893</v>
      </c>
      <c r="R261" s="5">
        <v>258.0</v>
      </c>
      <c r="S261" s="5">
        <v>3.0</v>
      </c>
      <c r="T261" s="5">
        <v>4.0</v>
      </c>
      <c r="U261" s="5">
        <v>5.0</v>
      </c>
      <c r="V261" s="5">
        <v>2.0</v>
      </c>
      <c r="W261" s="5">
        <v>5.0</v>
      </c>
      <c r="X261" s="5">
        <v>4.0</v>
      </c>
      <c r="Y261" s="5">
        <v>2.0</v>
      </c>
      <c r="Z261" s="5">
        <v>1.0</v>
      </c>
      <c r="AA261" s="5">
        <v>5.0</v>
      </c>
      <c r="AB261" s="5">
        <v>5.0</v>
      </c>
      <c r="AC261" s="5">
        <v>2.0</v>
      </c>
      <c r="AD261" s="5">
        <v>4.0</v>
      </c>
      <c r="AE261" s="5">
        <v>5.0</v>
      </c>
      <c r="AF261" s="5">
        <v>4.0</v>
      </c>
      <c r="AG261" s="5">
        <v>5.0</v>
      </c>
      <c r="AH261" s="5">
        <v>4.0</v>
      </c>
      <c r="AI261" s="5">
        <v>5.0</v>
      </c>
      <c r="AJ261" s="5">
        <v>1.0</v>
      </c>
      <c r="AK261" s="5">
        <v>4.0</v>
      </c>
      <c r="AL261" s="5">
        <v>3.0</v>
      </c>
      <c r="AM261" s="5">
        <v>4.0</v>
      </c>
      <c r="AN261" s="5">
        <v>2.0</v>
      </c>
      <c r="AO261" s="5">
        <v>2.0</v>
      </c>
      <c r="AP261" s="5">
        <v>5.0</v>
      </c>
      <c r="AQ261" s="5">
        <v>4.0</v>
      </c>
      <c r="AR261" s="5">
        <v>4.0</v>
      </c>
      <c r="AS261" s="5">
        <v>2.0</v>
      </c>
      <c r="AT261" s="5">
        <v>5.0</v>
      </c>
      <c r="AU261" s="5">
        <v>4.0</v>
      </c>
      <c r="AV261" s="5">
        <v>5.0</v>
      </c>
      <c r="AW261" s="5">
        <v>5.0</v>
      </c>
      <c r="AX261" s="5">
        <v>4.0</v>
      </c>
      <c r="AY261" s="5">
        <v>5.0</v>
      </c>
      <c r="AZ261" s="5">
        <v>4.0</v>
      </c>
      <c r="BA261" s="5">
        <v>4.0</v>
      </c>
      <c r="BB261" s="5">
        <v>2.0</v>
      </c>
      <c r="BC261" s="5">
        <v>4.0</v>
      </c>
      <c r="BD261" s="5">
        <v>4.0</v>
      </c>
      <c r="BE261" s="5">
        <v>4.0</v>
      </c>
      <c r="BF261" s="5">
        <v>5.0</v>
      </c>
      <c r="BG261" s="5">
        <v>1.0</v>
      </c>
      <c r="BH261" s="5">
        <v>4.0</v>
      </c>
      <c r="BI261" s="5">
        <v>1.0</v>
      </c>
      <c r="BJ261" s="5">
        <v>4.0</v>
      </c>
      <c r="BK261" s="5" t="s">
        <v>2291</v>
      </c>
      <c r="BL261" s="5" t="s">
        <v>2292</v>
      </c>
    </row>
    <row r="262" ht="15.75" customHeight="1">
      <c r="A262" s="43">
        <v>43336.61037037037</v>
      </c>
      <c r="B262" s="43">
        <v>43336.61324074074</v>
      </c>
      <c r="C262" s="5">
        <v>0.0</v>
      </c>
      <c r="D262" s="5" t="s">
        <v>896</v>
      </c>
      <c r="E262" s="5">
        <v>100.0</v>
      </c>
      <c r="F262" s="5">
        <v>247.0</v>
      </c>
      <c r="G262" s="5">
        <v>1.0</v>
      </c>
      <c r="H262" s="43">
        <v>43336.61325231481</v>
      </c>
      <c r="I262" s="5" t="s">
        <v>3087</v>
      </c>
      <c r="J262" s="5"/>
      <c r="K262" s="5"/>
      <c r="L262" s="5"/>
      <c r="M262" s="5"/>
      <c r="N262" s="5">
        <v>37.751007080078</v>
      </c>
      <c r="O262" s="5">
        <v>-97.821998596191</v>
      </c>
      <c r="P262" s="5" t="s">
        <v>892</v>
      </c>
      <c r="Q262" s="5" t="s">
        <v>893</v>
      </c>
      <c r="R262" s="5">
        <v>259.0</v>
      </c>
      <c r="S262" s="5">
        <v>5.0</v>
      </c>
      <c r="T262" s="5">
        <v>2.0</v>
      </c>
      <c r="U262" s="5">
        <v>5.0</v>
      </c>
      <c r="V262" s="5">
        <v>1.0</v>
      </c>
      <c r="W262" s="5">
        <v>5.0</v>
      </c>
      <c r="X262" s="5">
        <v>2.0</v>
      </c>
      <c r="Y262" s="5">
        <v>4.0</v>
      </c>
      <c r="Z262" s="5">
        <v>5.0</v>
      </c>
      <c r="AA262" s="5">
        <v>4.0</v>
      </c>
      <c r="AB262" s="5">
        <v>5.0</v>
      </c>
      <c r="AC262" s="5">
        <v>5.0</v>
      </c>
      <c r="AD262" s="5">
        <v>2.0</v>
      </c>
      <c r="AE262" s="5">
        <v>5.0</v>
      </c>
      <c r="AF262" s="5">
        <v>4.0</v>
      </c>
      <c r="AG262" s="5">
        <v>5.0</v>
      </c>
      <c r="AH262" s="5">
        <v>5.0</v>
      </c>
      <c r="AI262" s="5">
        <v>3.0</v>
      </c>
      <c r="AJ262" s="5">
        <v>1.0</v>
      </c>
      <c r="AK262" s="5">
        <v>5.0</v>
      </c>
      <c r="AL262" s="5">
        <v>5.0</v>
      </c>
      <c r="AM262" s="5">
        <v>1.0</v>
      </c>
      <c r="AN262" s="5">
        <v>4.0</v>
      </c>
      <c r="AO262" s="5">
        <v>2.0</v>
      </c>
      <c r="AP262" s="5">
        <v>3.0</v>
      </c>
      <c r="AQ262" s="5">
        <v>5.0</v>
      </c>
      <c r="AR262" s="5">
        <v>5.0</v>
      </c>
      <c r="AS262" s="5">
        <v>2.0</v>
      </c>
      <c r="AT262" s="5">
        <v>4.0</v>
      </c>
      <c r="AU262" s="5">
        <v>2.0</v>
      </c>
      <c r="AV262" s="5">
        <v>4.0</v>
      </c>
      <c r="AW262" s="5">
        <v>1.0</v>
      </c>
      <c r="AX262" s="5">
        <v>4.0</v>
      </c>
      <c r="AY262" s="5">
        <v>5.0</v>
      </c>
      <c r="AZ262" s="5">
        <v>4.0</v>
      </c>
      <c r="BA262" s="5">
        <v>3.0</v>
      </c>
      <c r="BB262" s="5">
        <v>5.0</v>
      </c>
      <c r="BC262" s="5">
        <v>3.0</v>
      </c>
      <c r="BD262" s="5">
        <v>3.0</v>
      </c>
      <c r="BE262" s="5">
        <v>5.0</v>
      </c>
      <c r="BF262" s="5">
        <v>5.0</v>
      </c>
      <c r="BG262" s="5">
        <v>3.0</v>
      </c>
      <c r="BH262" s="5">
        <v>4.0</v>
      </c>
      <c r="BI262" s="5">
        <v>4.0</v>
      </c>
      <c r="BJ262" s="5">
        <v>1.0</v>
      </c>
      <c r="BK262" s="5" t="s">
        <v>2223</v>
      </c>
      <c r="BL262" s="5" t="s">
        <v>2224</v>
      </c>
    </row>
    <row r="263" ht="15.75" customHeight="1">
      <c r="A263" s="43">
        <v>43336.61039351852</v>
      </c>
      <c r="B263" s="43">
        <v>43336.61304398148</v>
      </c>
      <c r="C263" s="5">
        <v>0.0</v>
      </c>
      <c r="D263" s="5" t="s">
        <v>900</v>
      </c>
      <c r="E263" s="5">
        <v>100.0</v>
      </c>
      <c r="F263" s="5">
        <v>228.0</v>
      </c>
      <c r="G263" s="5">
        <v>1.0</v>
      </c>
      <c r="H263" s="43">
        <v>43336.61304398148</v>
      </c>
      <c r="I263" s="5" t="s">
        <v>3092</v>
      </c>
      <c r="J263" s="5"/>
      <c r="K263" s="5"/>
      <c r="L263" s="5"/>
      <c r="M263" s="5"/>
      <c r="N263" s="5">
        <v>37.751007080078</v>
      </c>
      <c r="O263" s="5">
        <v>-97.821998596191</v>
      </c>
      <c r="P263" s="5" t="s">
        <v>892</v>
      </c>
      <c r="Q263" s="5" t="s">
        <v>893</v>
      </c>
      <c r="R263" s="5">
        <v>260.0</v>
      </c>
      <c r="S263" s="5">
        <v>3.0</v>
      </c>
      <c r="T263" s="5">
        <v>5.0</v>
      </c>
      <c r="U263" s="5">
        <v>4.0</v>
      </c>
      <c r="V263" s="5">
        <v>4.0</v>
      </c>
      <c r="W263" s="5">
        <v>4.0</v>
      </c>
      <c r="X263" s="5">
        <v>5.0</v>
      </c>
      <c r="Y263" s="5">
        <v>3.0</v>
      </c>
      <c r="Z263" s="5">
        <v>2.0</v>
      </c>
      <c r="AA263" s="5">
        <v>4.0</v>
      </c>
      <c r="AB263" s="5">
        <v>2.0</v>
      </c>
      <c r="AC263" s="5">
        <v>2.0</v>
      </c>
      <c r="AD263" s="5">
        <v>2.0</v>
      </c>
      <c r="AE263" s="5">
        <v>5.0</v>
      </c>
      <c r="AF263" s="5">
        <v>4.0</v>
      </c>
      <c r="AG263" s="5">
        <v>4.0</v>
      </c>
      <c r="AH263" s="5">
        <v>4.0</v>
      </c>
      <c r="AI263" s="5">
        <v>1.0</v>
      </c>
      <c r="AJ263" s="5">
        <v>1.0</v>
      </c>
      <c r="AK263" s="5">
        <v>3.0</v>
      </c>
      <c r="AL263" s="5">
        <v>5.0</v>
      </c>
      <c r="AM263" s="5">
        <v>5.0</v>
      </c>
      <c r="AN263" s="5">
        <v>2.0</v>
      </c>
      <c r="AO263" s="5">
        <v>5.0</v>
      </c>
      <c r="AP263" s="5">
        <v>4.0</v>
      </c>
      <c r="AQ263" s="5">
        <v>2.0</v>
      </c>
      <c r="AR263" s="5">
        <v>4.0</v>
      </c>
      <c r="AS263" s="5">
        <v>5.0</v>
      </c>
      <c r="AT263" s="5">
        <v>4.0</v>
      </c>
      <c r="AU263" s="5">
        <v>3.0</v>
      </c>
      <c r="AV263" s="5">
        <v>4.0</v>
      </c>
      <c r="AW263" s="5">
        <v>5.0</v>
      </c>
      <c r="AX263" s="5">
        <v>3.0</v>
      </c>
      <c r="AY263" s="5">
        <v>5.0</v>
      </c>
      <c r="AZ263" s="5">
        <v>4.0</v>
      </c>
      <c r="BA263" s="5">
        <v>3.0</v>
      </c>
      <c r="BB263" s="5">
        <v>2.0</v>
      </c>
      <c r="BC263" s="5">
        <v>3.0</v>
      </c>
      <c r="BD263" s="5">
        <v>5.0</v>
      </c>
      <c r="BE263" s="5">
        <v>3.0</v>
      </c>
      <c r="BF263" s="5">
        <v>5.0</v>
      </c>
      <c r="BG263" s="5">
        <v>3.0</v>
      </c>
      <c r="BH263" s="5">
        <v>2.0</v>
      </c>
      <c r="BI263" s="5">
        <v>3.0</v>
      </c>
      <c r="BJ263" s="5">
        <v>2.0</v>
      </c>
      <c r="BK263" s="5" t="s">
        <v>2253</v>
      </c>
      <c r="BL263" s="5" t="s">
        <v>2255</v>
      </c>
    </row>
    <row r="264" ht="15.75" customHeight="1">
      <c r="A264" s="43">
        <v>43336.61039351852</v>
      </c>
      <c r="B264" s="43">
        <v>43336.612974537034</v>
      </c>
      <c r="C264" s="5">
        <v>0.0</v>
      </c>
      <c r="D264" s="5" t="s">
        <v>902</v>
      </c>
      <c r="E264" s="5">
        <v>100.0</v>
      </c>
      <c r="F264" s="5">
        <v>223.0</v>
      </c>
      <c r="G264" s="5">
        <v>1.0</v>
      </c>
      <c r="H264" s="43">
        <v>43336.612974537034</v>
      </c>
      <c r="I264" s="5" t="s">
        <v>3094</v>
      </c>
      <c r="J264" s="5"/>
      <c r="K264" s="5"/>
      <c r="L264" s="5"/>
      <c r="M264" s="5"/>
      <c r="N264" s="5">
        <v>37.751007080078</v>
      </c>
      <c r="O264" s="5">
        <v>-97.821998596191</v>
      </c>
      <c r="P264" s="5" t="s">
        <v>892</v>
      </c>
      <c r="Q264" s="5" t="s">
        <v>893</v>
      </c>
      <c r="R264" s="5">
        <v>261.0</v>
      </c>
      <c r="S264" s="5">
        <v>3.0</v>
      </c>
      <c r="T264" s="5">
        <v>3.0</v>
      </c>
      <c r="U264" s="5">
        <v>5.0</v>
      </c>
      <c r="V264" s="5">
        <v>1.0</v>
      </c>
      <c r="W264" s="5">
        <v>3.0</v>
      </c>
      <c r="X264" s="5">
        <v>3.0</v>
      </c>
      <c r="Y264" s="5">
        <v>4.0</v>
      </c>
      <c r="Z264" s="5">
        <v>3.0</v>
      </c>
      <c r="AA264" s="5">
        <v>2.0</v>
      </c>
      <c r="AB264" s="5">
        <v>5.0</v>
      </c>
      <c r="AC264" s="5">
        <v>3.0</v>
      </c>
      <c r="AD264" s="5">
        <v>1.0</v>
      </c>
      <c r="AE264" s="5">
        <v>5.0</v>
      </c>
      <c r="AF264" s="5">
        <v>4.0</v>
      </c>
      <c r="AG264" s="5">
        <v>3.0</v>
      </c>
      <c r="AH264" s="5">
        <v>4.0</v>
      </c>
      <c r="AI264" s="5">
        <v>5.0</v>
      </c>
      <c r="AJ264" s="5">
        <v>2.0</v>
      </c>
      <c r="AK264" s="5">
        <v>4.0</v>
      </c>
      <c r="AL264" s="5">
        <v>4.0</v>
      </c>
      <c r="AM264" s="5">
        <v>2.0</v>
      </c>
      <c r="AN264" s="5">
        <v>5.0</v>
      </c>
      <c r="AO264" s="5">
        <v>3.0</v>
      </c>
      <c r="AP264" s="5">
        <v>3.0</v>
      </c>
      <c r="AQ264" s="5">
        <v>4.0</v>
      </c>
      <c r="AR264" s="5">
        <v>3.0</v>
      </c>
      <c r="AS264" s="5">
        <v>1.0</v>
      </c>
      <c r="AT264" s="5">
        <v>4.0</v>
      </c>
      <c r="AU264" s="5">
        <v>5.0</v>
      </c>
      <c r="AV264" s="5">
        <v>3.0</v>
      </c>
      <c r="AW264" s="5">
        <v>4.0</v>
      </c>
      <c r="AX264" s="5">
        <v>5.0</v>
      </c>
      <c r="AY264" s="5">
        <v>3.0</v>
      </c>
      <c r="AZ264" s="5">
        <v>3.0</v>
      </c>
      <c r="BA264" s="5">
        <v>1.0</v>
      </c>
      <c r="BB264" s="5">
        <v>5.0</v>
      </c>
      <c r="BC264" s="5">
        <v>1.0</v>
      </c>
      <c r="BD264" s="5">
        <v>3.0</v>
      </c>
      <c r="BE264" s="5">
        <v>4.0</v>
      </c>
      <c r="BF264" s="5">
        <v>4.0</v>
      </c>
      <c r="BG264" s="5">
        <v>3.0</v>
      </c>
      <c r="BH264" s="5">
        <v>5.0</v>
      </c>
      <c r="BI264" s="5">
        <v>5.0</v>
      </c>
      <c r="BJ264" s="5">
        <v>2.0</v>
      </c>
      <c r="BK264" s="5" t="s">
        <v>2316</v>
      </c>
      <c r="BL264" s="5" t="s">
        <v>2318</v>
      </c>
    </row>
    <row r="265" ht="15.75" customHeight="1">
      <c r="A265" s="43">
        <v>43336.61037037037</v>
      </c>
      <c r="B265" s="43">
        <v>43336.61461805556</v>
      </c>
      <c r="C265" s="5">
        <v>0.0</v>
      </c>
      <c r="D265" s="5" t="s">
        <v>905</v>
      </c>
      <c r="E265" s="5">
        <v>100.0</v>
      </c>
      <c r="F265" s="5">
        <v>366.0</v>
      </c>
      <c r="G265" s="5">
        <v>1.0</v>
      </c>
      <c r="H265" s="43">
        <v>43336.61461805556</v>
      </c>
      <c r="I265" s="5" t="s">
        <v>3099</v>
      </c>
      <c r="J265" s="5"/>
      <c r="K265" s="5"/>
      <c r="L265" s="5"/>
      <c r="M265" s="5"/>
      <c r="N265" s="5">
        <v>37.751007080078</v>
      </c>
      <c r="O265" s="5">
        <v>-97.821998596191</v>
      </c>
      <c r="P265" s="5" t="s">
        <v>892</v>
      </c>
      <c r="Q265" s="5" t="s">
        <v>893</v>
      </c>
      <c r="R265" s="5">
        <v>262.0</v>
      </c>
      <c r="S265" s="5">
        <v>5.0</v>
      </c>
      <c r="T265" s="5">
        <v>5.0</v>
      </c>
      <c r="U265" s="5">
        <v>4.0</v>
      </c>
      <c r="V265" s="5">
        <v>1.0</v>
      </c>
      <c r="W265" s="5">
        <v>5.0</v>
      </c>
      <c r="X265" s="5">
        <v>2.0</v>
      </c>
      <c r="Y265" s="5">
        <v>3.0</v>
      </c>
      <c r="Z265" s="5">
        <v>3.0</v>
      </c>
      <c r="AA265" s="5">
        <v>1.0</v>
      </c>
      <c r="AB265" s="5">
        <v>5.0</v>
      </c>
      <c r="AC265" s="5">
        <v>3.0</v>
      </c>
      <c r="AD265" s="5">
        <v>4.0</v>
      </c>
      <c r="AE265" s="5">
        <v>3.0</v>
      </c>
      <c r="AF265" s="5">
        <v>5.0</v>
      </c>
      <c r="AG265" s="5">
        <v>3.0</v>
      </c>
      <c r="AH265" s="5">
        <v>2.0</v>
      </c>
      <c r="AI265" s="5">
        <v>3.0</v>
      </c>
      <c r="AJ265" s="5">
        <v>4.0</v>
      </c>
      <c r="AK265" s="5">
        <v>5.0</v>
      </c>
      <c r="AL265" s="5">
        <v>4.0</v>
      </c>
      <c r="AM265" s="5">
        <v>3.0</v>
      </c>
      <c r="AN265" s="5">
        <v>5.0</v>
      </c>
      <c r="AO265" s="5">
        <v>4.0</v>
      </c>
      <c r="AP265" s="5">
        <v>1.0</v>
      </c>
      <c r="AQ265" s="5">
        <v>4.0</v>
      </c>
      <c r="AR265" s="5">
        <v>5.0</v>
      </c>
      <c r="AS265" s="5">
        <v>4.0</v>
      </c>
      <c r="AT265" s="5">
        <v>3.0</v>
      </c>
      <c r="AU265" s="5">
        <v>5.0</v>
      </c>
      <c r="AV265" s="5">
        <v>1.0</v>
      </c>
      <c r="AW265" s="5">
        <v>3.0</v>
      </c>
      <c r="AX265" s="5">
        <v>4.0</v>
      </c>
      <c r="AY265" s="5">
        <v>4.0</v>
      </c>
      <c r="AZ265" s="5">
        <v>1.0</v>
      </c>
      <c r="BA265" s="5">
        <v>3.0</v>
      </c>
      <c r="BB265" s="5">
        <v>3.0</v>
      </c>
      <c r="BC265" s="5">
        <v>3.0</v>
      </c>
      <c r="BD265" s="5">
        <v>2.0</v>
      </c>
      <c r="BE265" s="5">
        <v>4.0</v>
      </c>
      <c r="BF265" s="5">
        <v>5.0</v>
      </c>
      <c r="BG265" s="5">
        <v>3.0</v>
      </c>
      <c r="BH265" s="5">
        <v>3.0</v>
      </c>
      <c r="BI265" s="5">
        <v>3.0</v>
      </c>
      <c r="BJ265" s="5">
        <v>1.0</v>
      </c>
      <c r="BK265" s="5" t="s">
        <v>2382</v>
      </c>
      <c r="BL265" s="5" t="s">
        <v>2383</v>
      </c>
    </row>
    <row r="266" ht="15.75" customHeight="1">
      <c r="A266" s="43">
        <v>43336.610451388886</v>
      </c>
      <c r="B266" s="43">
        <v>43336.61450231481</v>
      </c>
      <c r="C266" s="5">
        <v>0.0</v>
      </c>
      <c r="D266" s="5" t="s">
        <v>907</v>
      </c>
      <c r="E266" s="5">
        <v>100.0</v>
      </c>
      <c r="F266" s="5">
        <v>349.0</v>
      </c>
      <c r="G266" s="5">
        <v>1.0</v>
      </c>
      <c r="H266" s="43">
        <v>43336.61451388889</v>
      </c>
      <c r="I266" s="5" t="s">
        <v>3102</v>
      </c>
      <c r="J266" s="5"/>
      <c r="K266" s="5"/>
      <c r="L266" s="5"/>
      <c r="M266" s="5"/>
      <c r="N266" s="5">
        <v>37.751007080078</v>
      </c>
      <c r="O266" s="5">
        <v>-97.821998596191</v>
      </c>
      <c r="P266" s="5" t="s">
        <v>892</v>
      </c>
      <c r="Q266" s="5" t="s">
        <v>893</v>
      </c>
      <c r="R266" s="5">
        <v>263.0</v>
      </c>
      <c r="S266" s="5">
        <v>5.0</v>
      </c>
      <c r="T266" s="5">
        <v>2.0</v>
      </c>
      <c r="U266" s="5">
        <v>5.0</v>
      </c>
      <c r="V266" s="5">
        <v>2.0</v>
      </c>
      <c r="W266" s="5">
        <v>3.0</v>
      </c>
      <c r="X266" s="5">
        <v>1.0</v>
      </c>
      <c r="Y266" s="5">
        <v>4.0</v>
      </c>
      <c r="Z266" s="5">
        <v>2.0</v>
      </c>
      <c r="AA266" s="5">
        <v>2.0</v>
      </c>
      <c r="AB266" s="5">
        <v>5.0</v>
      </c>
      <c r="AC266" s="5">
        <v>5.0</v>
      </c>
      <c r="AD266" s="5">
        <v>3.0</v>
      </c>
      <c r="AE266" s="5">
        <v>5.0</v>
      </c>
      <c r="AF266" s="5">
        <v>5.0</v>
      </c>
      <c r="AG266" s="5">
        <v>2.0</v>
      </c>
      <c r="AH266" s="5">
        <v>5.0</v>
      </c>
      <c r="AI266" s="5">
        <v>3.0</v>
      </c>
      <c r="AJ266" s="5">
        <v>1.0</v>
      </c>
      <c r="AK266" s="5">
        <v>5.0</v>
      </c>
      <c r="AL266" s="5">
        <v>3.0</v>
      </c>
      <c r="AM266" s="5">
        <v>1.0</v>
      </c>
      <c r="AN266" s="5">
        <v>2.0</v>
      </c>
      <c r="AO266" s="5">
        <v>4.0</v>
      </c>
      <c r="AP266" s="5">
        <v>2.0</v>
      </c>
      <c r="AQ266" s="5">
        <v>3.0</v>
      </c>
      <c r="AR266" s="5">
        <v>5.0</v>
      </c>
      <c r="AS266" s="5">
        <v>1.0</v>
      </c>
      <c r="AT266" s="5">
        <v>5.0</v>
      </c>
      <c r="AU266" s="5">
        <v>5.0</v>
      </c>
      <c r="AV266" s="5">
        <v>5.0</v>
      </c>
      <c r="AW266" s="5">
        <v>2.0</v>
      </c>
      <c r="AX266" s="5">
        <v>4.0</v>
      </c>
      <c r="AY266" s="5">
        <v>4.0</v>
      </c>
      <c r="AZ266" s="5">
        <v>1.0</v>
      </c>
      <c r="BA266" s="5">
        <v>5.0</v>
      </c>
      <c r="BB266" s="5">
        <v>5.0</v>
      </c>
      <c r="BC266" s="5">
        <v>4.0</v>
      </c>
      <c r="BD266" s="5">
        <v>5.0</v>
      </c>
      <c r="BE266" s="5">
        <v>2.0</v>
      </c>
      <c r="BF266" s="5">
        <v>3.0</v>
      </c>
      <c r="BG266" s="5">
        <v>4.0</v>
      </c>
      <c r="BH266" s="5">
        <v>5.0</v>
      </c>
      <c r="BI266" s="5">
        <v>3.0</v>
      </c>
      <c r="BJ266" s="5">
        <v>3.0</v>
      </c>
      <c r="BK266" s="5" t="s">
        <v>2442</v>
      </c>
      <c r="BL266" s="5" t="s">
        <v>2443</v>
      </c>
    </row>
    <row r="267" ht="15.75" customHeight="1">
      <c r="A267" s="43">
        <v>43336.61038194445</v>
      </c>
      <c r="B267" s="43">
        <v>43336.61289351852</v>
      </c>
      <c r="C267" s="5">
        <v>0.0</v>
      </c>
      <c r="D267" s="5" t="s">
        <v>910</v>
      </c>
      <c r="E267" s="5">
        <v>100.0</v>
      </c>
      <c r="F267" s="5">
        <v>216.0</v>
      </c>
      <c r="G267" s="5">
        <v>1.0</v>
      </c>
      <c r="H267" s="43">
        <v>43336.61289351852</v>
      </c>
      <c r="I267" s="5" t="s">
        <v>3106</v>
      </c>
      <c r="J267" s="5"/>
      <c r="K267" s="5"/>
      <c r="L267" s="5"/>
      <c r="M267" s="5"/>
      <c r="N267" s="5">
        <v>37.751007080078</v>
      </c>
      <c r="O267" s="5">
        <v>-97.821998596191</v>
      </c>
      <c r="P267" s="5" t="s">
        <v>892</v>
      </c>
      <c r="Q267" s="5" t="s">
        <v>893</v>
      </c>
      <c r="R267" s="5">
        <v>264.0</v>
      </c>
      <c r="S267" s="5">
        <v>2.0</v>
      </c>
      <c r="T267" s="5">
        <v>4.0</v>
      </c>
      <c r="U267" s="5">
        <v>3.0</v>
      </c>
      <c r="V267" s="5">
        <v>1.0</v>
      </c>
      <c r="W267" s="5">
        <v>2.0</v>
      </c>
      <c r="X267" s="5">
        <v>4.0</v>
      </c>
      <c r="Y267" s="5">
        <v>2.0</v>
      </c>
      <c r="Z267" s="5">
        <v>3.0</v>
      </c>
      <c r="AA267" s="5">
        <v>4.0</v>
      </c>
      <c r="AB267" s="5">
        <v>2.0</v>
      </c>
      <c r="AC267" s="5">
        <v>3.0</v>
      </c>
      <c r="AD267" s="5">
        <v>2.0</v>
      </c>
      <c r="AE267" s="5">
        <v>4.0</v>
      </c>
      <c r="AF267" s="5">
        <v>2.0</v>
      </c>
      <c r="AG267" s="5">
        <v>3.0</v>
      </c>
      <c r="AH267" s="5">
        <v>2.0</v>
      </c>
      <c r="AI267" s="5">
        <v>2.0</v>
      </c>
      <c r="AJ267" s="5">
        <v>3.0</v>
      </c>
      <c r="AK267" s="5">
        <v>2.0</v>
      </c>
      <c r="AL267" s="5">
        <v>2.0</v>
      </c>
      <c r="AM267" s="5">
        <v>4.0</v>
      </c>
      <c r="AN267" s="5">
        <v>2.0</v>
      </c>
      <c r="AO267" s="5">
        <v>4.0</v>
      </c>
      <c r="AP267" s="5">
        <v>5.0</v>
      </c>
      <c r="AQ267" s="5">
        <v>2.0</v>
      </c>
      <c r="AR267" s="5">
        <v>3.0</v>
      </c>
      <c r="AS267" s="5">
        <v>4.0</v>
      </c>
      <c r="AT267" s="5">
        <v>4.0</v>
      </c>
      <c r="AU267" s="5">
        <v>1.0</v>
      </c>
      <c r="AV267" s="5">
        <v>1.0</v>
      </c>
      <c r="AW267" s="5">
        <v>3.0</v>
      </c>
      <c r="AX267" s="5">
        <v>2.0</v>
      </c>
      <c r="AY267" s="5">
        <v>4.0</v>
      </c>
      <c r="AZ267" s="5">
        <v>5.0</v>
      </c>
      <c r="BA267" s="5">
        <v>4.0</v>
      </c>
      <c r="BB267" s="5">
        <v>3.0</v>
      </c>
      <c r="BC267" s="5">
        <v>4.0</v>
      </c>
      <c r="BD267" s="5">
        <v>4.0</v>
      </c>
      <c r="BE267" s="5">
        <v>2.0</v>
      </c>
      <c r="BF267" s="5">
        <v>2.0</v>
      </c>
      <c r="BG267" s="5">
        <v>4.0</v>
      </c>
      <c r="BH267" s="5">
        <v>1.0</v>
      </c>
      <c r="BI267" s="5">
        <v>4.0</v>
      </c>
      <c r="BJ267" s="5">
        <v>1.0</v>
      </c>
      <c r="BK267" s="5" t="s">
        <v>2351</v>
      </c>
      <c r="BL267" s="5" t="s">
        <v>2352</v>
      </c>
    </row>
    <row r="268" ht="15.75" customHeight="1">
      <c r="A268" s="43">
        <v>43336.61039351852</v>
      </c>
      <c r="B268" s="43">
        <v>43336.61439814815</v>
      </c>
      <c r="C268" s="5">
        <v>0.0</v>
      </c>
      <c r="D268" s="5" t="s">
        <v>914</v>
      </c>
      <c r="E268" s="5">
        <v>100.0</v>
      </c>
      <c r="F268" s="5">
        <v>345.0</v>
      </c>
      <c r="G268" s="5">
        <v>1.0</v>
      </c>
      <c r="H268" s="43">
        <v>43336.61439814815</v>
      </c>
      <c r="I268" s="5" t="s">
        <v>3109</v>
      </c>
      <c r="J268" s="5"/>
      <c r="K268" s="5"/>
      <c r="L268" s="5"/>
      <c r="M268" s="5"/>
      <c r="N268" s="5">
        <v>37.751007080078</v>
      </c>
      <c r="O268" s="5">
        <v>-97.821998596191</v>
      </c>
      <c r="P268" s="5" t="s">
        <v>892</v>
      </c>
      <c r="Q268" s="5" t="s">
        <v>893</v>
      </c>
      <c r="R268" s="5">
        <v>265.0</v>
      </c>
      <c r="S268" s="5">
        <v>1.0</v>
      </c>
      <c r="T268" s="5">
        <v>4.0</v>
      </c>
      <c r="U268" s="5">
        <v>4.0</v>
      </c>
      <c r="V268" s="5">
        <v>1.0</v>
      </c>
      <c r="W268" s="5">
        <v>4.0</v>
      </c>
      <c r="X268" s="5">
        <v>5.0</v>
      </c>
      <c r="Y268" s="5">
        <v>4.0</v>
      </c>
      <c r="Z268" s="5">
        <v>1.0</v>
      </c>
      <c r="AA268" s="5">
        <v>2.0</v>
      </c>
      <c r="AB268" s="5">
        <v>5.0</v>
      </c>
      <c r="AC268" s="5">
        <v>2.0</v>
      </c>
      <c r="AD268" s="5">
        <v>4.0</v>
      </c>
      <c r="AE268" s="5">
        <v>5.0</v>
      </c>
      <c r="AF268" s="5">
        <v>4.0</v>
      </c>
      <c r="AG268" s="5">
        <v>5.0</v>
      </c>
      <c r="AH268" s="5">
        <v>2.0</v>
      </c>
      <c r="AI268" s="5">
        <v>3.0</v>
      </c>
      <c r="AJ268" s="5">
        <v>1.0</v>
      </c>
      <c r="AK268" s="5">
        <v>5.0</v>
      </c>
      <c r="AL268" s="5">
        <v>5.0</v>
      </c>
      <c r="AM268" s="5">
        <v>4.0</v>
      </c>
      <c r="AN268" s="5">
        <v>4.0</v>
      </c>
      <c r="AO268" s="5">
        <v>1.0</v>
      </c>
      <c r="AP268" s="5">
        <v>4.0</v>
      </c>
      <c r="AQ268" s="5">
        <v>3.0</v>
      </c>
      <c r="AR268" s="5">
        <v>3.0</v>
      </c>
      <c r="AS268" s="5">
        <v>1.0</v>
      </c>
      <c r="AT268" s="5">
        <v>4.0</v>
      </c>
      <c r="AU268" s="5">
        <v>1.0</v>
      </c>
      <c r="AV268" s="5">
        <v>4.0</v>
      </c>
      <c r="AW268" s="5">
        <v>5.0</v>
      </c>
      <c r="AX268" s="5">
        <v>5.0</v>
      </c>
      <c r="AY268" s="5">
        <v>4.0</v>
      </c>
      <c r="AZ268" s="5">
        <v>4.0</v>
      </c>
      <c r="BA268" s="5">
        <v>3.0</v>
      </c>
      <c r="BB268" s="5">
        <v>1.0</v>
      </c>
      <c r="BC268" s="5">
        <v>1.0</v>
      </c>
      <c r="BD268" s="5">
        <v>5.0</v>
      </c>
      <c r="BE268" s="5">
        <v>4.0</v>
      </c>
      <c r="BF268" s="5">
        <v>5.0</v>
      </c>
      <c r="BG268" s="5">
        <v>4.0</v>
      </c>
      <c r="BH268" s="5">
        <v>5.0</v>
      </c>
      <c r="BI268" s="5">
        <v>1.0</v>
      </c>
      <c r="BJ268" s="5">
        <v>4.0</v>
      </c>
      <c r="BK268" s="5" t="s">
        <v>2303</v>
      </c>
      <c r="BL268" s="5" t="s">
        <v>2304</v>
      </c>
    </row>
    <row r="269" ht="15.75" customHeight="1">
      <c r="A269" s="43">
        <v>43336.61047453704</v>
      </c>
      <c r="B269" s="43">
        <v>43336.612962962965</v>
      </c>
      <c r="C269" s="5">
        <v>0.0</v>
      </c>
      <c r="D269" s="5" t="s">
        <v>917</v>
      </c>
      <c r="E269" s="5">
        <v>100.0</v>
      </c>
      <c r="F269" s="5">
        <v>215.0</v>
      </c>
      <c r="G269" s="5">
        <v>1.0</v>
      </c>
      <c r="H269" s="43">
        <v>43336.612974537034</v>
      </c>
      <c r="I269" s="5" t="s">
        <v>3114</v>
      </c>
      <c r="J269" s="5"/>
      <c r="K269" s="5"/>
      <c r="L269" s="5"/>
      <c r="M269" s="5"/>
      <c r="N269" s="5">
        <v>37.751007080078</v>
      </c>
      <c r="O269" s="5">
        <v>-97.821998596191</v>
      </c>
      <c r="P269" s="5" t="s">
        <v>892</v>
      </c>
      <c r="Q269" s="5" t="s">
        <v>893</v>
      </c>
      <c r="R269" s="5">
        <v>266.0</v>
      </c>
      <c r="S269" s="5">
        <v>5.0</v>
      </c>
      <c r="T269" s="5">
        <v>3.0</v>
      </c>
      <c r="U269" s="5">
        <v>5.0</v>
      </c>
      <c r="V269" s="5">
        <v>1.0</v>
      </c>
      <c r="W269" s="5">
        <v>4.0</v>
      </c>
      <c r="X269" s="5">
        <v>1.0</v>
      </c>
      <c r="Y269" s="5">
        <v>4.0</v>
      </c>
      <c r="Z269" s="5">
        <v>2.0</v>
      </c>
      <c r="AA269" s="5">
        <v>3.0</v>
      </c>
      <c r="AB269" s="5">
        <v>5.0</v>
      </c>
      <c r="AC269" s="5">
        <v>5.0</v>
      </c>
      <c r="AD269" s="5">
        <v>1.0</v>
      </c>
      <c r="AE269" s="5">
        <v>5.0</v>
      </c>
      <c r="AF269" s="5">
        <v>3.0</v>
      </c>
      <c r="AG269" s="5">
        <v>4.0</v>
      </c>
      <c r="AH269" s="5">
        <v>4.0</v>
      </c>
      <c r="AI269" s="5">
        <v>5.0</v>
      </c>
      <c r="AJ269" s="5">
        <v>2.0</v>
      </c>
      <c r="AK269" s="5">
        <v>4.0</v>
      </c>
      <c r="AL269" s="5">
        <v>4.0</v>
      </c>
      <c r="AM269" s="5">
        <v>1.0</v>
      </c>
      <c r="AN269" s="5">
        <v>5.0</v>
      </c>
      <c r="AO269" s="5">
        <v>2.0</v>
      </c>
      <c r="AP269" s="5">
        <v>5.0</v>
      </c>
      <c r="AQ269" s="5">
        <v>4.0</v>
      </c>
      <c r="AR269" s="5">
        <v>2.0</v>
      </c>
      <c r="AS269" s="5">
        <v>2.0</v>
      </c>
      <c r="AT269" s="5">
        <v>5.0</v>
      </c>
      <c r="AU269" s="5">
        <v>4.0</v>
      </c>
      <c r="AV269" s="5">
        <v>5.0</v>
      </c>
      <c r="AW269" s="5">
        <v>4.0</v>
      </c>
      <c r="AX269" s="5">
        <v>5.0</v>
      </c>
      <c r="AY269" s="5">
        <v>5.0</v>
      </c>
      <c r="AZ269" s="5">
        <v>3.0</v>
      </c>
      <c r="BA269" s="5">
        <v>2.0</v>
      </c>
      <c r="BB269" s="5">
        <v>4.0</v>
      </c>
      <c r="BC269" s="5">
        <v>1.0</v>
      </c>
      <c r="BD269" s="5">
        <v>5.0</v>
      </c>
      <c r="BE269" s="5">
        <v>4.0</v>
      </c>
      <c r="BF269" s="5">
        <v>5.0</v>
      </c>
      <c r="BG269" s="5">
        <v>2.0</v>
      </c>
      <c r="BH269" s="5">
        <v>5.0</v>
      </c>
      <c r="BI269" s="5">
        <v>2.0</v>
      </c>
      <c r="BJ269" s="5">
        <v>4.0</v>
      </c>
      <c r="BK269" s="5" t="s">
        <v>2412</v>
      </c>
      <c r="BL269" s="5" t="s">
        <v>2413</v>
      </c>
    </row>
    <row r="270" ht="15.75" customHeight="1">
      <c r="A270" s="43">
        <v>43336.610601851855</v>
      </c>
      <c r="B270" s="43">
        <v>43336.613391203704</v>
      </c>
      <c r="C270" s="5">
        <v>0.0</v>
      </c>
      <c r="D270" s="5" t="s">
        <v>941</v>
      </c>
      <c r="E270" s="5">
        <v>100.0</v>
      </c>
      <c r="F270" s="5">
        <v>241.0</v>
      </c>
      <c r="G270" s="5">
        <v>1.0</v>
      </c>
      <c r="H270" s="43">
        <v>43336.61340277778</v>
      </c>
      <c r="I270" s="5" t="s">
        <v>3118</v>
      </c>
      <c r="J270" s="5"/>
      <c r="K270" s="5"/>
      <c r="L270" s="5"/>
      <c r="M270" s="5"/>
      <c r="N270" s="5">
        <v>37.751007080078</v>
      </c>
      <c r="O270" s="5">
        <v>-97.821998596191</v>
      </c>
      <c r="P270" s="5" t="s">
        <v>892</v>
      </c>
      <c r="Q270" s="5" t="s">
        <v>893</v>
      </c>
      <c r="R270" s="5">
        <v>267.0</v>
      </c>
      <c r="S270" s="5">
        <v>4.0</v>
      </c>
      <c r="T270" s="5">
        <v>2.0</v>
      </c>
      <c r="U270" s="5">
        <v>4.0</v>
      </c>
      <c r="V270" s="5">
        <v>2.0</v>
      </c>
      <c r="W270" s="5">
        <v>4.0</v>
      </c>
      <c r="X270" s="5">
        <v>4.0</v>
      </c>
      <c r="Y270" s="5">
        <v>4.0</v>
      </c>
      <c r="Z270" s="5">
        <v>4.0</v>
      </c>
      <c r="AA270" s="5">
        <v>2.0</v>
      </c>
      <c r="AB270" s="5">
        <v>5.0</v>
      </c>
      <c r="AC270" s="5">
        <v>2.0</v>
      </c>
      <c r="AD270" s="5">
        <v>1.0</v>
      </c>
      <c r="AE270" s="5">
        <v>4.0</v>
      </c>
      <c r="AF270" s="5">
        <v>4.0</v>
      </c>
      <c r="AG270" s="5">
        <v>2.0</v>
      </c>
      <c r="AH270" s="5">
        <v>4.0</v>
      </c>
      <c r="AI270" s="5">
        <v>4.0</v>
      </c>
      <c r="AJ270" s="5">
        <v>5.0</v>
      </c>
      <c r="AK270" s="5">
        <v>5.0</v>
      </c>
      <c r="AL270" s="5">
        <v>5.0</v>
      </c>
      <c r="AM270" s="5">
        <v>4.0</v>
      </c>
      <c r="AN270" s="5">
        <v>4.0</v>
      </c>
      <c r="AO270" s="5">
        <v>4.0</v>
      </c>
      <c r="AP270" s="5">
        <v>4.0</v>
      </c>
      <c r="AQ270" s="5">
        <v>4.0</v>
      </c>
      <c r="AR270" s="5">
        <v>2.0</v>
      </c>
      <c r="AS270" s="5">
        <v>1.0</v>
      </c>
      <c r="AT270" s="5">
        <v>4.0</v>
      </c>
      <c r="AU270" s="5">
        <v>2.0</v>
      </c>
      <c r="AV270" s="5">
        <v>5.0</v>
      </c>
      <c r="AW270" s="5">
        <v>4.0</v>
      </c>
      <c r="AX270" s="5">
        <v>4.0</v>
      </c>
      <c r="AY270" s="5">
        <v>2.0</v>
      </c>
      <c r="AZ270" s="5">
        <v>3.0</v>
      </c>
      <c r="BA270" s="5">
        <v>4.0</v>
      </c>
      <c r="BB270" s="5">
        <v>4.0</v>
      </c>
      <c r="BC270" s="5">
        <v>2.0</v>
      </c>
      <c r="BD270" s="5">
        <v>4.0</v>
      </c>
      <c r="BE270" s="5">
        <v>4.0</v>
      </c>
      <c r="BF270" s="5">
        <v>4.0</v>
      </c>
      <c r="BG270" s="5">
        <v>1.0</v>
      </c>
      <c r="BH270" s="5">
        <v>4.0</v>
      </c>
      <c r="BI270" s="5">
        <v>5.0</v>
      </c>
      <c r="BJ270" s="5">
        <v>4.0</v>
      </c>
      <c r="BK270" s="5" t="s">
        <v>2397</v>
      </c>
      <c r="BL270" s="5" t="s">
        <v>2398</v>
      </c>
    </row>
    <row r="271" ht="15.75" customHeight="1">
      <c r="A271" s="43">
        <v>43336.610439814816</v>
      </c>
      <c r="B271" s="43">
        <v>43336.615335648145</v>
      </c>
      <c r="C271" s="5">
        <v>0.0</v>
      </c>
      <c r="D271" s="5" t="s">
        <v>923</v>
      </c>
      <c r="E271" s="5">
        <v>100.0</v>
      </c>
      <c r="F271" s="5">
        <v>423.0</v>
      </c>
      <c r="G271" s="5">
        <v>1.0</v>
      </c>
      <c r="H271" s="43">
        <v>43336.61534722222</v>
      </c>
      <c r="I271" s="5" t="s">
        <v>3122</v>
      </c>
      <c r="J271" s="5"/>
      <c r="K271" s="5"/>
      <c r="L271" s="5"/>
      <c r="M271" s="5"/>
      <c r="N271" s="5">
        <v>37.751007080078</v>
      </c>
      <c r="O271" s="5">
        <v>-97.821998596191</v>
      </c>
      <c r="P271" s="5" t="s">
        <v>892</v>
      </c>
      <c r="Q271" s="5" t="s">
        <v>893</v>
      </c>
      <c r="R271" s="5">
        <v>268.0</v>
      </c>
      <c r="S271" s="5">
        <v>3.0</v>
      </c>
      <c r="T271" s="5">
        <v>3.0</v>
      </c>
      <c r="U271" s="5">
        <v>5.0</v>
      </c>
      <c r="V271" s="5">
        <v>3.0</v>
      </c>
      <c r="W271" s="5">
        <v>4.0</v>
      </c>
      <c r="X271" s="5">
        <v>3.0</v>
      </c>
      <c r="Y271" s="5">
        <v>5.0</v>
      </c>
      <c r="Z271" s="5">
        <v>3.0</v>
      </c>
      <c r="AA271" s="5">
        <v>3.0</v>
      </c>
      <c r="AB271" s="5">
        <v>5.0</v>
      </c>
      <c r="AC271" s="5">
        <v>3.0</v>
      </c>
      <c r="AD271" s="5">
        <v>1.0</v>
      </c>
      <c r="AE271" s="5">
        <v>5.0</v>
      </c>
      <c r="AF271" s="5">
        <v>4.0</v>
      </c>
      <c r="AG271" s="5">
        <v>3.0</v>
      </c>
      <c r="AH271" s="5">
        <v>3.0</v>
      </c>
      <c r="AI271" s="5">
        <v>4.0</v>
      </c>
      <c r="AJ271" s="5">
        <v>2.0</v>
      </c>
      <c r="AK271" s="5">
        <v>5.0</v>
      </c>
      <c r="AL271" s="5">
        <v>4.0</v>
      </c>
      <c r="AM271" s="5">
        <v>3.0</v>
      </c>
      <c r="AN271" s="5">
        <v>5.0</v>
      </c>
      <c r="AO271" s="5">
        <v>4.0</v>
      </c>
      <c r="AP271" s="5">
        <v>2.0</v>
      </c>
      <c r="AQ271" s="5">
        <v>3.0</v>
      </c>
      <c r="AR271" s="5">
        <v>4.0</v>
      </c>
      <c r="AS271" s="5">
        <v>3.0</v>
      </c>
      <c r="AT271" s="5">
        <v>5.0</v>
      </c>
      <c r="AU271" s="5">
        <v>4.0</v>
      </c>
      <c r="AV271" s="5">
        <v>4.0</v>
      </c>
      <c r="AW271" s="5">
        <v>4.0</v>
      </c>
      <c r="AX271" s="5">
        <v>5.0</v>
      </c>
      <c r="AY271" s="5">
        <v>4.0</v>
      </c>
      <c r="AZ271" s="5">
        <v>4.0</v>
      </c>
      <c r="BA271" s="5">
        <v>4.0</v>
      </c>
      <c r="BB271" s="5">
        <v>4.0</v>
      </c>
      <c r="BC271" s="5">
        <v>3.0</v>
      </c>
      <c r="BD271" s="5">
        <v>5.0</v>
      </c>
      <c r="BE271" s="5">
        <v>5.0</v>
      </c>
      <c r="BF271" s="5">
        <v>4.0</v>
      </c>
      <c r="BG271" s="5">
        <v>2.0</v>
      </c>
      <c r="BH271" s="5">
        <v>4.0</v>
      </c>
      <c r="BI271" s="5">
        <v>4.0</v>
      </c>
      <c r="BJ271" s="5">
        <v>2.0</v>
      </c>
      <c r="BK271" s="5" t="s">
        <v>2428</v>
      </c>
      <c r="BL271" s="5" t="s">
        <v>2429</v>
      </c>
    </row>
    <row r="272" ht="15.75" customHeight="1">
      <c r="A272" s="43">
        <v>43336.61038194445</v>
      </c>
      <c r="B272" s="43">
        <v>43336.614849537036</v>
      </c>
      <c r="C272" s="5">
        <v>0.0</v>
      </c>
      <c r="D272" s="5" t="s">
        <v>925</v>
      </c>
      <c r="E272" s="5">
        <v>100.0</v>
      </c>
      <c r="F272" s="5">
        <v>385.0</v>
      </c>
      <c r="G272" s="5">
        <v>1.0</v>
      </c>
      <c r="H272" s="43">
        <v>43336.614849537036</v>
      </c>
      <c r="I272" s="5" t="s">
        <v>3126</v>
      </c>
      <c r="J272" s="5"/>
      <c r="K272" s="5"/>
      <c r="L272" s="5"/>
      <c r="M272" s="5"/>
      <c r="N272" s="5">
        <v>37.751007080078</v>
      </c>
      <c r="O272" s="5">
        <v>-97.821998596191</v>
      </c>
      <c r="P272" s="5" t="s">
        <v>892</v>
      </c>
      <c r="Q272" s="5" t="s">
        <v>893</v>
      </c>
      <c r="R272" s="5">
        <v>269.0</v>
      </c>
      <c r="S272" s="5">
        <v>5.0</v>
      </c>
      <c r="T272" s="5">
        <v>1.0</v>
      </c>
      <c r="U272" s="5">
        <v>5.0</v>
      </c>
      <c r="V272" s="5">
        <v>1.0</v>
      </c>
      <c r="W272" s="5">
        <v>5.0</v>
      </c>
      <c r="X272" s="5">
        <v>4.0</v>
      </c>
      <c r="Y272" s="5">
        <v>5.0</v>
      </c>
      <c r="Z272" s="5">
        <v>1.0</v>
      </c>
      <c r="AA272" s="5">
        <v>5.0</v>
      </c>
      <c r="AB272" s="5">
        <v>5.0</v>
      </c>
      <c r="AC272" s="5">
        <v>5.0</v>
      </c>
      <c r="AD272" s="5">
        <v>3.0</v>
      </c>
      <c r="AE272" s="5">
        <v>1.0</v>
      </c>
      <c r="AF272" s="5">
        <v>5.0</v>
      </c>
      <c r="AG272" s="5">
        <v>5.0</v>
      </c>
      <c r="AH272" s="5">
        <v>5.0</v>
      </c>
      <c r="AI272" s="5">
        <v>1.0</v>
      </c>
      <c r="AJ272" s="5">
        <v>1.0</v>
      </c>
      <c r="AK272" s="5">
        <v>1.0</v>
      </c>
      <c r="AL272" s="5">
        <v>5.0</v>
      </c>
      <c r="AM272" s="5">
        <v>1.0</v>
      </c>
      <c r="AN272" s="5">
        <v>1.0</v>
      </c>
      <c r="AO272" s="5">
        <v>3.0</v>
      </c>
      <c r="AP272" s="5">
        <v>5.0</v>
      </c>
      <c r="AQ272" s="5">
        <v>5.0</v>
      </c>
      <c r="AR272" s="5">
        <v>5.0</v>
      </c>
      <c r="AS272" s="5">
        <v>1.0</v>
      </c>
      <c r="AT272" s="5">
        <v>5.0</v>
      </c>
      <c r="AU272" s="5">
        <v>1.0</v>
      </c>
      <c r="AV272" s="5">
        <v>5.0</v>
      </c>
      <c r="AW272" s="5">
        <v>1.0</v>
      </c>
      <c r="AX272" s="5">
        <v>5.0</v>
      </c>
      <c r="AY272" s="5">
        <v>5.0</v>
      </c>
      <c r="AZ272" s="5">
        <v>5.0</v>
      </c>
      <c r="BA272" s="5">
        <v>4.0</v>
      </c>
      <c r="BB272" s="5">
        <v>5.0</v>
      </c>
      <c r="BC272" s="5">
        <v>3.0</v>
      </c>
      <c r="BD272" s="5">
        <v>5.0</v>
      </c>
      <c r="BE272" s="5">
        <v>2.0</v>
      </c>
      <c r="BF272" s="5">
        <v>5.0</v>
      </c>
      <c r="BG272" s="5">
        <v>2.0</v>
      </c>
      <c r="BH272" s="5">
        <v>5.0</v>
      </c>
      <c r="BI272" s="5">
        <v>4.0</v>
      </c>
      <c r="BJ272" s="5">
        <v>5.0</v>
      </c>
      <c r="BK272" s="5" t="s">
        <v>2336</v>
      </c>
      <c r="BL272" s="5" t="s">
        <v>2337</v>
      </c>
    </row>
    <row r="273" ht="15.75" customHeight="1">
      <c r="A273" s="43">
        <v>43336.61039351852</v>
      </c>
      <c r="B273" s="43">
        <v>43336.61386574074</v>
      </c>
      <c r="C273" s="5">
        <v>0.0</v>
      </c>
      <c r="D273" s="5" t="s">
        <v>929</v>
      </c>
      <c r="E273" s="5">
        <v>100.0</v>
      </c>
      <c r="F273" s="5">
        <v>300.0</v>
      </c>
      <c r="G273" s="5">
        <v>1.0</v>
      </c>
      <c r="H273" s="43">
        <v>43336.61387731481</v>
      </c>
      <c r="I273" s="5" t="s">
        <v>3129</v>
      </c>
      <c r="J273" s="5"/>
      <c r="K273" s="5"/>
      <c r="L273" s="5"/>
      <c r="M273" s="5"/>
      <c r="N273" s="5">
        <v>37.751007080078</v>
      </c>
      <c r="O273" s="5">
        <v>-97.821998596191</v>
      </c>
      <c r="P273" s="5" t="s">
        <v>892</v>
      </c>
      <c r="Q273" s="5" t="s">
        <v>893</v>
      </c>
      <c r="R273" s="5">
        <v>270.0</v>
      </c>
      <c r="S273" s="5">
        <v>5.0</v>
      </c>
      <c r="T273" s="5">
        <v>2.0</v>
      </c>
      <c r="U273" s="5">
        <v>5.0</v>
      </c>
      <c r="V273" s="5">
        <v>1.0</v>
      </c>
      <c r="W273" s="5">
        <v>5.0</v>
      </c>
      <c r="X273" s="5">
        <v>3.0</v>
      </c>
      <c r="Y273" s="5">
        <v>4.0</v>
      </c>
      <c r="Z273" s="5">
        <v>2.0</v>
      </c>
      <c r="AA273" s="5">
        <v>4.0</v>
      </c>
      <c r="AB273" s="5">
        <v>5.0</v>
      </c>
      <c r="AC273" s="5">
        <v>4.0</v>
      </c>
      <c r="AD273" s="5">
        <v>1.0</v>
      </c>
      <c r="AE273" s="5">
        <v>5.0</v>
      </c>
      <c r="AF273" s="5">
        <v>3.0</v>
      </c>
      <c r="AG273" s="5">
        <v>4.0</v>
      </c>
      <c r="AH273" s="5">
        <v>4.0</v>
      </c>
      <c r="AI273" s="5">
        <v>5.0</v>
      </c>
      <c r="AJ273" s="5">
        <v>1.0</v>
      </c>
      <c r="AK273" s="5">
        <v>4.0</v>
      </c>
      <c r="AL273" s="5">
        <v>5.0</v>
      </c>
      <c r="AM273" s="5">
        <v>2.0</v>
      </c>
      <c r="AN273" s="5">
        <v>4.0</v>
      </c>
      <c r="AO273" s="5">
        <v>2.0</v>
      </c>
      <c r="AP273" s="5">
        <v>1.0</v>
      </c>
      <c r="AQ273" s="5">
        <v>4.0</v>
      </c>
      <c r="AR273" s="5">
        <v>4.0</v>
      </c>
      <c r="AS273" s="5">
        <v>1.0</v>
      </c>
      <c r="AT273" s="5">
        <v>5.0</v>
      </c>
      <c r="AU273" s="5">
        <v>3.0</v>
      </c>
      <c r="AV273" s="5">
        <v>5.0</v>
      </c>
      <c r="AW273" s="5">
        <v>3.0</v>
      </c>
      <c r="AX273" s="5">
        <v>4.0</v>
      </c>
      <c r="AY273" s="5">
        <v>4.0</v>
      </c>
      <c r="AZ273" s="5">
        <v>4.0</v>
      </c>
      <c r="BA273" s="5">
        <v>5.0</v>
      </c>
      <c r="BB273" s="5">
        <v>5.0</v>
      </c>
      <c r="BC273" s="5">
        <v>3.0</v>
      </c>
      <c r="BD273" s="5">
        <v>5.0</v>
      </c>
      <c r="BE273" s="5">
        <v>3.0</v>
      </c>
      <c r="BF273" s="5">
        <v>4.0</v>
      </c>
      <c r="BG273" s="5">
        <v>1.0</v>
      </c>
      <c r="BH273" s="5">
        <v>5.0</v>
      </c>
      <c r="BI273" s="5">
        <v>1.0</v>
      </c>
      <c r="BJ273" s="5">
        <v>5.0</v>
      </c>
      <c r="BK273" s="5" t="s">
        <v>2273</v>
      </c>
      <c r="BL273" s="5" t="s">
        <v>2275</v>
      </c>
    </row>
    <row r="274" ht="15.75" customHeight="1">
      <c r="A274" s="43">
        <v>43336.61037037037</v>
      </c>
      <c r="B274" s="43">
        <v>43336.61372685185</v>
      </c>
      <c r="C274" s="5">
        <v>0.0</v>
      </c>
      <c r="D274" s="5" t="s">
        <v>931</v>
      </c>
      <c r="E274" s="5">
        <v>100.0</v>
      </c>
      <c r="F274" s="5">
        <v>289.0</v>
      </c>
      <c r="G274" s="5">
        <v>1.0</v>
      </c>
      <c r="H274" s="43">
        <v>43336.61372685185</v>
      </c>
      <c r="I274" s="5" t="s">
        <v>3131</v>
      </c>
      <c r="J274" s="5"/>
      <c r="K274" s="5"/>
      <c r="L274" s="5"/>
      <c r="M274" s="5"/>
      <c r="N274" s="5">
        <v>37.751007080078</v>
      </c>
      <c r="O274" s="5">
        <v>-97.821998596191</v>
      </c>
      <c r="P274" s="5" t="s">
        <v>892</v>
      </c>
      <c r="Q274" s="5" t="s">
        <v>893</v>
      </c>
      <c r="R274" s="5">
        <v>271.0</v>
      </c>
      <c r="S274" s="5">
        <v>3.0</v>
      </c>
      <c r="T274" s="5">
        <v>4.0</v>
      </c>
      <c r="U274" s="5">
        <v>5.0</v>
      </c>
      <c r="V274" s="5">
        <v>2.0</v>
      </c>
      <c r="W274" s="5">
        <v>2.0</v>
      </c>
      <c r="X274" s="5">
        <v>4.0</v>
      </c>
      <c r="Y274" s="5">
        <v>4.0</v>
      </c>
      <c r="Z274" s="5">
        <v>1.0</v>
      </c>
      <c r="AA274" s="5">
        <v>1.0</v>
      </c>
      <c r="AB274" s="5">
        <v>5.0</v>
      </c>
      <c r="AC274" s="5">
        <v>2.0</v>
      </c>
      <c r="AD274" s="5">
        <v>2.0</v>
      </c>
      <c r="AE274" s="5">
        <v>5.0</v>
      </c>
      <c r="AF274" s="5">
        <v>4.0</v>
      </c>
      <c r="AG274" s="5">
        <v>1.0</v>
      </c>
      <c r="AH274" s="5">
        <v>3.0</v>
      </c>
      <c r="AI274" s="5">
        <v>2.0</v>
      </c>
      <c r="AJ274" s="5">
        <v>1.0</v>
      </c>
      <c r="AK274" s="5">
        <v>5.0</v>
      </c>
      <c r="AL274" s="5">
        <v>4.0</v>
      </c>
      <c r="AM274" s="5">
        <v>4.0</v>
      </c>
      <c r="AN274" s="5">
        <v>2.0</v>
      </c>
      <c r="AO274" s="5">
        <v>4.0</v>
      </c>
      <c r="AP274" s="5">
        <v>4.0</v>
      </c>
      <c r="AQ274" s="5">
        <v>2.0</v>
      </c>
      <c r="AR274" s="5">
        <v>4.0</v>
      </c>
      <c r="AS274" s="5">
        <v>4.0</v>
      </c>
      <c r="AT274" s="5">
        <v>5.0</v>
      </c>
      <c r="AU274" s="5">
        <v>4.0</v>
      </c>
      <c r="AV274" s="5">
        <v>5.0</v>
      </c>
      <c r="AW274" s="5">
        <v>5.0</v>
      </c>
      <c r="AX274" s="5">
        <v>2.0</v>
      </c>
      <c r="AY274" s="5">
        <v>4.0</v>
      </c>
      <c r="AZ274" s="5">
        <v>2.0</v>
      </c>
      <c r="BA274" s="5">
        <v>3.0</v>
      </c>
      <c r="BB274" s="5">
        <v>2.0</v>
      </c>
      <c r="BC274" s="5">
        <v>3.0</v>
      </c>
      <c r="BD274" s="5">
        <v>4.0</v>
      </c>
      <c r="BE274" s="5">
        <v>5.0</v>
      </c>
      <c r="BF274" s="5">
        <v>3.0</v>
      </c>
      <c r="BG274" s="5">
        <v>4.0</v>
      </c>
      <c r="BH274" s="5">
        <v>4.0</v>
      </c>
      <c r="BI274" s="5">
        <v>3.0</v>
      </c>
      <c r="BJ274" s="5">
        <v>4.0</v>
      </c>
      <c r="BK274" s="5" t="s">
        <v>2368</v>
      </c>
      <c r="BL274" s="5" t="s">
        <v>2369</v>
      </c>
    </row>
    <row r="275" ht="15.75" customHeight="1">
      <c r="A275" s="43">
        <v>43336.61035879629</v>
      </c>
      <c r="B275" s="43">
        <v>43336.614282407405</v>
      </c>
      <c r="C275" s="5">
        <v>0.0</v>
      </c>
      <c r="D275" s="5" t="s">
        <v>934</v>
      </c>
      <c r="E275" s="5">
        <v>100.0</v>
      </c>
      <c r="F275" s="5">
        <v>338.0</v>
      </c>
      <c r="G275" s="5">
        <v>1.0</v>
      </c>
      <c r="H275" s="43">
        <v>43336.614282407405</v>
      </c>
      <c r="I275" s="5" t="s">
        <v>3135</v>
      </c>
      <c r="J275" s="5"/>
      <c r="K275" s="5"/>
      <c r="L275" s="5"/>
      <c r="M275" s="5"/>
      <c r="N275" s="5">
        <v>37.751007080078</v>
      </c>
      <c r="O275" s="5">
        <v>-97.821998596191</v>
      </c>
      <c r="P275" s="5" t="s">
        <v>892</v>
      </c>
      <c r="Q275" s="5" t="s">
        <v>893</v>
      </c>
      <c r="R275" s="5">
        <v>272.0</v>
      </c>
      <c r="S275" s="5">
        <v>5.0</v>
      </c>
      <c r="T275" s="5">
        <v>2.0</v>
      </c>
      <c r="U275" s="5">
        <v>5.0</v>
      </c>
      <c r="V275" s="5">
        <v>3.0</v>
      </c>
      <c r="W275" s="5">
        <v>5.0</v>
      </c>
      <c r="X275" s="5">
        <v>4.0</v>
      </c>
      <c r="Y275" s="5">
        <v>4.0</v>
      </c>
      <c r="Z275" s="5">
        <v>3.0</v>
      </c>
      <c r="AA275" s="5">
        <v>4.0</v>
      </c>
      <c r="AB275" s="5">
        <v>5.0</v>
      </c>
      <c r="AC275" s="5">
        <v>3.0</v>
      </c>
      <c r="AD275" s="5">
        <v>1.0</v>
      </c>
      <c r="AE275" s="5">
        <v>5.0</v>
      </c>
      <c r="AF275" s="5">
        <v>3.0</v>
      </c>
      <c r="AG275" s="5">
        <v>4.0</v>
      </c>
      <c r="AH275" s="5">
        <v>5.0</v>
      </c>
      <c r="AI275" s="5">
        <v>5.0</v>
      </c>
      <c r="AJ275" s="5">
        <v>2.0</v>
      </c>
      <c r="AK275" s="5">
        <v>4.0</v>
      </c>
      <c r="AL275" s="5">
        <v>4.0</v>
      </c>
      <c r="AM275" s="5">
        <v>2.0</v>
      </c>
      <c r="AN275" s="5">
        <v>5.0</v>
      </c>
      <c r="AO275" s="5">
        <v>1.0</v>
      </c>
      <c r="AP275" s="5">
        <v>5.0</v>
      </c>
      <c r="AQ275" s="5">
        <v>4.0</v>
      </c>
      <c r="AR275" s="5">
        <v>4.0</v>
      </c>
      <c r="AS275" s="5">
        <v>3.0</v>
      </c>
      <c r="AT275" s="5">
        <v>4.0</v>
      </c>
      <c r="AU275" s="5">
        <v>4.0</v>
      </c>
      <c r="AV275" s="5">
        <v>4.0</v>
      </c>
      <c r="AW275" s="5">
        <v>4.0</v>
      </c>
      <c r="AX275" s="5">
        <v>5.0</v>
      </c>
      <c r="AY275" s="5">
        <v>5.0</v>
      </c>
      <c r="AZ275" s="5">
        <v>5.0</v>
      </c>
      <c r="BA275" s="5">
        <v>4.0</v>
      </c>
      <c r="BB275" s="5">
        <v>5.0</v>
      </c>
      <c r="BC275" s="5">
        <v>1.0</v>
      </c>
      <c r="BD275" s="5">
        <v>4.0</v>
      </c>
      <c r="BE275" s="5">
        <v>4.0</v>
      </c>
      <c r="BF275" s="5">
        <v>5.0</v>
      </c>
      <c r="BG275" s="5">
        <v>2.0</v>
      </c>
      <c r="BH275" s="5">
        <v>5.0</v>
      </c>
      <c r="BI275" s="5">
        <v>2.0</v>
      </c>
      <c r="BJ275" s="5">
        <v>4.0</v>
      </c>
      <c r="BK275" s="5" t="s">
        <v>2202</v>
      </c>
      <c r="BL275" s="5" t="s">
        <v>2203</v>
      </c>
    </row>
    <row r="276" ht="15.75" customHeight="1">
      <c r="A276" s="43">
        <v>43336.610810185186</v>
      </c>
      <c r="B276" s="43">
        <v>43336.616215277776</v>
      </c>
      <c r="C276" s="5">
        <v>0.0</v>
      </c>
      <c r="D276" s="5" t="s">
        <v>937</v>
      </c>
      <c r="E276" s="5">
        <v>100.0</v>
      </c>
      <c r="F276" s="5">
        <v>467.0</v>
      </c>
      <c r="G276" s="5">
        <v>1.0</v>
      </c>
      <c r="H276" s="43">
        <v>43336.616215277776</v>
      </c>
      <c r="I276" s="5" t="s">
        <v>3138</v>
      </c>
      <c r="J276" s="5"/>
      <c r="K276" s="5"/>
      <c r="L276" s="5"/>
      <c r="M276" s="5"/>
      <c r="N276" s="5">
        <v>37.751007080078</v>
      </c>
      <c r="O276" s="5">
        <v>-97.821998596191</v>
      </c>
      <c r="P276" s="5" t="s">
        <v>892</v>
      </c>
      <c r="Q276" s="5" t="s">
        <v>893</v>
      </c>
      <c r="R276" s="5">
        <v>273.0</v>
      </c>
      <c r="S276" s="5">
        <v>5.0</v>
      </c>
      <c r="T276" s="5">
        <v>4.0</v>
      </c>
      <c r="U276" s="5">
        <v>5.0</v>
      </c>
      <c r="V276" s="5">
        <v>4.0</v>
      </c>
      <c r="W276" s="5">
        <v>3.0</v>
      </c>
      <c r="X276" s="5">
        <v>5.0</v>
      </c>
      <c r="Y276" s="5">
        <v>5.0</v>
      </c>
      <c r="Z276" s="5">
        <v>5.0</v>
      </c>
      <c r="AA276" s="5">
        <v>1.0</v>
      </c>
      <c r="AB276" s="5">
        <v>5.0</v>
      </c>
      <c r="AC276" s="5">
        <v>2.0</v>
      </c>
      <c r="AD276" s="5">
        <v>1.0</v>
      </c>
      <c r="AE276" s="5">
        <v>5.0</v>
      </c>
      <c r="AF276" s="5">
        <v>5.0</v>
      </c>
      <c r="AG276" s="5">
        <v>4.0</v>
      </c>
      <c r="AH276" s="5">
        <v>4.0</v>
      </c>
      <c r="AI276" s="5">
        <v>5.0</v>
      </c>
      <c r="AJ276" s="5">
        <v>3.0</v>
      </c>
      <c r="AK276" s="5">
        <v>5.0</v>
      </c>
      <c r="AL276" s="5">
        <v>5.0</v>
      </c>
      <c r="AM276" s="5">
        <v>2.0</v>
      </c>
      <c r="AN276" s="5">
        <v>1.0</v>
      </c>
      <c r="AO276" s="5">
        <v>4.0</v>
      </c>
      <c r="AP276" s="5">
        <v>2.0</v>
      </c>
      <c r="AQ276" s="5">
        <v>3.0</v>
      </c>
      <c r="AR276" s="5">
        <v>2.0</v>
      </c>
      <c r="AS276" s="5">
        <v>1.0</v>
      </c>
      <c r="AT276" s="5">
        <v>5.0</v>
      </c>
      <c r="AU276" s="5">
        <v>4.0</v>
      </c>
      <c r="AV276" s="5">
        <v>5.0</v>
      </c>
      <c r="AW276" s="5">
        <v>4.0</v>
      </c>
      <c r="AX276" s="5">
        <v>5.0</v>
      </c>
      <c r="AY276" s="5">
        <v>2.0</v>
      </c>
      <c r="AZ276" s="5">
        <v>5.0</v>
      </c>
      <c r="BA276" s="5">
        <v>1.0</v>
      </c>
      <c r="BB276" s="5">
        <v>1.0</v>
      </c>
      <c r="BC276" s="5">
        <v>2.0</v>
      </c>
      <c r="BD276" s="5">
        <v>2.0</v>
      </c>
      <c r="BE276" s="5">
        <v>5.0</v>
      </c>
      <c r="BF276" s="5">
        <v>5.0</v>
      </c>
      <c r="BG276" s="5">
        <v>1.0</v>
      </c>
      <c r="BH276" s="5">
        <v>4.0</v>
      </c>
      <c r="BI276" s="5">
        <v>5.0</v>
      </c>
      <c r="BJ276" s="5">
        <v>5.0</v>
      </c>
      <c r="BK276" s="5" t="s">
        <v>2455</v>
      </c>
      <c r="BL276" s="5" t="s">
        <v>2456</v>
      </c>
    </row>
    <row r="277" ht="15.75" customHeight="1">
      <c r="A277" s="43">
        <v>43336.61033564815</v>
      </c>
      <c r="B277" s="43">
        <v>43336.613032407404</v>
      </c>
      <c r="C277" s="5">
        <v>0.0</v>
      </c>
      <c r="D277" s="5" t="s">
        <v>1020</v>
      </c>
      <c r="E277" s="5">
        <v>100.0</v>
      </c>
      <c r="F277" s="5">
        <v>232.0</v>
      </c>
      <c r="G277" s="5">
        <v>1.0</v>
      </c>
      <c r="H277" s="43">
        <v>43336.61304398148</v>
      </c>
      <c r="I277" s="5" t="s">
        <v>3142</v>
      </c>
      <c r="J277" s="5"/>
      <c r="K277" s="5"/>
      <c r="L277" s="5"/>
      <c r="M277" s="5"/>
      <c r="N277" s="5">
        <v>37.751007080078</v>
      </c>
      <c r="O277" s="5">
        <v>-97.821998596191</v>
      </c>
      <c r="P277" s="5" t="s">
        <v>892</v>
      </c>
      <c r="Q277" s="5" t="s">
        <v>893</v>
      </c>
      <c r="R277" s="5">
        <v>274.0</v>
      </c>
      <c r="S277" s="5">
        <v>3.0</v>
      </c>
      <c r="T277" s="5">
        <v>5.0</v>
      </c>
      <c r="U277" s="5">
        <v>3.0</v>
      </c>
      <c r="V277" s="5">
        <v>1.0</v>
      </c>
      <c r="W277" s="5">
        <v>4.0</v>
      </c>
      <c r="X277" s="5">
        <v>3.0</v>
      </c>
      <c r="Y277" s="5">
        <v>3.0</v>
      </c>
      <c r="Z277" s="5">
        <v>3.0</v>
      </c>
      <c r="AA277" s="5">
        <v>3.0</v>
      </c>
      <c r="AB277" s="5">
        <v>3.0</v>
      </c>
      <c r="AC277" s="5">
        <v>3.0</v>
      </c>
      <c r="AD277" s="5">
        <v>4.0</v>
      </c>
      <c r="AE277" s="5">
        <v>4.0</v>
      </c>
      <c r="AF277" s="5">
        <v>3.0</v>
      </c>
      <c r="AG277" s="5">
        <v>3.0</v>
      </c>
      <c r="AH277" s="5">
        <v>3.0</v>
      </c>
      <c r="AI277" s="5">
        <v>3.0</v>
      </c>
      <c r="AJ277" s="5">
        <v>3.0</v>
      </c>
      <c r="AK277" s="5">
        <v>3.0</v>
      </c>
      <c r="AL277" s="5">
        <v>5.0</v>
      </c>
      <c r="AM277" s="5">
        <v>3.0</v>
      </c>
      <c r="AN277" s="5">
        <v>3.0</v>
      </c>
      <c r="AO277" s="5">
        <v>3.0</v>
      </c>
      <c r="AP277" s="5">
        <v>3.0</v>
      </c>
      <c r="AQ277" s="5">
        <v>4.0</v>
      </c>
      <c r="AR277" s="5">
        <v>4.0</v>
      </c>
      <c r="AS277" s="5">
        <v>4.0</v>
      </c>
      <c r="AT277" s="5">
        <v>5.0</v>
      </c>
      <c r="AU277" s="5">
        <v>3.0</v>
      </c>
      <c r="AV277" s="5">
        <v>4.0</v>
      </c>
      <c r="AW277" s="5">
        <v>3.0</v>
      </c>
      <c r="AX277" s="5">
        <v>2.0</v>
      </c>
      <c r="AY277" s="5">
        <v>3.0</v>
      </c>
      <c r="AZ277" s="5">
        <v>3.0</v>
      </c>
      <c r="BA277" s="5">
        <v>3.0</v>
      </c>
      <c r="BB277" s="5">
        <v>3.0</v>
      </c>
      <c r="BC277" s="5">
        <v>4.0</v>
      </c>
      <c r="BD277" s="5">
        <v>4.0</v>
      </c>
      <c r="BE277" s="5">
        <v>3.0</v>
      </c>
      <c r="BF277" s="5">
        <v>5.0</v>
      </c>
      <c r="BG277" s="5">
        <v>1.0</v>
      </c>
      <c r="BH277" s="5">
        <v>3.0</v>
      </c>
      <c r="BI277" s="5">
        <v>3.0</v>
      </c>
      <c r="BJ277" s="5">
        <v>3.0</v>
      </c>
      <c r="BK277" s="5" t="s">
        <v>2240</v>
      </c>
      <c r="BL277" s="5" t="s">
        <v>2241</v>
      </c>
    </row>
    <row r="278" ht="15.75" customHeight="1">
      <c r="A278" s="43">
        <v>43336.61035879629</v>
      </c>
      <c r="B278" s="43">
        <v>43336.61440972222</v>
      </c>
      <c r="C278" s="5">
        <v>0.0</v>
      </c>
      <c r="D278" s="5" t="s">
        <v>1024</v>
      </c>
      <c r="E278" s="5">
        <v>100.0</v>
      </c>
      <c r="F278" s="5">
        <v>350.0</v>
      </c>
      <c r="G278" s="5">
        <v>1.0</v>
      </c>
      <c r="H278" s="43">
        <v>43336.61440972222</v>
      </c>
      <c r="I278" s="5" t="s">
        <v>3145</v>
      </c>
      <c r="J278" s="5"/>
      <c r="K278" s="5"/>
      <c r="L278" s="5"/>
      <c r="M278" s="5"/>
      <c r="N278" s="5">
        <v>37.751007080078</v>
      </c>
      <c r="O278" s="5">
        <v>-97.821998596191</v>
      </c>
      <c r="P278" s="5" t="s">
        <v>892</v>
      </c>
      <c r="Q278" s="5" t="s">
        <v>893</v>
      </c>
      <c r="R278" s="5">
        <v>275.0</v>
      </c>
      <c r="S278" s="5">
        <v>4.0</v>
      </c>
      <c r="T278" s="5">
        <v>2.0</v>
      </c>
      <c r="U278" s="5">
        <v>4.0</v>
      </c>
      <c r="V278" s="5">
        <v>4.0</v>
      </c>
      <c r="W278" s="5">
        <v>4.0</v>
      </c>
      <c r="X278" s="5">
        <v>2.0</v>
      </c>
      <c r="Y278" s="5">
        <v>2.0</v>
      </c>
      <c r="Z278" s="5">
        <v>2.0</v>
      </c>
      <c r="AA278" s="5">
        <v>1.0</v>
      </c>
      <c r="AB278" s="5">
        <v>5.0</v>
      </c>
      <c r="AC278" s="5">
        <v>5.0</v>
      </c>
      <c r="AD278" s="5">
        <v>1.0</v>
      </c>
      <c r="AE278" s="5">
        <v>4.0</v>
      </c>
      <c r="AF278" s="5">
        <v>4.0</v>
      </c>
      <c r="AG278" s="5">
        <v>4.0</v>
      </c>
      <c r="AH278" s="5">
        <v>4.0</v>
      </c>
      <c r="AI278" s="5">
        <v>4.0</v>
      </c>
      <c r="AJ278" s="5">
        <v>2.0</v>
      </c>
      <c r="AK278" s="5">
        <v>5.0</v>
      </c>
      <c r="AL278" s="5">
        <v>2.0</v>
      </c>
      <c r="AM278" s="5">
        <v>2.0</v>
      </c>
      <c r="AN278" s="5">
        <v>5.0</v>
      </c>
      <c r="AO278" s="5">
        <v>2.0</v>
      </c>
      <c r="AP278" s="5">
        <v>2.0</v>
      </c>
      <c r="AQ278" s="5">
        <v>2.0</v>
      </c>
      <c r="AR278" s="5">
        <v>2.0</v>
      </c>
      <c r="AS278" s="5">
        <v>2.0</v>
      </c>
      <c r="AT278" s="5">
        <v>4.0</v>
      </c>
      <c r="AU278" s="5">
        <v>4.0</v>
      </c>
      <c r="AV278" s="5">
        <v>4.0</v>
      </c>
      <c r="AW278" s="5">
        <v>4.0</v>
      </c>
      <c r="AX278" s="5">
        <v>5.0</v>
      </c>
      <c r="AY278" s="5">
        <v>4.0</v>
      </c>
      <c r="AZ278" s="5">
        <v>1.0</v>
      </c>
      <c r="BA278" s="5">
        <v>1.0</v>
      </c>
      <c r="BB278" s="5">
        <v>5.0</v>
      </c>
      <c r="BC278" s="5">
        <v>2.0</v>
      </c>
      <c r="BD278" s="5">
        <v>2.0</v>
      </c>
      <c r="BE278" s="5">
        <v>4.0</v>
      </c>
      <c r="BF278" s="5">
        <v>4.0</v>
      </c>
      <c r="BG278" s="5">
        <v>2.0</v>
      </c>
      <c r="BH278" s="5">
        <v>5.0</v>
      </c>
      <c r="BI278" s="5">
        <v>2.0</v>
      </c>
      <c r="BJ278" s="5">
        <v>2.0</v>
      </c>
      <c r="BK278" s="5" t="s">
        <v>2211</v>
      </c>
      <c r="BL278" s="5" t="s">
        <v>2213</v>
      </c>
    </row>
    <row r="279" ht="15.75" customHeight="1">
      <c r="A279" s="43">
        <v>43336.6621875</v>
      </c>
      <c r="B279" s="43">
        <v>43336.66559027778</v>
      </c>
      <c r="C279" s="5">
        <v>0.0</v>
      </c>
      <c r="D279" s="5" t="s">
        <v>896</v>
      </c>
      <c r="E279" s="5">
        <v>100.0</v>
      </c>
      <c r="F279" s="5">
        <v>294.0</v>
      </c>
      <c r="G279" s="5">
        <v>1.0</v>
      </c>
      <c r="H279" s="43">
        <v>43336.66559027778</v>
      </c>
      <c r="I279" s="5" t="s">
        <v>3150</v>
      </c>
      <c r="J279" s="5"/>
      <c r="K279" s="5"/>
      <c r="L279" s="5"/>
      <c r="M279" s="5"/>
      <c r="N279" s="5">
        <v>37.751007080078</v>
      </c>
      <c r="O279" s="5">
        <v>-97.821998596191</v>
      </c>
      <c r="P279" s="5" t="s">
        <v>892</v>
      </c>
      <c r="Q279" s="5" t="s">
        <v>893</v>
      </c>
      <c r="R279" s="5">
        <v>276.0</v>
      </c>
      <c r="S279" s="5">
        <v>2.0</v>
      </c>
      <c r="T279" s="5">
        <v>1.0</v>
      </c>
      <c r="U279" s="5">
        <v>2.0</v>
      </c>
      <c r="V279" s="5">
        <v>3.0</v>
      </c>
      <c r="W279" s="5">
        <v>2.0</v>
      </c>
      <c r="X279" s="5">
        <v>5.0</v>
      </c>
      <c r="Y279" s="5">
        <v>4.0</v>
      </c>
      <c r="Z279" s="5">
        <v>4.0</v>
      </c>
      <c r="AA279" s="5">
        <v>4.0</v>
      </c>
      <c r="AB279" s="5">
        <v>4.0</v>
      </c>
      <c r="AC279" s="5">
        <v>3.0</v>
      </c>
      <c r="AD279" s="5">
        <v>1.0</v>
      </c>
      <c r="AE279" s="5">
        <v>4.0</v>
      </c>
      <c r="AF279" s="5">
        <v>4.0</v>
      </c>
      <c r="AG279" s="5">
        <v>2.0</v>
      </c>
      <c r="AH279" s="5">
        <v>2.0</v>
      </c>
      <c r="AI279" s="5">
        <v>5.0</v>
      </c>
      <c r="AJ279" s="5">
        <v>3.0</v>
      </c>
      <c r="AK279" s="5">
        <v>5.0</v>
      </c>
      <c r="AL279" s="5">
        <v>2.0</v>
      </c>
      <c r="AM279" s="5">
        <v>5.0</v>
      </c>
      <c r="AN279" s="5">
        <v>4.0</v>
      </c>
      <c r="AO279" s="5">
        <v>4.0</v>
      </c>
      <c r="AP279" s="5">
        <v>4.0</v>
      </c>
      <c r="AQ279" s="5">
        <v>4.0</v>
      </c>
      <c r="AR279" s="5">
        <v>2.0</v>
      </c>
      <c r="AS279" s="5">
        <v>4.0</v>
      </c>
      <c r="AT279" s="5">
        <v>5.0</v>
      </c>
      <c r="AU279" s="5">
        <v>4.0</v>
      </c>
      <c r="AV279" s="5">
        <v>5.0</v>
      </c>
      <c r="AW279" s="5">
        <v>5.0</v>
      </c>
      <c r="AX279" s="5">
        <v>5.0</v>
      </c>
      <c r="AY279" s="5">
        <v>2.0</v>
      </c>
      <c r="AZ279" s="5">
        <v>5.0</v>
      </c>
      <c r="BA279" s="5">
        <v>4.0</v>
      </c>
      <c r="BB279" s="5">
        <v>2.0</v>
      </c>
      <c r="BC279" s="5">
        <v>2.0</v>
      </c>
      <c r="BD279" s="5">
        <v>5.0</v>
      </c>
      <c r="BE279" s="5">
        <v>4.0</v>
      </c>
      <c r="BF279" s="5">
        <v>2.0</v>
      </c>
      <c r="BG279" s="5">
        <v>1.0</v>
      </c>
      <c r="BH279" s="5">
        <v>2.0</v>
      </c>
      <c r="BI279" s="5">
        <v>4.0</v>
      </c>
      <c r="BJ279" s="5">
        <v>4.0</v>
      </c>
      <c r="BK279" s="5" t="s">
        <v>2619</v>
      </c>
      <c r="BL279" s="5" t="s">
        <v>2620</v>
      </c>
    </row>
    <row r="280" ht="15.75" customHeight="1">
      <c r="A280" s="43">
        <v>43336.66222222222</v>
      </c>
      <c r="B280" s="43">
        <v>43336.665497685186</v>
      </c>
      <c r="C280" s="5">
        <v>0.0</v>
      </c>
      <c r="D280" s="5" t="s">
        <v>890</v>
      </c>
      <c r="E280" s="5">
        <v>100.0</v>
      </c>
      <c r="F280" s="5">
        <v>283.0</v>
      </c>
      <c r="G280" s="5">
        <v>1.0</v>
      </c>
      <c r="H280" s="43">
        <v>43336.665497685186</v>
      </c>
      <c r="I280" s="5" t="s">
        <v>3153</v>
      </c>
      <c r="J280" s="5"/>
      <c r="K280" s="5"/>
      <c r="L280" s="5"/>
      <c r="M280" s="5"/>
      <c r="N280" s="5">
        <v>37.751007080078</v>
      </c>
      <c r="O280" s="5">
        <v>-97.821998596191</v>
      </c>
      <c r="P280" s="5" t="s">
        <v>892</v>
      </c>
      <c r="Q280" s="5" t="s">
        <v>893</v>
      </c>
      <c r="R280" s="5">
        <v>277.0</v>
      </c>
      <c r="S280" s="5">
        <v>3.0</v>
      </c>
      <c r="T280" s="5">
        <v>4.0</v>
      </c>
      <c r="U280" s="5">
        <v>3.0</v>
      </c>
      <c r="V280" s="5">
        <v>2.0</v>
      </c>
      <c r="W280" s="5">
        <v>3.0</v>
      </c>
      <c r="X280" s="5">
        <v>5.0</v>
      </c>
      <c r="Y280" s="5">
        <v>3.0</v>
      </c>
      <c r="Z280" s="5">
        <v>2.0</v>
      </c>
      <c r="AA280" s="5">
        <v>4.0</v>
      </c>
      <c r="AB280" s="5">
        <v>5.0</v>
      </c>
      <c r="AC280" s="5">
        <v>2.0</v>
      </c>
      <c r="AD280" s="5">
        <v>1.0</v>
      </c>
      <c r="AE280" s="5">
        <v>2.0</v>
      </c>
      <c r="AF280" s="5">
        <v>3.0</v>
      </c>
      <c r="AG280" s="5">
        <v>1.0</v>
      </c>
      <c r="AH280" s="5">
        <v>2.0</v>
      </c>
      <c r="AI280" s="5">
        <v>5.0</v>
      </c>
      <c r="AJ280" s="5">
        <v>4.0</v>
      </c>
      <c r="AK280" s="5">
        <v>1.0</v>
      </c>
      <c r="AL280" s="5">
        <v>4.0</v>
      </c>
      <c r="AM280" s="5">
        <v>5.0</v>
      </c>
      <c r="AN280" s="5">
        <v>4.0</v>
      </c>
      <c r="AO280" s="5">
        <v>4.0</v>
      </c>
      <c r="AP280" s="5">
        <v>5.0</v>
      </c>
      <c r="AQ280" s="5">
        <v>1.0</v>
      </c>
      <c r="AR280" s="5">
        <v>2.0</v>
      </c>
      <c r="AS280" s="5">
        <v>2.0</v>
      </c>
      <c r="AT280" s="5">
        <v>1.0</v>
      </c>
      <c r="AU280" s="5">
        <v>3.0</v>
      </c>
      <c r="AV280" s="5">
        <v>5.0</v>
      </c>
      <c r="AW280" s="5">
        <v>4.0</v>
      </c>
      <c r="AX280" s="5">
        <v>3.0</v>
      </c>
      <c r="AY280" s="5">
        <v>4.0</v>
      </c>
      <c r="AZ280" s="5">
        <v>5.0</v>
      </c>
      <c r="BA280" s="5">
        <v>2.0</v>
      </c>
      <c r="BB280" s="5">
        <v>2.0</v>
      </c>
      <c r="BC280" s="5">
        <v>1.0</v>
      </c>
      <c r="BD280" s="5">
        <v>5.0</v>
      </c>
      <c r="BE280" s="5">
        <v>3.0</v>
      </c>
      <c r="BF280" s="5">
        <v>4.0</v>
      </c>
      <c r="BG280" s="5">
        <v>2.0</v>
      </c>
      <c r="BH280" s="5">
        <v>3.0</v>
      </c>
      <c r="BI280" s="5">
        <v>2.0</v>
      </c>
      <c r="BJ280" s="5">
        <v>3.0</v>
      </c>
      <c r="BK280" s="5" t="s">
        <v>2651</v>
      </c>
      <c r="BL280" s="5" t="s">
        <v>2652</v>
      </c>
    </row>
    <row r="281" ht="15.75" customHeight="1">
      <c r="A281" s="43">
        <v>43336.6622337963</v>
      </c>
      <c r="B281" s="43">
        <v>43336.66572916666</v>
      </c>
      <c r="C281" s="5">
        <v>0.0</v>
      </c>
      <c r="D281" s="5" t="s">
        <v>900</v>
      </c>
      <c r="E281" s="5">
        <v>100.0</v>
      </c>
      <c r="F281" s="5">
        <v>301.0</v>
      </c>
      <c r="G281" s="5">
        <v>1.0</v>
      </c>
      <c r="H281" s="43">
        <v>43336.66572916666</v>
      </c>
      <c r="I281" s="5" t="s">
        <v>3156</v>
      </c>
      <c r="J281" s="5"/>
      <c r="K281" s="5"/>
      <c r="L281" s="5"/>
      <c r="M281" s="5"/>
      <c r="N281" s="5">
        <v>37.751007080078</v>
      </c>
      <c r="O281" s="5">
        <v>-97.821998596191</v>
      </c>
      <c r="P281" s="5" t="s">
        <v>892</v>
      </c>
      <c r="Q281" s="5" t="s">
        <v>893</v>
      </c>
      <c r="R281" s="5">
        <v>278.0</v>
      </c>
      <c r="S281" s="5">
        <v>2.0</v>
      </c>
      <c r="T281" s="5">
        <v>5.0</v>
      </c>
      <c r="U281" s="5">
        <v>4.0</v>
      </c>
      <c r="V281" s="5">
        <v>4.0</v>
      </c>
      <c r="W281" s="5">
        <v>4.0</v>
      </c>
      <c r="X281" s="5">
        <v>5.0</v>
      </c>
      <c r="Y281" s="5">
        <v>4.0</v>
      </c>
      <c r="Z281" s="5">
        <v>4.0</v>
      </c>
      <c r="AA281" s="5">
        <v>2.0</v>
      </c>
      <c r="AB281" s="5">
        <v>4.0</v>
      </c>
      <c r="AC281" s="5">
        <v>2.0</v>
      </c>
      <c r="AD281" s="5">
        <v>2.0</v>
      </c>
      <c r="AE281" s="5">
        <v>2.0</v>
      </c>
      <c r="AF281" s="5">
        <v>4.0</v>
      </c>
      <c r="AG281" s="5">
        <v>3.0</v>
      </c>
      <c r="AH281" s="5">
        <v>2.0</v>
      </c>
      <c r="AI281" s="5">
        <v>2.0</v>
      </c>
      <c r="AJ281" s="5">
        <v>4.0</v>
      </c>
      <c r="AK281" s="5">
        <v>4.0</v>
      </c>
      <c r="AL281" s="5">
        <v>4.0</v>
      </c>
      <c r="AM281" s="5">
        <v>5.0</v>
      </c>
      <c r="AN281" s="5">
        <v>2.0</v>
      </c>
      <c r="AO281" s="5">
        <v>4.0</v>
      </c>
      <c r="AP281" s="5">
        <v>4.0</v>
      </c>
      <c r="AQ281" s="5">
        <v>3.0</v>
      </c>
      <c r="AR281" s="5">
        <v>2.0</v>
      </c>
      <c r="AS281" s="5">
        <v>5.0</v>
      </c>
      <c r="AT281" s="5">
        <v>4.0</v>
      </c>
      <c r="AU281" s="5">
        <v>4.0</v>
      </c>
      <c r="AV281" s="5">
        <v>2.0</v>
      </c>
      <c r="AW281" s="5">
        <v>4.0</v>
      </c>
      <c r="AX281" s="5">
        <v>2.0</v>
      </c>
      <c r="AY281" s="5">
        <v>2.0</v>
      </c>
      <c r="AZ281" s="5">
        <v>2.0</v>
      </c>
      <c r="BA281" s="5">
        <v>4.0</v>
      </c>
      <c r="BB281" s="5">
        <v>2.0</v>
      </c>
      <c r="BC281" s="5">
        <v>4.0</v>
      </c>
      <c r="BD281" s="5">
        <v>4.0</v>
      </c>
      <c r="BE281" s="5">
        <v>4.0</v>
      </c>
      <c r="BF281" s="5">
        <v>3.0</v>
      </c>
      <c r="BG281" s="5">
        <v>4.0</v>
      </c>
      <c r="BH281" s="5">
        <v>4.0</v>
      </c>
      <c r="BI281" s="5">
        <v>4.0</v>
      </c>
      <c r="BJ281" s="5">
        <v>4.0</v>
      </c>
      <c r="BK281" s="5" t="s">
        <v>2561</v>
      </c>
      <c r="BL281" s="5" t="s">
        <v>2562</v>
      </c>
    </row>
    <row r="282" ht="15.75" customHeight="1">
      <c r="A282" s="43">
        <v>43336.66244212963</v>
      </c>
      <c r="B282" s="43">
        <v>43336.668275462966</v>
      </c>
      <c r="C282" s="5">
        <v>0.0</v>
      </c>
      <c r="D282" s="5" t="s">
        <v>902</v>
      </c>
      <c r="E282" s="5">
        <v>100.0</v>
      </c>
      <c r="F282" s="5">
        <v>504.0</v>
      </c>
      <c r="G282" s="5">
        <v>1.0</v>
      </c>
      <c r="H282" s="43">
        <v>43336.668275462966</v>
      </c>
      <c r="I282" s="5" t="s">
        <v>3161</v>
      </c>
      <c r="J282" s="5"/>
      <c r="K282" s="5"/>
      <c r="L282" s="5"/>
      <c r="M282" s="5"/>
      <c r="N282" s="5">
        <v>37.751007080078</v>
      </c>
      <c r="O282" s="5">
        <v>-97.821998596191</v>
      </c>
      <c r="P282" s="5" t="s">
        <v>892</v>
      </c>
      <c r="Q282" s="5" t="s">
        <v>893</v>
      </c>
      <c r="R282" s="5">
        <v>279.0</v>
      </c>
      <c r="S282" s="5">
        <v>5.0</v>
      </c>
      <c r="T282" s="5">
        <v>5.0</v>
      </c>
      <c r="U282" s="5">
        <v>3.0</v>
      </c>
      <c r="V282" s="5">
        <v>5.0</v>
      </c>
      <c r="W282" s="5">
        <v>2.0</v>
      </c>
      <c r="X282" s="5">
        <v>2.0</v>
      </c>
      <c r="Y282" s="5">
        <v>4.0</v>
      </c>
      <c r="Z282" s="5">
        <v>5.0</v>
      </c>
      <c r="AA282" s="5">
        <v>1.0</v>
      </c>
      <c r="AB282" s="5">
        <v>5.0</v>
      </c>
      <c r="AC282" s="5">
        <v>2.0</v>
      </c>
      <c r="AD282" s="5">
        <v>5.0</v>
      </c>
      <c r="AE282" s="5">
        <v>4.0</v>
      </c>
      <c r="AF282" s="5">
        <v>4.0</v>
      </c>
      <c r="AG282" s="5">
        <v>5.0</v>
      </c>
      <c r="AH282" s="5">
        <v>5.0</v>
      </c>
      <c r="AI282" s="5">
        <v>5.0</v>
      </c>
      <c r="AJ282" s="5">
        <v>5.0</v>
      </c>
      <c r="AK282" s="5">
        <v>5.0</v>
      </c>
      <c r="AL282" s="5">
        <v>5.0</v>
      </c>
      <c r="AM282" s="5">
        <v>2.0</v>
      </c>
      <c r="AN282" s="5">
        <v>4.0</v>
      </c>
      <c r="AO282" s="5">
        <v>5.0</v>
      </c>
      <c r="AP282" s="5">
        <v>1.0</v>
      </c>
      <c r="AQ282" s="5">
        <v>3.0</v>
      </c>
      <c r="AR282" s="5">
        <v>5.0</v>
      </c>
      <c r="AS282" s="5">
        <v>5.0</v>
      </c>
      <c r="AT282" s="5">
        <v>3.0</v>
      </c>
      <c r="AU282" s="5">
        <v>5.0</v>
      </c>
      <c r="AV282" s="5">
        <v>5.0</v>
      </c>
      <c r="AW282" s="5">
        <v>4.0</v>
      </c>
      <c r="AX282" s="5">
        <v>4.0</v>
      </c>
      <c r="AY282" s="5">
        <v>3.0</v>
      </c>
      <c r="AZ282" s="5">
        <v>2.0</v>
      </c>
      <c r="BA282" s="5">
        <v>2.0</v>
      </c>
      <c r="BB282" s="5">
        <v>4.0</v>
      </c>
      <c r="BC282" s="5">
        <v>5.0</v>
      </c>
      <c r="BD282" s="5">
        <v>1.0</v>
      </c>
      <c r="BE282" s="5">
        <v>5.0</v>
      </c>
      <c r="BF282" s="5">
        <v>5.0</v>
      </c>
      <c r="BG282" s="5">
        <v>3.0</v>
      </c>
      <c r="BH282" s="5">
        <v>5.0</v>
      </c>
      <c r="BI282" s="5">
        <v>5.0</v>
      </c>
      <c r="BJ282" s="5">
        <v>4.0</v>
      </c>
      <c r="BK282" s="5" t="s">
        <v>2469</v>
      </c>
      <c r="BL282" s="5" t="s">
        <v>2470</v>
      </c>
    </row>
    <row r="283" ht="15.75" customHeight="1">
      <c r="A283" s="43">
        <v>43336.66232638889</v>
      </c>
      <c r="B283" s="43">
        <v>43336.665925925925</v>
      </c>
      <c r="C283" s="5">
        <v>0.0</v>
      </c>
      <c r="D283" s="5" t="s">
        <v>905</v>
      </c>
      <c r="E283" s="5">
        <v>100.0</v>
      </c>
      <c r="F283" s="5">
        <v>310.0</v>
      </c>
      <c r="G283" s="5">
        <v>1.0</v>
      </c>
      <c r="H283" s="43">
        <v>43336.665925925925</v>
      </c>
      <c r="I283" s="5" t="s">
        <v>3168</v>
      </c>
      <c r="J283" s="5"/>
      <c r="K283" s="5"/>
      <c r="L283" s="5"/>
      <c r="M283" s="5"/>
      <c r="N283" s="5">
        <v>37.751007080078</v>
      </c>
      <c r="O283" s="5">
        <v>-97.821998596191</v>
      </c>
      <c r="P283" s="5" t="s">
        <v>892</v>
      </c>
      <c r="Q283" s="5" t="s">
        <v>893</v>
      </c>
      <c r="R283" s="5">
        <v>280.0</v>
      </c>
      <c r="S283" s="5">
        <v>3.0</v>
      </c>
      <c r="T283" s="5">
        <v>4.0</v>
      </c>
      <c r="U283" s="5">
        <v>4.0</v>
      </c>
      <c r="V283" s="5">
        <v>4.0</v>
      </c>
      <c r="W283" s="5">
        <v>3.0</v>
      </c>
      <c r="X283" s="5">
        <v>4.0</v>
      </c>
      <c r="Y283" s="5">
        <v>4.0</v>
      </c>
      <c r="Z283" s="5">
        <v>3.0</v>
      </c>
      <c r="AA283" s="5">
        <v>4.0</v>
      </c>
      <c r="AB283" s="5">
        <v>4.0</v>
      </c>
      <c r="AC283" s="5">
        <v>2.0</v>
      </c>
      <c r="AD283" s="5">
        <v>4.0</v>
      </c>
      <c r="AE283" s="5">
        <v>4.0</v>
      </c>
      <c r="AF283" s="5">
        <v>4.0</v>
      </c>
      <c r="AG283" s="5">
        <v>4.0</v>
      </c>
      <c r="AH283" s="5">
        <v>3.0</v>
      </c>
      <c r="AI283" s="5">
        <v>4.0</v>
      </c>
      <c r="AJ283" s="5">
        <v>2.0</v>
      </c>
      <c r="AK283" s="5">
        <v>4.0</v>
      </c>
      <c r="AL283" s="5">
        <v>3.0</v>
      </c>
      <c r="AM283" s="5">
        <v>4.0</v>
      </c>
      <c r="AN283" s="5">
        <v>4.0</v>
      </c>
      <c r="AO283" s="5">
        <v>4.0</v>
      </c>
      <c r="AP283" s="5">
        <v>4.0</v>
      </c>
      <c r="AQ283" s="5">
        <v>3.0</v>
      </c>
      <c r="AR283" s="5">
        <v>3.0</v>
      </c>
      <c r="AS283" s="5">
        <v>4.0</v>
      </c>
      <c r="AT283" s="5">
        <v>4.0</v>
      </c>
      <c r="AU283" s="5">
        <v>4.0</v>
      </c>
      <c r="AV283" s="5">
        <v>3.0</v>
      </c>
      <c r="AW283" s="5">
        <v>4.0</v>
      </c>
      <c r="AX283" s="5">
        <v>3.0</v>
      </c>
      <c r="AY283" s="5">
        <v>4.0</v>
      </c>
      <c r="AZ283" s="5">
        <v>4.0</v>
      </c>
      <c r="BA283" s="5">
        <v>4.0</v>
      </c>
      <c r="BB283" s="5">
        <v>2.0</v>
      </c>
      <c r="BC283" s="5">
        <v>4.0</v>
      </c>
      <c r="BD283" s="5">
        <v>4.0</v>
      </c>
      <c r="BE283" s="5">
        <v>4.0</v>
      </c>
      <c r="BF283" s="5">
        <v>4.0</v>
      </c>
      <c r="BG283" s="5">
        <v>3.0</v>
      </c>
      <c r="BH283" s="5">
        <v>4.0</v>
      </c>
      <c r="BI283" s="5">
        <v>3.0</v>
      </c>
      <c r="BJ283" s="5">
        <v>3.0</v>
      </c>
      <c r="BK283" s="5" t="s">
        <v>2484</v>
      </c>
      <c r="BL283" s="5" t="s">
        <v>2486</v>
      </c>
    </row>
    <row r="284" ht="15.75" customHeight="1">
      <c r="A284" s="43">
        <v>43336.66222222222</v>
      </c>
      <c r="B284" s="43">
        <v>43336.66506944445</v>
      </c>
      <c r="C284" s="5">
        <v>0.0</v>
      </c>
      <c r="D284" s="5" t="s">
        <v>907</v>
      </c>
      <c r="E284" s="5">
        <v>100.0</v>
      </c>
      <c r="F284" s="5">
        <v>246.0</v>
      </c>
      <c r="G284" s="5">
        <v>1.0</v>
      </c>
      <c r="H284" s="43">
        <v>43336.66508101852</v>
      </c>
      <c r="I284" s="5" t="s">
        <v>3172</v>
      </c>
      <c r="J284" s="5"/>
      <c r="K284" s="5"/>
      <c r="L284" s="5"/>
      <c r="M284" s="5"/>
      <c r="N284" s="5">
        <v>37.751007080078</v>
      </c>
      <c r="O284" s="5">
        <v>-97.821998596191</v>
      </c>
      <c r="P284" s="5" t="s">
        <v>892</v>
      </c>
      <c r="Q284" s="5" t="s">
        <v>893</v>
      </c>
      <c r="R284" s="5">
        <v>281.0</v>
      </c>
      <c r="S284" s="5">
        <v>3.0</v>
      </c>
      <c r="T284" s="5">
        <v>1.0</v>
      </c>
      <c r="U284" s="5">
        <v>4.0</v>
      </c>
      <c r="V284" s="5">
        <v>4.0</v>
      </c>
      <c r="W284" s="5">
        <v>1.0</v>
      </c>
      <c r="X284" s="5">
        <v>4.0</v>
      </c>
      <c r="Y284" s="5">
        <v>5.0</v>
      </c>
      <c r="Z284" s="5">
        <v>2.0</v>
      </c>
      <c r="AA284" s="5">
        <v>2.0</v>
      </c>
      <c r="AB284" s="5">
        <v>4.0</v>
      </c>
      <c r="AC284" s="5">
        <v>2.0</v>
      </c>
      <c r="AD284" s="5">
        <v>2.0</v>
      </c>
      <c r="AE284" s="5">
        <v>5.0</v>
      </c>
      <c r="AF284" s="5">
        <v>4.0</v>
      </c>
      <c r="AG284" s="5">
        <v>1.0</v>
      </c>
      <c r="AH284" s="5">
        <v>2.0</v>
      </c>
      <c r="AI284" s="5">
        <v>4.0</v>
      </c>
      <c r="AJ284" s="5">
        <v>2.0</v>
      </c>
      <c r="AK284" s="5">
        <v>2.0</v>
      </c>
      <c r="AL284" s="5">
        <v>2.0</v>
      </c>
      <c r="AM284" s="5">
        <v>4.0</v>
      </c>
      <c r="AN284" s="5">
        <v>4.0</v>
      </c>
      <c r="AO284" s="5">
        <v>2.0</v>
      </c>
      <c r="AP284" s="5">
        <v>4.0</v>
      </c>
      <c r="AQ284" s="5">
        <v>1.0</v>
      </c>
      <c r="AR284" s="5">
        <v>2.0</v>
      </c>
      <c r="AS284" s="5">
        <v>2.0</v>
      </c>
      <c r="AT284" s="5">
        <v>4.0</v>
      </c>
      <c r="AU284" s="5">
        <v>4.0</v>
      </c>
      <c r="AV284" s="5">
        <v>3.0</v>
      </c>
      <c r="AW284" s="5">
        <v>4.0</v>
      </c>
      <c r="AX284" s="5">
        <v>5.0</v>
      </c>
      <c r="AY284" s="5">
        <v>4.0</v>
      </c>
      <c r="AZ284" s="5">
        <v>4.0</v>
      </c>
      <c r="BA284" s="5">
        <v>4.0</v>
      </c>
      <c r="BB284" s="5">
        <v>4.0</v>
      </c>
      <c r="BC284" s="5">
        <v>4.0</v>
      </c>
      <c r="BD284" s="5">
        <v>4.0</v>
      </c>
      <c r="BE284" s="5">
        <v>2.0</v>
      </c>
      <c r="BF284" s="5">
        <v>4.0</v>
      </c>
      <c r="BG284" s="5">
        <v>4.0</v>
      </c>
      <c r="BH284" s="5">
        <v>4.0</v>
      </c>
      <c r="BI284" s="5">
        <v>2.0</v>
      </c>
      <c r="BJ284" s="5">
        <v>2.0</v>
      </c>
      <c r="BK284" s="5" t="s">
        <v>2588</v>
      </c>
      <c r="BL284" s="5" t="s">
        <v>2589</v>
      </c>
    </row>
    <row r="285" ht="15.75" customHeight="1">
      <c r="A285" s="43">
        <v>43336.662210648145</v>
      </c>
      <c r="B285" s="43">
        <v>43336.66469907408</v>
      </c>
      <c r="C285" s="5">
        <v>0.0</v>
      </c>
      <c r="D285" s="5" t="s">
        <v>910</v>
      </c>
      <c r="E285" s="5">
        <v>100.0</v>
      </c>
      <c r="F285" s="5">
        <v>214.0</v>
      </c>
      <c r="G285" s="5">
        <v>1.0</v>
      </c>
      <c r="H285" s="43">
        <v>43336.66469907408</v>
      </c>
      <c r="I285" s="5" t="s">
        <v>3175</v>
      </c>
      <c r="J285" s="5"/>
      <c r="K285" s="5"/>
      <c r="L285" s="5"/>
      <c r="M285" s="5"/>
      <c r="N285" s="5">
        <v>37.751007080078</v>
      </c>
      <c r="O285" s="5">
        <v>-97.821998596191</v>
      </c>
      <c r="P285" s="5" t="s">
        <v>892</v>
      </c>
      <c r="Q285" s="5" t="s">
        <v>893</v>
      </c>
      <c r="R285" s="5">
        <v>282.0</v>
      </c>
      <c r="S285" s="5">
        <v>4.0</v>
      </c>
      <c r="T285" s="5">
        <v>4.0</v>
      </c>
      <c r="U285" s="5">
        <v>5.0</v>
      </c>
      <c r="V285" s="5">
        <v>2.0</v>
      </c>
      <c r="W285" s="5">
        <v>3.0</v>
      </c>
      <c r="X285" s="5">
        <v>4.0</v>
      </c>
      <c r="Y285" s="5">
        <v>4.0</v>
      </c>
      <c r="Z285" s="5">
        <v>4.0</v>
      </c>
      <c r="AA285" s="5">
        <v>1.0</v>
      </c>
      <c r="AB285" s="5">
        <v>4.0</v>
      </c>
      <c r="AC285" s="5">
        <v>2.0</v>
      </c>
      <c r="AD285" s="5">
        <v>1.0</v>
      </c>
      <c r="AE285" s="5">
        <v>5.0</v>
      </c>
      <c r="AF285" s="5">
        <v>5.0</v>
      </c>
      <c r="AG285" s="5">
        <v>4.0</v>
      </c>
      <c r="AH285" s="5">
        <v>2.0</v>
      </c>
      <c r="AI285" s="5">
        <v>2.0</v>
      </c>
      <c r="AJ285" s="5">
        <v>2.0</v>
      </c>
      <c r="AK285" s="5">
        <v>5.0</v>
      </c>
      <c r="AL285" s="5">
        <v>5.0</v>
      </c>
      <c r="AM285" s="5">
        <v>4.0</v>
      </c>
      <c r="AN285" s="5">
        <v>1.0</v>
      </c>
      <c r="AO285" s="5">
        <v>2.0</v>
      </c>
      <c r="AP285" s="5">
        <v>1.0</v>
      </c>
      <c r="AQ285" s="5">
        <v>2.0</v>
      </c>
      <c r="AR285" s="5">
        <v>2.0</v>
      </c>
      <c r="AS285" s="5">
        <v>2.0</v>
      </c>
      <c r="AT285" s="5">
        <v>4.0</v>
      </c>
      <c r="AU285" s="5">
        <v>5.0</v>
      </c>
      <c r="AV285" s="5">
        <v>5.0</v>
      </c>
      <c r="AW285" s="5">
        <v>4.0</v>
      </c>
      <c r="AX285" s="5">
        <v>4.0</v>
      </c>
      <c r="AY285" s="5">
        <v>4.0</v>
      </c>
      <c r="AZ285" s="5">
        <v>1.0</v>
      </c>
      <c r="BA285" s="5">
        <v>5.0</v>
      </c>
      <c r="BB285" s="5">
        <v>2.0</v>
      </c>
      <c r="BC285" s="5">
        <v>2.0</v>
      </c>
      <c r="BD285" s="5">
        <v>4.0</v>
      </c>
      <c r="BE285" s="5">
        <v>5.0</v>
      </c>
      <c r="BF285" s="5">
        <v>4.0</v>
      </c>
      <c r="BG285" s="5">
        <v>4.0</v>
      </c>
      <c r="BH285" s="5">
        <v>5.0</v>
      </c>
      <c r="BI285" s="5">
        <v>4.0</v>
      </c>
      <c r="BJ285" s="5">
        <v>4.0</v>
      </c>
      <c r="BK285" s="5" t="s">
        <v>2497</v>
      </c>
      <c r="BL285" s="5" t="s">
        <v>2498</v>
      </c>
    </row>
    <row r="286" ht="15.75" customHeight="1">
      <c r="A286" s="43">
        <v>43336.66239583334</v>
      </c>
      <c r="B286" s="43">
        <v>43336.66542824074</v>
      </c>
      <c r="C286" s="5">
        <v>0.0</v>
      </c>
      <c r="D286" s="5" t="s">
        <v>914</v>
      </c>
      <c r="E286" s="5">
        <v>100.0</v>
      </c>
      <c r="F286" s="5">
        <v>261.0</v>
      </c>
      <c r="G286" s="5">
        <v>1.0</v>
      </c>
      <c r="H286" s="43">
        <v>43336.66542824074</v>
      </c>
      <c r="I286" s="5" t="s">
        <v>3179</v>
      </c>
      <c r="J286" s="5"/>
      <c r="K286" s="5"/>
      <c r="L286" s="5"/>
      <c r="M286" s="5"/>
      <c r="N286" s="5">
        <v>37.751007080078</v>
      </c>
      <c r="O286" s="5">
        <v>-97.821998596191</v>
      </c>
      <c r="P286" s="5" t="s">
        <v>892</v>
      </c>
      <c r="Q286" s="5" t="s">
        <v>893</v>
      </c>
      <c r="R286" s="5">
        <v>283.0</v>
      </c>
      <c r="S286" s="5">
        <v>5.0</v>
      </c>
      <c r="T286" s="5">
        <v>2.0</v>
      </c>
      <c r="U286" s="5">
        <v>5.0</v>
      </c>
      <c r="V286" s="5">
        <v>2.0</v>
      </c>
      <c r="W286" s="5">
        <v>4.0</v>
      </c>
      <c r="X286" s="5">
        <v>1.0</v>
      </c>
      <c r="Y286" s="5">
        <v>5.0</v>
      </c>
      <c r="Z286" s="5">
        <v>2.0</v>
      </c>
      <c r="AA286" s="5">
        <v>2.0</v>
      </c>
      <c r="AB286" s="5">
        <v>5.0</v>
      </c>
      <c r="AC286" s="5">
        <v>5.0</v>
      </c>
      <c r="AD286" s="5">
        <v>2.0</v>
      </c>
      <c r="AE286" s="5">
        <v>5.0</v>
      </c>
      <c r="AF286" s="5">
        <v>4.0</v>
      </c>
      <c r="AG286" s="5">
        <v>4.0</v>
      </c>
      <c r="AH286" s="5">
        <v>5.0</v>
      </c>
      <c r="AI286" s="5">
        <v>4.0</v>
      </c>
      <c r="AJ286" s="5">
        <v>3.0</v>
      </c>
      <c r="AK286" s="5">
        <v>5.0</v>
      </c>
      <c r="AL286" s="5">
        <v>4.0</v>
      </c>
      <c r="AM286" s="5">
        <v>3.0</v>
      </c>
      <c r="AN286" s="5">
        <v>5.0</v>
      </c>
      <c r="AO286" s="5">
        <v>5.0</v>
      </c>
      <c r="AP286" s="5">
        <v>4.0</v>
      </c>
      <c r="AQ286" s="5">
        <v>4.0</v>
      </c>
      <c r="AR286" s="5">
        <v>4.0</v>
      </c>
      <c r="AS286" s="5">
        <v>1.0</v>
      </c>
      <c r="AT286" s="5">
        <v>4.0</v>
      </c>
      <c r="AU286" s="5">
        <v>2.0</v>
      </c>
      <c r="AV286" s="5">
        <v>5.0</v>
      </c>
      <c r="AW286" s="5">
        <v>2.0</v>
      </c>
      <c r="AX286" s="5">
        <v>5.0</v>
      </c>
      <c r="AY286" s="5">
        <v>5.0</v>
      </c>
      <c r="AZ286" s="5">
        <v>4.0</v>
      </c>
      <c r="BA286" s="5">
        <v>4.0</v>
      </c>
      <c r="BB286" s="5">
        <v>5.0</v>
      </c>
      <c r="BC286" s="5">
        <v>2.0</v>
      </c>
      <c r="BD286" s="5">
        <v>2.0</v>
      </c>
      <c r="BE286" s="5">
        <v>4.0</v>
      </c>
      <c r="BF286" s="5">
        <v>5.0</v>
      </c>
      <c r="BG286" s="5">
        <v>1.0</v>
      </c>
      <c r="BH286" s="5">
        <v>5.0</v>
      </c>
      <c r="BI286" s="5">
        <v>4.0</v>
      </c>
      <c r="BJ286" s="5">
        <v>5.0</v>
      </c>
      <c r="BK286" s="5" t="s">
        <v>2575</v>
      </c>
      <c r="BL286" s="5" t="s">
        <v>2576</v>
      </c>
    </row>
    <row r="287" ht="15.75" customHeight="1">
      <c r="A287" s="43">
        <v>43336.662303240744</v>
      </c>
      <c r="B287" s="43">
        <v>43336.66663194444</v>
      </c>
      <c r="C287" s="5">
        <v>0.0</v>
      </c>
      <c r="D287" s="5" t="s">
        <v>917</v>
      </c>
      <c r="E287" s="5">
        <v>100.0</v>
      </c>
      <c r="F287" s="5">
        <v>374.0</v>
      </c>
      <c r="G287" s="5">
        <v>1.0</v>
      </c>
      <c r="H287" s="43">
        <v>43336.66664351852</v>
      </c>
      <c r="I287" s="5" t="s">
        <v>3184</v>
      </c>
      <c r="J287" s="5"/>
      <c r="K287" s="5"/>
      <c r="L287" s="5"/>
      <c r="M287" s="5"/>
      <c r="N287" s="5">
        <v>37.751007080078</v>
      </c>
      <c r="O287" s="5">
        <v>-97.821998596191</v>
      </c>
      <c r="P287" s="5" t="s">
        <v>892</v>
      </c>
      <c r="Q287" s="5" t="s">
        <v>893</v>
      </c>
      <c r="R287" s="5">
        <v>284.0</v>
      </c>
      <c r="S287" s="5">
        <v>3.0</v>
      </c>
      <c r="T287" s="5">
        <v>3.0</v>
      </c>
      <c r="U287" s="5">
        <v>5.0</v>
      </c>
      <c r="V287" s="5">
        <v>1.0</v>
      </c>
      <c r="W287" s="5">
        <v>4.0</v>
      </c>
      <c r="X287" s="5">
        <v>2.0</v>
      </c>
      <c r="Y287" s="5">
        <v>3.0</v>
      </c>
      <c r="Z287" s="5">
        <v>4.0</v>
      </c>
      <c r="AA287" s="5">
        <v>3.0</v>
      </c>
      <c r="AB287" s="5">
        <v>5.0</v>
      </c>
      <c r="AC287" s="5">
        <v>3.0</v>
      </c>
      <c r="AD287" s="5">
        <v>2.0</v>
      </c>
      <c r="AE287" s="5">
        <v>5.0</v>
      </c>
      <c r="AF287" s="5">
        <v>5.0</v>
      </c>
      <c r="AG287" s="5">
        <v>3.0</v>
      </c>
      <c r="AH287" s="5">
        <v>4.0</v>
      </c>
      <c r="AI287" s="5">
        <v>4.0</v>
      </c>
      <c r="AJ287" s="5">
        <v>1.0</v>
      </c>
      <c r="AK287" s="5">
        <v>3.0</v>
      </c>
      <c r="AL287" s="5">
        <v>5.0</v>
      </c>
      <c r="AM287" s="5">
        <v>2.0</v>
      </c>
      <c r="AN287" s="5">
        <v>4.0</v>
      </c>
      <c r="AO287" s="5">
        <v>2.0</v>
      </c>
      <c r="AP287" s="5">
        <v>4.0</v>
      </c>
      <c r="AQ287" s="5">
        <v>5.0</v>
      </c>
      <c r="AR287" s="5">
        <v>4.0</v>
      </c>
      <c r="AS287" s="5">
        <v>4.0</v>
      </c>
      <c r="AT287" s="5">
        <v>5.0</v>
      </c>
      <c r="AU287" s="5">
        <v>5.0</v>
      </c>
      <c r="AV287" s="5">
        <v>2.0</v>
      </c>
      <c r="AW287" s="5">
        <v>4.0</v>
      </c>
      <c r="AX287" s="5">
        <v>5.0</v>
      </c>
      <c r="AY287" s="5">
        <v>5.0</v>
      </c>
      <c r="AZ287" s="5">
        <v>3.0</v>
      </c>
      <c r="BA287" s="5">
        <v>1.0</v>
      </c>
      <c r="BB287" s="5">
        <v>4.0</v>
      </c>
      <c r="BC287" s="5">
        <v>2.0</v>
      </c>
      <c r="BD287" s="5">
        <v>5.0</v>
      </c>
      <c r="BE287" s="5">
        <v>2.0</v>
      </c>
      <c r="BF287" s="5">
        <v>5.0</v>
      </c>
      <c r="BG287" s="5">
        <v>2.0</v>
      </c>
      <c r="BH287" s="5">
        <v>2.0</v>
      </c>
      <c r="BI287" s="5">
        <v>2.0</v>
      </c>
      <c r="BJ287" s="5">
        <v>3.0</v>
      </c>
      <c r="BK287" s="5" t="s">
        <v>2664</v>
      </c>
      <c r="BL287" s="5" t="s">
        <v>2665</v>
      </c>
    </row>
    <row r="288" ht="15.75" customHeight="1">
      <c r="A288" s="43">
        <v>43336.6625</v>
      </c>
      <c r="B288" s="43">
        <v>43336.66842592593</v>
      </c>
      <c r="C288" s="5">
        <v>0.0</v>
      </c>
      <c r="D288" s="5" t="s">
        <v>941</v>
      </c>
      <c r="E288" s="5">
        <v>100.0</v>
      </c>
      <c r="F288" s="5">
        <v>511.0</v>
      </c>
      <c r="G288" s="5">
        <v>1.0</v>
      </c>
      <c r="H288" s="43">
        <v>43336.66842592593</v>
      </c>
      <c r="I288" s="5" t="s">
        <v>3188</v>
      </c>
      <c r="J288" s="5"/>
      <c r="K288" s="5"/>
      <c r="L288" s="5"/>
      <c r="M288" s="5"/>
      <c r="N288" s="5">
        <v>37.751007080078</v>
      </c>
      <c r="O288" s="5">
        <v>-97.821998596191</v>
      </c>
      <c r="P288" s="5" t="s">
        <v>892</v>
      </c>
      <c r="Q288" s="5" t="s">
        <v>893</v>
      </c>
      <c r="R288" s="5">
        <v>285.0</v>
      </c>
      <c r="S288" s="5">
        <v>2.0</v>
      </c>
      <c r="T288" s="5">
        <v>3.0</v>
      </c>
      <c r="U288" s="5">
        <v>4.0</v>
      </c>
      <c r="V288" s="5">
        <v>4.0</v>
      </c>
      <c r="W288" s="5">
        <v>4.0</v>
      </c>
      <c r="X288" s="5">
        <v>5.0</v>
      </c>
      <c r="Y288" s="5">
        <v>3.0</v>
      </c>
      <c r="Z288" s="5">
        <v>3.0</v>
      </c>
      <c r="AA288" s="5">
        <v>4.0</v>
      </c>
      <c r="AB288" s="5">
        <v>5.0</v>
      </c>
      <c r="AC288" s="5">
        <v>2.0</v>
      </c>
      <c r="AD288" s="5">
        <v>2.0</v>
      </c>
      <c r="AE288" s="5">
        <v>4.0</v>
      </c>
      <c r="AF288" s="5">
        <v>4.0</v>
      </c>
      <c r="AG288" s="5">
        <v>4.0</v>
      </c>
      <c r="AH288" s="5">
        <v>2.0</v>
      </c>
      <c r="AI288" s="5">
        <v>4.0</v>
      </c>
      <c r="AJ288" s="5">
        <v>3.0</v>
      </c>
      <c r="AK288" s="5">
        <v>5.0</v>
      </c>
      <c r="AL288" s="5">
        <v>3.0</v>
      </c>
      <c r="AM288" s="5">
        <v>5.0</v>
      </c>
      <c r="AN288" s="5">
        <v>4.0</v>
      </c>
      <c r="AO288" s="5">
        <v>3.0</v>
      </c>
      <c r="AP288" s="5">
        <v>3.0</v>
      </c>
      <c r="AQ288" s="5">
        <v>4.0</v>
      </c>
      <c r="AR288" s="5">
        <v>4.0</v>
      </c>
      <c r="AS288" s="5">
        <v>4.0</v>
      </c>
      <c r="AT288" s="5">
        <v>4.0</v>
      </c>
      <c r="AU288" s="5">
        <v>4.0</v>
      </c>
      <c r="AV288" s="5">
        <v>5.0</v>
      </c>
      <c r="AW288" s="5">
        <v>5.0</v>
      </c>
      <c r="AX288" s="5">
        <v>4.0</v>
      </c>
      <c r="AY288" s="5">
        <v>4.0</v>
      </c>
      <c r="AZ288" s="5">
        <v>3.0</v>
      </c>
      <c r="BA288" s="5">
        <v>3.0</v>
      </c>
      <c r="BB288" s="5">
        <v>2.0</v>
      </c>
      <c r="BC288" s="5">
        <v>2.0</v>
      </c>
      <c r="BD288" s="5">
        <v>2.0</v>
      </c>
      <c r="BE288" s="5">
        <v>5.0</v>
      </c>
      <c r="BF288" s="5">
        <v>3.0</v>
      </c>
      <c r="BG288" s="5">
        <v>1.0</v>
      </c>
      <c r="BH288" s="5">
        <v>4.0</v>
      </c>
      <c r="BI288" s="5">
        <v>4.0</v>
      </c>
      <c r="BJ288" s="5">
        <v>4.0</v>
      </c>
      <c r="BK288" s="5" t="s">
        <v>2636</v>
      </c>
      <c r="BL288" s="5" t="s">
        <v>2637</v>
      </c>
    </row>
    <row r="289" ht="15.75" customHeight="1">
      <c r="A289" s="43">
        <v>43336.6621875</v>
      </c>
      <c r="B289" s="43">
        <v>43336.66693287037</v>
      </c>
      <c r="C289" s="5">
        <v>0.0</v>
      </c>
      <c r="D289" s="5" t="s">
        <v>923</v>
      </c>
      <c r="E289" s="5">
        <v>100.0</v>
      </c>
      <c r="F289" s="5">
        <v>409.0</v>
      </c>
      <c r="G289" s="5">
        <v>1.0</v>
      </c>
      <c r="H289" s="43">
        <v>43336.66693287037</v>
      </c>
      <c r="I289" s="5" t="s">
        <v>3192</v>
      </c>
      <c r="J289" s="5"/>
      <c r="K289" s="5"/>
      <c r="L289" s="5"/>
      <c r="M289" s="5"/>
      <c r="N289" s="5">
        <v>37.751007080078</v>
      </c>
      <c r="O289" s="5">
        <v>-97.821998596191</v>
      </c>
      <c r="P289" s="5" t="s">
        <v>892</v>
      </c>
      <c r="Q289" s="5" t="s">
        <v>893</v>
      </c>
      <c r="R289" s="5">
        <v>286.0</v>
      </c>
      <c r="S289" s="5">
        <v>1.0</v>
      </c>
      <c r="T289" s="5">
        <v>3.0</v>
      </c>
      <c r="U289" s="5">
        <v>4.0</v>
      </c>
      <c r="V289" s="5">
        <v>1.0</v>
      </c>
      <c r="W289" s="5">
        <v>4.0</v>
      </c>
      <c r="X289" s="5">
        <v>5.0</v>
      </c>
      <c r="Y289" s="5">
        <v>4.0</v>
      </c>
      <c r="Z289" s="5">
        <v>2.0</v>
      </c>
      <c r="AA289" s="5">
        <v>5.0</v>
      </c>
      <c r="AB289" s="5">
        <v>5.0</v>
      </c>
      <c r="AC289" s="5">
        <v>2.0</v>
      </c>
      <c r="AD289" s="5">
        <v>1.0</v>
      </c>
      <c r="AE289" s="5">
        <v>5.0</v>
      </c>
      <c r="AF289" s="5">
        <v>2.0</v>
      </c>
      <c r="AG289" s="5">
        <v>4.0</v>
      </c>
      <c r="AH289" s="5">
        <v>2.0</v>
      </c>
      <c r="AI289" s="5">
        <v>5.0</v>
      </c>
      <c r="AJ289" s="5">
        <v>2.0</v>
      </c>
      <c r="AK289" s="5">
        <v>1.0</v>
      </c>
      <c r="AL289" s="5">
        <v>4.0</v>
      </c>
      <c r="AM289" s="5">
        <v>4.0</v>
      </c>
      <c r="AN289" s="5">
        <v>4.0</v>
      </c>
      <c r="AO289" s="5">
        <v>3.0</v>
      </c>
      <c r="AP289" s="5">
        <v>5.0</v>
      </c>
      <c r="AQ289" s="5">
        <v>4.0</v>
      </c>
      <c r="AR289" s="5">
        <v>2.0</v>
      </c>
      <c r="AS289" s="5">
        <v>4.0</v>
      </c>
      <c r="AT289" s="5">
        <v>4.0</v>
      </c>
      <c r="AU289" s="5">
        <v>1.0</v>
      </c>
      <c r="AV289" s="5">
        <v>5.0</v>
      </c>
      <c r="AW289" s="5">
        <v>2.0</v>
      </c>
      <c r="AX289" s="5">
        <v>3.0</v>
      </c>
      <c r="AY289" s="5">
        <v>4.0</v>
      </c>
      <c r="AZ289" s="5">
        <v>5.0</v>
      </c>
      <c r="BA289" s="5">
        <v>1.0</v>
      </c>
      <c r="BB289" s="5">
        <v>2.0</v>
      </c>
      <c r="BC289" s="5">
        <v>3.0</v>
      </c>
      <c r="BD289" s="5">
        <v>4.0</v>
      </c>
      <c r="BE289" s="5">
        <v>2.0</v>
      </c>
      <c r="BF289" s="5">
        <v>5.0</v>
      </c>
      <c r="BG289" s="5">
        <v>2.0</v>
      </c>
      <c r="BH289" s="5">
        <v>4.0</v>
      </c>
      <c r="BI289" s="5">
        <v>4.0</v>
      </c>
      <c r="BJ289" s="5">
        <v>4.0</v>
      </c>
      <c r="BK289" s="5" t="s">
        <v>2603</v>
      </c>
      <c r="BL289" s="5" t="s">
        <v>2604</v>
      </c>
    </row>
    <row r="290" ht="15.75" customHeight="1">
      <c r="A290" s="43">
        <v>43336.66241898148</v>
      </c>
      <c r="B290" s="43">
        <v>43336.6649537037</v>
      </c>
      <c r="C290" s="5">
        <v>0.0</v>
      </c>
      <c r="D290" s="5" t="s">
        <v>925</v>
      </c>
      <c r="E290" s="5">
        <v>100.0</v>
      </c>
      <c r="F290" s="5">
        <v>218.0</v>
      </c>
      <c r="G290" s="5">
        <v>1.0</v>
      </c>
      <c r="H290" s="43">
        <v>43336.6649537037</v>
      </c>
      <c r="I290" s="5" t="s">
        <v>3195</v>
      </c>
      <c r="J290" s="5"/>
      <c r="K290" s="5"/>
      <c r="L290" s="5"/>
      <c r="M290" s="5"/>
      <c r="N290" s="5">
        <v>37.751007080078</v>
      </c>
      <c r="O290" s="5">
        <v>-97.821998596191</v>
      </c>
      <c r="P290" s="5" t="s">
        <v>892</v>
      </c>
      <c r="Q290" s="5" t="s">
        <v>893</v>
      </c>
      <c r="R290" s="5">
        <v>287.0</v>
      </c>
      <c r="S290" s="5">
        <v>4.0</v>
      </c>
      <c r="T290" s="5">
        <v>4.0</v>
      </c>
      <c r="U290" s="5">
        <v>2.0</v>
      </c>
      <c r="V290" s="5">
        <v>5.0</v>
      </c>
      <c r="W290" s="5">
        <v>4.0</v>
      </c>
      <c r="X290" s="5">
        <v>3.0</v>
      </c>
      <c r="Y290" s="5">
        <v>3.0</v>
      </c>
      <c r="Z290" s="5">
        <v>5.0</v>
      </c>
      <c r="AA290" s="5">
        <v>1.0</v>
      </c>
      <c r="AB290" s="5">
        <v>5.0</v>
      </c>
      <c r="AC290" s="5">
        <v>4.0</v>
      </c>
      <c r="AD290" s="5">
        <v>3.0</v>
      </c>
      <c r="AE290" s="5">
        <v>4.0</v>
      </c>
      <c r="AF290" s="5">
        <v>4.0</v>
      </c>
      <c r="AG290" s="5">
        <v>3.0</v>
      </c>
      <c r="AH290" s="5">
        <v>3.0</v>
      </c>
      <c r="AI290" s="5">
        <v>2.0</v>
      </c>
      <c r="AJ290" s="5">
        <v>5.0</v>
      </c>
      <c r="AK290" s="5">
        <v>5.0</v>
      </c>
      <c r="AL290" s="5">
        <v>3.0</v>
      </c>
      <c r="AM290" s="5">
        <v>3.0</v>
      </c>
      <c r="AN290" s="5">
        <v>2.0</v>
      </c>
      <c r="AO290" s="5">
        <v>5.0</v>
      </c>
      <c r="AP290" s="5">
        <v>3.0</v>
      </c>
      <c r="AQ290" s="5">
        <v>4.0</v>
      </c>
      <c r="AR290" s="5">
        <v>3.0</v>
      </c>
      <c r="AS290" s="5">
        <v>4.0</v>
      </c>
      <c r="AT290" s="5">
        <v>3.0</v>
      </c>
      <c r="AU290" s="5">
        <v>5.0</v>
      </c>
      <c r="AV290" s="5">
        <v>2.0</v>
      </c>
      <c r="AW290" s="5">
        <v>4.0</v>
      </c>
      <c r="AX290" s="5">
        <v>1.0</v>
      </c>
      <c r="AY290" s="5">
        <v>4.0</v>
      </c>
      <c r="AZ290" s="5">
        <v>3.0</v>
      </c>
      <c r="BA290" s="5">
        <v>3.0</v>
      </c>
      <c r="BB290" s="5">
        <v>2.0</v>
      </c>
      <c r="BC290" s="5">
        <v>5.0</v>
      </c>
      <c r="BD290" s="5">
        <v>2.0</v>
      </c>
      <c r="BE290" s="5">
        <v>5.0</v>
      </c>
      <c r="BF290" s="5">
        <v>5.0</v>
      </c>
      <c r="BG290" s="5">
        <v>3.0</v>
      </c>
      <c r="BH290" s="5">
        <v>3.0</v>
      </c>
      <c r="BI290" s="5">
        <v>5.0</v>
      </c>
      <c r="BJ290" s="5">
        <v>2.0</v>
      </c>
      <c r="BK290" s="5" t="s">
        <v>2703</v>
      </c>
      <c r="BL290" s="5" t="s">
        <v>2704</v>
      </c>
    </row>
    <row r="291" ht="15.75" customHeight="1">
      <c r="A291" s="43">
        <v>43336.66243055555</v>
      </c>
      <c r="B291" s="43">
        <v>43336.66915509259</v>
      </c>
      <c r="C291" s="5">
        <v>0.0</v>
      </c>
      <c r="D291" s="5" t="s">
        <v>929</v>
      </c>
      <c r="E291" s="5">
        <v>100.0</v>
      </c>
      <c r="F291" s="5">
        <v>580.0</v>
      </c>
      <c r="G291" s="5">
        <v>1.0</v>
      </c>
      <c r="H291" s="43">
        <v>43336.66915509259</v>
      </c>
      <c r="I291" s="5" t="s">
        <v>3199</v>
      </c>
      <c r="J291" s="5"/>
      <c r="K291" s="5"/>
      <c r="L291" s="5"/>
      <c r="M291" s="5"/>
      <c r="N291" s="5">
        <v>37.751007080078</v>
      </c>
      <c r="O291" s="5">
        <v>-97.821998596191</v>
      </c>
      <c r="P291" s="5" t="s">
        <v>892</v>
      </c>
      <c r="Q291" s="5" t="s">
        <v>893</v>
      </c>
      <c r="R291" s="5">
        <v>288.0</v>
      </c>
      <c r="S291" s="5">
        <v>4.0</v>
      </c>
      <c r="T291" s="5">
        <v>3.0</v>
      </c>
      <c r="U291" s="5">
        <v>5.0</v>
      </c>
      <c r="V291" s="5">
        <v>2.0</v>
      </c>
      <c r="W291" s="5">
        <v>4.0</v>
      </c>
      <c r="X291" s="5">
        <v>2.0</v>
      </c>
      <c r="Y291" s="5">
        <v>4.0</v>
      </c>
      <c r="Z291" s="5">
        <v>1.0</v>
      </c>
      <c r="AA291" s="5">
        <v>1.0</v>
      </c>
      <c r="AB291" s="5">
        <v>5.0</v>
      </c>
      <c r="AC291" s="5">
        <v>4.0</v>
      </c>
      <c r="AD291" s="5">
        <v>1.0</v>
      </c>
      <c r="AE291" s="5">
        <v>5.0</v>
      </c>
      <c r="AF291" s="5">
        <v>4.0</v>
      </c>
      <c r="AG291" s="5">
        <v>5.0</v>
      </c>
      <c r="AH291" s="5">
        <v>5.0</v>
      </c>
      <c r="AI291" s="5">
        <v>5.0</v>
      </c>
      <c r="AJ291" s="5">
        <v>1.0</v>
      </c>
      <c r="AK291" s="5">
        <v>4.0</v>
      </c>
      <c r="AL291" s="5">
        <v>5.0</v>
      </c>
      <c r="AM291" s="5">
        <v>3.0</v>
      </c>
      <c r="AN291" s="5">
        <v>2.0</v>
      </c>
      <c r="AO291" s="5">
        <v>1.0</v>
      </c>
      <c r="AP291" s="5">
        <v>1.0</v>
      </c>
      <c r="AQ291" s="5">
        <v>5.0</v>
      </c>
      <c r="AR291" s="5">
        <v>4.0</v>
      </c>
      <c r="AS291" s="5">
        <v>4.0</v>
      </c>
      <c r="AT291" s="5">
        <v>4.0</v>
      </c>
      <c r="AU291" s="5">
        <v>4.0</v>
      </c>
      <c r="AV291" s="5">
        <v>4.0</v>
      </c>
      <c r="AW291" s="5">
        <v>4.0</v>
      </c>
      <c r="AX291" s="5">
        <v>4.0</v>
      </c>
      <c r="AY291" s="5">
        <v>5.0</v>
      </c>
      <c r="AZ291" s="5">
        <v>3.0</v>
      </c>
      <c r="BA291" s="5">
        <v>3.0</v>
      </c>
      <c r="BB291" s="5">
        <v>4.0</v>
      </c>
      <c r="BC291" s="5">
        <v>2.0</v>
      </c>
      <c r="BD291" s="5">
        <v>5.0</v>
      </c>
      <c r="BE291" s="5">
        <v>2.0</v>
      </c>
      <c r="BF291" s="5">
        <v>5.0</v>
      </c>
      <c r="BG291" s="5">
        <v>2.0</v>
      </c>
      <c r="BH291" s="5">
        <v>4.0</v>
      </c>
      <c r="BI291" s="5">
        <v>4.0</v>
      </c>
      <c r="BJ291" s="5">
        <v>4.0</v>
      </c>
      <c r="BK291" s="5" t="s">
        <v>2679</v>
      </c>
      <c r="BL291" s="5" t="s">
        <v>2680</v>
      </c>
    </row>
    <row r="292" ht="15.75" customHeight="1">
      <c r="A292" s="43">
        <v>43336.66224537037</v>
      </c>
      <c r="B292" s="43">
        <v>43336.666180555556</v>
      </c>
      <c r="C292" s="5">
        <v>0.0</v>
      </c>
      <c r="D292" s="5" t="s">
        <v>931</v>
      </c>
      <c r="E292" s="5">
        <v>100.0</v>
      </c>
      <c r="F292" s="5">
        <v>339.0</v>
      </c>
      <c r="G292" s="5">
        <v>1.0</v>
      </c>
      <c r="H292" s="43">
        <v>43336.666180555556</v>
      </c>
      <c r="I292" s="5" t="s">
        <v>3202</v>
      </c>
      <c r="J292" s="5"/>
      <c r="K292" s="5"/>
      <c r="L292" s="5"/>
      <c r="M292" s="5"/>
      <c r="N292" s="5">
        <v>37.751007080078</v>
      </c>
      <c r="O292" s="5">
        <v>-97.821998596191</v>
      </c>
      <c r="P292" s="5" t="s">
        <v>892</v>
      </c>
      <c r="Q292" s="5" t="s">
        <v>893</v>
      </c>
      <c r="R292" s="5">
        <v>289.0</v>
      </c>
      <c r="S292" s="5">
        <v>4.0</v>
      </c>
      <c r="T292" s="5">
        <v>5.0</v>
      </c>
      <c r="U292" s="5">
        <v>5.0</v>
      </c>
      <c r="V292" s="5">
        <v>5.0</v>
      </c>
      <c r="W292" s="5">
        <v>5.0</v>
      </c>
      <c r="X292" s="5">
        <v>3.0</v>
      </c>
      <c r="Y292" s="5">
        <v>4.0</v>
      </c>
      <c r="Z292" s="5">
        <v>2.0</v>
      </c>
      <c r="AA292" s="5">
        <v>4.0</v>
      </c>
      <c r="AB292" s="5">
        <v>5.0</v>
      </c>
      <c r="AC292" s="5">
        <v>2.0</v>
      </c>
      <c r="AD292" s="5">
        <v>2.0</v>
      </c>
      <c r="AE292" s="5">
        <v>5.0</v>
      </c>
      <c r="AF292" s="5">
        <v>4.0</v>
      </c>
      <c r="AG292" s="5">
        <v>4.0</v>
      </c>
      <c r="AH292" s="5">
        <v>2.0</v>
      </c>
      <c r="AI292" s="5">
        <v>4.0</v>
      </c>
      <c r="AJ292" s="5">
        <v>3.0</v>
      </c>
      <c r="AK292" s="5">
        <v>5.0</v>
      </c>
      <c r="AL292" s="5">
        <v>5.0</v>
      </c>
      <c r="AM292" s="5">
        <v>2.0</v>
      </c>
      <c r="AN292" s="5">
        <v>2.0</v>
      </c>
      <c r="AO292" s="5">
        <v>2.0</v>
      </c>
      <c r="AP292" s="5">
        <v>2.0</v>
      </c>
      <c r="AQ292" s="5">
        <v>4.0</v>
      </c>
      <c r="AR292" s="5">
        <v>4.0</v>
      </c>
      <c r="AS292" s="5">
        <v>4.0</v>
      </c>
      <c r="AT292" s="5">
        <v>5.0</v>
      </c>
      <c r="AU292" s="5">
        <v>4.0</v>
      </c>
      <c r="AV292" s="5">
        <v>5.0</v>
      </c>
      <c r="AW292" s="5">
        <v>5.0</v>
      </c>
      <c r="AX292" s="5">
        <v>4.0</v>
      </c>
      <c r="AY292" s="5">
        <v>4.0</v>
      </c>
      <c r="AZ292" s="5">
        <v>4.0</v>
      </c>
      <c r="BA292" s="5">
        <v>4.0</v>
      </c>
      <c r="BB292" s="5">
        <v>2.0</v>
      </c>
      <c r="BC292" s="5">
        <v>5.0</v>
      </c>
      <c r="BD292" s="5">
        <v>5.0</v>
      </c>
      <c r="BE292" s="5">
        <v>3.0</v>
      </c>
      <c r="BF292" s="5">
        <v>5.0</v>
      </c>
      <c r="BG292" s="5">
        <v>1.0</v>
      </c>
      <c r="BH292" s="5">
        <v>2.0</v>
      </c>
      <c r="BI292" s="5">
        <v>4.0</v>
      </c>
      <c r="BJ292" s="5">
        <v>5.0</v>
      </c>
      <c r="BK292" s="5" t="s">
        <v>2734</v>
      </c>
      <c r="BL292" s="5" t="s">
        <v>2735</v>
      </c>
    </row>
    <row r="293" ht="15.75" customHeight="1">
      <c r="A293" s="43">
        <v>43336.662210648145</v>
      </c>
      <c r="B293" s="43">
        <v>43336.66824074074</v>
      </c>
      <c r="C293" s="5">
        <v>0.0</v>
      </c>
      <c r="D293" s="5" t="s">
        <v>934</v>
      </c>
      <c r="E293" s="5">
        <v>100.0</v>
      </c>
      <c r="F293" s="5">
        <v>521.0</v>
      </c>
      <c r="G293" s="5">
        <v>1.0</v>
      </c>
      <c r="H293" s="43">
        <v>43336.66825231481</v>
      </c>
      <c r="I293" s="5" t="s">
        <v>3205</v>
      </c>
      <c r="J293" s="5"/>
      <c r="K293" s="5"/>
      <c r="L293" s="5"/>
      <c r="M293" s="5"/>
      <c r="N293" s="5">
        <v>37.751007080078</v>
      </c>
      <c r="O293" s="5">
        <v>-97.821998596191</v>
      </c>
      <c r="P293" s="5" t="s">
        <v>892</v>
      </c>
      <c r="Q293" s="5" t="s">
        <v>893</v>
      </c>
      <c r="R293" s="5">
        <v>290.0</v>
      </c>
      <c r="S293" s="5">
        <v>3.0</v>
      </c>
      <c r="T293" s="5">
        <v>4.0</v>
      </c>
      <c r="U293" s="5">
        <v>4.0</v>
      </c>
      <c r="V293" s="5">
        <v>2.0</v>
      </c>
      <c r="W293" s="5">
        <v>4.0</v>
      </c>
      <c r="X293" s="5">
        <v>2.0</v>
      </c>
      <c r="Y293" s="5">
        <v>3.0</v>
      </c>
      <c r="Z293" s="5">
        <v>4.0</v>
      </c>
      <c r="AA293" s="5">
        <v>5.0</v>
      </c>
      <c r="AB293" s="5">
        <v>5.0</v>
      </c>
      <c r="AC293" s="5">
        <v>2.0</v>
      </c>
      <c r="AD293" s="5">
        <v>4.0</v>
      </c>
      <c r="AE293" s="5">
        <v>4.0</v>
      </c>
      <c r="AF293" s="5">
        <v>4.0</v>
      </c>
      <c r="AG293" s="5">
        <v>3.0</v>
      </c>
      <c r="AH293" s="5">
        <v>4.0</v>
      </c>
      <c r="AI293" s="5">
        <v>4.0</v>
      </c>
      <c r="AJ293" s="5">
        <v>3.0</v>
      </c>
      <c r="AK293" s="5">
        <v>3.0</v>
      </c>
      <c r="AL293" s="5">
        <v>5.0</v>
      </c>
      <c r="AM293" s="5">
        <v>3.0</v>
      </c>
      <c r="AN293" s="5">
        <v>4.0</v>
      </c>
      <c r="AO293" s="5">
        <v>2.0</v>
      </c>
      <c r="AP293" s="5">
        <v>5.0</v>
      </c>
      <c r="AQ293" s="5">
        <v>5.0</v>
      </c>
      <c r="AR293" s="5">
        <v>4.0</v>
      </c>
      <c r="AS293" s="5">
        <v>4.0</v>
      </c>
      <c r="AT293" s="5">
        <v>5.0</v>
      </c>
      <c r="AU293" s="5">
        <v>1.0</v>
      </c>
      <c r="AV293" s="5">
        <v>4.0</v>
      </c>
      <c r="AW293" s="5">
        <v>4.0</v>
      </c>
      <c r="AX293" s="5">
        <v>4.0</v>
      </c>
      <c r="AY293" s="5">
        <v>4.0</v>
      </c>
      <c r="AZ293" s="5">
        <v>5.0</v>
      </c>
      <c r="BA293" s="5">
        <v>2.0</v>
      </c>
      <c r="BB293" s="5">
        <v>4.0</v>
      </c>
      <c r="BC293" s="5">
        <v>4.0</v>
      </c>
      <c r="BD293" s="5">
        <v>4.0</v>
      </c>
      <c r="BE293" s="5">
        <v>2.0</v>
      </c>
      <c r="BF293" s="5">
        <v>5.0</v>
      </c>
      <c r="BG293" s="5">
        <v>2.0</v>
      </c>
      <c r="BH293" s="5">
        <v>4.0</v>
      </c>
      <c r="BI293" s="5">
        <v>2.0</v>
      </c>
      <c r="BJ293" s="5">
        <v>2.0</v>
      </c>
      <c r="BK293" s="5" t="s">
        <v>2531</v>
      </c>
      <c r="BL293" s="5" t="s">
        <v>2532</v>
      </c>
    </row>
    <row r="294" ht="15.75" customHeight="1">
      <c r="A294" s="43">
        <v>43336.66222222222</v>
      </c>
      <c r="B294" s="43">
        <v>43336.66569444445</v>
      </c>
      <c r="C294" s="5">
        <v>0.0</v>
      </c>
      <c r="D294" s="5" t="s">
        <v>937</v>
      </c>
      <c r="E294" s="5">
        <v>100.0</v>
      </c>
      <c r="F294" s="5">
        <v>299.0</v>
      </c>
      <c r="G294" s="5">
        <v>1.0</v>
      </c>
      <c r="H294" s="43">
        <v>43336.66569444445</v>
      </c>
      <c r="I294" s="5" t="s">
        <v>3210</v>
      </c>
      <c r="J294" s="5"/>
      <c r="K294" s="5"/>
      <c r="L294" s="5"/>
      <c r="M294" s="5"/>
      <c r="N294" s="5">
        <v>37.751007080078</v>
      </c>
      <c r="O294" s="5">
        <v>-97.821998596191</v>
      </c>
      <c r="P294" s="5" t="s">
        <v>892</v>
      </c>
      <c r="Q294" s="5" t="s">
        <v>893</v>
      </c>
      <c r="R294" s="5">
        <v>291.0</v>
      </c>
      <c r="S294" s="5">
        <v>4.0</v>
      </c>
      <c r="T294" s="5">
        <v>4.0</v>
      </c>
      <c r="U294" s="5">
        <v>5.0</v>
      </c>
      <c r="V294" s="5">
        <v>2.0</v>
      </c>
      <c r="W294" s="5">
        <v>3.0</v>
      </c>
      <c r="X294" s="5">
        <v>3.0</v>
      </c>
      <c r="Y294" s="5">
        <v>4.0</v>
      </c>
      <c r="Z294" s="5">
        <v>2.0</v>
      </c>
      <c r="AA294" s="5">
        <v>5.0</v>
      </c>
      <c r="AB294" s="5">
        <v>4.0</v>
      </c>
      <c r="AC294" s="5">
        <v>4.0</v>
      </c>
      <c r="AD294" s="5">
        <v>3.0</v>
      </c>
      <c r="AE294" s="5">
        <v>5.0</v>
      </c>
      <c r="AF294" s="5">
        <v>2.0</v>
      </c>
      <c r="AG294" s="5">
        <v>3.0</v>
      </c>
      <c r="AH294" s="5">
        <v>3.0</v>
      </c>
      <c r="AI294" s="5">
        <v>2.0</v>
      </c>
      <c r="AJ294" s="5">
        <v>1.0</v>
      </c>
      <c r="AK294" s="5">
        <v>2.0</v>
      </c>
      <c r="AL294" s="5">
        <v>4.0</v>
      </c>
      <c r="AM294" s="5">
        <v>3.0</v>
      </c>
      <c r="AN294" s="5">
        <v>3.0</v>
      </c>
      <c r="AO294" s="5">
        <v>1.0</v>
      </c>
      <c r="AP294" s="5">
        <v>4.0</v>
      </c>
      <c r="AQ294" s="5">
        <v>4.0</v>
      </c>
      <c r="AR294" s="5">
        <v>4.0</v>
      </c>
      <c r="AS294" s="5">
        <v>3.0</v>
      </c>
      <c r="AT294" s="5">
        <v>5.0</v>
      </c>
      <c r="AU294" s="5">
        <v>4.0</v>
      </c>
      <c r="AV294" s="5">
        <v>3.0</v>
      </c>
      <c r="AW294" s="5">
        <v>2.0</v>
      </c>
      <c r="AX294" s="5">
        <v>3.0</v>
      </c>
      <c r="AY294" s="5">
        <v>4.0</v>
      </c>
      <c r="AZ294" s="5">
        <v>5.0</v>
      </c>
      <c r="BA294" s="5">
        <v>3.0</v>
      </c>
      <c r="BB294" s="5">
        <v>4.0</v>
      </c>
      <c r="BC294" s="5">
        <v>3.0</v>
      </c>
      <c r="BD294" s="5">
        <v>5.0</v>
      </c>
      <c r="BE294" s="5">
        <v>1.0</v>
      </c>
      <c r="BF294" s="5">
        <v>5.0</v>
      </c>
      <c r="BG294" s="5">
        <v>2.0</v>
      </c>
      <c r="BH294" s="5">
        <v>3.0</v>
      </c>
      <c r="BI294" s="5">
        <v>2.0</v>
      </c>
      <c r="BJ294" s="5">
        <v>3.0</v>
      </c>
      <c r="BK294" s="5" t="s">
        <v>2693</v>
      </c>
      <c r="BL294" s="5" t="s">
        <v>2694</v>
      </c>
    </row>
    <row r="295" ht="15.75" customHeight="1">
      <c r="A295" s="43">
        <v>43336.662210648145</v>
      </c>
      <c r="B295" s="43">
        <v>43336.66423611111</v>
      </c>
      <c r="C295" s="5">
        <v>0.0</v>
      </c>
      <c r="D295" s="5" t="s">
        <v>1020</v>
      </c>
      <c r="E295" s="5">
        <v>100.0</v>
      </c>
      <c r="F295" s="5">
        <v>174.0</v>
      </c>
      <c r="G295" s="5">
        <v>1.0</v>
      </c>
      <c r="H295" s="43">
        <v>43336.66423611111</v>
      </c>
      <c r="I295" s="5" t="s">
        <v>3214</v>
      </c>
      <c r="J295" s="5"/>
      <c r="K295" s="5"/>
      <c r="L295" s="5"/>
      <c r="M295" s="5"/>
      <c r="N295" s="5">
        <v>37.751007080078</v>
      </c>
      <c r="O295" s="5">
        <v>-97.821998596191</v>
      </c>
      <c r="P295" s="5" t="s">
        <v>892</v>
      </c>
      <c r="Q295" s="5" t="s">
        <v>893</v>
      </c>
      <c r="R295" s="5">
        <v>292.0</v>
      </c>
      <c r="S295" s="5">
        <v>2.0</v>
      </c>
      <c r="T295" s="5">
        <v>2.0</v>
      </c>
      <c r="U295" s="5">
        <v>2.0</v>
      </c>
      <c r="V295" s="5">
        <v>2.0</v>
      </c>
      <c r="W295" s="5">
        <v>4.0</v>
      </c>
      <c r="X295" s="5">
        <v>5.0</v>
      </c>
      <c r="Y295" s="5">
        <v>4.0</v>
      </c>
      <c r="Z295" s="5">
        <v>5.0</v>
      </c>
      <c r="AA295" s="5">
        <v>5.0</v>
      </c>
      <c r="AB295" s="5">
        <v>3.0</v>
      </c>
      <c r="AC295" s="5">
        <v>3.0</v>
      </c>
      <c r="AD295" s="5">
        <v>2.0</v>
      </c>
      <c r="AE295" s="5">
        <v>2.0</v>
      </c>
      <c r="AF295" s="5">
        <v>3.0</v>
      </c>
      <c r="AG295" s="5">
        <v>4.0</v>
      </c>
      <c r="AH295" s="5">
        <v>3.0</v>
      </c>
      <c r="AI295" s="5">
        <v>4.0</v>
      </c>
      <c r="AJ295" s="5">
        <v>2.0</v>
      </c>
      <c r="AK295" s="5">
        <v>2.0</v>
      </c>
      <c r="AL295" s="5">
        <v>4.0</v>
      </c>
      <c r="AM295" s="5">
        <v>5.0</v>
      </c>
      <c r="AN295" s="5">
        <v>4.0</v>
      </c>
      <c r="AO295" s="5">
        <v>4.0</v>
      </c>
      <c r="AP295" s="5">
        <v>2.0</v>
      </c>
      <c r="AQ295" s="5">
        <v>2.0</v>
      </c>
      <c r="AR295" s="5">
        <v>4.0</v>
      </c>
      <c r="AS295" s="5">
        <v>4.0</v>
      </c>
      <c r="AT295" s="5">
        <v>2.0</v>
      </c>
      <c r="AU295" s="5">
        <v>4.0</v>
      </c>
      <c r="AV295" s="5">
        <v>4.0</v>
      </c>
      <c r="AW295" s="5">
        <v>4.0</v>
      </c>
      <c r="AX295" s="5">
        <v>5.0</v>
      </c>
      <c r="AY295" s="5">
        <v>5.0</v>
      </c>
      <c r="AZ295" s="5">
        <v>4.0</v>
      </c>
      <c r="BA295" s="5">
        <v>2.0</v>
      </c>
      <c r="BB295" s="5">
        <v>2.0</v>
      </c>
      <c r="BC295" s="5">
        <v>4.0</v>
      </c>
      <c r="BD295" s="5">
        <v>2.0</v>
      </c>
      <c r="BE295" s="5">
        <v>2.0</v>
      </c>
      <c r="BF295" s="5">
        <v>4.0</v>
      </c>
      <c r="BG295" s="5">
        <v>2.0</v>
      </c>
      <c r="BH295" s="5">
        <v>4.0</v>
      </c>
      <c r="BI295" s="5">
        <v>4.0</v>
      </c>
      <c r="BJ295" s="5">
        <v>4.0</v>
      </c>
      <c r="BK295" s="5" t="s">
        <v>2513</v>
      </c>
      <c r="BL295" s="5" t="s">
        <v>2514</v>
      </c>
    </row>
    <row r="296" ht="15.75" customHeight="1">
      <c r="A296" s="43">
        <v>43336.66228009259</v>
      </c>
      <c r="B296" s="43">
        <v>43336.664502314816</v>
      </c>
      <c r="C296" s="5">
        <v>0.0</v>
      </c>
      <c r="D296" s="5" t="s">
        <v>1024</v>
      </c>
      <c r="E296" s="5">
        <v>100.0</v>
      </c>
      <c r="F296" s="5">
        <v>192.0</v>
      </c>
      <c r="G296" s="5">
        <v>1.0</v>
      </c>
      <c r="H296" s="43">
        <v>43336.664513888885</v>
      </c>
      <c r="I296" s="5" t="s">
        <v>3219</v>
      </c>
      <c r="J296" s="5"/>
      <c r="K296" s="5"/>
      <c r="L296" s="5"/>
      <c r="M296" s="5"/>
      <c r="N296" s="5">
        <v>37.751007080078</v>
      </c>
      <c r="O296" s="5">
        <v>-97.821998596191</v>
      </c>
      <c r="P296" s="5" t="s">
        <v>892</v>
      </c>
      <c r="Q296" s="5" t="s">
        <v>893</v>
      </c>
      <c r="R296" s="5">
        <v>293.0</v>
      </c>
      <c r="S296" s="5">
        <v>4.0</v>
      </c>
      <c r="T296" s="5">
        <v>3.0</v>
      </c>
      <c r="U296" s="5">
        <v>4.0</v>
      </c>
      <c r="V296" s="5">
        <v>2.0</v>
      </c>
      <c r="W296" s="5">
        <v>4.0</v>
      </c>
      <c r="X296" s="5">
        <v>4.0</v>
      </c>
      <c r="Y296" s="5">
        <v>3.0</v>
      </c>
      <c r="Z296" s="5">
        <v>4.0</v>
      </c>
      <c r="AA296" s="5">
        <v>4.0</v>
      </c>
      <c r="AB296" s="5">
        <v>4.0</v>
      </c>
      <c r="AC296" s="5">
        <v>3.0</v>
      </c>
      <c r="AD296" s="5">
        <v>2.0</v>
      </c>
      <c r="AE296" s="5">
        <v>3.0</v>
      </c>
      <c r="AF296" s="5">
        <v>2.0</v>
      </c>
      <c r="AG296" s="5">
        <v>4.0</v>
      </c>
      <c r="AH296" s="5">
        <v>4.0</v>
      </c>
      <c r="AI296" s="5">
        <v>4.0</v>
      </c>
      <c r="AJ296" s="5">
        <v>4.0</v>
      </c>
      <c r="AK296" s="5">
        <v>3.0</v>
      </c>
      <c r="AL296" s="5">
        <v>4.0</v>
      </c>
      <c r="AM296" s="5">
        <v>2.0</v>
      </c>
      <c r="AN296" s="5">
        <v>3.0</v>
      </c>
      <c r="AO296" s="5">
        <v>4.0</v>
      </c>
      <c r="AP296" s="5">
        <v>4.0</v>
      </c>
      <c r="AQ296" s="5">
        <v>3.0</v>
      </c>
      <c r="AR296" s="5">
        <v>3.0</v>
      </c>
      <c r="AS296" s="5">
        <v>4.0</v>
      </c>
      <c r="AT296" s="5">
        <v>4.0</v>
      </c>
      <c r="AU296" s="5">
        <v>2.0</v>
      </c>
      <c r="AV296" s="5">
        <v>3.0</v>
      </c>
      <c r="AW296" s="5">
        <v>2.0</v>
      </c>
      <c r="AX296" s="5">
        <v>3.0</v>
      </c>
      <c r="AY296" s="5">
        <v>5.0</v>
      </c>
      <c r="AZ296" s="5">
        <v>5.0</v>
      </c>
      <c r="BA296" s="5">
        <v>4.0</v>
      </c>
      <c r="BB296" s="5">
        <v>4.0</v>
      </c>
      <c r="BC296" s="5">
        <v>3.0</v>
      </c>
      <c r="BD296" s="5">
        <v>3.0</v>
      </c>
      <c r="BE296" s="5">
        <v>4.0</v>
      </c>
      <c r="BF296" s="5">
        <v>3.0</v>
      </c>
      <c r="BG296" s="5">
        <v>3.0</v>
      </c>
      <c r="BH296" s="5">
        <v>3.0</v>
      </c>
      <c r="BI296" s="5">
        <v>4.0</v>
      </c>
      <c r="BJ296" s="5">
        <v>2.0</v>
      </c>
      <c r="BK296" s="5" t="s">
        <v>2548</v>
      </c>
      <c r="BL296" s="5" t="s">
        <v>2549</v>
      </c>
    </row>
    <row r="297" ht="15.75" customHeight="1">
      <c r="A297" s="43">
        <v>43336.66217592593</v>
      </c>
      <c r="B297" s="43">
        <v>43336.665138888886</v>
      </c>
      <c r="C297" s="5">
        <v>0.0</v>
      </c>
      <c r="D297" s="5" t="s">
        <v>1243</v>
      </c>
      <c r="E297" s="5">
        <v>100.0</v>
      </c>
      <c r="F297" s="5">
        <v>256.0</v>
      </c>
      <c r="G297" s="5">
        <v>1.0</v>
      </c>
      <c r="H297" s="43">
        <v>43336.66515046296</v>
      </c>
      <c r="I297" s="5" t="s">
        <v>3222</v>
      </c>
      <c r="J297" s="5"/>
      <c r="K297" s="5"/>
      <c r="L297" s="5"/>
      <c r="M297" s="5"/>
      <c r="N297" s="5">
        <v>37.751007080078</v>
      </c>
      <c r="O297" s="5">
        <v>-97.821998596191</v>
      </c>
      <c r="P297" s="5" t="s">
        <v>892</v>
      </c>
      <c r="Q297" s="5" t="s">
        <v>893</v>
      </c>
      <c r="R297" s="5">
        <v>294.0</v>
      </c>
      <c r="S297" s="5">
        <v>3.0</v>
      </c>
      <c r="T297" s="5">
        <v>2.0</v>
      </c>
      <c r="U297" s="5">
        <v>4.0</v>
      </c>
      <c r="V297" s="5">
        <v>1.0</v>
      </c>
      <c r="W297" s="5">
        <v>4.0</v>
      </c>
      <c r="X297" s="5">
        <v>5.0</v>
      </c>
      <c r="Y297" s="5">
        <v>4.0</v>
      </c>
      <c r="Z297" s="5">
        <v>4.0</v>
      </c>
      <c r="AA297" s="5">
        <v>4.0</v>
      </c>
      <c r="AB297" s="5">
        <v>5.0</v>
      </c>
      <c r="AC297" s="5">
        <v>4.0</v>
      </c>
      <c r="AD297" s="5">
        <v>1.0</v>
      </c>
      <c r="AE297" s="5">
        <v>4.0</v>
      </c>
      <c r="AF297" s="5">
        <v>3.0</v>
      </c>
      <c r="AG297" s="5">
        <v>4.0</v>
      </c>
      <c r="AH297" s="5">
        <v>4.0</v>
      </c>
      <c r="AI297" s="5">
        <v>4.0</v>
      </c>
      <c r="AJ297" s="5">
        <v>2.0</v>
      </c>
      <c r="AK297" s="5">
        <v>3.0</v>
      </c>
      <c r="AL297" s="5">
        <v>5.0</v>
      </c>
      <c r="AM297" s="5">
        <v>4.0</v>
      </c>
      <c r="AN297" s="5">
        <v>5.0</v>
      </c>
      <c r="AO297" s="5">
        <v>4.0</v>
      </c>
      <c r="AP297" s="5">
        <v>5.0</v>
      </c>
      <c r="AQ297" s="5">
        <v>4.0</v>
      </c>
      <c r="AR297" s="5">
        <v>2.0</v>
      </c>
      <c r="AS297" s="5">
        <v>4.0</v>
      </c>
      <c r="AT297" s="5">
        <v>4.0</v>
      </c>
      <c r="AU297" s="5">
        <v>1.0</v>
      </c>
      <c r="AV297" s="5">
        <v>5.0</v>
      </c>
      <c r="AW297" s="5">
        <v>4.0</v>
      </c>
      <c r="AX297" s="5">
        <v>5.0</v>
      </c>
      <c r="AY297" s="5">
        <v>4.0</v>
      </c>
      <c r="AZ297" s="5">
        <v>4.0</v>
      </c>
      <c r="BA297" s="5">
        <v>4.0</v>
      </c>
      <c r="BB297" s="5">
        <v>4.0</v>
      </c>
      <c r="BC297" s="5">
        <v>3.0</v>
      </c>
      <c r="BD297" s="5">
        <v>5.0</v>
      </c>
      <c r="BE297" s="5">
        <v>3.0</v>
      </c>
      <c r="BF297" s="5">
        <v>5.0</v>
      </c>
      <c r="BG297" s="5">
        <v>1.0</v>
      </c>
      <c r="BH297" s="5">
        <v>4.0</v>
      </c>
      <c r="BI297" s="5">
        <v>4.0</v>
      </c>
      <c r="BJ297" s="5">
        <v>4.0</v>
      </c>
      <c r="BK297" s="5" t="s">
        <v>2746</v>
      </c>
      <c r="BL297" s="5" t="s">
        <v>2747</v>
      </c>
    </row>
    <row r="298" ht="15.75" customHeight="1">
      <c r="A298" s="43">
        <v>43336.6622337963</v>
      </c>
      <c r="B298" s="43">
        <v>43336.66547453704</v>
      </c>
      <c r="C298" s="5">
        <v>0.0</v>
      </c>
      <c r="D298" s="5" t="s">
        <v>1443</v>
      </c>
      <c r="E298" s="5">
        <v>100.0</v>
      </c>
      <c r="F298" s="5">
        <v>279.0</v>
      </c>
      <c r="G298" s="5">
        <v>1.0</v>
      </c>
      <c r="H298" s="43">
        <v>43336.66547453704</v>
      </c>
      <c r="I298" s="5" t="s">
        <v>3226</v>
      </c>
      <c r="J298" s="5"/>
      <c r="K298" s="5"/>
      <c r="L298" s="5"/>
      <c r="M298" s="5"/>
      <c r="N298" s="5">
        <v>37.751007080078</v>
      </c>
      <c r="O298" s="5">
        <v>-97.821998596191</v>
      </c>
      <c r="P298" s="5" t="s">
        <v>892</v>
      </c>
      <c r="Q298" s="5" t="s">
        <v>893</v>
      </c>
      <c r="R298" s="30">
        <v>295.0</v>
      </c>
      <c r="S298" s="5">
        <v>5.0</v>
      </c>
      <c r="T298" s="5">
        <v>3.0</v>
      </c>
      <c r="U298" s="5">
        <v>4.0</v>
      </c>
      <c r="V298" s="5">
        <v>1.0</v>
      </c>
      <c r="W298" s="5">
        <v>3.0</v>
      </c>
      <c r="X298" s="5">
        <v>1.0</v>
      </c>
      <c r="Y298" s="5">
        <v>4.0</v>
      </c>
      <c r="Z298" s="5">
        <v>4.0</v>
      </c>
      <c r="AA298" s="5">
        <v>3.0</v>
      </c>
      <c r="AB298" s="5">
        <v>5.0</v>
      </c>
      <c r="AC298" s="5">
        <v>5.0</v>
      </c>
      <c r="AD298" s="5">
        <v>2.0</v>
      </c>
      <c r="AE298" s="5">
        <v>5.0</v>
      </c>
      <c r="AF298" s="5">
        <v>3.0</v>
      </c>
      <c r="AG298" s="5">
        <v>3.0</v>
      </c>
      <c r="AH298" s="5">
        <v>5.0</v>
      </c>
      <c r="AI298" s="5">
        <v>5.0</v>
      </c>
      <c r="AJ298" s="5">
        <v>3.0</v>
      </c>
      <c r="AK298" s="5">
        <v>2.0</v>
      </c>
      <c r="AL298" s="5">
        <v>2.0</v>
      </c>
      <c r="AM298" s="5">
        <v>1.0</v>
      </c>
      <c r="AN298" s="5">
        <v>5.0</v>
      </c>
      <c r="AO298" s="5">
        <v>1.0</v>
      </c>
      <c r="AP298" s="5">
        <v>4.0</v>
      </c>
      <c r="AQ298" s="5">
        <v>3.0</v>
      </c>
      <c r="AR298" s="5">
        <v>5.0</v>
      </c>
      <c r="AS298" s="5">
        <v>1.0</v>
      </c>
      <c r="AT298" s="5">
        <v>5.0</v>
      </c>
      <c r="AU298" s="5">
        <v>3.0</v>
      </c>
      <c r="AV298" s="5">
        <v>4.0</v>
      </c>
      <c r="AW298" s="5">
        <v>1.0</v>
      </c>
      <c r="AX298" s="5">
        <v>5.0</v>
      </c>
      <c r="AY298" s="5">
        <v>5.0</v>
      </c>
      <c r="AZ298" s="5">
        <v>4.0</v>
      </c>
      <c r="BA298" s="5">
        <v>3.0</v>
      </c>
      <c r="BB298" s="5">
        <v>5.0</v>
      </c>
      <c r="BC298" s="5">
        <v>4.0</v>
      </c>
      <c r="BD298" s="5">
        <v>5.0</v>
      </c>
      <c r="BE298" s="5">
        <v>2.0</v>
      </c>
      <c r="BF298" s="5">
        <v>3.0</v>
      </c>
      <c r="BG298" s="5">
        <v>4.0</v>
      </c>
      <c r="BH298" s="5">
        <v>5.0</v>
      </c>
      <c r="BI298" s="5">
        <v>2.0</v>
      </c>
      <c r="BJ298" s="5">
        <v>1.0</v>
      </c>
      <c r="BK298" s="5" t="s">
        <v>2720</v>
      </c>
      <c r="BL298" s="5" t="s">
        <v>2721</v>
      </c>
    </row>
    <row r="299" ht="15.75" customHeight="1">
      <c r="A299" s="43">
        <v>43340.65195601852</v>
      </c>
      <c r="B299" s="43">
        <v>43340.65741898148</v>
      </c>
      <c r="C299" s="5">
        <v>0.0</v>
      </c>
      <c r="D299" s="5" t="s">
        <v>890</v>
      </c>
      <c r="E299" s="5">
        <v>100.0</v>
      </c>
      <c r="F299" s="5">
        <v>472.0</v>
      </c>
      <c r="G299" s="5">
        <v>1.0</v>
      </c>
      <c r="H299" s="43">
        <v>43340.65741898148</v>
      </c>
      <c r="I299" s="5" t="s">
        <v>3230</v>
      </c>
      <c r="J299" s="5"/>
      <c r="K299" s="5"/>
      <c r="L299" s="5"/>
      <c r="M299" s="5"/>
      <c r="N299" s="5">
        <v>37.866806030273</v>
      </c>
      <c r="O299" s="5">
        <v>-122.25360107422</v>
      </c>
      <c r="P299" s="5" t="s">
        <v>892</v>
      </c>
      <c r="Q299" s="5" t="s">
        <v>893</v>
      </c>
      <c r="R299" s="5">
        <v>296.0</v>
      </c>
      <c r="S299" s="5">
        <v>4.0</v>
      </c>
      <c r="T299" s="5">
        <v>3.0</v>
      </c>
      <c r="U299" s="5">
        <v>5.0</v>
      </c>
      <c r="V299" s="5">
        <v>1.0</v>
      </c>
      <c r="W299" s="5">
        <v>2.0</v>
      </c>
      <c r="X299" s="5">
        <v>4.0</v>
      </c>
      <c r="Y299" s="5">
        <v>3.0</v>
      </c>
      <c r="Z299" s="5">
        <v>4.0</v>
      </c>
      <c r="AA299" s="5">
        <v>4.0</v>
      </c>
      <c r="AB299" s="5">
        <v>4.0</v>
      </c>
      <c r="AC299" s="5">
        <v>4.0</v>
      </c>
      <c r="AD299" s="5">
        <v>1.0</v>
      </c>
      <c r="AE299" s="5">
        <v>5.0</v>
      </c>
      <c r="AF299" s="5">
        <v>4.0</v>
      </c>
      <c r="AG299" s="5">
        <v>3.0</v>
      </c>
      <c r="AH299" s="5">
        <v>4.0</v>
      </c>
      <c r="AI299" s="5">
        <v>4.0</v>
      </c>
      <c r="AJ299" s="5">
        <v>1.0</v>
      </c>
      <c r="AK299" s="5">
        <v>4.0</v>
      </c>
      <c r="AL299" s="5">
        <v>2.0</v>
      </c>
      <c r="AM299" s="5">
        <v>2.0</v>
      </c>
      <c r="AN299" s="5">
        <v>5.0</v>
      </c>
      <c r="AO299" s="5">
        <v>2.0</v>
      </c>
      <c r="AP299" s="5">
        <v>4.0</v>
      </c>
      <c r="AQ299" s="5">
        <v>3.0</v>
      </c>
      <c r="AR299" s="5">
        <v>4.0</v>
      </c>
      <c r="AS299" s="5">
        <v>2.0</v>
      </c>
      <c r="AT299" s="5">
        <v>5.0</v>
      </c>
      <c r="AU299" s="5">
        <v>2.0</v>
      </c>
      <c r="AV299" s="5">
        <v>4.0</v>
      </c>
      <c r="AW299" s="5">
        <v>2.0</v>
      </c>
      <c r="AX299" s="5">
        <v>4.0</v>
      </c>
      <c r="AY299" s="5">
        <v>4.0</v>
      </c>
      <c r="AZ299" s="5">
        <v>5.0</v>
      </c>
      <c r="BA299" s="5">
        <v>4.0</v>
      </c>
      <c r="BB299" s="5">
        <v>5.0</v>
      </c>
      <c r="BC299" s="5">
        <v>2.0</v>
      </c>
      <c r="BD299" s="5">
        <v>5.0</v>
      </c>
      <c r="BE299" s="5">
        <v>3.0</v>
      </c>
      <c r="BF299" s="5">
        <v>4.0</v>
      </c>
      <c r="BG299" s="5">
        <v>4.0</v>
      </c>
      <c r="BH299" s="5">
        <v>5.0</v>
      </c>
      <c r="BI299" s="5">
        <v>4.0</v>
      </c>
      <c r="BJ299" s="5">
        <v>2.0</v>
      </c>
      <c r="BK299" s="5" t="s">
        <v>2962</v>
      </c>
      <c r="BL299" s="5" t="s">
        <v>2963</v>
      </c>
    </row>
    <row r="300" ht="15.75" customHeight="1">
      <c r="A300" s="43">
        <v>43340.65190972222</v>
      </c>
      <c r="B300" s="43">
        <v>43340.656643518516</v>
      </c>
      <c r="C300" s="5">
        <v>0.0</v>
      </c>
      <c r="D300" s="5" t="s">
        <v>896</v>
      </c>
      <c r="E300" s="5">
        <v>100.0</v>
      </c>
      <c r="F300" s="5">
        <v>409.0</v>
      </c>
      <c r="G300" s="5">
        <v>1.0</v>
      </c>
      <c r="H300" s="43">
        <v>43340.65665509259</v>
      </c>
      <c r="I300" s="5" t="s">
        <v>3234</v>
      </c>
      <c r="J300" s="5"/>
      <c r="K300" s="5"/>
      <c r="L300" s="5"/>
      <c r="M300" s="5"/>
      <c r="N300" s="5">
        <v>37.866806030273</v>
      </c>
      <c r="O300" s="5">
        <v>-122.25360107422</v>
      </c>
      <c r="P300" s="5" t="s">
        <v>892</v>
      </c>
      <c r="Q300" s="5" t="s">
        <v>893</v>
      </c>
      <c r="R300" s="5">
        <v>297.0</v>
      </c>
      <c r="S300" s="5">
        <v>4.0</v>
      </c>
      <c r="T300" s="5">
        <v>2.0</v>
      </c>
      <c r="U300" s="5">
        <v>4.0</v>
      </c>
      <c r="V300" s="5">
        <v>3.0</v>
      </c>
      <c r="W300" s="5">
        <v>5.0</v>
      </c>
      <c r="X300" s="5">
        <v>3.0</v>
      </c>
      <c r="Y300" s="5">
        <v>4.0</v>
      </c>
      <c r="Z300" s="5">
        <v>3.0</v>
      </c>
      <c r="AA300" s="5">
        <v>1.0</v>
      </c>
      <c r="AB300" s="5">
        <v>5.0</v>
      </c>
      <c r="AC300" s="5">
        <v>4.0</v>
      </c>
      <c r="AD300" s="5">
        <v>1.0</v>
      </c>
      <c r="AE300" s="5">
        <v>5.0</v>
      </c>
      <c r="AF300" s="5">
        <v>3.0</v>
      </c>
      <c r="AG300" s="5">
        <v>4.0</v>
      </c>
      <c r="AH300" s="5">
        <v>5.0</v>
      </c>
      <c r="AI300" s="5">
        <v>5.0</v>
      </c>
      <c r="AJ300" s="5">
        <v>2.0</v>
      </c>
      <c r="AK300" s="5">
        <v>5.0</v>
      </c>
      <c r="AL300" s="5">
        <v>5.0</v>
      </c>
      <c r="AM300" s="5">
        <v>2.0</v>
      </c>
      <c r="AN300" s="5">
        <v>4.0</v>
      </c>
      <c r="AO300" s="5">
        <v>2.0</v>
      </c>
      <c r="AP300" s="5">
        <v>2.0</v>
      </c>
      <c r="AQ300" s="5">
        <v>5.0</v>
      </c>
      <c r="AR300" s="5">
        <v>3.0</v>
      </c>
      <c r="AS300" s="5">
        <v>1.0</v>
      </c>
      <c r="AT300" s="5">
        <v>4.0</v>
      </c>
      <c r="AU300" s="5">
        <v>4.0</v>
      </c>
      <c r="AV300" s="5">
        <v>5.0</v>
      </c>
      <c r="AW300" s="5">
        <v>4.0</v>
      </c>
      <c r="AX300" s="5">
        <v>5.0</v>
      </c>
      <c r="AY300" s="5">
        <v>4.0</v>
      </c>
      <c r="AZ300" s="5">
        <v>3.0</v>
      </c>
      <c r="BA300" s="5">
        <v>1.0</v>
      </c>
      <c r="BB300" s="5">
        <v>4.0</v>
      </c>
      <c r="BC300" s="5">
        <v>1.0</v>
      </c>
      <c r="BD300" s="5">
        <v>3.0</v>
      </c>
      <c r="BE300" s="5">
        <v>4.0</v>
      </c>
      <c r="BF300" s="5">
        <v>5.0</v>
      </c>
      <c r="BG300" s="5">
        <v>1.0</v>
      </c>
      <c r="BH300" s="5">
        <v>4.0</v>
      </c>
      <c r="BI300" s="5">
        <v>2.0</v>
      </c>
      <c r="BJ300" s="5">
        <v>5.0</v>
      </c>
      <c r="BK300" s="5" t="s">
        <v>2816</v>
      </c>
      <c r="BL300" s="5" t="s">
        <v>2817</v>
      </c>
    </row>
    <row r="301" ht="15.75" customHeight="1">
      <c r="A301" s="43">
        <v>43340.65189814815</v>
      </c>
      <c r="B301" s="43">
        <v>43340.69162037037</v>
      </c>
      <c r="C301" s="5">
        <v>0.0</v>
      </c>
      <c r="D301" s="5" t="s">
        <v>900</v>
      </c>
      <c r="E301" s="5">
        <v>83.0</v>
      </c>
      <c r="F301" s="5">
        <v>3431.0</v>
      </c>
      <c r="G301" s="5">
        <v>0.0</v>
      </c>
      <c r="H301" s="43">
        <v>43347.69174768519</v>
      </c>
      <c r="I301" s="5" t="s">
        <v>3238</v>
      </c>
      <c r="J301" s="5"/>
      <c r="K301" s="5"/>
      <c r="L301" s="5"/>
      <c r="M301" s="5"/>
      <c r="N301" s="5"/>
      <c r="O301" s="5"/>
      <c r="P301" s="5" t="s">
        <v>892</v>
      </c>
      <c r="Q301" s="5" t="s">
        <v>893</v>
      </c>
      <c r="R301" s="5">
        <v>298.0</v>
      </c>
      <c r="S301" s="5">
        <v>4.0</v>
      </c>
      <c r="T301" s="5">
        <v>2.0</v>
      </c>
      <c r="U301" s="5">
        <v>3.0</v>
      </c>
      <c r="V301" s="5">
        <v>3.0</v>
      </c>
      <c r="W301" s="5">
        <v>4.0</v>
      </c>
      <c r="X301" s="5">
        <v>2.0</v>
      </c>
      <c r="Y301" s="5">
        <v>4.0</v>
      </c>
      <c r="Z301" s="5">
        <v>4.0</v>
      </c>
      <c r="AA301" s="5">
        <v>2.0</v>
      </c>
      <c r="AB301" s="5">
        <v>5.0</v>
      </c>
      <c r="AC301" s="5">
        <v>4.0</v>
      </c>
      <c r="AD301" s="5">
        <v>2.0</v>
      </c>
      <c r="AE301" s="5">
        <v>4.0</v>
      </c>
      <c r="AF301" s="5">
        <v>4.0</v>
      </c>
      <c r="AG301" s="5">
        <v>4.0</v>
      </c>
      <c r="AH301" s="5">
        <v>4.0</v>
      </c>
      <c r="AI301" s="5">
        <v>4.0</v>
      </c>
      <c r="AJ301" s="5">
        <v>4.0</v>
      </c>
      <c r="AK301" s="5">
        <v>4.0</v>
      </c>
      <c r="AL301" s="5">
        <v>5.0</v>
      </c>
      <c r="AM301" s="5">
        <v>3.0</v>
      </c>
      <c r="AN301" s="5">
        <v>4.0</v>
      </c>
      <c r="AO301" s="5">
        <v>4.0</v>
      </c>
      <c r="AP301" s="5">
        <v>4.0</v>
      </c>
      <c r="AQ301" s="5">
        <v>5.0</v>
      </c>
      <c r="AR301" s="5">
        <v>4.0</v>
      </c>
      <c r="AS301" s="5">
        <v>1.0</v>
      </c>
      <c r="AT301" s="5">
        <v>3.0</v>
      </c>
      <c r="AU301" s="5">
        <v>3.0</v>
      </c>
      <c r="AV301" s="5">
        <v>4.0</v>
      </c>
      <c r="AW301" s="5">
        <v>4.0</v>
      </c>
      <c r="AX301" s="5">
        <v>4.0</v>
      </c>
      <c r="AY301" s="5">
        <v>3.0</v>
      </c>
      <c r="AZ301" s="5">
        <v>4.0</v>
      </c>
      <c r="BA301" s="5">
        <v>2.0</v>
      </c>
      <c r="BB301" s="5">
        <v>4.0</v>
      </c>
      <c r="BC301" s="5">
        <v>1.0</v>
      </c>
      <c r="BD301" s="5">
        <v>5.0</v>
      </c>
      <c r="BE301" s="5">
        <v>3.0</v>
      </c>
      <c r="BF301" s="5">
        <v>5.0</v>
      </c>
      <c r="BG301" s="5">
        <v>1.0</v>
      </c>
      <c r="BH301" s="5">
        <v>5.0</v>
      </c>
      <c r="BI301" s="5">
        <v>4.0</v>
      </c>
      <c r="BJ301" s="5">
        <v>4.0</v>
      </c>
      <c r="BK301" s="5" t="s">
        <v>2840</v>
      </c>
      <c r="BL301" s="5" t="s">
        <v>2842</v>
      </c>
    </row>
    <row r="302" ht="15.75" customHeight="1">
      <c r="A302" s="43">
        <v>43340.65193287037</v>
      </c>
      <c r="B302" s="43">
        <v>43340.655625</v>
      </c>
      <c r="C302" s="5">
        <v>0.0</v>
      </c>
      <c r="D302" s="5" t="s">
        <v>902</v>
      </c>
      <c r="E302" s="5">
        <v>100.0</v>
      </c>
      <c r="F302" s="5">
        <v>318.0</v>
      </c>
      <c r="G302" s="5">
        <v>1.0</v>
      </c>
      <c r="H302" s="43">
        <v>43340.655625</v>
      </c>
      <c r="I302" s="5" t="s">
        <v>3242</v>
      </c>
      <c r="J302" s="5"/>
      <c r="K302" s="5"/>
      <c r="L302" s="5"/>
      <c r="M302" s="5"/>
      <c r="N302" s="5">
        <v>37.866806030273</v>
      </c>
      <c r="O302" s="5">
        <v>-122.25360107422</v>
      </c>
      <c r="P302" s="5" t="s">
        <v>892</v>
      </c>
      <c r="Q302" s="5" t="s">
        <v>893</v>
      </c>
      <c r="R302" s="5">
        <v>299.0</v>
      </c>
      <c r="S302" s="5">
        <v>2.0</v>
      </c>
      <c r="T302" s="5">
        <v>3.0</v>
      </c>
      <c r="U302" s="5">
        <v>4.0</v>
      </c>
      <c r="V302" s="5">
        <v>2.0</v>
      </c>
      <c r="W302" s="5">
        <v>4.0</v>
      </c>
      <c r="X302" s="5">
        <v>4.0</v>
      </c>
      <c r="Y302" s="5">
        <v>4.0</v>
      </c>
      <c r="Z302" s="5">
        <v>3.0</v>
      </c>
      <c r="AA302" s="5">
        <v>4.0</v>
      </c>
      <c r="AB302" s="5">
        <v>3.0</v>
      </c>
      <c r="AC302" s="5">
        <v>3.0</v>
      </c>
      <c r="AD302" s="5">
        <v>2.0</v>
      </c>
      <c r="AE302" s="5">
        <v>4.0</v>
      </c>
      <c r="AF302" s="5">
        <v>4.0</v>
      </c>
      <c r="AG302" s="5">
        <v>4.0</v>
      </c>
      <c r="AH302" s="5">
        <v>3.0</v>
      </c>
      <c r="AI302" s="5">
        <v>4.0</v>
      </c>
      <c r="AJ302" s="5">
        <v>3.0</v>
      </c>
      <c r="AK302" s="5">
        <v>2.0</v>
      </c>
      <c r="AL302" s="5">
        <v>4.0</v>
      </c>
      <c r="AM302" s="5">
        <v>4.0</v>
      </c>
      <c r="AN302" s="5">
        <v>3.0</v>
      </c>
      <c r="AO302" s="5">
        <v>4.0</v>
      </c>
      <c r="AP302" s="5">
        <v>4.0</v>
      </c>
      <c r="AQ302" s="5">
        <v>3.0</v>
      </c>
      <c r="AR302" s="5">
        <v>3.0</v>
      </c>
      <c r="AS302" s="5">
        <v>3.0</v>
      </c>
      <c r="AT302" s="5">
        <v>3.0</v>
      </c>
      <c r="AU302" s="5">
        <v>3.0</v>
      </c>
      <c r="AV302" s="5">
        <v>4.0</v>
      </c>
      <c r="AW302" s="5">
        <v>4.0</v>
      </c>
      <c r="AX302" s="5">
        <v>4.0</v>
      </c>
      <c r="AY302" s="5">
        <v>4.0</v>
      </c>
      <c r="AZ302" s="5">
        <v>3.0</v>
      </c>
      <c r="BA302" s="5">
        <v>3.0</v>
      </c>
      <c r="BB302" s="5">
        <v>3.0</v>
      </c>
      <c r="BC302" s="5">
        <v>2.0</v>
      </c>
      <c r="BD302" s="5">
        <v>3.0</v>
      </c>
      <c r="BE302" s="5">
        <v>4.0</v>
      </c>
      <c r="BF302" s="5">
        <v>3.0</v>
      </c>
      <c r="BG302" s="5">
        <v>3.0</v>
      </c>
      <c r="BH302" s="5">
        <v>3.0</v>
      </c>
      <c r="BI302" s="5">
        <v>4.0</v>
      </c>
      <c r="BJ302" s="5">
        <v>4.0</v>
      </c>
      <c r="BK302" s="5" t="s">
        <v>2908</v>
      </c>
      <c r="BL302" s="5" t="s">
        <v>2909</v>
      </c>
    </row>
    <row r="303" ht="15.75" customHeight="1">
      <c r="A303" s="43">
        <v>43340.65190972222</v>
      </c>
      <c r="B303" s="43">
        <v>43340.65454861111</v>
      </c>
      <c r="C303" s="5">
        <v>0.0</v>
      </c>
      <c r="D303" s="5" t="s">
        <v>905</v>
      </c>
      <c r="E303" s="5">
        <v>100.0</v>
      </c>
      <c r="F303" s="5">
        <v>228.0</v>
      </c>
      <c r="G303" s="5">
        <v>1.0</v>
      </c>
      <c r="H303" s="43">
        <v>43340.65454861111</v>
      </c>
      <c r="I303" s="5" t="s">
        <v>3247</v>
      </c>
      <c r="J303" s="5"/>
      <c r="K303" s="5"/>
      <c r="L303" s="5"/>
      <c r="M303" s="5"/>
      <c r="N303" s="5">
        <v>37.866806030273</v>
      </c>
      <c r="O303" s="5">
        <v>-122.25360107422</v>
      </c>
      <c r="P303" s="5" t="s">
        <v>892</v>
      </c>
      <c r="Q303" s="5" t="s">
        <v>893</v>
      </c>
      <c r="R303" s="5">
        <v>300.0</v>
      </c>
      <c r="S303" s="5">
        <v>5.0</v>
      </c>
      <c r="T303" s="5">
        <v>2.0</v>
      </c>
      <c r="U303" s="5">
        <v>5.0</v>
      </c>
      <c r="V303" s="5">
        <v>1.0</v>
      </c>
      <c r="W303" s="5">
        <v>5.0</v>
      </c>
      <c r="X303" s="5">
        <v>1.0</v>
      </c>
      <c r="Y303" s="5">
        <v>5.0</v>
      </c>
      <c r="Z303" s="5">
        <v>2.0</v>
      </c>
      <c r="AA303" s="5">
        <v>4.0</v>
      </c>
      <c r="AB303" s="5">
        <v>5.0</v>
      </c>
      <c r="AC303" s="5">
        <v>4.0</v>
      </c>
      <c r="AD303" s="5">
        <v>2.0</v>
      </c>
      <c r="AE303" s="5">
        <v>5.0</v>
      </c>
      <c r="AF303" s="5">
        <v>5.0</v>
      </c>
      <c r="AG303" s="5">
        <v>5.0</v>
      </c>
      <c r="AH303" s="5">
        <v>5.0</v>
      </c>
      <c r="AI303" s="5">
        <v>4.0</v>
      </c>
      <c r="AJ303" s="5">
        <v>2.0</v>
      </c>
      <c r="AK303" s="5">
        <v>5.0</v>
      </c>
      <c r="AL303" s="5">
        <v>5.0</v>
      </c>
      <c r="AM303" s="5">
        <v>1.0</v>
      </c>
      <c r="AN303" s="5">
        <v>4.0</v>
      </c>
      <c r="AO303" s="5">
        <v>1.0</v>
      </c>
      <c r="AP303" s="5">
        <v>4.0</v>
      </c>
      <c r="AQ303" s="5">
        <v>5.0</v>
      </c>
      <c r="AR303" s="5">
        <v>5.0</v>
      </c>
      <c r="AS303" s="5">
        <v>2.0</v>
      </c>
      <c r="AT303" s="5">
        <v>5.0</v>
      </c>
      <c r="AU303" s="5">
        <v>2.0</v>
      </c>
      <c r="AV303" s="5">
        <v>5.0</v>
      </c>
      <c r="AW303" s="5">
        <v>1.0</v>
      </c>
      <c r="AX303" s="5">
        <v>5.0</v>
      </c>
      <c r="AY303" s="5">
        <v>4.0</v>
      </c>
      <c r="AZ303" s="5">
        <v>4.0</v>
      </c>
      <c r="BA303" s="5">
        <v>1.0</v>
      </c>
      <c r="BB303" s="5">
        <v>5.0</v>
      </c>
      <c r="BC303" s="5">
        <v>2.0</v>
      </c>
      <c r="BD303" s="5">
        <v>5.0</v>
      </c>
      <c r="BE303" s="5">
        <v>4.0</v>
      </c>
      <c r="BF303" s="5">
        <v>5.0</v>
      </c>
      <c r="BG303" s="5">
        <v>1.0</v>
      </c>
      <c r="BH303" s="5">
        <v>5.0</v>
      </c>
      <c r="BI303" s="5">
        <v>4.0</v>
      </c>
      <c r="BJ303" s="5">
        <v>5.0</v>
      </c>
      <c r="BK303" s="5" t="s">
        <v>2758</v>
      </c>
      <c r="BL303" s="5" t="s">
        <v>2759</v>
      </c>
    </row>
    <row r="304" ht="15.75" customHeight="1">
      <c r="A304" s="43">
        <v>43340.651921296296</v>
      </c>
      <c r="B304" s="43">
        <v>43340.65846064815</v>
      </c>
      <c r="C304" s="5">
        <v>0.0</v>
      </c>
      <c r="D304" s="5" t="s">
        <v>907</v>
      </c>
      <c r="E304" s="5">
        <v>100.0</v>
      </c>
      <c r="F304" s="5">
        <v>565.0</v>
      </c>
      <c r="G304" s="5">
        <v>1.0</v>
      </c>
      <c r="H304" s="43">
        <v>43340.65846064815</v>
      </c>
      <c r="I304" s="5" t="s">
        <v>3250</v>
      </c>
      <c r="J304" s="5"/>
      <c r="K304" s="5"/>
      <c r="L304" s="5"/>
      <c r="M304" s="5"/>
      <c r="N304" s="5">
        <v>37.866806030273</v>
      </c>
      <c r="O304" s="5">
        <v>-122.25360107422</v>
      </c>
      <c r="P304" s="5" t="s">
        <v>892</v>
      </c>
      <c r="Q304" s="5" t="s">
        <v>893</v>
      </c>
      <c r="R304" s="5">
        <v>301.0</v>
      </c>
      <c r="S304" s="5">
        <v>3.0</v>
      </c>
      <c r="T304" s="5">
        <v>1.0</v>
      </c>
      <c r="U304" s="5">
        <v>1.0</v>
      </c>
      <c r="V304" s="5">
        <v>1.0</v>
      </c>
      <c r="W304" s="5">
        <v>4.0</v>
      </c>
      <c r="X304" s="5">
        <v>3.0</v>
      </c>
      <c r="Y304" s="5">
        <v>5.0</v>
      </c>
      <c r="Z304" s="5">
        <v>1.0</v>
      </c>
      <c r="AA304" s="5">
        <v>3.0</v>
      </c>
      <c r="AB304" s="5">
        <v>5.0</v>
      </c>
      <c r="AC304" s="5">
        <v>5.0</v>
      </c>
      <c r="AD304" s="5">
        <v>1.0</v>
      </c>
      <c r="AE304" s="5">
        <v>5.0</v>
      </c>
      <c r="AF304" s="5">
        <v>4.0</v>
      </c>
      <c r="AG304" s="5">
        <v>4.0</v>
      </c>
      <c r="AH304" s="5">
        <v>5.0</v>
      </c>
      <c r="AI304" s="5">
        <v>5.0</v>
      </c>
      <c r="AJ304" s="5">
        <v>1.0</v>
      </c>
      <c r="AK304" s="5">
        <v>4.0</v>
      </c>
      <c r="AL304" s="5">
        <v>4.0</v>
      </c>
      <c r="AM304" s="5">
        <v>3.0</v>
      </c>
      <c r="AN304" s="5">
        <v>5.0</v>
      </c>
      <c r="AO304" s="5">
        <v>1.0</v>
      </c>
      <c r="AP304" s="5">
        <v>5.0</v>
      </c>
      <c r="AQ304" s="5">
        <v>3.0</v>
      </c>
      <c r="AR304" s="5">
        <v>3.0</v>
      </c>
      <c r="AS304" s="5">
        <v>1.0</v>
      </c>
      <c r="AT304" s="5">
        <v>4.0</v>
      </c>
      <c r="AU304" s="5">
        <v>2.0</v>
      </c>
      <c r="AV304" s="5">
        <v>5.0</v>
      </c>
      <c r="AW304" s="5">
        <v>1.0</v>
      </c>
      <c r="AX304" s="5">
        <v>5.0</v>
      </c>
      <c r="AY304" s="5">
        <v>5.0</v>
      </c>
      <c r="AZ304" s="5">
        <v>4.0</v>
      </c>
      <c r="BA304" s="5">
        <v>1.0</v>
      </c>
      <c r="BB304" s="5">
        <v>3.0</v>
      </c>
      <c r="BC304" s="5">
        <v>1.0</v>
      </c>
      <c r="BD304" s="5">
        <v>5.0</v>
      </c>
      <c r="BE304" s="5">
        <v>4.0</v>
      </c>
      <c r="BF304" s="5">
        <v>4.0</v>
      </c>
      <c r="BG304" s="5">
        <v>1.0</v>
      </c>
      <c r="BH304" s="5">
        <v>5.0</v>
      </c>
      <c r="BI304" s="5">
        <v>1.0</v>
      </c>
      <c r="BJ304" s="5">
        <v>4.0</v>
      </c>
      <c r="BK304" s="5" t="s">
        <v>2923</v>
      </c>
      <c r="BL304" s="5" t="s">
        <v>2924</v>
      </c>
    </row>
    <row r="305" ht="15.75" customHeight="1">
      <c r="A305" s="43">
        <v>43340.65190972222</v>
      </c>
      <c r="B305" s="43">
        <v>43340.65672453704</v>
      </c>
      <c r="C305" s="5">
        <v>0.0</v>
      </c>
      <c r="D305" s="5" t="s">
        <v>910</v>
      </c>
      <c r="E305" s="5">
        <v>100.0</v>
      </c>
      <c r="F305" s="5">
        <v>415.0</v>
      </c>
      <c r="G305" s="5">
        <v>1.0</v>
      </c>
      <c r="H305" s="43">
        <v>43340.65672453704</v>
      </c>
      <c r="I305" s="5" t="s">
        <v>3254</v>
      </c>
      <c r="J305" s="5"/>
      <c r="K305" s="5"/>
      <c r="L305" s="5"/>
      <c r="M305" s="5"/>
      <c r="N305" s="5">
        <v>37.866806030273</v>
      </c>
      <c r="O305" s="5">
        <v>-122.25360107422</v>
      </c>
      <c r="P305" s="5" t="s">
        <v>892</v>
      </c>
      <c r="Q305" s="5" t="s">
        <v>893</v>
      </c>
      <c r="R305" s="5">
        <v>302.0</v>
      </c>
      <c r="S305" s="5">
        <v>4.0</v>
      </c>
      <c r="T305" s="5">
        <v>5.0</v>
      </c>
      <c r="U305" s="5">
        <v>4.0</v>
      </c>
      <c r="V305" s="5">
        <v>3.0</v>
      </c>
      <c r="W305" s="5">
        <v>3.0</v>
      </c>
      <c r="X305" s="5">
        <v>2.0</v>
      </c>
      <c r="Y305" s="5">
        <v>4.0</v>
      </c>
      <c r="Z305" s="5">
        <v>2.0</v>
      </c>
      <c r="AA305" s="5">
        <v>4.0</v>
      </c>
      <c r="AB305" s="5">
        <v>5.0</v>
      </c>
      <c r="AC305" s="5">
        <v>2.0</v>
      </c>
      <c r="AD305" s="5">
        <v>1.0</v>
      </c>
      <c r="AE305" s="5">
        <v>4.0</v>
      </c>
      <c r="AF305" s="5">
        <v>4.0</v>
      </c>
      <c r="AG305" s="5">
        <v>5.0</v>
      </c>
      <c r="AH305" s="5">
        <v>3.0</v>
      </c>
      <c r="AI305" s="5">
        <v>2.0</v>
      </c>
      <c r="AJ305" s="5">
        <v>1.0</v>
      </c>
      <c r="AK305" s="5">
        <v>4.0</v>
      </c>
      <c r="AL305" s="5">
        <v>4.0</v>
      </c>
      <c r="AM305" s="5">
        <v>3.0</v>
      </c>
      <c r="AN305" s="5">
        <v>2.0</v>
      </c>
      <c r="AO305" s="5">
        <v>2.0</v>
      </c>
      <c r="AP305" s="5">
        <v>4.0</v>
      </c>
      <c r="AQ305" s="5">
        <v>3.0</v>
      </c>
      <c r="AR305" s="5">
        <v>3.0</v>
      </c>
      <c r="AS305" s="5">
        <v>4.0</v>
      </c>
      <c r="AT305" s="5">
        <v>4.0</v>
      </c>
      <c r="AU305" s="5">
        <v>4.0</v>
      </c>
      <c r="AV305" s="5">
        <v>4.0</v>
      </c>
      <c r="AW305" s="5">
        <v>4.0</v>
      </c>
      <c r="AX305" s="5">
        <v>3.0</v>
      </c>
      <c r="AY305" s="5">
        <v>4.0</v>
      </c>
      <c r="AZ305" s="5">
        <v>4.0</v>
      </c>
      <c r="BA305" s="5">
        <v>3.0</v>
      </c>
      <c r="BB305" s="5">
        <v>4.0</v>
      </c>
      <c r="BC305" s="5">
        <v>4.0</v>
      </c>
      <c r="BD305" s="5">
        <v>5.0</v>
      </c>
      <c r="BE305" s="5">
        <v>2.0</v>
      </c>
      <c r="BF305" s="5">
        <v>5.0</v>
      </c>
      <c r="BG305" s="5">
        <v>2.0</v>
      </c>
      <c r="BH305" s="5">
        <v>4.0</v>
      </c>
      <c r="BI305" s="5">
        <v>4.0</v>
      </c>
      <c r="BJ305" s="5">
        <v>5.0</v>
      </c>
      <c r="BK305" s="5" t="s">
        <v>2828</v>
      </c>
      <c r="BL305" s="5" t="s">
        <v>2830</v>
      </c>
    </row>
    <row r="306" ht="15.75" customHeight="1">
      <c r="A306" s="43">
        <v>43340.651921296296</v>
      </c>
      <c r="B306" s="43">
        <v>43340.653402777774</v>
      </c>
      <c r="C306" s="5">
        <v>0.0</v>
      </c>
      <c r="D306" s="5" t="s">
        <v>914</v>
      </c>
      <c r="E306" s="5">
        <v>100.0</v>
      </c>
      <c r="F306" s="5">
        <v>128.0</v>
      </c>
      <c r="G306" s="5">
        <v>1.0</v>
      </c>
      <c r="H306" s="43">
        <v>43340.65341435185</v>
      </c>
      <c r="I306" s="5" t="s">
        <v>3257</v>
      </c>
      <c r="J306" s="5"/>
      <c r="K306" s="5"/>
      <c r="L306" s="5"/>
      <c r="M306" s="5"/>
      <c r="N306" s="5">
        <v>37.866806030273</v>
      </c>
      <c r="O306" s="5">
        <v>-122.25360107422</v>
      </c>
      <c r="P306" s="5" t="s">
        <v>892</v>
      </c>
      <c r="Q306" s="5" t="s">
        <v>893</v>
      </c>
      <c r="R306" s="5">
        <v>303.0</v>
      </c>
      <c r="S306" s="5">
        <v>4.0</v>
      </c>
      <c r="T306" s="5">
        <v>3.0</v>
      </c>
      <c r="U306" s="5">
        <v>4.0</v>
      </c>
      <c r="V306" s="5">
        <v>2.0</v>
      </c>
      <c r="W306" s="5">
        <v>2.0</v>
      </c>
      <c r="X306" s="5">
        <v>3.0</v>
      </c>
      <c r="Y306" s="5">
        <v>3.0</v>
      </c>
      <c r="Z306" s="5">
        <v>4.0</v>
      </c>
      <c r="AA306" s="5">
        <v>4.0</v>
      </c>
      <c r="AB306" s="5">
        <v>4.0</v>
      </c>
      <c r="AC306" s="5">
        <v>2.0</v>
      </c>
      <c r="AD306" s="5">
        <v>2.0</v>
      </c>
      <c r="AE306" s="5">
        <v>3.0</v>
      </c>
      <c r="AF306" s="5">
        <v>3.0</v>
      </c>
      <c r="AG306" s="5">
        <v>1.0</v>
      </c>
      <c r="AH306" s="5">
        <v>4.0</v>
      </c>
      <c r="AI306" s="5">
        <v>4.0</v>
      </c>
      <c r="AJ306" s="5">
        <v>4.0</v>
      </c>
      <c r="AK306" s="5">
        <v>4.0</v>
      </c>
      <c r="AL306" s="5">
        <v>4.0</v>
      </c>
      <c r="AM306" s="5">
        <v>2.0</v>
      </c>
      <c r="AN306" s="5">
        <v>4.0</v>
      </c>
      <c r="AO306" s="5">
        <v>4.0</v>
      </c>
      <c r="AP306" s="5">
        <v>2.0</v>
      </c>
      <c r="AQ306" s="5">
        <v>2.0</v>
      </c>
      <c r="AR306" s="5">
        <v>4.0</v>
      </c>
      <c r="AS306" s="5">
        <v>3.0</v>
      </c>
      <c r="AT306" s="5">
        <v>4.0</v>
      </c>
      <c r="AU306" s="5">
        <v>4.0</v>
      </c>
      <c r="AV306" s="5">
        <v>4.0</v>
      </c>
      <c r="AW306" s="5">
        <v>2.0</v>
      </c>
      <c r="AX306" s="5">
        <v>4.0</v>
      </c>
      <c r="AY306" s="5">
        <v>3.0</v>
      </c>
      <c r="AZ306" s="5">
        <v>5.0</v>
      </c>
      <c r="BA306" s="5">
        <v>5.0</v>
      </c>
      <c r="BB306" s="5">
        <v>4.0</v>
      </c>
      <c r="BC306" s="5">
        <v>2.0</v>
      </c>
      <c r="BD306" s="5">
        <v>4.0</v>
      </c>
      <c r="BE306" s="5">
        <v>2.0</v>
      </c>
      <c r="BF306" s="5">
        <v>4.0</v>
      </c>
      <c r="BG306" s="5">
        <v>4.0</v>
      </c>
      <c r="BH306" s="5">
        <v>5.0</v>
      </c>
      <c r="BI306" s="5">
        <v>5.0</v>
      </c>
      <c r="BJ306" s="5">
        <v>2.0</v>
      </c>
      <c r="BK306" s="5" t="s">
        <v>2789</v>
      </c>
      <c r="BL306" s="5" t="s">
        <v>2790</v>
      </c>
    </row>
    <row r="307" ht="15.75" customHeight="1">
      <c r="A307" s="43">
        <v>43340.651921296296</v>
      </c>
      <c r="B307" s="43">
        <v>43340.6546875</v>
      </c>
      <c r="C307" s="5">
        <v>0.0</v>
      </c>
      <c r="D307" s="5" t="s">
        <v>917</v>
      </c>
      <c r="E307" s="5">
        <v>100.0</v>
      </c>
      <c r="F307" s="5">
        <v>238.0</v>
      </c>
      <c r="G307" s="5">
        <v>1.0</v>
      </c>
      <c r="H307" s="43">
        <v>43340.6546875</v>
      </c>
      <c r="I307" s="5" t="s">
        <v>3263</v>
      </c>
      <c r="J307" s="5"/>
      <c r="K307" s="5"/>
      <c r="L307" s="5"/>
      <c r="M307" s="5"/>
      <c r="N307" s="5">
        <v>37.866806030273</v>
      </c>
      <c r="O307" s="5">
        <v>-122.25360107422</v>
      </c>
      <c r="P307" s="5" t="s">
        <v>892</v>
      </c>
      <c r="Q307" s="5" t="s">
        <v>893</v>
      </c>
      <c r="R307" s="5">
        <v>304.0</v>
      </c>
      <c r="S307" s="5">
        <v>3.0</v>
      </c>
      <c r="T307" s="5">
        <v>4.0</v>
      </c>
      <c r="U307" s="5">
        <v>4.0</v>
      </c>
      <c r="V307" s="5">
        <v>1.0</v>
      </c>
      <c r="W307" s="5">
        <v>3.0</v>
      </c>
      <c r="X307" s="5">
        <v>4.0</v>
      </c>
      <c r="Y307" s="5">
        <v>1.0</v>
      </c>
      <c r="Z307" s="5">
        <v>1.0</v>
      </c>
      <c r="AA307" s="5">
        <v>3.0</v>
      </c>
      <c r="AB307" s="5">
        <v>3.0</v>
      </c>
      <c r="AC307" s="5">
        <v>3.0</v>
      </c>
      <c r="AD307" s="5">
        <v>1.0</v>
      </c>
      <c r="AE307" s="5">
        <v>4.0</v>
      </c>
      <c r="AF307" s="5">
        <v>3.0</v>
      </c>
      <c r="AG307" s="5">
        <v>3.0</v>
      </c>
      <c r="AH307" s="5">
        <v>2.0</v>
      </c>
      <c r="AI307" s="5">
        <v>2.0</v>
      </c>
      <c r="AJ307" s="5">
        <v>2.0</v>
      </c>
      <c r="AK307" s="5">
        <v>2.0</v>
      </c>
      <c r="AL307" s="5">
        <v>1.0</v>
      </c>
      <c r="AM307" s="5">
        <v>4.0</v>
      </c>
      <c r="AN307" s="5">
        <v>1.0</v>
      </c>
      <c r="AO307" s="5">
        <v>4.0</v>
      </c>
      <c r="AP307" s="5">
        <v>3.0</v>
      </c>
      <c r="AQ307" s="5">
        <v>2.0</v>
      </c>
      <c r="AR307" s="5">
        <v>3.0</v>
      </c>
      <c r="AS307" s="5">
        <v>4.0</v>
      </c>
      <c r="AT307" s="5">
        <v>3.0</v>
      </c>
      <c r="AU307" s="5">
        <v>4.0</v>
      </c>
      <c r="AV307" s="5">
        <v>1.0</v>
      </c>
      <c r="AW307" s="5">
        <v>4.0</v>
      </c>
      <c r="AX307" s="5">
        <v>2.0</v>
      </c>
      <c r="AY307" s="5">
        <v>5.0</v>
      </c>
      <c r="AZ307" s="5">
        <v>3.0</v>
      </c>
      <c r="BA307" s="5">
        <v>3.0</v>
      </c>
      <c r="BB307" s="5">
        <v>1.0</v>
      </c>
      <c r="BC307" s="5">
        <v>5.0</v>
      </c>
      <c r="BD307" s="5">
        <v>3.0</v>
      </c>
      <c r="BE307" s="5">
        <v>2.0</v>
      </c>
      <c r="BF307" s="5">
        <v>3.0</v>
      </c>
      <c r="BG307" s="5">
        <v>3.0</v>
      </c>
      <c r="BH307" s="5">
        <v>2.0</v>
      </c>
      <c r="BI307" s="5">
        <v>2.0</v>
      </c>
      <c r="BJ307" s="5">
        <v>1.0</v>
      </c>
      <c r="BK307" s="5" t="s">
        <v>2934</v>
      </c>
      <c r="BL307" s="5" t="s">
        <v>2935</v>
      </c>
    </row>
    <row r="308" ht="15.75" customHeight="1">
      <c r="A308" s="43">
        <v>43340.651921296296</v>
      </c>
      <c r="B308" s="43">
        <v>43340.657800925925</v>
      </c>
      <c r="C308" s="5">
        <v>0.0</v>
      </c>
      <c r="D308" s="5" t="s">
        <v>941</v>
      </c>
      <c r="E308" s="5">
        <v>100.0</v>
      </c>
      <c r="F308" s="5">
        <v>508.0</v>
      </c>
      <c r="G308" s="5">
        <v>1.0</v>
      </c>
      <c r="H308" s="43">
        <v>43340.6578125</v>
      </c>
      <c r="I308" s="5" t="s">
        <v>3266</v>
      </c>
      <c r="J308" s="5"/>
      <c r="K308" s="5"/>
      <c r="L308" s="5"/>
      <c r="M308" s="5"/>
      <c r="N308" s="5">
        <v>37.866806030273</v>
      </c>
      <c r="O308" s="5">
        <v>-122.25360107422</v>
      </c>
      <c r="P308" s="5" t="s">
        <v>892</v>
      </c>
      <c r="Q308" s="5" t="s">
        <v>893</v>
      </c>
      <c r="R308" s="5">
        <v>305.0</v>
      </c>
      <c r="S308" s="5">
        <v>2.0</v>
      </c>
      <c r="T308" s="5">
        <v>4.0</v>
      </c>
      <c r="U308" s="5">
        <v>4.0</v>
      </c>
      <c r="V308" s="5">
        <v>2.0</v>
      </c>
      <c r="W308" s="5">
        <v>3.0</v>
      </c>
      <c r="X308" s="5">
        <v>4.0</v>
      </c>
      <c r="Y308" s="5">
        <v>4.0</v>
      </c>
      <c r="Z308" s="5">
        <v>4.0</v>
      </c>
      <c r="AA308" s="5">
        <v>5.0</v>
      </c>
      <c r="AB308" s="5">
        <v>5.0</v>
      </c>
      <c r="AC308" s="5">
        <v>2.0</v>
      </c>
      <c r="AD308" s="5">
        <v>1.0</v>
      </c>
      <c r="AE308" s="5">
        <v>4.0</v>
      </c>
      <c r="AF308" s="5">
        <v>4.0</v>
      </c>
      <c r="AG308" s="5">
        <v>4.0</v>
      </c>
      <c r="AH308" s="5">
        <v>3.0</v>
      </c>
      <c r="AI308" s="5">
        <v>4.0</v>
      </c>
      <c r="AJ308" s="5">
        <v>3.0</v>
      </c>
      <c r="AK308" s="5">
        <v>4.0</v>
      </c>
      <c r="AL308" s="5">
        <v>4.0</v>
      </c>
      <c r="AM308" s="5">
        <v>4.0</v>
      </c>
      <c r="AN308" s="5">
        <v>1.0</v>
      </c>
      <c r="AO308" s="5">
        <v>4.0</v>
      </c>
      <c r="AP308" s="5">
        <v>4.0</v>
      </c>
      <c r="AQ308" s="5">
        <v>2.0</v>
      </c>
      <c r="AR308" s="5">
        <v>3.0</v>
      </c>
      <c r="AS308" s="5">
        <v>5.0</v>
      </c>
      <c r="AT308" s="5">
        <v>4.0</v>
      </c>
      <c r="AU308" s="5">
        <v>4.0</v>
      </c>
      <c r="AV308" s="5">
        <v>5.0</v>
      </c>
      <c r="AW308" s="5">
        <v>3.0</v>
      </c>
      <c r="AX308" s="5">
        <v>5.0</v>
      </c>
      <c r="AY308" s="5">
        <v>2.0</v>
      </c>
      <c r="AZ308" s="5">
        <v>5.0</v>
      </c>
      <c r="BA308" s="5">
        <v>1.0</v>
      </c>
      <c r="BB308" s="5">
        <v>4.0</v>
      </c>
      <c r="BC308" s="5">
        <v>2.0</v>
      </c>
      <c r="BD308" s="5">
        <v>2.0</v>
      </c>
      <c r="BE308" s="5">
        <v>2.0</v>
      </c>
      <c r="BF308" s="5">
        <v>4.0</v>
      </c>
      <c r="BG308" s="5">
        <v>2.0</v>
      </c>
      <c r="BH308" s="5">
        <v>5.0</v>
      </c>
      <c r="BI308" s="5">
        <v>5.0</v>
      </c>
      <c r="BJ308" s="5">
        <v>5.0</v>
      </c>
      <c r="BK308" s="5" t="s">
        <v>2774</v>
      </c>
      <c r="BL308" s="5" t="s">
        <v>2775</v>
      </c>
    </row>
    <row r="309" ht="15.75" customHeight="1">
      <c r="A309" s="43">
        <v>43340.65273148148</v>
      </c>
      <c r="B309" s="43">
        <v>43340.655185185184</v>
      </c>
      <c r="C309" s="5">
        <v>0.0</v>
      </c>
      <c r="D309" s="5" t="s">
        <v>923</v>
      </c>
      <c r="E309" s="5">
        <v>100.0</v>
      </c>
      <c r="F309" s="5">
        <v>212.0</v>
      </c>
      <c r="G309" s="5">
        <v>1.0</v>
      </c>
      <c r="H309" s="43">
        <v>43340.655185185184</v>
      </c>
      <c r="I309" s="5" t="s">
        <v>3270</v>
      </c>
      <c r="J309" s="5"/>
      <c r="K309" s="5"/>
      <c r="L309" s="5"/>
      <c r="M309" s="5"/>
      <c r="N309" s="5">
        <v>37.866806030273</v>
      </c>
      <c r="O309" s="5">
        <v>-122.25360107422</v>
      </c>
      <c r="P309" s="5" t="s">
        <v>892</v>
      </c>
      <c r="Q309" s="5" t="s">
        <v>893</v>
      </c>
      <c r="R309" s="5">
        <v>306.0</v>
      </c>
      <c r="S309" s="5">
        <v>4.0</v>
      </c>
      <c r="T309" s="5">
        <v>4.0</v>
      </c>
      <c r="U309" s="5">
        <v>4.0</v>
      </c>
      <c r="V309" s="5">
        <v>2.0</v>
      </c>
      <c r="W309" s="5">
        <v>4.0</v>
      </c>
      <c r="X309" s="5">
        <v>4.0</v>
      </c>
      <c r="Y309" s="5">
        <v>4.0</v>
      </c>
      <c r="Z309" s="5">
        <v>4.0</v>
      </c>
      <c r="AA309" s="5">
        <v>5.0</v>
      </c>
      <c r="AB309" s="5">
        <v>4.0</v>
      </c>
      <c r="AC309" s="5">
        <v>4.0</v>
      </c>
      <c r="AD309" s="5">
        <v>2.0</v>
      </c>
      <c r="AE309" s="5">
        <v>4.0</v>
      </c>
      <c r="AF309" s="5">
        <v>4.0</v>
      </c>
      <c r="AG309" s="5">
        <v>3.0</v>
      </c>
      <c r="AH309" s="5">
        <v>4.0</v>
      </c>
      <c r="AI309" s="5">
        <v>4.0</v>
      </c>
      <c r="AJ309" s="5">
        <v>2.0</v>
      </c>
      <c r="AK309" s="5">
        <v>4.0</v>
      </c>
      <c r="AL309" s="5">
        <v>4.0</v>
      </c>
      <c r="AM309" s="5">
        <v>5.0</v>
      </c>
      <c r="AN309" s="5">
        <v>4.0</v>
      </c>
      <c r="AO309" s="5">
        <v>3.0</v>
      </c>
      <c r="AP309" s="5">
        <v>5.0</v>
      </c>
      <c r="AQ309" s="5">
        <v>4.0</v>
      </c>
      <c r="AR309" s="5">
        <v>4.0</v>
      </c>
      <c r="AS309" s="5">
        <v>4.0</v>
      </c>
      <c r="AT309" s="5">
        <v>4.0</v>
      </c>
      <c r="AU309" s="5">
        <v>2.0</v>
      </c>
      <c r="AV309" s="5">
        <v>4.0</v>
      </c>
      <c r="AW309" s="5">
        <v>2.0</v>
      </c>
      <c r="AX309" s="5">
        <v>4.0</v>
      </c>
      <c r="AY309" s="5">
        <v>4.0</v>
      </c>
      <c r="AZ309" s="5">
        <v>4.0</v>
      </c>
      <c r="BA309" s="5">
        <v>4.0</v>
      </c>
      <c r="BB309" s="5">
        <v>4.0</v>
      </c>
      <c r="BC309" s="5">
        <v>4.0</v>
      </c>
      <c r="BD309" s="5">
        <v>5.0</v>
      </c>
      <c r="BE309" s="5">
        <v>3.0</v>
      </c>
      <c r="BF309" s="5">
        <v>4.0</v>
      </c>
      <c r="BG309" s="5">
        <v>4.0</v>
      </c>
      <c r="BH309" s="5">
        <v>4.0</v>
      </c>
      <c r="BI309" s="5">
        <v>3.0</v>
      </c>
      <c r="BJ309" s="5">
        <v>1.0</v>
      </c>
      <c r="BK309" s="5" t="s">
        <v>2948</v>
      </c>
      <c r="BL309" s="5" t="s">
        <v>2949</v>
      </c>
    </row>
    <row r="310" ht="15.75" customHeight="1">
      <c r="A310" s="43">
        <v>43340.651921296296</v>
      </c>
      <c r="B310" s="43">
        <v>43340.65446759259</v>
      </c>
      <c r="C310" s="5">
        <v>0.0</v>
      </c>
      <c r="D310" s="5" t="s">
        <v>925</v>
      </c>
      <c r="E310" s="5">
        <v>100.0</v>
      </c>
      <c r="F310" s="5">
        <v>220.0</v>
      </c>
      <c r="G310" s="5">
        <v>1.0</v>
      </c>
      <c r="H310" s="43">
        <v>43340.65447916667</v>
      </c>
      <c r="I310" s="5" t="s">
        <v>3273</v>
      </c>
      <c r="J310" s="5"/>
      <c r="K310" s="5"/>
      <c r="L310" s="5"/>
      <c r="M310" s="5"/>
      <c r="N310" s="5">
        <v>37.866806030273</v>
      </c>
      <c r="O310" s="5">
        <v>-122.25360107422</v>
      </c>
      <c r="P310" s="5" t="s">
        <v>892</v>
      </c>
      <c r="Q310" s="5" t="s">
        <v>893</v>
      </c>
      <c r="R310" s="5">
        <v>307.0</v>
      </c>
      <c r="S310" s="5">
        <v>4.0</v>
      </c>
      <c r="T310" s="5">
        <v>2.0</v>
      </c>
      <c r="U310" s="5">
        <v>2.0</v>
      </c>
      <c r="V310" s="5">
        <v>1.0</v>
      </c>
      <c r="W310" s="5">
        <v>4.0</v>
      </c>
      <c r="X310" s="5">
        <v>4.0</v>
      </c>
      <c r="Y310" s="5">
        <v>5.0</v>
      </c>
      <c r="Z310" s="5">
        <v>5.0</v>
      </c>
      <c r="AA310" s="5">
        <v>2.0</v>
      </c>
      <c r="AB310" s="5">
        <v>5.0</v>
      </c>
      <c r="AC310" s="5">
        <v>4.0</v>
      </c>
      <c r="AD310" s="5">
        <v>1.0</v>
      </c>
      <c r="AE310" s="5">
        <v>3.0</v>
      </c>
      <c r="AF310" s="5">
        <v>2.0</v>
      </c>
      <c r="AG310" s="5">
        <v>4.0</v>
      </c>
      <c r="AH310" s="5">
        <v>5.0</v>
      </c>
      <c r="AI310" s="5">
        <v>4.0</v>
      </c>
      <c r="AJ310" s="5">
        <v>5.0</v>
      </c>
      <c r="AK310" s="5">
        <v>5.0</v>
      </c>
      <c r="AL310" s="5">
        <v>4.0</v>
      </c>
      <c r="AM310" s="5">
        <v>3.0</v>
      </c>
      <c r="AN310" s="5">
        <v>5.0</v>
      </c>
      <c r="AO310" s="5">
        <v>5.0</v>
      </c>
      <c r="AP310" s="5">
        <v>2.0</v>
      </c>
      <c r="AQ310" s="5">
        <v>5.0</v>
      </c>
      <c r="AR310" s="5">
        <v>5.0</v>
      </c>
      <c r="AS310" s="5">
        <v>1.0</v>
      </c>
      <c r="AT310" s="5">
        <v>4.0</v>
      </c>
      <c r="AU310" s="5">
        <v>4.0</v>
      </c>
      <c r="AV310" s="5">
        <v>2.0</v>
      </c>
      <c r="AW310" s="5">
        <v>4.0</v>
      </c>
      <c r="AX310" s="5">
        <v>5.0</v>
      </c>
      <c r="AY310" s="5">
        <v>2.0</v>
      </c>
      <c r="AZ310" s="5">
        <v>4.0</v>
      </c>
      <c r="BA310" s="5">
        <v>4.0</v>
      </c>
      <c r="BB310" s="5">
        <v>4.0</v>
      </c>
      <c r="BC310" s="5">
        <v>1.0</v>
      </c>
      <c r="BD310" s="5">
        <v>2.0</v>
      </c>
      <c r="BE310" s="5">
        <v>4.0</v>
      </c>
      <c r="BF310" s="5">
        <v>1.0</v>
      </c>
      <c r="BG310" s="5">
        <v>4.0</v>
      </c>
      <c r="BH310" s="5">
        <v>4.0</v>
      </c>
      <c r="BI310" s="5">
        <v>5.0</v>
      </c>
      <c r="BJ310" s="5">
        <v>4.0</v>
      </c>
      <c r="BK310" s="5" t="s">
        <v>2878</v>
      </c>
      <c r="BL310" s="5" t="s">
        <v>2879</v>
      </c>
    </row>
    <row r="311" ht="15.75" customHeight="1">
      <c r="A311" s="43">
        <v>43340.65199074074</v>
      </c>
      <c r="B311" s="43">
        <v>43340.65576388889</v>
      </c>
      <c r="C311" s="5">
        <v>0.0</v>
      </c>
      <c r="D311" s="5" t="s">
        <v>929</v>
      </c>
      <c r="E311" s="5">
        <v>100.0</v>
      </c>
      <c r="F311" s="5">
        <v>326.0</v>
      </c>
      <c r="G311" s="5">
        <v>1.0</v>
      </c>
      <c r="H311" s="43">
        <v>43340.65576388889</v>
      </c>
      <c r="I311" s="5" t="s">
        <v>3279</v>
      </c>
      <c r="J311" s="5"/>
      <c r="K311" s="5"/>
      <c r="L311" s="5"/>
      <c r="M311" s="5"/>
      <c r="N311" s="5">
        <v>37.866806030273</v>
      </c>
      <c r="O311" s="5">
        <v>-122.25360107422</v>
      </c>
      <c r="P311" s="5" t="s">
        <v>892</v>
      </c>
      <c r="Q311" s="5" t="s">
        <v>893</v>
      </c>
      <c r="R311" s="5">
        <v>308.0</v>
      </c>
      <c r="S311" s="5">
        <v>4.0</v>
      </c>
      <c r="T311" s="5">
        <v>3.0</v>
      </c>
      <c r="U311" s="5">
        <v>4.0</v>
      </c>
      <c r="V311" s="5">
        <v>2.0</v>
      </c>
      <c r="W311" s="5">
        <v>4.0</v>
      </c>
      <c r="X311" s="5">
        <v>2.0</v>
      </c>
      <c r="Y311" s="5">
        <v>4.0</v>
      </c>
      <c r="Z311" s="5">
        <v>2.0</v>
      </c>
      <c r="AA311" s="5">
        <v>4.0</v>
      </c>
      <c r="AB311" s="5">
        <v>5.0</v>
      </c>
      <c r="AC311" s="5">
        <v>4.0</v>
      </c>
      <c r="AD311" s="5">
        <v>3.0</v>
      </c>
      <c r="AE311" s="5">
        <v>5.0</v>
      </c>
      <c r="AF311" s="5">
        <v>2.0</v>
      </c>
      <c r="AG311" s="5">
        <v>4.0</v>
      </c>
      <c r="AH311" s="5">
        <v>4.0</v>
      </c>
      <c r="AI311" s="5">
        <v>4.0</v>
      </c>
      <c r="AJ311" s="5">
        <v>4.0</v>
      </c>
      <c r="AK311" s="5">
        <v>3.0</v>
      </c>
      <c r="AL311" s="5">
        <v>3.0</v>
      </c>
      <c r="AM311" s="5">
        <v>2.0</v>
      </c>
      <c r="AN311" s="5">
        <v>4.0</v>
      </c>
      <c r="AO311" s="5">
        <v>5.0</v>
      </c>
      <c r="AP311" s="5">
        <v>3.0</v>
      </c>
      <c r="AQ311" s="5">
        <v>2.0</v>
      </c>
      <c r="AR311" s="5">
        <v>5.0</v>
      </c>
      <c r="AS311" s="5">
        <v>2.0</v>
      </c>
      <c r="AT311" s="5">
        <v>3.0</v>
      </c>
      <c r="AU311" s="5">
        <v>4.0</v>
      </c>
      <c r="AV311" s="5">
        <v>5.0</v>
      </c>
      <c r="AW311" s="5">
        <v>2.0</v>
      </c>
      <c r="AX311" s="5">
        <v>5.0</v>
      </c>
      <c r="AY311" s="5">
        <v>4.0</v>
      </c>
      <c r="AZ311" s="5">
        <v>4.0</v>
      </c>
      <c r="BA311" s="5">
        <v>4.0</v>
      </c>
      <c r="BB311" s="5">
        <v>5.0</v>
      </c>
      <c r="BC311" s="5">
        <v>2.0</v>
      </c>
      <c r="BD311" s="5">
        <v>3.0</v>
      </c>
      <c r="BE311" s="5">
        <v>2.0</v>
      </c>
      <c r="BF311" s="5">
        <v>5.0</v>
      </c>
      <c r="BG311" s="5">
        <v>2.0</v>
      </c>
      <c r="BH311" s="5">
        <v>4.0</v>
      </c>
      <c r="BI311" s="5">
        <v>4.0</v>
      </c>
      <c r="BJ311" s="5">
        <v>4.0</v>
      </c>
      <c r="BK311" s="5" t="s">
        <v>2977</v>
      </c>
      <c r="BL311" s="5" t="s">
        <v>2978</v>
      </c>
    </row>
    <row r="312" ht="15.75" customHeight="1">
      <c r="A312" s="43">
        <v>43340.651967592596</v>
      </c>
      <c r="B312" s="43">
        <v>43340.65825231482</v>
      </c>
      <c r="C312" s="5">
        <v>0.0</v>
      </c>
      <c r="D312" s="5" t="s">
        <v>931</v>
      </c>
      <c r="E312" s="5">
        <v>100.0</v>
      </c>
      <c r="F312" s="5">
        <v>543.0</v>
      </c>
      <c r="G312" s="5">
        <v>1.0</v>
      </c>
      <c r="H312" s="43">
        <v>43340.65825231482</v>
      </c>
      <c r="I312" s="5" t="s">
        <v>3282</v>
      </c>
      <c r="J312" s="5"/>
      <c r="K312" s="5"/>
      <c r="L312" s="5"/>
      <c r="M312" s="5"/>
      <c r="N312" s="5">
        <v>37.866806030273</v>
      </c>
      <c r="O312" s="5">
        <v>-122.25360107422</v>
      </c>
      <c r="P312" s="5" t="s">
        <v>892</v>
      </c>
      <c r="Q312" s="5" t="s">
        <v>893</v>
      </c>
      <c r="R312" s="5">
        <v>309.0</v>
      </c>
      <c r="S312" s="5">
        <v>1.0</v>
      </c>
      <c r="T312" s="5">
        <v>2.0</v>
      </c>
      <c r="U312" s="5">
        <v>4.0</v>
      </c>
      <c r="V312" s="5">
        <v>5.0</v>
      </c>
      <c r="W312" s="5">
        <v>4.0</v>
      </c>
      <c r="X312" s="5">
        <v>5.0</v>
      </c>
      <c r="Y312" s="5">
        <v>3.0</v>
      </c>
      <c r="Z312" s="5">
        <v>4.0</v>
      </c>
      <c r="AA312" s="5">
        <v>2.0</v>
      </c>
      <c r="AB312" s="5">
        <v>4.0</v>
      </c>
      <c r="AC312" s="5">
        <v>1.0</v>
      </c>
      <c r="AD312" s="5">
        <v>1.0</v>
      </c>
      <c r="AE312" s="5">
        <v>3.0</v>
      </c>
      <c r="AF312" s="5">
        <v>4.0</v>
      </c>
      <c r="AG312" s="5">
        <v>4.0</v>
      </c>
      <c r="AH312" s="5">
        <v>2.0</v>
      </c>
      <c r="AI312" s="5">
        <v>4.0</v>
      </c>
      <c r="AJ312" s="5">
        <v>3.0</v>
      </c>
      <c r="AK312" s="5">
        <v>5.0</v>
      </c>
      <c r="AL312" s="5">
        <v>4.0</v>
      </c>
      <c r="AM312" s="5">
        <v>5.0</v>
      </c>
      <c r="AN312" s="5">
        <v>4.0</v>
      </c>
      <c r="AO312" s="5">
        <v>5.0</v>
      </c>
      <c r="AP312" s="5">
        <v>1.0</v>
      </c>
      <c r="AQ312" s="5">
        <v>2.0</v>
      </c>
      <c r="AR312" s="5">
        <v>2.0</v>
      </c>
      <c r="AS312" s="5">
        <v>4.0</v>
      </c>
      <c r="AT312" s="5">
        <v>3.0</v>
      </c>
      <c r="AU312" s="5">
        <v>4.0</v>
      </c>
      <c r="AV312" s="5">
        <v>4.0</v>
      </c>
      <c r="AW312" s="5">
        <v>4.0</v>
      </c>
      <c r="AX312" s="5">
        <v>4.0</v>
      </c>
      <c r="AY312" s="5">
        <v>2.0</v>
      </c>
      <c r="AZ312" s="5">
        <v>3.0</v>
      </c>
      <c r="BA312" s="5">
        <v>3.0</v>
      </c>
      <c r="BB312" s="5">
        <v>1.0</v>
      </c>
      <c r="BC312" s="5">
        <v>3.0</v>
      </c>
      <c r="BD312" s="5">
        <v>2.0</v>
      </c>
      <c r="BE312" s="5">
        <v>4.0</v>
      </c>
      <c r="BF312" s="5">
        <v>4.0</v>
      </c>
      <c r="BG312" s="5">
        <v>4.0</v>
      </c>
      <c r="BH312" s="5">
        <v>3.0</v>
      </c>
      <c r="BI312" s="5">
        <v>5.0</v>
      </c>
      <c r="BJ312" s="5">
        <v>2.0</v>
      </c>
      <c r="BK312" s="5" t="s">
        <v>2806</v>
      </c>
      <c r="BL312" s="5" t="s">
        <v>2807</v>
      </c>
    </row>
    <row r="313" ht="15.75" customHeight="1">
      <c r="A313" s="43">
        <v>43340.652291666665</v>
      </c>
      <c r="B313" s="43">
        <v>43340.656273148146</v>
      </c>
      <c r="C313" s="5">
        <v>0.0</v>
      </c>
      <c r="D313" s="5" t="s">
        <v>934</v>
      </c>
      <c r="E313" s="5">
        <v>100.0</v>
      </c>
      <c r="F313" s="5">
        <v>343.0</v>
      </c>
      <c r="G313" s="5">
        <v>1.0</v>
      </c>
      <c r="H313" s="43">
        <v>43340.65628472222</v>
      </c>
      <c r="I313" s="5" t="s">
        <v>3285</v>
      </c>
      <c r="J313" s="5"/>
      <c r="K313" s="5"/>
      <c r="L313" s="5"/>
      <c r="M313" s="5"/>
      <c r="N313" s="5">
        <v>37.866806030273</v>
      </c>
      <c r="O313" s="5">
        <v>-122.25360107422</v>
      </c>
      <c r="P313" s="5" t="s">
        <v>892</v>
      </c>
      <c r="Q313" s="5" t="s">
        <v>893</v>
      </c>
      <c r="R313" s="5">
        <v>310.0</v>
      </c>
      <c r="S313" s="5">
        <v>4.0</v>
      </c>
      <c r="T313" s="5">
        <v>2.0</v>
      </c>
      <c r="U313" s="5">
        <v>4.0</v>
      </c>
      <c r="V313" s="5">
        <v>4.0</v>
      </c>
      <c r="W313" s="5">
        <v>4.0</v>
      </c>
      <c r="X313" s="5">
        <v>3.0</v>
      </c>
      <c r="Y313" s="5">
        <v>5.0</v>
      </c>
      <c r="Z313" s="5">
        <v>4.0</v>
      </c>
      <c r="AA313" s="5">
        <v>4.0</v>
      </c>
      <c r="AB313" s="5">
        <v>5.0</v>
      </c>
      <c r="AC313" s="5">
        <v>3.0</v>
      </c>
      <c r="AD313" s="5">
        <v>4.0</v>
      </c>
      <c r="AE313" s="5">
        <v>4.0</v>
      </c>
      <c r="AF313" s="5">
        <v>5.0</v>
      </c>
      <c r="AG313" s="5">
        <v>4.0</v>
      </c>
      <c r="AH313" s="5">
        <v>5.0</v>
      </c>
      <c r="AI313" s="5">
        <v>5.0</v>
      </c>
      <c r="AJ313" s="5">
        <v>5.0</v>
      </c>
      <c r="AK313" s="5">
        <v>5.0</v>
      </c>
      <c r="AL313" s="5">
        <v>5.0</v>
      </c>
      <c r="AM313" s="5">
        <v>2.0</v>
      </c>
      <c r="AN313" s="5">
        <v>4.0</v>
      </c>
      <c r="AO313" s="5">
        <v>4.0</v>
      </c>
      <c r="AP313" s="5">
        <v>2.0</v>
      </c>
      <c r="AQ313" s="5">
        <v>2.0</v>
      </c>
      <c r="AR313" s="5">
        <v>2.0</v>
      </c>
      <c r="AS313" s="5">
        <v>3.0</v>
      </c>
      <c r="AT313" s="5">
        <v>4.0</v>
      </c>
      <c r="AU313" s="5">
        <v>5.0</v>
      </c>
      <c r="AV313" s="5">
        <v>4.0</v>
      </c>
      <c r="AW313" s="5">
        <v>2.0</v>
      </c>
      <c r="AX313" s="5">
        <v>4.0</v>
      </c>
      <c r="AY313" s="5">
        <v>4.0</v>
      </c>
      <c r="AZ313" s="5">
        <v>5.0</v>
      </c>
      <c r="BA313" s="5">
        <v>1.0</v>
      </c>
      <c r="BB313" s="5">
        <v>4.0</v>
      </c>
      <c r="BC313" s="5">
        <v>3.0</v>
      </c>
      <c r="BD313" s="5">
        <v>4.0</v>
      </c>
      <c r="BE313" s="5">
        <v>4.0</v>
      </c>
      <c r="BF313" s="5">
        <v>4.0</v>
      </c>
      <c r="BG313" s="5">
        <v>2.0</v>
      </c>
      <c r="BH313" s="5">
        <v>2.0</v>
      </c>
      <c r="BI313" s="5">
        <v>4.0</v>
      </c>
      <c r="BJ313" s="5">
        <v>4.0</v>
      </c>
      <c r="BK313" s="5" t="s">
        <v>2895</v>
      </c>
      <c r="BL313" s="5" t="s">
        <v>2896</v>
      </c>
    </row>
    <row r="314" ht="15.75" customHeight="1">
      <c r="A314" s="43">
        <v>43340.65190972222</v>
      </c>
      <c r="B314" s="43">
        <v>43340.6553587963</v>
      </c>
      <c r="C314" s="5">
        <v>0.0</v>
      </c>
      <c r="D314" s="5" t="s">
        <v>937</v>
      </c>
      <c r="E314" s="5">
        <v>100.0</v>
      </c>
      <c r="F314" s="5">
        <v>297.0</v>
      </c>
      <c r="G314" s="5">
        <v>1.0</v>
      </c>
      <c r="H314" s="43">
        <v>43340.6553587963</v>
      </c>
      <c r="I314" s="5" t="s">
        <v>3288</v>
      </c>
      <c r="J314" s="5"/>
      <c r="K314" s="5"/>
      <c r="L314" s="5"/>
      <c r="M314" s="5"/>
      <c r="N314" s="5">
        <v>37.866806030273</v>
      </c>
      <c r="O314" s="5">
        <v>-122.25360107422</v>
      </c>
      <c r="P314" s="5" t="s">
        <v>892</v>
      </c>
      <c r="Q314" s="5" t="s">
        <v>893</v>
      </c>
      <c r="R314" s="5">
        <v>311.0</v>
      </c>
      <c r="S314" s="5">
        <v>4.0</v>
      </c>
      <c r="T314" s="5">
        <v>4.0</v>
      </c>
      <c r="U314" s="5">
        <v>4.0</v>
      </c>
      <c r="V314" s="5">
        <v>4.0</v>
      </c>
      <c r="W314" s="5">
        <v>3.0</v>
      </c>
      <c r="X314" s="5">
        <v>4.0</v>
      </c>
      <c r="Y314" s="5">
        <v>3.0</v>
      </c>
      <c r="Z314" s="5">
        <v>4.0</v>
      </c>
      <c r="AA314" s="5">
        <v>3.0</v>
      </c>
      <c r="AB314" s="5">
        <v>5.0</v>
      </c>
      <c r="AC314" s="5">
        <v>4.0</v>
      </c>
      <c r="AD314" s="5">
        <v>2.0</v>
      </c>
      <c r="AE314" s="5">
        <v>4.0</v>
      </c>
      <c r="AF314" s="5">
        <v>4.0</v>
      </c>
      <c r="AG314" s="5">
        <v>3.0</v>
      </c>
      <c r="AH314" s="5">
        <v>4.0</v>
      </c>
      <c r="AI314" s="5">
        <v>4.0</v>
      </c>
      <c r="AJ314" s="5">
        <v>4.0</v>
      </c>
      <c r="AK314" s="5">
        <v>3.0</v>
      </c>
      <c r="AL314" s="5">
        <v>4.0</v>
      </c>
      <c r="AM314" s="5">
        <v>3.0</v>
      </c>
      <c r="AN314" s="5">
        <v>5.0</v>
      </c>
      <c r="AO314" s="5">
        <v>2.0</v>
      </c>
      <c r="AP314" s="5">
        <v>3.0</v>
      </c>
      <c r="AQ314" s="5">
        <v>3.0</v>
      </c>
      <c r="AR314" s="5">
        <v>4.0</v>
      </c>
      <c r="AS314" s="5">
        <v>4.0</v>
      </c>
      <c r="AT314" s="5">
        <v>4.0</v>
      </c>
      <c r="AU314" s="5">
        <v>2.0</v>
      </c>
      <c r="AV314" s="5">
        <v>4.0</v>
      </c>
      <c r="AW314" s="5">
        <v>3.0</v>
      </c>
      <c r="AX314" s="5">
        <v>4.0</v>
      </c>
      <c r="AY314" s="5">
        <v>4.0</v>
      </c>
      <c r="AZ314" s="5">
        <v>4.0</v>
      </c>
      <c r="BA314" s="5">
        <v>3.0</v>
      </c>
      <c r="BB314" s="5">
        <v>4.0</v>
      </c>
      <c r="BC314" s="5">
        <v>4.0</v>
      </c>
      <c r="BD314" s="5">
        <v>4.0</v>
      </c>
      <c r="BE314" s="5">
        <v>3.0</v>
      </c>
      <c r="BF314" s="5">
        <v>4.0</v>
      </c>
      <c r="BG314" s="5">
        <v>3.0</v>
      </c>
      <c r="BH314" s="5">
        <v>4.0</v>
      </c>
      <c r="BI314" s="5">
        <v>3.0</v>
      </c>
      <c r="BJ314" s="5">
        <v>3.0</v>
      </c>
      <c r="BK314" s="5" t="s">
        <v>2860</v>
      </c>
      <c r="BL314" s="5" t="s">
        <v>2861</v>
      </c>
    </row>
    <row r="315" ht="15.75" customHeight="1">
      <c r="A315" s="43">
        <v>43340.705092592594</v>
      </c>
      <c r="B315" s="43">
        <v>43340.709189814814</v>
      </c>
      <c r="C315" s="5">
        <v>0.0</v>
      </c>
      <c r="D315" s="5" t="s">
        <v>890</v>
      </c>
      <c r="E315" s="5">
        <v>100.0</v>
      </c>
      <c r="F315" s="5">
        <v>354.0</v>
      </c>
      <c r="G315" s="5">
        <v>1.0</v>
      </c>
      <c r="H315" s="43">
        <v>43340.70920138889</v>
      </c>
      <c r="I315" s="5" t="s">
        <v>3294</v>
      </c>
      <c r="J315" s="5"/>
      <c r="K315" s="5"/>
      <c r="L315" s="5"/>
      <c r="M315" s="5"/>
      <c r="N315" s="5">
        <v>37.866806030273</v>
      </c>
      <c r="O315" s="5">
        <v>-122.25360107422</v>
      </c>
      <c r="P315" s="5" t="s">
        <v>892</v>
      </c>
      <c r="Q315" s="5" t="s">
        <v>893</v>
      </c>
      <c r="R315" s="5">
        <v>312.0</v>
      </c>
      <c r="S315" s="5">
        <v>2.0</v>
      </c>
      <c r="T315" s="5">
        <v>3.0</v>
      </c>
      <c r="U315" s="5">
        <v>5.0</v>
      </c>
      <c r="V315" s="5">
        <v>5.0</v>
      </c>
      <c r="W315" s="5">
        <v>4.0</v>
      </c>
      <c r="X315" s="5">
        <v>5.0</v>
      </c>
      <c r="Y315" s="5">
        <v>4.0</v>
      </c>
      <c r="Z315" s="5">
        <v>1.0</v>
      </c>
      <c r="AA315" s="5">
        <v>1.0</v>
      </c>
      <c r="AB315" s="5">
        <v>4.0</v>
      </c>
      <c r="AC315" s="5">
        <v>1.0</v>
      </c>
      <c r="AD315" s="5">
        <v>1.0</v>
      </c>
      <c r="AE315" s="5">
        <v>4.0</v>
      </c>
      <c r="AF315" s="5">
        <v>5.0</v>
      </c>
      <c r="AG315" s="5">
        <v>4.0</v>
      </c>
      <c r="AH315" s="5">
        <v>2.0</v>
      </c>
      <c r="AI315" s="5">
        <v>3.0</v>
      </c>
      <c r="AJ315" s="5">
        <v>3.0</v>
      </c>
      <c r="AK315" s="5">
        <v>5.0</v>
      </c>
      <c r="AL315" s="5">
        <v>5.0</v>
      </c>
      <c r="AM315" s="5">
        <v>4.0</v>
      </c>
      <c r="AN315" s="5">
        <v>2.0</v>
      </c>
      <c r="AO315" s="5">
        <v>5.0</v>
      </c>
      <c r="AP315" s="5">
        <v>5.0</v>
      </c>
      <c r="AQ315" s="5">
        <v>3.0</v>
      </c>
      <c r="AR315" s="5">
        <v>2.0</v>
      </c>
      <c r="AS315" s="5">
        <v>4.0</v>
      </c>
      <c r="AT315" s="5">
        <v>3.0</v>
      </c>
      <c r="AU315" s="5">
        <v>2.0</v>
      </c>
      <c r="AV315" s="5">
        <v>4.0</v>
      </c>
      <c r="AW315" s="5">
        <v>4.0</v>
      </c>
      <c r="AX315" s="5">
        <v>5.0</v>
      </c>
      <c r="AY315" s="5">
        <v>4.0</v>
      </c>
      <c r="AZ315" s="5">
        <v>4.0</v>
      </c>
      <c r="BA315" s="5">
        <v>3.0</v>
      </c>
      <c r="BB315" s="5">
        <v>1.0</v>
      </c>
      <c r="BC315" s="5">
        <v>1.0</v>
      </c>
      <c r="BD315" s="5">
        <v>5.0</v>
      </c>
      <c r="BE315" s="5">
        <v>4.0</v>
      </c>
      <c r="BF315" s="5">
        <v>5.0</v>
      </c>
      <c r="BG315" s="5">
        <v>1.0</v>
      </c>
      <c r="BH315" s="5">
        <v>2.0</v>
      </c>
      <c r="BI315" s="5">
        <v>2.0</v>
      </c>
      <c r="BJ315" s="5">
        <v>4.0</v>
      </c>
      <c r="BK315" s="5" t="s">
        <v>3020</v>
      </c>
      <c r="BL315" s="5" t="s">
        <v>3022</v>
      </c>
    </row>
    <row r="316" ht="15.75" customHeight="1">
      <c r="A316" s="43">
        <v>43340.70508101852</v>
      </c>
      <c r="B316" s="43">
        <v>43340.70858796296</v>
      </c>
      <c r="C316" s="5">
        <v>0.0</v>
      </c>
      <c r="D316" s="5" t="s">
        <v>896</v>
      </c>
      <c r="E316" s="5">
        <v>100.0</v>
      </c>
      <c r="F316" s="5">
        <v>303.0</v>
      </c>
      <c r="G316" s="5">
        <v>1.0</v>
      </c>
      <c r="H316" s="43">
        <v>43340.70858796296</v>
      </c>
      <c r="I316" s="5" t="s">
        <v>3298</v>
      </c>
      <c r="J316" s="5"/>
      <c r="K316" s="5"/>
      <c r="L316" s="5"/>
      <c r="M316" s="5"/>
      <c r="N316" s="5">
        <v>37.866806030273</v>
      </c>
      <c r="O316" s="5">
        <v>-122.25360107422</v>
      </c>
      <c r="P316" s="5" t="s">
        <v>892</v>
      </c>
      <c r="Q316" s="5" t="s">
        <v>893</v>
      </c>
      <c r="R316" s="5">
        <v>313.0</v>
      </c>
      <c r="S316" s="5">
        <v>2.0</v>
      </c>
      <c r="T316" s="5">
        <v>4.0</v>
      </c>
      <c r="U316" s="5">
        <v>5.0</v>
      </c>
      <c r="V316" s="5">
        <v>2.0</v>
      </c>
      <c r="W316" s="5">
        <v>2.0</v>
      </c>
      <c r="X316" s="5">
        <v>4.0</v>
      </c>
      <c r="Y316" s="5">
        <v>4.0</v>
      </c>
      <c r="Z316" s="5">
        <v>1.0</v>
      </c>
      <c r="AA316" s="5">
        <v>5.0</v>
      </c>
      <c r="AB316" s="5">
        <v>5.0</v>
      </c>
      <c r="AC316" s="5">
        <v>3.0</v>
      </c>
      <c r="AD316" s="5">
        <v>4.0</v>
      </c>
      <c r="AE316" s="5">
        <v>5.0</v>
      </c>
      <c r="AF316" s="5">
        <v>4.0</v>
      </c>
      <c r="AG316" s="5">
        <v>5.0</v>
      </c>
      <c r="AH316" s="5">
        <v>4.0</v>
      </c>
      <c r="AI316" s="5">
        <v>2.0</v>
      </c>
      <c r="AJ316" s="5">
        <v>2.0</v>
      </c>
      <c r="AK316" s="5">
        <v>4.0</v>
      </c>
      <c r="AL316" s="5">
        <v>2.0</v>
      </c>
      <c r="AM316" s="5">
        <v>2.0</v>
      </c>
      <c r="AN316" s="5">
        <v>4.0</v>
      </c>
      <c r="AO316" s="5">
        <v>1.0</v>
      </c>
      <c r="AP316" s="5">
        <v>4.0</v>
      </c>
      <c r="AQ316" s="5">
        <v>1.0</v>
      </c>
      <c r="AR316" s="5">
        <v>5.0</v>
      </c>
      <c r="AS316" s="5">
        <v>4.0</v>
      </c>
      <c r="AT316" s="5">
        <v>3.0</v>
      </c>
      <c r="AU316" s="5">
        <v>3.0</v>
      </c>
      <c r="AV316" s="5">
        <v>2.0</v>
      </c>
      <c r="AW316" s="5">
        <v>1.0</v>
      </c>
      <c r="AX316" s="5">
        <v>3.0</v>
      </c>
      <c r="AY316" s="5">
        <v>5.0</v>
      </c>
      <c r="AZ316" s="5">
        <v>5.0</v>
      </c>
      <c r="BA316" s="5">
        <v>2.0</v>
      </c>
      <c r="BB316" s="5">
        <v>3.0</v>
      </c>
      <c r="BC316" s="5">
        <v>4.0</v>
      </c>
      <c r="BD316" s="5">
        <v>5.0</v>
      </c>
      <c r="BE316" s="5">
        <v>3.0</v>
      </c>
      <c r="BF316" s="5">
        <v>4.0</v>
      </c>
      <c r="BG316" s="5">
        <v>5.0</v>
      </c>
      <c r="BH316" s="5">
        <v>3.0</v>
      </c>
      <c r="BI316" s="5">
        <v>2.0</v>
      </c>
      <c r="BJ316" s="5">
        <v>1.0</v>
      </c>
      <c r="BK316" s="5" t="s">
        <v>2991</v>
      </c>
      <c r="BL316" s="5" t="s">
        <v>2992</v>
      </c>
    </row>
    <row r="317" ht="15.75" customHeight="1">
      <c r="A317" s="43">
        <v>43340.705092592594</v>
      </c>
      <c r="B317" s="43">
        <v>43340.708715277775</v>
      </c>
      <c r="C317" s="5">
        <v>0.0</v>
      </c>
      <c r="D317" s="5" t="s">
        <v>900</v>
      </c>
      <c r="E317" s="5">
        <v>100.0</v>
      </c>
      <c r="F317" s="5">
        <v>312.0</v>
      </c>
      <c r="G317" s="5">
        <v>1.0</v>
      </c>
      <c r="H317" s="43">
        <v>43340.708715277775</v>
      </c>
      <c r="I317" s="5" t="s">
        <v>3305</v>
      </c>
      <c r="J317" s="5"/>
      <c r="K317" s="5"/>
      <c r="L317" s="5"/>
      <c r="M317" s="5"/>
      <c r="N317" s="5">
        <v>37.866806030273</v>
      </c>
      <c r="O317" s="5">
        <v>-122.25360107422</v>
      </c>
      <c r="P317" s="5" t="s">
        <v>892</v>
      </c>
      <c r="Q317" s="5" t="s">
        <v>893</v>
      </c>
      <c r="R317" s="5">
        <v>314.0</v>
      </c>
      <c r="S317" s="5">
        <v>1.0</v>
      </c>
      <c r="T317" s="5">
        <v>2.0</v>
      </c>
      <c r="U317" s="5">
        <v>4.0</v>
      </c>
      <c r="V317" s="5">
        <v>4.0</v>
      </c>
      <c r="W317" s="5">
        <v>4.0</v>
      </c>
      <c r="X317" s="5">
        <v>5.0</v>
      </c>
      <c r="Y317" s="5">
        <v>5.0</v>
      </c>
      <c r="Z317" s="5">
        <v>3.0</v>
      </c>
      <c r="AA317" s="5">
        <v>2.0</v>
      </c>
      <c r="AB317" s="5">
        <v>4.0</v>
      </c>
      <c r="AC317" s="5">
        <v>3.0</v>
      </c>
      <c r="AD317" s="5">
        <v>1.0</v>
      </c>
      <c r="AE317" s="5">
        <v>5.0</v>
      </c>
      <c r="AF317" s="5">
        <v>4.0</v>
      </c>
      <c r="AG317" s="5">
        <v>4.0</v>
      </c>
      <c r="AH317" s="5">
        <v>4.0</v>
      </c>
      <c r="AI317" s="5">
        <v>4.0</v>
      </c>
      <c r="AJ317" s="5">
        <v>5.0</v>
      </c>
      <c r="AK317" s="5">
        <v>5.0</v>
      </c>
      <c r="AL317" s="5">
        <v>5.0</v>
      </c>
      <c r="AM317" s="5">
        <v>5.0</v>
      </c>
      <c r="AN317" s="5">
        <v>5.0</v>
      </c>
      <c r="AO317" s="5">
        <v>3.0</v>
      </c>
      <c r="AP317" s="5">
        <v>2.0</v>
      </c>
      <c r="AQ317" s="5">
        <v>3.0</v>
      </c>
      <c r="AR317" s="5">
        <v>1.0</v>
      </c>
      <c r="AS317" s="5">
        <v>3.0</v>
      </c>
      <c r="AT317" s="5">
        <v>4.0</v>
      </c>
      <c r="AU317" s="5">
        <v>5.0</v>
      </c>
      <c r="AV317" s="5">
        <v>5.0</v>
      </c>
      <c r="AW317" s="5">
        <v>5.0</v>
      </c>
      <c r="AX317" s="5">
        <v>5.0</v>
      </c>
      <c r="AY317" s="5">
        <v>4.0</v>
      </c>
      <c r="AZ317" s="5">
        <v>4.0</v>
      </c>
      <c r="BA317" s="5">
        <v>4.0</v>
      </c>
      <c r="BB317" s="5">
        <v>2.0</v>
      </c>
      <c r="BC317" s="5">
        <v>1.0</v>
      </c>
      <c r="BD317" s="5">
        <v>4.0</v>
      </c>
      <c r="BE317" s="5">
        <v>5.0</v>
      </c>
      <c r="BF317" s="5">
        <v>5.0</v>
      </c>
      <c r="BG317" s="5">
        <v>3.0</v>
      </c>
      <c r="BH317" s="5">
        <v>4.0</v>
      </c>
      <c r="BI317" s="5">
        <v>5.0</v>
      </c>
      <c r="BJ317" s="5">
        <v>5.0</v>
      </c>
      <c r="BK317" s="5" t="s">
        <v>3112</v>
      </c>
      <c r="BL317" s="5" t="s">
        <v>3113</v>
      </c>
    </row>
    <row r="318" ht="15.75" customHeight="1">
      <c r="A318" s="43">
        <v>43340.705092592594</v>
      </c>
      <c r="B318" s="43">
        <v>43340.71136574074</v>
      </c>
      <c r="C318" s="5">
        <v>0.0</v>
      </c>
      <c r="D318" s="5" t="s">
        <v>902</v>
      </c>
      <c r="E318" s="5">
        <v>100.0</v>
      </c>
      <c r="F318" s="5">
        <v>542.0</v>
      </c>
      <c r="G318" s="5">
        <v>1.0</v>
      </c>
      <c r="H318" s="43">
        <v>43340.711377314816</v>
      </c>
      <c r="I318" s="5" t="s">
        <v>3308</v>
      </c>
      <c r="J318" s="5"/>
      <c r="K318" s="5"/>
      <c r="L318" s="5"/>
      <c r="M318" s="5"/>
      <c r="N318" s="5">
        <v>37.866806030273</v>
      </c>
      <c r="O318" s="5">
        <v>-122.25360107422</v>
      </c>
      <c r="P318" s="5" t="s">
        <v>892</v>
      </c>
      <c r="Q318" s="5" t="s">
        <v>893</v>
      </c>
      <c r="R318" s="5">
        <v>315.0</v>
      </c>
      <c r="S318" s="5">
        <v>4.0</v>
      </c>
      <c r="T318" s="5">
        <v>1.0</v>
      </c>
      <c r="U318" s="5">
        <v>5.0</v>
      </c>
      <c r="V318" s="5">
        <v>2.0</v>
      </c>
      <c r="W318" s="5">
        <v>4.0</v>
      </c>
      <c r="X318" s="5">
        <v>3.0</v>
      </c>
      <c r="Y318" s="5">
        <v>4.0</v>
      </c>
      <c r="Z318" s="5">
        <v>4.0</v>
      </c>
      <c r="AA318" s="5">
        <v>4.0</v>
      </c>
      <c r="AB318" s="5">
        <v>5.0</v>
      </c>
      <c r="AC318" s="5">
        <v>4.0</v>
      </c>
      <c r="AD318" s="5">
        <v>1.0</v>
      </c>
      <c r="AE318" s="5">
        <v>5.0</v>
      </c>
      <c r="AF318" s="5">
        <v>3.0</v>
      </c>
      <c r="AG318" s="5">
        <v>4.0</v>
      </c>
      <c r="AH318" s="5">
        <v>4.0</v>
      </c>
      <c r="AI318" s="5">
        <v>4.0</v>
      </c>
      <c r="AJ318" s="5">
        <v>3.0</v>
      </c>
      <c r="AK318" s="5">
        <v>3.0</v>
      </c>
      <c r="AL318" s="5">
        <v>4.0</v>
      </c>
      <c r="AM318" s="5">
        <v>3.0</v>
      </c>
      <c r="AN318" s="5">
        <v>5.0</v>
      </c>
      <c r="AO318" s="5">
        <v>1.0</v>
      </c>
      <c r="AP318" s="5">
        <v>4.0</v>
      </c>
      <c r="AQ318" s="5">
        <v>4.0</v>
      </c>
      <c r="AR318" s="5">
        <v>4.0</v>
      </c>
      <c r="AS318" s="5">
        <v>1.0</v>
      </c>
      <c r="AT318" s="5">
        <v>4.0</v>
      </c>
      <c r="AU318" s="5">
        <v>3.0</v>
      </c>
      <c r="AV318" s="5">
        <v>5.0</v>
      </c>
      <c r="AW318" s="5">
        <v>3.0</v>
      </c>
      <c r="AX318" s="5">
        <v>5.0</v>
      </c>
      <c r="AY318" s="5">
        <v>3.0</v>
      </c>
      <c r="AZ318" s="5">
        <v>3.0</v>
      </c>
      <c r="BA318" s="5">
        <v>3.0</v>
      </c>
      <c r="BB318" s="5">
        <v>4.0</v>
      </c>
      <c r="BC318" s="5">
        <v>1.0</v>
      </c>
      <c r="BD318" s="5">
        <v>4.0</v>
      </c>
      <c r="BE318" s="5">
        <v>3.0</v>
      </c>
      <c r="BF318" s="5">
        <v>5.0</v>
      </c>
      <c r="BG318" s="5">
        <v>1.0</v>
      </c>
      <c r="BH318" s="5">
        <v>4.0</v>
      </c>
      <c r="BI318" s="5">
        <v>4.0</v>
      </c>
      <c r="BJ318" s="5">
        <v>4.0</v>
      </c>
      <c r="BK318" s="5" t="s">
        <v>3006</v>
      </c>
      <c r="BL318" s="5" t="s">
        <v>3008</v>
      </c>
    </row>
    <row r="319" ht="15.75" customHeight="1">
      <c r="A319" s="43">
        <v>43340.705092592594</v>
      </c>
      <c r="B319" s="43">
        <v>43340.70751157407</v>
      </c>
      <c r="C319" s="5">
        <v>0.0</v>
      </c>
      <c r="D319" s="5" t="s">
        <v>905</v>
      </c>
      <c r="E319" s="5">
        <v>100.0</v>
      </c>
      <c r="F319" s="5">
        <v>209.0</v>
      </c>
      <c r="G319" s="5">
        <v>1.0</v>
      </c>
      <c r="H319" s="43">
        <v>43340.70752314815</v>
      </c>
      <c r="I319" s="5" t="s">
        <v>3318</v>
      </c>
      <c r="J319" s="5"/>
      <c r="K319" s="5"/>
      <c r="L319" s="5"/>
      <c r="M319" s="5"/>
      <c r="N319" s="5">
        <v>37.866806030273</v>
      </c>
      <c r="O319" s="5">
        <v>-122.25360107422</v>
      </c>
      <c r="P319" s="5" t="s">
        <v>892</v>
      </c>
      <c r="Q319" s="5" t="s">
        <v>893</v>
      </c>
      <c r="R319" s="5">
        <v>316.0</v>
      </c>
      <c r="S319" s="5">
        <v>4.0</v>
      </c>
      <c r="T319" s="5">
        <v>2.0</v>
      </c>
      <c r="U319" s="5">
        <v>5.0</v>
      </c>
      <c r="V319" s="5">
        <v>1.0</v>
      </c>
      <c r="W319" s="5">
        <v>5.0</v>
      </c>
      <c r="X319" s="5">
        <v>4.0</v>
      </c>
      <c r="Y319" s="5">
        <v>4.0</v>
      </c>
      <c r="Z319" s="5">
        <v>1.0</v>
      </c>
      <c r="AA319" s="5">
        <v>4.0</v>
      </c>
      <c r="AB319" s="5">
        <v>5.0</v>
      </c>
      <c r="AC319" s="5">
        <v>5.0</v>
      </c>
      <c r="AD319" s="5">
        <v>3.0</v>
      </c>
      <c r="AE319" s="5">
        <v>5.0</v>
      </c>
      <c r="AF319" s="5">
        <v>4.0</v>
      </c>
      <c r="AG319" s="5">
        <v>5.0</v>
      </c>
      <c r="AH319" s="5">
        <v>5.0</v>
      </c>
      <c r="AI319" s="5">
        <v>4.0</v>
      </c>
      <c r="AJ319" s="5">
        <v>1.0</v>
      </c>
      <c r="AK319" s="5">
        <v>5.0</v>
      </c>
      <c r="AL319" s="5">
        <v>5.0</v>
      </c>
      <c r="AM319" s="5">
        <v>4.0</v>
      </c>
      <c r="AN319" s="5">
        <v>3.0</v>
      </c>
      <c r="AO319" s="5">
        <v>1.0</v>
      </c>
      <c r="AP319" s="5">
        <v>5.0</v>
      </c>
      <c r="AQ319" s="5">
        <v>4.0</v>
      </c>
      <c r="AR319" s="5">
        <v>4.0</v>
      </c>
      <c r="AS319" s="5">
        <v>3.0</v>
      </c>
      <c r="AT319" s="5">
        <v>5.0</v>
      </c>
      <c r="AU319" s="5">
        <v>4.0</v>
      </c>
      <c r="AV319" s="5">
        <v>5.0</v>
      </c>
      <c r="AW319" s="5">
        <v>4.0</v>
      </c>
      <c r="AX319" s="5">
        <v>4.0</v>
      </c>
      <c r="AY319" s="5">
        <v>5.0</v>
      </c>
      <c r="AZ319" s="5">
        <v>4.0</v>
      </c>
      <c r="BA319" s="5">
        <v>3.0</v>
      </c>
      <c r="BB319" s="5">
        <v>4.0</v>
      </c>
      <c r="BC319" s="5">
        <v>2.0</v>
      </c>
      <c r="BD319" s="5">
        <v>5.0</v>
      </c>
      <c r="BE319" s="5">
        <v>4.0</v>
      </c>
      <c r="BF319" s="5">
        <v>5.0</v>
      </c>
      <c r="BG319" s="5">
        <v>2.0</v>
      </c>
      <c r="BH319" s="5">
        <v>4.0</v>
      </c>
      <c r="BI319" s="5">
        <v>1.0</v>
      </c>
      <c r="BJ319" s="5">
        <v>4.0</v>
      </c>
      <c r="BK319" s="5" t="s">
        <v>3048</v>
      </c>
      <c r="BL319" s="5" t="s">
        <v>3050</v>
      </c>
    </row>
    <row r="320" ht="15.75" customHeight="1">
      <c r="A320" s="43">
        <v>43340.705104166664</v>
      </c>
      <c r="B320" s="43">
        <v>43340.70893518518</v>
      </c>
      <c r="C320" s="5">
        <v>0.0</v>
      </c>
      <c r="D320" s="5" t="s">
        <v>907</v>
      </c>
      <c r="E320" s="5">
        <v>100.0</v>
      </c>
      <c r="F320" s="5">
        <v>330.0</v>
      </c>
      <c r="G320" s="5">
        <v>1.0</v>
      </c>
      <c r="H320" s="43">
        <v>43340.70894675926</v>
      </c>
      <c r="I320" s="5" t="s">
        <v>3320</v>
      </c>
      <c r="J320" s="5"/>
      <c r="K320" s="5"/>
      <c r="L320" s="5"/>
      <c r="M320" s="5"/>
      <c r="N320" s="5">
        <v>37.866806030273</v>
      </c>
      <c r="O320" s="5">
        <v>-122.25360107422</v>
      </c>
      <c r="P320" s="5" t="s">
        <v>892</v>
      </c>
      <c r="Q320" s="5" t="s">
        <v>893</v>
      </c>
      <c r="R320" s="5">
        <v>317.0</v>
      </c>
      <c r="S320" s="5">
        <v>4.0</v>
      </c>
      <c r="T320" s="5">
        <v>1.0</v>
      </c>
      <c r="U320" s="5">
        <v>4.0</v>
      </c>
      <c r="V320" s="5">
        <v>4.0</v>
      </c>
      <c r="W320" s="5">
        <v>3.0</v>
      </c>
      <c r="X320" s="5">
        <v>4.0</v>
      </c>
      <c r="Y320" s="5">
        <v>4.0</v>
      </c>
      <c r="Z320" s="5">
        <v>3.0</v>
      </c>
      <c r="AA320" s="5">
        <v>4.0</v>
      </c>
      <c r="AB320" s="5">
        <v>4.0</v>
      </c>
      <c r="AC320" s="5">
        <v>2.0</v>
      </c>
      <c r="AD320" s="5">
        <v>2.0</v>
      </c>
      <c r="AE320" s="5">
        <v>3.0</v>
      </c>
      <c r="AF320" s="5">
        <v>2.0</v>
      </c>
      <c r="AG320" s="5">
        <v>3.0</v>
      </c>
      <c r="AH320" s="5">
        <v>5.0</v>
      </c>
      <c r="AI320" s="5">
        <v>5.0</v>
      </c>
      <c r="AJ320" s="5">
        <v>4.0</v>
      </c>
      <c r="AK320" s="5">
        <v>2.0</v>
      </c>
      <c r="AL320" s="5">
        <v>4.0</v>
      </c>
      <c r="AM320" s="5">
        <v>3.0</v>
      </c>
      <c r="AN320" s="5">
        <v>4.0</v>
      </c>
      <c r="AO320" s="5">
        <v>3.0</v>
      </c>
      <c r="AP320" s="5">
        <v>3.0</v>
      </c>
      <c r="AQ320" s="5">
        <v>3.0</v>
      </c>
      <c r="AR320" s="5">
        <v>3.0</v>
      </c>
      <c r="AS320" s="5">
        <v>3.0</v>
      </c>
      <c r="AT320" s="5">
        <v>4.0</v>
      </c>
      <c r="AU320" s="5">
        <v>4.0</v>
      </c>
      <c r="AV320" s="5">
        <v>4.0</v>
      </c>
      <c r="AW320" s="5">
        <v>4.0</v>
      </c>
      <c r="AX320" s="5">
        <v>4.0</v>
      </c>
      <c r="AY320" s="5">
        <v>4.0</v>
      </c>
      <c r="AZ320" s="5">
        <v>2.0</v>
      </c>
      <c r="BA320" s="5">
        <v>4.0</v>
      </c>
      <c r="BB320" s="5">
        <v>3.0</v>
      </c>
      <c r="BC320" s="5">
        <v>3.0</v>
      </c>
      <c r="BD320" s="5">
        <v>4.0</v>
      </c>
      <c r="BE320" s="5">
        <v>4.0</v>
      </c>
      <c r="BF320" s="5">
        <v>4.0</v>
      </c>
      <c r="BG320" s="5">
        <v>3.0</v>
      </c>
      <c r="BH320" s="5">
        <v>5.0</v>
      </c>
      <c r="BI320" s="5">
        <v>4.0</v>
      </c>
      <c r="BJ320" s="5">
        <v>3.0</v>
      </c>
      <c r="BK320" s="5" t="s">
        <v>3081</v>
      </c>
      <c r="BL320" s="5" t="s">
        <v>3082</v>
      </c>
    </row>
    <row r="321" ht="15.75" customHeight="1">
      <c r="A321" s="43">
        <v>43340.70508101852</v>
      </c>
      <c r="B321" s="43">
        <v>43340.71230324074</v>
      </c>
      <c r="C321" s="5">
        <v>0.0</v>
      </c>
      <c r="D321" s="5" t="s">
        <v>910</v>
      </c>
      <c r="E321" s="5">
        <v>67.0</v>
      </c>
      <c r="F321" s="5">
        <v>623.0</v>
      </c>
      <c r="G321" s="5">
        <v>0.0</v>
      </c>
      <c r="H321" s="43">
        <v>43347.72754629629</v>
      </c>
      <c r="I321" s="5" t="s">
        <v>3324</v>
      </c>
      <c r="J321" s="5"/>
      <c r="K321" s="5"/>
      <c r="L321" s="5"/>
      <c r="M321" s="5"/>
      <c r="N321" s="5"/>
      <c r="O321" s="5"/>
      <c r="P321" s="5" t="s">
        <v>892</v>
      </c>
      <c r="Q321" s="5" t="s">
        <v>893</v>
      </c>
      <c r="R321" s="5">
        <v>318.0</v>
      </c>
      <c r="S321" s="5">
        <v>3.0</v>
      </c>
      <c r="T321" s="5">
        <v>3.0</v>
      </c>
      <c r="U321" s="5">
        <v>2.0</v>
      </c>
      <c r="V321" s="5">
        <v>2.0</v>
      </c>
      <c r="W321" s="5">
        <v>3.0</v>
      </c>
      <c r="X321" s="5">
        <v>4.0</v>
      </c>
      <c r="Y321" s="5">
        <v>4.0</v>
      </c>
      <c r="Z321" s="5">
        <v>4.0</v>
      </c>
      <c r="AA321" s="5">
        <v>4.0</v>
      </c>
      <c r="AB321" s="5">
        <v>5.0</v>
      </c>
      <c r="AC321" s="5">
        <v>3.0</v>
      </c>
      <c r="AD321" s="5">
        <v>2.0</v>
      </c>
      <c r="AE321" s="5">
        <v>4.0</v>
      </c>
      <c r="AF321" s="5">
        <v>4.0</v>
      </c>
      <c r="AG321" s="5">
        <v>4.0</v>
      </c>
      <c r="AH321" s="5">
        <v>3.0</v>
      </c>
      <c r="AI321" s="5">
        <v>4.0</v>
      </c>
      <c r="AJ321" s="5">
        <v>3.0</v>
      </c>
      <c r="AK321" s="5">
        <v>5.0</v>
      </c>
      <c r="AL321" s="5">
        <v>5.0</v>
      </c>
      <c r="AM321" s="5">
        <v>3.0</v>
      </c>
      <c r="AN321" s="5">
        <v>4.0</v>
      </c>
      <c r="AO321" s="5">
        <v>1.0</v>
      </c>
      <c r="AP321" s="5">
        <v>2.0</v>
      </c>
      <c r="AQ321" s="5">
        <v>3.0</v>
      </c>
      <c r="AR321" s="5">
        <v>2.0</v>
      </c>
      <c r="AS321" s="5">
        <v>4.0</v>
      </c>
      <c r="AT321" s="5">
        <v>2.0</v>
      </c>
      <c r="AU321" s="5">
        <v>4.0</v>
      </c>
      <c r="AV321" s="5">
        <v>5.0</v>
      </c>
      <c r="AW321" s="5">
        <v>4.0</v>
      </c>
      <c r="AX321" s="5">
        <v>3.0</v>
      </c>
      <c r="AY321" s="5">
        <v>4.0</v>
      </c>
      <c r="AZ321" s="5">
        <v>3.0</v>
      </c>
      <c r="BA321" s="5">
        <v>4.0</v>
      </c>
      <c r="BB321" s="5">
        <v>4.0</v>
      </c>
      <c r="BC321" s="5">
        <v>4.0</v>
      </c>
      <c r="BD321" s="5">
        <v>3.0</v>
      </c>
      <c r="BE321" s="5">
        <v>3.0</v>
      </c>
      <c r="BF321" s="5">
        <v>5.0</v>
      </c>
      <c r="BG321" s="5">
        <v>1.0</v>
      </c>
      <c r="BH321" s="5">
        <v>4.0</v>
      </c>
      <c r="BI321" s="5">
        <v>2.0</v>
      </c>
      <c r="BJ321" s="5">
        <v>5.0</v>
      </c>
      <c r="BK321" s="5" t="s">
        <v>3139</v>
      </c>
      <c r="BL321" s="5"/>
    </row>
    <row r="322" ht="15.75" customHeight="1">
      <c r="A322" s="43">
        <v>43340.70511574074</v>
      </c>
      <c r="B322" s="43">
        <v>43340.70988425926</v>
      </c>
      <c r="C322" s="5">
        <v>0.0</v>
      </c>
      <c r="D322" s="5" t="s">
        <v>914</v>
      </c>
      <c r="E322" s="5">
        <v>100.0</v>
      </c>
      <c r="F322" s="5">
        <v>411.0</v>
      </c>
      <c r="G322" s="5">
        <v>1.0</v>
      </c>
      <c r="H322" s="43">
        <v>43340.70988425926</v>
      </c>
      <c r="I322" s="5" t="s">
        <v>3327</v>
      </c>
      <c r="J322" s="5"/>
      <c r="K322" s="5"/>
      <c r="L322" s="5"/>
      <c r="M322" s="5"/>
      <c r="N322" s="5">
        <v>37.866806030273</v>
      </c>
      <c r="O322" s="5">
        <v>-122.25360107422</v>
      </c>
      <c r="P322" s="5" t="s">
        <v>892</v>
      </c>
      <c r="Q322" s="5" t="s">
        <v>893</v>
      </c>
      <c r="R322" s="5">
        <v>319.0</v>
      </c>
      <c r="S322" s="5">
        <v>2.0</v>
      </c>
      <c r="T322" s="5">
        <v>2.0</v>
      </c>
      <c r="U322" s="5">
        <v>3.0</v>
      </c>
      <c r="V322" s="5">
        <v>4.0</v>
      </c>
      <c r="W322" s="5">
        <v>3.0</v>
      </c>
      <c r="X322" s="5">
        <v>3.0</v>
      </c>
      <c r="Y322" s="5">
        <v>4.0</v>
      </c>
      <c r="Z322" s="5">
        <v>4.0</v>
      </c>
      <c r="AA322" s="5">
        <v>3.0</v>
      </c>
      <c r="AB322" s="5">
        <v>4.0</v>
      </c>
      <c r="AC322" s="5">
        <v>3.0</v>
      </c>
      <c r="AD322" s="5">
        <v>3.0</v>
      </c>
      <c r="AE322" s="5">
        <v>4.0</v>
      </c>
      <c r="AF322" s="5">
        <v>3.0</v>
      </c>
      <c r="AG322" s="5">
        <v>4.0</v>
      </c>
      <c r="AH322" s="5">
        <v>3.0</v>
      </c>
      <c r="AI322" s="5">
        <v>4.0</v>
      </c>
      <c r="AJ322" s="5">
        <v>3.0</v>
      </c>
      <c r="AK322" s="5">
        <v>4.0</v>
      </c>
      <c r="AL322" s="5">
        <v>4.0</v>
      </c>
      <c r="AM322" s="5">
        <v>5.0</v>
      </c>
      <c r="AN322" s="5">
        <v>2.0</v>
      </c>
      <c r="AO322" s="5">
        <v>4.0</v>
      </c>
      <c r="AP322" s="5">
        <v>2.0</v>
      </c>
      <c r="AQ322" s="5">
        <v>3.0</v>
      </c>
      <c r="AR322" s="5">
        <v>3.0</v>
      </c>
      <c r="AS322" s="5">
        <v>4.0</v>
      </c>
      <c r="AT322" s="5">
        <v>4.0</v>
      </c>
      <c r="AU322" s="5">
        <v>4.0</v>
      </c>
      <c r="AV322" s="5">
        <v>3.0</v>
      </c>
      <c r="AW322" s="5">
        <v>4.0</v>
      </c>
      <c r="AX322" s="5">
        <v>4.0</v>
      </c>
      <c r="AY322" s="5">
        <v>4.0</v>
      </c>
      <c r="AZ322" s="5">
        <v>4.0</v>
      </c>
      <c r="BA322" s="5">
        <v>3.0</v>
      </c>
      <c r="BB322" s="5">
        <v>2.0</v>
      </c>
      <c r="BC322" s="5">
        <v>3.0</v>
      </c>
      <c r="BD322" s="5">
        <v>4.0</v>
      </c>
      <c r="BE322" s="5">
        <v>3.0</v>
      </c>
      <c r="BF322" s="5">
        <v>3.0</v>
      </c>
      <c r="BG322" s="5">
        <v>3.0</v>
      </c>
      <c r="BH322" s="5">
        <v>5.0</v>
      </c>
      <c r="BI322" s="5">
        <v>4.0</v>
      </c>
      <c r="BJ322" s="5">
        <v>3.0</v>
      </c>
      <c r="BK322" s="5" t="s">
        <v>3127</v>
      </c>
      <c r="BL322" s="5" t="s">
        <v>3128</v>
      </c>
    </row>
    <row r="323" ht="15.75" customHeight="1">
      <c r="A323" s="43">
        <v>43340.70508101852</v>
      </c>
      <c r="B323" s="43">
        <v>43340.70841435185</v>
      </c>
      <c r="C323" s="5">
        <v>0.0</v>
      </c>
      <c r="D323" s="5" t="s">
        <v>917</v>
      </c>
      <c r="E323" s="5">
        <v>100.0</v>
      </c>
      <c r="F323" s="5">
        <v>288.0</v>
      </c>
      <c r="G323" s="5">
        <v>1.0</v>
      </c>
      <c r="H323" s="43">
        <v>43340.70842592593</v>
      </c>
      <c r="I323" s="5" t="s">
        <v>3331</v>
      </c>
      <c r="J323" s="5"/>
      <c r="K323" s="5"/>
      <c r="L323" s="5"/>
      <c r="M323" s="5"/>
      <c r="N323" s="5">
        <v>37.866806030273</v>
      </c>
      <c r="O323" s="5">
        <v>-122.25360107422</v>
      </c>
      <c r="P323" s="5" t="s">
        <v>892</v>
      </c>
      <c r="Q323" s="5" t="s">
        <v>893</v>
      </c>
      <c r="R323" s="30">
        <v>320.0</v>
      </c>
      <c r="S323" s="5">
        <v>3.0</v>
      </c>
      <c r="T323" s="5">
        <v>5.0</v>
      </c>
      <c r="U323" s="5">
        <v>4.0</v>
      </c>
      <c r="V323" s="5">
        <v>2.0</v>
      </c>
      <c r="W323" s="5">
        <v>3.0</v>
      </c>
      <c r="X323" s="5">
        <v>2.0</v>
      </c>
      <c r="Y323" s="5">
        <v>2.0</v>
      </c>
      <c r="Z323" s="5">
        <v>4.0</v>
      </c>
      <c r="AA323" s="5">
        <v>5.0</v>
      </c>
      <c r="AB323" s="5">
        <v>5.0</v>
      </c>
      <c r="AC323" s="5">
        <v>4.0</v>
      </c>
      <c r="AD323" s="5">
        <v>4.0</v>
      </c>
      <c r="AE323" s="5">
        <v>4.0</v>
      </c>
      <c r="AF323" s="5">
        <v>1.0</v>
      </c>
      <c r="AG323" s="5">
        <v>3.0</v>
      </c>
      <c r="AH323" s="5">
        <v>4.0</v>
      </c>
      <c r="AI323" s="5">
        <v>4.0</v>
      </c>
      <c r="AJ323" s="5">
        <v>3.0</v>
      </c>
      <c r="AK323" s="5">
        <v>1.0</v>
      </c>
      <c r="AL323" s="5">
        <v>4.0</v>
      </c>
      <c r="AM323" s="5">
        <v>2.0</v>
      </c>
      <c r="AN323" s="5">
        <v>2.0</v>
      </c>
      <c r="AO323" s="5">
        <v>3.0</v>
      </c>
      <c r="AP323" s="5">
        <v>5.0</v>
      </c>
      <c r="AQ323" s="5">
        <v>4.0</v>
      </c>
      <c r="AR323" s="5">
        <v>3.0</v>
      </c>
      <c r="AS323" s="5">
        <v>4.0</v>
      </c>
      <c r="AT323" s="5">
        <v>2.0</v>
      </c>
      <c r="AU323" s="5">
        <v>4.0</v>
      </c>
      <c r="AV323" s="5">
        <v>4.0</v>
      </c>
      <c r="AW323" s="5">
        <v>2.0</v>
      </c>
      <c r="AX323" s="5">
        <v>4.0</v>
      </c>
      <c r="AY323" s="5">
        <v>4.0</v>
      </c>
      <c r="AZ323" s="5">
        <v>5.0</v>
      </c>
      <c r="BA323" s="5">
        <v>4.0</v>
      </c>
      <c r="BB323" s="5">
        <v>4.0</v>
      </c>
      <c r="BC323" s="5">
        <v>5.0</v>
      </c>
      <c r="BD323" s="5">
        <v>2.0</v>
      </c>
      <c r="BE323" s="5">
        <v>1.0</v>
      </c>
      <c r="BF323" s="5">
        <v>3.0</v>
      </c>
      <c r="BG323" s="5">
        <v>2.0</v>
      </c>
      <c r="BH323" s="5">
        <v>3.0</v>
      </c>
      <c r="BI323" s="5">
        <v>4.0</v>
      </c>
      <c r="BJ323" s="5">
        <v>1.0</v>
      </c>
      <c r="BK323" s="5" t="s">
        <v>3097</v>
      </c>
      <c r="BL323" s="5" t="s">
        <v>3098</v>
      </c>
    </row>
    <row r="324" ht="15.75" customHeight="1">
      <c r="A324" s="43"/>
      <c r="B324" s="43"/>
      <c r="C324" s="5"/>
      <c r="D324" s="5"/>
      <c r="E324" s="5"/>
      <c r="F324" s="5"/>
      <c r="G324" s="5"/>
      <c r="H324" s="43"/>
      <c r="I324" s="5"/>
      <c r="J324" s="5"/>
      <c r="K324" s="5"/>
      <c r="L324" s="5"/>
      <c r="M324" s="5"/>
      <c r="N324" s="5"/>
      <c r="O324" s="5"/>
      <c r="P324" s="5"/>
      <c r="Q324" s="5"/>
      <c r="R324" s="5">
        <v>321.0</v>
      </c>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c r="AY324" s="5"/>
      <c r="AZ324" s="5"/>
      <c r="BA324" s="5"/>
      <c r="BB324" s="5"/>
      <c r="BC324" s="5"/>
      <c r="BD324" s="5"/>
      <c r="BE324" s="5"/>
      <c r="BF324" s="5"/>
      <c r="BG324" s="5"/>
      <c r="BH324" s="5"/>
      <c r="BI324" s="5"/>
      <c r="BJ324" s="5"/>
      <c r="BK324" s="5"/>
      <c r="BL324" s="5"/>
    </row>
    <row r="325" ht="15.75" customHeight="1">
      <c r="A325" s="43">
        <v>43340.705104166664</v>
      </c>
      <c r="B325" s="43">
        <v>43340.70788194444</v>
      </c>
      <c r="C325" s="5">
        <v>0.0</v>
      </c>
      <c r="D325" s="5" t="s">
        <v>923</v>
      </c>
      <c r="E325" s="5">
        <v>100.0</v>
      </c>
      <c r="F325" s="5">
        <v>240.0</v>
      </c>
      <c r="G325" s="5">
        <v>1.0</v>
      </c>
      <c r="H325" s="43">
        <v>43340.70788194444</v>
      </c>
      <c r="I325" s="5" t="s">
        <v>3337</v>
      </c>
      <c r="J325" s="5"/>
      <c r="K325" s="5"/>
      <c r="L325" s="5"/>
      <c r="M325" s="5"/>
      <c r="N325" s="5">
        <v>37.866806030273</v>
      </c>
      <c r="O325" s="5">
        <v>-122.25360107422</v>
      </c>
      <c r="P325" s="5" t="s">
        <v>892</v>
      </c>
      <c r="Q325" s="5" t="s">
        <v>893</v>
      </c>
      <c r="R325" s="5">
        <v>322.0</v>
      </c>
      <c r="S325" s="5">
        <v>3.0</v>
      </c>
      <c r="T325" s="5">
        <v>3.0</v>
      </c>
      <c r="U325" s="5">
        <v>5.0</v>
      </c>
      <c r="V325" s="5">
        <v>2.0</v>
      </c>
      <c r="W325" s="5">
        <v>4.0</v>
      </c>
      <c r="X325" s="5">
        <v>4.0</v>
      </c>
      <c r="Y325" s="5">
        <v>4.0</v>
      </c>
      <c r="Z325" s="5">
        <v>4.0</v>
      </c>
      <c r="AA325" s="5">
        <v>2.0</v>
      </c>
      <c r="AB325" s="5">
        <v>5.0</v>
      </c>
      <c r="AC325" s="5">
        <v>3.0</v>
      </c>
      <c r="AD325" s="5">
        <v>1.0</v>
      </c>
      <c r="AE325" s="5">
        <v>4.0</v>
      </c>
      <c r="AF325" s="5">
        <v>4.0</v>
      </c>
      <c r="AG325" s="5">
        <v>4.0</v>
      </c>
      <c r="AH325" s="5">
        <v>3.0</v>
      </c>
      <c r="AI325" s="5">
        <v>4.0</v>
      </c>
      <c r="AJ325" s="5">
        <v>3.0</v>
      </c>
      <c r="AK325" s="5">
        <v>3.0</v>
      </c>
      <c r="AL325" s="5">
        <v>5.0</v>
      </c>
      <c r="AM325" s="5">
        <v>4.0</v>
      </c>
      <c r="AN325" s="5">
        <v>4.0</v>
      </c>
      <c r="AO325" s="5">
        <v>3.0</v>
      </c>
      <c r="AP325" s="5">
        <v>2.0</v>
      </c>
      <c r="AQ325" s="5">
        <v>3.0</v>
      </c>
      <c r="AR325" s="5">
        <v>3.0</v>
      </c>
      <c r="AS325" s="5">
        <v>2.0</v>
      </c>
      <c r="AT325" s="5">
        <v>5.0</v>
      </c>
      <c r="AU325" s="5">
        <v>3.0</v>
      </c>
      <c r="AV325" s="5">
        <v>5.0</v>
      </c>
      <c r="AW325" s="5">
        <v>5.0</v>
      </c>
      <c r="AX325" s="5">
        <v>4.0</v>
      </c>
      <c r="AY325" s="5">
        <v>3.0</v>
      </c>
      <c r="AZ325" s="5">
        <v>3.0</v>
      </c>
      <c r="BA325" s="5">
        <v>1.0</v>
      </c>
      <c r="BB325" s="5">
        <v>3.0</v>
      </c>
      <c r="BC325" s="5">
        <v>2.0</v>
      </c>
      <c r="BD325" s="5">
        <v>2.0</v>
      </c>
      <c r="BE325" s="5">
        <v>3.0</v>
      </c>
      <c r="BF325" s="5">
        <v>4.0</v>
      </c>
      <c r="BG325" s="5">
        <v>1.0</v>
      </c>
      <c r="BH325" s="5">
        <v>4.0</v>
      </c>
      <c r="BI325" s="5">
        <v>5.0</v>
      </c>
      <c r="BJ325" s="5">
        <v>5.0</v>
      </c>
      <c r="BK325" s="5" t="s">
        <v>3065</v>
      </c>
      <c r="BL325" s="5" t="s">
        <v>3066</v>
      </c>
    </row>
    <row r="326" ht="15.75" customHeight="1">
      <c r="A326" s="43">
        <v>43340.70508101852</v>
      </c>
      <c r="B326" s="43">
        <v>43340.70664351852</v>
      </c>
      <c r="C326" s="5">
        <v>0.0</v>
      </c>
      <c r="D326" s="5" t="s">
        <v>925</v>
      </c>
      <c r="E326" s="5">
        <v>100.0</v>
      </c>
      <c r="F326" s="5">
        <v>134.0</v>
      </c>
      <c r="G326" s="5">
        <v>1.0</v>
      </c>
      <c r="H326" s="43">
        <v>43340.70664351852</v>
      </c>
      <c r="I326" s="5" t="s">
        <v>3340</v>
      </c>
      <c r="J326" s="5"/>
      <c r="K326" s="5"/>
      <c r="L326" s="5"/>
      <c r="M326" s="5"/>
      <c r="N326" s="5">
        <v>37.866806030273</v>
      </c>
      <c r="O326" s="5">
        <v>-122.25360107422</v>
      </c>
      <c r="P326" s="5" t="s">
        <v>892</v>
      </c>
      <c r="Q326" s="5" t="s">
        <v>893</v>
      </c>
      <c r="R326" s="5">
        <v>323.0</v>
      </c>
      <c r="S326" s="5">
        <v>4.0</v>
      </c>
      <c r="T326" s="5">
        <v>4.0</v>
      </c>
      <c r="U326" s="5">
        <v>4.0</v>
      </c>
      <c r="V326" s="5">
        <v>2.0</v>
      </c>
      <c r="W326" s="5">
        <v>3.0</v>
      </c>
      <c r="X326" s="5">
        <v>3.0</v>
      </c>
      <c r="Y326" s="5">
        <v>2.0</v>
      </c>
      <c r="Z326" s="5">
        <v>4.0</v>
      </c>
      <c r="AA326" s="5">
        <v>3.0</v>
      </c>
      <c r="AB326" s="5">
        <v>4.0</v>
      </c>
      <c r="AC326" s="5">
        <v>3.0</v>
      </c>
      <c r="AD326" s="5">
        <v>4.0</v>
      </c>
      <c r="AE326" s="5">
        <v>5.0</v>
      </c>
      <c r="AF326" s="5">
        <v>3.0</v>
      </c>
      <c r="AG326" s="5">
        <v>3.0</v>
      </c>
      <c r="AH326" s="5">
        <v>4.0</v>
      </c>
      <c r="AI326" s="5">
        <v>4.0</v>
      </c>
      <c r="AJ326" s="5">
        <v>5.0</v>
      </c>
      <c r="AK326" s="5">
        <v>2.0</v>
      </c>
      <c r="AL326" s="5">
        <v>3.0</v>
      </c>
      <c r="AM326" s="5">
        <v>2.0</v>
      </c>
      <c r="AN326" s="5">
        <v>4.0</v>
      </c>
      <c r="AO326" s="5">
        <v>4.0</v>
      </c>
      <c r="AP326" s="5">
        <v>2.0</v>
      </c>
      <c r="AQ326" s="5">
        <v>3.0</v>
      </c>
      <c r="AR326" s="5">
        <v>4.0</v>
      </c>
      <c r="AS326" s="5">
        <v>4.0</v>
      </c>
      <c r="AT326" s="5">
        <v>4.0</v>
      </c>
      <c r="AU326" s="5">
        <v>4.0</v>
      </c>
      <c r="AV326" s="5">
        <v>3.0</v>
      </c>
      <c r="AW326" s="5">
        <v>3.0</v>
      </c>
      <c r="AX326" s="5">
        <v>3.0</v>
      </c>
      <c r="AY326" s="5">
        <v>4.0</v>
      </c>
      <c r="AZ326" s="5">
        <v>3.0</v>
      </c>
      <c r="BA326" s="5">
        <v>1.0</v>
      </c>
      <c r="BB326" s="5">
        <v>4.0</v>
      </c>
      <c r="BC326" s="5">
        <v>4.0</v>
      </c>
      <c r="BD326" s="5">
        <v>4.0</v>
      </c>
      <c r="BE326" s="5">
        <v>3.0</v>
      </c>
      <c r="BF326" s="5">
        <v>4.0</v>
      </c>
      <c r="BG326" s="5">
        <v>3.0</v>
      </c>
      <c r="BH326" s="5">
        <v>3.0</v>
      </c>
      <c r="BI326" s="5">
        <v>4.0</v>
      </c>
      <c r="BJ326" s="5">
        <v>1.0</v>
      </c>
      <c r="BK326" s="5" t="s">
        <v>3035</v>
      </c>
      <c r="BL326" s="5"/>
    </row>
    <row r="327" ht="15.75" customHeight="1">
      <c r="A327" s="43">
        <v>43341.69599537037</v>
      </c>
      <c r="B327" s="43">
        <v>43341.697592592594</v>
      </c>
      <c r="C327" s="5">
        <v>0.0</v>
      </c>
      <c r="D327" s="5" t="s">
        <v>890</v>
      </c>
      <c r="E327" s="5">
        <v>83.0</v>
      </c>
      <c r="F327" s="5">
        <v>137.0</v>
      </c>
      <c r="G327" s="5">
        <v>0.0</v>
      </c>
      <c r="H327" s="43">
        <v>43348.697604166664</v>
      </c>
      <c r="I327" s="5" t="s">
        <v>3343</v>
      </c>
      <c r="J327" s="5"/>
      <c r="K327" s="5"/>
      <c r="L327" s="5"/>
      <c r="M327" s="5"/>
      <c r="N327" s="5"/>
      <c r="O327" s="5"/>
      <c r="P327" s="5" t="s">
        <v>892</v>
      </c>
      <c r="Q327" s="5" t="s">
        <v>893</v>
      </c>
      <c r="R327" s="5">
        <v>324.0</v>
      </c>
      <c r="S327" s="5">
        <v>5.0</v>
      </c>
      <c r="T327" s="5">
        <v>2.0</v>
      </c>
      <c r="U327" s="5">
        <v>4.0</v>
      </c>
      <c r="V327" s="5">
        <v>3.0</v>
      </c>
      <c r="W327" s="5">
        <v>5.0</v>
      </c>
      <c r="X327" s="5">
        <v>2.0</v>
      </c>
      <c r="Y327" s="5">
        <v>4.0</v>
      </c>
      <c r="Z327" s="5">
        <v>2.0</v>
      </c>
      <c r="AA327" s="5">
        <v>3.0</v>
      </c>
      <c r="AB327" s="5">
        <v>5.0</v>
      </c>
      <c r="AC327" s="5">
        <v>5.0</v>
      </c>
      <c r="AD327" s="5">
        <v>2.0</v>
      </c>
      <c r="AE327" s="5">
        <v>4.0</v>
      </c>
      <c r="AF327" s="5">
        <v>3.0</v>
      </c>
      <c r="AG327" s="5">
        <v>5.0</v>
      </c>
      <c r="AH327" s="5">
        <v>4.0</v>
      </c>
      <c r="AI327" s="5">
        <v>5.0</v>
      </c>
      <c r="AJ327" s="5">
        <v>3.0</v>
      </c>
      <c r="AK327" s="5">
        <v>3.0</v>
      </c>
      <c r="AL327" s="5">
        <v>4.0</v>
      </c>
      <c r="AM327" s="5">
        <v>1.0</v>
      </c>
      <c r="AN327" s="5">
        <v>4.0</v>
      </c>
      <c r="AO327" s="5">
        <v>4.0</v>
      </c>
      <c r="AP327" s="5">
        <v>4.0</v>
      </c>
      <c r="AQ327" s="5">
        <v>5.0</v>
      </c>
      <c r="AR327" s="5">
        <v>4.0</v>
      </c>
      <c r="AS327" s="5">
        <v>2.0</v>
      </c>
      <c r="AT327" s="5">
        <v>4.0</v>
      </c>
      <c r="AU327" s="5">
        <v>3.0</v>
      </c>
      <c r="AV327" s="5">
        <v>4.0</v>
      </c>
      <c r="AW327" s="5">
        <v>3.0</v>
      </c>
      <c r="AX327" s="5">
        <v>4.0</v>
      </c>
      <c r="AY327" s="5">
        <v>5.0</v>
      </c>
      <c r="AZ327" s="5">
        <v>2.0</v>
      </c>
      <c r="BA327" s="5">
        <v>3.0</v>
      </c>
      <c r="BB327" s="5">
        <v>5.0</v>
      </c>
      <c r="BC327" s="5">
        <v>3.0</v>
      </c>
      <c r="BD327" s="5">
        <v>5.0</v>
      </c>
      <c r="BE327" s="5">
        <v>2.0</v>
      </c>
      <c r="BF327" s="5">
        <v>4.0</v>
      </c>
      <c r="BG327" s="5">
        <v>2.0</v>
      </c>
      <c r="BH327" s="5">
        <v>5.0</v>
      </c>
      <c r="BI327" s="5">
        <v>2.0</v>
      </c>
      <c r="BJ327" s="5">
        <v>3.0</v>
      </c>
      <c r="BK327" s="5" t="s">
        <v>3330</v>
      </c>
      <c r="BL327" s="5"/>
    </row>
    <row r="328" ht="15.75" customHeight="1">
      <c r="A328" s="43">
        <v>43341.69598379629</v>
      </c>
      <c r="B328" s="43">
        <v>43341.6987037037</v>
      </c>
      <c r="C328" s="5">
        <v>0.0</v>
      </c>
      <c r="D328" s="5" t="s">
        <v>896</v>
      </c>
      <c r="E328" s="5">
        <v>100.0</v>
      </c>
      <c r="F328" s="5">
        <v>235.0</v>
      </c>
      <c r="G328" s="5">
        <v>1.0</v>
      </c>
      <c r="H328" s="43">
        <v>43341.69871527778</v>
      </c>
      <c r="I328" s="5" t="s">
        <v>3349</v>
      </c>
      <c r="J328" s="5"/>
      <c r="K328" s="5"/>
      <c r="L328" s="5"/>
      <c r="M328" s="5"/>
      <c r="N328" s="5">
        <v>37.866806030273</v>
      </c>
      <c r="O328" s="5">
        <v>-122.25360107422</v>
      </c>
      <c r="P328" s="5" t="s">
        <v>892</v>
      </c>
      <c r="Q328" s="5" t="s">
        <v>893</v>
      </c>
      <c r="R328" s="5">
        <v>325.0</v>
      </c>
      <c r="S328" s="5">
        <v>5.0</v>
      </c>
      <c r="T328" s="5">
        <v>4.0</v>
      </c>
      <c r="U328" s="5">
        <v>5.0</v>
      </c>
      <c r="V328" s="5">
        <v>4.0</v>
      </c>
      <c r="W328" s="5">
        <v>4.0</v>
      </c>
      <c r="X328" s="5">
        <v>4.0</v>
      </c>
      <c r="Y328" s="5">
        <v>4.0</v>
      </c>
      <c r="Z328" s="5">
        <v>4.0</v>
      </c>
      <c r="AA328" s="5">
        <v>2.0</v>
      </c>
      <c r="AB328" s="5">
        <v>4.0</v>
      </c>
      <c r="AC328" s="5">
        <v>4.0</v>
      </c>
      <c r="AD328" s="5">
        <v>1.0</v>
      </c>
      <c r="AE328" s="5">
        <v>5.0</v>
      </c>
      <c r="AF328" s="5">
        <v>5.0</v>
      </c>
      <c r="AG328" s="5">
        <v>2.0</v>
      </c>
      <c r="AH328" s="5">
        <v>5.0</v>
      </c>
      <c r="AI328" s="5">
        <v>2.0</v>
      </c>
      <c r="AJ328" s="5">
        <v>1.0</v>
      </c>
      <c r="AK328" s="5">
        <v>5.0</v>
      </c>
      <c r="AL328" s="5">
        <v>3.0</v>
      </c>
      <c r="AM328" s="5">
        <v>1.0</v>
      </c>
      <c r="AN328" s="5">
        <v>5.0</v>
      </c>
      <c r="AO328" s="5">
        <v>4.0</v>
      </c>
      <c r="AP328" s="5">
        <v>2.0</v>
      </c>
      <c r="AQ328" s="5">
        <v>3.0</v>
      </c>
      <c r="AR328" s="5">
        <v>5.0</v>
      </c>
      <c r="AS328" s="5">
        <v>2.0</v>
      </c>
      <c r="AT328" s="5">
        <v>4.0</v>
      </c>
      <c r="AU328" s="5">
        <v>5.0</v>
      </c>
      <c r="AV328" s="5">
        <v>5.0</v>
      </c>
      <c r="AW328" s="5">
        <v>2.0</v>
      </c>
      <c r="AX328" s="5">
        <v>4.0</v>
      </c>
      <c r="AY328" s="5">
        <v>4.0</v>
      </c>
      <c r="AZ328" s="5">
        <v>3.0</v>
      </c>
      <c r="BA328" s="5">
        <v>4.0</v>
      </c>
      <c r="BB328" s="5">
        <v>5.0</v>
      </c>
      <c r="BC328" s="5">
        <v>4.0</v>
      </c>
      <c r="BD328" s="5">
        <v>5.0</v>
      </c>
      <c r="BE328" s="5">
        <v>1.0</v>
      </c>
      <c r="BF328" s="5">
        <v>4.0</v>
      </c>
      <c r="BG328" s="5">
        <v>2.0</v>
      </c>
      <c r="BH328" s="5">
        <v>4.0</v>
      </c>
      <c r="BI328" s="5">
        <v>4.0</v>
      </c>
      <c r="BJ328" s="5">
        <v>2.0</v>
      </c>
      <c r="BK328" s="5" t="s">
        <v>3346</v>
      </c>
      <c r="BL328" s="5" t="s">
        <v>3347</v>
      </c>
    </row>
    <row r="329" ht="15.75" customHeight="1">
      <c r="A329" s="43">
        <v>43341.696018518516</v>
      </c>
      <c r="B329" s="43">
        <v>43341.69980324074</v>
      </c>
      <c r="C329" s="5">
        <v>0.0</v>
      </c>
      <c r="D329" s="5" t="s">
        <v>900</v>
      </c>
      <c r="E329" s="5">
        <v>100.0</v>
      </c>
      <c r="F329" s="5">
        <v>327.0</v>
      </c>
      <c r="G329" s="5">
        <v>1.0</v>
      </c>
      <c r="H329" s="43">
        <v>43341.69981481481</v>
      </c>
      <c r="I329" s="5" t="s">
        <v>3355</v>
      </c>
      <c r="J329" s="5"/>
      <c r="K329" s="5"/>
      <c r="L329" s="5"/>
      <c r="M329" s="5"/>
      <c r="N329" s="5">
        <v>37.866806030273</v>
      </c>
      <c r="O329" s="5">
        <v>-122.25360107422</v>
      </c>
      <c r="P329" s="5" t="s">
        <v>892</v>
      </c>
      <c r="Q329" s="5" t="s">
        <v>893</v>
      </c>
      <c r="R329" s="5">
        <v>326.0</v>
      </c>
      <c r="S329" s="5">
        <v>4.0</v>
      </c>
      <c r="T329" s="5">
        <v>4.0</v>
      </c>
      <c r="U329" s="5">
        <v>4.0</v>
      </c>
      <c r="V329" s="5">
        <v>1.0</v>
      </c>
      <c r="W329" s="5">
        <v>4.0</v>
      </c>
      <c r="X329" s="5">
        <v>2.0</v>
      </c>
      <c r="Y329" s="5">
        <v>5.0</v>
      </c>
      <c r="Z329" s="5">
        <v>4.0</v>
      </c>
      <c r="AA329" s="5">
        <v>3.0</v>
      </c>
      <c r="AB329" s="5">
        <v>5.0</v>
      </c>
      <c r="AC329" s="5">
        <v>5.0</v>
      </c>
      <c r="AD329" s="5">
        <v>2.0</v>
      </c>
      <c r="AE329" s="5">
        <v>5.0</v>
      </c>
      <c r="AF329" s="5">
        <v>4.0</v>
      </c>
      <c r="AG329" s="5">
        <v>5.0</v>
      </c>
      <c r="AH329" s="5">
        <v>4.0</v>
      </c>
      <c r="AI329" s="5">
        <v>2.0</v>
      </c>
      <c r="AJ329" s="5">
        <v>3.0</v>
      </c>
      <c r="AK329" s="5">
        <v>4.0</v>
      </c>
      <c r="AL329" s="5">
        <v>5.0</v>
      </c>
      <c r="AM329" s="5">
        <v>1.0</v>
      </c>
      <c r="AN329" s="5">
        <v>2.0</v>
      </c>
      <c r="AO329" s="5">
        <v>3.0</v>
      </c>
      <c r="AP329" s="5">
        <v>4.0</v>
      </c>
      <c r="AQ329" s="5">
        <v>4.0</v>
      </c>
      <c r="AR329" s="5">
        <v>5.0</v>
      </c>
      <c r="AS329" s="5">
        <v>1.0</v>
      </c>
      <c r="AT329" s="5">
        <v>5.0</v>
      </c>
      <c r="AU329" s="5">
        <v>4.0</v>
      </c>
      <c r="AV329" s="5">
        <v>3.0</v>
      </c>
      <c r="AW329" s="5">
        <v>2.0</v>
      </c>
      <c r="AX329" s="5">
        <v>4.0</v>
      </c>
      <c r="AY329" s="5">
        <v>4.0</v>
      </c>
      <c r="AZ329" s="5">
        <v>2.0</v>
      </c>
      <c r="BA329" s="5">
        <v>3.0</v>
      </c>
      <c r="BB329" s="5">
        <v>5.0</v>
      </c>
      <c r="BC329" s="5">
        <v>2.0</v>
      </c>
      <c r="BD329" s="5">
        <v>5.0</v>
      </c>
      <c r="BE329" s="5">
        <v>2.0</v>
      </c>
      <c r="BF329" s="5">
        <v>4.0</v>
      </c>
      <c r="BG329" s="5">
        <v>2.0</v>
      </c>
      <c r="BH329" s="5">
        <v>5.0</v>
      </c>
      <c r="BI329" s="5">
        <v>3.0</v>
      </c>
      <c r="BJ329" s="5">
        <v>4.0</v>
      </c>
      <c r="BK329" s="5" t="s">
        <v>3197</v>
      </c>
      <c r="BL329" s="5" t="s">
        <v>3198</v>
      </c>
    </row>
    <row r="330" ht="15.75" customHeight="1">
      <c r="A330" s="43">
        <v>43341.696018518516</v>
      </c>
      <c r="B330" s="43">
        <v>43341.69907407407</v>
      </c>
      <c r="C330" s="5">
        <v>0.0</v>
      </c>
      <c r="D330" s="5" t="s">
        <v>902</v>
      </c>
      <c r="E330" s="5">
        <v>100.0</v>
      </c>
      <c r="F330" s="5">
        <v>264.0</v>
      </c>
      <c r="G330" s="5">
        <v>1.0</v>
      </c>
      <c r="H330" s="43">
        <v>43341.69907407407</v>
      </c>
      <c r="I330" s="5" t="s">
        <v>3359</v>
      </c>
      <c r="J330" s="5"/>
      <c r="K330" s="5"/>
      <c r="L330" s="5"/>
      <c r="M330" s="5"/>
      <c r="N330" s="5">
        <v>37.866806030273</v>
      </c>
      <c r="O330" s="5">
        <v>-122.25360107422</v>
      </c>
      <c r="P330" s="5" t="s">
        <v>892</v>
      </c>
      <c r="Q330" s="5" t="s">
        <v>893</v>
      </c>
      <c r="R330" s="5">
        <v>327.0</v>
      </c>
      <c r="S330" s="5">
        <v>4.0</v>
      </c>
      <c r="T330" s="5">
        <v>3.0</v>
      </c>
      <c r="U330" s="5">
        <v>4.0</v>
      </c>
      <c r="V330" s="5">
        <v>1.0</v>
      </c>
      <c r="W330" s="5">
        <v>3.0</v>
      </c>
      <c r="X330" s="5">
        <v>2.0</v>
      </c>
      <c r="Y330" s="5">
        <v>4.0</v>
      </c>
      <c r="Z330" s="5">
        <v>2.0</v>
      </c>
      <c r="AA330" s="5">
        <v>3.0</v>
      </c>
      <c r="AB330" s="5">
        <v>4.0</v>
      </c>
      <c r="AC330" s="5">
        <v>4.0</v>
      </c>
      <c r="AD330" s="5">
        <v>1.0</v>
      </c>
      <c r="AE330" s="5">
        <v>4.0</v>
      </c>
      <c r="AF330" s="5">
        <v>3.0</v>
      </c>
      <c r="AG330" s="5">
        <v>3.0</v>
      </c>
      <c r="AH330" s="5">
        <v>4.0</v>
      </c>
      <c r="AI330" s="5">
        <v>4.0</v>
      </c>
      <c r="AJ330" s="5">
        <v>1.0</v>
      </c>
      <c r="AK330" s="5">
        <v>3.0</v>
      </c>
      <c r="AL330" s="5">
        <v>4.0</v>
      </c>
      <c r="AM330" s="5">
        <v>2.0</v>
      </c>
      <c r="AN330" s="5">
        <v>4.0</v>
      </c>
      <c r="AO330" s="5">
        <v>4.0</v>
      </c>
      <c r="AP330" s="5">
        <v>4.0</v>
      </c>
      <c r="AQ330" s="5">
        <v>3.0</v>
      </c>
      <c r="AR330" s="5">
        <v>3.0</v>
      </c>
      <c r="AS330" s="5">
        <v>1.0</v>
      </c>
      <c r="AT330" s="5">
        <v>4.0</v>
      </c>
      <c r="AU330" s="5">
        <v>2.0</v>
      </c>
      <c r="AV330" s="5">
        <v>5.0</v>
      </c>
      <c r="AW330" s="5">
        <v>2.0</v>
      </c>
      <c r="AX330" s="5">
        <v>4.0</v>
      </c>
      <c r="AY330" s="5">
        <v>3.0</v>
      </c>
      <c r="AZ330" s="5">
        <v>3.0</v>
      </c>
      <c r="BA330" s="5">
        <v>1.0</v>
      </c>
      <c r="BB330" s="5">
        <v>4.0</v>
      </c>
      <c r="BC330" s="5">
        <v>1.0</v>
      </c>
      <c r="BD330" s="5">
        <v>2.0</v>
      </c>
      <c r="BE330" s="5">
        <v>3.0</v>
      </c>
      <c r="BF330" s="5">
        <v>4.0</v>
      </c>
      <c r="BG330" s="5">
        <v>1.0</v>
      </c>
      <c r="BH330" s="5">
        <v>5.0</v>
      </c>
      <c r="BI330" s="5">
        <v>4.0</v>
      </c>
      <c r="BJ330" s="5">
        <v>4.0</v>
      </c>
      <c r="BK330" s="5" t="s">
        <v>3229</v>
      </c>
      <c r="BL330" s="5" t="s">
        <v>3231</v>
      </c>
    </row>
    <row r="331" ht="15.75" customHeight="1">
      <c r="A331" s="43">
        <v>43341.69600694445</v>
      </c>
      <c r="B331" s="43">
        <v>43341.69868055556</v>
      </c>
      <c r="C331" s="5">
        <v>0.0</v>
      </c>
      <c r="D331" s="5" t="s">
        <v>905</v>
      </c>
      <c r="E331" s="5">
        <v>100.0</v>
      </c>
      <c r="F331" s="5">
        <v>231.0</v>
      </c>
      <c r="G331" s="5">
        <v>1.0</v>
      </c>
      <c r="H331" s="43">
        <v>43341.69868055556</v>
      </c>
      <c r="I331" s="5" t="s">
        <v>3364</v>
      </c>
      <c r="J331" s="5"/>
      <c r="K331" s="5"/>
      <c r="L331" s="5"/>
      <c r="M331" s="5"/>
      <c r="N331" s="5">
        <v>37.866806030273</v>
      </c>
      <c r="O331" s="5">
        <v>-122.25360107422</v>
      </c>
      <c r="P331" s="5" t="s">
        <v>892</v>
      </c>
      <c r="Q331" s="5" t="s">
        <v>893</v>
      </c>
      <c r="R331" s="5">
        <v>328.0</v>
      </c>
      <c r="S331" s="5">
        <v>3.0</v>
      </c>
      <c r="T331" s="5">
        <v>2.0</v>
      </c>
      <c r="U331" s="5">
        <v>3.0</v>
      </c>
      <c r="V331" s="5">
        <v>1.0</v>
      </c>
      <c r="W331" s="5">
        <v>4.0</v>
      </c>
      <c r="X331" s="5">
        <v>2.0</v>
      </c>
      <c r="Y331" s="5">
        <v>4.0</v>
      </c>
      <c r="Z331" s="5">
        <v>4.0</v>
      </c>
      <c r="AA331" s="5">
        <v>3.0</v>
      </c>
      <c r="AB331" s="5">
        <v>4.0</v>
      </c>
      <c r="AC331" s="5">
        <v>4.0</v>
      </c>
      <c r="AD331" s="5">
        <v>2.0</v>
      </c>
      <c r="AE331" s="5">
        <v>4.0</v>
      </c>
      <c r="AF331" s="5">
        <v>4.0</v>
      </c>
      <c r="AG331" s="5">
        <v>4.0</v>
      </c>
      <c r="AH331" s="5">
        <v>3.0</v>
      </c>
      <c r="AI331" s="5">
        <v>4.0</v>
      </c>
      <c r="AJ331" s="5">
        <v>3.0</v>
      </c>
      <c r="AK331" s="5">
        <v>4.0</v>
      </c>
      <c r="AL331" s="5">
        <v>4.0</v>
      </c>
      <c r="AM331" s="5">
        <v>4.0</v>
      </c>
      <c r="AN331" s="5">
        <v>4.0</v>
      </c>
      <c r="AO331" s="5">
        <v>2.0</v>
      </c>
      <c r="AP331" s="5">
        <v>3.0</v>
      </c>
      <c r="AQ331" s="5">
        <v>3.0</v>
      </c>
      <c r="AR331" s="5">
        <v>2.0</v>
      </c>
      <c r="AS331" s="5">
        <v>5.0</v>
      </c>
      <c r="AT331" s="5">
        <v>4.0</v>
      </c>
      <c r="AU331" s="5">
        <v>4.0</v>
      </c>
      <c r="AV331" s="5">
        <v>4.0</v>
      </c>
      <c r="AW331" s="5">
        <v>4.0</v>
      </c>
      <c r="AX331" s="5">
        <v>4.0</v>
      </c>
      <c r="AY331" s="5">
        <v>5.0</v>
      </c>
      <c r="AZ331" s="5">
        <v>3.0</v>
      </c>
      <c r="BA331" s="5">
        <v>4.0</v>
      </c>
      <c r="BB331" s="5">
        <v>4.0</v>
      </c>
      <c r="BC331" s="5">
        <v>2.0</v>
      </c>
      <c r="BD331" s="5">
        <v>4.0</v>
      </c>
      <c r="BE331" s="5">
        <v>5.0</v>
      </c>
      <c r="BF331" s="5">
        <v>5.0</v>
      </c>
      <c r="BG331" s="5">
        <v>4.0</v>
      </c>
      <c r="BH331" s="5">
        <v>4.0</v>
      </c>
      <c r="BI331" s="5">
        <v>4.0</v>
      </c>
      <c r="BJ331" s="5">
        <v>2.0</v>
      </c>
      <c r="BK331" s="5" t="s">
        <v>3291</v>
      </c>
      <c r="BL331" s="5" t="s">
        <v>3292</v>
      </c>
    </row>
    <row r="332" ht="15.75" customHeight="1">
      <c r="A332" s="43">
        <v>43341.69599537037</v>
      </c>
      <c r="B332" s="43">
        <v>43341.699270833335</v>
      </c>
      <c r="C332" s="5">
        <v>0.0</v>
      </c>
      <c r="D332" s="5" t="s">
        <v>907</v>
      </c>
      <c r="E332" s="5">
        <v>100.0</v>
      </c>
      <c r="F332" s="5">
        <v>282.0</v>
      </c>
      <c r="G332" s="5">
        <v>1.0</v>
      </c>
      <c r="H332" s="43">
        <v>43341.699270833335</v>
      </c>
      <c r="I332" s="5" t="s">
        <v>3367</v>
      </c>
      <c r="J332" s="5"/>
      <c r="K332" s="5"/>
      <c r="L332" s="5"/>
      <c r="M332" s="5"/>
      <c r="N332" s="5">
        <v>37.866806030273</v>
      </c>
      <c r="O332" s="5">
        <v>-122.25360107422</v>
      </c>
      <c r="P332" s="5" t="s">
        <v>892</v>
      </c>
      <c r="Q332" s="5" t="s">
        <v>893</v>
      </c>
      <c r="R332" s="5">
        <v>329.0</v>
      </c>
      <c r="S332" s="5">
        <v>3.0</v>
      </c>
      <c r="T332" s="5">
        <v>3.0</v>
      </c>
      <c r="U332" s="5">
        <v>4.0</v>
      </c>
      <c r="V332" s="5">
        <v>3.0</v>
      </c>
      <c r="W332" s="5">
        <v>4.0</v>
      </c>
      <c r="X332" s="5">
        <v>4.0</v>
      </c>
      <c r="Y332" s="5">
        <v>5.0</v>
      </c>
      <c r="Z332" s="5">
        <v>4.0</v>
      </c>
      <c r="AA332" s="5">
        <v>4.0</v>
      </c>
      <c r="AB332" s="5">
        <v>4.0</v>
      </c>
      <c r="AC332" s="5">
        <v>4.0</v>
      </c>
      <c r="AD332" s="5">
        <v>2.0</v>
      </c>
      <c r="AE332" s="5">
        <v>4.0</v>
      </c>
      <c r="AF332" s="5">
        <v>4.0</v>
      </c>
      <c r="AG332" s="5">
        <v>3.0</v>
      </c>
      <c r="AH332" s="5">
        <v>4.0</v>
      </c>
      <c r="AI332" s="5">
        <v>4.0</v>
      </c>
      <c r="AJ332" s="5">
        <v>4.0</v>
      </c>
      <c r="AK332" s="5">
        <v>4.0</v>
      </c>
      <c r="AL332" s="5">
        <v>4.0</v>
      </c>
      <c r="AM332" s="5">
        <v>4.0</v>
      </c>
      <c r="AN332" s="5">
        <v>3.0</v>
      </c>
      <c r="AO332" s="5">
        <v>4.0</v>
      </c>
      <c r="AP332" s="5">
        <v>4.0</v>
      </c>
      <c r="AQ332" s="5">
        <v>3.0</v>
      </c>
      <c r="AR332" s="5">
        <v>3.0</v>
      </c>
      <c r="AS332" s="5">
        <v>2.0</v>
      </c>
      <c r="AT332" s="5">
        <v>4.0</v>
      </c>
      <c r="AU332" s="5">
        <v>3.0</v>
      </c>
      <c r="AV332" s="5">
        <v>4.0</v>
      </c>
      <c r="AW332" s="5">
        <v>4.0</v>
      </c>
      <c r="AX332" s="5">
        <v>4.0</v>
      </c>
      <c r="AY332" s="5">
        <v>4.0</v>
      </c>
      <c r="AZ332" s="5">
        <v>3.0</v>
      </c>
      <c r="BA332" s="5">
        <v>4.0</v>
      </c>
      <c r="BB332" s="5">
        <v>4.0</v>
      </c>
      <c r="BC332" s="5">
        <v>2.0</v>
      </c>
      <c r="BD332" s="5">
        <v>5.0</v>
      </c>
      <c r="BE332" s="5">
        <v>4.0</v>
      </c>
      <c r="BF332" s="5">
        <v>4.0</v>
      </c>
      <c r="BG332" s="5">
        <v>4.0</v>
      </c>
      <c r="BH332" s="5">
        <v>5.0</v>
      </c>
      <c r="BI332" s="5">
        <v>4.0</v>
      </c>
      <c r="BJ332" s="5">
        <v>4.0</v>
      </c>
      <c r="BK332" s="5" t="s">
        <v>3260</v>
      </c>
      <c r="BL332" s="5" t="s">
        <v>3261</v>
      </c>
    </row>
    <row r="333" ht="15.75" customHeight="1">
      <c r="A333" s="43">
        <v>43341.696018518516</v>
      </c>
      <c r="B333" s="43">
        <v>43341.70096064815</v>
      </c>
      <c r="C333" s="5">
        <v>0.0</v>
      </c>
      <c r="D333" s="5" t="s">
        <v>910</v>
      </c>
      <c r="E333" s="5">
        <v>100.0</v>
      </c>
      <c r="F333" s="5">
        <v>427.0</v>
      </c>
      <c r="G333" s="5">
        <v>1.0</v>
      </c>
      <c r="H333" s="43">
        <v>43341.70097222222</v>
      </c>
      <c r="I333" s="5" t="s">
        <v>3371</v>
      </c>
      <c r="J333" s="5"/>
      <c r="K333" s="5"/>
      <c r="L333" s="5"/>
      <c r="M333" s="5"/>
      <c r="N333" s="5">
        <v>37.866806030273</v>
      </c>
      <c r="O333" s="5">
        <v>-122.25360107422</v>
      </c>
      <c r="P333" s="5" t="s">
        <v>892</v>
      </c>
      <c r="Q333" s="5" t="s">
        <v>893</v>
      </c>
      <c r="R333" s="5">
        <v>330.0</v>
      </c>
      <c r="S333" s="5">
        <v>5.0</v>
      </c>
      <c r="T333" s="5">
        <v>3.0</v>
      </c>
      <c r="U333" s="5">
        <v>5.0</v>
      </c>
      <c r="V333" s="5">
        <v>1.0</v>
      </c>
      <c r="W333" s="5">
        <v>4.0</v>
      </c>
      <c r="X333" s="5">
        <v>2.0</v>
      </c>
      <c r="Y333" s="5">
        <v>5.0</v>
      </c>
      <c r="Z333" s="5">
        <v>2.0</v>
      </c>
      <c r="AA333" s="5">
        <v>5.0</v>
      </c>
      <c r="AB333" s="5">
        <v>5.0</v>
      </c>
      <c r="AC333" s="5">
        <v>5.0</v>
      </c>
      <c r="AD333" s="5">
        <v>1.0</v>
      </c>
      <c r="AE333" s="5">
        <v>4.0</v>
      </c>
      <c r="AF333" s="5">
        <v>4.0</v>
      </c>
      <c r="AG333" s="5">
        <v>4.0</v>
      </c>
      <c r="AH333" s="5">
        <v>3.0</v>
      </c>
      <c r="AI333" s="5">
        <v>5.0</v>
      </c>
      <c r="AJ333" s="5">
        <v>1.0</v>
      </c>
      <c r="AK333" s="5">
        <v>1.0</v>
      </c>
      <c r="AL333" s="5">
        <v>4.0</v>
      </c>
      <c r="AM333" s="5">
        <v>1.0</v>
      </c>
      <c r="AN333" s="5">
        <v>5.0</v>
      </c>
      <c r="AO333" s="5">
        <v>2.0</v>
      </c>
      <c r="AP333" s="5">
        <v>5.0</v>
      </c>
      <c r="AQ333" s="5">
        <v>4.0</v>
      </c>
      <c r="AR333" s="5">
        <v>4.0</v>
      </c>
      <c r="AS333" s="5">
        <v>1.0</v>
      </c>
      <c r="AT333" s="5">
        <v>4.0</v>
      </c>
      <c r="AU333" s="5">
        <v>1.0</v>
      </c>
      <c r="AV333" s="5">
        <v>5.0</v>
      </c>
      <c r="AW333" s="5">
        <v>2.0</v>
      </c>
      <c r="AX333" s="5">
        <v>5.0</v>
      </c>
      <c r="AY333" s="5">
        <v>4.0</v>
      </c>
      <c r="AZ333" s="5">
        <v>5.0</v>
      </c>
      <c r="BA333" s="5">
        <v>5.0</v>
      </c>
      <c r="BB333" s="5">
        <v>5.0</v>
      </c>
      <c r="BC333" s="5">
        <v>1.0</v>
      </c>
      <c r="BD333" s="5">
        <v>5.0</v>
      </c>
      <c r="BE333" s="5">
        <v>1.0</v>
      </c>
      <c r="BF333" s="5">
        <v>5.0</v>
      </c>
      <c r="BG333" s="5">
        <v>4.0</v>
      </c>
      <c r="BH333" s="5">
        <v>5.0</v>
      </c>
      <c r="BI333" s="5">
        <v>3.0</v>
      </c>
      <c r="BJ333" s="5">
        <v>1.0</v>
      </c>
      <c r="BK333" s="5" t="s">
        <v>3245</v>
      </c>
      <c r="BL333" s="5" t="s">
        <v>3246</v>
      </c>
    </row>
    <row r="334" ht="15.75" customHeight="1">
      <c r="A334" s="43">
        <v>43341.69631944445</v>
      </c>
      <c r="B334" s="43">
        <v>43341.70111111111</v>
      </c>
      <c r="C334" s="5">
        <v>0.0</v>
      </c>
      <c r="D334" s="5" t="s">
        <v>914</v>
      </c>
      <c r="E334" s="5">
        <v>100.0</v>
      </c>
      <c r="F334" s="5">
        <v>413.0</v>
      </c>
      <c r="G334" s="5">
        <v>1.0</v>
      </c>
      <c r="H334" s="43">
        <v>43341.70111111111</v>
      </c>
      <c r="I334" s="5" t="s">
        <v>3375</v>
      </c>
      <c r="J334" s="5"/>
      <c r="K334" s="5"/>
      <c r="L334" s="5"/>
      <c r="M334" s="5"/>
      <c r="N334" s="5">
        <v>37.866806030273</v>
      </c>
      <c r="O334" s="5">
        <v>-122.25360107422</v>
      </c>
      <c r="P334" s="5" t="s">
        <v>892</v>
      </c>
      <c r="Q334" s="5" t="s">
        <v>893</v>
      </c>
      <c r="R334" s="5">
        <v>331.0</v>
      </c>
      <c r="S334" s="5">
        <v>3.0</v>
      </c>
      <c r="T334" s="5">
        <v>4.0</v>
      </c>
      <c r="U334" s="5">
        <v>5.0</v>
      </c>
      <c r="V334" s="5">
        <v>3.0</v>
      </c>
      <c r="W334" s="5">
        <v>4.0</v>
      </c>
      <c r="X334" s="5">
        <v>2.0</v>
      </c>
      <c r="Y334" s="5">
        <v>5.0</v>
      </c>
      <c r="Z334" s="5">
        <v>4.0</v>
      </c>
      <c r="AA334" s="5">
        <v>2.0</v>
      </c>
      <c r="AB334" s="5">
        <v>4.0</v>
      </c>
      <c r="AC334" s="5">
        <v>3.0</v>
      </c>
      <c r="AD334" s="5">
        <v>4.0</v>
      </c>
      <c r="AE334" s="5">
        <v>4.0</v>
      </c>
      <c r="AF334" s="5">
        <v>5.0</v>
      </c>
      <c r="AG334" s="5">
        <v>3.0</v>
      </c>
      <c r="AH334" s="5">
        <v>3.0</v>
      </c>
      <c r="AI334" s="5">
        <v>2.0</v>
      </c>
      <c r="AJ334" s="5">
        <v>1.0</v>
      </c>
      <c r="AK334" s="5">
        <v>5.0</v>
      </c>
      <c r="AL334" s="5">
        <v>3.0</v>
      </c>
      <c r="AM334" s="5">
        <v>4.0</v>
      </c>
      <c r="AN334" s="5">
        <v>5.0</v>
      </c>
      <c r="AO334" s="5">
        <v>3.0</v>
      </c>
      <c r="AP334" s="5">
        <v>2.0</v>
      </c>
      <c r="AQ334" s="5">
        <v>4.0</v>
      </c>
      <c r="AR334" s="5">
        <v>2.0</v>
      </c>
      <c r="AS334" s="5">
        <v>4.0</v>
      </c>
      <c r="AT334" s="5">
        <v>5.0</v>
      </c>
      <c r="AU334" s="5">
        <v>5.0</v>
      </c>
      <c r="AV334" s="5">
        <v>5.0</v>
      </c>
      <c r="AW334" s="5">
        <v>5.0</v>
      </c>
      <c r="AX334" s="5">
        <v>4.0</v>
      </c>
      <c r="AY334" s="5">
        <v>4.0</v>
      </c>
      <c r="AZ334" s="5">
        <v>4.0</v>
      </c>
      <c r="BA334" s="5">
        <v>2.0</v>
      </c>
      <c r="BB334" s="5">
        <v>2.0</v>
      </c>
      <c r="BC334" s="5">
        <v>4.0</v>
      </c>
      <c r="BD334" s="5">
        <v>4.0</v>
      </c>
      <c r="BE334" s="5">
        <v>4.0</v>
      </c>
      <c r="BF334" s="5">
        <v>4.0</v>
      </c>
      <c r="BG334" s="5">
        <v>5.0</v>
      </c>
      <c r="BH334" s="5">
        <v>4.0</v>
      </c>
      <c r="BI334" s="5">
        <v>3.0</v>
      </c>
      <c r="BJ334" s="5">
        <v>3.0</v>
      </c>
      <c r="BK334" s="5" t="s">
        <v>3309</v>
      </c>
      <c r="BL334" s="5" t="s">
        <v>3310</v>
      </c>
    </row>
    <row r="335" ht="15.75" customHeight="1">
      <c r="A335" s="43">
        <v>43341.69600694445</v>
      </c>
      <c r="B335" s="43">
        <v>43341.69893518519</v>
      </c>
      <c r="C335" s="5">
        <v>0.0</v>
      </c>
      <c r="D335" s="5" t="s">
        <v>917</v>
      </c>
      <c r="E335" s="5">
        <v>100.0</v>
      </c>
      <c r="F335" s="5">
        <v>252.0</v>
      </c>
      <c r="G335" s="5">
        <v>1.0</v>
      </c>
      <c r="H335" s="43">
        <v>43341.69894675926</v>
      </c>
      <c r="I335" s="5" t="s">
        <v>3378</v>
      </c>
      <c r="J335" s="5"/>
      <c r="K335" s="5"/>
      <c r="L335" s="5"/>
      <c r="M335" s="5"/>
      <c r="N335" s="5">
        <v>37.866806030273</v>
      </c>
      <c r="O335" s="5">
        <v>-122.25360107422</v>
      </c>
      <c r="P335" s="5" t="s">
        <v>892</v>
      </c>
      <c r="Q335" s="5" t="s">
        <v>893</v>
      </c>
      <c r="R335" s="5">
        <v>332.0</v>
      </c>
      <c r="S335" s="5">
        <v>4.0</v>
      </c>
      <c r="T335" s="5">
        <v>3.0</v>
      </c>
      <c r="U335" s="5">
        <v>4.0</v>
      </c>
      <c r="V335" s="5">
        <v>1.0</v>
      </c>
      <c r="W335" s="5">
        <v>1.0</v>
      </c>
      <c r="X335" s="5">
        <v>4.0</v>
      </c>
      <c r="Y335" s="5">
        <v>4.0</v>
      </c>
      <c r="Z335" s="5">
        <v>2.0</v>
      </c>
      <c r="AA335" s="5">
        <v>3.0</v>
      </c>
      <c r="AB335" s="5">
        <v>2.0</v>
      </c>
      <c r="AC335" s="5">
        <v>4.0</v>
      </c>
      <c r="AD335" s="5">
        <v>4.0</v>
      </c>
      <c r="AE335" s="5">
        <v>4.0</v>
      </c>
      <c r="AF335" s="5">
        <v>4.0</v>
      </c>
      <c r="AG335" s="5">
        <v>1.0</v>
      </c>
      <c r="AH335" s="5">
        <v>3.0</v>
      </c>
      <c r="AI335" s="5">
        <v>3.0</v>
      </c>
      <c r="AJ335" s="5">
        <v>2.0</v>
      </c>
      <c r="AK335" s="5">
        <v>4.0</v>
      </c>
      <c r="AL335" s="5">
        <v>2.0</v>
      </c>
      <c r="AM335" s="5">
        <v>3.0</v>
      </c>
      <c r="AN335" s="5">
        <v>4.0</v>
      </c>
      <c r="AO335" s="5">
        <v>4.0</v>
      </c>
      <c r="AP335" s="5">
        <v>4.0</v>
      </c>
      <c r="AQ335" s="5">
        <v>2.0</v>
      </c>
      <c r="AR335" s="5">
        <v>4.0</v>
      </c>
      <c r="AS335" s="5">
        <v>4.0</v>
      </c>
      <c r="AT335" s="5">
        <v>3.0</v>
      </c>
      <c r="AU335" s="5">
        <v>3.0</v>
      </c>
      <c r="AV335" s="5">
        <v>4.0</v>
      </c>
      <c r="AW335" s="5">
        <v>4.0</v>
      </c>
      <c r="AX335" s="5">
        <v>3.0</v>
      </c>
      <c r="AY335" s="5">
        <v>4.0</v>
      </c>
      <c r="AZ335" s="5">
        <v>4.0</v>
      </c>
      <c r="BA335" s="5">
        <v>2.0</v>
      </c>
      <c r="BB335" s="5">
        <v>4.0</v>
      </c>
      <c r="BC335" s="5">
        <v>3.0</v>
      </c>
      <c r="BD335" s="5">
        <v>5.0</v>
      </c>
      <c r="BE335" s="5">
        <v>3.0</v>
      </c>
      <c r="BF335" s="5">
        <v>2.0</v>
      </c>
      <c r="BG335" s="5">
        <v>3.0</v>
      </c>
      <c r="BH335" s="5">
        <v>5.0</v>
      </c>
      <c r="BI335" s="5">
        <v>4.0</v>
      </c>
      <c r="BJ335" s="5">
        <v>2.0</v>
      </c>
      <c r="BK335" s="5" t="s">
        <v>3216</v>
      </c>
      <c r="BL335" s="5" t="s">
        <v>3217</v>
      </c>
    </row>
    <row r="336" ht="15.75" customHeight="1">
      <c r="A336" s="43">
        <v>43341.69600694445</v>
      </c>
      <c r="B336" s="43">
        <v>43341.700578703705</v>
      </c>
      <c r="C336" s="5">
        <v>0.0</v>
      </c>
      <c r="D336" s="5" t="s">
        <v>941</v>
      </c>
      <c r="E336" s="5">
        <v>100.0</v>
      </c>
      <c r="F336" s="5">
        <v>394.0</v>
      </c>
      <c r="G336" s="5">
        <v>1.0</v>
      </c>
      <c r="H336" s="43">
        <v>43341.700578703705</v>
      </c>
      <c r="I336" s="5" t="s">
        <v>3383</v>
      </c>
      <c r="J336" s="5"/>
      <c r="K336" s="5"/>
      <c r="L336" s="5"/>
      <c r="M336" s="5"/>
      <c r="N336" s="5">
        <v>37.866806030273</v>
      </c>
      <c r="O336" s="5">
        <v>-122.25360107422</v>
      </c>
      <c r="P336" s="5" t="s">
        <v>892</v>
      </c>
      <c r="Q336" s="5" t="s">
        <v>893</v>
      </c>
      <c r="R336" s="5">
        <v>333.0</v>
      </c>
      <c r="S336" s="5">
        <v>3.0</v>
      </c>
      <c r="T336" s="5">
        <v>4.0</v>
      </c>
      <c r="U336" s="5">
        <v>4.0</v>
      </c>
      <c r="V336" s="5">
        <v>3.0</v>
      </c>
      <c r="W336" s="5">
        <v>5.0</v>
      </c>
      <c r="X336" s="5">
        <v>2.0</v>
      </c>
      <c r="Y336" s="5">
        <v>4.0</v>
      </c>
      <c r="Z336" s="5">
        <v>2.0</v>
      </c>
      <c r="AA336" s="5">
        <v>3.0</v>
      </c>
      <c r="AB336" s="5">
        <v>5.0</v>
      </c>
      <c r="AC336" s="5">
        <v>3.0</v>
      </c>
      <c r="AD336" s="5">
        <v>1.0</v>
      </c>
      <c r="AE336" s="5">
        <v>4.0</v>
      </c>
      <c r="AF336" s="5">
        <v>3.0</v>
      </c>
      <c r="AG336" s="5">
        <v>4.0</v>
      </c>
      <c r="AH336" s="5">
        <v>4.0</v>
      </c>
      <c r="AI336" s="5">
        <v>2.0</v>
      </c>
      <c r="AJ336" s="5">
        <v>2.0</v>
      </c>
      <c r="AK336" s="5">
        <v>5.0</v>
      </c>
      <c r="AL336" s="5">
        <v>5.0</v>
      </c>
      <c r="AM336" s="5">
        <v>2.0</v>
      </c>
      <c r="AN336" s="5">
        <v>4.0</v>
      </c>
      <c r="AO336" s="5">
        <v>4.0</v>
      </c>
      <c r="AP336" s="5">
        <v>4.0</v>
      </c>
      <c r="AQ336" s="5">
        <v>2.0</v>
      </c>
      <c r="AR336" s="5">
        <v>3.0</v>
      </c>
      <c r="AS336" s="5">
        <v>2.0</v>
      </c>
      <c r="AT336" s="5">
        <v>5.0</v>
      </c>
      <c r="AU336" s="5">
        <v>4.0</v>
      </c>
      <c r="AV336" s="5">
        <v>5.0</v>
      </c>
      <c r="AW336" s="5">
        <v>2.0</v>
      </c>
      <c r="AX336" s="5">
        <v>3.0</v>
      </c>
      <c r="AY336" s="5">
        <v>4.0</v>
      </c>
      <c r="AZ336" s="5">
        <v>3.0</v>
      </c>
      <c r="BA336" s="5">
        <v>2.0</v>
      </c>
      <c r="BB336" s="5">
        <v>4.0</v>
      </c>
      <c r="BC336" s="5">
        <v>4.0</v>
      </c>
      <c r="BD336" s="5">
        <v>5.0</v>
      </c>
      <c r="BE336" s="5">
        <v>2.0</v>
      </c>
      <c r="BF336" s="5">
        <v>5.0</v>
      </c>
      <c r="BG336" s="5">
        <v>1.0</v>
      </c>
      <c r="BH336" s="5">
        <v>4.0</v>
      </c>
      <c r="BI336" s="5">
        <v>3.0</v>
      </c>
      <c r="BJ336" s="5">
        <v>5.0</v>
      </c>
      <c r="BK336" s="5" t="s">
        <v>3276</v>
      </c>
      <c r="BL336" s="5" t="s">
        <v>3277</v>
      </c>
    </row>
    <row r="337" ht="15.75" customHeight="1">
      <c r="A337" s="43">
        <v>43341.696018518516</v>
      </c>
      <c r="B337" s="43">
        <v>43341.70039351852</v>
      </c>
      <c r="C337" s="5">
        <v>0.0</v>
      </c>
      <c r="D337" s="5" t="s">
        <v>923</v>
      </c>
      <c r="E337" s="5">
        <v>100.0</v>
      </c>
      <c r="F337" s="5">
        <v>378.0</v>
      </c>
      <c r="G337" s="5">
        <v>1.0</v>
      </c>
      <c r="H337" s="43">
        <v>43341.70040509259</v>
      </c>
      <c r="I337" s="5" t="s">
        <v>3388</v>
      </c>
      <c r="J337" s="5"/>
      <c r="K337" s="5"/>
      <c r="L337" s="5"/>
      <c r="M337" s="5"/>
      <c r="N337" s="5">
        <v>37.866806030273</v>
      </c>
      <c r="O337" s="5">
        <v>-122.25360107422</v>
      </c>
      <c r="P337" s="5" t="s">
        <v>892</v>
      </c>
      <c r="Q337" s="5" t="s">
        <v>893</v>
      </c>
      <c r="R337" s="5">
        <v>334.0</v>
      </c>
      <c r="S337" s="5">
        <v>1.0</v>
      </c>
      <c r="T337" s="5">
        <v>5.0</v>
      </c>
      <c r="U337" s="5">
        <v>2.0</v>
      </c>
      <c r="V337" s="5">
        <v>1.0</v>
      </c>
      <c r="W337" s="5">
        <v>5.0</v>
      </c>
      <c r="X337" s="5">
        <v>5.0</v>
      </c>
      <c r="Y337" s="5">
        <v>4.0</v>
      </c>
      <c r="Z337" s="5">
        <v>2.0</v>
      </c>
      <c r="AA337" s="5">
        <v>4.0</v>
      </c>
      <c r="AB337" s="5">
        <v>4.0</v>
      </c>
      <c r="AC337" s="5">
        <v>4.0</v>
      </c>
      <c r="AD337" s="5">
        <v>1.0</v>
      </c>
      <c r="AE337" s="5">
        <v>5.0</v>
      </c>
      <c r="AF337" s="5">
        <v>3.0</v>
      </c>
      <c r="AG337" s="5">
        <v>5.0</v>
      </c>
      <c r="AH337" s="5">
        <v>3.0</v>
      </c>
      <c r="AI337" s="5">
        <v>2.0</v>
      </c>
      <c r="AJ337" s="5">
        <v>5.0</v>
      </c>
      <c r="AK337" s="5">
        <v>5.0</v>
      </c>
      <c r="AL337" s="5">
        <v>5.0</v>
      </c>
      <c r="AM337" s="5">
        <v>5.0</v>
      </c>
      <c r="AN337" s="5">
        <v>2.0</v>
      </c>
      <c r="AO337" s="5">
        <v>5.0</v>
      </c>
      <c r="AP337" s="5">
        <v>5.0</v>
      </c>
      <c r="AQ337" s="5">
        <v>5.0</v>
      </c>
      <c r="AR337" s="5">
        <v>1.0</v>
      </c>
      <c r="AS337" s="5">
        <v>2.0</v>
      </c>
      <c r="AT337" s="5">
        <v>5.0</v>
      </c>
      <c r="AU337" s="5">
        <v>1.0</v>
      </c>
      <c r="AV337" s="5">
        <v>3.0</v>
      </c>
      <c r="AW337" s="5">
        <v>2.0</v>
      </c>
      <c r="AX337" s="5">
        <v>3.0</v>
      </c>
      <c r="AY337" s="5">
        <v>5.0</v>
      </c>
      <c r="AZ337" s="5">
        <v>5.0</v>
      </c>
      <c r="BA337" s="5">
        <v>3.0</v>
      </c>
      <c r="BB337" s="5">
        <v>2.0</v>
      </c>
      <c r="BC337" s="5">
        <v>4.0</v>
      </c>
      <c r="BD337" s="5">
        <v>3.0</v>
      </c>
      <c r="BE337" s="5">
        <v>2.0</v>
      </c>
      <c r="BF337" s="5">
        <v>5.0</v>
      </c>
      <c r="BG337" s="5">
        <v>2.0</v>
      </c>
      <c r="BH337" s="5">
        <v>4.0</v>
      </c>
      <c r="BI337" s="5">
        <v>2.0</v>
      </c>
      <c r="BJ337" s="5">
        <v>4.0</v>
      </c>
      <c r="BK337" s="5" t="s">
        <v>3166</v>
      </c>
      <c r="BL337" s="5" t="s">
        <v>3167</v>
      </c>
    </row>
    <row r="338" ht="15.75" customHeight="1">
      <c r="A338" s="43">
        <v>43341.69598379629</v>
      </c>
      <c r="B338" s="43">
        <v>43341.69795138889</v>
      </c>
      <c r="C338" s="5">
        <v>0.0</v>
      </c>
      <c r="D338" s="5" t="s">
        <v>925</v>
      </c>
      <c r="E338" s="5">
        <v>100.0</v>
      </c>
      <c r="F338" s="5">
        <v>169.0</v>
      </c>
      <c r="G338" s="5">
        <v>1.0</v>
      </c>
      <c r="H338" s="43">
        <v>43341.69795138889</v>
      </c>
      <c r="I338" s="5" t="s">
        <v>3391</v>
      </c>
      <c r="J338" s="5"/>
      <c r="K338" s="5"/>
      <c r="L338" s="5"/>
      <c r="M338" s="5"/>
      <c r="N338" s="5">
        <v>37.866806030273</v>
      </c>
      <c r="O338" s="5">
        <v>-122.25360107422</v>
      </c>
      <c r="P338" s="5" t="s">
        <v>892</v>
      </c>
      <c r="Q338" s="5" t="s">
        <v>893</v>
      </c>
      <c r="R338" s="5">
        <v>335.0</v>
      </c>
      <c r="S338" s="5">
        <v>4.0</v>
      </c>
      <c r="T338" s="5">
        <v>4.0</v>
      </c>
      <c r="U338" s="5">
        <v>5.0</v>
      </c>
      <c r="V338" s="5">
        <v>3.0</v>
      </c>
      <c r="W338" s="5">
        <v>4.0</v>
      </c>
      <c r="X338" s="5">
        <v>4.0</v>
      </c>
      <c r="Y338" s="5">
        <v>3.0</v>
      </c>
      <c r="Z338" s="5">
        <v>4.0</v>
      </c>
      <c r="AA338" s="5">
        <v>4.0</v>
      </c>
      <c r="AB338" s="5">
        <v>4.0</v>
      </c>
      <c r="AC338" s="5">
        <v>4.0</v>
      </c>
      <c r="AD338" s="5">
        <v>3.0</v>
      </c>
      <c r="AE338" s="5">
        <v>5.0</v>
      </c>
      <c r="AF338" s="5">
        <v>5.0</v>
      </c>
      <c r="AG338" s="5">
        <v>5.0</v>
      </c>
      <c r="AH338" s="5">
        <v>5.0</v>
      </c>
      <c r="AI338" s="5">
        <v>5.0</v>
      </c>
      <c r="AJ338" s="5">
        <v>3.0</v>
      </c>
      <c r="AK338" s="5">
        <v>4.0</v>
      </c>
      <c r="AL338" s="5">
        <v>5.0</v>
      </c>
      <c r="AM338" s="5">
        <v>4.0</v>
      </c>
      <c r="AN338" s="5">
        <v>5.0</v>
      </c>
      <c r="AO338" s="5">
        <v>2.0</v>
      </c>
      <c r="AP338" s="5">
        <v>4.0</v>
      </c>
      <c r="AQ338" s="5">
        <v>4.0</v>
      </c>
      <c r="AR338" s="5">
        <v>4.0</v>
      </c>
      <c r="AS338" s="5">
        <v>4.0</v>
      </c>
      <c r="AT338" s="5">
        <v>5.0</v>
      </c>
      <c r="AU338" s="5">
        <v>4.0</v>
      </c>
      <c r="AV338" s="5">
        <v>3.0</v>
      </c>
      <c r="AW338" s="5">
        <v>4.0</v>
      </c>
      <c r="AX338" s="5">
        <v>4.0</v>
      </c>
      <c r="AY338" s="5">
        <v>3.0</v>
      </c>
      <c r="AZ338" s="5">
        <v>4.0</v>
      </c>
      <c r="BA338" s="5">
        <v>4.0</v>
      </c>
      <c r="BB338" s="5">
        <v>3.0</v>
      </c>
      <c r="BC338" s="5">
        <v>4.0</v>
      </c>
      <c r="BD338" s="5">
        <v>5.0</v>
      </c>
      <c r="BE338" s="5">
        <v>4.0</v>
      </c>
      <c r="BF338" s="5">
        <v>5.0</v>
      </c>
      <c r="BG338" s="5">
        <v>3.0</v>
      </c>
      <c r="BH338" s="5">
        <v>4.0</v>
      </c>
      <c r="BI338" s="5">
        <v>4.0</v>
      </c>
      <c r="BJ338" s="5">
        <v>5.0</v>
      </c>
      <c r="BK338" s="5" t="s">
        <v>3182</v>
      </c>
      <c r="BL338" s="5" t="s">
        <v>3183</v>
      </c>
    </row>
    <row r="339" ht="15.75" customHeight="1">
      <c r="A339" s="43">
        <v>43342.56967592592</v>
      </c>
      <c r="B339" s="43">
        <v>43342.57378472222</v>
      </c>
      <c r="C339" s="5">
        <v>0.0</v>
      </c>
      <c r="D339" s="5" t="s">
        <v>890</v>
      </c>
      <c r="E339" s="5">
        <v>100.0</v>
      </c>
      <c r="F339" s="5">
        <v>354.0</v>
      </c>
      <c r="G339" s="5">
        <v>1.0</v>
      </c>
      <c r="H339" s="43">
        <v>43342.57378472222</v>
      </c>
      <c r="I339" s="5" t="s">
        <v>3395</v>
      </c>
      <c r="J339" s="5"/>
      <c r="K339" s="5"/>
      <c r="L339" s="5"/>
      <c r="M339" s="5"/>
      <c r="N339" s="5">
        <v>37.866806030273</v>
      </c>
      <c r="O339" s="5">
        <v>-122.25360107422</v>
      </c>
      <c r="P339" s="5" t="s">
        <v>892</v>
      </c>
      <c r="Q339" s="5" t="s">
        <v>893</v>
      </c>
      <c r="R339" s="5">
        <v>336.0</v>
      </c>
      <c r="S339" s="5">
        <v>3.0</v>
      </c>
      <c r="T339" s="5">
        <v>2.0</v>
      </c>
      <c r="U339" s="5">
        <v>4.0</v>
      </c>
      <c r="V339" s="5">
        <v>2.0</v>
      </c>
      <c r="W339" s="5">
        <v>4.0</v>
      </c>
      <c r="X339" s="5">
        <v>4.0</v>
      </c>
      <c r="Y339" s="5">
        <v>5.0</v>
      </c>
      <c r="Z339" s="5">
        <v>2.0</v>
      </c>
      <c r="AA339" s="5">
        <v>3.0</v>
      </c>
      <c r="AB339" s="5">
        <v>4.0</v>
      </c>
      <c r="AC339" s="5">
        <v>4.0</v>
      </c>
      <c r="AD339" s="5">
        <v>1.0</v>
      </c>
      <c r="AE339" s="5">
        <v>5.0</v>
      </c>
      <c r="AF339" s="5">
        <v>2.0</v>
      </c>
      <c r="AG339" s="5">
        <v>3.0</v>
      </c>
      <c r="AH339" s="5">
        <v>3.0</v>
      </c>
      <c r="AI339" s="5">
        <v>4.0</v>
      </c>
      <c r="AJ339" s="5">
        <v>2.0</v>
      </c>
      <c r="AK339" s="5">
        <v>4.0</v>
      </c>
      <c r="AL339" s="5">
        <v>3.0</v>
      </c>
      <c r="AM339" s="5">
        <v>3.0</v>
      </c>
      <c r="AN339" s="5">
        <v>5.0</v>
      </c>
      <c r="AO339" s="5">
        <v>3.0</v>
      </c>
      <c r="AP339" s="5">
        <v>4.0</v>
      </c>
      <c r="AQ339" s="5">
        <v>3.0</v>
      </c>
      <c r="AR339" s="5">
        <v>2.0</v>
      </c>
      <c r="AS339" s="5">
        <v>1.0</v>
      </c>
      <c r="AT339" s="5">
        <v>4.0</v>
      </c>
      <c r="AU339" s="5">
        <v>3.0</v>
      </c>
      <c r="AV339" s="5">
        <v>4.0</v>
      </c>
      <c r="AW339" s="5">
        <v>4.0</v>
      </c>
      <c r="AX339" s="5">
        <v>5.0</v>
      </c>
      <c r="AY339" s="5">
        <v>4.0</v>
      </c>
      <c r="AZ339" s="5">
        <v>3.0</v>
      </c>
      <c r="BA339" s="5">
        <v>3.0</v>
      </c>
      <c r="BB339" s="5">
        <v>4.0</v>
      </c>
      <c r="BC339" s="5">
        <v>1.0</v>
      </c>
      <c r="BD339" s="5">
        <v>4.0</v>
      </c>
      <c r="BE339" s="5">
        <v>4.0</v>
      </c>
      <c r="BF339" s="5">
        <v>4.0</v>
      </c>
      <c r="BG339" s="5">
        <v>3.0</v>
      </c>
      <c r="BH339" s="5">
        <v>4.0</v>
      </c>
      <c r="BI339" s="5">
        <v>3.0</v>
      </c>
      <c r="BJ339" s="5">
        <v>2.0</v>
      </c>
      <c r="BK339" s="5" t="s">
        <v>3397</v>
      </c>
      <c r="BL339" s="5" t="s">
        <v>3398</v>
      </c>
    </row>
    <row r="340" ht="15.75" customHeight="1">
      <c r="A340" s="43">
        <v>43342.56967592592</v>
      </c>
      <c r="B340" s="43">
        <v>43342.57344907407</v>
      </c>
      <c r="C340" s="5">
        <v>0.0</v>
      </c>
      <c r="D340" s="5" t="s">
        <v>896</v>
      </c>
      <c r="E340" s="5">
        <v>100.0</v>
      </c>
      <c r="F340" s="5">
        <v>325.0</v>
      </c>
      <c r="G340" s="5">
        <v>1.0</v>
      </c>
      <c r="H340" s="43">
        <v>43342.57344907407</v>
      </c>
      <c r="I340" s="5" t="s">
        <v>3400</v>
      </c>
      <c r="J340" s="5"/>
      <c r="K340" s="5"/>
      <c r="L340" s="5"/>
      <c r="M340" s="5"/>
      <c r="N340" s="5">
        <v>37.866806030273</v>
      </c>
      <c r="O340" s="5">
        <v>-122.25360107422</v>
      </c>
      <c r="P340" s="5" t="s">
        <v>892</v>
      </c>
      <c r="Q340" s="5" t="s">
        <v>893</v>
      </c>
      <c r="R340" s="5">
        <v>337.0</v>
      </c>
      <c r="S340" s="5">
        <v>5.0</v>
      </c>
      <c r="T340" s="5">
        <v>1.0</v>
      </c>
      <c r="U340" s="5">
        <v>5.0</v>
      </c>
      <c r="V340" s="5">
        <v>1.0</v>
      </c>
      <c r="W340" s="5">
        <v>5.0</v>
      </c>
      <c r="X340" s="5">
        <v>3.0</v>
      </c>
      <c r="Y340" s="5">
        <v>5.0</v>
      </c>
      <c r="Z340" s="5">
        <v>1.0</v>
      </c>
      <c r="AA340" s="5">
        <v>2.0</v>
      </c>
      <c r="AB340" s="5">
        <v>2.0</v>
      </c>
      <c r="AC340" s="5">
        <v>5.0</v>
      </c>
      <c r="AD340" s="5">
        <v>3.0</v>
      </c>
      <c r="AE340" s="5">
        <v>5.0</v>
      </c>
      <c r="AF340" s="5">
        <v>4.0</v>
      </c>
      <c r="AG340" s="5">
        <v>4.0</v>
      </c>
      <c r="AH340" s="5">
        <v>5.0</v>
      </c>
      <c r="AI340" s="5">
        <v>5.0</v>
      </c>
      <c r="AJ340" s="5">
        <v>1.0</v>
      </c>
      <c r="AK340" s="5">
        <v>4.0</v>
      </c>
      <c r="AL340" s="5">
        <v>5.0</v>
      </c>
      <c r="AM340" s="5">
        <v>1.0</v>
      </c>
      <c r="AN340" s="5">
        <v>5.0</v>
      </c>
      <c r="AO340" s="5">
        <v>1.0</v>
      </c>
      <c r="AP340" s="5">
        <v>2.0</v>
      </c>
      <c r="AQ340" s="5">
        <v>3.0</v>
      </c>
      <c r="AR340" s="5">
        <v>3.0</v>
      </c>
      <c r="AS340" s="5">
        <v>1.0</v>
      </c>
      <c r="AT340" s="5">
        <v>5.0</v>
      </c>
      <c r="AU340" s="5">
        <v>4.0</v>
      </c>
      <c r="AV340" s="5">
        <v>5.0</v>
      </c>
      <c r="AW340" s="5">
        <v>1.0</v>
      </c>
      <c r="AX340" s="5">
        <v>5.0</v>
      </c>
      <c r="AY340" s="5">
        <v>5.0</v>
      </c>
      <c r="AZ340" s="5">
        <v>2.0</v>
      </c>
      <c r="BA340" s="5">
        <v>5.0</v>
      </c>
      <c r="BB340" s="5">
        <v>5.0</v>
      </c>
      <c r="BC340" s="5">
        <v>1.0</v>
      </c>
      <c r="BD340" s="5">
        <v>4.0</v>
      </c>
      <c r="BE340" s="5">
        <v>4.0</v>
      </c>
      <c r="BF340" s="5">
        <v>5.0</v>
      </c>
      <c r="BG340" s="5">
        <v>2.0</v>
      </c>
      <c r="BH340" s="5">
        <v>5.0</v>
      </c>
      <c r="BI340" s="5">
        <v>4.0</v>
      </c>
      <c r="BJ340" s="5">
        <v>4.0</v>
      </c>
      <c r="BK340" s="5" t="s">
        <v>3362</v>
      </c>
      <c r="BL340" s="5" t="s">
        <v>3363</v>
      </c>
    </row>
    <row r="341" ht="15.75" customHeight="1">
      <c r="A341" s="43">
        <v>43342.56967592592</v>
      </c>
      <c r="B341" s="43">
        <v>43342.57219907407</v>
      </c>
      <c r="C341" s="5">
        <v>0.0</v>
      </c>
      <c r="D341" s="5" t="s">
        <v>900</v>
      </c>
      <c r="E341" s="5">
        <v>100.0</v>
      </c>
      <c r="F341" s="5">
        <v>218.0</v>
      </c>
      <c r="G341" s="5">
        <v>1.0</v>
      </c>
      <c r="H341" s="43">
        <v>43342.57221064815</v>
      </c>
      <c r="I341" s="5" t="s">
        <v>3404</v>
      </c>
      <c r="J341" s="5"/>
      <c r="K341" s="5"/>
      <c r="L341" s="5"/>
      <c r="M341" s="5"/>
      <c r="N341" s="5">
        <v>37.866806030273</v>
      </c>
      <c r="O341" s="5">
        <v>-122.25360107422</v>
      </c>
      <c r="P341" s="5" t="s">
        <v>892</v>
      </c>
      <c r="Q341" s="5" t="s">
        <v>893</v>
      </c>
      <c r="R341" s="5">
        <v>338.0</v>
      </c>
      <c r="S341" s="5">
        <v>2.0</v>
      </c>
      <c r="T341" s="5">
        <v>1.0</v>
      </c>
      <c r="U341" s="5">
        <v>2.0</v>
      </c>
      <c r="V341" s="5">
        <v>4.0</v>
      </c>
      <c r="W341" s="5">
        <v>5.0</v>
      </c>
      <c r="X341" s="5">
        <v>5.0</v>
      </c>
      <c r="Y341" s="5">
        <v>5.0</v>
      </c>
      <c r="Z341" s="5">
        <v>1.0</v>
      </c>
      <c r="AA341" s="5">
        <v>1.0</v>
      </c>
      <c r="AB341" s="5">
        <v>5.0</v>
      </c>
      <c r="AC341" s="5">
        <v>4.0</v>
      </c>
      <c r="AD341" s="5">
        <v>1.0</v>
      </c>
      <c r="AE341" s="5">
        <v>3.0</v>
      </c>
      <c r="AF341" s="5">
        <v>5.0</v>
      </c>
      <c r="AG341" s="5">
        <v>5.0</v>
      </c>
      <c r="AH341" s="5">
        <v>4.0</v>
      </c>
      <c r="AI341" s="5">
        <v>5.0</v>
      </c>
      <c r="AJ341" s="5">
        <v>5.0</v>
      </c>
      <c r="AK341" s="5">
        <v>5.0</v>
      </c>
      <c r="AL341" s="5">
        <v>5.0</v>
      </c>
      <c r="AM341" s="5">
        <v>5.0</v>
      </c>
      <c r="AN341" s="5">
        <v>4.0</v>
      </c>
      <c r="AO341" s="5">
        <v>3.0</v>
      </c>
      <c r="AP341" s="5">
        <v>1.0</v>
      </c>
      <c r="AQ341" s="5">
        <v>4.0</v>
      </c>
      <c r="AR341" s="5">
        <v>1.0</v>
      </c>
      <c r="AS341" s="5">
        <v>1.0</v>
      </c>
      <c r="AT341" s="5">
        <v>1.0</v>
      </c>
      <c r="AU341" s="5">
        <v>4.0</v>
      </c>
      <c r="AV341" s="5">
        <v>5.0</v>
      </c>
      <c r="AW341" s="5">
        <v>4.0</v>
      </c>
      <c r="AX341" s="5">
        <v>4.0</v>
      </c>
      <c r="AY341" s="5">
        <v>3.0</v>
      </c>
      <c r="AZ341" s="5">
        <v>1.0</v>
      </c>
      <c r="BA341" s="5">
        <v>1.0</v>
      </c>
      <c r="BB341" s="5">
        <v>1.0</v>
      </c>
      <c r="BC341" s="5">
        <v>2.0</v>
      </c>
      <c r="BD341" s="5">
        <v>1.0</v>
      </c>
      <c r="BE341" s="5">
        <v>5.0</v>
      </c>
      <c r="BF341" s="5">
        <v>5.0</v>
      </c>
      <c r="BG341" s="5">
        <v>1.0</v>
      </c>
      <c r="BH341" s="5">
        <v>4.0</v>
      </c>
      <c r="BI341" s="5">
        <v>5.0</v>
      </c>
      <c r="BJ341" s="5">
        <v>1.0</v>
      </c>
      <c r="BK341" s="5" t="s">
        <v>3406</v>
      </c>
      <c r="BL341" s="5" t="s">
        <v>3407</v>
      </c>
    </row>
    <row r="342" ht="15.75" customHeight="1">
      <c r="A342" s="43">
        <v>43342.56966435185</v>
      </c>
      <c r="B342" s="43">
        <v>43342.57340277778</v>
      </c>
      <c r="C342" s="5">
        <v>0.0</v>
      </c>
      <c r="D342" s="5" t="s">
        <v>902</v>
      </c>
      <c r="E342" s="5">
        <v>100.0</v>
      </c>
      <c r="F342" s="5">
        <v>322.0</v>
      </c>
      <c r="G342" s="5">
        <v>1.0</v>
      </c>
      <c r="H342" s="43">
        <v>43342.57340277778</v>
      </c>
      <c r="I342" s="5" t="s">
        <v>3408</v>
      </c>
      <c r="J342" s="5"/>
      <c r="K342" s="5"/>
      <c r="L342" s="5"/>
      <c r="M342" s="5"/>
      <c r="N342" s="5">
        <v>37.866806030273</v>
      </c>
      <c r="O342" s="5">
        <v>-122.25360107422</v>
      </c>
      <c r="P342" s="5" t="s">
        <v>892</v>
      </c>
      <c r="Q342" s="5" t="s">
        <v>893</v>
      </c>
      <c r="R342" s="5">
        <v>339.0</v>
      </c>
      <c r="S342" s="5">
        <v>4.0</v>
      </c>
      <c r="T342" s="5">
        <v>2.0</v>
      </c>
      <c r="U342" s="5">
        <v>5.0</v>
      </c>
      <c r="V342" s="5">
        <v>1.0</v>
      </c>
      <c r="W342" s="5">
        <v>3.0</v>
      </c>
      <c r="X342" s="5">
        <v>3.0</v>
      </c>
      <c r="Y342" s="5">
        <v>5.0</v>
      </c>
      <c r="Z342" s="5">
        <v>2.0</v>
      </c>
      <c r="AA342" s="5">
        <v>4.0</v>
      </c>
      <c r="AB342" s="5">
        <v>5.0</v>
      </c>
      <c r="AC342" s="5">
        <v>5.0</v>
      </c>
      <c r="AD342" s="5">
        <v>1.0</v>
      </c>
      <c r="AE342" s="5">
        <v>5.0</v>
      </c>
      <c r="AF342" s="5">
        <v>3.0</v>
      </c>
      <c r="AG342" s="5">
        <v>3.0</v>
      </c>
      <c r="AH342" s="5">
        <v>5.0</v>
      </c>
      <c r="AI342" s="5">
        <v>5.0</v>
      </c>
      <c r="AJ342" s="5">
        <v>2.0</v>
      </c>
      <c r="AK342" s="5">
        <v>2.0</v>
      </c>
      <c r="AL342" s="5">
        <v>4.0</v>
      </c>
      <c r="AM342" s="5">
        <v>2.0</v>
      </c>
      <c r="AN342" s="5">
        <v>5.0</v>
      </c>
      <c r="AO342" s="5">
        <v>1.0</v>
      </c>
      <c r="AP342" s="5">
        <v>4.0</v>
      </c>
      <c r="AQ342" s="5">
        <v>3.0</v>
      </c>
      <c r="AR342" s="5">
        <v>4.0</v>
      </c>
      <c r="AS342" s="5">
        <v>1.0</v>
      </c>
      <c r="AT342" s="5">
        <v>5.0</v>
      </c>
      <c r="AU342" s="5">
        <v>2.0</v>
      </c>
      <c r="AV342" s="5">
        <v>4.0</v>
      </c>
      <c r="AW342" s="5">
        <v>2.0</v>
      </c>
      <c r="AX342" s="5">
        <v>5.0</v>
      </c>
      <c r="AY342" s="5">
        <v>5.0</v>
      </c>
      <c r="AZ342" s="5">
        <v>4.0</v>
      </c>
      <c r="BA342" s="5">
        <v>5.0</v>
      </c>
      <c r="BB342" s="5">
        <v>5.0</v>
      </c>
      <c r="BC342" s="5">
        <v>2.0</v>
      </c>
      <c r="BD342" s="5">
        <v>5.0</v>
      </c>
      <c r="BE342" s="5">
        <v>4.0</v>
      </c>
      <c r="BF342" s="5">
        <v>4.0</v>
      </c>
      <c r="BG342" s="5">
        <v>2.0</v>
      </c>
      <c r="BH342" s="5">
        <v>4.0</v>
      </c>
      <c r="BI342" s="5">
        <v>4.0</v>
      </c>
      <c r="BJ342" s="5">
        <v>4.0</v>
      </c>
      <c r="BK342" s="5" t="s">
        <v>3411</v>
      </c>
      <c r="BL342" s="5" t="s">
        <v>3414</v>
      </c>
    </row>
    <row r="343" ht="15.75" customHeight="1">
      <c r="A343" s="43">
        <v>43342.56967592592</v>
      </c>
      <c r="B343" s="43">
        <v>43342.573483796295</v>
      </c>
      <c r="C343" s="5">
        <v>0.0</v>
      </c>
      <c r="D343" s="5" t="s">
        <v>905</v>
      </c>
      <c r="E343" s="5">
        <v>100.0</v>
      </c>
      <c r="F343" s="5">
        <v>328.0</v>
      </c>
      <c r="G343" s="5">
        <v>1.0</v>
      </c>
      <c r="H343" s="43">
        <v>43342.57349537037</v>
      </c>
      <c r="I343" s="5" t="s">
        <v>3415</v>
      </c>
      <c r="J343" s="5"/>
      <c r="K343" s="5"/>
      <c r="L343" s="5"/>
      <c r="M343" s="5"/>
      <c r="N343" s="5">
        <v>37.866806030273</v>
      </c>
      <c r="O343" s="5">
        <v>-122.25360107422</v>
      </c>
      <c r="P343" s="5" t="s">
        <v>892</v>
      </c>
      <c r="Q343" s="5" t="s">
        <v>893</v>
      </c>
      <c r="R343" s="5">
        <v>340.0</v>
      </c>
      <c r="S343" s="5">
        <v>2.0</v>
      </c>
      <c r="T343" s="5">
        <v>5.0</v>
      </c>
      <c r="U343" s="5">
        <v>4.0</v>
      </c>
      <c r="V343" s="5">
        <v>2.0</v>
      </c>
      <c r="W343" s="5">
        <v>4.0</v>
      </c>
      <c r="X343" s="5">
        <v>4.0</v>
      </c>
      <c r="Y343" s="5">
        <v>4.0</v>
      </c>
      <c r="Z343" s="5">
        <v>4.0</v>
      </c>
      <c r="AA343" s="5">
        <v>5.0</v>
      </c>
      <c r="AB343" s="5">
        <v>3.0</v>
      </c>
      <c r="AC343" s="5">
        <v>2.0</v>
      </c>
      <c r="AD343" s="5">
        <v>1.0</v>
      </c>
      <c r="AE343" s="5">
        <v>4.0</v>
      </c>
      <c r="AF343" s="5">
        <v>2.0</v>
      </c>
      <c r="AG343" s="5">
        <v>3.0</v>
      </c>
      <c r="AH343" s="5">
        <v>2.0</v>
      </c>
      <c r="AI343" s="5">
        <v>2.0</v>
      </c>
      <c r="AJ343" s="5">
        <v>4.0</v>
      </c>
      <c r="AK343" s="5">
        <v>1.0</v>
      </c>
      <c r="AL343" s="5">
        <v>4.0</v>
      </c>
      <c r="AM343" s="5">
        <v>4.0</v>
      </c>
      <c r="AN343" s="5">
        <v>3.0</v>
      </c>
      <c r="AO343" s="5">
        <v>4.0</v>
      </c>
      <c r="AP343" s="5">
        <v>5.0</v>
      </c>
      <c r="AQ343" s="5">
        <v>3.0</v>
      </c>
      <c r="AR343" s="5">
        <v>3.0</v>
      </c>
      <c r="AS343" s="5">
        <v>4.0</v>
      </c>
      <c r="AT343" s="5">
        <v>3.0</v>
      </c>
      <c r="AU343" s="5">
        <v>2.0</v>
      </c>
      <c r="AV343" s="5">
        <v>3.0</v>
      </c>
      <c r="AW343" s="5">
        <v>4.0</v>
      </c>
      <c r="AX343" s="5">
        <v>4.0</v>
      </c>
      <c r="AY343" s="5">
        <v>4.0</v>
      </c>
      <c r="AZ343" s="5">
        <v>5.0</v>
      </c>
      <c r="BA343" s="5">
        <v>1.0</v>
      </c>
      <c r="BB343" s="5">
        <v>3.0</v>
      </c>
      <c r="BC343" s="5">
        <v>2.0</v>
      </c>
      <c r="BD343" s="5">
        <v>4.0</v>
      </c>
      <c r="BE343" s="5">
        <v>2.0</v>
      </c>
      <c r="BF343" s="5">
        <v>4.0</v>
      </c>
      <c r="BG343" s="5">
        <v>2.0</v>
      </c>
      <c r="BH343" s="5">
        <v>3.0</v>
      </c>
      <c r="BI343" s="5">
        <v>4.0</v>
      </c>
      <c r="BJ343" s="5">
        <v>3.0</v>
      </c>
      <c r="BK343" s="5" t="s">
        <v>3417</v>
      </c>
      <c r="BL343" s="5" t="s">
        <v>3418</v>
      </c>
    </row>
    <row r="344" ht="15.75" customHeight="1">
      <c r="A344" s="43">
        <v>43342.569756944446</v>
      </c>
      <c r="B344" s="43">
        <v>43342.57378472222</v>
      </c>
      <c r="C344" s="5">
        <v>0.0</v>
      </c>
      <c r="D344" s="5" t="s">
        <v>907</v>
      </c>
      <c r="E344" s="5">
        <v>100.0</v>
      </c>
      <c r="F344" s="5">
        <v>347.0</v>
      </c>
      <c r="G344" s="5">
        <v>1.0</v>
      </c>
      <c r="H344" s="43">
        <v>43342.57378472222</v>
      </c>
      <c r="I344" s="5" t="s">
        <v>3419</v>
      </c>
      <c r="J344" s="5"/>
      <c r="K344" s="5"/>
      <c r="L344" s="5"/>
      <c r="M344" s="5"/>
      <c r="N344" s="5">
        <v>37.866806030273</v>
      </c>
      <c r="O344" s="5">
        <v>-122.25360107422</v>
      </c>
      <c r="P344" s="5" t="s">
        <v>892</v>
      </c>
      <c r="Q344" s="5" t="s">
        <v>893</v>
      </c>
      <c r="R344" s="5">
        <v>341.0</v>
      </c>
      <c r="S344" s="5">
        <v>4.0</v>
      </c>
      <c r="T344" s="5">
        <v>3.0</v>
      </c>
      <c r="U344" s="5">
        <v>1.0</v>
      </c>
      <c r="V344" s="5">
        <v>3.0</v>
      </c>
      <c r="W344" s="5">
        <v>1.0</v>
      </c>
      <c r="X344" s="5">
        <v>3.0</v>
      </c>
      <c r="Y344" s="5">
        <v>4.0</v>
      </c>
      <c r="Z344" s="5">
        <v>5.0</v>
      </c>
      <c r="AA344" s="5">
        <v>4.0</v>
      </c>
      <c r="AB344" s="5">
        <v>5.0</v>
      </c>
      <c r="AC344" s="5">
        <v>5.0</v>
      </c>
      <c r="AD344" s="5">
        <v>1.0</v>
      </c>
      <c r="AE344" s="5">
        <v>4.0</v>
      </c>
      <c r="AF344" s="5">
        <v>5.0</v>
      </c>
      <c r="AG344" s="5">
        <v>2.0</v>
      </c>
      <c r="AH344" s="5">
        <v>4.0</v>
      </c>
      <c r="AI344" s="5">
        <v>5.0</v>
      </c>
      <c r="AJ344" s="5">
        <v>4.0</v>
      </c>
      <c r="AK344" s="5">
        <v>5.0</v>
      </c>
      <c r="AL344" s="5">
        <v>4.0</v>
      </c>
      <c r="AM344" s="5">
        <v>2.0</v>
      </c>
      <c r="AN344" s="5">
        <v>5.0</v>
      </c>
      <c r="AO344" s="5">
        <v>4.0</v>
      </c>
      <c r="AP344" s="5">
        <v>4.0</v>
      </c>
      <c r="AQ344" s="5">
        <v>5.0</v>
      </c>
      <c r="AR344" s="5">
        <v>4.0</v>
      </c>
      <c r="AS344" s="5">
        <v>4.0</v>
      </c>
      <c r="AT344" s="5">
        <v>1.0</v>
      </c>
      <c r="AU344" s="5">
        <v>4.0</v>
      </c>
      <c r="AV344" s="5">
        <v>5.0</v>
      </c>
      <c r="AW344" s="5">
        <v>4.0</v>
      </c>
      <c r="AX344" s="5">
        <v>4.0</v>
      </c>
      <c r="AY344" s="5">
        <v>5.0</v>
      </c>
      <c r="AZ344" s="5">
        <v>4.0</v>
      </c>
      <c r="BA344" s="5">
        <v>2.0</v>
      </c>
      <c r="BB344" s="5">
        <v>5.0</v>
      </c>
      <c r="BC344" s="5">
        <v>4.0</v>
      </c>
      <c r="BD344" s="5">
        <v>5.0</v>
      </c>
      <c r="BE344" s="5">
        <v>2.0</v>
      </c>
      <c r="BF344" s="5">
        <v>5.0</v>
      </c>
      <c r="BG344" s="5">
        <v>1.0</v>
      </c>
      <c r="BH344" s="5">
        <v>5.0</v>
      </c>
      <c r="BI344" s="5">
        <v>5.0</v>
      </c>
      <c r="BJ344" s="5">
        <v>2.0</v>
      </c>
      <c r="BK344" s="5" t="s">
        <v>3421</v>
      </c>
      <c r="BL344" s="5" t="s">
        <v>3423</v>
      </c>
    </row>
    <row r="345" ht="15.75" customHeight="1">
      <c r="A345" s="43">
        <v>43342.56966435185</v>
      </c>
      <c r="B345" s="43">
        <v>43342.57275462963</v>
      </c>
      <c r="C345" s="5">
        <v>0.0</v>
      </c>
      <c r="D345" s="5" t="s">
        <v>910</v>
      </c>
      <c r="E345" s="5">
        <v>100.0</v>
      </c>
      <c r="F345" s="5">
        <v>266.0</v>
      </c>
      <c r="G345" s="5">
        <v>1.0</v>
      </c>
      <c r="H345" s="43">
        <v>43342.57275462963</v>
      </c>
      <c r="I345" s="5" t="s">
        <v>3424</v>
      </c>
      <c r="J345" s="5"/>
      <c r="K345" s="5"/>
      <c r="L345" s="5"/>
      <c r="M345" s="5"/>
      <c r="N345" s="5">
        <v>37.866806030273</v>
      </c>
      <c r="O345" s="5">
        <v>-122.25360107422</v>
      </c>
      <c r="P345" s="5" t="s">
        <v>892</v>
      </c>
      <c r="Q345" s="5" t="s">
        <v>893</v>
      </c>
      <c r="R345" s="5">
        <v>342.0</v>
      </c>
      <c r="S345" s="5">
        <v>3.0</v>
      </c>
      <c r="T345" s="5">
        <v>4.0</v>
      </c>
      <c r="U345" s="5">
        <v>4.0</v>
      </c>
      <c r="V345" s="5">
        <v>3.0</v>
      </c>
      <c r="W345" s="5">
        <v>4.0</v>
      </c>
      <c r="X345" s="5">
        <v>3.0</v>
      </c>
      <c r="Y345" s="5">
        <v>5.0</v>
      </c>
      <c r="Z345" s="5">
        <v>3.0</v>
      </c>
      <c r="AA345" s="5">
        <v>4.0</v>
      </c>
      <c r="AB345" s="5">
        <v>5.0</v>
      </c>
      <c r="AC345" s="5">
        <v>2.0</v>
      </c>
      <c r="AD345" s="5">
        <v>1.0</v>
      </c>
      <c r="AE345" s="5">
        <v>5.0</v>
      </c>
      <c r="AF345" s="5">
        <v>1.0</v>
      </c>
      <c r="AG345" s="5">
        <v>5.0</v>
      </c>
      <c r="AH345" s="5">
        <v>3.0</v>
      </c>
      <c r="AI345" s="5">
        <v>4.0</v>
      </c>
      <c r="AJ345" s="5">
        <v>1.0</v>
      </c>
      <c r="AK345" s="5">
        <v>4.0</v>
      </c>
      <c r="AL345" s="5">
        <v>5.0</v>
      </c>
      <c r="AM345" s="5">
        <v>2.0</v>
      </c>
      <c r="AN345" s="5">
        <v>5.0</v>
      </c>
      <c r="AO345" s="5">
        <v>4.0</v>
      </c>
      <c r="AP345" s="5">
        <v>4.0</v>
      </c>
      <c r="AQ345" s="5">
        <v>3.0</v>
      </c>
      <c r="AR345" s="5">
        <v>3.0</v>
      </c>
      <c r="AS345" s="5">
        <v>1.0</v>
      </c>
      <c r="AT345" s="5">
        <v>5.0</v>
      </c>
      <c r="AU345" s="5">
        <v>3.0</v>
      </c>
      <c r="AV345" s="5">
        <v>3.0</v>
      </c>
      <c r="AW345" s="5">
        <v>3.0</v>
      </c>
      <c r="AX345" s="5">
        <v>4.0</v>
      </c>
      <c r="AY345" s="5">
        <v>4.0</v>
      </c>
      <c r="AZ345" s="5">
        <v>4.0</v>
      </c>
      <c r="BA345" s="5">
        <v>4.0</v>
      </c>
      <c r="BB345" s="5">
        <v>4.0</v>
      </c>
      <c r="BC345" s="5">
        <v>3.0</v>
      </c>
      <c r="BD345" s="5">
        <v>5.0</v>
      </c>
      <c r="BE345" s="5">
        <v>3.0</v>
      </c>
      <c r="BF345" s="5">
        <v>4.0</v>
      </c>
      <c r="BG345" s="5">
        <v>1.0</v>
      </c>
      <c r="BH345" s="5">
        <v>5.0</v>
      </c>
      <c r="BI345" s="5">
        <v>2.0</v>
      </c>
      <c r="BJ345" s="5">
        <v>3.0</v>
      </c>
      <c r="BK345" s="5" t="s">
        <v>3426</v>
      </c>
      <c r="BL345" s="5" t="s">
        <v>3427</v>
      </c>
    </row>
    <row r="346" ht="15.75" customHeight="1">
      <c r="A346" s="43">
        <v>43342.56967592592</v>
      </c>
      <c r="B346" s="43">
        <v>43342.572071759256</v>
      </c>
      <c r="C346" s="5">
        <v>0.0</v>
      </c>
      <c r="D346" s="5" t="s">
        <v>914</v>
      </c>
      <c r="E346" s="5">
        <v>100.0</v>
      </c>
      <c r="F346" s="5">
        <v>206.0</v>
      </c>
      <c r="G346" s="5">
        <v>1.0</v>
      </c>
      <c r="H346" s="43">
        <v>43342.572071759256</v>
      </c>
      <c r="I346" s="5" t="s">
        <v>3428</v>
      </c>
      <c r="J346" s="5"/>
      <c r="K346" s="5"/>
      <c r="L346" s="5"/>
      <c r="M346" s="5"/>
      <c r="N346" s="5">
        <v>37.866806030273</v>
      </c>
      <c r="O346" s="5">
        <v>-122.25360107422</v>
      </c>
      <c r="P346" s="5" t="s">
        <v>892</v>
      </c>
      <c r="Q346" s="5" t="s">
        <v>893</v>
      </c>
      <c r="R346" s="5">
        <v>343.0</v>
      </c>
      <c r="S346" s="5">
        <v>4.0</v>
      </c>
      <c r="T346" s="5">
        <v>3.0</v>
      </c>
      <c r="U346" s="5">
        <v>4.0</v>
      </c>
      <c r="V346" s="5">
        <v>2.0</v>
      </c>
      <c r="W346" s="5">
        <v>4.0</v>
      </c>
      <c r="X346" s="5">
        <v>4.0</v>
      </c>
      <c r="Y346" s="5">
        <v>3.0</v>
      </c>
      <c r="Z346" s="5">
        <v>4.0</v>
      </c>
      <c r="AA346" s="5">
        <v>3.0</v>
      </c>
      <c r="AB346" s="5">
        <v>4.0</v>
      </c>
      <c r="AC346" s="5">
        <v>3.0</v>
      </c>
      <c r="AD346" s="5">
        <v>2.0</v>
      </c>
      <c r="AE346" s="5">
        <v>5.0</v>
      </c>
      <c r="AF346" s="5">
        <v>4.0</v>
      </c>
      <c r="AG346" s="5">
        <v>5.0</v>
      </c>
      <c r="AH346" s="5">
        <v>4.0</v>
      </c>
      <c r="AI346" s="5">
        <v>4.0</v>
      </c>
      <c r="AJ346" s="5">
        <v>4.0</v>
      </c>
      <c r="AK346" s="5">
        <v>4.0</v>
      </c>
      <c r="AL346" s="5">
        <v>3.0</v>
      </c>
      <c r="AM346" s="5">
        <v>4.0</v>
      </c>
      <c r="AN346" s="5">
        <v>2.0</v>
      </c>
      <c r="AO346" s="5">
        <v>3.0</v>
      </c>
      <c r="AP346" s="5">
        <v>2.0</v>
      </c>
      <c r="AQ346" s="5">
        <v>4.0</v>
      </c>
      <c r="AR346" s="5">
        <v>5.0</v>
      </c>
      <c r="AS346" s="5">
        <v>4.0</v>
      </c>
      <c r="AT346" s="5">
        <v>4.0</v>
      </c>
      <c r="AU346" s="5">
        <v>5.0</v>
      </c>
      <c r="AV346" s="5">
        <v>3.0</v>
      </c>
      <c r="AW346" s="5">
        <v>4.0</v>
      </c>
      <c r="AX346" s="5">
        <v>4.0</v>
      </c>
      <c r="AY346" s="5">
        <v>5.0</v>
      </c>
      <c r="AZ346" s="5">
        <v>4.0</v>
      </c>
      <c r="BA346" s="5">
        <v>5.0</v>
      </c>
      <c r="BB346" s="5">
        <v>4.0</v>
      </c>
      <c r="BC346" s="5">
        <v>4.0</v>
      </c>
      <c r="BD346" s="5">
        <v>3.0</v>
      </c>
      <c r="BE346" s="5">
        <v>2.0</v>
      </c>
      <c r="BF346" s="5">
        <v>5.0</v>
      </c>
      <c r="BG346" s="5">
        <v>4.0</v>
      </c>
      <c r="BH346" s="5">
        <v>4.0</v>
      </c>
      <c r="BI346" s="5">
        <v>4.0</v>
      </c>
      <c r="BJ346" s="5">
        <v>1.0</v>
      </c>
      <c r="BK346" s="5" t="s">
        <v>3431</v>
      </c>
      <c r="BL346" s="5" t="s">
        <v>3432</v>
      </c>
    </row>
    <row r="347" ht="15.75" customHeight="1">
      <c r="A347" s="43">
        <v>43342.56967592592</v>
      </c>
      <c r="B347" s="43">
        <v>43342.572905092595</v>
      </c>
      <c r="C347" s="5">
        <v>0.0</v>
      </c>
      <c r="D347" s="5" t="s">
        <v>917</v>
      </c>
      <c r="E347" s="5">
        <v>100.0</v>
      </c>
      <c r="F347" s="5">
        <v>279.0</v>
      </c>
      <c r="G347" s="5">
        <v>1.0</v>
      </c>
      <c r="H347" s="43">
        <v>43342.572916666664</v>
      </c>
      <c r="I347" s="5" t="s">
        <v>3433</v>
      </c>
      <c r="J347" s="5"/>
      <c r="K347" s="5"/>
      <c r="L347" s="5"/>
      <c r="M347" s="5"/>
      <c r="N347" s="5">
        <v>37.866806030273</v>
      </c>
      <c r="O347" s="5">
        <v>-122.25360107422</v>
      </c>
      <c r="P347" s="5" t="s">
        <v>892</v>
      </c>
      <c r="Q347" s="5" t="s">
        <v>893</v>
      </c>
      <c r="R347" s="5">
        <v>344.0</v>
      </c>
      <c r="S347" s="5">
        <v>5.0</v>
      </c>
      <c r="T347" s="5">
        <v>5.0</v>
      </c>
      <c r="U347" s="5">
        <v>4.0</v>
      </c>
      <c r="V347" s="5">
        <v>5.0</v>
      </c>
      <c r="W347" s="5">
        <v>3.0</v>
      </c>
      <c r="X347" s="5">
        <v>4.0</v>
      </c>
      <c r="Y347" s="5">
        <v>2.0</v>
      </c>
      <c r="Z347" s="5">
        <v>4.0</v>
      </c>
      <c r="AA347" s="5">
        <v>2.0</v>
      </c>
      <c r="AB347" s="5">
        <v>4.0</v>
      </c>
      <c r="AC347" s="5">
        <v>3.0</v>
      </c>
      <c r="AD347" s="5">
        <v>2.0</v>
      </c>
      <c r="AE347" s="5">
        <v>5.0</v>
      </c>
      <c r="AF347" s="5">
        <v>4.0</v>
      </c>
      <c r="AG347" s="5">
        <v>4.0</v>
      </c>
      <c r="AH347" s="5">
        <v>2.0</v>
      </c>
      <c r="AI347" s="5">
        <v>1.0</v>
      </c>
      <c r="AJ347" s="5">
        <v>3.0</v>
      </c>
      <c r="AK347" s="5">
        <v>5.0</v>
      </c>
      <c r="AL347" s="5">
        <v>3.0</v>
      </c>
      <c r="AM347" s="5">
        <v>4.0</v>
      </c>
      <c r="AN347" s="5">
        <v>5.0</v>
      </c>
      <c r="AO347" s="5">
        <v>3.0</v>
      </c>
      <c r="AP347" s="5">
        <v>2.0</v>
      </c>
      <c r="AQ347" s="5">
        <v>3.0</v>
      </c>
      <c r="AR347" s="5">
        <v>3.0</v>
      </c>
      <c r="AS347" s="5">
        <v>4.0</v>
      </c>
      <c r="AT347" s="5">
        <v>4.0</v>
      </c>
      <c r="AU347" s="5">
        <v>4.0</v>
      </c>
      <c r="AV347" s="5">
        <v>4.0</v>
      </c>
      <c r="AW347" s="5">
        <v>5.0</v>
      </c>
      <c r="AX347" s="5">
        <v>3.0</v>
      </c>
      <c r="AY347" s="5">
        <v>4.0</v>
      </c>
      <c r="AZ347" s="5">
        <v>3.0</v>
      </c>
      <c r="BA347" s="5">
        <v>3.0</v>
      </c>
      <c r="BB347" s="5">
        <v>2.0</v>
      </c>
      <c r="BC347" s="5">
        <v>4.0</v>
      </c>
      <c r="BD347" s="5">
        <v>4.0</v>
      </c>
      <c r="BE347" s="5">
        <v>4.0</v>
      </c>
      <c r="BF347" s="5">
        <v>4.0</v>
      </c>
      <c r="BG347" s="5">
        <v>3.0</v>
      </c>
      <c r="BH347" s="5">
        <v>5.0</v>
      </c>
      <c r="BI347" s="5">
        <v>3.0</v>
      </c>
      <c r="BJ347" s="5">
        <v>2.0</v>
      </c>
      <c r="BK347" s="5" t="s">
        <v>3392</v>
      </c>
      <c r="BL347" s="5" t="s">
        <v>3393</v>
      </c>
    </row>
    <row r="348" ht="15.75" customHeight="1">
      <c r="A348" s="43">
        <v>43342.569652777776</v>
      </c>
      <c r="B348" s="43">
        <v>43342.57255787037</v>
      </c>
      <c r="C348" s="5">
        <v>0.0</v>
      </c>
      <c r="D348" s="5" t="s">
        <v>941</v>
      </c>
      <c r="E348" s="5">
        <v>100.0</v>
      </c>
      <c r="F348" s="5">
        <v>250.0</v>
      </c>
      <c r="G348" s="5">
        <v>1.0</v>
      </c>
      <c r="H348" s="43">
        <v>43342.57256944444</v>
      </c>
      <c r="I348" s="5" t="s">
        <v>3437</v>
      </c>
      <c r="J348" s="5"/>
      <c r="K348" s="5"/>
      <c r="L348" s="5"/>
      <c r="M348" s="5"/>
      <c r="N348" s="5">
        <v>37.866806030273</v>
      </c>
      <c r="O348" s="5">
        <v>-122.25360107422</v>
      </c>
      <c r="P348" s="5" t="s">
        <v>892</v>
      </c>
      <c r="Q348" s="5" t="s">
        <v>893</v>
      </c>
      <c r="R348" s="5">
        <v>345.0</v>
      </c>
      <c r="S348" s="5">
        <v>4.0</v>
      </c>
      <c r="T348" s="5">
        <v>2.0</v>
      </c>
      <c r="U348" s="5">
        <v>4.0</v>
      </c>
      <c r="V348" s="5">
        <v>4.0</v>
      </c>
      <c r="W348" s="5">
        <v>3.0</v>
      </c>
      <c r="X348" s="5">
        <v>3.0</v>
      </c>
      <c r="Y348" s="5">
        <v>4.0</v>
      </c>
      <c r="Z348" s="5">
        <v>3.0</v>
      </c>
      <c r="AA348" s="5">
        <v>3.0</v>
      </c>
      <c r="AB348" s="5">
        <v>5.0</v>
      </c>
      <c r="AC348" s="5">
        <v>4.0</v>
      </c>
      <c r="AD348" s="5">
        <v>2.0</v>
      </c>
      <c r="AE348" s="5">
        <v>4.0</v>
      </c>
      <c r="AF348" s="5">
        <v>3.0</v>
      </c>
      <c r="AG348" s="5">
        <v>3.0</v>
      </c>
      <c r="AH348" s="5">
        <v>4.0</v>
      </c>
      <c r="AI348" s="5">
        <v>4.0</v>
      </c>
      <c r="AJ348" s="5">
        <v>4.0</v>
      </c>
      <c r="AK348" s="5">
        <v>4.0</v>
      </c>
      <c r="AL348" s="5">
        <v>4.0</v>
      </c>
      <c r="AM348" s="5">
        <v>3.0</v>
      </c>
      <c r="AN348" s="5">
        <v>2.0</v>
      </c>
      <c r="AO348" s="5">
        <v>2.0</v>
      </c>
      <c r="AP348" s="5">
        <v>2.0</v>
      </c>
      <c r="AQ348" s="5">
        <v>3.0</v>
      </c>
      <c r="AR348" s="5">
        <v>4.0</v>
      </c>
      <c r="AS348" s="5">
        <v>2.0</v>
      </c>
      <c r="AT348" s="5">
        <v>4.0</v>
      </c>
      <c r="AU348" s="5">
        <v>3.0</v>
      </c>
      <c r="AV348" s="5">
        <v>5.0</v>
      </c>
      <c r="AW348" s="5">
        <v>4.0</v>
      </c>
      <c r="AX348" s="5">
        <v>4.0</v>
      </c>
      <c r="AY348" s="5">
        <v>3.0</v>
      </c>
      <c r="AZ348" s="5">
        <v>3.0</v>
      </c>
      <c r="BA348" s="5">
        <v>5.0</v>
      </c>
      <c r="BB348" s="5">
        <v>4.0</v>
      </c>
      <c r="BC348" s="5">
        <v>3.0</v>
      </c>
      <c r="BD348" s="5">
        <v>4.0</v>
      </c>
      <c r="BE348" s="5">
        <v>5.0</v>
      </c>
      <c r="BF348" s="5">
        <v>4.0</v>
      </c>
      <c r="BG348" s="5">
        <v>1.0</v>
      </c>
      <c r="BH348" s="5">
        <v>5.0</v>
      </c>
      <c r="BI348" s="5">
        <v>4.0</v>
      </c>
      <c r="BJ348" s="5">
        <v>5.0</v>
      </c>
      <c r="BK348" s="5" t="s">
        <v>3410</v>
      </c>
      <c r="BL348" s="5" t="s">
        <v>3412</v>
      </c>
    </row>
    <row r="349" ht="15.75" customHeight="1">
      <c r="A349" s="43">
        <v>43342.569652777776</v>
      </c>
      <c r="B349" s="43">
        <v>43342.57346064815</v>
      </c>
      <c r="C349" s="5">
        <v>0.0</v>
      </c>
      <c r="D349" s="5" t="s">
        <v>923</v>
      </c>
      <c r="E349" s="5">
        <v>100.0</v>
      </c>
      <c r="F349" s="5">
        <v>328.0</v>
      </c>
      <c r="G349" s="5">
        <v>1.0</v>
      </c>
      <c r="H349" s="43">
        <v>43342.57346064815</v>
      </c>
      <c r="I349" s="5" t="s">
        <v>3442</v>
      </c>
      <c r="J349" s="5"/>
      <c r="K349" s="5"/>
      <c r="L349" s="5"/>
      <c r="M349" s="5"/>
      <c r="N349" s="5">
        <v>37.866806030273</v>
      </c>
      <c r="O349" s="5">
        <v>-122.25360107422</v>
      </c>
      <c r="P349" s="5" t="s">
        <v>892</v>
      </c>
      <c r="Q349" s="5" t="s">
        <v>893</v>
      </c>
      <c r="R349" s="5">
        <v>346.0</v>
      </c>
      <c r="S349" s="5">
        <v>3.0</v>
      </c>
      <c r="T349" s="5">
        <v>4.0</v>
      </c>
      <c r="U349" s="5">
        <v>3.0</v>
      </c>
      <c r="V349" s="5">
        <v>3.0</v>
      </c>
      <c r="W349" s="5">
        <v>4.0</v>
      </c>
      <c r="X349" s="5">
        <v>2.0</v>
      </c>
      <c r="Y349" s="5">
        <v>4.0</v>
      </c>
      <c r="Z349" s="5">
        <v>3.0</v>
      </c>
      <c r="AA349" s="5">
        <v>2.0</v>
      </c>
      <c r="AB349" s="5">
        <v>4.0</v>
      </c>
      <c r="AC349" s="5">
        <v>4.0</v>
      </c>
      <c r="AD349" s="5">
        <v>1.0</v>
      </c>
      <c r="AE349" s="5">
        <v>5.0</v>
      </c>
      <c r="AF349" s="5">
        <v>3.0</v>
      </c>
      <c r="AG349" s="5">
        <v>2.0</v>
      </c>
      <c r="AH349" s="5">
        <v>3.0</v>
      </c>
      <c r="AI349" s="5">
        <v>4.0</v>
      </c>
      <c r="AJ349" s="5">
        <v>1.0</v>
      </c>
      <c r="AK349" s="5">
        <v>3.0</v>
      </c>
      <c r="AL349" s="5">
        <v>4.0</v>
      </c>
      <c r="AM349" s="5">
        <v>2.0</v>
      </c>
      <c r="AN349" s="5">
        <v>5.0</v>
      </c>
      <c r="AO349" s="5">
        <v>4.0</v>
      </c>
      <c r="AP349" s="5">
        <v>2.0</v>
      </c>
      <c r="AQ349" s="5">
        <v>3.0</v>
      </c>
      <c r="AR349" s="5">
        <v>3.0</v>
      </c>
      <c r="AS349" s="5">
        <v>2.0</v>
      </c>
      <c r="AT349" s="5">
        <v>4.0</v>
      </c>
      <c r="AU349" s="5">
        <v>4.0</v>
      </c>
      <c r="AV349" s="5">
        <v>3.0</v>
      </c>
      <c r="AW349" s="5">
        <v>3.0</v>
      </c>
      <c r="AX349" s="5">
        <v>4.0</v>
      </c>
      <c r="AY349" s="5">
        <v>3.0</v>
      </c>
      <c r="AZ349" s="5">
        <v>2.0</v>
      </c>
      <c r="BA349" s="5">
        <v>4.0</v>
      </c>
      <c r="BB349" s="5">
        <v>4.0</v>
      </c>
      <c r="BC349" s="5">
        <v>2.0</v>
      </c>
      <c r="BD349" s="5">
        <v>4.0</v>
      </c>
      <c r="BE349" s="5">
        <v>4.0</v>
      </c>
      <c r="BF349" s="5">
        <v>4.0</v>
      </c>
      <c r="BG349" s="5">
        <v>4.0</v>
      </c>
      <c r="BH349" s="5">
        <v>5.0</v>
      </c>
      <c r="BI349" s="5">
        <v>3.0</v>
      </c>
      <c r="BJ349" s="5">
        <v>1.0</v>
      </c>
      <c r="BK349" s="5" t="s">
        <v>3445</v>
      </c>
      <c r="BL349" s="5" t="s">
        <v>3446</v>
      </c>
    </row>
    <row r="350" ht="15.75" customHeight="1">
      <c r="A350" s="43">
        <v>43342.56967592592</v>
      </c>
      <c r="B350" s="43">
        <v>43342.57378472222</v>
      </c>
      <c r="C350" s="5">
        <v>0.0</v>
      </c>
      <c r="D350" s="5" t="s">
        <v>925</v>
      </c>
      <c r="E350" s="5">
        <v>100.0</v>
      </c>
      <c r="F350" s="5">
        <v>354.0</v>
      </c>
      <c r="G350" s="5">
        <v>1.0</v>
      </c>
      <c r="H350" s="43">
        <v>43342.57378472222</v>
      </c>
      <c r="I350" s="5" t="s">
        <v>3447</v>
      </c>
      <c r="J350" s="5"/>
      <c r="K350" s="5"/>
      <c r="L350" s="5"/>
      <c r="M350" s="5"/>
      <c r="N350" s="5">
        <v>37.866806030273</v>
      </c>
      <c r="O350" s="5">
        <v>-122.25360107422</v>
      </c>
      <c r="P350" s="5" t="s">
        <v>892</v>
      </c>
      <c r="Q350" s="5" t="s">
        <v>893</v>
      </c>
      <c r="R350" s="5">
        <v>347.0</v>
      </c>
      <c r="S350" s="5">
        <v>5.0</v>
      </c>
      <c r="T350" s="5">
        <v>3.0</v>
      </c>
      <c r="U350" s="5">
        <v>4.0</v>
      </c>
      <c r="V350" s="5">
        <v>2.0</v>
      </c>
      <c r="W350" s="5">
        <v>4.0</v>
      </c>
      <c r="X350" s="5">
        <v>1.0</v>
      </c>
      <c r="Y350" s="5">
        <v>5.0</v>
      </c>
      <c r="Z350" s="5">
        <v>3.0</v>
      </c>
      <c r="AA350" s="5">
        <v>4.0</v>
      </c>
      <c r="AB350" s="5">
        <v>5.0</v>
      </c>
      <c r="AC350" s="5">
        <v>5.0</v>
      </c>
      <c r="AD350" s="5">
        <v>1.0</v>
      </c>
      <c r="AE350" s="5">
        <v>5.0</v>
      </c>
      <c r="AF350" s="5">
        <v>3.0</v>
      </c>
      <c r="AG350" s="5">
        <v>4.0</v>
      </c>
      <c r="AH350" s="5">
        <v>5.0</v>
      </c>
      <c r="AI350" s="5">
        <v>5.0</v>
      </c>
      <c r="AJ350" s="5">
        <v>3.0</v>
      </c>
      <c r="AK350" s="5">
        <v>3.0</v>
      </c>
      <c r="AL350" s="5">
        <v>4.0</v>
      </c>
      <c r="AM350" s="5">
        <v>1.0</v>
      </c>
      <c r="AN350" s="5">
        <v>4.0</v>
      </c>
      <c r="AO350" s="5">
        <v>3.0</v>
      </c>
      <c r="AP350" s="5">
        <v>4.0</v>
      </c>
      <c r="AQ350" s="5">
        <v>3.0</v>
      </c>
      <c r="AR350" s="5">
        <v>5.0</v>
      </c>
      <c r="AS350" s="5">
        <v>1.0</v>
      </c>
      <c r="AT350" s="5">
        <v>4.0</v>
      </c>
      <c r="AU350" s="5">
        <v>4.0</v>
      </c>
      <c r="AV350" s="5">
        <v>5.0</v>
      </c>
      <c r="AW350" s="5">
        <v>1.0</v>
      </c>
      <c r="AX350" s="5">
        <v>5.0</v>
      </c>
      <c r="AY350" s="5">
        <v>5.0</v>
      </c>
      <c r="AZ350" s="5">
        <v>5.0</v>
      </c>
      <c r="BA350" s="5">
        <v>3.0</v>
      </c>
      <c r="BB350" s="5">
        <v>5.0</v>
      </c>
      <c r="BC350" s="5">
        <v>1.0</v>
      </c>
      <c r="BD350" s="5">
        <v>4.0</v>
      </c>
      <c r="BE350" s="5">
        <v>1.0</v>
      </c>
      <c r="BF350" s="5">
        <v>4.0</v>
      </c>
      <c r="BG350" s="5">
        <v>1.0</v>
      </c>
      <c r="BH350" s="5">
        <v>3.0</v>
      </c>
      <c r="BI350" s="5">
        <v>5.0</v>
      </c>
      <c r="BJ350" s="5">
        <v>4.0</v>
      </c>
      <c r="BK350" s="5" t="s">
        <v>3380</v>
      </c>
      <c r="BL350" s="5" t="s">
        <v>3381</v>
      </c>
    </row>
    <row r="351" ht="15.75" customHeight="1">
      <c r="A351" s="43">
        <v>43342.569699074076</v>
      </c>
      <c r="B351" s="43">
        <v>43342.57393518519</v>
      </c>
      <c r="C351" s="5">
        <v>0.0</v>
      </c>
      <c r="D351" s="5" t="s">
        <v>929</v>
      </c>
      <c r="E351" s="5">
        <v>100.0</v>
      </c>
      <c r="F351" s="5">
        <v>365.0</v>
      </c>
      <c r="G351" s="5">
        <v>1.0</v>
      </c>
      <c r="H351" s="43">
        <v>43342.57393518519</v>
      </c>
      <c r="I351" s="5" t="s">
        <v>3451</v>
      </c>
      <c r="J351" s="5"/>
      <c r="K351" s="5"/>
      <c r="L351" s="5"/>
      <c r="M351" s="5"/>
      <c r="N351" s="5">
        <v>37.866806030273</v>
      </c>
      <c r="O351" s="5">
        <v>-122.25360107422</v>
      </c>
      <c r="P351" s="5" t="s">
        <v>892</v>
      </c>
      <c r="Q351" s="5" t="s">
        <v>893</v>
      </c>
      <c r="R351" s="5">
        <v>348.0</v>
      </c>
      <c r="S351" s="5">
        <v>4.0</v>
      </c>
      <c r="T351" s="5">
        <v>2.0</v>
      </c>
      <c r="U351" s="5">
        <v>4.0</v>
      </c>
      <c r="V351" s="5">
        <v>2.0</v>
      </c>
      <c r="W351" s="5">
        <v>4.0</v>
      </c>
      <c r="X351" s="5">
        <v>2.0</v>
      </c>
      <c r="Y351" s="5">
        <v>2.0</v>
      </c>
      <c r="Z351" s="5">
        <v>4.0</v>
      </c>
      <c r="AA351" s="5">
        <v>3.0</v>
      </c>
      <c r="AB351" s="5">
        <v>5.0</v>
      </c>
      <c r="AC351" s="5">
        <v>4.0</v>
      </c>
      <c r="AD351" s="5">
        <v>1.0</v>
      </c>
      <c r="AE351" s="5">
        <v>4.0</v>
      </c>
      <c r="AF351" s="5">
        <v>4.0</v>
      </c>
      <c r="AG351" s="5">
        <v>4.0</v>
      </c>
      <c r="AH351" s="5">
        <v>5.0</v>
      </c>
      <c r="AI351" s="5">
        <v>5.0</v>
      </c>
      <c r="AJ351" s="5">
        <v>2.0</v>
      </c>
      <c r="AK351" s="5">
        <v>3.0</v>
      </c>
      <c r="AL351" s="5">
        <v>4.0</v>
      </c>
      <c r="AM351" s="5">
        <v>2.0</v>
      </c>
      <c r="AN351" s="5">
        <v>5.0</v>
      </c>
      <c r="AO351" s="5">
        <v>3.0</v>
      </c>
      <c r="AP351" s="5">
        <v>2.0</v>
      </c>
      <c r="AQ351" s="5">
        <v>4.0</v>
      </c>
      <c r="AR351" s="5">
        <v>4.0</v>
      </c>
      <c r="AS351" s="5">
        <v>3.0</v>
      </c>
      <c r="AT351" s="5">
        <v>4.0</v>
      </c>
      <c r="AU351" s="5">
        <v>4.0</v>
      </c>
      <c r="AV351" s="5">
        <v>5.0</v>
      </c>
      <c r="AW351" s="5">
        <v>4.0</v>
      </c>
      <c r="AX351" s="5">
        <v>5.0</v>
      </c>
      <c r="AY351" s="5">
        <v>3.0</v>
      </c>
      <c r="AZ351" s="5">
        <v>3.0</v>
      </c>
      <c r="BA351" s="5">
        <v>2.0</v>
      </c>
      <c r="BB351" s="5">
        <v>4.0</v>
      </c>
      <c r="BC351" s="5">
        <v>3.0</v>
      </c>
      <c r="BD351" s="5">
        <v>5.0</v>
      </c>
      <c r="BE351" s="5">
        <v>2.0</v>
      </c>
      <c r="BF351" s="5">
        <v>5.0</v>
      </c>
      <c r="BG351" s="5">
        <v>2.0</v>
      </c>
      <c r="BH351" s="5">
        <v>4.0</v>
      </c>
      <c r="BI351" s="5">
        <v>5.0</v>
      </c>
      <c r="BJ351" s="5">
        <v>2.0</v>
      </c>
      <c r="BK351" s="5" t="s">
        <v>3453</v>
      </c>
      <c r="BL351" s="5" t="s">
        <v>3455</v>
      </c>
    </row>
    <row r="352" ht="15.75" customHeight="1">
      <c r="A352" s="43">
        <v>43342.569652777776</v>
      </c>
      <c r="B352" s="43">
        <v>43342.571863425925</v>
      </c>
      <c r="C352" s="5">
        <v>0.0</v>
      </c>
      <c r="D352" s="5" t="s">
        <v>931</v>
      </c>
      <c r="E352" s="5">
        <v>100.0</v>
      </c>
      <c r="F352" s="5">
        <v>190.0</v>
      </c>
      <c r="G352" s="5">
        <v>1.0</v>
      </c>
      <c r="H352" s="43">
        <v>43342.571863425925</v>
      </c>
      <c r="I352" s="5" t="s">
        <v>3456</v>
      </c>
      <c r="J352" s="5"/>
      <c r="K352" s="5"/>
      <c r="L352" s="5"/>
      <c r="M352" s="5"/>
      <c r="N352" s="5">
        <v>37.866806030273</v>
      </c>
      <c r="O352" s="5">
        <v>-122.25360107422</v>
      </c>
      <c r="P352" s="5" t="s">
        <v>892</v>
      </c>
      <c r="Q352" s="5" t="s">
        <v>893</v>
      </c>
      <c r="R352" s="5">
        <v>349.0</v>
      </c>
      <c r="S352" s="5">
        <v>3.0</v>
      </c>
      <c r="T352" s="5">
        <v>3.0</v>
      </c>
      <c r="U352" s="5">
        <v>3.0</v>
      </c>
      <c r="V352" s="5">
        <v>1.0</v>
      </c>
      <c r="W352" s="5">
        <v>3.0</v>
      </c>
      <c r="X352" s="5">
        <v>2.0</v>
      </c>
      <c r="Y352" s="5">
        <v>3.0</v>
      </c>
      <c r="Z352" s="5">
        <v>3.0</v>
      </c>
      <c r="AA352" s="5">
        <v>4.0</v>
      </c>
      <c r="AB352" s="5">
        <v>3.0</v>
      </c>
      <c r="AC352" s="5">
        <v>3.0</v>
      </c>
      <c r="AD352" s="5">
        <v>2.0</v>
      </c>
      <c r="AE352" s="5">
        <v>4.0</v>
      </c>
      <c r="AF352" s="5">
        <v>2.0</v>
      </c>
      <c r="AG352" s="5">
        <v>3.0</v>
      </c>
      <c r="AH352" s="5">
        <v>4.0</v>
      </c>
      <c r="AI352" s="5">
        <v>3.0</v>
      </c>
      <c r="AJ352" s="5">
        <v>2.0</v>
      </c>
      <c r="AK352" s="5">
        <v>2.0</v>
      </c>
      <c r="AL352" s="5">
        <v>3.0</v>
      </c>
      <c r="AM352" s="5">
        <v>2.0</v>
      </c>
      <c r="AN352" s="5">
        <v>3.0</v>
      </c>
      <c r="AO352" s="5">
        <v>4.0</v>
      </c>
      <c r="AP352" s="5">
        <v>5.0</v>
      </c>
      <c r="AQ352" s="5">
        <v>2.0</v>
      </c>
      <c r="AR352" s="5">
        <v>3.0</v>
      </c>
      <c r="AS352" s="5">
        <v>1.0</v>
      </c>
      <c r="AT352" s="5">
        <v>3.0</v>
      </c>
      <c r="AU352" s="5">
        <v>1.0</v>
      </c>
      <c r="AV352" s="5">
        <v>3.0</v>
      </c>
      <c r="AW352" s="5">
        <v>3.0</v>
      </c>
      <c r="AX352" s="5">
        <v>3.0</v>
      </c>
      <c r="AY352" s="5">
        <v>3.0</v>
      </c>
      <c r="AZ352" s="5">
        <v>2.0</v>
      </c>
      <c r="BA352" s="5">
        <v>3.0</v>
      </c>
      <c r="BB352" s="5">
        <v>4.0</v>
      </c>
      <c r="BC352" s="5">
        <v>2.0</v>
      </c>
      <c r="BD352" s="5">
        <v>4.0</v>
      </c>
      <c r="BE352" s="5">
        <v>2.0</v>
      </c>
      <c r="BF352" s="5">
        <v>4.0</v>
      </c>
      <c r="BG352" s="5">
        <v>2.0</v>
      </c>
      <c r="BH352" s="5">
        <v>4.0</v>
      </c>
      <c r="BI352" s="5">
        <v>4.0</v>
      </c>
      <c r="BJ352" s="5">
        <v>4.0</v>
      </c>
      <c r="BK352" s="5" t="s">
        <v>3458</v>
      </c>
      <c r="BL352" s="5" t="s">
        <v>3459</v>
      </c>
    </row>
    <row r="353" ht="15.75" customHeight="1">
      <c r="A353" s="43">
        <v>43343.655636574076</v>
      </c>
      <c r="B353" s="43">
        <v>43343.65894675926</v>
      </c>
      <c r="C353" s="5">
        <v>0.0</v>
      </c>
      <c r="D353" s="5" t="s">
        <v>890</v>
      </c>
      <c r="E353" s="5">
        <v>100.0</v>
      </c>
      <c r="F353" s="5">
        <v>286.0</v>
      </c>
      <c r="G353" s="5">
        <v>1.0</v>
      </c>
      <c r="H353" s="43">
        <v>43343.65894675926</v>
      </c>
      <c r="I353" s="5" t="s">
        <v>3460</v>
      </c>
      <c r="J353" s="5"/>
      <c r="K353" s="5"/>
      <c r="L353" s="5"/>
      <c r="M353" s="5"/>
      <c r="N353" s="5">
        <v>37.866806030273</v>
      </c>
      <c r="O353" s="5">
        <v>-122.25360107422</v>
      </c>
      <c r="P353" s="5" t="s">
        <v>892</v>
      </c>
      <c r="Q353" s="5" t="s">
        <v>893</v>
      </c>
      <c r="R353" s="5">
        <v>350.0</v>
      </c>
      <c r="S353" s="5">
        <v>5.0</v>
      </c>
      <c r="T353" s="5">
        <v>4.0</v>
      </c>
      <c r="U353" s="5">
        <v>5.0</v>
      </c>
      <c r="V353" s="5">
        <v>1.0</v>
      </c>
      <c r="W353" s="5">
        <v>5.0</v>
      </c>
      <c r="X353" s="5">
        <v>2.0</v>
      </c>
      <c r="Y353" s="5">
        <v>5.0</v>
      </c>
      <c r="Z353" s="5">
        <v>1.0</v>
      </c>
      <c r="AA353" s="5">
        <v>1.0</v>
      </c>
      <c r="AB353" s="5">
        <v>5.0</v>
      </c>
      <c r="AC353" s="5">
        <v>5.0</v>
      </c>
      <c r="AD353" s="5">
        <v>1.0</v>
      </c>
      <c r="AE353" s="5">
        <v>5.0</v>
      </c>
      <c r="AF353" s="5">
        <v>4.0</v>
      </c>
      <c r="AG353" s="5">
        <v>4.0</v>
      </c>
      <c r="AH353" s="5">
        <v>5.0</v>
      </c>
      <c r="AI353" s="5">
        <v>2.0</v>
      </c>
      <c r="AJ353" s="5">
        <v>4.0</v>
      </c>
      <c r="AK353" s="5">
        <v>5.0</v>
      </c>
      <c r="AL353" s="5">
        <v>4.0</v>
      </c>
      <c r="AM353" s="5">
        <v>2.0</v>
      </c>
      <c r="AN353" s="5">
        <v>4.0</v>
      </c>
      <c r="AO353" s="5">
        <v>1.0</v>
      </c>
      <c r="AP353" s="5">
        <v>4.0</v>
      </c>
      <c r="AQ353" s="5">
        <v>5.0</v>
      </c>
      <c r="AR353" s="5">
        <v>5.0</v>
      </c>
      <c r="AS353" s="5">
        <v>1.0</v>
      </c>
      <c r="AT353" s="5">
        <v>5.0</v>
      </c>
      <c r="AU353" s="5">
        <v>2.0</v>
      </c>
      <c r="AV353" s="5">
        <v>4.0</v>
      </c>
      <c r="AW353" s="5">
        <v>2.0</v>
      </c>
      <c r="AX353" s="5">
        <v>5.0</v>
      </c>
      <c r="AY353" s="5">
        <v>4.0</v>
      </c>
      <c r="AZ353" s="5">
        <v>2.0</v>
      </c>
      <c r="BA353" s="5">
        <v>5.0</v>
      </c>
      <c r="BB353" s="5">
        <v>5.0</v>
      </c>
      <c r="BC353" s="5">
        <v>1.0</v>
      </c>
      <c r="BD353" s="5">
        <v>5.0</v>
      </c>
      <c r="BE353" s="5">
        <v>5.0</v>
      </c>
      <c r="BF353" s="5">
        <v>5.0</v>
      </c>
      <c r="BG353" s="5">
        <v>1.0</v>
      </c>
      <c r="BH353" s="5">
        <v>4.0</v>
      </c>
      <c r="BI353" s="5">
        <v>2.0</v>
      </c>
      <c r="BJ353" s="5">
        <v>3.0</v>
      </c>
      <c r="BK353" s="5" t="s">
        <v>3464</v>
      </c>
      <c r="BL353" s="5" t="s">
        <v>3465</v>
      </c>
    </row>
    <row r="354" ht="15.75" customHeight="1">
      <c r="A354" s="43">
        <v>43343.655625</v>
      </c>
      <c r="B354" s="43">
        <v>43343.66056712963</v>
      </c>
      <c r="C354" s="5">
        <v>0.0</v>
      </c>
      <c r="D354" s="5" t="s">
        <v>896</v>
      </c>
      <c r="E354" s="5">
        <v>100.0</v>
      </c>
      <c r="F354" s="5">
        <v>427.0</v>
      </c>
      <c r="G354" s="5">
        <v>1.0</v>
      </c>
      <c r="H354" s="43">
        <v>43343.66056712963</v>
      </c>
      <c r="I354" s="5" t="s">
        <v>3467</v>
      </c>
      <c r="J354" s="5"/>
      <c r="K354" s="5"/>
      <c r="L354" s="5"/>
      <c r="M354" s="5"/>
      <c r="N354" s="5">
        <v>37.866806030273</v>
      </c>
      <c r="O354" s="5">
        <v>-122.25360107422</v>
      </c>
      <c r="P354" s="5" t="s">
        <v>892</v>
      </c>
      <c r="Q354" s="5" t="s">
        <v>893</v>
      </c>
      <c r="R354" s="5">
        <v>351.0</v>
      </c>
      <c r="S354" s="5">
        <v>4.0</v>
      </c>
      <c r="T354" s="5">
        <v>4.0</v>
      </c>
      <c r="U354" s="5">
        <v>5.0</v>
      </c>
      <c r="V354" s="5">
        <v>4.0</v>
      </c>
      <c r="W354" s="5">
        <v>4.0</v>
      </c>
      <c r="X354" s="5">
        <v>4.0</v>
      </c>
      <c r="Y354" s="5">
        <v>5.0</v>
      </c>
      <c r="Z354" s="5">
        <v>4.0</v>
      </c>
      <c r="AA354" s="5">
        <v>4.0</v>
      </c>
      <c r="AB354" s="5">
        <v>5.0</v>
      </c>
      <c r="AC354" s="5">
        <v>4.0</v>
      </c>
      <c r="AD354" s="5">
        <v>1.0</v>
      </c>
      <c r="AE354" s="5">
        <v>5.0</v>
      </c>
      <c r="AF354" s="5">
        <v>3.0</v>
      </c>
      <c r="AG354" s="5">
        <v>5.0</v>
      </c>
      <c r="AH354" s="5">
        <v>5.0</v>
      </c>
      <c r="AI354" s="5">
        <v>5.0</v>
      </c>
      <c r="AJ354" s="5">
        <v>1.0</v>
      </c>
      <c r="AK354" s="5">
        <v>4.0</v>
      </c>
      <c r="AL354" s="5">
        <v>5.0</v>
      </c>
      <c r="AM354" s="5">
        <v>4.0</v>
      </c>
      <c r="AN354" s="5">
        <v>4.0</v>
      </c>
      <c r="AO354" s="5">
        <v>4.0</v>
      </c>
      <c r="AP354" s="5">
        <v>4.0</v>
      </c>
      <c r="AQ354" s="5">
        <v>4.0</v>
      </c>
      <c r="AR354" s="5">
        <v>4.0</v>
      </c>
      <c r="AS354" s="5">
        <v>1.0</v>
      </c>
      <c r="AT354" s="5">
        <v>5.0</v>
      </c>
      <c r="AU354" s="5">
        <v>2.0</v>
      </c>
      <c r="AV354" s="5">
        <v>5.0</v>
      </c>
      <c r="AW354" s="5">
        <v>5.0</v>
      </c>
      <c r="AX354" s="5">
        <v>5.0</v>
      </c>
      <c r="AY354" s="5">
        <v>5.0</v>
      </c>
      <c r="AZ354" s="5">
        <v>3.0</v>
      </c>
      <c r="BA354" s="5">
        <v>4.0</v>
      </c>
      <c r="BB354" s="5">
        <v>4.0</v>
      </c>
      <c r="BC354" s="5">
        <v>1.0</v>
      </c>
      <c r="BD354" s="5">
        <v>4.0</v>
      </c>
      <c r="BE354" s="5">
        <v>5.0</v>
      </c>
      <c r="BF354" s="5">
        <v>5.0</v>
      </c>
      <c r="BG354" s="5">
        <v>2.0</v>
      </c>
      <c r="BH354" s="5">
        <v>5.0</v>
      </c>
      <c r="BI354" s="5">
        <v>2.0</v>
      </c>
      <c r="BJ354" s="5">
        <v>3.0</v>
      </c>
      <c r="BK354" s="5" t="s">
        <v>3469</v>
      </c>
      <c r="BL354" s="5" t="s">
        <v>3470</v>
      </c>
    </row>
    <row r="355" ht="15.75" customHeight="1">
      <c r="A355" s="43">
        <v>43343.655636574076</v>
      </c>
      <c r="B355" s="43">
        <v>43343.66005787037</v>
      </c>
      <c r="C355" s="5">
        <v>0.0</v>
      </c>
      <c r="D355" s="5" t="s">
        <v>900</v>
      </c>
      <c r="E355" s="5">
        <v>100.0</v>
      </c>
      <c r="F355" s="5">
        <v>381.0</v>
      </c>
      <c r="G355" s="5">
        <v>1.0</v>
      </c>
      <c r="H355" s="43">
        <v>43343.66005787037</v>
      </c>
      <c r="I355" s="5" t="s">
        <v>3471</v>
      </c>
      <c r="J355" s="5"/>
      <c r="K355" s="5"/>
      <c r="L355" s="5"/>
      <c r="M355" s="5"/>
      <c r="N355" s="5">
        <v>37.866806030273</v>
      </c>
      <c r="O355" s="5">
        <v>-122.25360107422</v>
      </c>
      <c r="P355" s="5" t="s">
        <v>892</v>
      </c>
      <c r="Q355" s="5" t="s">
        <v>893</v>
      </c>
      <c r="R355" s="5">
        <v>352.0</v>
      </c>
      <c r="S355" s="5">
        <v>2.0</v>
      </c>
      <c r="T355" s="5">
        <v>3.0</v>
      </c>
      <c r="U355" s="5">
        <v>5.0</v>
      </c>
      <c r="V355" s="5">
        <v>2.0</v>
      </c>
      <c r="W355" s="5">
        <v>3.0</v>
      </c>
      <c r="X355" s="5">
        <v>5.0</v>
      </c>
      <c r="Y355" s="5">
        <v>3.0</v>
      </c>
      <c r="Z355" s="5">
        <v>1.0</v>
      </c>
      <c r="AA355" s="5">
        <v>5.0</v>
      </c>
      <c r="AB355" s="5">
        <v>4.0</v>
      </c>
      <c r="AC355" s="5">
        <v>2.0</v>
      </c>
      <c r="AD355" s="5">
        <v>1.0</v>
      </c>
      <c r="AE355" s="5">
        <v>5.0</v>
      </c>
      <c r="AF355" s="5">
        <v>1.0</v>
      </c>
      <c r="AG355" s="5">
        <v>3.0</v>
      </c>
      <c r="AH355" s="5">
        <v>2.0</v>
      </c>
      <c r="AI355" s="5">
        <v>5.0</v>
      </c>
      <c r="AJ355" s="5">
        <v>2.0</v>
      </c>
      <c r="AK355" s="5">
        <v>1.0</v>
      </c>
      <c r="AL355" s="5">
        <v>2.0</v>
      </c>
      <c r="AM355" s="5">
        <v>3.0</v>
      </c>
      <c r="AN355" s="5">
        <v>3.0</v>
      </c>
      <c r="AO355" s="5">
        <v>3.0</v>
      </c>
      <c r="AP355" s="5">
        <v>5.0</v>
      </c>
      <c r="AQ355" s="5">
        <v>3.0</v>
      </c>
      <c r="AR355" s="5">
        <v>1.0</v>
      </c>
      <c r="AS355" s="5">
        <v>2.0</v>
      </c>
      <c r="AT355" s="5">
        <v>2.0</v>
      </c>
      <c r="AU355" s="5">
        <v>2.0</v>
      </c>
      <c r="AV355" s="5">
        <v>1.0</v>
      </c>
      <c r="AW355" s="5">
        <v>3.0</v>
      </c>
      <c r="AX355" s="5">
        <v>5.0</v>
      </c>
      <c r="AY355" s="5">
        <v>5.0</v>
      </c>
      <c r="AZ355" s="5">
        <v>5.0</v>
      </c>
      <c r="BA355" s="5">
        <v>4.0</v>
      </c>
      <c r="BB355" s="5">
        <v>3.0</v>
      </c>
      <c r="BC355" s="5">
        <v>1.0</v>
      </c>
      <c r="BD355" s="5">
        <v>2.0</v>
      </c>
      <c r="BE355" s="5">
        <v>2.0</v>
      </c>
      <c r="BF355" s="5">
        <v>4.0</v>
      </c>
      <c r="BG355" s="5">
        <v>4.0</v>
      </c>
      <c r="BH355" s="5">
        <v>4.0</v>
      </c>
      <c r="BI355" s="5">
        <v>2.0</v>
      </c>
      <c r="BJ355" s="5">
        <v>1.0</v>
      </c>
      <c r="BK355" s="5" t="s">
        <v>3474</v>
      </c>
      <c r="BL355" s="5" t="s">
        <v>3475</v>
      </c>
    </row>
    <row r="356" ht="15.75" customHeight="1">
      <c r="A356" s="43">
        <v>43343.655636574076</v>
      </c>
      <c r="B356" s="43">
        <v>43343.658055555556</v>
      </c>
      <c r="C356" s="5">
        <v>0.0</v>
      </c>
      <c r="D356" s="5" t="s">
        <v>902</v>
      </c>
      <c r="E356" s="5">
        <v>100.0</v>
      </c>
      <c r="F356" s="5">
        <v>209.0</v>
      </c>
      <c r="G356" s="5">
        <v>1.0</v>
      </c>
      <c r="H356" s="43">
        <v>43343.65806712963</v>
      </c>
      <c r="I356" s="5" t="s">
        <v>3477</v>
      </c>
      <c r="J356" s="5"/>
      <c r="K356" s="5"/>
      <c r="L356" s="5"/>
      <c r="M356" s="5"/>
      <c r="N356" s="5">
        <v>37.866806030273</v>
      </c>
      <c r="O356" s="5">
        <v>-122.25360107422</v>
      </c>
      <c r="P356" s="5" t="s">
        <v>892</v>
      </c>
      <c r="Q356" s="5" t="s">
        <v>893</v>
      </c>
      <c r="R356" s="5">
        <v>353.0</v>
      </c>
      <c r="S356" s="5">
        <v>1.0</v>
      </c>
      <c r="T356" s="5">
        <v>3.0</v>
      </c>
      <c r="U356" s="5">
        <v>4.0</v>
      </c>
      <c r="V356" s="5">
        <v>4.0</v>
      </c>
      <c r="W356" s="5">
        <v>5.0</v>
      </c>
      <c r="X356" s="5">
        <v>5.0</v>
      </c>
      <c r="Y356" s="5">
        <v>3.0</v>
      </c>
      <c r="Z356" s="5">
        <v>4.0</v>
      </c>
      <c r="AA356" s="5">
        <v>2.0</v>
      </c>
      <c r="AB356" s="5">
        <v>5.0</v>
      </c>
      <c r="AC356" s="5">
        <v>2.0</v>
      </c>
      <c r="AD356" s="5">
        <v>1.0</v>
      </c>
      <c r="AE356" s="5">
        <v>4.0</v>
      </c>
      <c r="AF356" s="5">
        <v>4.0</v>
      </c>
      <c r="AG356" s="5">
        <v>5.0</v>
      </c>
      <c r="AH356" s="5">
        <v>2.0</v>
      </c>
      <c r="AI356" s="5">
        <v>2.0</v>
      </c>
      <c r="AJ356" s="5">
        <v>4.0</v>
      </c>
      <c r="AK356" s="5">
        <v>4.0</v>
      </c>
      <c r="AL356" s="5">
        <v>5.0</v>
      </c>
      <c r="AM356" s="5">
        <v>4.0</v>
      </c>
      <c r="AN356" s="5">
        <v>2.0</v>
      </c>
      <c r="AO356" s="5">
        <v>4.0</v>
      </c>
      <c r="AP356" s="5">
        <v>3.0</v>
      </c>
      <c r="AQ356" s="5">
        <v>5.0</v>
      </c>
      <c r="AR356" s="5">
        <v>2.0</v>
      </c>
      <c r="AS356" s="5">
        <v>4.0</v>
      </c>
      <c r="AT356" s="5">
        <v>3.0</v>
      </c>
      <c r="AU356" s="5">
        <v>5.0</v>
      </c>
      <c r="AV356" s="5">
        <v>4.0</v>
      </c>
      <c r="AW356" s="5">
        <v>4.0</v>
      </c>
      <c r="AX356" s="5">
        <v>3.0</v>
      </c>
      <c r="AY356" s="5">
        <v>4.0</v>
      </c>
      <c r="AZ356" s="5">
        <v>4.0</v>
      </c>
      <c r="BA356" s="5">
        <v>2.0</v>
      </c>
      <c r="BB356" s="5">
        <v>2.0</v>
      </c>
      <c r="BC356" s="5">
        <v>2.0</v>
      </c>
      <c r="BD356" s="5">
        <v>2.0</v>
      </c>
      <c r="BE356" s="5">
        <v>4.0</v>
      </c>
      <c r="BF356" s="5">
        <v>5.0</v>
      </c>
      <c r="BG356" s="5">
        <v>2.0</v>
      </c>
      <c r="BH356" s="5">
        <v>3.0</v>
      </c>
      <c r="BI356" s="5">
        <v>4.0</v>
      </c>
      <c r="BJ356" s="5">
        <v>3.0</v>
      </c>
      <c r="BK356" s="5" t="s">
        <v>3480</v>
      </c>
      <c r="BL356" s="5" t="s">
        <v>3481</v>
      </c>
    </row>
    <row r="357" ht="15.75" customHeight="1">
      <c r="A357" s="43">
        <v>43343.655636574076</v>
      </c>
      <c r="B357" s="43">
        <v>43343.6593287037</v>
      </c>
      <c r="C357" s="5">
        <v>0.0</v>
      </c>
      <c r="D357" s="5" t="s">
        <v>905</v>
      </c>
      <c r="E357" s="5">
        <v>100.0</v>
      </c>
      <c r="F357" s="5">
        <v>319.0</v>
      </c>
      <c r="G357" s="5">
        <v>1.0</v>
      </c>
      <c r="H357" s="43">
        <v>43343.6593287037</v>
      </c>
      <c r="I357" s="5" t="s">
        <v>3482</v>
      </c>
      <c r="J357" s="5"/>
      <c r="K357" s="5"/>
      <c r="L357" s="5"/>
      <c r="M357" s="5"/>
      <c r="N357" s="5">
        <v>37.866806030273</v>
      </c>
      <c r="O357" s="5">
        <v>-122.25360107422</v>
      </c>
      <c r="P357" s="5" t="s">
        <v>892</v>
      </c>
      <c r="Q357" s="5" t="s">
        <v>893</v>
      </c>
      <c r="R357" s="5">
        <v>354.0</v>
      </c>
      <c r="S357" s="5">
        <v>3.0</v>
      </c>
      <c r="T357" s="5">
        <v>4.0</v>
      </c>
      <c r="U357" s="5">
        <v>4.0</v>
      </c>
      <c r="V357" s="5">
        <v>3.0</v>
      </c>
      <c r="W357" s="5">
        <v>1.0</v>
      </c>
      <c r="X357" s="5">
        <v>3.0</v>
      </c>
      <c r="Y357" s="5">
        <v>3.0</v>
      </c>
      <c r="Z357" s="5">
        <v>4.0</v>
      </c>
      <c r="AA357" s="5">
        <v>2.0</v>
      </c>
      <c r="AB357" s="5">
        <v>4.0</v>
      </c>
      <c r="AC357" s="5">
        <v>4.0</v>
      </c>
      <c r="AD357" s="5">
        <v>1.0</v>
      </c>
      <c r="AE357" s="5">
        <v>4.0</v>
      </c>
      <c r="AF357" s="5">
        <v>2.0</v>
      </c>
      <c r="AG357" s="5">
        <v>1.0</v>
      </c>
      <c r="AH357" s="5">
        <v>4.0</v>
      </c>
      <c r="AI357" s="5">
        <v>5.0</v>
      </c>
      <c r="AJ357" s="5">
        <v>2.0</v>
      </c>
      <c r="AK357" s="5">
        <v>5.0</v>
      </c>
      <c r="AL357" s="5">
        <v>2.0</v>
      </c>
      <c r="AM357" s="5">
        <v>2.0</v>
      </c>
      <c r="AN357" s="5">
        <v>5.0</v>
      </c>
      <c r="AO357" s="5">
        <v>4.0</v>
      </c>
      <c r="AP357" s="5">
        <v>4.0</v>
      </c>
      <c r="AQ357" s="5">
        <v>1.0</v>
      </c>
      <c r="AR357" s="5">
        <v>1.0</v>
      </c>
      <c r="AS357" s="5">
        <v>2.0</v>
      </c>
      <c r="AT357" s="5">
        <v>4.0</v>
      </c>
      <c r="AU357" s="5">
        <v>4.0</v>
      </c>
      <c r="AV357" s="5">
        <v>1.0</v>
      </c>
      <c r="AW357" s="5">
        <v>4.0</v>
      </c>
      <c r="AX357" s="5">
        <v>3.0</v>
      </c>
      <c r="AY357" s="5">
        <v>4.0</v>
      </c>
      <c r="AZ357" s="5">
        <v>2.0</v>
      </c>
      <c r="BA357" s="5">
        <v>5.0</v>
      </c>
      <c r="BB357" s="5">
        <v>4.0</v>
      </c>
      <c r="BC357" s="5">
        <v>2.0</v>
      </c>
      <c r="BD357" s="5">
        <v>4.0</v>
      </c>
      <c r="BE357" s="5">
        <v>5.0</v>
      </c>
      <c r="BF357" s="5">
        <v>2.0</v>
      </c>
      <c r="BG357" s="5">
        <v>1.0</v>
      </c>
      <c r="BH357" s="5">
        <v>5.0</v>
      </c>
      <c r="BI357" s="5">
        <v>4.0</v>
      </c>
      <c r="BJ357" s="5">
        <v>1.0</v>
      </c>
      <c r="BK357" s="5" t="s">
        <v>3488</v>
      </c>
      <c r="BL357" s="5" t="s">
        <v>3489</v>
      </c>
    </row>
    <row r="358" ht="15.75" customHeight="1">
      <c r="A358" s="43">
        <v>43343.655625</v>
      </c>
      <c r="B358" s="43">
        <v>43343.658900462964</v>
      </c>
      <c r="C358" s="5">
        <v>0.0</v>
      </c>
      <c r="D358" s="5" t="s">
        <v>907</v>
      </c>
      <c r="E358" s="5">
        <v>100.0</v>
      </c>
      <c r="F358" s="5">
        <v>283.0</v>
      </c>
      <c r="G358" s="5">
        <v>1.0</v>
      </c>
      <c r="H358" s="43">
        <v>43343.658900462964</v>
      </c>
      <c r="I358" s="5" t="s">
        <v>3491</v>
      </c>
      <c r="J358" s="5"/>
      <c r="K358" s="5"/>
      <c r="L358" s="5"/>
      <c r="M358" s="5"/>
      <c r="N358" s="5">
        <v>37.866806030273</v>
      </c>
      <c r="O358" s="5">
        <v>-122.25360107422</v>
      </c>
      <c r="P358" s="5" t="s">
        <v>892</v>
      </c>
      <c r="Q358" s="5" t="s">
        <v>893</v>
      </c>
      <c r="R358" s="5">
        <v>355.0</v>
      </c>
      <c r="S358" s="5">
        <v>2.0</v>
      </c>
      <c r="T358" s="5">
        <v>2.0</v>
      </c>
      <c r="U358" s="5">
        <v>4.0</v>
      </c>
      <c r="V358" s="5">
        <v>4.0</v>
      </c>
      <c r="W358" s="5">
        <v>2.0</v>
      </c>
      <c r="X358" s="5">
        <v>4.0</v>
      </c>
      <c r="Y358" s="5">
        <v>3.0</v>
      </c>
      <c r="Z358" s="5">
        <v>2.0</v>
      </c>
      <c r="AA358" s="5">
        <v>1.0</v>
      </c>
      <c r="AB358" s="5">
        <v>5.0</v>
      </c>
      <c r="AC358" s="5">
        <v>1.0</v>
      </c>
      <c r="AD358" s="5">
        <v>1.0</v>
      </c>
      <c r="AE358" s="5">
        <v>4.0</v>
      </c>
      <c r="AF358" s="5">
        <v>4.0</v>
      </c>
      <c r="AG358" s="5">
        <v>2.0</v>
      </c>
      <c r="AH358" s="5">
        <v>1.0</v>
      </c>
      <c r="AI358" s="5">
        <v>2.0</v>
      </c>
      <c r="AJ358" s="5">
        <v>2.0</v>
      </c>
      <c r="AK358" s="5">
        <v>5.0</v>
      </c>
      <c r="AL358" s="5">
        <v>1.0</v>
      </c>
      <c r="AM358" s="5">
        <v>5.0</v>
      </c>
      <c r="AN358" s="5">
        <v>2.0</v>
      </c>
      <c r="AO358" s="5">
        <v>5.0</v>
      </c>
      <c r="AP358" s="5">
        <v>3.0</v>
      </c>
      <c r="AQ358" s="5">
        <v>1.0</v>
      </c>
      <c r="AR358" s="5">
        <v>3.0</v>
      </c>
      <c r="AS358" s="5">
        <v>4.0</v>
      </c>
      <c r="AT358" s="5">
        <v>4.0</v>
      </c>
      <c r="AU358" s="5">
        <v>4.0</v>
      </c>
      <c r="AV358" s="5">
        <v>2.0</v>
      </c>
      <c r="AW358" s="5">
        <v>5.0</v>
      </c>
      <c r="AX358" s="5">
        <v>3.0</v>
      </c>
      <c r="AY358" s="5">
        <v>4.0</v>
      </c>
      <c r="AZ358" s="5">
        <v>2.0</v>
      </c>
      <c r="BA358" s="5">
        <v>4.0</v>
      </c>
      <c r="BB358" s="5">
        <v>1.0</v>
      </c>
      <c r="BC358" s="5">
        <v>2.0</v>
      </c>
      <c r="BD358" s="5">
        <v>4.0</v>
      </c>
      <c r="BE358" s="5">
        <v>4.0</v>
      </c>
      <c r="BF358" s="5">
        <v>2.0</v>
      </c>
      <c r="BG358" s="5">
        <v>3.0</v>
      </c>
      <c r="BH358" s="5">
        <v>4.0</v>
      </c>
      <c r="BI358" s="5">
        <v>4.0</v>
      </c>
      <c r="BJ358" s="5">
        <v>1.0</v>
      </c>
      <c r="BK358" s="5" t="s">
        <v>3495</v>
      </c>
      <c r="BL358" s="5" t="s">
        <v>3496</v>
      </c>
    </row>
    <row r="359" ht="15.75" customHeight="1">
      <c r="A359" s="43">
        <v>43343.655625</v>
      </c>
      <c r="B359" s="43">
        <v>43343.65930555556</v>
      </c>
      <c r="C359" s="5">
        <v>0.0</v>
      </c>
      <c r="D359" s="5" t="s">
        <v>910</v>
      </c>
      <c r="E359" s="5">
        <v>100.0</v>
      </c>
      <c r="F359" s="5">
        <v>317.0</v>
      </c>
      <c r="G359" s="5">
        <v>1.0</v>
      </c>
      <c r="H359" s="43">
        <v>43343.65930555556</v>
      </c>
      <c r="I359" s="5" t="s">
        <v>3497</v>
      </c>
      <c r="J359" s="5"/>
      <c r="K359" s="5"/>
      <c r="L359" s="5"/>
      <c r="M359" s="5"/>
      <c r="N359" s="5">
        <v>37.866806030273</v>
      </c>
      <c r="O359" s="5">
        <v>-122.25360107422</v>
      </c>
      <c r="P359" s="5" t="s">
        <v>892</v>
      </c>
      <c r="Q359" s="5" t="s">
        <v>893</v>
      </c>
      <c r="R359" s="5">
        <v>356.0</v>
      </c>
      <c r="S359" s="5">
        <v>4.0</v>
      </c>
      <c r="T359" s="5">
        <v>3.0</v>
      </c>
      <c r="U359" s="5">
        <v>5.0</v>
      </c>
      <c r="V359" s="5">
        <v>1.0</v>
      </c>
      <c r="W359" s="5">
        <v>4.0</v>
      </c>
      <c r="X359" s="5">
        <v>2.0</v>
      </c>
      <c r="Y359" s="5">
        <v>3.0</v>
      </c>
      <c r="Z359" s="5">
        <v>5.0</v>
      </c>
      <c r="AA359" s="5">
        <v>4.0</v>
      </c>
      <c r="AB359" s="5">
        <v>5.0</v>
      </c>
      <c r="AC359" s="5">
        <v>5.0</v>
      </c>
      <c r="AD359" s="5">
        <v>1.0</v>
      </c>
      <c r="AE359" s="5">
        <v>5.0</v>
      </c>
      <c r="AF359" s="5">
        <v>5.0</v>
      </c>
      <c r="AG359" s="5">
        <v>4.0</v>
      </c>
      <c r="AH359" s="5">
        <v>4.0</v>
      </c>
      <c r="AI359" s="5">
        <v>4.0</v>
      </c>
      <c r="AJ359" s="5">
        <v>4.0</v>
      </c>
      <c r="AK359" s="5">
        <v>2.0</v>
      </c>
      <c r="AL359" s="5">
        <v>5.0</v>
      </c>
      <c r="AM359" s="5">
        <v>2.0</v>
      </c>
      <c r="AN359" s="5">
        <v>3.0</v>
      </c>
      <c r="AO359" s="5">
        <v>5.0</v>
      </c>
      <c r="AP359" s="5">
        <v>5.0</v>
      </c>
      <c r="AQ359" s="5">
        <v>4.0</v>
      </c>
      <c r="AR359" s="5">
        <v>5.0</v>
      </c>
      <c r="AS359" s="5">
        <v>4.0</v>
      </c>
      <c r="AT359" s="5">
        <v>3.0</v>
      </c>
      <c r="AU359" s="5">
        <v>2.0</v>
      </c>
      <c r="AV359" s="5">
        <v>5.0</v>
      </c>
      <c r="AW359" s="5">
        <v>1.0</v>
      </c>
      <c r="AX359" s="5">
        <v>5.0</v>
      </c>
      <c r="AY359" s="5">
        <v>2.0</v>
      </c>
      <c r="AZ359" s="5">
        <v>3.0</v>
      </c>
      <c r="BA359" s="5">
        <v>2.0</v>
      </c>
      <c r="BB359" s="5">
        <v>5.0</v>
      </c>
      <c r="BC359" s="5">
        <v>3.0</v>
      </c>
      <c r="BD359" s="5">
        <v>4.0</v>
      </c>
      <c r="BE359" s="5">
        <v>3.0</v>
      </c>
      <c r="BF359" s="5">
        <v>5.0</v>
      </c>
      <c r="BG359" s="5">
        <v>1.0</v>
      </c>
      <c r="BH359" s="5">
        <v>5.0</v>
      </c>
      <c r="BI359" s="5">
        <v>5.0</v>
      </c>
      <c r="BJ359" s="5">
        <v>2.0</v>
      </c>
      <c r="BK359" s="5" t="s">
        <v>3500</v>
      </c>
      <c r="BL359" s="5" t="s">
        <v>3501</v>
      </c>
    </row>
    <row r="360" ht="15.75" customHeight="1">
      <c r="A360" s="43">
        <v>43343.65565972222</v>
      </c>
      <c r="B360" s="43">
        <v>43343.659155092595</v>
      </c>
      <c r="C360" s="5">
        <v>0.0</v>
      </c>
      <c r="D360" s="5" t="s">
        <v>914</v>
      </c>
      <c r="E360" s="5">
        <v>100.0</v>
      </c>
      <c r="F360" s="5">
        <v>301.0</v>
      </c>
      <c r="G360" s="5">
        <v>1.0</v>
      </c>
      <c r="H360" s="43">
        <v>43343.659155092595</v>
      </c>
      <c r="I360" s="5" t="s">
        <v>3502</v>
      </c>
      <c r="J360" s="5"/>
      <c r="K360" s="5"/>
      <c r="L360" s="5"/>
      <c r="M360" s="5"/>
      <c r="N360" s="5">
        <v>37.866806030273</v>
      </c>
      <c r="O360" s="5">
        <v>-122.25360107422</v>
      </c>
      <c r="P360" s="5" t="s">
        <v>892</v>
      </c>
      <c r="Q360" s="5" t="s">
        <v>893</v>
      </c>
      <c r="R360" s="5">
        <v>357.0</v>
      </c>
      <c r="S360" s="5">
        <v>5.0</v>
      </c>
      <c r="T360" s="5">
        <v>1.0</v>
      </c>
      <c r="U360" s="5">
        <v>5.0</v>
      </c>
      <c r="V360" s="5">
        <v>1.0</v>
      </c>
      <c r="W360" s="5">
        <v>4.0</v>
      </c>
      <c r="X360" s="5">
        <v>3.0</v>
      </c>
      <c r="Y360" s="5">
        <v>5.0</v>
      </c>
      <c r="Z360" s="5">
        <v>1.0</v>
      </c>
      <c r="AA360" s="5">
        <v>4.0</v>
      </c>
      <c r="AB360" s="5">
        <v>5.0</v>
      </c>
      <c r="AC360" s="5">
        <v>5.0</v>
      </c>
      <c r="AD360" s="5">
        <v>1.0</v>
      </c>
      <c r="AE360" s="5">
        <v>5.0</v>
      </c>
      <c r="AF360" s="5">
        <v>2.0</v>
      </c>
      <c r="AG360" s="5">
        <v>3.0</v>
      </c>
      <c r="AH360" s="5">
        <v>5.0</v>
      </c>
      <c r="AI360" s="5">
        <v>5.0</v>
      </c>
      <c r="AJ360" s="5">
        <v>1.0</v>
      </c>
      <c r="AK360" s="5">
        <v>4.0</v>
      </c>
      <c r="AL360" s="5">
        <v>4.0</v>
      </c>
      <c r="AM360" s="5">
        <v>1.0</v>
      </c>
      <c r="AN360" s="5">
        <v>5.0</v>
      </c>
      <c r="AO360" s="5">
        <v>3.0</v>
      </c>
      <c r="AP360" s="5">
        <v>4.0</v>
      </c>
      <c r="AQ360" s="5">
        <v>2.0</v>
      </c>
      <c r="AR360" s="5">
        <v>4.0</v>
      </c>
      <c r="AS360" s="5">
        <v>1.0</v>
      </c>
      <c r="AT360" s="5">
        <v>4.0</v>
      </c>
      <c r="AU360" s="5">
        <v>2.0</v>
      </c>
      <c r="AV360" s="5">
        <v>4.0</v>
      </c>
      <c r="AW360" s="5">
        <v>2.0</v>
      </c>
      <c r="AX360" s="5">
        <v>5.0</v>
      </c>
      <c r="AY360" s="5">
        <v>5.0</v>
      </c>
      <c r="AZ360" s="5">
        <v>4.0</v>
      </c>
      <c r="BA360" s="5">
        <v>4.0</v>
      </c>
      <c r="BB360" s="5">
        <v>5.0</v>
      </c>
      <c r="BC360" s="5">
        <v>2.0</v>
      </c>
      <c r="BD360" s="5">
        <v>5.0</v>
      </c>
      <c r="BE360" s="5">
        <v>3.0</v>
      </c>
      <c r="BF360" s="5">
        <v>3.0</v>
      </c>
      <c r="BG360" s="5">
        <v>3.0</v>
      </c>
      <c r="BH360" s="5">
        <v>5.0</v>
      </c>
      <c r="BI360" s="5">
        <v>2.0</v>
      </c>
      <c r="BJ360" s="5">
        <v>1.0</v>
      </c>
      <c r="BK360" s="5" t="s">
        <v>3505</v>
      </c>
      <c r="BL360" s="5" t="s">
        <v>3506</v>
      </c>
    </row>
    <row r="361" ht="15.75" customHeight="1">
      <c r="A361" s="43">
        <v>43343.655636574076</v>
      </c>
      <c r="B361" s="43">
        <v>43343.65969907407</v>
      </c>
      <c r="C361" s="5">
        <v>0.0</v>
      </c>
      <c r="D361" s="5" t="s">
        <v>917</v>
      </c>
      <c r="E361" s="5">
        <v>100.0</v>
      </c>
      <c r="F361" s="5">
        <v>351.0</v>
      </c>
      <c r="G361" s="5">
        <v>1.0</v>
      </c>
      <c r="H361" s="43">
        <v>43343.65971064815</v>
      </c>
      <c r="I361" s="5" t="s">
        <v>3507</v>
      </c>
      <c r="J361" s="5"/>
      <c r="K361" s="5"/>
      <c r="L361" s="5"/>
      <c r="M361" s="5"/>
      <c r="N361" s="5">
        <v>37.866806030273</v>
      </c>
      <c r="O361" s="5">
        <v>-122.25360107422</v>
      </c>
      <c r="P361" s="5" t="s">
        <v>892</v>
      </c>
      <c r="Q361" s="5" t="s">
        <v>893</v>
      </c>
      <c r="R361" s="5">
        <v>358.0</v>
      </c>
      <c r="S361" s="5">
        <v>2.0</v>
      </c>
      <c r="T361" s="5">
        <v>3.0</v>
      </c>
      <c r="U361" s="5">
        <v>5.0</v>
      </c>
      <c r="V361" s="5">
        <v>3.0</v>
      </c>
      <c r="W361" s="5">
        <v>4.0</v>
      </c>
      <c r="X361" s="5">
        <v>5.0</v>
      </c>
      <c r="Y361" s="5">
        <v>4.0</v>
      </c>
      <c r="Z361" s="5">
        <v>4.0</v>
      </c>
      <c r="AA361" s="5">
        <v>3.0</v>
      </c>
      <c r="AB361" s="5">
        <v>5.0</v>
      </c>
      <c r="AC361" s="5">
        <v>3.0</v>
      </c>
      <c r="AD361" s="5">
        <v>2.0</v>
      </c>
      <c r="AE361" s="5">
        <v>5.0</v>
      </c>
      <c r="AF361" s="5">
        <v>4.0</v>
      </c>
      <c r="AG361" s="5">
        <v>5.0</v>
      </c>
      <c r="AH361" s="5">
        <v>3.0</v>
      </c>
      <c r="AI361" s="5">
        <v>4.0</v>
      </c>
      <c r="AJ361" s="5">
        <v>3.0</v>
      </c>
      <c r="AK361" s="5">
        <v>5.0</v>
      </c>
      <c r="AL361" s="5">
        <v>5.0</v>
      </c>
      <c r="AM361" s="5">
        <v>4.0</v>
      </c>
      <c r="AN361" s="5">
        <v>3.0</v>
      </c>
      <c r="AO361" s="5">
        <v>2.0</v>
      </c>
      <c r="AP361" s="5">
        <v>4.0</v>
      </c>
      <c r="AQ361" s="5">
        <v>4.0</v>
      </c>
      <c r="AR361" s="5">
        <v>2.0</v>
      </c>
      <c r="AS361" s="5">
        <v>4.0</v>
      </c>
      <c r="AT361" s="5">
        <v>5.0</v>
      </c>
      <c r="AU361" s="5">
        <v>3.0</v>
      </c>
      <c r="AV361" s="5">
        <v>5.0</v>
      </c>
      <c r="AW361" s="5">
        <v>4.0</v>
      </c>
      <c r="AX361" s="5">
        <v>5.0</v>
      </c>
      <c r="AY361" s="5">
        <v>4.0</v>
      </c>
      <c r="AZ361" s="5">
        <v>3.0</v>
      </c>
      <c r="BA361" s="5">
        <v>2.0</v>
      </c>
      <c r="BB361" s="5">
        <v>3.0</v>
      </c>
      <c r="BC361" s="5">
        <v>2.0</v>
      </c>
      <c r="BD361" s="5">
        <v>5.0</v>
      </c>
      <c r="BE361" s="5">
        <v>3.0</v>
      </c>
      <c r="BF361" s="5">
        <v>5.0</v>
      </c>
      <c r="BG361" s="5">
        <v>1.0</v>
      </c>
      <c r="BH361" s="5">
        <v>4.0</v>
      </c>
      <c r="BI361" s="5">
        <v>2.0</v>
      </c>
      <c r="BJ361" s="5">
        <v>5.0</v>
      </c>
      <c r="BK361" s="5" t="s">
        <v>3510</v>
      </c>
      <c r="BL361" s="5" t="s">
        <v>3511</v>
      </c>
    </row>
    <row r="362" ht="15.75" customHeight="1">
      <c r="A362" s="43">
        <v>43343.655625</v>
      </c>
      <c r="B362" s="43">
        <v>43343.65895833333</v>
      </c>
      <c r="C362" s="5">
        <v>0.0</v>
      </c>
      <c r="D362" s="5" t="s">
        <v>941</v>
      </c>
      <c r="E362" s="5">
        <v>100.0</v>
      </c>
      <c r="F362" s="5">
        <v>287.0</v>
      </c>
      <c r="G362" s="5">
        <v>1.0</v>
      </c>
      <c r="H362" s="43">
        <v>43343.65895833333</v>
      </c>
      <c r="I362" s="5" t="s">
        <v>3512</v>
      </c>
      <c r="J362" s="5"/>
      <c r="K362" s="5"/>
      <c r="L362" s="5"/>
      <c r="M362" s="5"/>
      <c r="N362" s="5">
        <v>37.866806030273</v>
      </c>
      <c r="O362" s="5">
        <v>-122.25360107422</v>
      </c>
      <c r="P362" s="5" t="s">
        <v>892</v>
      </c>
      <c r="Q362" s="5" t="s">
        <v>893</v>
      </c>
      <c r="R362" s="5">
        <v>359.0</v>
      </c>
      <c r="S362" s="5">
        <v>4.0</v>
      </c>
      <c r="T362" s="5">
        <v>2.0</v>
      </c>
      <c r="U362" s="5">
        <v>4.0</v>
      </c>
      <c r="V362" s="5">
        <v>2.0</v>
      </c>
      <c r="W362" s="5">
        <v>3.0</v>
      </c>
      <c r="X362" s="5">
        <v>4.0</v>
      </c>
      <c r="Y362" s="5">
        <v>5.0</v>
      </c>
      <c r="Z362" s="5">
        <v>4.0</v>
      </c>
      <c r="AA362" s="5">
        <v>2.0</v>
      </c>
      <c r="AB362" s="5">
        <v>5.0</v>
      </c>
      <c r="AC362" s="5">
        <v>5.0</v>
      </c>
      <c r="AD362" s="5">
        <v>2.0</v>
      </c>
      <c r="AE362" s="5">
        <v>5.0</v>
      </c>
      <c r="AF362" s="5">
        <v>4.0</v>
      </c>
      <c r="AG362" s="5">
        <v>3.0</v>
      </c>
      <c r="AH362" s="5">
        <v>5.0</v>
      </c>
      <c r="AI362" s="5">
        <v>5.0</v>
      </c>
      <c r="AJ362" s="5">
        <v>2.0</v>
      </c>
      <c r="AK362" s="5">
        <v>3.0</v>
      </c>
      <c r="AL362" s="5">
        <v>5.0</v>
      </c>
      <c r="AM362" s="5">
        <v>4.0</v>
      </c>
      <c r="AN362" s="5">
        <v>5.0</v>
      </c>
      <c r="AO362" s="5">
        <v>2.0</v>
      </c>
      <c r="AP362" s="5">
        <v>4.0</v>
      </c>
      <c r="AQ362" s="5">
        <v>1.0</v>
      </c>
      <c r="AR362" s="5">
        <v>3.0</v>
      </c>
      <c r="AS362" s="5">
        <v>4.0</v>
      </c>
      <c r="AT362" s="5">
        <v>4.0</v>
      </c>
      <c r="AU362" s="5">
        <v>4.0</v>
      </c>
      <c r="AV362" s="5">
        <v>4.0</v>
      </c>
      <c r="AW362" s="5">
        <v>4.0</v>
      </c>
      <c r="AX362" s="5">
        <v>4.0</v>
      </c>
      <c r="AY362" s="5">
        <v>3.0</v>
      </c>
      <c r="AZ362" s="5">
        <v>5.0</v>
      </c>
      <c r="BA362" s="5">
        <v>1.0</v>
      </c>
      <c r="BB362" s="5">
        <v>4.0</v>
      </c>
      <c r="BC362" s="5">
        <v>3.0</v>
      </c>
      <c r="BD362" s="5">
        <v>4.0</v>
      </c>
      <c r="BE362" s="5">
        <v>2.0</v>
      </c>
      <c r="BF362" s="5">
        <v>4.0</v>
      </c>
      <c r="BG362" s="5">
        <v>2.0</v>
      </c>
      <c r="BH362" s="5">
        <v>4.0</v>
      </c>
      <c r="BI362" s="5">
        <v>4.0</v>
      </c>
      <c r="BJ362" s="5">
        <v>4.0</v>
      </c>
      <c r="BK362" s="5" t="s">
        <v>3514</v>
      </c>
      <c r="BL362" s="5" t="s">
        <v>3515</v>
      </c>
    </row>
    <row r="363" ht="15.75" customHeight="1">
      <c r="A363" s="43">
        <v>43343.655636574076</v>
      </c>
      <c r="B363" s="43">
        <v>43343.65971064815</v>
      </c>
      <c r="C363" s="5">
        <v>0.0</v>
      </c>
      <c r="D363" s="5" t="s">
        <v>923</v>
      </c>
      <c r="E363" s="5">
        <v>100.0</v>
      </c>
      <c r="F363" s="5">
        <v>351.0</v>
      </c>
      <c r="G363" s="5">
        <v>1.0</v>
      </c>
      <c r="H363" s="43">
        <v>43343.65971064815</v>
      </c>
      <c r="I363" s="5" t="s">
        <v>3517</v>
      </c>
      <c r="J363" s="5"/>
      <c r="K363" s="5"/>
      <c r="L363" s="5"/>
      <c r="M363" s="5"/>
      <c r="N363" s="5">
        <v>37.866806030273</v>
      </c>
      <c r="O363" s="5">
        <v>-122.25360107422</v>
      </c>
      <c r="P363" s="5" t="s">
        <v>892</v>
      </c>
      <c r="Q363" s="5" t="s">
        <v>893</v>
      </c>
      <c r="R363" s="5">
        <v>360.0</v>
      </c>
      <c r="S363" s="5">
        <v>4.0</v>
      </c>
      <c r="T363" s="5">
        <v>4.0</v>
      </c>
      <c r="U363" s="5">
        <v>4.0</v>
      </c>
      <c r="V363" s="5">
        <v>1.0</v>
      </c>
      <c r="W363" s="5">
        <v>5.0</v>
      </c>
      <c r="X363" s="5">
        <v>4.0</v>
      </c>
      <c r="Y363" s="5">
        <v>2.0</v>
      </c>
      <c r="Z363" s="5">
        <v>4.0</v>
      </c>
      <c r="AA363" s="5">
        <v>2.0</v>
      </c>
      <c r="AB363" s="5">
        <v>4.0</v>
      </c>
      <c r="AC363" s="5">
        <v>5.0</v>
      </c>
      <c r="AD363" s="5">
        <v>1.0</v>
      </c>
      <c r="AE363" s="5">
        <v>2.0</v>
      </c>
      <c r="AF363" s="5">
        <v>4.0</v>
      </c>
      <c r="AG363" s="5">
        <v>3.0</v>
      </c>
      <c r="AH363" s="5">
        <v>5.0</v>
      </c>
      <c r="AI363" s="5">
        <v>4.0</v>
      </c>
      <c r="AJ363" s="5">
        <v>2.0</v>
      </c>
      <c r="AK363" s="5">
        <v>5.0</v>
      </c>
      <c r="AL363" s="5">
        <v>4.0</v>
      </c>
      <c r="AM363" s="5">
        <v>3.0</v>
      </c>
      <c r="AN363" s="5">
        <v>4.0</v>
      </c>
      <c r="AO363" s="5">
        <v>2.0</v>
      </c>
      <c r="AP363" s="5">
        <v>4.0</v>
      </c>
      <c r="AQ363" s="5">
        <v>4.0</v>
      </c>
      <c r="AR363" s="5">
        <v>3.0</v>
      </c>
      <c r="AS363" s="5">
        <v>4.0</v>
      </c>
      <c r="AT363" s="5">
        <v>4.0</v>
      </c>
      <c r="AU363" s="5">
        <v>5.0</v>
      </c>
      <c r="AV363" s="5">
        <v>5.0</v>
      </c>
      <c r="AW363" s="5">
        <v>2.0</v>
      </c>
      <c r="AX363" s="5">
        <v>2.0</v>
      </c>
      <c r="AY363" s="5">
        <v>3.0</v>
      </c>
      <c r="AZ363" s="5">
        <v>2.0</v>
      </c>
      <c r="BA363" s="5">
        <v>4.0</v>
      </c>
      <c r="BB363" s="5">
        <v>3.0</v>
      </c>
      <c r="BC363" s="5">
        <v>4.0</v>
      </c>
      <c r="BD363" s="5">
        <v>2.0</v>
      </c>
      <c r="BE363" s="5">
        <v>2.0</v>
      </c>
      <c r="BF363" s="5">
        <v>4.0</v>
      </c>
      <c r="BG363" s="5">
        <v>4.0</v>
      </c>
      <c r="BH363" s="5">
        <v>4.0</v>
      </c>
      <c r="BI363" s="5">
        <v>3.0</v>
      </c>
      <c r="BJ363" s="5">
        <v>3.0</v>
      </c>
      <c r="BK363" s="5" t="s">
        <v>3521</v>
      </c>
      <c r="BL363" s="5" t="s">
        <v>3522</v>
      </c>
    </row>
    <row r="364" ht="15.75" customHeight="1">
      <c r="A364" s="43">
        <v>43343.655625</v>
      </c>
      <c r="B364" s="43">
        <v>43343.66076388889</v>
      </c>
      <c r="C364" s="5">
        <v>0.0</v>
      </c>
      <c r="D364" s="5" t="s">
        <v>925</v>
      </c>
      <c r="E364" s="5">
        <v>100.0</v>
      </c>
      <c r="F364" s="5">
        <v>443.0</v>
      </c>
      <c r="G364" s="5">
        <v>1.0</v>
      </c>
      <c r="H364" s="43">
        <v>43343.66076388889</v>
      </c>
      <c r="I364" s="5" t="s">
        <v>3524</v>
      </c>
      <c r="J364" s="5"/>
      <c r="K364" s="5"/>
      <c r="L364" s="5"/>
      <c r="M364" s="5"/>
      <c r="N364" s="5">
        <v>37.866806030273</v>
      </c>
      <c r="O364" s="5">
        <v>-122.25360107422</v>
      </c>
      <c r="P364" s="5" t="s">
        <v>892</v>
      </c>
      <c r="Q364" s="5" t="s">
        <v>893</v>
      </c>
      <c r="R364" s="5">
        <v>361.0</v>
      </c>
      <c r="S364" s="5">
        <v>3.0</v>
      </c>
      <c r="T364" s="5">
        <v>4.0</v>
      </c>
      <c r="U364" s="5">
        <v>4.0</v>
      </c>
      <c r="V364" s="5">
        <v>1.0</v>
      </c>
      <c r="W364" s="5">
        <v>2.0</v>
      </c>
      <c r="X364" s="5">
        <v>4.0</v>
      </c>
      <c r="Y364" s="5">
        <v>4.0</v>
      </c>
      <c r="Z364" s="5">
        <v>2.0</v>
      </c>
      <c r="AA364" s="5">
        <v>4.0</v>
      </c>
      <c r="AB364" s="5">
        <v>5.0</v>
      </c>
      <c r="AC364" s="5">
        <v>3.0</v>
      </c>
      <c r="AD364" s="5">
        <v>1.0</v>
      </c>
      <c r="AE364" s="5">
        <v>5.0</v>
      </c>
      <c r="AF364" s="5">
        <v>4.0</v>
      </c>
      <c r="AG364" s="5">
        <v>3.0</v>
      </c>
      <c r="AH364" s="5">
        <v>3.0</v>
      </c>
      <c r="AI364" s="5">
        <v>4.0</v>
      </c>
      <c r="AJ364" s="5">
        <v>2.0</v>
      </c>
      <c r="AK364" s="5">
        <v>5.0</v>
      </c>
      <c r="AL364" s="5">
        <v>2.0</v>
      </c>
      <c r="AM364" s="5">
        <v>3.0</v>
      </c>
      <c r="AN364" s="5">
        <v>4.0</v>
      </c>
      <c r="AO364" s="5">
        <v>2.0</v>
      </c>
      <c r="AP364" s="5">
        <v>4.0</v>
      </c>
      <c r="AQ364" s="5">
        <v>3.0</v>
      </c>
      <c r="AR364" s="5">
        <v>4.0</v>
      </c>
      <c r="AS364" s="5">
        <v>2.0</v>
      </c>
      <c r="AT364" s="5">
        <v>4.0</v>
      </c>
      <c r="AU364" s="5">
        <v>4.0</v>
      </c>
      <c r="AV364" s="5">
        <v>4.0</v>
      </c>
      <c r="AW364" s="5">
        <v>4.0</v>
      </c>
      <c r="AX364" s="5">
        <v>4.0</v>
      </c>
      <c r="AY364" s="5">
        <v>4.0</v>
      </c>
      <c r="AZ364" s="5">
        <v>3.0</v>
      </c>
      <c r="BA364" s="5">
        <v>3.0</v>
      </c>
      <c r="BB364" s="5">
        <v>3.0</v>
      </c>
      <c r="BC364" s="5">
        <v>3.0</v>
      </c>
      <c r="BD364" s="5">
        <v>5.0</v>
      </c>
      <c r="BE364" s="5">
        <v>2.0</v>
      </c>
      <c r="BF364" s="5">
        <v>3.0</v>
      </c>
      <c r="BG364" s="5">
        <v>1.0</v>
      </c>
      <c r="BH364" s="5">
        <v>5.0</v>
      </c>
      <c r="BI364" s="5">
        <v>3.0</v>
      </c>
      <c r="BJ364" s="5">
        <v>4.0</v>
      </c>
      <c r="BK364" s="5" t="s">
        <v>3527</v>
      </c>
      <c r="BL364" s="5" t="s">
        <v>3528</v>
      </c>
    </row>
    <row r="365" ht="15.75" customHeight="1">
      <c r="A365" s="43">
        <v>43343.655625</v>
      </c>
      <c r="B365" s="43">
        <v>43343.659479166665</v>
      </c>
      <c r="C365" s="5">
        <v>0.0</v>
      </c>
      <c r="D365" s="5" t="s">
        <v>929</v>
      </c>
      <c r="E365" s="5">
        <v>100.0</v>
      </c>
      <c r="F365" s="5">
        <v>332.0</v>
      </c>
      <c r="G365" s="5">
        <v>1.0</v>
      </c>
      <c r="H365" s="43">
        <v>43343.659479166665</v>
      </c>
      <c r="I365" s="5" t="s">
        <v>3529</v>
      </c>
      <c r="J365" s="5"/>
      <c r="K365" s="5"/>
      <c r="L365" s="5"/>
      <c r="M365" s="5"/>
      <c r="N365" s="5">
        <v>37.866806030273</v>
      </c>
      <c r="O365" s="5">
        <v>-122.25360107422</v>
      </c>
      <c r="P365" s="5" t="s">
        <v>892</v>
      </c>
      <c r="Q365" s="5" t="s">
        <v>893</v>
      </c>
      <c r="R365" s="5">
        <v>362.0</v>
      </c>
      <c r="S365" s="5">
        <v>4.0</v>
      </c>
      <c r="T365" s="5">
        <v>1.0</v>
      </c>
      <c r="U365" s="5">
        <v>5.0</v>
      </c>
      <c r="V365" s="5">
        <v>1.0</v>
      </c>
      <c r="W365" s="5">
        <v>3.0</v>
      </c>
      <c r="X365" s="5">
        <v>4.0</v>
      </c>
      <c r="Y365" s="5">
        <v>4.0</v>
      </c>
      <c r="Z365" s="5">
        <v>2.0</v>
      </c>
      <c r="AA365" s="5">
        <v>4.0</v>
      </c>
      <c r="AB365" s="5">
        <v>4.0</v>
      </c>
      <c r="AC365" s="5">
        <v>5.0</v>
      </c>
      <c r="AD365" s="5">
        <v>1.0</v>
      </c>
      <c r="AE365" s="5">
        <v>5.0</v>
      </c>
      <c r="AF365" s="5">
        <v>1.0</v>
      </c>
      <c r="AG365" s="5">
        <v>2.0</v>
      </c>
      <c r="AH365" s="5">
        <v>4.0</v>
      </c>
      <c r="AI365" s="5">
        <v>4.0</v>
      </c>
      <c r="AJ365" s="5">
        <v>1.0</v>
      </c>
      <c r="AK365" s="5">
        <v>1.0</v>
      </c>
      <c r="AL365" s="5">
        <v>3.0</v>
      </c>
      <c r="AM365" s="5">
        <v>2.0</v>
      </c>
      <c r="AN365" s="5">
        <v>5.0</v>
      </c>
      <c r="AO365" s="5">
        <v>1.0</v>
      </c>
      <c r="AP365" s="5">
        <v>4.0</v>
      </c>
      <c r="AQ365" s="5">
        <v>3.0</v>
      </c>
      <c r="AR365" s="5">
        <v>4.0</v>
      </c>
      <c r="AS365" s="5">
        <v>1.0</v>
      </c>
      <c r="AT365" s="5">
        <v>5.0</v>
      </c>
      <c r="AU365" s="5">
        <v>1.0</v>
      </c>
      <c r="AV365" s="5">
        <v>3.0</v>
      </c>
      <c r="AW365" s="5">
        <v>2.0</v>
      </c>
      <c r="AX365" s="5">
        <v>5.0</v>
      </c>
      <c r="AY365" s="5">
        <v>4.0</v>
      </c>
      <c r="AZ365" s="5">
        <v>4.0</v>
      </c>
      <c r="BA365" s="5">
        <v>4.0</v>
      </c>
      <c r="BB365" s="5">
        <v>4.0</v>
      </c>
      <c r="BC365" s="5">
        <v>1.0</v>
      </c>
      <c r="BD365" s="5">
        <v>5.0</v>
      </c>
      <c r="BE365" s="5">
        <v>4.0</v>
      </c>
      <c r="BF365" s="5">
        <v>4.0</v>
      </c>
      <c r="BG365" s="5">
        <v>2.0</v>
      </c>
      <c r="BH365" s="5">
        <v>5.0</v>
      </c>
      <c r="BI365" s="5">
        <v>1.0</v>
      </c>
      <c r="BJ365" s="5">
        <v>4.0</v>
      </c>
      <c r="BK365" s="5" t="s">
        <v>3533</v>
      </c>
      <c r="BL365" s="5" t="s">
        <v>3534</v>
      </c>
    </row>
    <row r="366" ht="15.75" customHeight="1">
      <c r="A366" s="43">
        <v>43343.655648148146</v>
      </c>
      <c r="B366" s="43">
        <v>43343.658425925925</v>
      </c>
      <c r="C366" s="5">
        <v>0.0</v>
      </c>
      <c r="D366" s="5" t="s">
        <v>931</v>
      </c>
      <c r="E366" s="5">
        <v>100.0</v>
      </c>
      <c r="F366" s="5">
        <v>239.0</v>
      </c>
      <c r="G366" s="5">
        <v>1.0</v>
      </c>
      <c r="H366" s="43">
        <v>43343.658425925925</v>
      </c>
      <c r="I366" s="5" t="s">
        <v>3536</v>
      </c>
      <c r="J366" s="5"/>
      <c r="K366" s="5"/>
      <c r="L366" s="5"/>
      <c r="M366" s="5"/>
      <c r="N366" s="5">
        <v>37.866806030273</v>
      </c>
      <c r="O366" s="5">
        <v>-122.25360107422</v>
      </c>
      <c r="P366" s="5" t="s">
        <v>892</v>
      </c>
      <c r="Q366" s="5" t="s">
        <v>893</v>
      </c>
      <c r="R366" s="5">
        <v>363.0</v>
      </c>
      <c r="S366" s="5">
        <v>2.0</v>
      </c>
      <c r="T366" s="5">
        <v>3.0</v>
      </c>
      <c r="U366" s="5">
        <v>4.0</v>
      </c>
      <c r="V366" s="5">
        <v>1.0</v>
      </c>
      <c r="W366" s="5">
        <v>4.0</v>
      </c>
      <c r="X366" s="5">
        <v>3.0</v>
      </c>
      <c r="Y366" s="5">
        <v>5.0</v>
      </c>
      <c r="Z366" s="5">
        <v>2.0</v>
      </c>
      <c r="AA366" s="5">
        <v>4.0</v>
      </c>
      <c r="AB366" s="5">
        <v>4.0</v>
      </c>
      <c r="AC366" s="5">
        <v>1.0</v>
      </c>
      <c r="AD366" s="5">
        <v>1.0</v>
      </c>
      <c r="AE366" s="5">
        <v>5.0</v>
      </c>
      <c r="AF366" s="5">
        <v>1.0</v>
      </c>
      <c r="AG366" s="5">
        <v>3.0</v>
      </c>
      <c r="AH366" s="5">
        <v>2.0</v>
      </c>
      <c r="AI366" s="5">
        <v>4.0</v>
      </c>
      <c r="AJ366" s="5">
        <v>1.0</v>
      </c>
      <c r="AK366" s="5">
        <v>1.0</v>
      </c>
      <c r="AL366" s="5">
        <v>3.0</v>
      </c>
      <c r="AM366" s="5">
        <v>3.0</v>
      </c>
      <c r="AN366" s="5">
        <v>5.0</v>
      </c>
      <c r="AO366" s="5">
        <v>3.0</v>
      </c>
      <c r="AP366" s="5">
        <v>5.0</v>
      </c>
      <c r="AQ366" s="5">
        <v>4.0</v>
      </c>
      <c r="AR366" s="5">
        <v>2.0</v>
      </c>
      <c r="AS366" s="5">
        <v>2.0</v>
      </c>
      <c r="AT366" s="5">
        <v>2.0</v>
      </c>
      <c r="AU366" s="5">
        <v>2.0</v>
      </c>
      <c r="AV366" s="5">
        <v>1.0</v>
      </c>
      <c r="AW366" s="5">
        <v>4.0</v>
      </c>
      <c r="AX366" s="5">
        <v>5.0</v>
      </c>
      <c r="AY366" s="5">
        <v>3.0</v>
      </c>
      <c r="AZ366" s="5">
        <v>4.0</v>
      </c>
      <c r="BA366" s="5">
        <v>4.0</v>
      </c>
      <c r="BB366" s="5">
        <v>2.0</v>
      </c>
      <c r="BC366" s="5">
        <v>1.0</v>
      </c>
      <c r="BD366" s="5">
        <v>2.0</v>
      </c>
      <c r="BE366" s="5">
        <v>2.0</v>
      </c>
      <c r="BF366" s="5">
        <v>5.0</v>
      </c>
      <c r="BG366" s="5">
        <v>3.0</v>
      </c>
      <c r="BH366" s="5">
        <v>4.0</v>
      </c>
      <c r="BI366" s="5">
        <v>5.0</v>
      </c>
      <c r="BJ366" s="5">
        <v>1.0</v>
      </c>
      <c r="BK366" s="5" t="s">
        <v>3538</v>
      </c>
      <c r="BL366" s="5" t="s">
        <v>3540</v>
      </c>
    </row>
    <row r="367" ht="15.75" customHeight="1">
      <c r="A367" s="43">
        <v>43343.655625</v>
      </c>
      <c r="B367" s="43">
        <v>43343.65849537037</v>
      </c>
      <c r="C367" s="5">
        <v>0.0</v>
      </c>
      <c r="D367" s="5" t="s">
        <v>934</v>
      </c>
      <c r="E367" s="5">
        <v>100.0</v>
      </c>
      <c r="F367" s="5">
        <v>248.0</v>
      </c>
      <c r="G367" s="5">
        <v>1.0</v>
      </c>
      <c r="H367" s="43">
        <v>43343.65849537037</v>
      </c>
      <c r="I367" s="5" t="s">
        <v>3541</v>
      </c>
      <c r="J367" s="5"/>
      <c r="K367" s="5"/>
      <c r="L367" s="5"/>
      <c r="M367" s="5"/>
      <c r="N367" s="5">
        <v>37.866806030273</v>
      </c>
      <c r="O367" s="5">
        <v>-122.25360107422</v>
      </c>
      <c r="P367" s="5" t="s">
        <v>892</v>
      </c>
      <c r="Q367" s="5" t="s">
        <v>893</v>
      </c>
      <c r="R367" s="5">
        <v>364.0</v>
      </c>
      <c r="S367" s="5">
        <v>4.0</v>
      </c>
      <c r="T367" s="5">
        <v>4.0</v>
      </c>
      <c r="U367" s="5">
        <v>5.0</v>
      </c>
      <c r="V367" s="5">
        <v>1.0</v>
      </c>
      <c r="W367" s="5">
        <v>4.0</v>
      </c>
      <c r="X367" s="5">
        <v>5.0</v>
      </c>
      <c r="Y367" s="5">
        <v>5.0</v>
      </c>
      <c r="Z367" s="5">
        <v>3.0</v>
      </c>
      <c r="AA367" s="5">
        <v>5.0</v>
      </c>
      <c r="AB367" s="5">
        <v>5.0</v>
      </c>
      <c r="AC367" s="5">
        <v>4.0</v>
      </c>
      <c r="AD367" s="5">
        <v>1.0</v>
      </c>
      <c r="AE367" s="5">
        <v>5.0</v>
      </c>
      <c r="AF367" s="5">
        <v>2.0</v>
      </c>
      <c r="AG367" s="5">
        <v>4.0</v>
      </c>
      <c r="AH367" s="5">
        <v>3.0</v>
      </c>
      <c r="AI367" s="5">
        <v>5.0</v>
      </c>
      <c r="AJ367" s="5">
        <v>3.0</v>
      </c>
      <c r="AK367" s="5">
        <v>2.0</v>
      </c>
      <c r="AL367" s="5">
        <v>5.0</v>
      </c>
      <c r="AM367" s="5">
        <v>3.0</v>
      </c>
      <c r="AN367" s="5">
        <v>5.0</v>
      </c>
      <c r="AO367" s="5">
        <v>4.0</v>
      </c>
      <c r="AP367" s="5">
        <v>5.0</v>
      </c>
      <c r="AQ367" s="5">
        <v>5.0</v>
      </c>
      <c r="AR367" s="5">
        <v>4.0</v>
      </c>
      <c r="AS367" s="5">
        <v>4.0</v>
      </c>
      <c r="AT367" s="5">
        <v>5.0</v>
      </c>
      <c r="AU367" s="5">
        <v>2.0</v>
      </c>
      <c r="AV367" s="5">
        <v>4.0</v>
      </c>
      <c r="AW367" s="5">
        <v>4.0</v>
      </c>
      <c r="AX367" s="5">
        <v>5.0</v>
      </c>
      <c r="AY367" s="5">
        <v>5.0</v>
      </c>
      <c r="AZ367" s="5">
        <v>5.0</v>
      </c>
      <c r="BA367" s="5">
        <v>3.0</v>
      </c>
      <c r="BB367" s="5">
        <v>4.0</v>
      </c>
      <c r="BC367" s="5">
        <v>2.0</v>
      </c>
      <c r="BD367" s="5">
        <v>4.0</v>
      </c>
      <c r="BE367" s="5">
        <v>2.0</v>
      </c>
      <c r="BF367" s="5">
        <v>4.0</v>
      </c>
      <c r="BG367" s="5">
        <v>3.0</v>
      </c>
      <c r="BH367" s="5">
        <v>5.0</v>
      </c>
      <c r="BI367" s="5">
        <v>5.0</v>
      </c>
      <c r="BJ367" s="5">
        <v>2.0</v>
      </c>
      <c r="BK367" s="5" t="s">
        <v>3544</v>
      </c>
      <c r="BL367" s="5" t="s">
        <v>3545</v>
      </c>
    </row>
    <row r="368" ht="15.75" customHeight="1">
      <c r="A368" s="43">
        <v>43343.655636574076</v>
      </c>
      <c r="B368" s="43">
        <v>43343.65917824074</v>
      </c>
      <c r="C368" s="5">
        <v>0.0</v>
      </c>
      <c r="D368" s="5" t="s">
        <v>937</v>
      </c>
      <c r="E368" s="5">
        <v>100.0</v>
      </c>
      <c r="F368" s="5">
        <v>306.0</v>
      </c>
      <c r="G368" s="5">
        <v>1.0</v>
      </c>
      <c r="H368" s="43">
        <v>43343.65917824074</v>
      </c>
      <c r="I368" s="5" t="s">
        <v>3546</v>
      </c>
      <c r="J368" s="5"/>
      <c r="K368" s="5"/>
      <c r="L368" s="5"/>
      <c r="M368" s="5"/>
      <c r="N368" s="5">
        <v>37.866806030273</v>
      </c>
      <c r="O368" s="5">
        <v>-122.25360107422</v>
      </c>
      <c r="P368" s="5" t="s">
        <v>892</v>
      </c>
      <c r="Q368" s="5" t="s">
        <v>893</v>
      </c>
      <c r="R368" s="5">
        <v>365.0</v>
      </c>
      <c r="S368" s="5">
        <v>4.0</v>
      </c>
      <c r="T368" s="5">
        <v>2.0</v>
      </c>
      <c r="U368" s="5">
        <v>5.0</v>
      </c>
      <c r="V368" s="5">
        <v>1.0</v>
      </c>
      <c r="W368" s="5">
        <v>4.0</v>
      </c>
      <c r="X368" s="5">
        <v>2.0</v>
      </c>
      <c r="Y368" s="5">
        <v>4.0</v>
      </c>
      <c r="Z368" s="5">
        <v>3.0</v>
      </c>
      <c r="AA368" s="5">
        <v>5.0</v>
      </c>
      <c r="AB368" s="5">
        <v>4.0</v>
      </c>
      <c r="AC368" s="5">
        <v>4.0</v>
      </c>
      <c r="AD368" s="5">
        <v>1.0</v>
      </c>
      <c r="AE368" s="5">
        <v>5.0</v>
      </c>
      <c r="AF368" s="5">
        <v>2.0</v>
      </c>
      <c r="AG368" s="5">
        <v>4.0</v>
      </c>
      <c r="AH368" s="5">
        <v>4.0</v>
      </c>
      <c r="AI368" s="5">
        <v>4.0</v>
      </c>
      <c r="AJ368" s="5">
        <v>1.0</v>
      </c>
      <c r="AK368" s="5">
        <v>2.0</v>
      </c>
      <c r="AL368" s="5">
        <v>3.0</v>
      </c>
      <c r="AM368" s="5">
        <v>2.0</v>
      </c>
      <c r="AN368" s="5">
        <v>4.0</v>
      </c>
      <c r="AO368" s="5">
        <v>1.0</v>
      </c>
      <c r="AP368" s="5">
        <v>5.0</v>
      </c>
      <c r="AQ368" s="5">
        <v>4.0</v>
      </c>
      <c r="AR368" s="5">
        <v>3.0</v>
      </c>
      <c r="AS368" s="5">
        <v>1.0</v>
      </c>
      <c r="AT368" s="5">
        <v>5.0</v>
      </c>
      <c r="AU368" s="5">
        <v>2.0</v>
      </c>
      <c r="AV368" s="5">
        <v>3.0</v>
      </c>
      <c r="AW368" s="5">
        <v>2.0</v>
      </c>
      <c r="AX368" s="5">
        <v>4.0</v>
      </c>
      <c r="AY368" s="5">
        <v>4.0</v>
      </c>
      <c r="AZ368" s="5">
        <v>5.0</v>
      </c>
      <c r="BA368" s="5">
        <v>5.0</v>
      </c>
      <c r="BB368" s="5">
        <v>5.0</v>
      </c>
      <c r="BC368" s="5">
        <v>2.0</v>
      </c>
      <c r="BD368" s="5">
        <v>5.0</v>
      </c>
      <c r="BE368" s="5">
        <v>2.0</v>
      </c>
      <c r="BF368" s="5">
        <v>4.0</v>
      </c>
      <c r="BG368" s="5">
        <v>4.0</v>
      </c>
      <c r="BH368" s="5">
        <v>5.0</v>
      </c>
      <c r="BI368" s="5">
        <v>2.0</v>
      </c>
      <c r="BJ368" s="5">
        <v>3.0</v>
      </c>
      <c r="BK368" s="5" t="s">
        <v>3550</v>
      </c>
      <c r="BL368" s="5" t="s">
        <v>3551</v>
      </c>
    </row>
    <row r="369" ht="15.75" customHeight="1">
      <c r="A369" s="43">
        <v>43343.707025462965</v>
      </c>
      <c r="B369" s="43">
        <v>43343.71203703704</v>
      </c>
      <c r="C369" s="5">
        <v>0.0</v>
      </c>
      <c r="D369" s="5" t="s">
        <v>890</v>
      </c>
      <c r="E369" s="5">
        <v>100.0</v>
      </c>
      <c r="F369" s="5">
        <v>433.0</v>
      </c>
      <c r="G369" s="5">
        <v>1.0</v>
      </c>
      <c r="H369" s="43">
        <v>43343.71204861111</v>
      </c>
      <c r="I369" s="5" t="s">
        <v>3553</v>
      </c>
      <c r="J369" s="5"/>
      <c r="K369" s="5"/>
      <c r="L369" s="5"/>
      <c r="M369" s="5"/>
      <c r="N369" s="5">
        <v>37.866806030273</v>
      </c>
      <c r="O369" s="5">
        <v>-122.25360107422</v>
      </c>
      <c r="P369" s="5" t="s">
        <v>892</v>
      </c>
      <c r="Q369" s="5" t="s">
        <v>893</v>
      </c>
      <c r="R369" s="5">
        <v>366.0</v>
      </c>
      <c r="S369" s="5">
        <v>3.0</v>
      </c>
      <c r="T369" s="5">
        <v>1.0</v>
      </c>
      <c r="U369" s="5">
        <v>4.0</v>
      </c>
      <c r="V369" s="5">
        <v>1.0</v>
      </c>
      <c r="W369" s="5">
        <v>4.0</v>
      </c>
      <c r="X369" s="5">
        <v>3.0</v>
      </c>
      <c r="Y369" s="5">
        <v>2.0</v>
      </c>
      <c r="Z369" s="5">
        <v>2.0</v>
      </c>
      <c r="AA369" s="5">
        <v>5.0</v>
      </c>
      <c r="AB369" s="5">
        <v>3.0</v>
      </c>
      <c r="AC369" s="5">
        <v>3.0</v>
      </c>
      <c r="AD369" s="5">
        <v>1.0</v>
      </c>
      <c r="AE369" s="5">
        <v>5.0</v>
      </c>
      <c r="AF369" s="5">
        <v>1.0</v>
      </c>
      <c r="AG369" s="5">
        <v>5.0</v>
      </c>
      <c r="AH369" s="5">
        <v>3.0</v>
      </c>
      <c r="AI369" s="5">
        <v>2.0</v>
      </c>
      <c r="AJ369" s="5">
        <v>3.0</v>
      </c>
      <c r="AK369" s="5">
        <v>1.0</v>
      </c>
      <c r="AL369" s="5">
        <v>4.0</v>
      </c>
      <c r="AM369" s="5">
        <v>3.0</v>
      </c>
      <c r="AN369" s="5">
        <v>3.0</v>
      </c>
      <c r="AO369" s="5">
        <v>1.0</v>
      </c>
      <c r="AP369" s="5">
        <v>3.0</v>
      </c>
      <c r="AQ369" s="5">
        <v>4.0</v>
      </c>
      <c r="AR369" s="5">
        <v>2.0</v>
      </c>
      <c r="AS369" s="5">
        <v>1.0</v>
      </c>
      <c r="AT369" s="5">
        <v>5.0</v>
      </c>
      <c r="AU369" s="5">
        <v>3.0</v>
      </c>
      <c r="AV369" s="5">
        <v>5.0</v>
      </c>
      <c r="AW369" s="5">
        <v>3.0</v>
      </c>
      <c r="AX369" s="5">
        <v>2.0</v>
      </c>
      <c r="AY369" s="5">
        <v>4.0</v>
      </c>
      <c r="AZ369" s="5">
        <v>2.0</v>
      </c>
      <c r="BA369" s="5">
        <v>1.0</v>
      </c>
      <c r="BB369" s="5">
        <v>4.0</v>
      </c>
      <c r="BC369" s="5">
        <v>1.0</v>
      </c>
      <c r="BD369" s="5">
        <v>5.0</v>
      </c>
      <c r="BE369" s="5">
        <v>1.0</v>
      </c>
      <c r="BF369" s="5">
        <v>4.0</v>
      </c>
      <c r="BG369" s="5">
        <v>5.0</v>
      </c>
      <c r="BH369" s="5">
        <v>3.0</v>
      </c>
      <c r="BI369" s="5">
        <v>3.0</v>
      </c>
      <c r="BJ369" s="5">
        <v>3.0</v>
      </c>
      <c r="BK369" s="5" t="s">
        <v>3556</v>
      </c>
      <c r="BL369" s="5" t="s">
        <v>3557</v>
      </c>
    </row>
    <row r="370" ht="15.75" customHeight="1">
      <c r="A370" s="43">
        <v>43343.7071875</v>
      </c>
      <c r="B370" s="43">
        <v>43343.711331018516</v>
      </c>
      <c r="C370" s="5">
        <v>0.0</v>
      </c>
      <c r="D370" s="5" t="s">
        <v>896</v>
      </c>
      <c r="E370" s="5">
        <v>100.0</v>
      </c>
      <c r="F370" s="5">
        <v>358.0</v>
      </c>
      <c r="G370" s="5">
        <v>1.0</v>
      </c>
      <c r="H370" s="43">
        <v>43343.71134259259</v>
      </c>
      <c r="I370" s="5" t="s">
        <v>3558</v>
      </c>
      <c r="J370" s="5"/>
      <c r="K370" s="5"/>
      <c r="L370" s="5"/>
      <c r="M370" s="5"/>
      <c r="N370" s="5">
        <v>37.866806030273</v>
      </c>
      <c r="O370" s="5">
        <v>-122.25360107422</v>
      </c>
      <c r="P370" s="5" t="s">
        <v>892</v>
      </c>
      <c r="Q370" s="5" t="s">
        <v>893</v>
      </c>
      <c r="R370" s="5">
        <v>367.0</v>
      </c>
      <c r="S370" s="5">
        <v>4.0</v>
      </c>
      <c r="T370" s="5">
        <v>5.0</v>
      </c>
      <c r="U370" s="5">
        <v>5.0</v>
      </c>
      <c r="V370" s="5">
        <v>4.0</v>
      </c>
      <c r="W370" s="5">
        <v>4.0</v>
      </c>
      <c r="X370" s="5">
        <v>4.0</v>
      </c>
      <c r="Y370" s="5">
        <v>4.0</v>
      </c>
      <c r="Z370" s="5">
        <v>5.0</v>
      </c>
      <c r="AA370" s="5">
        <v>3.0</v>
      </c>
      <c r="AB370" s="5">
        <v>5.0</v>
      </c>
      <c r="AC370" s="5">
        <v>4.0</v>
      </c>
      <c r="AD370" s="5">
        <v>2.0</v>
      </c>
      <c r="AE370" s="5">
        <v>4.0</v>
      </c>
      <c r="AF370" s="5">
        <v>5.0</v>
      </c>
      <c r="AG370" s="5">
        <v>4.0</v>
      </c>
      <c r="AH370" s="5">
        <v>4.0</v>
      </c>
      <c r="AI370" s="5">
        <v>4.0</v>
      </c>
      <c r="AJ370" s="5">
        <v>3.0</v>
      </c>
      <c r="AK370" s="5">
        <v>5.0</v>
      </c>
      <c r="AL370" s="5">
        <v>5.0</v>
      </c>
      <c r="AM370" s="5">
        <v>3.0</v>
      </c>
      <c r="AN370" s="5">
        <v>5.0</v>
      </c>
      <c r="AO370" s="5">
        <v>4.0</v>
      </c>
      <c r="AP370" s="5">
        <v>3.0</v>
      </c>
      <c r="AQ370" s="5">
        <v>4.0</v>
      </c>
      <c r="AR370" s="5">
        <v>3.0</v>
      </c>
      <c r="AS370" s="5">
        <v>2.0</v>
      </c>
      <c r="AT370" s="5">
        <v>3.0</v>
      </c>
      <c r="AU370" s="5">
        <v>5.0</v>
      </c>
      <c r="AV370" s="5">
        <v>5.0</v>
      </c>
      <c r="AW370" s="5">
        <v>4.0</v>
      </c>
      <c r="AX370" s="5">
        <v>5.0</v>
      </c>
      <c r="AY370" s="5">
        <v>3.0</v>
      </c>
      <c r="AZ370" s="5">
        <v>3.0</v>
      </c>
      <c r="BA370" s="5">
        <v>4.0</v>
      </c>
      <c r="BB370" s="5">
        <v>3.0</v>
      </c>
      <c r="BC370" s="5">
        <v>4.0</v>
      </c>
      <c r="BD370" s="5">
        <v>3.0</v>
      </c>
      <c r="BE370" s="5">
        <v>5.0</v>
      </c>
      <c r="BF370" s="5">
        <v>4.0</v>
      </c>
      <c r="BG370" s="5">
        <v>2.0</v>
      </c>
      <c r="BH370" s="5">
        <v>5.0</v>
      </c>
      <c r="BI370" s="5">
        <v>4.0</v>
      </c>
      <c r="BJ370" s="5">
        <v>4.0</v>
      </c>
      <c r="BK370" s="5" t="s">
        <v>3560</v>
      </c>
      <c r="BL370" s="5" t="s">
        <v>3561</v>
      </c>
    </row>
    <row r="371" ht="15.75" customHeight="1">
      <c r="A371" s="43">
        <v>43343.70695601852</v>
      </c>
      <c r="B371" s="43">
        <v>43343.70988425926</v>
      </c>
      <c r="C371" s="5">
        <v>0.0</v>
      </c>
      <c r="D371" s="5" t="s">
        <v>900</v>
      </c>
      <c r="E371" s="5">
        <v>100.0</v>
      </c>
      <c r="F371" s="5">
        <v>252.0</v>
      </c>
      <c r="G371" s="5">
        <v>1.0</v>
      </c>
      <c r="H371" s="43">
        <v>43343.70988425926</v>
      </c>
      <c r="I371" s="5" t="s">
        <v>3563</v>
      </c>
      <c r="J371" s="5"/>
      <c r="K371" s="5"/>
      <c r="L371" s="5"/>
      <c r="M371" s="5"/>
      <c r="N371" s="5">
        <v>37.866806030273</v>
      </c>
      <c r="O371" s="5">
        <v>-122.25360107422</v>
      </c>
      <c r="P371" s="5" t="s">
        <v>892</v>
      </c>
      <c r="Q371" s="5" t="s">
        <v>893</v>
      </c>
      <c r="R371" s="5">
        <v>368.0</v>
      </c>
      <c r="S371" s="5">
        <v>4.0</v>
      </c>
      <c r="T371" s="5">
        <v>2.0</v>
      </c>
      <c r="U371" s="5">
        <v>5.0</v>
      </c>
      <c r="V371" s="5">
        <v>2.0</v>
      </c>
      <c r="W371" s="5">
        <v>4.0</v>
      </c>
      <c r="X371" s="5">
        <v>2.0</v>
      </c>
      <c r="Y371" s="5">
        <v>4.0</v>
      </c>
      <c r="Z371" s="5">
        <v>2.0</v>
      </c>
      <c r="AA371" s="5">
        <v>4.0</v>
      </c>
      <c r="AB371" s="5">
        <v>4.0</v>
      </c>
      <c r="AC371" s="5">
        <v>4.0</v>
      </c>
      <c r="AD371" s="5">
        <v>1.0</v>
      </c>
      <c r="AE371" s="5">
        <v>4.0</v>
      </c>
      <c r="AF371" s="5">
        <v>2.0</v>
      </c>
      <c r="AG371" s="5">
        <v>4.0</v>
      </c>
      <c r="AH371" s="5">
        <v>4.0</v>
      </c>
      <c r="AI371" s="5">
        <v>3.0</v>
      </c>
      <c r="AJ371" s="5">
        <v>2.0</v>
      </c>
      <c r="AK371" s="5">
        <v>2.0</v>
      </c>
      <c r="AL371" s="5">
        <v>3.0</v>
      </c>
      <c r="AM371" s="5">
        <v>2.0</v>
      </c>
      <c r="AN371" s="5">
        <v>4.0</v>
      </c>
      <c r="AO371" s="5">
        <v>2.0</v>
      </c>
      <c r="AP371" s="5">
        <v>5.0</v>
      </c>
      <c r="AQ371" s="5">
        <v>4.0</v>
      </c>
      <c r="AR371" s="5">
        <v>4.0</v>
      </c>
      <c r="AS371" s="5">
        <v>2.0</v>
      </c>
      <c r="AT371" s="5">
        <v>4.0</v>
      </c>
      <c r="AU371" s="5">
        <v>2.0</v>
      </c>
      <c r="AV371" s="5">
        <v>5.0</v>
      </c>
      <c r="AW371" s="5">
        <v>4.0</v>
      </c>
      <c r="AX371" s="5">
        <v>5.0</v>
      </c>
      <c r="AY371" s="5">
        <v>5.0</v>
      </c>
      <c r="AZ371" s="5">
        <v>5.0</v>
      </c>
      <c r="BA371" s="5">
        <v>5.0</v>
      </c>
      <c r="BB371" s="5">
        <v>4.0</v>
      </c>
      <c r="BC371" s="5">
        <v>2.0</v>
      </c>
      <c r="BD371" s="5">
        <v>4.0</v>
      </c>
      <c r="BE371" s="5">
        <v>3.0</v>
      </c>
      <c r="BF371" s="5">
        <v>4.0</v>
      </c>
      <c r="BG371" s="5">
        <v>2.0</v>
      </c>
      <c r="BH371" s="5">
        <v>4.0</v>
      </c>
      <c r="BI371" s="5">
        <v>2.0</v>
      </c>
      <c r="BJ371" s="5">
        <v>4.0</v>
      </c>
      <c r="BK371" s="5" t="s">
        <v>3566</v>
      </c>
      <c r="BL371" s="5" t="s">
        <v>3567</v>
      </c>
    </row>
    <row r="372" ht="15.75" customHeight="1">
      <c r="A372" s="43">
        <v>43343.706979166665</v>
      </c>
      <c r="B372" s="43">
        <v>43343.71119212963</v>
      </c>
      <c r="C372" s="5">
        <v>0.0</v>
      </c>
      <c r="D372" s="5" t="s">
        <v>902</v>
      </c>
      <c r="E372" s="5">
        <v>100.0</v>
      </c>
      <c r="F372" s="5">
        <v>363.0</v>
      </c>
      <c r="G372" s="5">
        <v>1.0</v>
      </c>
      <c r="H372" s="43">
        <v>43343.71119212963</v>
      </c>
      <c r="I372" s="5" t="s">
        <v>3568</v>
      </c>
      <c r="J372" s="5"/>
      <c r="K372" s="5"/>
      <c r="L372" s="5"/>
      <c r="M372" s="5"/>
      <c r="N372" s="5">
        <v>37.866806030273</v>
      </c>
      <c r="O372" s="5">
        <v>-122.25360107422</v>
      </c>
      <c r="P372" s="5" t="s">
        <v>892</v>
      </c>
      <c r="Q372" s="5" t="s">
        <v>893</v>
      </c>
      <c r="R372" s="5">
        <v>369.0</v>
      </c>
      <c r="S372" s="5">
        <v>1.0</v>
      </c>
      <c r="T372" s="5">
        <v>4.0</v>
      </c>
      <c r="U372" s="5">
        <v>5.0</v>
      </c>
      <c r="V372" s="5">
        <v>2.0</v>
      </c>
      <c r="W372" s="5">
        <v>5.0</v>
      </c>
      <c r="X372" s="5">
        <v>5.0</v>
      </c>
      <c r="Y372" s="5">
        <v>4.0</v>
      </c>
      <c r="Z372" s="5">
        <v>2.0</v>
      </c>
      <c r="AA372" s="5">
        <v>2.0</v>
      </c>
      <c r="AB372" s="5">
        <v>5.0</v>
      </c>
      <c r="AC372" s="5">
        <v>1.0</v>
      </c>
      <c r="AD372" s="5">
        <v>3.0</v>
      </c>
      <c r="AE372" s="5">
        <v>5.0</v>
      </c>
      <c r="AF372" s="5">
        <v>5.0</v>
      </c>
      <c r="AG372" s="5">
        <v>5.0</v>
      </c>
      <c r="AH372" s="5">
        <v>3.0</v>
      </c>
      <c r="AI372" s="5">
        <v>4.0</v>
      </c>
      <c r="AJ372" s="5">
        <v>2.0</v>
      </c>
      <c r="AK372" s="5">
        <v>5.0</v>
      </c>
      <c r="AL372" s="5">
        <v>4.0</v>
      </c>
      <c r="AM372" s="5">
        <v>5.0</v>
      </c>
      <c r="AN372" s="5">
        <v>2.0</v>
      </c>
      <c r="AO372" s="5">
        <v>2.0</v>
      </c>
      <c r="AP372" s="5">
        <v>2.0</v>
      </c>
      <c r="AQ372" s="5">
        <v>4.0</v>
      </c>
      <c r="AR372" s="5">
        <v>4.0</v>
      </c>
      <c r="AS372" s="5">
        <v>5.0</v>
      </c>
      <c r="AT372" s="5">
        <v>5.0</v>
      </c>
      <c r="AU372" s="5">
        <v>4.0</v>
      </c>
      <c r="AV372" s="5">
        <v>5.0</v>
      </c>
      <c r="AW372" s="5">
        <v>5.0</v>
      </c>
      <c r="AX372" s="5">
        <v>4.0</v>
      </c>
      <c r="AY372" s="5">
        <v>5.0</v>
      </c>
      <c r="AZ372" s="5">
        <v>5.0</v>
      </c>
      <c r="BA372" s="5">
        <v>3.0</v>
      </c>
      <c r="BB372" s="5">
        <v>1.0</v>
      </c>
      <c r="BC372" s="5">
        <v>3.0</v>
      </c>
      <c r="BD372" s="5">
        <v>4.0</v>
      </c>
      <c r="BE372" s="5">
        <v>5.0</v>
      </c>
      <c r="BF372" s="5">
        <v>5.0</v>
      </c>
      <c r="BG372" s="5">
        <v>2.0</v>
      </c>
      <c r="BH372" s="5">
        <v>5.0</v>
      </c>
      <c r="BI372" s="5">
        <v>2.0</v>
      </c>
      <c r="BJ372" s="5">
        <v>5.0</v>
      </c>
      <c r="BK372" s="5" t="s">
        <v>3571</v>
      </c>
      <c r="BL372" s="5" t="s">
        <v>3572</v>
      </c>
    </row>
    <row r="373" ht="15.75" customHeight="1">
      <c r="A373" s="43">
        <v>43343.70695601852</v>
      </c>
      <c r="B373" s="43">
        <v>43343.70909722222</v>
      </c>
      <c r="C373" s="5">
        <v>0.0</v>
      </c>
      <c r="D373" s="5" t="s">
        <v>905</v>
      </c>
      <c r="E373" s="5">
        <v>100.0</v>
      </c>
      <c r="F373" s="5">
        <v>184.0</v>
      </c>
      <c r="G373" s="5">
        <v>1.0</v>
      </c>
      <c r="H373" s="43">
        <v>43343.70909722222</v>
      </c>
      <c r="I373" s="5" t="s">
        <v>3574</v>
      </c>
      <c r="J373" s="5"/>
      <c r="K373" s="5"/>
      <c r="L373" s="5"/>
      <c r="M373" s="5"/>
      <c r="N373" s="5">
        <v>37.866806030273</v>
      </c>
      <c r="O373" s="5">
        <v>-122.25360107422</v>
      </c>
      <c r="P373" s="5" t="s">
        <v>892</v>
      </c>
      <c r="Q373" s="5" t="s">
        <v>893</v>
      </c>
      <c r="R373" s="5">
        <v>370.0</v>
      </c>
      <c r="S373" s="5">
        <v>4.0</v>
      </c>
      <c r="T373" s="5">
        <v>5.0</v>
      </c>
      <c r="U373" s="5">
        <v>4.0</v>
      </c>
      <c r="V373" s="5">
        <v>2.0</v>
      </c>
      <c r="W373" s="5">
        <v>4.0</v>
      </c>
      <c r="X373" s="5">
        <v>2.0</v>
      </c>
      <c r="Y373" s="5">
        <v>4.0</v>
      </c>
      <c r="Z373" s="5">
        <v>4.0</v>
      </c>
      <c r="AA373" s="5">
        <v>1.0</v>
      </c>
      <c r="AB373" s="5">
        <v>5.0</v>
      </c>
      <c r="AC373" s="5">
        <v>5.0</v>
      </c>
      <c r="AD373" s="5">
        <v>2.0</v>
      </c>
      <c r="AE373" s="5">
        <v>5.0</v>
      </c>
      <c r="AF373" s="5">
        <v>4.0</v>
      </c>
      <c r="AG373" s="5">
        <v>4.0</v>
      </c>
      <c r="AH373" s="5">
        <v>5.0</v>
      </c>
      <c r="AI373" s="5">
        <v>5.0</v>
      </c>
      <c r="AJ373" s="5">
        <v>4.0</v>
      </c>
      <c r="AK373" s="5">
        <v>2.0</v>
      </c>
      <c r="AL373" s="5">
        <v>4.0</v>
      </c>
      <c r="AM373" s="5">
        <v>1.0</v>
      </c>
      <c r="AN373" s="5">
        <v>4.0</v>
      </c>
      <c r="AO373" s="5">
        <v>5.0</v>
      </c>
      <c r="AP373" s="5">
        <v>2.0</v>
      </c>
      <c r="AQ373" s="5">
        <v>4.0</v>
      </c>
      <c r="AR373" s="5">
        <v>4.0</v>
      </c>
      <c r="AS373" s="5">
        <v>3.0</v>
      </c>
      <c r="AT373" s="5">
        <v>4.0</v>
      </c>
      <c r="AU373" s="5">
        <v>5.0</v>
      </c>
      <c r="AV373" s="5">
        <v>5.0</v>
      </c>
      <c r="AW373" s="5">
        <v>2.0</v>
      </c>
      <c r="AX373" s="5">
        <v>5.0</v>
      </c>
      <c r="AY373" s="5">
        <v>4.0</v>
      </c>
      <c r="AZ373" s="5">
        <v>2.0</v>
      </c>
      <c r="BA373" s="5">
        <v>1.0</v>
      </c>
      <c r="BB373" s="5">
        <v>5.0</v>
      </c>
      <c r="BC373" s="5">
        <v>4.0</v>
      </c>
      <c r="BD373" s="5">
        <v>4.0</v>
      </c>
      <c r="BE373" s="5">
        <v>4.0</v>
      </c>
      <c r="BF373" s="5">
        <v>2.0</v>
      </c>
      <c r="BG373" s="5">
        <v>1.0</v>
      </c>
      <c r="BH373" s="5">
        <v>5.0</v>
      </c>
      <c r="BI373" s="5">
        <v>5.0</v>
      </c>
      <c r="BJ373" s="5">
        <v>2.0</v>
      </c>
      <c r="BK373" s="5" t="s">
        <v>3577</v>
      </c>
      <c r="BL373" s="5" t="s">
        <v>3578</v>
      </c>
    </row>
    <row r="374" ht="15.75" customHeight="1">
      <c r="A374" s="43">
        <v>43343.706979166665</v>
      </c>
      <c r="B374" s="43">
        <v>43343.71087962963</v>
      </c>
      <c r="C374" s="5">
        <v>0.0</v>
      </c>
      <c r="D374" s="5" t="s">
        <v>907</v>
      </c>
      <c r="E374" s="5">
        <v>100.0</v>
      </c>
      <c r="F374" s="5">
        <v>336.0</v>
      </c>
      <c r="G374" s="5">
        <v>1.0</v>
      </c>
      <c r="H374" s="43">
        <v>43343.71087962963</v>
      </c>
      <c r="I374" s="5" t="s">
        <v>3579</v>
      </c>
      <c r="J374" s="5"/>
      <c r="K374" s="5"/>
      <c r="L374" s="5"/>
      <c r="M374" s="5"/>
      <c r="N374" s="5">
        <v>37.866806030273</v>
      </c>
      <c r="O374" s="5">
        <v>-122.25360107422</v>
      </c>
      <c r="P374" s="5" t="s">
        <v>892</v>
      </c>
      <c r="Q374" s="5" t="s">
        <v>893</v>
      </c>
      <c r="R374" s="5">
        <v>371.0</v>
      </c>
      <c r="S374" s="5">
        <v>3.0</v>
      </c>
      <c r="T374" s="5">
        <v>4.0</v>
      </c>
      <c r="U374" s="5">
        <v>4.0</v>
      </c>
      <c r="V374" s="5">
        <v>3.0</v>
      </c>
      <c r="W374" s="5">
        <v>4.0</v>
      </c>
      <c r="X374" s="5">
        <v>4.0</v>
      </c>
      <c r="Y374" s="5">
        <v>4.0</v>
      </c>
      <c r="Z374" s="5">
        <v>4.0</v>
      </c>
      <c r="AA374" s="5">
        <v>3.0</v>
      </c>
      <c r="AB374" s="5">
        <v>5.0</v>
      </c>
      <c r="AC374" s="5">
        <v>2.0</v>
      </c>
      <c r="AD374" s="5">
        <v>2.0</v>
      </c>
      <c r="AE374" s="5">
        <v>4.0</v>
      </c>
      <c r="AF374" s="5">
        <v>4.0</v>
      </c>
      <c r="AG374" s="5">
        <v>4.0</v>
      </c>
      <c r="AH374" s="5">
        <v>2.0</v>
      </c>
      <c r="AI374" s="5">
        <v>4.0</v>
      </c>
      <c r="AJ374" s="5">
        <v>3.0</v>
      </c>
      <c r="AK374" s="5">
        <v>4.0</v>
      </c>
      <c r="AL374" s="5">
        <v>4.0</v>
      </c>
      <c r="AM374" s="5">
        <v>4.0</v>
      </c>
      <c r="AN374" s="5">
        <v>4.0</v>
      </c>
      <c r="AO374" s="5">
        <v>2.0</v>
      </c>
      <c r="AP374" s="5">
        <v>2.0</v>
      </c>
      <c r="AQ374" s="5">
        <v>4.0</v>
      </c>
      <c r="AR374" s="5">
        <v>2.0</v>
      </c>
      <c r="AS374" s="5">
        <v>2.0</v>
      </c>
      <c r="AT374" s="5">
        <v>4.0</v>
      </c>
      <c r="AU374" s="5">
        <v>4.0</v>
      </c>
      <c r="AV374" s="5">
        <v>4.0</v>
      </c>
      <c r="AW374" s="5">
        <v>4.0</v>
      </c>
      <c r="AX374" s="5">
        <v>4.0</v>
      </c>
      <c r="AY374" s="5">
        <v>2.0</v>
      </c>
      <c r="AZ374" s="5">
        <v>2.0</v>
      </c>
      <c r="BA374" s="5">
        <v>2.0</v>
      </c>
      <c r="BB374" s="5">
        <v>4.0</v>
      </c>
      <c r="BC374" s="5">
        <v>3.0</v>
      </c>
      <c r="BD374" s="5">
        <v>2.0</v>
      </c>
      <c r="BE374" s="5">
        <v>4.0</v>
      </c>
      <c r="BF374" s="5">
        <v>4.0</v>
      </c>
      <c r="BG374" s="5">
        <v>3.0</v>
      </c>
      <c r="BH374" s="5">
        <v>4.0</v>
      </c>
      <c r="BI374" s="5">
        <v>4.0</v>
      </c>
      <c r="BJ374" s="5">
        <v>3.0</v>
      </c>
      <c r="BK374" s="5" t="s">
        <v>3583</v>
      </c>
      <c r="BL374" s="5" t="s">
        <v>3584</v>
      </c>
    </row>
    <row r="375" ht="15.75" customHeight="1">
      <c r="A375" s="43">
        <v>43343.70710648148</v>
      </c>
      <c r="B375" s="43">
        <v>43343.711377314816</v>
      </c>
      <c r="C375" s="5">
        <v>0.0</v>
      </c>
      <c r="D375" s="5" t="s">
        <v>910</v>
      </c>
      <c r="E375" s="5">
        <v>100.0</v>
      </c>
      <c r="F375" s="5">
        <v>369.0</v>
      </c>
      <c r="G375" s="5">
        <v>1.0</v>
      </c>
      <c r="H375" s="43">
        <v>43343.711377314816</v>
      </c>
      <c r="I375" s="5" t="s">
        <v>3586</v>
      </c>
      <c r="J375" s="5"/>
      <c r="K375" s="5"/>
      <c r="L375" s="5"/>
      <c r="M375" s="5"/>
      <c r="N375" s="5">
        <v>37.866806030273</v>
      </c>
      <c r="O375" s="5">
        <v>-122.25360107422</v>
      </c>
      <c r="P375" s="5" t="s">
        <v>892</v>
      </c>
      <c r="Q375" s="5" t="s">
        <v>893</v>
      </c>
      <c r="R375" s="5">
        <v>372.0</v>
      </c>
      <c r="S375" s="5">
        <v>3.0</v>
      </c>
      <c r="T375" s="5">
        <v>4.0</v>
      </c>
      <c r="U375" s="5">
        <v>3.0</v>
      </c>
      <c r="V375" s="5">
        <v>2.0</v>
      </c>
      <c r="W375" s="5">
        <v>5.0</v>
      </c>
      <c r="X375" s="5">
        <v>2.0</v>
      </c>
      <c r="Y375" s="5">
        <v>4.0</v>
      </c>
      <c r="Z375" s="5">
        <v>4.0</v>
      </c>
      <c r="AA375" s="5">
        <v>1.0</v>
      </c>
      <c r="AB375" s="5">
        <v>4.0</v>
      </c>
      <c r="AC375" s="5">
        <v>2.0</v>
      </c>
      <c r="AD375" s="5">
        <v>4.0</v>
      </c>
      <c r="AE375" s="5">
        <v>4.0</v>
      </c>
      <c r="AF375" s="5">
        <v>4.0</v>
      </c>
      <c r="AG375" s="5">
        <v>4.0</v>
      </c>
      <c r="AH375" s="5">
        <v>4.0</v>
      </c>
      <c r="AI375" s="5">
        <v>4.0</v>
      </c>
      <c r="AJ375" s="5">
        <v>3.0</v>
      </c>
      <c r="AK375" s="5">
        <v>5.0</v>
      </c>
      <c r="AL375" s="5">
        <v>5.0</v>
      </c>
      <c r="AM375" s="5">
        <v>3.0</v>
      </c>
      <c r="AN375" s="5">
        <v>5.0</v>
      </c>
      <c r="AO375" s="5">
        <v>2.0</v>
      </c>
      <c r="AP375" s="5">
        <v>1.0</v>
      </c>
      <c r="AQ375" s="5">
        <v>4.0</v>
      </c>
      <c r="AR375" s="5">
        <v>3.0</v>
      </c>
      <c r="AS375" s="5">
        <v>4.0</v>
      </c>
      <c r="AT375" s="5">
        <v>4.0</v>
      </c>
      <c r="AU375" s="5">
        <v>5.0</v>
      </c>
      <c r="AV375" s="5">
        <v>4.0</v>
      </c>
      <c r="AW375" s="5">
        <v>3.0</v>
      </c>
      <c r="AX375" s="5">
        <v>3.0</v>
      </c>
      <c r="AY375" s="5">
        <v>3.0</v>
      </c>
      <c r="AZ375" s="5">
        <v>2.0</v>
      </c>
      <c r="BA375" s="5">
        <v>4.0</v>
      </c>
      <c r="BB375" s="5">
        <v>4.0</v>
      </c>
      <c r="BC375" s="5">
        <v>4.0</v>
      </c>
      <c r="BD375" s="5">
        <v>4.0</v>
      </c>
      <c r="BE375" s="5">
        <v>2.0</v>
      </c>
      <c r="BF375" s="5">
        <v>5.0</v>
      </c>
      <c r="BG375" s="5">
        <v>1.0</v>
      </c>
      <c r="BH375" s="5">
        <v>4.0</v>
      </c>
      <c r="BI375" s="5">
        <v>3.0</v>
      </c>
      <c r="BJ375" s="5">
        <v>3.0</v>
      </c>
      <c r="BK375" s="5" t="s">
        <v>3588</v>
      </c>
      <c r="BL375" s="5" t="s">
        <v>3590</v>
      </c>
    </row>
    <row r="376" ht="15.75" customHeight="1">
      <c r="A376" s="43">
        <v>43343.70699074074</v>
      </c>
      <c r="B376" s="43">
        <v>43343.71141203704</v>
      </c>
      <c r="C376" s="5">
        <v>0.0</v>
      </c>
      <c r="D376" s="5" t="s">
        <v>914</v>
      </c>
      <c r="E376" s="5">
        <v>100.0</v>
      </c>
      <c r="F376" s="5">
        <v>381.0</v>
      </c>
      <c r="G376" s="5">
        <v>1.0</v>
      </c>
      <c r="H376" s="43">
        <v>43343.71141203704</v>
      </c>
      <c r="I376" s="5" t="s">
        <v>3591</v>
      </c>
      <c r="J376" s="5"/>
      <c r="K376" s="5"/>
      <c r="L376" s="5"/>
      <c r="M376" s="5"/>
      <c r="N376" s="5">
        <v>37.866806030273</v>
      </c>
      <c r="O376" s="5">
        <v>-122.25360107422</v>
      </c>
      <c r="P376" s="5" t="s">
        <v>892</v>
      </c>
      <c r="Q376" s="5" t="s">
        <v>893</v>
      </c>
      <c r="R376" s="5">
        <v>373.0</v>
      </c>
      <c r="S376" s="5">
        <v>2.0</v>
      </c>
      <c r="T376" s="5">
        <v>4.0</v>
      </c>
      <c r="U376" s="5">
        <v>4.0</v>
      </c>
      <c r="V376" s="5">
        <v>4.0</v>
      </c>
      <c r="W376" s="5">
        <v>4.0</v>
      </c>
      <c r="X376" s="5">
        <v>5.0</v>
      </c>
      <c r="Y376" s="5">
        <v>5.0</v>
      </c>
      <c r="Z376" s="5">
        <v>4.0</v>
      </c>
      <c r="AA376" s="5">
        <v>4.0</v>
      </c>
      <c r="AB376" s="5">
        <v>4.0</v>
      </c>
      <c r="AC376" s="5">
        <v>4.0</v>
      </c>
      <c r="AD376" s="5">
        <v>1.0</v>
      </c>
      <c r="AE376" s="5">
        <v>5.0</v>
      </c>
      <c r="AF376" s="5">
        <v>3.0</v>
      </c>
      <c r="AG376" s="5">
        <v>4.0</v>
      </c>
      <c r="AH376" s="5">
        <v>4.0</v>
      </c>
      <c r="AI376" s="5">
        <v>5.0</v>
      </c>
      <c r="AJ376" s="5">
        <v>4.0</v>
      </c>
      <c r="AK376" s="5">
        <v>4.0</v>
      </c>
      <c r="AL376" s="5">
        <v>4.0</v>
      </c>
      <c r="AM376" s="5">
        <v>5.0</v>
      </c>
      <c r="AN376" s="5">
        <v>3.0</v>
      </c>
      <c r="AO376" s="5">
        <v>4.0</v>
      </c>
      <c r="AP376" s="5">
        <v>5.0</v>
      </c>
      <c r="AQ376" s="5">
        <v>4.0</v>
      </c>
      <c r="AR376" s="5">
        <v>5.0</v>
      </c>
      <c r="AS376" s="5">
        <v>1.0</v>
      </c>
      <c r="AT376" s="5">
        <v>5.0</v>
      </c>
      <c r="AU376" s="5">
        <v>2.0</v>
      </c>
      <c r="AV376" s="5">
        <v>4.0</v>
      </c>
      <c r="AW376" s="5">
        <v>4.0</v>
      </c>
      <c r="AX376" s="5">
        <v>5.0</v>
      </c>
      <c r="AY376" s="5">
        <v>5.0</v>
      </c>
      <c r="AZ376" s="5">
        <v>4.0</v>
      </c>
      <c r="BA376" s="5">
        <v>4.0</v>
      </c>
      <c r="BB376" s="5">
        <v>3.0</v>
      </c>
      <c r="BC376" s="5">
        <v>1.0</v>
      </c>
      <c r="BD376" s="5">
        <v>5.0</v>
      </c>
      <c r="BE376" s="5">
        <v>4.0</v>
      </c>
      <c r="BF376" s="5">
        <v>4.0</v>
      </c>
      <c r="BG376" s="5">
        <v>4.0</v>
      </c>
      <c r="BH376" s="5">
        <v>5.0</v>
      </c>
      <c r="BI376" s="5">
        <v>2.0</v>
      </c>
      <c r="BJ376" s="5">
        <v>4.0</v>
      </c>
      <c r="BK376" s="5" t="s">
        <v>3595</v>
      </c>
      <c r="BL376" s="5"/>
    </row>
    <row r="377" ht="15.75" customHeight="1">
      <c r="A377" s="43">
        <v>43343.70722222222</v>
      </c>
      <c r="B377" s="43">
        <v>43343.70993055555</v>
      </c>
      <c r="C377" s="5">
        <v>0.0</v>
      </c>
      <c r="D377" s="5" t="s">
        <v>917</v>
      </c>
      <c r="E377" s="5">
        <v>100.0</v>
      </c>
      <c r="F377" s="5">
        <v>234.0</v>
      </c>
      <c r="G377" s="5">
        <v>1.0</v>
      </c>
      <c r="H377" s="43">
        <v>43343.70994212963</v>
      </c>
      <c r="I377" s="5" t="s">
        <v>3598</v>
      </c>
      <c r="J377" s="5"/>
      <c r="K377" s="5"/>
      <c r="L377" s="5"/>
      <c r="M377" s="5"/>
      <c r="N377" s="5">
        <v>37.866806030273</v>
      </c>
      <c r="O377" s="5">
        <v>-122.25360107422</v>
      </c>
      <c r="P377" s="5" t="s">
        <v>892</v>
      </c>
      <c r="Q377" s="5" t="s">
        <v>893</v>
      </c>
      <c r="R377" s="5">
        <v>374.0</v>
      </c>
      <c r="S377" s="5">
        <v>4.0</v>
      </c>
      <c r="T377" s="5">
        <v>4.0</v>
      </c>
      <c r="U377" s="5">
        <v>4.0</v>
      </c>
      <c r="V377" s="5">
        <v>4.0</v>
      </c>
      <c r="W377" s="5">
        <v>4.0</v>
      </c>
      <c r="X377" s="5">
        <v>3.0</v>
      </c>
      <c r="Y377" s="5">
        <v>4.0</v>
      </c>
      <c r="Z377" s="5">
        <v>2.0</v>
      </c>
      <c r="AA377" s="5">
        <v>4.0</v>
      </c>
      <c r="AB377" s="5">
        <v>4.0</v>
      </c>
      <c r="AC377" s="5">
        <v>4.0</v>
      </c>
      <c r="AD377" s="5">
        <v>3.0</v>
      </c>
      <c r="AE377" s="5">
        <v>3.0</v>
      </c>
      <c r="AF377" s="5">
        <v>4.0</v>
      </c>
      <c r="AG377" s="5">
        <v>4.0</v>
      </c>
      <c r="AH377" s="5">
        <v>2.0</v>
      </c>
      <c r="AI377" s="5">
        <v>2.0</v>
      </c>
      <c r="AJ377" s="5">
        <v>4.0</v>
      </c>
      <c r="AK377" s="5">
        <v>4.0</v>
      </c>
      <c r="AL377" s="5">
        <v>2.0</v>
      </c>
      <c r="AM377" s="5">
        <v>4.0</v>
      </c>
      <c r="AN377" s="5">
        <v>4.0</v>
      </c>
      <c r="AO377" s="5">
        <v>4.0</v>
      </c>
      <c r="AP377" s="5">
        <v>2.0</v>
      </c>
      <c r="AQ377" s="5">
        <v>3.0</v>
      </c>
      <c r="AR377" s="5">
        <v>4.0</v>
      </c>
      <c r="AS377" s="5">
        <v>2.0</v>
      </c>
      <c r="AT377" s="5">
        <v>3.0</v>
      </c>
      <c r="AU377" s="5">
        <v>4.0</v>
      </c>
      <c r="AV377" s="5">
        <v>4.0</v>
      </c>
      <c r="AW377" s="5">
        <v>4.0</v>
      </c>
      <c r="AX377" s="5">
        <v>4.0</v>
      </c>
      <c r="AY377" s="5">
        <v>4.0</v>
      </c>
      <c r="AZ377" s="5">
        <v>2.0</v>
      </c>
      <c r="BA377" s="5">
        <v>4.0</v>
      </c>
      <c r="BB377" s="5">
        <v>2.0</v>
      </c>
      <c r="BC377" s="5">
        <v>4.0</v>
      </c>
      <c r="BD377" s="5">
        <v>2.0</v>
      </c>
      <c r="BE377" s="5">
        <v>4.0</v>
      </c>
      <c r="BF377" s="5">
        <v>4.0</v>
      </c>
      <c r="BG377" s="5">
        <v>2.0</v>
      </c>
      <c r="BH377" s="5">
        <v>3.0</v>
      </c>
      <c r="BI377" s="5">
        <v>4.0</v>
      </c>
      <c r="BJ377" s="5">
        <v>4.0</v>
      </c>
      <c r="BK377" s="5" t="s">
        <v>3600</v>
      </c>
      <c r="BL377" s="5" t="s">
        <v>3601</v>
      </c>
    </row>
    <row r="378" ht="15.75" customHeight="1">
      <c r="A378" s="43">
        <v>43347.65241898148</v>
      </c>
      <c r="B378" s="43">
        <v>43347.65526620371</v>
      </c>
      <c r="C378" s="5">
        <v>0.0</v>
      </c>
      <c r="D378" s="5" t="s">
        <v>890</v>
      </c>
      <c r="E378" s="5">
        <v>100.0</v>
      </c>
      <c r="F378" s="5">
        <v>246.0</v>
      </c>
      <c r="G378" s="5">
        <v>1.0</v>
      </c>
      <c r="H378" s="43">
        <v>43347.65526620371</v>
      </c>
      <c r="I378" s="5" t="s">
        <v>3602</v>
      </c>
      <c r="J378" s="5"/>
      <c r="K378" s="5"/>
      <c r="L378" s="5"/>
      <c r="M378" s="5"/>
      <c r="N378" s="5">
        <v>37.866806030273</v>
      </c>
      <c r="O378" s="5">
        <v>-122.25360107422</v>
      </c>
      <c r="P378" s="5" t="s">
        <v>892</v>
      </c>
      <c r="Q378" s="5" t="s">
        <v>893</v>
      </c>
      <c r="R378" s="5">
        <v>375.0</v>
      </c>
      <c r="S378" s="5">
        <v>3.0</v>
      </c>
      <c r="T378" s="5">
        <v>3.0</v>
      </c>
      <c r="U378" s="5">
        <v>5.0</v>
      </c>
      <c r="V378" s="5">
        <v>5.0</v>
      </c>
      <c r="W378" s="5">
        <v>5.0</v>
      </c>
      <c r="X378" s="5">
        <v>4.0</v>
      </c>
      <c r="Y378" s="5">
        <v>5.0</v>
      </c>
      <c r="Z378" s="5">
        <v>3.0</v>
      </c>
      <c r="AA378" s="5">
        <v>2.0</v>
      </c>
      <c r="AB378" s="5">
        <v>5.0</v>
      </c>
      <c r="AC378" s="5">
        <v>5.0</v>
      </c>
      <c r="AD378" s="5">
        <v>2.0</v>
      </c>
      <c r="AE378" s="5">
        <v>5.0</v>
      </c>
      <c r="AF378" s="5">
        <v>5.0</v>
      </c>
      <c r="AG378" s="5">
        <v>5.0</v>
      </c>
      <c r="AH378" s="5">
        <v>5.0</v>
      </c>
      <c r="AI378" s="5">
        <v>3.0</v>
      </c>
      <c r="AJ378" s="5">
        <v>2.0</v>
      </c>
      <c r="AK378" s="5">
        <v>5.0</v>
      </c>
      <c r="AL378" s="5">
        <v>5.0</v>
      </c>
      <c r="AM378" s="5">
        <v>3.0</v>
      </c>
      <c r="AN378" s="5">
        <v>5.0</v>
      </c>
      <c r="AO378" s="5">
        <v>4.0</v>
      </c>
      <c r="AP378" s="5">
        <v>2.0</v>
      </c>
      <c r="AQ378" s="5">
        <v>5.0</v>
      </c>
      <c r="AR378" s="5">
        <v>5.0</v>
      </c>
      <c r="AS378" s="5">
        <v>1.0</v>
      </c>
      <c r="AT378" s="5">
        <v>5.0</v>
      </c>
      <c r="AU378" s="5">
        <v>5.0</v>
      </c>
      <c r="AV378" s="5">
        <v>5.0</v>
      </c>
      <c r="AW378" s="5">
        <v>4.0</v>
      </c>
      <c r="AX378" s="5">
        <v>5.0</v>
      </c>
      <c r="AY378" s="5">
        <v>5.0</v>
      </c>
      <c r="AZ378" s="5">
        <v>2.0</v>
      </c>
      <c r="BA378" s="5">
        <v>4.0</v>
      </c>
      <c r="BB378" s="5">
        <v>4.0</v>
      </c>
      <c r="BC378" s="5">
        <v>4.0</v>
      </c>
      <c r="BD378" s="5">
        <v>5.0</v>
      </c>
      <c r="BE378" s="5">
        <v>5.0</v>
      </c>
      <c r="BF378" s="5">
        <v>5.0</v>
      </c>
      <c r="BG378" s="5">
        <v>1.0</v>
      </c>
      <c r="BH378" s="5">
        <v>4.0</v>
      </c>
      <c r="BI378" s="5">
        <v>4.0</v>
      </c>
      <c r="BJ378" s="5">
        <v>5.0</v>
      </c>
      <c r="BK378" s="5" t="s">
        <v>3603</v>
      </c>
      <c r="BL378" s="5" t="s">
        <v>156</v>
      </c>
    </row>
    <row r="379" ht="15.75" customHeight="1">
      <c r="A379" s="43">
        <v>43347.65167824074</v>
      </c>
      <c r="B379" s="43">
        <v>43347.655011574076</v>
      </c>
      <c r="C379" s="5">
        <v>0.0</v>
      </c>
      <c r="D379" s="5" t="s">
        <v>896</v>
      </c>
      <c r="E379" s="5">
        <v>100.0</v>
      </c>
      <c r="F379" s="5">
        <v>287.0</v>
      </c>
      <c r="G379" s="5">
        <v>1.0</v>
      </c>
      <c r="H379" s="43">
        <v>43347.655011574076</v>
      </c>
      <c r="I379" s="5" t="s">
        <v>3604</v>
      </c>
      <c r="J379" s="5"/>
      <c r="K379" s="5"/>
      <c r="L379" s="5"/>
      <c r="M379" s="5"/>
      <c r="N379" s="5">
        <v>37.866806030273</v>
      </c>
      <c r="O379" s="5">
        <v>-122.25360107422</v>
      </c>
      <c r="P379" s="5" t="s">
        <v>892</v>
      </c>
      <c r="Q379" s="5" t="s">
        <v>893</v>
      </c>
      <c r="R379" s="5">
        <v>376.0</v>
      </c>
      <c r="S379" s="5">
        <v>2.0</v>
      </c>
      <c r="T379" s="5">
        <v>1.0</v>
      </c>
      <c r="U379" s="5">
        <v>4.0</v>
      </c>
      <c r="V379" s="5">
        <v>2.0</v>
      </c>
      <c r="W379" s="5">
        <v>3.0</v>
      </c>
      <c r="X379" s="5">
        <v>5.0</v>
      </c>
      <c r="Y379" s="5">
        <v>5.0</v>
      </c>
      <c r="Z379" s="5">
        <v>4.0</v>
      </c>
      <c r="AA379" s="5">
        <v>4.0</v>
      </c>
      <c r="AB379" s="5">
        <v>4.0</v>
      </c>
      <c r="AC379" s="5">
        <v>3.0</v>
      </c>
      <c r="AD379" s="5">
        <v>1.0</v>
      </c>
      <c r="AE379" s="5">
        <v>4.0</v>
      </c>
      <c r="AF379" s="5">
        <v>4.0</v>
      </c>
      <c r="AG379" s="5">
        <v>4.0</v>
      </c>
      <c r="AH379" s="5">
        <v>4.0</v>
      </c>
      <c r="AI379" s="5">
        <v>4.0</v>
      </c>
      <c r="AJ379" s="5">
        <v>4.0</v>
      </c>
      <c r="AK379" s="5">
        <v>4.0</v>
      </c>
      <c r="AL379" s="5">
        <v>4.0</v>
      </c>
      <c r="AM379" s="5">
        <v>5.0</v>
      </c>
      <c r="AN379" s="5">
        <v>4.0</v>
      </c>
      <c r="AO379" s="5">
        <v>3.0</v>
      </c>
      <c r="AP379" s="5">
        <v>5.0</v>
      </c>
      <c r="AQ379" s="5">
        <v>3.0</v>
      </c>
      <c r="AR379" s="5">
        <v>2.0</v>
      </c>
      <c r="AS379" s="5">
        <v>4.0</v>
      </c>
      <c r="AT379" s="5">
        <v>3.0</v>
      </c>
      <c r="AU379" s="5">
        <v>4.0</v>
      </c>
      <c r="AV379" s="5">
        <v>4.0</v>
      </c>
      <c r="AW379" s="5">
        <v>5.0</v>
      </c>
      <c r="AX379" s="5">
        <v>5.0</v>
      </c>
      <c r="AY379" s="5">
        <v>4.0</v>
      </c>
      <c r="AZ379" s="5">
        <v>4.0</v>
      </c>
      <c r="BA379" s="5">
        <v>3.0</v>
      </c>
      <c r="BB379" s="5">
        <v>1.0</v>
      </c>
      <c r="BC379" s="5">
        <v>2.0</v>
      </c>
      <c r="BD379" s="5">
        <v>4.0</v>
      </c>
      <c r="BE379" s="5">
        <v>4.0</v>
      </c>
      <c r="BF379" s="5">
        <v>5.0</v>
      </c>
      <c r="BG379" s="5">
        <v>4.0</v>
      </c>
      <c r="BH379" s="5">
        <v>4.0</v>
      </c>
      <c r="BI379" s="5">
        <v>5.0</v>
      </c>
      <c r="BJ379" s="5">
        <v>2.0</v>
      </c>
      <c r="BK379" s="5" t="s">
        <v>3605</v>
      </c>
      <c r="BL379" s="5" t="s">
        <v>3606</v>
      </c>
    </row>
    <row r="380" ht="15.75" customHeight="1">
      <c r="A380" s="43">
        <v>43347.651666666665</v>
      </c>
      <c r="B380" s="43">
        <v>43347.6553125</v>
      </c>
      <c r="C380" s="5">
        <v>0.0</v>
      </c>
      <c r="D380" s="5" t="s">
        <v>900</v>
      </c>
      <c r="E380" s="5">
        <v>100.0</v>
      </c>
      <c r="F380" s="5">
        <v>314.0</v>
      </c>
      <c r="G380" s="5">
        <v>1.0</v>
      </c>
      <c r="H380" s="43">
        <v>43347.6553125</v>
      </c>
      <c r="I380" s="5" t="s">
        <v>3607</v>
      </c>
      <c r="J380" s="5"/>
      <c r="K380" s="5"/>
      <c r="L380" s="5"/>
      <c r="M380" s="5"/>
      <c r="N380" s="5">
        <v>37.866806030273</v>
      </c>
      <c r="O380" s="5">
        <v>-122.25360107422</v>
      </c>
      <c r="P380" s="5" t="s">
        <v>892</v>
      </c>
      <c r="Q380" s="5" t="s">
        <v>893</v>
      </c>
      <c r="R380" s="5">
        <v>377.0</v>
      </c>
      <c r="S380" s="5">
        <v>3.0</v>
      </c>
      <c r="T380" s="5">
        <v>3.0</v>
      </c>
      <c r="U380" s="5">
        <v>5.0</v>
      </c>
      <c r="V380" s="5">
        <v>1.0</v>
      </c>
      <c r="W380" s="5">
        <v>5.0</v>
      </c>
      <c r="X380" s="5">
        <v>5.0</v>
      </c>
      <c r="Y380" s="5">
        <v>3.0</v>
      </c>
      <c r="Z380" s="5">
        <v>3.0</v>
      </c>
      <c r="AA380" s="5">
        <v>4.0</v>
      </c>
      <c r="AB380" s="5">
        <v>5.0</v>
      </c>
      <c r="AC380" s="5">
        <v>2.0</v>
      </c>
      <c r="AD380" s="5">
        <v>1.0</v>
      </c>
      <c r="AE380" s="5">
        <v>5.0</v>
      </c>
      <c r="AF380" s="5">
        <v>3.0</v>
      </c>
      <c r="AG380" s="5">
        <v>4.0</v>
      </c>
      <c r="AH380" s="5">
        <v>3.0</v>
      </c>
      <c r="AI380" s="5">
        <v>4.0</v>
      </c>
      <c r="AJ380" s="5">
        <v>2.0</v>
      </c>
      <c r="AK380" s="5">
        <v>2.0</v>
      </c>
      <c r="AL380" s="5">
        <v>5.0</v>
      </c>
      <c r="AM380" s="5">
        <v>5.0</v>
      </c>
      <c r="AN380" s="5">
        <v>2.0</v>
      </c>
      <c r="AO380" s="5">
        <v>2.0</v>
      </c>
      <c r="AP380" s="5">
        <v>5.0</v>
      </c>
      <c r="AQ380" s="5">
        <v>4.0</v>
      </c>
      <c r="AR380" s="5">
        <v>3.0</v>
      </c>
      <c r="AS380" s="5">
        <v>4.0</v>
      </c>
      <c r="AT380" s="5">
        <v>4.0</v>
      </c>
      <c r="AU380" s="5">
        <v>3.0</v>
      </c>
      <c r="AV380" s="5">
        <v>5.0</v>
      </c>
      <c r="AW380" s="5">
        <v>5.0</v>
      </c>
      <c r="AX380" s="5">
        <v>3.0</v>
      </c>
      <c r="AY380" s="5">
        <v>5.0</v>
      </c>
      <c r="AZ380" s="5">
        <v>5.0</v>
      </c>
      <c r="BA380" s="5">
        <v>2.0</v>
      </c>
      <c r="BB380" s="5">
        <v>4.0</v>
      </c>
      <c r="BC380" s="5">
        <v>5.0</v>
      </c>
      <c r="BD380" s="5">
        <v>4.0</v>
      </c>
      <c r="BE380" s="5">
        <v>4.0</v>
      </c>
      <c r="BF380" s="5">
        <v>3.0</v>
      </c>
      <c r="BG380" s="5">
        <v>1.0</v>
      </c>
      <c r="BH380" s="5">
        <v>4.0</v>
      </c>
      <c r="BI380" s="5">
        <v>5.0</v>
      </c>
      <c r="BJ380" s="5">
        <v>5.0</v>
      </c>
      <c r="BK380" s="5" t="s">
        <v>3608</v>
      </c>
      <c r="BL380" s="5" t="s">
        <v>3609</v>
      </c>
    </row>
    <row r="381" ht="15.75" customHeight="1">
      <c r="A381" s="43">
        <v>43347.65164351852</v>
      </c>
      <c r="B381" s="43">
        <v>43347.65405092593</v>
      </c>
      <c r="C381" s="5">
        <v>0.0</v>
      </c>
      <c r="D381" s="5" t="s">
        <v>902</v>
      </c>
      <c r="E381" s="5">
        <v>83.0</v>
      </c>
      <c r="F381" s="5">
        <v>207.0</v>
      </c>
      <c r="G381" s="5">
        <v>0.0</v>
      </c>
      <c r="H381" s="43">
        <v>43354.654178240744</v>
      </c>
      <c r="I381" s="5" t="s">
        <v>3610</v>
      </c>
      <c r="J381" s="5"/>
      <c r="K381" s="5"/>
      <c r="L381" s="5"/>
      <c r="M381" s="5"/>
      <c r="N381" s="5"/>
      <c r="O381" s="5"/>
      <c r="P381" s="5" t="s">
        <v>892</v>
      </c>
      <c r="Q381" s="5" t="s">
        <v>893</v>
      </c>
      <c r="R381" s="5">
        <v>378.0</v>
      </c>
      <c r="S381" s="5">
        <v>5.0</v>
      </c>
      <c r="T381" s="5">
        <v>4.0</v>
      </c>
      <c r="U381" s="5">
        <v>2.0</v>
      </c>
      <c r="V381" s="5">
        <v>2.0</v>
      </c>
      <c r="W381" s="5">
        <v>4.0</v>
      </c>
      <c r="X381" s="5">
        <v>1.0</v>
      </c>
      <c r="Y381" s="5">
        <v>4.0</v>
      </c>
      <c r="Z381" s="5">
        <v>4.0</v>
      </c>
      <c r="AA381" s="5">
        <v>4.0</v>
      </c>
      <c r="AB381" s="5">
        <v>5.0</v>
      </c>
      <c r="AC381" s="5">
        <v>5.0</v>
      </c>
      <c r="AD381" s="5">
        <v>2.0</v>
      </c>
      <c r="AE381" s="5">
        <v>4.0</v>
      </c>
      <c r="AF381" s="5">
        <v>2.0</v>
      </c>
      <c r="AG381" s="5">
        <v>3.0</v>
      </c>
      <c r="AH381" s="5">
        <v>5.0</v>
      </c>
      <c r="AI381" s="5">
        <v>4.0</v>
      </c>
      <c r="AJ381" s="5">
        <v>5.0</v>
      </c>
      <c r="AK381" s="5">
        <v>2.0</v>
      </c>
      <c r="AL381" s="5">
        <v>4.0</v>
      </c>
      <c r="AM381" s="5">
        <v>1.0</v>
      </c>
      <c r="AN381" s="5">
        <v>4.0</v>
      </c>
      <c r="AO381" s="5">
        <v>4.0</v>
      </c>
      <c r="AP381" s="5">
        <v>4.0</v>
      </c>
      <c r="AQ381" s="5">
        <v>4.0</v>
      </c>
      <c r="AR381" s="5">
        <v>4.0</v>
      </c>
      <c r="AS381" s="5">
        <v>2.0</v>
      </c>
      <c r="AT381" s="5">
        <v>2.0</v>
      </c>
      <c r="AU381" s="5">
        <v>4.0</v>
      </c>
      <c r="AV381" s="5">
        <v>2.0</v>
      </c>
      <c r="AW381" s="5">
        <v>2.0</v>
      </c>
      <c r="AX381" s="5">
        <v>4.0</v>
      </c>
      <c r="AY381" s="5">
        <v>4.0</v>
      </c>
      <c r="AZ381" s="5">
        <v>4.0</v>
      </c>
      <c r="BA381" s="5">
        <v>2.0</v>
      </c>
      <c r="BB381" s="5">
        <v>5.0</v>
      </c>
      <c r="BC381" s="5">
        <v>3.0</v>
      </c>
      <c r="BD381" s="5">
        <v>4.0</v>
      </c>
      <c r="BE381" s="5">
        <v>1.0</v>
      </c>
      <c r="BF381" s="5">
        <v>4.0</v>
      </c>
      <c r="BG381" s="5">
        <v>5.0</v>
      </c>
      <c r="BH381" s="5">
        <v>4.0</v>
      </c>
      <c r="BI381" s="5">
        <v>5.0</v>
      </c>
      <c r="BJ381" s="5">
        <v>1.0</v>
      </c>
      <c r="BK381" s="5" t="s">
        <v>3611</v>
      </c>
      <c r="BL381" s="5" t="s">
        <v>3612</v>
      </c>
    </row>
    <row r="382" ht="15.75" customHeight="1">
      <c r="A382" s="43">
        <v>43347.651655092595</v>
      </c>
      <c r="B382" s="43">
        <v>43347.655127314814</v>
      </c>
      <c r="C382" s="5">
        <v>0.0</v>
      </c>
      <c r="D382" s="5" t="s">
        <v>905</v>
      </c>
      <c r="E382" s="5">
        <v>100.0</v>
      </c>
      <c r="F382" s="5">
        <v>300.0</v>
      </c>
      <c r="G382" s="5">
        <v>1.0</v>
      </c>
      <c r="H382" s="43">
        <v>43347.655127314814</v>
      </c>
      <c r="I382" s="5" t="s">
        <v>3613</v>
      </c>
      <c r="J382" s="5"/>
      <c r="K382" s="5"/>
      <c r="L382" s="5"/>
      <c r="M382" s="5"/>
      <c r="N382" s="5">
        <v>37.866806030273</v>
      </c>
      <c r="O382" s="5">
        <v>-122.25360107422</v>
      </c>
      <c r="P382" s="5" t="s">
        <v>892</v>
      </c>
      <c r="Q382" s="5" t="s">
        <v>893</v>
      </c>
      <c r="R382" s="5">
        <v>379.0</v>
      </c>
      <c r="S382" s="5">
        <v>2.0</v>
      </c>
      <c r="T382" s="5">
        <v>4.0</v>
      </c>
      <c r="U382" s="5">
        <v>4.0</v>
      </c>
      <c r="V382" s="5">
        <v>4.0</v>
      </c>
      <c r="W382" s="5">
        <v>4.0</v>
      </c>
      <c r="X382" s="5">
        <v>4.0</v>
      </c>
      <c r="Y382" s="5">
        <v>4.0</v>
      </c>
      <c r="Z382" s="5">
        <v>4.0</v>
      </c>
      <c r="AA382" s="5">
        <v>2.0</v>
      </c>
      <c r="AB382" s="5">
        <v>5.0</v>
      </c>
      <c r="AC382" s="5">
        <v>2.0</v>
      </c>
      <c r="AD382" s="5">
        <v>2.0</v>
      </c>
      <c r="AE382" s="5">
        <v>4.0</v>
      </c>
      <c r="AF382" s="5">
        <v>3.0</v>
      </c>
      <c r="AG382" s="5">
        <v>3.0</v>
      </c>
      <c r="AH382" s="5">
        <v>3.0</v>
      </c>
      <c r="AI382" s="5">
        <v>4.0</v>
      </c>
      <c r="AJ382" s="5">
        <v>2.0</v>
      </c>
      <c r="AK382" s="5">
        <v>3.0</v>
      </c>
      <c r="AL382" s="5">
        <v>4.0</v>
      </c>
      <c r="AM382" s="5">
        <v>4.0</v>
      </c>
      <c r="AN382" s="5">
        <v>4.0</v>
      </c>
      <c r="AO382" s="5">
        <v>2.0</v>
      </c>
      <c r="AP382" s="5">
        <v>4.0</v>
      </c>
      <c r="AQ382" s="5">
        <v>4.0</v>
      </c>
      <c r="AR382" s="5">
        <v>2.0</v>
      </c>
      <c r="AS382" s="5">
        <v>4.0</v>
      </c>
      <c r="AT382" s="5">
        <v>4.0</v>
      </c>
      <c r="AU382" s="5">
        <v>2.0</v>
      </c>
      <c r="AV382" s="5">
        <v>5.0</v>
      </c>
      <c r="AW382" s="5">
        <v>4.0</v>
      </c>
      <c r="AX382" s="5">
        <v>3.0</v>
      </c>
      <c r="AY382" s="5">
        <v>3.0</v>
      </c>
      <c r="AZ382" s="5">
        <v>2.0</v>
      </c>
      <c r="BA382" s="5">
        <v>2.0</v>
      </c>
      <c r="BB382" s="5">
        <v>2.0</v>
      </c>
      <c r="BC382" s="5">
        <v>2.0</v>
      </c>
      <c r="BD382" s="5">
        <v>2.0</v>
      </c>
      <c r="BE382" s="5">
        <v>5.0</v>
      </c>
      <c r="BF382" s="5">
        <v>4.0</v>
      </c>
      <c r="BG382" s="5">
        <v>2.0</v>
      </c>
      <c r="BH382" s="5">
        <v>4.0</v>
      </c>
      <c r="BI382" s="5">
        <v>3.0</v>
      </c>
      <c r="BJ382" s="5">
        <v>3.0</v>
      </c>
      <c r="BK382" s="5" t="s">
        <v>3614</v>
      </c>
      <c r="BL382" s="5" t="s">
        <v>3615</v>
      </c>
    </row>
    <row r="383" ht="15.75" customHeight="1">
      <c r="A383" s="43">
        <v>43347.65164351852</v>
      </c>
      <c r="B383" s="43">
        <v>43347.65515046296</v>
      </c>
      <c r="C383" s="5">
        <v>0.0</v>
      </c>
      <c r="D383" s="5" t="s">
        <v>907</v>
      </c>
      <c r="E383" s="5">
        <v>100.0</v>
      </c>
      <c r="F383" s="5">
        <v>303.0</v>
      </c>
      <c r="G383" s="5">
        <v>1.0</v>
      </c>
      <c r="H383" s="43">
        <v>43347.65515046296</v>
      </c>
      <c r="I383" s="5" t="s">
        <v>3616</v>
      </c>
      <c r="J383" s="5"/>
      <c r="K383" s="5"/>
      <c r="L383" s="5"/>
      <c r="M383" s="5"/>
      <c r="N383" s="5">
        <v>37.866806030273</v>
      </c>
      <c r="O383" s="5">
        <v>-122.25360107422</v>
      </c>
      <c r="P383" s="5" t="s">
        <v>892</v>
      </c>
      <c r="Q383" s="5" t="s">
        <v>893</v>
      </c>
      <c r="R383" s="5">
        <v>380.0</v>
      </c>
      <c r="S383" s="5">
        <v>3.0</v>
      </c>
      <c r="T383" s="5">
        <v>2.0</v>
      </c>
      <c r="U383" s="5">
        <v>4.0</v>
      </c>
      <c r="V383" s="5">
        <v>2.0</v>
      </c>
      <c r="W383" s="5">
        <v>4.0</v>
      </c>
      <c r="X383" s="5">
        <v>3.0</v>
      </c>
      <c r="Y383" s="5">
        <v>4.0</v>
      </c>
      <c r="Z383" s="5">
        <v>3.0</v>
      </c>
      <c r="AA383" s="5">
        <v>4.0</v>
      </c>
      <c r="AB383" s="5">
        <v>5.0</v>
      </c>
      <c r="AC383" s="5">
        <v>3.0</v>
      </c>
      <c r="AD383" s="5">
        <v>1.0</v>
      </c>
      <c r="AE383" s="5">
        <v>5.0</v>
      </c>
      <c r="AF383" s="5">
        <v>3.0</v>
      </c>
      <c r="AG383" s="5">
        <v>4.0</v>
      </c>
      <c r="AH383" s="5">
        <v>3.0</v>
      </c>
      <c r="AI383" s="5">
        <v>4.0</v>
      </c>
      <c r="AJ383" s="5">
        <v>2.0</v>
      </c>
      <c r="AK383" s="5">
        <v>2.0</v>
      </c>
      <c r="AL383" s="5">
        <v>4.0</v>
      </c>
      <c r="AM383" s="5">
        <v>4.0</v>
      </c>
      <c r="AN383" s="5">
        <v>4.0</v>
      </c>
      <c r="AO383" s="5">
        <v>4.0</v>
      </c>
      <c r="AP383" s="5">
        <v>4.0</v>
      </c>
      <c r="AQ383" s="5">
        <v>4.0</v>
      </c>
      <c r="AR383" s="5">
        <v>2.0</v>
      </c>
      <c r="AS383" s="5">
        <v>3.0</v>
      </c>
      <c r="AT383" s="5">
        <v>5.0</v>
      </c>
      <c r="AU383" s="5">
        <v>3.0</v>
      </c>
      <c r="AV383" s="5">
        <v>4.0</v>
      </c>
      <c r="AW383" s="5">
        <v>3.0</v>
      </c>
      <c r="AX383" s="5">
        <v>4.0</v>
      </c>
      <c r="AY383" s="5">
        <v>3.0</v>
      </c>
      <c r="AZ383" s="5">
        <v>4.0</v>
      </c>
      <c r="BA383" s="5">
        <v>3.0</v>
      </c>
      <c r="BB383" s="5">
        <v>3.0</v>
      </c>
      <c r="BC383" s="5">
        <v>2.0</v>
      </c>
      <c r="BD383" s="5">
        <v>4.0</v>
      </c>
      <c r="BE383" s="5">
        <v>3.0</v>
      </c>
      <c r="BF383" s="5">
        <v>4.0</v>
      </c>
      <c r="BG383" s="5">
        <v>3.0</v>
      </c>
      <c r="BH383" s="5">
        <v>3.0</v>
      </c>
      <c r="BI383" s="5">
        <v>2.0</v>
      </c>
      <c r="BJ383" s="5">
        <v>3.0</v>
      </c>
      <c r="BK383" s="5" t="s">
        <v>3617</v>
      </c>
      <c r="BL383" s="5" t="s">
        <v>3618</v>
      </c>
    </row>
    <row r="384" ht="15.75" customHeight="1">
      <c r="A384" s="43">
        <v>43347.652280092596</v>
      </c>
      <c r="B384" s="43">
        <v>43347.655381944445</v>
      </c>
      <c r="C384" s="5">
        <v>0.0</v>
      </c>
      <c r="D384" s="5" t="s">
        <v>910</v>
      </c>
      <c r="E384" s="5">
        <v>100.0</v>
      </c>
      <c r="F384" s="5">
        <v>268.0</v>
      </c>
      <c r="G384" s="5">
        <v>1.0</v>
      </c>
      <c r="H384" s="43">
        <v>43347.65539351852</v>
      </c>
      <c r="I384" s="5" t="s">
        <v>3619</v>
      </c>
      <c r="J384" s="5"/>
      <c r="K384" s="5"/>
      <c r="L384" s="5"/>
      <c r="M384" s="5"/>
      <c r="N384" s="5">
        <v>37.866806030273</v>
      </c>
      <c r="O384" s="5">
        <v>-122.25360107422</v>
      </c>
      <c r="P384" s="5" t="s">
        <v>892</v>
      </c>
      <c r="Q384" s="5" t="s">
        <v>893</v>
      </c>
      <c r="R384" s="5">
        <v>381.0</v>
      </c>
      <c r="S384" s="5">
        <v>3.0</v>
      </c>
      <c r="T384" s="5">
        <v>2.0</v>
      </c>
      <c r="U384" s="5">
        <v>4.0</v>
      </c>
      <c r="V384" s="5">
        <v>3.0</v>
      </c>
      <c r="W384" s="5">
        <v>4.0</v>
      </c>
      <c r="X384" s="5">
        <v>3.0</v>
      </c>
      <c r="Y384" s="5">
        <v>3.0</v>
      </c>
      <c r="Z384" s="5">
        <v>4.0</v>
      </c>
      <c r="AA384" s="5">
        <v>4.0</v>
      </c>
      <c r="AB384" s="5">
        <v>5.0</v>
      </c>
      <c r="AC384" s="5">
        <v>3.0</v>
      </c>
      <c r="AD384" s="5">
        <v>2.0</v>
      </c>
      <c r="AE384" s="5">
        <v>3.0</v>
      </c>
      <c r="AF384" s="5">
        <v>2.0</v>
      </c>
      <c r="AG384" s="5">
        <v>4.0</v>
      </c>
      <c r="AH384" s="5">
        <v>4.0</v>
      </c>
      <c r="AI384" s="5">
        <v>3.0</v>
      </c>
      <c r="AJ384" s="5">
        <v>4.0</v>
      </c>
      <c r="AK384" s="5">
        <v>3.0</v>
      </c>
      <c r="AL384" s="5">
        <v>5.0</v>
      </c>
      <c r="AM384" s="5">
        <v>3.0</v>
      </c>
      <c r="AN384" s="5">
        <v>4.0</v>
      </c>
      <c r="AO384" s="5">
        <v>3.0</v>
      </c>
      <c r="AP384" s="5">
        <v>3.0</v>
      </c>
      <c r="AQ384" s="5">
        <v>4.0</v>
      </c>
      <c r="AR384" s="5">
        <v>4.0</v>
      </c>
      <c r="AS384" s="5">
        <v>3.0</v>
      </c>
      <c r="AT384" s="5">
        <v>3.0</v>
      </c>
      <c r="AU384" s="5">
        <v>3.0</v>
      </c>
      <c r="AV384" s="5">
        <v>5.0</v>
      </c>
      <c r="AW384" s="5">
        <v>3.0</v>
      </c>
      <c r="AX384" s="5">
        <v>4.0</v>
      </c>
      <c r="AY384" s="5">
        <v>3.0</v>
      </c>
      <c r="AZ384" s="5">
        <v>4.0</v>
      </c>
      <c r="BA384" s="5">
        <v>2.0</v>
      </c>
      <c r="BB384" s="5">
        <v>4.0</v>
      </c>
      <c r="BC384" s="5">
        <v>1.0</v>
      </c>
      <c r="BD384" s="5">
        <v>2.0</v>
      </c>
      <c r="BE384" s="5">
        <v>3.0</v>
      </c>
      <c r="BF384" s="5">
        <v>5.0</v>
      </c>
      <c r="BG384" s="5">
        <v>1.0</v>
      </c>
      <c r="BH384" s="5">
        <v>4.0</v>
      </c>
      <c r="BI384" s="5">
        <v>3.0</v>
      </c>
      <c r="BJ384" s="5">
        <v>5.0</v>
      </c>
      <c r="BK384" s="5" t="s">
        <v>3621</v>
      </c>
      <c r="BL384" s="5" t="s">
        <v>3622</v>
      </c>
    </row>
    <row r="385" ht="15.75" customHeight="1">
      <c r="A385" s="43">
        <v>43347.65163194444</v>
      </c>
      <c r="B385" s="43">
        <v>43347.65540509259</v>
      </c>
      <c r="C385" s="5">
        <v>0.0</v>
      </c>
      <c r="D385" s="5" t="s">
        <v>914</v>
      </c>
      <c r="E385" s="5">
        <v>100.0</v>
      </c>
      <c r="F385" s="5">
        <v>325.0</v>
      </c>
      <c r="G385" s="5">
        <v>1.0</v>
      </c>
      <c r="H385" s="43">
        <v>43347.65540509259</v>
      </c>
      <c r="I385" s="5" t="s">
        <v>3623</v>
      </c>
      <c r="J385" s="5"/>
      <c r="K385" s="5"/>
      <c r="L385" s="5"/>
      <c r="M385" s="5"/>
      <c r="N385" s="5">
        <v>37.866806030273</v>
      </c>
      <c r="O385" s="5">
        <v>-122.25360107422</v>
      </c>
      <c r="P385" s="5" t="s">
        <v>892</v>
      </c>
      <c r="Q385" s="5" t="s">
        <v>893</v>
      </c>
      <c r="R385" s="5">
        <v>382.0</v>
      </c>
      <c r="S385" s="5">
        <v>3.0</v>
      </c>
      <c r="T385" s="5">
        <v>3.0</v>
      </c>
      <c r="U385" s="5">
        <v>5.0</v>
      </c>
      <c r="V385" s="5">
        <v>3.0</v>
      </c>
      <c r="W385" s="5">
        <v>5.0</v>
      </c>
      <c r="X385" s="5">
        <v>3.0</v>
      </c>
      <c r="Y385" s="5">
        <v>5.0</v>
      </c>
      <c r="Z385" s="5">
        <v>4.0</v>
      </c>
      <c r="AA385" s="5">
        <v>3.0</v>
      </c>
      <c r="AB385" s="5">
        <v>5.0</v>
      </c>
      <c r="AC385" s="5">
        <v>4.0</v>
      </c>
      <c r="AD385" s="5">
        <v>1.0</v>
      </c>
      <c r="AE385" s="5">
        <v>5.0</v>
      </c>
      <c r="AF385" s="5">
        <v>3.0</v>
      </c>
      <c r="AG385" s="5">
        <v>4.0</v>
      </c>
      <c r="AH385" s="5">
        <v>4.0</v>
      </c>
      <c r="AI385" s="5">
        <v>3.0</v>
      </c>
      <c r="AJ385" s="5">
        <v>3.0</v>
      </c>
      <c r="AK385" s="5">
        <v>4.0</v>
      </c>
      <c r="AL385" s="5">
        <v>5.0</v>
      </c>
      <c r="AM385" s="5">
        <v>4.0</v>
      </c>
      <c r="AN385" s="5">
        <v>5.0</v>
      </c>
      <c r="AO385" s="5">
        <v>3.0</v>
      </c>
      <c r="AP385" s="5">
        <v>4.0</v>
      </c>
      <c r="AQ385" s="5">
        <v>5.0</v>
      </c>
      <c r="AR385" s="5">
        <v>3.0</v>
      </c>
      <c r="AS385" s="5">
        <v>2.0</v>
      </c>
      <c r="AT385" s="5">
        <v>4.0</v>
      </c>
      <c r="AU385" s="5">
        <v>3.0</v>
      </c>
      <c r="AV385" s="5">
        <v>5.0</v>
      </c>
      <c r="AW385" s="5">
        <v>4.0</v>
      </c>
      <c r="AX385" s="5">
        <v>5.0</v>
      </c>
      <c r="AY385" s="5">
        <v>4.0</v>
      </c>
      <c r="AZ385" s="5">
        <v>3.0</v>
      </c>
      <c r="BA385" s="5">
        <v>3.0</v>
      </c>
      <c r="BB385" s="5">
        <v>3.0</v>
      </c>
      <c r="BC385" s="5">
        <v>1.0</v>
      </c>
      <c r="BD385" s="5">
        <v>4.0</v>
      </c>
      <c r="BE385" s="5">
        <v>3.0</v>
      </c>
      <c r="BF385" s="5">
        <v>5.0</v>
      </c>
      <c r="BG385" s="5">
        <v>1.0</v>
      </c>
      <c r="BH385" s="5">
        <v>5.0</v>
      </c>
      <c r="BI385" s="5">
        <v>3.0</v>
      </c>
      <c r="BJ385" s="5">
        <v>5.0</v>
      </c>
      <c r="BK385" s="5" t="s">
        <v>3624</v>
      </c>
      <c r="BL385" s="5" t="s">
        <v>3625</v>
      </c>
    </row>
    <row r="386" ht="15.75" customHeight="1">
      <c r="A386" s="43">
        <v>43347.65207175926</v>
      </c>
      <c r="B386" s="43">
        <v>43347.655486111114</v>
      </c>
      <c r="C386" s="5">
        <v>0.0</v>
      </c>
      <c r="D386" s="5" t="s">
        <v>917</v>
      </c>
      <c r="E386" s="5">
        <v>100.0</v>
      </c>
      <c r="F386" s="5">
        <v>294.0</v>
      </c>
      <c r="G386" s="5">
        <v>1.0</v>
      </c>
      <c r="H386" s="43">
        <v>43347.655486111114</v>
      </c>
      <c r="I386" s="5" t="s">
        <v>3626</v>
      </c>
      <c r="J386" s="5"/>
      <c r="K386" s="5"/>
      <c r="L386" s="5"/>
      <c r="M386" s="5"/>
      <c r="N386" s="5">
        <v>37.866806030273</v>
      </c>
      <c r="O386" s="5">
        <v>-122.25360107422</v>
      </c>
      <c r="P386" s="5" t="s">
        <v>892</v>
      </c>
      <c r="Q386" s="5" t="s">
        <v>893</v>
      </c>
      <c r="R386" s="5">
        <v>383.0</v>
      </c>
      <c r="S386" s="5">
        <v>3.0</v>
      </c>
      <c r="T386" s="5">
        <v>3.0</v>
      </c>
      <c r="U386" s="5">
        <v>2.0</v>
      </c>
      <c r="V386" s="5">
        <v>2.0</v>
      </c>
      <c r="W386" s="5">
        <v>2.0</v>
      </c>
      <c r="X386" s="5">
        <v>4.0</v>
      </c>
      <c r="Y386" s="5">
        <v>4.0</v>
      </c>
      <c r="Z386" s="5">
        <v>5.0</v>
      </c>
      <c r="AA386" s="5">
        <v>2.0</v>
      </c>
      <c r="AB386" s="5">
        <v>4.0</v>
      </c>
      <c r="AC386" s="5">
        <v>1.0</v>
      </c>
      <c r="AD386" s="5">
        <v>2.0</v>
      </c>
      <c r="AE386" s="5">
        <v>4.0</v>
      </c>
      <c r="AF386" s="5">
        <v>5.0</v>
      </c>
      <c r="AG386" s="5">
        <v>4.0</v>
      </c>
      <c r="AH386" s="5">
        <v>2.0</v>
      </c>
      <c r="AI386" s="5">
        <v>4.0</v>
      </c>
      <c r="AJ386" s="5">
        <v>5.0</v>
      </c>
      <c r="AK386" s="5">
        <v>4.0</v>
      </c>
      <c r="AL386" s="5">
        <v>4.0</v>
      </c>
      <c r="AM386" s="5">
        <v>4.0</v>
      </c>
      <c r="AN386" s="5">
        <v>4.0</v>
      </c>
      <c r="AO386" s="5">
        <v>4.0</v>
      </c>
      <c r="AP386" s="5">
        <v>4.0</v>
      </c>
      <c r="AQ386" s="5">
        <v>1.0</v>
      </c>
      <c r="AR386" s="5">
        <v>2.0</v>
      </c>
      <c r="AS386" s="5">
        <v>4.0</v>
      </c>
      <c r="AT386" s="5">
        <v>4.0</v>
      </c>
      <c r="AU386" s="5">
        <v>4.0</v>
      </c>
      <c r="AV386" s="5">
        <v>3.0</v>
      </c>
      <c r="AW386" s="5">
        <v>5.0</v>
      </c>
      <c r="AX386" s="5">
        <v>4.0</v>
      </c>
      <c r="AY386" s="5">
        <v>2.0</v>
      </c>
      <c r="AZ386" s="5">
        <v>3.0</v>
      </c>
      <c r="BA386" s="5">
        <v>3.0</v>
      </c>
      <c r="BB386" s="5">
        <v>2.0</v>
      </c>
      <c r="BC386" s="5">
        <v>4.0</v>
      </c>
      <c r="BD386" s="5">
        <v>3.0</v>
      </c>
      <c r="BE386" s="5">
        <v>4.0</v>
      </c>
      <c r="BF386" s="5">
        <v>4.0</v>
      </c>
      <c r="BG386" s="5">
        <v>5.0</v>
      </c>
      <c r="BH386" s="5">
        <v>4.0</v>
      </c>
      <c r="BI386" s="5">
        <v>2.0</v>
      </c>
      <c r="BJ386" s="5">
        <v>1.0</v>
      </c>
      <c r="BK386" s="5" t="s">
        <v>3627</v>
      </c>
      <c r="BL386" s="5" t="s">
        <v>3628</v>
      </c>
    </row>
    <row r="387" ht="15.75" customHeight="1">
      <c r="A387" s="43"/>
      <c r="B387" s="43"/>
      <c r="C387" s="5"/>
      <c r="D387" s="5"/>
      <c r="E387" s="5"/>
      <c r="F387" s="5"/>
      <c r="G387" s="5"/>
      <c r="H387" s="43"/>
      <c r="I387" s="5"/>
      <c r="J387" s="5"/>
      <c r="K387" s="5"/>
      <c r="L387" s="5"/>
      <c r="M387" s="5"/>
      <c r="N387" s="5"/>
      <c r="O387" s="5"/>
      <c r="P387" s="5"/>
      <c r="Q387" s="5"/>
      <c r="R387" s="5">
        <v>384.0</v>
      </c>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c r="AY387" s="5"/>
      <c r="AZ387" s="5"/>
      <c r="BA387" s="5"/>
      <c r="BB387" s="5"/>
      <c r="BC387" s="5"/>
      <c r="BD387" s="5"/>
      <c r="BE387" s="5"/>
      <c r="BF387" s="5"/>
      <c r="BG387" s="5"/>
      <c r="BH387" s="5"/>
      <c r="BI387" s="5"/>
      <c r="BJ387" s="5"/>
      <c r="BK387" s="5"/>
      <c r="BL387" s="5"/>
    </row>
    <row r="388" ht="15.75" customHeight="1">
      <c r="A388" s="43">
        <v>43347.651724537034</v>
      </c>
      <c r="B388" s="43">
        <v>43347.655324074076</v>
      </c>
      <c r="C388" s="5">
        <v>0.0</v>
      </c>
      <c r="D388" s="5" t="s">
        <v>923</v>
      </c>
      <c r="E388" s="5">
        <v>100.0</v>
      </c>
      <c r="F388" s="5">
        <v>310.0</v>
      </c>
      <c r="G388" s="5">
        <v>1.0</v>
      </c>
      <c r="H388" s="43">
        <v>43347.655324074076</v>
      </c>
      <c r="I388" s="5" t="s">
        <v>3629</v>
      </c>
      <c r="J388" s="5"/>
      <c r="K388" s="5"/>
      <c r="L388" s="5"/>
      <c r="M388" s="5"/>
      <c r="N388" s="5">
        <v>37.866806030273</v>
      </c>
      <c r="O388" s="5">
        <v>-122.25360107422</v>
      </c>
      <c r="P388" s="5" t="s">
        <v>892</v>
      </c>
      <c r="Q388" s="5" t="s">
        <v>893</v>
      </c>
      <c r="R388" s="5">
        <v>385.0</v>
      </c>
      <c r="S388" s="5">
        <v>5.0</v>
      </c>
      <c r="T388" s="5">
        <v>2.0</v>
      </c>
      <c r="U388" s="5">
        <v>4.0</v>
      </c>
      <c r="V388" s="5">
        <v>3.0</v>
      </c>
      <c r="W388" s="5">
        <v>4.0</v>
      </c>
      <c r="X388" s="5">
        <v>2.0</v>
      </c>
      <c r="Y388" s="5">
        <v>4.0</v>
      </c>
      <c r="Z388" s="5">
        <v>5.0</v>
      </c>
      <c r="AA388" s="5">
        <v>3.0</v>
      </c>
      <c r="AB388" s="5">
        <v>5.0</v>
      </c>
      <c r="AC388" s="5">
        <v>4.0</v>
      </c>
      <c r="AD388" s="5">
        <v>2.0</v>
      </c>
      <c r="AE388" s="5">
        <v>4.0</v>
      </c>
      <c r="AF388" s="5">
        <v>4.0</v>
      </c>
      <c r="AG388" s="5">
        <v>4.0</v>
      </c>
      <c r="AH388" s="5">
        <v>5.0</v>
      </c>
      <c r="AI388" s="5">
        <v>4.0</v>
      </c>
      <c r="AJ388" s="5">
        <v>5.0</v>
      </c>
      <c r="AK388" s="5">
        <v>3.0</v>
      </c>
      <c r="AL388" s="5">
        <v>5.0</v>
      </c>
      <c r="AM388" s="5">
        <v>2.0</v>
      </c>
      <c r="AN388" s="5">
        <v>4.0</v>
      </c>
      <c r="AO388" s="5">
        <v>4.0</v>
      </c>
      <c r="AP388" s="5">
        <v>5.0</v>
      </c>
      <c r="AQ388" s="5">
        <v>5.0</v>
      </c>
      <c r="AR388" s="5">
        <v>4.0</v>
      </c>
      <c r="AS388" s="5">
        <v>2.0</v>
      </c>
      <c r="AT388" s="5">
        <v>5.0</v>
      </c>
      <c r="AU388" s="5">
        <v>2.0</v>
      </c>
      <c r="AV388" s="5">
        <v>5.0</v>
      </c>
      <c r="AW388" s="5">
        <v>3.0</v>
      </c>
      <c r="AX388" s="5">
        <v>4.0</v>
      </c>
      <c r="AY388" s="5">
        <v>2.0</v>
      </c>
      <c r="AZ388" s="5">
        <v>3.0</v>
      </c>
      <c r="BA388" s="5">
        <v>2.0</v>
      </c>
      <c r="BB388" s="5">
        <v>5.0</v>
      </c>
      <c r="BC388" s="5">
        <v>3.0</v>
      </c>
      <c r="BD388" s="5">
        <v>3.0</v>
      </c>
      <c r="BE388" s="5">
        <v>4.0</v>
      </c>
      <c r="BF388" s="5">
        <v>5.0</v>
      </c>
      <c r="BG388" s="5">
        <v>1.0</v>
      </c>
      <c r="BH388" s="5">
        <v>4.0</v>
      </c>
      <c r="BI388" s="5">
        <v>4.0</v>
      </c>
      <c r="BJ388" s="5">
        <v>4.0</v>
      </c>
      <c r="BK388" s="5" t="s">
        <v>3630</v>
      </c>
      <c r="BL388" s="5" t="s">
        <v>3631</v>
      </c>
    </row>
    <row r="389" ht="15.75" customHeight="1">
      <c r="A389" s="43">
        <v>43348.674479166664</v>
      </c>
      <c r="B389" s="43">
        <v>43348.67875</v>
      </c>
      <c r="C389" s="5">
        <v>0.0</v>
      </c>
      <c r="D389" s="5" t="s">
        <v>890</v>
      </c>
      <c r="E389" s="5">
        <v>100.0</v>
      </c>
      <c r="F389" s="5">
        <v>369.0</v>
      </c>
      <c r="G389" s="5">
        <v>1.0</v>
      </c>
      <c r="H389" s="43">
        <v>43348.678773148145</v>
      </c>
      <c r="I389" s="5" t="s">
        <v>3632</v>
      </c>
      <c r="J389" s="5"/>
      <c r="K389" s="5"/>
      <c r="L389" s="5"/>
      <c r="M389" s="5"/>
      <c r="N389" s="5">
        <v>37.866806030273</v>
      </c>
      <c r="O389" s="5">
        <v>-122.25360107422</v>
      </c>
      <c r="P389" s="5" t="s">
        <v>892</v>
      </c>
      <c r="Q389" s="5" t="s">
        <v>893</v>
      </c>
      <c r="R389" s="5">
        <v>386.0</v>
      </c>
      <c r="S389" s="5">
        <v>1.0</v>
      </c>
      <c r="T389" s="5">
        <v>2.0</v>
      </c>
      <c r="U389" s="5">
        <v>3.0</v>
      </c>
      <c r="V389" s="5">
        <v>3.0</v>
      </c>
      <c r="W389" s="5">
        <v>4.0</v>
      </c>
      <c r="X389" s="5">
        <v>4.0</v>
      </c>
      <c r="Y389" s="5">
        <v>4.0</v>
      </c>
      <c r="Z389" s="5">
        <v>4.0</v>
      </c>
      <c r="AA389" s="5">
        <v>4.0</v>
      </c>
      <c r="AB389" s="5">
        <v>5.0</v>
      </c>
      <c r="AC389" s="5">
        <v>2.0</v>
      </c>
      <c r="AD389" s="5">
        <v>1.0</v>
      </c>
      <c r="AE389" s="5">
        <v>4.0</v>
      </c>
      <c r="AF389" s="5">
        <v>3.0</v>
      </c>
      <c r="AG389" s="5">
        <v>3.0</v>
      </c>
      <c r="AH389" s="5">
        <v>2.0</v>
      </c>
      <c r="AI389" s="5">
        <v>4.0</v>
      </c>
      <c r="AJ389" s="5">
        <v>2.0</v>
      </c>
      <c r="AK389" s="5">
        <v>3.0</v>
      </c>
      <c r="AL389" s="5">
        <v>4.0</v>
      </c>
      <c r="AM389" s="5">
        <v>4.0</v>
      </c>
      <c r="AN389" s="5">
        <v>4.0</v>
      </c>
      <c r="AO389" s="5">
        <v>2.0</v>
      </c>
      <c r="AP389" s="5">
        <v>4.0</v>
      </c>
      <c r="AQ389" s="5">
        <v>4.0</v>
      </c>
      <c r="AR389" s="5">
        <v>3.0</v>
      </c>
      <c r="AS389" s="5">
        <v>4.0</v>
      </c>
      <c r="AT389" s="5">
        <v>4.0</v>
      </c>
      <c r="AU389" s="5">
        <v>2.0</v>
      </c>
      <c r="AV389" s="5">
        <v>4.0</v>
      </c>
      <c r="AW389" s="5">
        <v>4.0</v>
      </c>
      <c r="AX389" s="5">
        <v>3.0</v>
      </c>
      <c r="AY389" s="5">
        <v>4.0</v>
      </c>
      <c r="AZ389" s="5">
        <v>2.0</v>
      </c>
      <c r="BA389" s="5">
        <v>4.0</v>
      </c>
      <c r="BB389" s="5">
        <v>2.0</v>
      </c>
      <c r="BC389" s="5">
        <v>4.0</v>
      </c>
      <c r="BD389" s="5">
        <v>2.0</v>
      </c>
      <c r="BE389" s="5">
        <v>4.0</v>
      </c>
      <c r="BF389" s="5">
        <v>4.0</v>
      </c>
      <c r="BG389" s="5">
        <v>4.0</v>
      </c>
      <c r="BH389" s="5">
        <v>4.0</v>
      </c>
      <c r="BI389" s="5">
        <v>4.0</v>
      </c>
      <c r="BJ389" s="5">
        <v>2.0</v>
      </c>
      <c r="BK389" s="5" t="s">
        <v>3633</v>
      </c>
      <c r="BL389" s="5" t="s">
        <v>3634</v>
      </c>
    </row>
    <row r="390" ht="15.75" customHeight="1">
      <c r="A390" s="43">
        <v>43348.67431712963</v>
      </c>
      <c r="B390" s="43">
        <v>43348.67795138889</v>
      </c>
      <c r="C390" s="5">
        <v>0.0</v>
      </c>
      <c r="D390" s="5" t="s">
        <v>896</v>
      </c>
      <c r="E390" s="5">
        <v>100.0</v>
      </c>
      <c r="F390" s="5">
        <v>313.0</v>
      </c>
      <c r="G390" s="5">
        <v>1.0</v>
      </c>
      <c r="H390" s="43">
        <v>43348.67795138889</v>
      </c>
      <c r="I390" s="5" t="s">
        <v>3635</v>
      </c>
      <c r="J390" s="5"/>
      <c r="K390" s="5"/>
      <c r="L390" s="5"/>
      <c r="M390" s="5"/>
      <c r="N390" s="5">
        <v>37.866806030273</v>
      </c>
      <c r="O390" s="5">
        <v>-122.25360107422</v>
      </c>
      <c r="P390" s="5" t="s">
        <v>892</v>
      </c>
      <c r="Q390" s="5" t="s">
        <v>893</v>
      </c>
      <c r="R390" s="5">
        <v>387.0</v>
      </c>
      <c r="S390" s="5">
        <v>5.0</v>
      </c>
      <c r="T390" s="5">
        <v>4.0</v>
      </c>
      <c r="U390" s="5">
        <v>4.0</v>
      </c>
      <c r="V390" s="5">
        <v>1.0</v>
      </c>
      <c r="W390" s="5">
        <v>4.0</v>
      </c>
      <c r="X390" s="5">
        <v>1.0</v>
      </c>
      <c r="Y390" s="5">
        <v>5.0</v>
      </c>
      <c r="Z390" s="5">
        <v>4.0</v>
      </c>
      <c r="AA390" s="5">
        <v>2.0</v>
      </c>
      <c r="AB390" s="5">
        <v>4.0</v>
      </c>
      <c r="AC390" s="5">
        <v>5.0</v>
      </c>
      <c r="AD390" s="5">
        <v>1.0</v>
      </c>
      <c r="AE390" s="5">
        <v>4.0</v>
      </c>
      <c r="AF390" s="5">
        <v>1.0</v>
      </c>
      <c r="AG390" s="5">
        <v>4.0</v>
      </c>
      <c r="AH390" s="5">
        <v>5.0</v>
      </c>
      <c r="AI390" s="5">
        <v>4.0</v>
      </c>
      <c r="AJ390" s="5">
        <v>4.0</v>
      </c>
      <c r="AK390" s="5">
        <v>3.0</v>
      </c>
      <c r="AL390" s="5">
        <v>5.0</v>
      </c>
      <c r="AM390" s="5">
        <v>1.0</v>
      </c>
      <c r="AN390" s="5">
        <v>4.0</v>
      </c>
      <c r="AO390" s="5">
        <v>4.0</v>
      </c>
      <c r="AP390" s="5">
        <v>2.0</v>
      </c>
      <c r="AQ390" s="5">
        <v>4.0</v>
      </c>
      <c r="AR390" s="5">
        <v>5.0</v>
      </c>
      <c r="AS390" s="5">
        <v>1.0</v>
      </c>
      <c r="AT390" s="5">
        <v>2.0</v>
      </c>
      <c r="AU390" s="5">
        <v>3.0</v>
      </c>
      <c r="AV390" s="5">
        <v>5.0</v>
      </c>
      <c r="AW390" s="5">
        <v>1.0</v>
      </c>
      <c r="AX390" s="5">
        <v>5.0</v>
      </c>
      <c r="AY390" s="5">
        <v>2.0</v>
      </c>
      <c r="AZ390" s="5">
        <v>4.0</v>
      </c>
      <c r="BA390" s="5">
        <v>2.0</v>
      </c>
      <c r="BB390" s="5">
        <v>5.0</v>
      </c>
      <c r="BC390" s="5">
        <v>1.0</v>
      </c>
      <c r="BD390" s="5">
        <v>5.0</v>
      </c>
      <c r="BE390" s="5">
        <v>3.0</v>
      </c>
      <c r="BF390" s="5">
        <v>5.0</v>
      </c>
      <c r="BG390" s="5">
        <v>3.0</v>
      </c>
      <c r="BH390" s="5">
        <v>5.0</v>
      </c>
      <c r="BI390" s="5">
        <v>5.0</v>
      </c>
      <c r="BJ390" s="5">
        <v>4.0</v>
      </c>
      <c r="BK390" s="5" t="s">
        <v>3636</v>
      </c>
      <c r="BL390" s="5" t="s">
        <v>3637</v>
      </c>
    </row>
    <row r="391" ht="15.75" customHeight="1">
      <c r="A391" s="43">
        <v>43348.67428240741</v>
      </c>
      <c r="B391" s="43">
        <v>43348.677719907406</v>
      </c>
      <c r="C391" s="5">
        <v>0.0</v>
      </c>
      <c r="D391" s="5" t="s">
        <v>900</v>
      </c>
      <c r="E391" s="5">
        <v>100.0</v>
      </c>
      <c r="F391" s="5">
        <v>297.0</v>
      </c>
      <c r="G391" s="5">
        <v>1.0</v>
      </c>
      <c r="H391" s="43">
        <v>43348.67773148148</v>
      </c>
      <c r="I391" s="5" t="s">
        <v>3638</v>
      </c>
      <c r="J391" s="5"/>
      <c r="K391" s="5"/>
      <c r="L391" s="5"/>
      <c r="M391" s="5"/>
      <c r="N391" s="5">
        <v>37.866806030273</v>
      </c>
      <c r="O391" s="5">
        <v>-122.25360107422</v>
      </c>
      <c r="P391" s="5" t="s">
        <v>892</v>
      </c>
      <c r="Q391" s="5" t="s">
        <v>893</v>
      </c>
      <c r="R391" s="5">
        <v>388.0</v>
      </c>
      <c r="S391" s="5">
        <v>4.0</v>
      </c>
      <c r="T391" s="5">
        <v>4.0</v>
      </c>
      <c r="U391" s="5">
        <v>5.0</v>
      </c>
      <c r="V391" s="5">
        <v>2.0</v>
      </c>
      <c r="W391" s="5">
        <v>4.0</v>
      </c>
      <c r="X391" s="5">
        <v>2.0</v>
      </c>
      <c r="Y391" s="5">
        <v>4.0</v>
      </c>
      <c r="Z391" s="5">
        <v>3.0</v>
      </c>
      <c r="AA391" s="5">
        <v>3.0</v>
      </c>
      <c r="AB391" s="5">
        <v>4.0</v>
      </c>
      <c r="AC391" s="5">
        <v>4.0</v>
      </c>
      <c r="AD391" s="5">
        <v>2.0</v>
      </c>
      <c r="AE391" s="5">
        <v>4.0</v>
      </c>
      <c r="AF391" s="5">
        <v>4.0</v>
      </c>
      <c r="AG391" s="5">
        <v>4.0</v>
      </c>
      <c r="AH391" s="5">
        <v>4.0</v>
      </c>
      <c r="AI391" s="5">
        <v>4.0</v>
      </c>
      <c r="AJ391" s="5">
        <v>2.0</v>
      </c>
      <c r="AK391" s="5">
        <v>2.0</v>
      </c>
      <c r="AL391" s="5">
        <v>3.0</v>
      </c>
      <c r="AM391" s="5">
        <v>2.0</v>
      </c>
      <c r="AN391" s="5">
        <v>5.0</v>
      </c>
      <c r="AO391" s="5">
        <v>4.0</v>
      </c>
      <c r="AP391" s="5">
        <v>4.0</v>
      </c>
      <c r="AQ391" s="5">
        <v>4.0</v>
      </c>
      <c r="AR391" s="5">
        <v>4.0</v>
      </c>
      <c r="AS391" s="5">
        <v>2.0</v>
      </c>
      <c r="AT391" s="5">
        <v>5.0</v>
      </c>
      <c r="AU391" s="5">
        <v>4.0</v>
      </c>
      <c r="AV391" s="5">
        <v>5.0</v>
      </c>
      <c r="AW391" s="5">
        <v>3.0</v>
      </c>
      <c r="AX391" s="5">
        <v>4.0</v>
      </c>
      <c r="AY391" s="5">
        <v>5.0</v>
      </c>
      <c r="AZ391" s="5">
        <v>3.0</v>
      </c>
      <c r="BA391" s="5">
        <v>4.0</v>
      </c>
      <c r="BB391" s="5">
        <v>4.0</v>
      </c>
      <c r="BC391" s="5">
        <v>2.0</v>
      </c>
      <c r="BD391" s="5">
        <v>5.0</v>
      </c>
      <c r="BE391" s="5">
        <v>4.0</v>
      </c>
      <c r="BF391" s="5">
        <v>4.0</v>
      </c>
      <c r="BG391" s="5">
        <v>1.0</v>
      </c>
      <c r="BH391" s="5">
        <v>5.0</v>
      </c>
      <c r="BI391" s="5">
        <v>5.0</v>
      </c>
      <c r="BJ391" s="5">
        <v>4.0</v>
      </c>
      <c r="BK391" s="5" t="s">
        <v>3640</v>
      </c>
      <c r="BL391" s="5" t="s">
        <v>3641</v>
      </c>
    </row>
    <row r="392" ht="15.75" customHeight="1">
      <c r="A392" s="43">
        <v>43348.674375</v>
      </c>
      <c r="B392" s="43">
        <v>43348.67787037037</v>
      </c>
      <c r="C392" s="5">
        <v>0.0</v>
      </c>
      <c r="D392" s="5" t="s">
        <v>902</v>
      </c>
      <c r="E392" s="5">
        <v>100.0</v>
      </c>
      <c r="F392" s="5">
        <v>301.0</v>
      </c>
      <c r="G392" s="5">
        <v>1.0</v>
      </c>
      <c r="H392" s="43">
        <v>43348.67787037037</v>
      </c>
      <c r="I392" s="5" t="s">
        <v>3642</v>
      </c>
      <c r="J392" s="5"/>
      <c r="K392" s="5"/>
      <c r="L392" s="5"/>
      <c r="M392" s="5"/>
      <c r="N392" s="5">
        <v>37.866806030273</v>
      </c>
      <c r="O392" s="5">
        <v>-122.25360107422</v>
      </c>
      <c r="P392" s="5" t="s">
        <v>892</v>
      </c>
      <c r="Q392" s="5" t="s">
        <v>893</v>
      </c>
      <c r="R392" s="5">
        <v>389.0</v>
      </c>
      <c r="S392" s="5">
        <v>4.0</v>
      </c>
      <c r="T392" s="5">
        <v>3.0</v>
      </c>
      <c r="U392" s="5">
        <v>5.0</v>
      </c>
      <c r="V392" s="5">
        <v>3.0</v>
      </c>
      <c r="W392" s="5">
        <v>4.0</v>
      </c>
      <c r="X392" s="5">
        <v>4.0</v>
      </c>
      <c r="Y392" s="5">
        <v>5.0</v>
      </c>
      <c r="Z392" s="5">
        <v>5.0</v>
      </c>
      <c r="AA392" s="5">
        <v>2.0</v>
      </c>
      <c r="AB392" s="5">
        <v>5.0</v>
      </c>
      <c r="AC392" s="5">
        <v>2.0</v>
      </c>
      <c r="AD392" s="5">
        <v>1.0</v>
      </c>
      <c r="AE392" s="5">
        <v>5.0</v>
      </c>
      <c r="AF392" s="5">
        <v>4.0</v>
      </c>
      <c r="AG392" s="5">
        <v>4.0</v>
      </c>
      <c r="AH392" s="5">
        <v>2.0</v>
      </c>
      <c r="AI392" s="5">
        <v>1.0</v>
      </c>
      <c r="AJ392" s="5">
        <v>4.0</v>
      </c>
      <c r="AK392" s="5">
        <v>5.0</v>
      </c>
      <c r="AL392" s="5">
        <v>5.0</v>
      </c>
      <c r="AM392" s="5">
        <v>5.0</v>
      </c>
      <c r="AN392" s="5">
        <v>5.0</v>
      </c>
      <c r="AO392" s="5">
        <v>5.0</v>
      </c>
      <c r="AP392" s="5">
        <v>2.0</v>
      </c>
      <c r="AQ392" s="5">
        <v>3.0</v>
      </c>
      <c r="AR392" s="5">
        <v>3.0</v>
      </c>
      <c r="AS392" s="5">
        <v>3.0</v>
      </c>
      <c r="AT392" s="5">
        <v>4.0</v>
      </c>
      <c r="AU392" s="5">
        <v>5.0</v>
      </c>
      <c r="AV392" s="5">
        <v>1.0</v>
      </c>
      <c r="AW392" s="5">
        <v>5.0</v>
      </c>
      <c r="AX392" s="5">
        <v>4.0</v>
      </c>
      <c r="AY392" s="5">
        <v>5.0</v>
      </c>
      <c r="AZ392" s="5">
        <v>3.0</v>
      </c>
      <c r="BA392" s="5">
        <v>4.0</v>
      </c>
      <c r="BB392" s="5">
        <v>4.0</v>
      </c>
      <c r="BC392" s="5">
        <v>3.0</v>
      </c>
      <c r="BD392" s="5">
        <v>4.0</v>
      </c>
      <c r="BE392" s="5">
        <v>5.0</v>
      </c>
      <c r="BF392" s="5">
        <v>5.0</v>
      </c>
      <c r="BG392" s="5">
        <v>1.0</v>
      </c>
      <c r="BH392" s="5">
        <v>5.0</v>
      </c>
      <c r="BI392" s="5">
        <v>4.0</v>
      </c>
      <c r="BJ392" s="5">
        <v>1.0</v>
      </c>
      <c r="BK392" s="5" t="s">
        <v>3643</v>
      </c>
      <c r="BL392" s="5" t="s">
        <v>3644</v>
      </c>
    </row>
    <row r="393" ht="15.75" customHeight="1">
      <c r="A393" s="43">
        <v>43348.674155092594</v>
      </c>
      <c r="B393" s="43">
        <v>43348.67791666667</v>
      </c>
      <c r="C393" s="5">
        <v>0.0</v>
      </c>
      <c r="D393" s="5" t="s">
        <v>905</v>
      </c>
      <c r="E393" s="5">
        <v>100.0</v>
      </c>
      <c r="F393" s="5">
        <v>325.0</v>
      </c>
      <c r="G393" s="5">
        <v>1.0</v>
      </c>
      <c r="H393" s="43">
        <v>43348.677928240744</v>
      </c>
      <c r="I393" s="5" t="s">
        <v>3645</v>
      </c>
      <c r="J393" s="5"/>
      <c r="K393" s="5"/>
      <c r="L393" s="5"/>
      <c r="M393" s="5"/>
      <c r="N393" s="5">
        <v>37.866806030273</v>
      </c>
      <c r="O393" s="5">
        <v>-122.25360107422</v>
      </c>
      <c r="P393" s="5" t="s">
        <v>892</v>
      </c>
      <c r="Q393" s="5" t="s">
        <v>893</v>
      </c>
      <c r="R393" s="5">
        <v>390.0</v>
      </c>
      <c r="S393" s="5">
        <v>3.0</v>
      </c>
      <c r="T393" s="5">
        <v>4.0</v>
      </c>
      <c r="U393" s="5">
        <v>3.0</v>
      </c>
      <c r="V393" s="5">
        <v>2.0</v>
      </c>
      <c r="W393" s="5">
        <v>3.0</v>
      </c>
      <c r="X393" s="5">
        <v>4.0</v>
      </c>
      <c r="Y393" s="5">
        <v>3.0</v>
      </c>
      <c r="Z393" s="5">
        <v>4.0</v>
      </c>
      <c r="AA393" s="5">
        <v>3.0</v>
      </c>
      <c r="AB393" s="5">
        <v>5.0</v>
      </c>
      <c r="AC393" s="5">
        <v>4.0</v>
      </c>
      <c r="AD393" s="5">
        <v>2.0</v>
      </c>
      <c r="AE393" s="5">
        <v>5.0</v>
      </c>
      <c r="AF393" s="5">
        <v>4.0</v>
      </c>
      <c r="AG393" s="5">
        <v>5.0</v>
      </c>
      <c r="AH393" s="5">
        <v>3.0</v>
      </c>
      <c r="AI393" s="5">
        <v>4.0</v>
      </c>
      <c r="AJ393" s="5">
        <v>3.0</v>
      </c>
      <c r="AK393" s="5">
        <v>4.0</v>
      </c>
      <c r="AL393" s="5">
        <v>5.0</v>
      </c>
      <c r="AM393" s="5">
        <v>4.0</v>
      </c>
      <c r="AN393" s="5">
        <v>4.0</v>
      </c>
      <c r="AO393" s="5">
        <v>1.0</v>
      </c>
      <c r="AP393" s="5">
        <v>3.0</v>
      </c>
      <c r="AQ393" s="5">
        <v>3.0</v>
      </c>
      <c r="AR393" s="5">
        <v>2.0</v>
      </c>
      <c r="AS393" s="5">
        <v>4.0</v>
      </c>
      <c r="AT393" s="5">
        <v>2.0</v>
      </c>
      <c r="AU393" s="5">
        <v>4.0</v>
      </c>
      <c r="AV393" s="5">
        <v>5.0</v>
      </c>
      <c r="AW393" s="5">
        <v>4.0</v>
      </c>
      <c r="AX393" s="5">
        <v>3.0</v>
      </c>
      <c r="AY393" s="5">
        <v>3.0</v>
      </c>
      <c r="AZ393" s="5">
        <v>3.0</v>
      </c>
      <c r="BA393" s="5">
        <v>4.0</v>
      </c>
      <c r="BB393" s="5">
        <v>3.0</v>
      </c>
      <c r="BC393" s="5">
        <v>4.0</v>
      </c>
      <c r="BD393" s="5">
        <v>4.0</v>
      </c>
      <c r="BE393" s="5">
        <v>4.0</v>
      </c>
      <c r="BF393" s="5">
        <v>5.0</v>
      </c>
      <c r="BG393" s="5">
        <v>1.0</v>
      </c>
      <c r="BH393" s="5">
        <v>4.0</v>
      </c>
      <c r="BI393" s="5">
        <v>3.0</v>
      </c>
      <c r="BJ393" s="5">
        <v>4.0</v>
      </c>
      <c r="BK393" s="5" t="s">
        <v>3646</v>
      </c>
      <c r="BL393" s="5" t="s">
        <v>3647</v>
      </c>
    </row>
    <row r="394" ht="15.75" customHeight="1">
      <c r="A394" s="43">
        <v>43348.674305555556</v>
      </c>
      <c r="B394" s="43">
        <v>43348.67765046296</v>
      </c>
      <c r="C394" s="5">
        <v>0.0</v>
      </c>
      <c r="D394" s="5" t="s">
        <v>907</v>
      </c>
      <c r="E394" s="5">
        <v>100.0</v>
      </c>
      <c r="F394" s="5">
        <v>288.0</v>
      </c>
      <c r="G394" s="5">
        <v>1.0</v>
      </c>
      <c r="H394" s="43">
        <v>43348.67765046296</v>
      </c>
      <c r="I394" s="5" t="s">
        <v>3648</v>
      </c>
      <c r="J394" s="5"/>
      <c r="K394" s="5"/>
      <c r="L394" s="5"/>
      <c r="M394" s="5"/>
      <c r="N394" s="5">
        <v>37.866806030273</v>
      </c>
      <c r="O394" s="5">
        <v>-122.25360107422</v>
      </c>
      <c r="P394" s="5" t="s">
        <v>892</v>
      </c>
      <c r="Q394" s="5" t="s">
        <v>893</v>
      </c>
      <c r="R394" s="5">
        <v>391.0</v>
      </c>
      <c r="S394" s="5">
        <v>5.0</v>
      </c>
      <c r="T394" s="5">
        <v>1.0</v>
      </c>
      <c r="U394" s="5">
        <v>4.0</v>
      </c>
      <c r="V394" s="5">
        <v>1.0</v>
      </c>
      <c r="W394" s="5">
        <v>4.0</v>
      </c>
      <c r="X394" s="5">
        <v>1.0</v>
      </c>
      <c r="Y394" s="5">
        <v>4.0</v>
      </c>
      <c r="Z394" s="5">
        <v>2.0</v>
      </c>
      <c r="AA394" s="5">
        <v>4.0</v>
      </c>
      <c r="AB394" s="5">
        <v>5.0</v>
      </c>
      <c r="AC394" s="5">
        <v>4.0</v>
      </c>
      <c r="AD394" s="5">
        <v>1.0</v>
      </c>
      <c r="AE394" s="5">
        <v>4.0</v>
      </c>
      <c r="AF394" s="5">
        <v>4.0</v>
      </c>
      <c r="AG394" s="5">
        <v>4.0</v>
      </c>
      <c r="AH394" s="5">
        <v>4.0</v>
      </c>
      <c r="AI394" s="5">
        <v>2.0</v>
      </c>
      <c r="AJ394" s="5">
        <v>2.0</v>
      </c>
      <c r="AK394" s="5">
        <v>2.0</v>
      </c>
      <c r="AL394" s="5">
        <v>5.0</v>
      </c>
      <c r="AM394" s="5">
        <v>1.0</v>
      </c>
      <c r="AN394" s="5">
        <v>5.0</v>
      </c>
      <c r="AO394" s="5">
        <v>2.0</v>
      </c>
      <c r="AP394" s="5">
        <v>5.0</v>
      </c>
      <c r="AQ394" s="5">
        <v>2.0</v>
      </c>
      <c r="AR394" s="5">
        <v>5.0</v>
      </c>
      <c r="AS394" s="5">
        <v>2.0</v>
      </c>
      <c r="AT394" s="5">
        <v>4.0</v>
      </c>
      <c r="AU394" s="5">
        <v>4.0</v>
      </c>
      <c r="AV394" s="5">
        <v>2.0</v>
      </c>
      <c r="AW394" s="5">
        <v>1.0</v>
      </c>
      <c r="AX394" s="5">
        <v>4.0</v>
      </c>
      <c r="AY394" s="5">
        <v>4.0</v>
      </c>
      <c r="AZ394" s="5">
        <v>4.0</v>
      </c>
      <c r="BA394" s="5">
        <v>2.0</v>
      </c>
      <c r="BB394" s="5">
        <v>4.0</v>
      </c>
      <c r="BC394" s="5">
        <v>4.0</v>
      </c>
      <c r="BD394" s="5">
        <v>5.0</v>
      </c>
      <c r="BE394" s="5">
        <v>2.0</v>
      </c>
      <c r="BF394" s="5">
        <v>5.0</v>
      </c>
      <c r="BG394" s="5">
        <v>2.0</v>
      </c>
      <c r="BH394" s="5">
        <v>5.0</v>
      </c>
      <c r="BI394" s="5">
        <v>4.0</v>
      </c>
      <c r="BJ394" s="5">
        <v>2.0</v>
      </c>
      <c r="BK394" s="5" t="s">
        <v>3649</v>
      </c>
      <c r="BL394" s="5" t="s">
        <v>3650</v>
      </c>
    </row>
    <row r="395" ht="15.75" customHeight="1">
      <c r="A395" s="43">
        <v>43348.67429398148</v>
      </c>
      <c r="B395" s="43">
        <v>43348.67804398148</v>
      </c>
      <c r="C395" s="5">
        <v>0.0</v>
      </c>
      <c r="D395" s="5" t="s">
        <v>910</v>
      </c>
      <c r="E395" s="5">
        <v>100.0</v>
      </c>
      <c r="F395" s="5">
        <v>324.0</v>
      </c>
      <c r="G395" s="5">
        <v>1.0</v>
      </c>
      <c r="H395" s="43">
        <v>43348.67805555555</v>
      </c>
      <c r="I395" s="5" t="s">
        <v>3651</v>
      </c>
      <c r="J395" s="5"/>
      <c r="K395" s="5"/>
      <c r="L395" s="5"/>
      <c r="M395" s="5"/>
      <c r="N395" s="5">
        <v>37.866806030273</v>
      </c>
      <c r="O395" s="5">
        <v>-122.25360107422</v>
      </c>
      <c r="P395" s="5" t="s">
        <v>892</v>
      </c>
      <c r="Q395" s="5" t="s">
        <v>893</v>
      </c>
      <c r="R395" s="5">
        <v>392.0</v>
      </c>
      <c r="S395" s="5">
        <v>5.0</v>
      </c>
      <c r="T395" s="5">
        <v>3.0</v>
      </c>
      <c r="U395" s="5">
        <v>4.0</v>
      </c>
      <c r="V395" s="5">
        <v>2.0</v>
      </c>
      <c r="W395" s="5">
        <v>3.0</v>
      </c>
      <c r="X395" s="5">
        <v>2.0</v>
      </c>
      <c r="Y395" s="5">
        <v>4.0</v>
      </c>
      <c r="Z395" s="5">
        <v>3.0</v>
      </c>
      <c r="AA395" s="5">
        <v>2.0</v>
      </c>
      <c r="AB395" s="5">
        <v>5.0</v>
      </c>
      <c r="AC395" s="5">
        <v>3.0</v>
      </c>
      <c r="AD395" s="5">
        <v>3.0</v>
      </c>
      <c r="AE395" s="5">
        <v>4.0</v>
      </c>
      <c r="AF395" s="5">
        <v>2.0</v>
      </c>
      <c r="AG395" s="5">
        <v>4.0</v>
      </c>
      <c r="AH395" s="5">
        <v>4.0</v>
      </c>
      <c r="AI395" s="5">
        <v>2.0</v>
      </c>
      <c r="AJ395" s="5">
        <v>1.0</v>
      </c>
      <c r="AK395" s="5">
        <v>5.0</v>
      </c>
      <c r="AL395" s="5">
        <v>5.0</v>
      </c>
      <c r="AM395" s="5">
        <v>3.0</v>
      </c>
      <c r="AN395" s="5">
        <v>5.0</v>
      </c>
      <c r="AO395" s="5">
        <v>4.0</v>
      </c>
      <c r="AP395" s="5">
        <v>1.0</v>
      </c>
      <c r="AQ395" s="5">
        <v>3.0</v>
      </c>
      <c r="AR395" s="5">
        <v>4.0</v>
      </c>
      <c r="AS395" s="5">
        <v>4.0</v>
      </c>
      <c r="AT395" s="5">
        <v>5.0</v>
      </c>
      <c r="AU395" s="5">
        <v>4.0</v>
      </c>
      <c r="AV395" s="5">
        <v>5.0</v>
      </c>
      <c r="AW395" s="5">
        <v>3.0</v>
      </c>
      <c r="AX395" s="5">
        <v>4.0</v>
      </c>
      <c r="AY395" s="5">
        <v>3.0</v>
      </c>
      <c r="AZ395" s="5">
        <v>2.0</v>
      </c>
      <c r="BA395" s="5">
        <v>5.0</v>
      </c>
      <c r="BB395" s="5">
        <v>5.0</v>
      </c>
      <c r="BC395" s="5">
        <v>3.0</v>
      </c>
      <c r="BD395" s="5">
        <v>2.0</v>
      </c>
      <c r="BE395" s="5">
        <v>2.0</v>
      </c>
      <c r="BF395" s="5">
        <v>5.0</v>
      </c>
      <c r="BG395" s="5">
        <v>1.0</v>
      </c>
      <c r="BH395" s="5">
        <v>5.0</v>
      </c>
      <c r="BI395" s="5">
        <v>2.0</v>
      </c>
      <c r="BJ395" s="5">
        <v>4.0</v>
      </c>
      <c r="BK395" s="5" t="s">
        <v>3652</v>
      </c>
      <c r="BL395" s="5" t="s">
        <v>3653</v>
      </c>
    </row>
    <row r="396" ht="15.75" customHeight="1">
      <c r="A396" s="43">
        <v>43348.67428240741</v>
      </c>
      <c r="B396" s="43">
        <v>43348.677928240744</v>
      </c>
      <c r="C396" s="5">
        <v>0.0</v>
      </c>
      <c r="D396" s="5" t="s">
        <v>914</v>
      </c>
      <c r="E396" s="5">
        <v>100.0</v>
      </c>
      <c r="F396" s="5">
        <v>314.0</v>
      </c>
      <c r="G396" s="5">
        <v>1.0</v>
      </c>
      <c r="H396" s="43">
        <v>43348.677939814814</v>
      </c>
      <c r="I396" s="5" t="s">
        <v>3654</v>
      </c>
      <c r="J396" s="5"/>
      <c r="K396" s="5"/>
      <c r="L396" s="5"/>
      <c r="M396" s="5"/>
      <c r="N396" s="5">
        <v>37.866806030273</v>
      </c>
      <c r="O396" s="5">
        <v>-122.25360107422</v>
      </c>
      <c r="P396" s="5" t="s">
        <v>892</v>
      </c>
      <c r="Q396" s="5" t="s">
        <v>893</v>
      </c>
      <c r="R396" s="5">
        <v>393.0</v>
      </c>
      <c r="S396" s="5">
        <v>4.0</v>
      </c>
      <c r="T396" s="5">
        <v>2.0</v>
      </c>
      <c r="U396" s="5">
        <v>5.0</v>
      </c>
      <c r="V396" s="5">
        <v>1.0</v>
      </c>
      <c r="W396" s="5">
        <v>4.0</v>
      </c>
      <c r="X396" s="5">
        <v>4.0</v>
      </c>
      <c r="Y396" s="5">
        <v>5.0</v>
      </c>
      <c r="Z396" s="5">
        <v>5.0</v>
      </c>
      <c r="AA396" s="5">
        <v>5.0</v>
      </c>
      <c r="AB396" s="5">
        <v>5.0</v>
      </c>
      <c r="AC396" s="5">
        <v>4.0</v>
      </c>
      <c r="AD396" s="5">
        <v>3.0</v>
      </c>
      <c r="AE396" s="5">
        <v>5.0</v>
      </c>
      <c r="AF396" s="5">
        <v>2.0</v>
      </c>
      <c r="AG396" s="5">
        <v>5.0</v>
      </c>
      <c r="AH396" s="5">
        <v>4.0</v>
      </c>
      <c r="AI396" s="5">
        <v>5.0</v>
      </c>
      <c r="AJ396" s="5">
        <v>4.0</v>
      </c>
      <c r="AK396" s="5">
        <v>3.0</v>
      </c>
      <c r="AL396" s="5">
        <v>5.0</v>
      </c>
      <c r="AM396" s="5">
        <v>3.0</v>
      </c>
      <c r="AN396" s="5">
        <v>5.0</v>
      </c>
      <c r="AO396" s="5">
        <v>4.0</v>
      </c>
      <c r="AP396" s="5">
        <v>5.0</v>
      </c>
      <c r="AQ396" s="5">
        <v>4.0</v>
      </c>
      <c r="AR396" s="5">
        <v>3.0</v>
      </c>
      <c r="AS396" s="5">
        <v>5.0</v>
      </c>
      <c r="AT396" s="5">
        <v>4.0</v>
      </c>
      <c r="AU396" s="5">
        <v>1.0</v>
      </c>
      <c r="AV396" s="5">
        <v>3.0</v>
      </c>
      <c r="AW396" s="5">
        <v>5.0</v>
      </c>
      <c r="AX396" s="5">
        <v>5.0</v>
      </c>
      <c r="AY396" s="5">
        <v>5.0</v>
      </c>
      <c r="AZ396" s="5">
        <v>4.0</v>
      </c>
      <c r="BA396" s="5">
        <v>1.0</v>
      </c>
      <c r="BB396" s="5">
        <v>4.0</v>
      </c>
      <c r="BC396" s="5">
        <v>2.0</v>
      </c>
      <c r="BD396" s="5">
        <v>5.0</v>
      </c>
      <c r="BE396" s="5">
        <v>2.0</v>
      </c>
      <c r="BF396" s="5">
        <v>5.0</v>
      </c>
      <c r="BG396" s="5">
        <v>3.0</v>
      </c>
      <c r="BH396" s="5">
        <v>5.0</v>
      </c>
      <c r="BI396" s="5">
        <v>2.0</v>
      </c>
      <c r="BJ396" s="5">
        <v>1.0</v>
      </c>
      <c r="BK396" s="5" t="s">
        <v>3655</v>
      </c>
      <c r="BL396" s="5" t="s">
        <v>3656</v>
      </c>
    </row>
    <row r="397" ht="15.75" customHeight="1">
      <c r="A397" s="43">
        <v>43348.67429398148</v>
      </c>
      <c r="B397" s="43">
        <v>43348.677777777775</v>
      </c>
      <c r="C397" s="5">
        <v>0.0</v>
      </c>
      <c r="D397" s="5" t="s">
        <v>917</v>
      </c>
      <c r="E397" s="5">
        <v>100.0</v>
      </c>
      <c r="F397" s="5">
        <v>301.0</v>
      </c>
      <c r="G397" s="5">
        <v>1.0</v>
      </c>
      <c r="H397" s="43">
        <v>43348.67778935185</v>
      </c>
      <c r="I397" s="5" t="s">
        <v>3657</v>
      </c>
      <c r="J397" s="5"/>
      <c r="K397" s="5"/>
      <c r="L397" s="5"/>
      <c r="M397" s="5"/>
      <c r="N397" s="5">
        <v>37.866806030273</v>
      </c>
      <c r="O397" s="5">
        <v>-122.25360107422</v>
      </c>
      <c r="P397" s="5" t="s">
        <v>892</v>
      </c>
      <c r="Q397" s="5" t="s">
        <v>893</v>
      </c>
      <c r="R397" s="5">
        <v>394.0</v>
      </c>
      <c r="S397" s="5">
        <v>5.0</v>
      </c>
      <c r="T397" s="5">
        <v>1.0</v>
      </c>
      <c r="U397" s="5">
        <v>5.0</v>
      </c>
      <c r="V397" s="5">
        <v>1.0</v>
      </c>
      <c r="W397" s="5">
        <v>4.0</v>
      </c>
      <c r="X397" s="5">
        <v>1.0</v>
      </c>
      <c r="Y397" s="5">
        <v>5.0</v>
      </c>
      <c r="Z397" s="5">
        <v>2.0</v>
      </c>
      <c r="AA397" s="5">
        <v>4.0</v>
      </c>
      <c r="AB397" s="5">
        <v>5.0</v>
      </c>
      <c r="AC397" s="5">
        <v>5.0</v>
      </c>
      <c r="AD397" s="5">
        <v>1.0</v>
      </c>
      <c r="AE397" s="5">
        <v>5.0</v>
      </c>
      <c r="AF397" s="5">
        <v>2.0</v>
      </c>
      <c r="AG397" s="5">
        <v>4.0</v>
      </c>
      <c r="AH397" s="5">
        <v>5.0</v>
      </c>
      <c r="AI397" s="5">
        <v>4.0</v>
      </c>
      <c r="AJ397" s="5">
        <v>4.0</v>
      </c>
      <c r="AK397" s="5">
        <v>2.0</v>
      </c>
      <c r="AL397" s="5">
        <v>4.0</v>
      </c>
      <c r="AM397" s="5">
        <v>2.0</v>
      </c>
      <c r="AN397" s="5">
        <v>5.0</v>
      </c>
      <c r="AO397" s="5">
        <v>1.0</v>
      </c>
      <c r="AP397" s="5">
        <v>4.0</v>
      </c>
      <c r="AQ397" s="5">
        <v>4.0</v>
      </c>
      <c r="AR397" s="5">
        <v>5.0</v>
      </c>
      <c r="AS397" s="5">
        <v>1.0</v>
      </c>
      <c r="AT397" s="5">
        <v>5.0</v>
      </c>
      <c r="AU397" s="5">
        <v>1.0</v>
      </c>
      <c r="AV397" s="5">
        <v>5.0</v>
      </c>
      <c r="AW397" s="5">
        <v>1.0</v>
      </c>
      <c r="AX397" s="5">
        <v>5.0</v>
      </c>
      <c r="AY397" s="5">
        <v>4.0</v>
      </c>
      <c r="AZ397" s="5">
        <v>5.0</v>
      </c>
      <c r="BA397" s="5">
        <v>1.0</v>
      </c>
      <c r="BB397" s="5">
        <v>5.0</v>
      </c>
      <c r="BC397" s="5">
        <v>1.0</v>
      </c>
      <c r="BD397" s="5">
        <v>4.0</v>
      </c>
      <c r="BE397" s="5">
        <v>2.0</v>
      </c>
      <c r="BF397" s="5">
        <v>4.0</v>
      </c>
      <c r="BG397" s="5">
        <v>2.0</v>
      </c>
      <c r="BH397" s="5">
        <v>5.0</v>
      </c>
      <c r="BI397" s="5">
        <v>2.0</v>
      </c>
      <c r="BJ397" s="5">
        <v>4.0</v>
      </c>
      <c r="BK397" s="5" t="s">
        <v>3658</v>
      </c>
      <c r="BL397" s="5" t="s">
        <v>3659</v>
      </c>
    </row>
    <row r="398" ht="15.75" customHeight="1">
      <c r="A398" s="43">
        <v>43348.67428240741</v>
      </c>
      <c r="B398" s="43">
        <v>43348.67791666667</v>
      </c>
      <c r="C398" s="5">
        <v>0.0</v>
      </c>
      <c r="D398" s="5" t="s">
        <v>941</v>
      </c>
      <c r="E398" s="5">
        <v>100.0</v>
      </c>
      <c r="F398" s="5">
        <v>313.0</v>
      </c>
      <c r="G398" s="5">
        <v>1.0</v>
      </c>
      <c r="H398" s="43">
        <v>43348.67791666667</v>
      </c>
      <c r="I398" s="5" t="s">
        <v>3660</v>
      </c>
      <c r="J398" s="5"/>
      <c r="K398" s="5"/>
      <c r="L398" s="5"/>
      <c r="M398" s="5"/>
      <c r="N398" s="5">
        <v>37.866806030273</v>
      </c>
      <c r="O398" s="5">
        <v>-122.25360107422</v>
      </c>
      <c r="P398" s="5" t="s">
        <v>892</v>
      </c>
      <c r="Q398" s="5" t="s">
        <v>893</v>
      </c>
      <c r="R398" s="5">
        <v>395.0</v>
      </c>
      <c r="S398" s="5">
        <v>3.0</v>
      </c>
      <c r="T398" s="5">
        <v>2.0</v>
      </c>
      <c r="U398" s="5">
        <v>4.0</v>
      </c>
      <c r="V398" s="5">
        <v>3.0</v>
      </c>
      <c r="W398" s="5">
        <v>5.0</v>
      </c>
      <c r="X398" s="5">
        <v>2.0</v>
      </c>
      <c r="Y398" s="5">
        <v>4.0</v>
      </c>
      <c r="Z398" s="5">
        <v>3.0</v>
      </c>
      <c r="AA398" s="5">
        <v>2.0</v>
      </c>
      <c r="AB398" s="5">
        <v>5.0</v>
      </c>
      <c r="AC398" s="5">
        <v>3.0</v>
      </c>
      <c r="AD398" s="5">
        <v>2.0</v>
      </c>
      <c r="AE398" s="5">
        <v>5.0</v>
      </c>
      <c r="AF398" s="5">
        <v>4.0</v>
      </c>
      <c r="AG398" s="5">
        <v>4.0</v>
      </c>
      <c r="AH398" s="5">
        <v>4.0</v>
      </c>
      <c r="AI398" s="5">
        <v>4.0</v>
      </c>
      <c r="AJ398" s="5">
        <v>4.0</v>
      </c>
      <c r="AK398" s="5">
        <v>4.0</v>
      </c>
      <c r="AL398" s="5">
        <v>5.0</v>
      </c>
      <c r="AM398" s="5">
        <v>2.0</v>
      </c>
      <c r="AN398" s="5">
        <v>1.0</v>
      </c>
      <c r="AO398" s="5">
        <v>2.0</v>
      </c>
      <c r="AP398" s="5">
        <v>2.0</v>
      </c>
      <c r="AQ398" s="5">
        <v>4.0</v>
      </c>
      <c r="AR398" s="5">
        <v>3.0</v>
      </c>
      <c r="AS398" s="5">
        <v>3.0</v>
      </c>
      <c r="AT398" s="5">
        <v>2.0</v>
      </c>
      <c r="AU398" s="5">
        <v>5.0</v>
      </c>
      <c r="AV398" s="5">
        <v>5.0</v>
      </c>
      <c r="AW398" s="5">
        <v>2.0</v>
      </c>
      <c r="AX398" s="5">
        <v>4.0</v>
      </c>
      <c r="AY398" s="5">
        <v>2.0</v>
      </c>
      <c r="AZ398" s="5">
        <v>3.0</v>
      </c>
      <c r="BA398" s="5">
        <v>1.0</v>
      </c>
      <c r="BB398" s="5">
        <v>4.0</v>
      </c>
      <c r="BC398" s="5">
        <v>2.0</v>
      </c>
      <c r="BD398" s="5">
        <v>3.0</v>
      </c>
      <c r="BE398" s="5">
        <v>4.0</v>
      </c>
      <c r="BF398" s="5">
        <v>5.0</v>
      </c>
      <c r="BG398" s="5">
        <v>1.0</v>
      </c>
      <c r="BH398" s="5">
        <v>4.0</v>
      </c>
      <c r="BI398" s="5">
        <v>5.0</v>
      </c>
      <c r="BJ398" s="5">
        <v>5.0</v>
      </c>
      <c r="BK398" s="5" t="s">
        <v>3661</v>
      </c>
      <c r="BL398" s="5" t="s">
        <v>3662</v>
      </c>
    </row>
    <row r="399" ht="15.75" customHeight="1">
      <c r="A399" s="43">
        <v>43348.67428240741</v>
      </c>
      <c r="B399" s="43">
        <v>43348.6778125</v>
      </c>
      <c r="C399" s="5">
        <v>0.0</v>
      </c>
      <c r="D399" s="5" t="s">
        <v>923</v>
      </c>
      <c r="E399" s="5">
        <v>100.0</v>
      </c>
      <c r="F399" s="5">
        <v>305.0</v>
      </c>
      <c r="G399" s="5">
        <v>1.0</v>
      </c>
      <c r="H399" s="43">
        <v>43348.677824074075</v>
      </c>
      <c r="I399" s="5" t="s">
        <v>3664</v>
      </c>
      <c r="J399" s="5"/>
      <c r="K399" s="5"/>
      <c r="L399" s="5"/>
      <c r="M399" s="5"/>
      <c r="N399" s="5">
        <v>37.866806030273</v>
      </c>
      <c r="O399" s="5">
        <v>-122.25360107422</v>
      </c>
      <c r="P399" s="5" t="s">
        <v>892</v>
      </c>
      <c r="Q399" s="5" t="s">
        <v>893</v>
      </c>
      <c r="R399" s="5">
        <v>396.0</v>
      </c>
      <c r="S399" s="5">
        <v>2.0</v>
      </c>
      <c r="T399" s="5">
        <v>2.0</v>
      </c>
      <c r="U399" s="5">
        <v>5.0</v>
      </c>
      <c r="V399" s="5">
        <v>1.0</v>
      </c>
      <c r="W399" s="5">
        <v>3.0</v>
      </c>
      <c r="X399" s="5">
        <v>2.0</v>
      </c>
      <c r="Y399" s="5">
        <v>4.0</v>
      </c>
      <c r="Z399" s="5">
        <v>2.0</v>
      </c>
      <c r="AA399" s="5">
        <v>4.0</v>
      </c>
      <c r="AB399" s="5">
        <v>4.0</v>
      </c>
      <c r="AC399" s="5">
        <v>4.0</v>
      </c>
      <c r="AD399" s="5">
        <v>1.0</v>
      </c>
      <c r="AE399" s="5">
        <v>5.0</v>
      </c>
      <c r="AF399" s="5">
        <v>3.0</v>
      </c>
      <c r="AG399" s="5">
        <v>4.0</v>
      </c>
      <c r="AH399" s="5">
        <v>3.0</v>
      </c>
      <c r="AI399" s="5">
        <v>4.0</v>
      </c>
      <c r="AJ399" s="5">
        <v>3.0</v>
      </c>
      <c r="AK399" s="5">
        <v>2.0</v>
      </c>
      <c r="AL399" s="5">
        <v>3.0</v>
      </c>
      <c r="AM399" s="5">
        <v>2.0</v>
      </c>
      <c r="AN399" s="5">
        <v>5.0</v>
      </c>
      <c r="AO399" s="5">
        <v>4.0</v>
      </c>
      <c r="AP399" s="5">
        <v>4.0</v>
      </c>
      <c r="AQ399" s="5">
        <v>3.0</v>
      </c>
      <c r="AR399" s="5">
        <v>5.0</v>
      </c>
      <c r="AS399" s="5">
        <v>3.0</v>
      </c>
      <c r="AT399" s="5">
        <v>4.0</v>
      </c>
      <c r="AU399" s="5">
        <v>2.0</v>
      </c>
      <c r="AV399" s="5">
        <v>4.0</v>
      </c>
      <c r="AW399" s="5">
        <v>3.0</v>
      </c>
      <c r="AX399" s="5">
        <v>5.0</v>
      </c>
      <c r="AY399" s="5">
        <v>4.0</v>
      </c>
      <c r="AZ399" s="5">
        <v>4.0</v>
      </c>
      <c r="BA399" s="5">
        <v>5.0</v>
      </c>
      <c r="BB399" s="5">
        <v>4.0</v>
      </c>
      <c r="BC399" s="5">
        <v>4.0</v>
      </c>
      <c r="BD399" s="5">
        <v>5.0</v>
      </c>
      <c r="BE399" s="5">
        <v>2.0</v>
      </c>
      <c r="BF399" s="5">
        <v>3.0</v>
      </c>
      <c r="BG399" s="5">
        <v>4.0</v>
      </c>
      <c r="BH399" s="5">
        <v>5.0</v>
      </c>
      <c r="BI399" s="5">
        <v>4.0</v>
      </c>
      <c r="BJ399" s="5">
        <v>2.0</v>
      </c>
      <c r="BK399" s="5" t="s">
        <v>3665</v>
      </c>
      <c r="BL399" s="5" t="s">
        <v>3666</v>
      </c>
    </row>
    <row r="400" ht="15.75" customHeight="1">
      <c r="A400" s="43">
        <v>43348.67428240741</v>
      </c>
      <c r="B400" s="43">
        <v>43348.6778125</v>
      </c>
      <c r="C400" s="5">
        <v>0.0</v>
      </c>
      <c r="D400" s="5" t="s">
        <v>925</v>
      </c>
      <c r="E400" s="5">
        <v>100.0</v>
      </c>
      <c r="F400" s="5">
        <v>304.0</v>
      </c>
      <c r="G400" s="5">
        <v>1.0</v>
      </c>
      <c r="H400" s="43">
        <v>43348.6778125</v>
      </c>
      <c r="I400" s="5" t="s">
        <v>3667</v>
      </c>
      <c r="J400" s="5"/>
      <c r="K400" s="5"/>
      <c r="L400" s="5"/>
      <c r="M400" s="5"/>
      <c r="N400" s="5">
        <v>37.866806030273</v>
      </c>
      <c r="O400" s="5">
        <v>-122.25360107422</v>
      </c>
      <c r="P400" s="5" t="s">
        <v>892</v>
      </c>
      <c r="Q400" s="5" t="s">
        <v>893</v>
      </c>
      <c r="R400" s="5">
        <v>397.0</v>
      </c>
      <c r="S400" s="5">
        <v>4.0</v>
      </c>
      <c r="T400" s="5">
        <v>4.0</v>
      </c>
      <c r="U400" s="5">
        <v>5.0</v>
      </c>
      <c r="V400" s="5">
        <v>2.0</v>
      </c>
      <c r="W400" s="5">
        <v>4.0</v>
      </c>
      <c r="X400" s="5">
        <v>1.0</v>
      </c>
      <c r="Y400" s="5">
        <v>4.0</v>
      </c>
      <c r="Z400" s="5">
        <v>2.0</v>
      </c>
      <c r="AA400" s="5">
        <v>4.0</v>
      </c>
      <c r="AB400" s="5">
        <v>5.0</v>
      </c>
      <c r="AC400" s="5">
        <v>2.0</v>
      </c>
      <c r="AD400" s="5">
        <v>1.0</v>
      </c>
      <c r="AE400" s="5">
        <v>4.0</v>
      </c>
      <c r="AF400" s="5">
        <v>4.0</v>
      </c>
      <c r="AG400" s="5">
        <v>2.0</v>
      </c>
      <c r="AH400" s="5">
        <v>4.0</v>
      </c>
      <c r="AI400" s="5">
        <v>2.0</v>
      </c>
      <c r="AJ400" s="5">
        <v>1.0</v>
      </c>
      <c r="AK400" s="5">
        <v>4.0</v>
      </c>
      <c r="AL400" s="5">
        <v>4.0</v>
      </c>
      <c r="AM400" s="5">
        <v>2.0</v>
      </c>
      <c r="AN400" s="5">
        <v>5.0</v>
      </c>
      <c r="AO400" s="5">
        <v>2.0</v>
      </c>
      <c r="AP400" s="5">
        <v>2.0</v>
      </c>
      <c r="AQ400" s="5">
        <v>2.0</v>
      </c>
      <c r="AR400" s="5">
        <v>4.0</v>
      </c>
      <c r="AS400" s="5">
        <v>4.0</v>
      </c>
      <c r="AT400" s="5">
        <v>5.0</v>
      </c>
      <c r="AU400" s="5">
        <v>4.0</v>
      </c>
      <c r="AV400" s="5">
        <v>5.0</v>
      </c>
      <c r="AW400" s="5">
        <v>2.0</v>
      </c>
      <c r="AX400" s="5">
        <v>4.0</v>
      </c>
      <c r="AY400" s="5">
        <v>5.0</v>
      </c>
      <c r="AZ400" s="5">
        <v>4.0</v>
      </c>
      <c r="BA400" s="5">
        <v>4.0</v>
      </c>
      <c r="BB400" s="5">
        <v>5.0</v>
      </c>
      <c r="BC400" s="5">
        <v>2.0</v>
      </c>
      <c r="BD400" s="5">
        <v>5.0</v>
      </c>
      <c r="BE400" s="5">
        <v>4.0</v>
      </c>
      <c r="BF400" s="5">
        <v>4.0</v>
      </c>
      <c r="BG400" s="5">
        <v>1.0</v>
      </c>
      <c r="BH400" s="5">
        <v>5.0</v>
      </c>
      <c r="BI400" s="5">
        <v>2.0</v>
      </c>
      <c r="BJ400" s="5">
        <v>2.0</v>
      </c>
      <c r="BK400" s="5" t="s">
        <v>3668</v>
      </c>
      <c r="BL400" s="5" t="s">
        <v>3669</v>
      </c>
    </row>
    <row r="401" ht="15.75" customHeight="1">
      <c r="A401" s="43">
        <v>43348.7259375</v>
      </c>
      <c r="B401" s="43">
        <v>43348.72844907407</v>
      </c>
      <c r="C401" s="5">
        <v>0.0</v>
      </c>
      <c r="D401" s="5" t="s">
        <v>890</v>
      </c>
      <c r="E401" s="5">
        <v>100.0</v>
      </c>
      <c r="F401" s="5">
        <v>216.0</v>
      </c>
      <c r="G401" s="5">
        <v>1.0</v>
      </c>
      <c r="H401" s="43">
        <v>43348.72844907407</v>
      </c>
      <c r="I401" s="5" t="s">
        <v>3670</v>
      </c>
      <c r="J401" s="5"/>
      <c r="K401" s="5"/>
      <c r="L401" s="5"/>
      <c r="M401" s="5"/>
      <c r="N401" s="5">
        <v>37.866806030273</v>
      </c>
      <c r="O401" s="5">
        <v>-122.25360107422</v>
      </c>
      <c r="P401" s="5" t="s">
        <v>892</v>
      </c>
      <c r="Q401" s="5" t="s">
        <v>893</v>
      </c>
      <c r="R401" s="5">
        <v>398.0</v>
      </c>
      <c r="S401" s="5">
        <v>5.0</v>
      </c>
      <c r="T401" s="5">
        <v>3.0</v>
      </c>
      <c r="U401" s="5">
        <v>5.0</v>
      </c>
      <c r="V401" s="5">
        <v>1.0</v>
      </c>
      <c r="W401" s="5">
        <v>5.0</v>
      </c>
      <c r="X401" s="5">
        <v>1.0</v>
      </c>
      <c r="Y401" s="5">
        <v>4.0</v>
      </c>
      <c r="Z401" s="5">
        <v>3.0</v>
      </c>
      <c r="AA401" s="5">
        <v>5.0</v>
      </c>
      <c r="AB401" s="5">
        <v>5.0</v>
      </c>
      <c r="AC401" s="5">
        <v>5.0</v>
      </c>
      <c r="AD401" s="5">
        <v>2.0</v>
      </c>
      <c r="AE401" s="5">
        <v>4.0</v>
      </c>
      <c r="AF401" s="5">
        <v>3.0</v>
      </c>
      <c r="AG401" s="5">
        <v>3.0</v>
      </c>
      <c r="AH401" s="5">
        <v>5.0</v>
      </c>
      <c r="AI401" s="5">
        <v>5.0</v>
      </c>
      <c r="AJ401" s="5">
        <v>4.0</v>
      </c>
      <c r="AK401" s="5">
        <v>2.0</v>
      </c>
      <c r="AL401" s="5">
        <v>5.0</v>
      </c>
      <c r="AM401" s="5">
        <v>3.0</v>
      </c>
      <c r="AN401" s="5">
        <v>5.0</v>
      </c>
      <c r="AO401" s="5">
        <v>4.0</v>
      </c>
      <c r="AP401" s="5">
        <v>5.0</v>
      </c>
      <c r="AQ401" s="5">
        <v>4.0</v>
      </c>
      <c r="AR401" s="5">
        <v>5.0</v>
      </c>
      <c r="AS401" s="5">
        <v>4.0</v>
      </c>
      <c r="AT401" s="5">
        <v>4.0</v>
      </c>
      <c r="AU401" s="5">
        <v>1.0</v>
      </c>
      <c r="AV401" s="5">
        <v>5.0</v>
      </c>
      <c r="AW401" s="5">
        <v>3.0</v>
      </c>
      <c r="AX401" s="5">
        <v>4.0</v>
      </c>
      <c r="AY401" s="5">
        <v>4.0</v>
      </c>
      <c r="AZ401" s="5">
        <v>5.0</v>
      </c>
      <c r="BA401" s="5">
        <v>2.0</v>
      </c>
      <c r="BB401" s="5">
        <v>5.0</v>
      </c>
      <c r="BC401" s="5">
        <v>2.0</v>
      </c>
      <c r="BD401" s="5">
        <v>5.0</v>
      </c>
      <c r="BE401" s="5">
        <v>2.0</v>
      </c>
      <c r="BF401" s="5">
        <v>3.0</v>
      </c>
      <c r="BG401" s="5">
        <v>1.0</v>
      </c>
      <c r="BH401" s="5">
        <v>5.0</v>
      </c>
      <c r="BI401" s="5">
        <v>5.0</v>
      </c>
      <c r="BJ401" s="5">
        <v>5.0</v>
      </c>
      <c r="BK401" s="5" t="s">
        <v>3671</v>
      </c>
      <c r="BL401" s="5" t="s">
        <v>3672</v>
      </c>
    </row>
    <row r="402" ht="15.75" customHeight="1">
      <c r="A402" s="43">
        <v>43348.72626157408</v>
      </c>
      <c r="B402" s="43">
        <v>43348.73</v>
      </c>
      <c r="C402" s="5">
        <v>0.0</v>
      </c>
      <c r="D402" s="5" t="s">
        <v>896</v>
      </c>
      <c r="E402" s="5">
        <v>100.0</v>
      </c>
      <c r="F402" s="5">
        <v>322.0</v>
      </c>
      <c r="G402" s="5">
        <v>1.0</v>
      </c>
      <c r="H402" s="43">
        <v>43348.73</v>
      </c>
      <c r="I402" s="5" t="s">
        <v>3673</v>
      </c>
      <c r="J402" s="5"/>
      <c r="K402" s="5"/>
      <c r="L402" s="5"/>
      <c r="M402" s="5"/>
      <c r="N402" s="5">
        <v>37.866806030273</v>
      </c>
      <c r="O402" s="5">
        <v>-122.25360107422</v>
      </c>
      <c r="P402" s="5" t="s">
        <v>892</v>
      </c>
      <c r="Q402" s="5" t="s">
        <v>893</v>
      </c>
      <c r="R402" s="5">
        <v>399.0</v>
      </c>
      <c r="S402" s="5">
        <v>2.0</v>
      </c>
      <c r="T402" s="5">
        <v>4.0</v>
      </c>
      <c r="U402" s="5">
        <v>5.0</v>
      </c>
      <c r="V402" s="5">
        <v>1.0</v>
      </c>
      <c r="W402" s="5">
        <v>3.0</v>
      </c>
      <c r="X402" s="5">
        <v>5.0</v>
      </c>
      <c r="Y402" s="5">
        <v>5.0</v>
      </c>
      <c r="Z402" s="5">
        <v>4.0</v>
      </c>
      <c r="AA402" s="5">
        <v>4.0</v>
      </c>
      <c r="AB402" s="5">
        <v>5.0</v>
      </c>
      <c r="AC402" s="5">
        <v>4.0</v>
      </c>
      <c r="AD402" s="5">
        <v>1.0</v>
      </c>
      <c r="AE402" s="5">
        <v>5.0</v>
      </c>
      <c r="AF402" s="5">
        <v>4.0</v>
      </c>
      <c r="AG402" s="5">
        <v>3.0</v>
      </c>
      <c r="AH402" s="5">
        <v>4.0</v>
      </c>
      <c r="AI402" s="5">
        <v>5.0</v>
      </c>
      <c r="AJ402" s="5">
        <v>4.0</v>
      </c>
      <c r="AK402" s="5">
        <v>1.0</v>
      </c>
      <c r="AL402" s="5">
        <v>3.0</v>
      </c>
      <c r="AM402" s="5">
        <v>5.0</v>
      </c>
      <c r="AN402" s="5">
        <v>5.0</v>
      </c>
      <c r="AO402" s="5">
        <v>3.0</v>
      </c>
      <c r="AP402" s="5">
        <v>5.0</v>
      </c>
      <c r="AQ402" s="5">
        <v>2.0</v>
      </c>
      <c r="AR402" s="5">
        <v>5.0</v>
      </c>
      <c r="AS402" s="5">
        <v>2.0</v>
      </c>
      <c r="AT402" s="5">
        <v>5.0</v>
      </c>
      <c r="AU402" s="5">
        <v>2.0</v>
      </c>
      <c r="AV402" s="5">
        <v>5.0</v>
      </c>
      <c r="AW402" s="5">
        <v>5.0</v>
      </c>
      <c r="AX402" s="5">
        <v>5.0</v>
      </c>
      <c r="AY402" s="5">
        <v>5.0</v>
      </c>
      <c r="AZ402" s="5">
        <v>4.0</v>
      </c>
      <c r="BA402" s="5">
        <v>5.0</v>
      </c>
      <c r="BB402" s="5">
        <v>4.0</v>
      </c>
      <c r="BC402" s="5">
        <v>4.0</v>
      </c>
      <c r="BD402" s="5">
        <v>5.0</v>
      </c>
      <c r="BE402" s="5">
        <v>2.0</v>
      </c>
      <c r="BF402" s="5">
        <v>4.0</v>
      </c>
      <c r="BG402" s="5">
        <v>2.0</v>
      </c>
      <c r="BH402" s="5">
        <v>5.0</v>
      </c>
      <c r="BI402" s="5">
        <v>3.0</v>
      </c>
      <c r="BJ402" s="5">
        <v>3.0</v>
      </c>
      <c r="BK402" s="5" t="s">
        <v>3674</v>
      </c>
      <c r="BL402" s="5" t="s">
        <v>3675</v>
      </c>
    </row>
    <row r="403" ht="15.75" customHeight="1">
      <c r="A403" s="43">
        <v>43348.7259375</v>
      </c>
      <c r="B403" s="43">
        <v>43348.73234953704</v>
      </c>
      <c r="C403" s="5">
        <v>0.0</v>
      </c>
      <c r="D403" s="5" t="s">
        <v>900</v>
      </c>
      <c r="E403" s="5">
        <v>100.0</v>
      </c>
      <c r="F403" s="5">
        <v>553.0</v>
      </c>
      <c r="G403" s="5">
        <v>1.0</v>
      </c>
      <c r="H403" s="43">
        <v>43348.73237268518</v>
      </c>
      <c r="I403" s="5" t="s">
        <v>3676</v>
      </c>
      <c r="J403" s="5"/>
      <c r="K403" s="5"/>
      <c r="L403" s="5"/>
      <c r="M403" s="5"/>
      <c r="N403" s="5">
        <v>37.866806030273</v>
      </c>
      <c r="O403" s="5">
        <v>-122.25360107422</v>
      </c>
      <c r="P403" s="5" t="s">
        <v>892</v>
      </c>
      <c r="Q403" s="5" t="s">
        <v>893</v>
      </c>
      <c r="R403" s="5">
        <v>400.0</v>
      </c>
      <c r="S403" s="5">
        <v>5.0</v>
      </c>
      <c r="T403" s="5">
        <v>1.0</v>
      </c>
      <c r="U403" s="5">
        <v>1.0</v>
      </c>
      <c r="V403" s="5">
        <v>1.0</v>
      </c>
      <c r="W403" s="5">
        <v>4.0</v>
      </c>
      <c r="X403" s="5">
        <v>4.0</v>
      </c>
      <c r="Y403" s="5">
        <v>3.0</v>
      </c>
      <c r="Z403" s="5">
        <v>5.0</v>
      </c>
      <c r="AA403" s="5">
        <v>4.0</v>
      </c>
      <c r="AB403" s="5">
        <v>4.0</v>
      </c>
      <c r="AC403" s="5">
        <v>1.0</v>
      </c>
      <c r="AD403" s="5">
        <v>1.0</v>
      </c>
      <c r="AE403" s="5">
        <v>3.0</v>
      </c>
      <c r="AF403" s="5">
        <v>3.0</v>
      </c>
      <c r="AG403" s="5">
        <v>3.0</v>
      </c>
      <c r="AH403" s="5">
        <v>4.0</v>
      </c>
      <c r="AI403" s="5">
        <v>5.0</v>
      </c>
      <c r="AJ403" s="5">
        <v>5.0</v>
      </c>
      <c r="AK403" s="5">
        <v>2.0</v>
      </c>
      <c r="AL403" s="5">
        <v>4.0</v>
      </c>
      <c r="AM403" s="5">
        <v>4.0</v>
      </c>
      <c r="AN403" s="5">
        <v>5.0</v>
      </c>
      <c r="AO403" s="5">
        <v>5.0</v>
      </c>
      <c r="AP403" s="5">
        <v>5.0</v>
      </c>
      <c r="AQ403" s="5">
        <v>5.0</v>
      </c>
      <c r="AR403" s="5">
        <v>2.0</v>
      </c>
      <c r="AS403" s="5">
        <v>3.0</v>
      </c>
      <c r="AT403" s="5">
        <v>5.0</v>
      </c>
      <c r="AU403" s="5">
        <v>1.0</v>
      </c>
      <c r="AV403" s="5">
        <v>3.0</v>
      </c>
      <c r="AW403" s="5">
        <v>1.0</v>
      </c>
      <c r="AX403" s="5">
        <v>5.0</v>
      </c>
      <c r="AY403" s="5">
        <v>4.0</v>
      </c>
      <c r="AZ403" s="5">
        <v>4.0</v>
      </c>
      <c r="BA403" s="5">
        <v>3.0</v>
      </c>
      <c r="BB403" s="5">
        <v>5.0</v>
      </c>
      <c r="BC403" s="5">
        <v>2.0</v>
      </c>
      <c r="BD403" s="5">
        <v>2.0</v>
      </c>
      <c r="BE403" s="5">
        <v>4.0</v>
      </c>
      <c r="BF403" s="5">
        <v>4.0</v>
      </c>
      <c r="BG403" s="5">
        <v>1.0</v>
      </c>
      <c r="BH403" s="5">
        <v>5.0</v>
      </c>
      <c r="BI403" s="5">
        <v>4.0</v>
      </c>
      <c r="BJ403" s="5">
        <v>2.0</v>
      </c>
      <c r="BK403" s="5" t="s">
        <v>3677</v>
      </c>
      <c r="BL403" s="5" t="s">
        <v>3678</v>
      </c>
    </row>
    <row r="404" ht="15.75" customHeight="1">
      <c r="A404" s="43">
        <v>43348.7259375</v>
      </c>
      <c r="B404" s="43">
        <v>43348.72851851852</v>
      </c>
      <c r="C404" s="5">
        <v>0.0</v>
      </c>
      <c r="D404" s="5" t="s">
        <v>902</v>
      </c>
      <c r="E404" s="5">
        <v>100.0</v>
      </c>
      <c r="F404" s="5">
        <v>223.0</v>
      </c>
      <c r="G404" s="5">
        <v>1.0</v>
      </c>
      <c r="H404" s="43">
        <v>43348.728530092594</v>
      </c>
      <c r="I404" s="5" t="s">
        <v>3679</v>
      </c>
      <c r="J404" s="5"/>
      <c r="K404" s="5"/>
      <c r="L404" s="5"/>
      <c r="M404" s="5"/>
      <c r="N404" s="5">
        <v>37.866806030273</v>
      </c>
      <c r="O404" s="5">
        <v>-122.25360107422</v>
      </c>
      <c r="P404" s="5" t="s">
        <v>892</v>
      </c>
      <c r="Q404" s="5" t="s">
        <v>893</v>
      </c>
      <c r="R404" s="5">
        <v>401.0</v>
      </c>
      <c r="S404" s="5">
        <v>5.0</v>
      </c>
      <c r="T404" s="5">
        <v>4.0</v>
      </c>
      <c r="U404" s="5">
        <v>4.0</v>
      </c>
      <c r="V404" s="5">
        <v>5.0</v>
      </c>
      <c r="W404" s="5">
        <v>3.0</v>
      </c>
      <c r="X404" s="5">
        <v>2.0</v>
      </c>
      <c r="Y404" s="5">
        <v>4.0</v>
      </c>
      <c r="Z404" s="5">
        <v>2.0</v>
      </c>
      <c r="AA404" s="5">
        <v>1.0</v>
      </c>
      <c r="AB404" s="5">
        <v>3.0</v>
      </c>
      <c r="AC404" s="5">
        <v>5.0</v>
      </c>
      <c r="AD404" s="5">
        <v>2.0</v>
      </c>
      <c r="AE404" s="5">
        <v>4.0</v>
      </c>
      <c r="AF404" s="5">
        <v>5.0</v>
      </c>
      <c r="AG404" s="5">
        <v>2.0</v>
      </c>
      <c r="AH404" s="5">
        <v>4.0</v>
      </c>
      <c r="AI404" s="5">
        <v>5.0</v>
      </c>
      <c r="AJ404" s="5">
        <v>1.0</v>
      </c>
      <c r="AK404" s="5">
        <v>5.0</v>
      </c>
      <c r="AL404" s="5">
        <v>2.0</v>
      </c>
      <c r="AM404" s="5">
        <v>2.0</v>
      </c>
      <c r="AN404" s="5">
        <v>5.0</v>
      </c>
      <c r="AO404" s="5">
        <v>2.0</v>
      </c>
      <c r="AP404" s="5">
        <v>1.0</v>
      </c>
      <c r="AQ404" s="5">
        <v>2.0</v>
      </c>
      <c r="AR404" s="5">
        <v>2.0</v>
      </c>
      <c r="AS404" s="5">
        <v>5.0</v>
      </c>
      <c r="AT404" s="5">
        <v>5.0</v>
      </c>
      <c r="AU404" s="5">
        <v>5.0</v>
      </c>
      <c r="AV404" s="5">
        <v>1.0</v>
      </c>
      <c r="AW404" s="5">
        <v>4.0</v>
      </c>
      <c r="AX404" s="5">
        <v>5.0</v>
      </c>
      <c r="AY404" s="5">
        <v>4.0</v>
      </c>
      <c r="AZ404" s="5">
        <v>2.0</v>
      </c>
      <c r="BA404" s="5">
        <v>3.0</v>
      </c>
      <c r="BB404" s="5">
        <v>5.0</v>
      </c>
      <c r="BC404" s="5">
        <v>5.0</v>
      </c>
      <c r="BD404" s="5">
        <v>4.0</v>
      </c>
      <c r="BE404" s="5">
        <v>4.0</v>
      </c>
      <c r="BF404" s="5">
        <v>2.0</v>
      </c>
      <c r="BG404" s="5">
        <v>4.0</v>
      </c>
      <c r="BH404" s="5">
        <v>5.0</v>
      </c>
      <c r="BI404" s="5">
        <v>4.0</v>
      </c>
      <c r="BJ404" s="5">
        <v>2.0</v>
      </c>
      <c r="BK404" s="5" t="s">
        <v>3680</v>
      </c>
      <c r="BL404" s="5" t="s">
        <v>3681</v>
      </c>
    </row>
    <row r="405" ht="15.75" customHeight="1">
      <c r="A405" s="43">
        <v>43348.7259375</v>
      </c>
      <c r="B405" s="43">
        <v>43348.73025462963</v>
      </c>
      <c r="C405" s="5">
        <v>0.0</v>
      </c>
      <c r="D405" s="5" t="s">
        <v>905</v>
      </c>
      <c r="E405" s="5">
        <v>100.0</v>
      </c>
      <c r="F405" s="5">
        <v>373.0</v>
      </c>
      <c r="G405" s="5">
        <v>1.0</v>
      </c>
      <c r="H405" s="43">
        <v>43348.730266203704</v>
      </c>
      <c r="I405" s="5" t="s">
        <v>3682</v>
      </c>
      <c r="J405" s="5"/>
      <c r="K405" s="5"/>
      <c r="L405" s="5"/>
      <c r="M405" s="5"/>
      <c r="N405" s="5">
        <v>37.866806030273</v>
      </c>
      <c r="O405" s="5">
        <v>-122.25360107422</v>
      </c>
      <c r="P405" s="5" t="s">
        <v>892</v>
      </c>
      <c r="Q405" s="5" t="s">
        <v>893</v>
      </c>
      <c r="R405" s="30">
        <v>402.0</v>
      </c>
      <c r="S405" s="5">
        <v>2.0</v>
      </c>
      <c r="T405" s="5">
        <v>4.0</v>
      </c>
      <c r="U405" s="5">
        <v>4.0</v>
      </c>
      <c r="V405" s="5">
        <v>4.0</v>
      </c>
      <c r="W405" s="5">
        <v>4.0</v>
      </c>
      <c r="X405" s="5">
        <v>3.0</v>
      </c>
      <c r="Y405" s="5">
        <v>4.0</v>
      </c>
      <c r="Z405" s="5">
        <v>3.0</v>
      </c>
      <c r="AA405" s="5">
        <v>2.0</v>
      </c>
      <c r="AB405" s="5">
        <v>5.0</v>
      </c>
      <c r="AC405" s="5">
        <v>3.0</v>
      </c>
      <c r="AD405" s="5">
        <v>2.0</v>
      </c>
      <c r="AE405" s="5">
        <v>5.0</v>
      </c>
      <c r="AF405" s="5">
        <v>5.0</v>
      </c>
      <c r="AG405" s="5">
        <v>4.0</v>
      </c>
      <c r="AH405" s="5">
        <v>2.0</v>
      </c>
      <c r="AI405" s="5">
        <v>3.0</v>
      </c>
      <c r="AJ405" s="5">
        <v>1.0</v>
      </c>
      <c r="AK405" s="5">
        <v>5.0</v>
      </c>
      <c r="AL405" s="5">
        <v>2.0</v>
      </c>
      <c r="AM405" s="5">
        <v>4.0</v>
      </c>
      <c r="AN405" s="5">
        <v>2.0</v>
      </c>
      <c r="AO405" s="5">
        <v>2.0</v>
      </c>
      <c r="AP405" s="5">
        <v>4.0</v>
      </c>
      <c r="AQ405" s="5">
        <v>4.0</v>
      </c>
      <c r="AR405" s="5">
        <v>4.0</v>
      </c>
      <c r="AS405" s="5">
        <v>5.0</v>
      </c>
      <c r="AT405" s="5">
        <v>5.0</v>
      </c>
      <c r="AU405" s="5">
        <v>4.0</v>
      </c>
      <c r="AV405" s="5">
        <v>1.0</v>
      </c>
      <c r="AW405" s="5">
        <v>1.0</v>
      </c>
      <c r="AX405" s="5">
        <v>4.0</v>
      </c>
      <c r="AY405" s="5">
        <v>5.0</v>
      </c>
      <c r="AZ405" s="5">
        <v>4.0</v>
      </c>
      <c r="BA405" s="5">
        <v>3.0</v>
      </c>
      <c r="BB405" s="5">
        <v>2.0</v>
      </c>
      <c r="BC405" s="5">
        <v>3.0</v>
      </c>
      <c r="BD405" s="5">
        <v>4.0</v>
      </c>
      <c r="BE405" s="5">
        <v>2.0</v>
      </c>
      <c r="BF405" s="5">
        <v>4.0</v>
      </c>
      <c r="BG405" s="5">
        <v>5.0</v>
      </c>
      <c r="BH405" s="5">
        <v>4.0</v>
      </c>
      <c r="BI405" s="5">
        <v>4.0</v>
      </c>
      <c r="BJ405" s="5">
        <v>1.0</v>
      </c>
      <c r="BK405" s="5" t="s">
        <v>3683</v>
      </c>
      <c r="BL405" s="5" t="s">
        <v>3684</v>
      </c>
    </row>
    <row r="406" ht="15.75" customHeight="1">
      <c r="A406" s="43">
        <v>43348.725960648146</v>
      </c>
      <c r="B406" s="43">
        <v>43348.730405092596</v>
      </c>
      <c r="C406" s="5">
        <v>0.0</v>
      </c>
      <c r="D406" s="5" t="s">
        <v>907</v>
      </c>
      <c r="E406" s="5">
        <v>100.0</v>
      </c>
      <c r="F406" s="5">
        <v>384.0</v>
      </c>
      <c r="G406" s="5">
        <v>1.0</v>
      </c>
      <c r="H406" s="43">
        <v>43348.730405092596</v>
      </c>
      <c r="I406" s="5" t="s">
        <v>3685</v>
      </c>
      <c r="J406" s="5"/>
      <c r="K406" s="5"/>
      <c r="L406" s="5"/>
      <c r="M406" s="5"/>
      <c r="N406" s="5">
        <v>37.866806030273</v>
      </c>
      <c r="O406" s="5">
        <v>-122.25360107422</v>
      </c>
      <c r="P406" s="5" t="s">
        <v>892</v>
      </c>
      <c r="Q406" s="5" t="s">
        <v>893</v>
      </c>
      <c r="R406" s="5">
        <v>403.0</v>
      </c>
      <c r="S406" s="5">
        <v>4.0</v>
      </c>
      <c r="T406" s="5">
        <v>2.0</v>
      </c>
      <c r="U406" s="5">
        <v>5.0</v>
      </c>
      <c r="V406" s="5">
        <v>2.0</v>
      </c>
      <c r="W406" s="5">
        <v>3.0</v>
      </c>
      <c r="X406" s="5">
        <v>3.0</v>
      </c>
      <c r="Y406" s="5">
        <v>4.0</v>
      </c>
      <c r="Z406" s="5">
        <v>2.0</v>
      </c>
      <c r="AA406" s="5">
        <v>1.0</v>
      </c>
      <c r="AB406" s="5">
        <v>5.0</v>
      </c>
      <c r="AC406" s="5">
        <v>3.0</v>
      </c>
      <c r="AD406" s="5">
        <v>2.0</v>
      </c>
      <c r="AE406" s="5">
        <v>5.0</v>
      </c>
      <c r="AF406" s="5">
        <v>4.0</v>
      </c>
      <c r="AG406" s="5">
        <v>3.0</v>
      </c>
      <c r="AH406" s="5">
        <v>4.0</v>
      </c>
      <c r="AI406" s="5">
        <v>3.0</v>
      </c>
      <c r="AJ406" s="5">
        <v>1.0</v>
      </c>
      <c r="AK406" s="5">
        <v>5.0</v>
      </c>
      <c r="AL406" s="5">
        <v>4.0</v>
      </c>
      <c r="AM406" s="5">
        <v>4.0</v>
      </c>
      <c r="AN406" s="5">
        <v>4.0</v>
      </c>
      <c r="AO406" s="5">
        <v>1.0</v>
      </c>
      <c r="AP406" s="5">
        <v>3.0</v>
      </c>
      <c r="AQ406" s="5">
        <v>4.0</v>
      </c>
      <c r="AR406" s="5">
        <v>3.0</v>
      </c>
      <c r="AS406" s="5">
        <v>2.0</v>
      </c>
      <c r="AT406" s="5">
        <v>4.0</v>
      </c>
      <c r="AU406" s="5">
        <v>4.0</v>
      </c>
      <c r="AV406" s="5">
        <v>5.0</v>
      </c>
      <c r="AW406" s="5">
        <v>4.0</v>
      </c>
      <c r="AX406" s="5">
        <v>4.0</v>
      </c>
      <c r="AY406" s="5">
        <v>4.0</v>
      </c>
      <c r="AZ406" s="5">
        <v>4.0</v>
      </c>
      <c r="BA406" s="5">
        <v>3.0</v>
      </c>
      <c r="BB406" s="5">
        <v>4.0</v>
      </c>
      <c r="BC406" s="5">
        <v>2.0</v>
      </c>
      <c r="BD406" s="5">
        <v>4.0</v>
      </c>
      <c r="BE406" s="5">
        <v>5.0</v>
      </c>
      <c r="BF406" s="5">
        <v>5.0</v>
      </c>
      <c r="BG406" s="5">
        <v>1.0</v>
      </c>
      <c r="BH406" s="5">
        <v>4.0</v>
      </c>
      <c r="BI406" s="5">
        <v>2.0</v>
      </c>
      <c r="BJ406" s="5">
        <v>4.0</v>
      </c>
      <c r="BK406" s="5" t="s">
        <v>3686</v>
      </c>
      <c r="BL406" s="5" t="s">
        <v>3687</v>
      </c>
    </row>
    <row r="407" ht="15.75" customHeight="1">
      <c r="A407" s="43">
        <v>43348.7259375</v>
      </c>
      <c r="B407" s="43">
        <v>43348.72998842593</v>
      </c>
      <c r="C407" s="5">
        <v>0.0</v>
      </c>
      <c r="D407" s="5" t="s">
        <v>910</v>
      </c>
      <c r="E407" s="5">
        <v>100.0</v>
      </c>
      <c r="F407" s="5">
        <v>350.0</v>
      </c>
      <c r="G407" s="5">
        <v>1.0</v>
      </c>
      <c r="H407" s="43">
        <v>43348.73</v>
      </c>
      <c r="I407" s="5" t="s">
        <v>3688</v>
      </c>
      <c r="J407" s="5"/>
      <c r="K407" s="5"/>
      <c r="L407" s="5"/>
      <c r="M407" s="5"/>
      <c r="N407" s="5">
        <v>37.866806030273</v>
      </c>
      <c r="O407" s="5">
        <v>-122.25360107422</v>
      </c>
      <c r="P407" s="5" t="s">
        <v>892</v>
      </c>
      <c r="Q407" s="5" t="s">
        <v>893</v>
      </c>
      <c r="R407" s="5">
        <v>404.0</v>
      </c>
      <c r="S407" s="5">
        <v>4.0</v>
      </c>
      <c r="T407" s="5">
        <v>2.0</v>
      </c>
      <c r="U407" s="5">
        <v>4.0</v>
      </c>
      <c r="V407" s="5">
        <v>2.0</v>
      </c>
      <c r="W407" s="5">
        <v>3.0</v>
      </c>
      <c r="X407" s="5">
        <v>1.0</v>
      </c>
      <c r="Y407" s="5">
        <v>5.0</v>
      </c>
      <c r="Z407" s="5">
        <v>2.0</v>
      </c>
      <c r="AA407" s="5">
        <v>2.0</v>
      </c>
      <c r="AB407" s="5">
        <v>5.0</v>
      </c>
      <c r="AC407" s="5">
        <v>4.0</v>
      </c>
      <c r="AD407" s="5">
        <v>1.0</v>
      </c>
      <c r="AE407" s="5">
        <v>5.0</v>
      </c>
      <c r="AF407" s="5">
        <v>3.0</v>
      </c>
      <c r="AG407" s="5">
        <v>3.0</v>
      </c>
      <c r="AH407" s="5">
        <v>3.0</v>
      </c>
      <c r="AI407" s="5">
        <v>2.0</v>
      </c>
      <c r="AJ407" s="5">
        <v>3.0</v>
      </c>
      <c r="AK407" s="5">
        <v>3.0</v>
      </c>
      <c r="AL407" s="5">
        <v>4.0</v>
      </c>
      <c r="AM407" s="5">
        <v>1.0</v>
      </c>
      <c r="AN407" s="5">
        <v>5.0</v>
      </c>
      <c r="AO407" s="5">
        <v>2.0</v>
      </c>
      <c r="AP407" s="5">
        <v>4.0</v>
      </c>
      <c r="AQ407" s="5">
        <v>3.0</v>
      </c>
      <c r="AR407" s="5">
        <v>3.0</v>
      </c>
      <c r="AS407" s="5">
        <v>3.0</v>
      </c>
      <c r="AT407" s="5">
        <v>2.0</v>
      </c>
      <c r="AU407" s="5">
        <v>3.0</v>
      </c>
      <c r="AV407" s="5">
        <v>4.0</v>
      </c>
      <c r="AW407" s="5">
        <v>3.0</v>
      </c>
      <c r="AX407" s="5">
        <v>4.0</v>
      </c>
      <c r="AY407" s="5">
        <v>3.0</v>
      </c>
      <c r="AZ407" s="5">
        <v>4.0</v>
      </c>
      <c r="BA407" s="5">
        <v>3.0</v>
      </c>
      <c r="BB407" s="5">
        <v>5.0</v>
      </c>
      <c r="BC407" s="5">
        <v>3.0</v>
      </c>
      <c r="BD407" s="5">
        <v>4.0</v>
      </c>
      <c r="BE407" s="5">
        <v>3.0</v>
      </c>
      <c r="BF407" s="5">
        <v>3.0</v>
      </c>
      <c r="BG407" s="5">
        <v>4.0</v>
      </c>
      <c r="BH407" s="5">
        <v>4.0</v>
      </c>
      <c r="BI407" s="5">
        <v>4.0</v>
      </c>
      <c r="BJ407" s="5">
        <v>1.0</v>
      </c>
      <c r="BK407" s="5" t="s">
        <v>3690</v>
      </c>
      <c r="BL407" s="5" t="s">
        <v>3691</v>
      </c>
    </row>
    <row r="408" ht="15.75" customHeight="1">
      <c r="A408" s="43">
        <v>43348.7259375</v>
      </c>
      <c r="B408" s="43">
        <v>43348.73008101852</v>
      </c>
      <c r="C408" s="5">
        <v>0.0</v>
      </c>
      <c r="D408" s="5" t="s">
        <v>914</v>
      </c>
      <c r="E408" s="5">
        <v>100.0</v>
      </c>
      <c r="F408" s="5">
        <v>358.0</v>
      </c>
      <c r="G408" s="5">
        <v>1.0</v>
      </c>
      <c r="H408" s="43">
        <v>43348.73008101852</v>
      </c>
      <c r="I408" s="5" t="s">
        <v>3692</v>
      </c>
      <c r="J408" s="5"/>
      <c r="K408" s="5"/>
      <c r="L408" s="5"/>
      <c r="M408" s="5"/>
      <c r="N408" s="5">
        <v>37.866806030273</v>
      </c>
      <c r="O408" s="5">
        <v>-122.25360107422</v>
      </c>
      <c r="P408" s="5" t="s">
        <v>892</v>
      </c>
      <c r="Q408" s="5" t="s">
        <v>893</v>
      </c>
      <c r="R408" s="5">
        <v>405.0</v>
      </c>
      <c r="S408" s="5">
        <v>2.0</v>
      </c>
      <c r="T408" s="5">
        <v>4.0</v>
      </c>
      <c r="U408" s="5">
        <v>4.0</v>
      </c>
      <c r="V408" s="5">
        <v>1.0</v>
      </c>
      <c r="W408" s="5">
        <v>4.0</v>
      </c>
      <c r="X408" s="5">
        <v>3.0</v>
      </c>
      <c r="Y408" s="5">
        <v>2.0</v>
      </c>
      <c r="Z408" s="5">
        <v>4.0</v>
      </c>
      <c r="AA408" s="5">
        <v>5.0</v>
      </c>
      <c r="AB408" s="5">
        <v>4.0</v>
      </c>
      <c r="AC408" s="5">
        <v>4.0</v>
      </c>
      <c r="AD408" s="5">
        <v>2.0</v>
      </c>
      <c r="AE408" s="5">
        <v>4.0</v>
      </c>
      <c r="AF408" s="5">
        <v>4.0</v>
      </c>
      <c r="AG408" s="5">
        <v>4.0</v>
      </c>
      <c r="AH408" s="5">
        <v>3.0</v>
      </c>
      <c r="AI408" s="5">
        <v>4.0</v>
      </c>
      <c r="AJ408" s="5">
        <v>1.0</v>
      </c>
      <c r="AK408" s="5">
        <v>2.0</v>
      </c>
      <c r="AL408" s="5">
        <v>2.0</v>
      </c>
      <c r="AM408" s="5">
        <v>3.0</v>
      </c>
      <c r="AN408" s="5">
        <v>4.0</v>
      </c>
      <c r="AO408" s="5">
        <v>4.0</v>
      </c>
      <c r="AP408" s="5">
        <v>5.0</v>
      </c>
      <c r="AQ408" s="5">
        <v>4.0</v>
      </c>
      <c r="AR408" s="5">
        <v>2.0</v>
      </c>
      <c r="AS408" s="5">
        <v>5.0</v>
      </c>
      <c r="AT408" s="5">
        <v>5.0</v>
      </c>
      <c r="AU408" s="5">
        <v>4.0</v>
      </c>
      <c r="AV408" s="5">
        <v>2.0</v>
      </c>
      <c r="AW408" s="5">
        <v>4.0</v>
      </c>
      <c r="AX408" s="5">
        <v>1.0</v>
      </c>
      <c r="AY408" s="5">
        <v>5.0</v>
      </c>
      <c r="AZ408" s="5">
        <v>4.0</v>
      </c>
      <c r="BA408" s="5">
        <v>5.0</v>
      </c>
      <c r="BB408" s="5">
        <v>2.0</v>
      </c>
      <c r="BC408" s="5">
        <v>4.0</v>
      </c>
      <c r="BD408" s="5">
        <v>2.0</v>
      </c>
      <c r="BE408" s="5">
        <v>4.0</v>
      </c>
      <c r="BF408" s="5">
        <v>5.0</v>
      </c>
      <c r="BG408" s="5">
        <v>2.0</v>
      </c>
      <c r="BH408" s="5">
        <v>5.0</v>
      </c>
      <c r="BI408" s="5">
        <v>4.0</v>
      </c>
      <c r="BJ408" s="5">
        <v>4.0</v>
      </c>
      <c r="BK408" s="5" t="s">
        <v>3693</v>
      </c>
      <c r="BL408" s="5" t="s">
        <v>3694</v>
      </c>
    </row>
    <row r="409" ht="15.75" customHeight="1">
      <c r="A409" s="43">
        <v>43348.725949074076</v>
      </c>
      <c r="B409" s="43">
        <v>43348.729583333334</v>
      </c>
      <c r="C409" s="5">
        <v>0.0</v>
      </c>
      <c r="D409" s="5" t="s">
        <v>917</v>
      </c>
      <c r="E409" s="5">
        <v>100.0</v>
      </c>
      <c r="F409" s="5">
        <v>314.0</v>
      </c>
      <c r="G409" s="5">
        <v>1.0</v>
      </c>
      <c r="H409" s="43">
        <v>43348.729583333334</v>
      </c>
      <c r="I409" s="5" t="s">
        <v>3695</v>
      </c>
      <c r="J409" s="5"/>
      <c r="K409" s="5"/>
      <c r="L409" s="5"/>
      <c r="M409" s="5"/>
      <c r="N409" s="5">
        <v>37.866806030273</v>
      </c>
      <c r="O409" s="5">
        <v>-122.25360107422</v>
      </c>
      <c r="P409" s="5" t="s">
        <v>892</v>
      </c>
      <c r="Q409" s="5" t="s">
        <v>893</v>
      </c>
      <c r="R409" s="5">
        <v>406.0</v>
      </c>
      <c r="S409" s="5">
        <v>4.0</v>
      </c>
      <c r="T409" s="5">
        <v>3.0</v>
      </c>
      <c r="U409" s="5">
        <v>5.0</v>
      </c>
      <c r="V409" s="5">
        <v>1.0</v>
      </c>
      <c r="W409" s="5">
        <v>4.0</v>
      </c>
      <c r="X409" s="5">
        <v>1.0</v>
      </c>
      <c r="Y409" s="5">
        <v>5.0</v>
      </c>
      <c r="Z409" s="5">
        <v>4.0</v>
      </c>
      <c r="AA409" s="5">
        <v>4.0</v>
      </c>
      <c r="AB409" s="5">
        <v>5.0</v>
      </c>
      <c r="AC409" s="5">
        <v>3.0</v>
      </c>
      <c r="AD409" s="5">
        <v>1.0</v>
      </c>
      <c r="AE409" s="5">
        <v>5.0</v>
      </c>
      <c r="AF409" s="5">
        <v>3.0</v>
      </c>
      <c r="AG409" s="5">
        <v>4.0</v>
      </c>
      <c r="AH409" s="5">
        <v>5.0</v>
      </c>
      <c r="AI409" s="5">
        <v>5.0</v>
      </c>
      <c r="AJ409" s="5">
        <v>4.0</v>
      </c>
      <c r="AK409" s="5">
        <v>1.0</v>
      </c>
      <c r="AL409" s="5">
        <v>5.0</v>
      </c>
      <c r="AM409" s="5">
        <v>2.0</v>
      </c>
      <c r="AN409" s="5">
        <v>5.0</v>
      </c>
      <c r="AO409" s="5">
        <v>5.0</v>
      </c>
      <c r="AP409" s="5">
        <v>5.0</v>
      </c>
      <c r="AQ409" s="5">
        <v>4.0</v>
      </c>
      <c r="AR409" s="5">
        <v>4.0</v>
      </c>
      <c r="AS409" s="5">
        <v>2.0</v>
      </c>
      <c r="AT409" s="5">
        <v>4.0</v>
      </c>
      <c r="AU409" s="5">
        <v>1.0</v>
      </c>
      <c r="AV409" s="5">
        <v>5.0</v>
      </c>
      <c r="AW409" s="5">
        <v>4.0</v>
      </c>
      <c r="AX409" s="5">
        <v>5.0</v>
      </c>
      <c r="AY409" s="5">
        <v>4.0</v>
      </c>
      <c r="AZ409" s="5">
        <v>5.0</v>
      </c>
      <c r="BA409" s="5">
        <v>2.0</v>
      </c>
      <c r="BB409" s="5">
        <v>5.0</v>
      </c>
      <c r="BC409" s="5">
        <v>1.0</v>
      </c>
      <c r="BD409" s="5">
        <v>4.0</v>
      </c>
      <c r="BE409" s="5">
        <v>2.0</v>
      </c>
      <c r="BF409" s="5">
        <v>5.0</v>
      </c>
      <c r="BG409" s="5">
        <v>2.0</v>
      </c>
      <c r="BH409" s="5">
        <v>5.0</v>
      </c>
      <c r="BI409" s="5">
        <v>4.0</v>
      </c>
      <c r="BJ409" s="5">
        <v>3.0</v>
      </c>
      <c r="BK409" s="5" t="s">
        <v>3696</v>
      </c>
      <c r="BL409" s="5" t="s">
        <v>3697</v>
      </c>
    </row>
    <row r="410" ht="15.75" customHeight="1">
      <c r="A410" s="43">
        <v>43348.72592592592</v>
      </c>
      <c r="B410" s="43">
        <v>43348.72900462963</v>
      </c>
      <c r="C410" s="5">
        <v>0.0</v>
      </c>
      <c r="D410" s="5" t="s">
        <v>941</v>
      </c>
      <c r="E410" s="5">
        <v>100.0</v>
      </c>
      <c r="F410" s="5">
        <v>266.0</v>
      </c>
      <c r="G410" s="5">
        <v>1.0</v>
      </c>
      <c r="H410" s="43">
        <v>43348.72900462963</v>
      </c>
      <c r="I410" s="5" t="s">
        <v>3698</v>
      </c>
      <c r="J410" s="5"/>
      <c r="K410" s="5"/>
      <c r="L410" s="5"/>
      <c r="M410" s="5"/>
      <c r="N410" s="5">
        <v>37.866806030273</v>
      </c>
      <c r="O410" s="5">
        <v>-122.25360107422</v>
      </c>
      <c r="P410" s="5" t="s">
        <v>892</v>
      </c>
      <c r="Q410" s="5" t="s">
        <v>893</v>
      </c>
      <c r="R410" s="5">
        <v>407.0</v>
      </c>
      <c r="S410" s="5">
        <v>5.0</v>
      </c>
      <c r="T410" s="5">
        <v>2.0</v>
      </c>
      <c r="U410" s="5">
        <v>4.0</v>
      </c>
      <c r="V410" s="5">
        <v>2.0</v>
      </c>
      <c r="W410" s="5">
        <v>2.0</v>
      </c>
      <c r="X410" s="5">
        <v>2.0</v>
      </c>
      <c r="Y410" s="5">
        <v>4.0</v>
      </c>
      <c r="Z410" s="5">
        <v>1.0</v>
      </c>
      <c r="AA410" s="5">
        <v>4.0</v>
      </c>
      <c r="AB410" s="5">
        <v>5.0</v>
      </c>
      <c r="AC410" s="5">
        <v>4.0</v>
      </c>
      <c r="AD410" s="5">
        <v>1.0</v>
      </c>
      <c r="AE410" s="5">
        <v>5.0</v>
      </c>
      <c r="AF410" s="5">
        <v>3.0</v>
      </c>
      <c r="AG410" s="5">
        <v>2.0</v>
      </c>
      <c r="AH410" s="5">
        <v>5.0</v>
      </c>
      <c r="AI410" s="5">
        <v>4.0</v>
      </c>
      <c r="AJ410" s="5">
        <v>1.0</v>
      </c>
      <c r="AK410" s="5">
        <v>3.0</v>
      </c>
      <c r="AL410" s="5">
        <v>2.0</v>
      </c>
      <c r="AM410" s="5">
        <v>1.0</v>
      </c>
      <c r="AN410" s="5">
        <v>5.0</v>
      </c>
      <c r="AO410" s="5">
        <v>1.0</v>
      </c>
      <c r="AP410" s="5">
        <v>3.0</v>
      </c>
      <c r="AQ410" s="5">
        <v>3.0</v>
      </c>
      <c r="AR410" s="5">
        <v>4.0</v>
      </c>
      <c r="AS410" s="5">
        <v>1.0</v>
      </c>
      <c r="AT410" s="5">
        <v>5.0</v>
      </c>
      <c r="AU410" s="5">
        <v>2.0</v>
      </c>
      <c r="AV410" s="5">
        <v>5.0</v>
      </c>
      <c r="AW410" s="5">
        <v>2.0</v>
      </c>
      <c r="AX410" s="5">
        <v>5.0</v>
      </c>
      <c r="AY410" s="5">
        <v>5.0</v>
      </c>
      <c r="AZ410" s="5">
        <v>4.0</v>
      </c>
      <c r="BA410" s="5">
        <v>4.0</v>
      </c>
      <c r="BB410" s="5">
        <v>5.0</v>
      </c>
      <c r="BC410" s="5">
        <v>1.0</v>
      </c>
      <c r="BD410" s="5">
        <v>4.0</v>
      </c>
      <c r="BE410" s="5">
        <v>2.0</v>
      </c>
      <c r="BF410" s="5">
        <v>3.0</v>
      </c>
      <c r="BG410" s="5">
        <v>4.0</v>
      </c>
      <c r="BH410" s="5">
        <v>5.0</v>
      </c>
      <c r="BI410" s="5">
        <v>2.0</v>
      </c>
      <c r="BJ410" s="5">
        <v>4.0</v>
      </c>
      <c r="BK410" s="5" t="s">
        <v>3699</v>
      </c>
      <c r="BL410" s="5" t="s">
        <v>3700</v>
      </c>
    </row>
    <row r="411" ht="15.75" customHeight="1">
      <c r="A411" s="43">
        <v>43348.7259375</v>
      </c>
      <c r="B411" s="43">
        <v>43348.72886574074</v>
      </c>
      <c r="C411" s="5">
        <v>0.0</v>
      </c>
      <c r="D411" s="5" t="s">
        <v>923</v>
      </c>
      <c r="E411" s="5">
        <v>100.0</v>
      </c>
      <c r="F411" s="5">
        <v>253.0</v>
      </c>
      <c r="G411" s="5">
        <v>1.0</v>
      </c>
      <c r="H411" s="43">
        <v>43348.72886574074</v>
      </c>
      <c r="I411" s="5" t="s">
        <v>3701</v>
      </c>
      <c r="J411" s="5"/>
      <c r="K411" s="5"/>
      <c r="L411" s="5"/>
      <c r="M411" s="5"/>
      <c r="N411" s="5">
        <v>37.866806030273</v>
      </c>
      <c r="O411" s="5">
        <v>-122.25360107422</v>
      </c>
      <c r="P411" s="5" t="s">
        <v>892</v>
      </c>
      <c r="Q411" s="5" t="s">
        <v>893</v>
      </c>
      <c r="R411" s="5">
        <v>408.0</v>
      </c>
      <c r="S411" s="5">
        <v>4.0</v>
      </c>
      <c r="T411" s="5">
        <v>3.0</v>
      </c>
      <c r="U411" s="5">
        <v>5.0</v>
      </c>
      <c r="V411" s="5">
        <v>1.0</v>
      </c>
      <c r="W411" s="5">
        <v>3.0</v>
      </c>
      <c r="X411" s="5">
        <v>4.0</v>
      </c>
      <c r="Y411" s="5">
        <v>5.0</v>
      </c>
      <c r="Z411" s="5">
        <v>3.0</v>
      </c>
      <c r="AA411" s="5">
        <v>4.0</v>
      </c>
      <c r="AB411" s="5">
        <v>4.0</v>
      </c>
      <c r="AC411" s="5">
        <v>4.0</v>
      </c>
      <c r="AD411" s="5">
        <v>3.0</v>
      </c>
      <c r="AE411" s="5">
        <v>5.0</v>
      </c>
      <c r="AF411" s="5">
        <v>2.0</v>
      </c>
      <c r="AG411" s="5">
        <v>3.0</v>
      </c>
      <c r="AH411" s="5">
        <v>3.0</v>
      </c>
      <c r="AI411" s="5">
        <v>5.0</v>
      </c>
      <c r="AJ411" s="5">
        <v>1.0</v>
      </c>
      <c r="AK411" s="5">
        <v>4.0</v>
      </c>
      <c r="AL411" s="5">
        <v>4.0</v>
      </c>
      <c r="AM411" s="5">
        <v>3.0</v>
      </c>
      <c r="AN411" s="5">
        <v>5.0</v>
      </c>
      <c r="AO411" s="5">
        <v>4.0</v>
      </c>
      <c r="AP411" s="5">
        <v>5.0</v>
      </c>
      <c r="AQ411" s="5">
        <v>3.0</v>
      </c>
      <c r="AR411" s="5">
        <v>4.0</v>
      </c>
      <c r="AS411" s="5">
        <v>2.0</v>
      </c>
      <c r="AT411" s="5">
        <v>4.0</v>
      </c>
      <c r="AU411" s="5">
        <v>2.0</v>
      </c>
      <c r="AV411" s="5">
        <v>5.0</v>
      </c>
      <c r="AW411" s="5">
        <v>4.0</v>
      </c>
      <c r="AX411" s="5">
        <v>5.0</v>
      </c>
      <c r="AY411" s="5">
        <v>5.0</v>
      </c>
      <c r="AZ411" s="5">
        <v>4.0</v>
      </c>
      <c r="BA411" s="5">
        <v>4.0</v>
      </c>
      <c r="BB411" s="5">
        <v>4.0</v>
      </c>
      <c r="BC411" s="5">
        <v>3.0</v>
      </c>
      <c r="BD411" s="5">
        <v>3.0</v>
      </c>
      <c r="BE411" s="5">
        <v>4.0</v>
      </c>
      <c r="BF411" s="5">
        <v>3.0</v>
      </c>
      <c r="BG411" s="5">
        <v>2.0</v>
      </c>
      <c r="BH411" s="5">
        <v>5.0</v>
      </c>
      <c r="BI411" s="5">
        <v>4.0</v>
      </c>
      <c r="BJ411" s="5">
        <v>3.0</v>
      </c>
      <c r="BK411" s="5" t="s">
        <v>3702</v>
      </c>
      <c r="BL411" s="5" t="s">
        <v>3703</v>
      </c>
    </row>
    <row r="412" ht="15.75" customHeight="1">
      <c r="A412" s="43">
        <v>43348.72603009259</v>
      </c>
      <c r="B412" s="43">
        <v>43348.72902777778</v>
      </c>
      <c r="C412" s="5">
        <v>0.0</v>
      </c>
      <c r="D412" s="5" t="s">
        <v>925</v>
      </c>
      <c r="E412" s="5">
        <v>100.0</v>
      </c>
      <c r="F412" s="5">
        <v>259.0</v>
      </c>
      <c r="G412" s="5">
        <v>1.0</v>
      </c>
      <c r="H412" s="43">
        <v>43348.72903935185</v>
      </c>
      <c r="I412" s="5" t="s">
        <v>3704</v>
      </c>
      <c r="J412" s="5"/>
      <c r="K412" s="5"/>
      <c r="L412" s="5"/>
      <c r="M412" s="5"/>
      <c r="N412" s="5">
        <v>37.866806030273</v>
      </c>
      <c r="O412" s="5">
        <v>-122.25360107422</v>
      </c>
      <c r="P412" s="5" t="s">
        <v>892</v>
      </c>
      <c r="Q412" s="5" t="s">
        <v>893</v>
      </c>
      <c r="R412" s="5">
        <v>409.0</v>
      </c>
      <c r="S412" s="5">
        <v>5.0</v>
      </c>
      <c r="T412" s="5">
        <v>4.0</v>
      </c>
      <c r="U412" s="5">
        <v>3.0</v>
      </c>
      <c r="V412" s="5">
        <v>1.0</v>
      </c>
      <c r="W412" s="5">
        <v>4.0</v>
      </c>
      <c r="X412" s="5">
        <v>1.0</v>
      </c>
      <c r="Y412" s="5">
        <v>4.0</v>
      </c>
      <c r="Z412" s="5">
        <v>3.0</v>
      </c>
      <c r="AA412" s="5">
        <v>4.0</v>
      </c>
      <c r="AB412" s="5">
        <v>4.0</v>
      </c>
      <c r="AC412" s="5">
        <v>5.0</v>
      </c>
      <c r="AD412" s="5">
        <v>2.0</v>
      </c>
      <c r="AE412" s="5">
        <v>3.0</v>
      </c>
      <c r="AF412" s="5">
        <v>2.0</v>
      </c>
      <c r="AG412" s="5">
        <v>4.0</v>
      </c>
      <c r="AH412" s="5">
        <v>5.0</v>
      </c>
      <c r="AI412" s="5">
        <v>4.0</v>
      </c>
      <c r="AJ412" s="5">
        <v>2.0</v>
      </c>
      <c r="AK412" s="5">
        <v>2.0</v>
      </c>
      <c r="AL412" s="5">
        <v>4.0</v>
      </c>
      <c r="AM412" s="5">
        <v>1.0</v>
      </c>
      <c r="AN412" s="5">
        <v>4.0</v>
      </c>
      <c r="AO412" s="5">
        <v>4.0</v>
      </c>
      <c r="AP412" s="5">
        <v>5.0</v>
      </c>
      <c r="AQ412" s="5">
        <v>3.0</v>
      </c>
      <c r="AR412" s="5">
        <v>4.0</v>
      </c>
      <c r="AS412" s="5">
        <v>1.0</v>
      </c>
      <c r="AT412" s="5">
        <v>4.0</v>
      </c>
      <c r="AU412" s="5">
        <v>2.0</v>
      </c>
      <c r="AV412" s="5">
        <v>5.0</v>
      </c>
      <c r="AW412" s="5">
        <v>1.0</v>
      </c>
      <c r="AX412" s="5">
        <v>2.0</v>
      </c>
      <c r="AY412" s="5">
        <v>3.0</v>
      </c>
      <c r="AZ412" s="5">
        <v>4.0</v>
      </c>
      <c r="BA412" s="5">
        <v>1.0</v>
      </c>
      <c r="BB412" s="5">
        <v>5.0</v>
      </c>
      <c r="BC412" s="5">
        <v>2.0</v>
      </c>
      <c r="BD412" s="5">
        <v>2.0</v>
      </c>
      <c r="BE412" s="5">
        <v>2.0</v>
      </c>
      <c r="BF412" s="5">
        <v>4.0</v>
      </c>
      <c r="BG412" s="5">
        <v>4.0</v>
      </c>
      <c r="BH412" s="5">
        <v>4.0</v>
      </c>
      <c r="BI412" s="5">
        <v>3.0</v>
      </c>
      <c r="BJ412" s="5">
        <v>3.0</v>
      </c>
      <c r="BK412" s="5" t="s">
        <v>3705</v>
      </c>
      <c r="BL412" s="5" t="s">
        <v>3706</v>
      </c>
    </row>
    <row r="413" ht="15.75" customHeight="1">
      <c r="A413" s="43">
        <v>43348.725960648146</v>
      </c>
      <c r="B413" s="43">
        <v>43348.7312962963</v>
      </c>
      <c r="C413" s="5">
        <v>0.0</v>
      </c>
      <c r="D413" s="5" t="s">
        <v>929</v>
      </c>
      <c r="E413" s="5">
        <v>100.0</v>
      </c>
      <c r="F413" s="5">
        <v>460.0</v>
      </c>
      <c r="G413" s="5">
        <v>1.0</v>
      </c>
      <c r="H413" s="43">
        <v>43348.7312962963</v>
      </c>
      <c r="I413" s="5" t="s">
        <v>3707</v>
      </c>
      <c r="J413" s="5"/>
      <c r="K413" s="5"/>
      <c r="L413" s="5"/>
      <c r="M413" s="5"/>
      <c r="N413" s="5">
        <v>37.866806030273</v>
      </c>
      <c r="O413" s="5">
        <v>-122.25360107422</v>
      </c>
      <c r="P413" s="5" t="s">
        <v>892</v>
      </c>
      <c r="Q413" s="5" t="s">
        <v>893</v>
      </c>
      <c r="R413" s="5">
        <v>410.0</v>
      </c>
      <c r="S413" s="5">
        <v>5.0</v>
      </c>
      <c r="T413" s="5">
        <v>4.0</v>
      </c>
      <c r="U413" s="5">
        <v>5.0</v>
      </c>
      <c r="V413" s="5">
        <v>2.0</v>
      </c>
      <c r="W413" s="5">
        <v>4.0</v>
      </c>
      <c r="X413" s="5">
        <v>2.0</v>
      </c>
      <c r="Y413" s="5">
        <v>5.0</v>
      </c>
      <c r="Z413" s="5">
        <v>1.0</v>
      </c>
      <c r="AA413" s="5">
        <v>2.0</v>
      </c>
      <c r="AB413" s="5">
        <v>4.0</v>
      </c>
      <c r="AC413" s="5">
        <v>4.0</v>
      </c>
      <c r="AD413" s="5">
        <v>2.0</v>
      </c>
      <c r="AE413" s="5">
        <v>5.0</v>
      </c>
      <c r="AF413" s="5">
        <v>4.0</v>
      </c>
      <c r="AG413" s="5">
        <v>2.0</v>
      </c>
      <c r="AH413" s="5">
        <v>5.0</v>
      </c>
      <c r="AI413" s="5">
        <v>4.0</v>
      </c>
      <c r="AJ413" s="5">
        <v>1.0</v>
      </c>
      <c r="AK413" s="5">
        <v>5.0</v>
      </c>
      <c r="AL413" s="5">
        <v>5.0</v>
      </c>
      <c r="AM413" s="5">
        <v>1.0</v>
      </c>
      <c r="AN413" s="5">
        <v>2.0</v>
      </c>
      <c r="AO413" s="5">
        <v>2.0</v>
      </c>
      <c r="AP413" s="5">
        <v>2.0</v>
      </c>
      <c r="AQ413" s="5">
        <v>4.0</v>
      </c>
      <c r="AR413" s="5">
        <v>4.0</v>
      </c>
      <c r="AS413" s="5">
        <v>1.0</v>
      </c>
      <c r="AT413" s="5">
        <v>5.0</v>
      </c>
      <c r="AU413" s="5">
        <v>4.0</v>
      </c>
      <c r="AV413" s="5">
        <v>5.0</v>
      </c>
      <c r="AW413" s="5">
        <v>2.0</v>
      </c>
      <c r="AX413" s="5">
        <v>5.0</v>
      </c>
      <c r="AY413" s="5">
        <v>4.0</v>
      </c>
      <c r="AZ413" s="5">
        <v>2.0</v>
      </c>
      <c r="BA413" s="5">
        <v>5.0</v>
      </c>
      <c r="BB413" s="5">
        <v>5.0</v>
      </c>
      <c r="BC413" s="5">
        <v>2.0</v>
      </c>
      <c r="BD413" s="5">
        <v>5.0</v>
      </c>
      <c r="BE413" s="5">
        <v>4.0</v>
      </c>
      <c r="BF413" s="5">
        <v>4.0</v>
      </c>
      <c r="BG413" s="5">
        <v>4.0</v>
      </c>
      <c r="BH413" s="5">
        <v>5.0</v>
      </c>
      <c r="BI413" s="5">
        <v>5.0</v>
      </c>
      <c r="BJ413" s="5">
        <v>2.0</v>
      </c>
      <c r="BK413" s="5" t="s">
        <v>3708</v>
      </c>
      <c r="BL413" s="5" t="s">
        <v>3709</v>
      </c>
    </row>
    <row r="414" ht="15.75" customHeight="1">
      <c r="A414" s="43">
        <v>43348.72597222222</v>
      </c>
      <c r="B414" s="43">
        <v>43348.73133101852</v>
      </c>
      <c r="C414" s="5">
        <v>0.0</v>
      </c>
      <c r="D414" s="5" t="s">
        <v>931</v>
      </c>
      <c r="E414" s="5">
        <v>100.0</v>
      </c>
      <c r="F414" s="5">
        <v>462.0</v>
      </c>
      <c r="G414" s="5">
        <v>1.0</v>
      </c>
      <c r="H414" s="43">
        <v>43348.73133101852</v>
      </c>
      <c r="I414" s="5" t="s">
        <v>3710</v>
      </c>
      <c r="J414" s="5"/>
      <c r="K414" s="5"/>
      <c r="L414" s="5"/>
      <c r="M414" s="5"/>
      <c r="N414" s="5">
        <v>37.866806030273</v>
      </c>
      <c r="O414" s="5">
        <v>-122.25360107422</v>
      </c>
      <c r="P414" s="5" t="s">
        <v>892</v>
      </c>
      <c r="Q414" s="5" t="s">
        <v>893</v>
      </c>
      <c r="R414" s="5">
        <v>411.0</v>
      </c>
      <c r="S414" s="5">
        <v>5.0</v>
      </c>
      <c r="T414" s="5">
        <v>3.0</v>
      </c>
      <c r="U414" s="5">
        <v>4.0</v>
      </c>
      <c r="V414" s="5">
        <v>4.0</v>
      </c>
      <c r="W414" s="5">
        <v>5.0</v>
      </c>
      <c r="X414" s="5">
        <v>2.0</v>
      </c>
      <c r="Y414" s="5">
        <v>5.0</v>
      </c>
      <c r="Z414" s="5">
        <v>4.0</v>
      </c>
      <c r="AA414" s="5">
        <v>3.0</v>
      </c>
      <c r="AB414" s="5">
        <v>5.0</v>
      </c>
      <c r="AC414" s="5">
        <v>3.0</v>
      </c>
      <c r="AD414" s="5">
        <v>1.0</v>
      </c>
      <c r="AE414" s="5">
        <v>5.0</v>
      </c>
      <c r="AF414" s="5">
        <v>4.0</v>
      </c>
      <c r="AG414" s="5">
        <v>5.0</v>
      </c>
      <c r="AH414" s="5">
        <v>4.0</v>
      </c>
      <c r="AI414" s="5">
        <v>5.0</v>
      </c>
      <c r="AJ414" s="5">
        <v>4.0</v>
      </c>
      <c r="AK414" s="5">
        <v>3.0</v>
      </c>
      <c r="AL414" s="5">
        <v>5.0</v>
      </c>
      <c r="AM414" s="5">
        <v>3.0</v>
      </c>
      <c r="AN414" s="5">
        <v>4.0</v>
      </c>
      <c r="AO414" s="5">
        <v>3.0</v>
      </c>
      <c r="AP414" s="5">
        <v>3.0</v>
      </c>
      <c r="AQ414" s="5">
        <v>5.0</v>
      </c>
      <c r="AR414" s="5">
        <v>3.0</v>
      </c>
      <c r="AS414" s="5">
        <v>5.0</v>
      </c>
      <c r="AT414" s="5">
        <v>5.0</v>
      </c>
      <c r="AU414" s="5">
        <v>4.0</v>
      </c>
      <c r="AV414" s="5">
        <v>5.0</v>
      </c>
      <c r="AW414" s="5">
        <v>4.0</v>
      </c>
      <c r="AX414" s="5">
        <v>3.0</v>
      </c>
      <c r="AY414" s="5">
        <v>4.0</v>
      </c>
      <c r="AZ414" s="5">
        <v>4.0</v>
      </c>
      <c r="BA414" s="5">
        <v>3.0</v>
      </c>
      <c r="BB414" s="5">
        <v>3.0</v>
      </c>
      <c r="BC414" s="5">
        <v>4.0</v>
      </c>
      <c r="BD414" s="5">
        <v>5.0</v>
      </c>
      <c r="BE414" s="5">
        <v>4.0</v>
      </c>
      <c r="BF414" s="5">
        <v>5.0</v>
      </c>
      <c r="BG414" s="5">
        <v>1.0</v>
      </c>
      <c r="BH414" s="5">
        <v>4.0</v>
      </c>
      <c r="BI414" s="5">
        <v>4.0</v>
      </c>
      <c r="BJ414" s="5">
        <v>5.0</v>
      </c>
      <c r="BK414" s="5" t="s">
        <v>3712</v>
      </c>
      <c r="BL414" s="5" t="s">
        <v>3713</v>
      </c>
    </row>
    <row r="415" ht="15.75" customHeight="1">
      <c r="A415" s="43">
        <v>43348.72607638889</v>
      </c>
      <c r="B415" s="43">
        <v>43348.73024305556</v>
      </c>
      <c r="C415" s="5">
        <v>0.0</v>
      </c>
      <c r="D415" s="5" t="s">
        <v>934</v>
      </c>
      <c r="E415" s="5">
        <v>100.0</v>
      </c>
      <c r="F415" s="5">
        <v>360.0</v>
      </c>
      <c r="G415" s="5">
        <v>1.0</v>
      </c>
      <c r="H415" s="43">
        <v>43348.73025462963</v>
      </c>
      <c r="I415" s="5" t="s">
        <v>3714</v>
      </c>
      <c r="J415" s="5"/>
      <c r="K415" s="5"/>
      <c r="L415" s="5"/>
      <c r="M415" s="5"/>
      <c r="N415" s="5">
        <v>37.866806030273</v>
      </c>
      <c r="O415" s="5">
        <v>-122.25360107422</v>
      </c>
      <c r="P415" s="5" t="s">
        <v>892</v>
      </c>
      <c r="Q415" s="5" t="s">
        <v>893</v>
      </c>
      <c r="R415" s="5">
        <v>412.0</v>
      </c>
      <c r="S415" s="5">
        <v>5.0</v>
      </c>
      <c r="T415" s="5">
        <v>4.0</v>
      </c>
      <c r="U415" s="5">
        <v>2.0</v>
      </c>
      <c r="V415" s="5">
        <v>2.0</v>
      </c>
      <c r="W415" s="5">
        <v>3.0</v>
      </c>
      <c r="X415" s="5">
        <v>2.0</v>
      </c>
      <c r="Y415" s="5">
        <v>3.0</v>
      </c>
      <c r="Z415" s="5">
        <v>5.0</v>
      </c>
      <c r="AA415" s="5">
        <v>2.0</v>
      </c>
      <c r="AB415" s="5">
        <v>5.0</v>
      </c>
      <c r="AC415" s="5">
        <v>4.0</v>
      </c>
      <c r="AD415" s="5">
        <v>2.0</v>
      </c>
      <c r="AE415" s="5">
        <v>2.0</v>
      </c>
      <c r="AF415" s="5">
        <v>5.0</v>
      </c>
      <c r="AG415" s="5">
        <v>3.0</v>
      </c>
      <c r="AH415" s="5">
        <v>3.0</v>
      </c>
      <c r="AI415" s="5">
        <v>2.0</v>
      </c>
      <c r="AJ415" s="5">
        <v>5.0</v>
      </c>
      <c r="AK415" s="5">
        <v>4.0</v>
      </c>
      <c r="AL415" s="5">
        <v>4.0</v>
      </c>
      <c r="AM415" s="5">
        <v>1.0</v>
      </c>
      <c r="AN415" s="5">
        <v>4.0</v>
      </c>
      <c r="AO415" s="5">
        <v>5.0</v>
      </c>
      <c r="AP415" s="5">
        <v>2.0</v>
      </c>
      <c r="AQ415" s="5">
        <v>3.0</v>
      </c>
      <c r="AR415" s="5">
        <v>4.0</v>
      </c>
      <c r="AS415" s="5">
        <v>2.0</v>
      </c>
      <c r="AT415" s="5">
        <v>1.0</v>
      </c>
      <c r="AU415" s="5">
        <v>5.0</v>
      </c>
      <c r="AV415" s="5">
        <v>5.0</v>
      </c>
      <c r="AW415" s="5">
        <v>3.0</v>
      </c>
      <c r="AX415" s="5">
        <v>4.0</v>
      </c>
      <c r="AY415" s="5">
        <v>1.0</v>
      </c>
      <c r="AZ415" s="5">
        <v>4.0</v>
      </c>
      <c r="BA415" s="5">
        <v>2.0</v>
      </c>
      <c r="BB415" s="5">
        <v>5.0</v>
      </c>
      <c r="BC415" s="5">
        <v>4.0</v>
      </c>
      <c r="BD415" s="5">
        <v>4.0</v>
      </c>
      <c r="BE415" s="5">
        <v>5.0</v>
      </c>
      <c r="BF415" s="5">
        <v>4.0</v>
      </c>
      <c r="BG415" s="5">
        <v>2.0</v>
      </c>
      <c r="BH415" s="5">
        <v>5.0</v>
      </c>
      <c r="BI415" s="5">
        <v>5.0</v>
      </c>
      <c r="BJ415" s="5">
        <v>5.0</v>
      </c>
      <c r="BK415" s="5" t="s">
        <v>3715</v>
      </c>
      <c r="BL415" s="5" t="s">
        <v>3716</v>
      </c>
    </row>
    <row r="416" ht="15.75" customHeight="1">
      <c r="A416" s="43">
        <v>43349.65181712963</v>
      </c>
      <c r="B416" s="43">
        <v>43349.65755787037</v>
      </c>
      <c r="C416" s="5">
        <v>0.0</v>
      </c>
      <c r="D416" s="5" t="s">
        <v>890</v>
      </c>
      <c r="E416" s="5">
        <v>100.0</v>
      </c>
      <c r="F416" s="5">
        <v>495.0</v>
      </c>
      <c r="G416" s="5">
        <v>1.0</v>
      </c>
      <c r="H416" s="43">
        <v>43349.65755787037</v>
      </c>
      <c r="I416" s="5" t="s">
        <v>3717</v>
      </c>
      <c r="J416" s="5"/>
      <c r="K416" s="5"/>
      <c r="L416" s="5"/>
      <c r="M416" s="5"/>
      <c r="N416" s="5">
        <v>37.866806030273</v>
      </c>
      <c r="O416" s="5">
        <v>-122.25360107422</v>
      </c>
      <c r="P416" s="5" t="s">
        <v>892</v>
      </c>
      <c r="Q416" s="5" t="s">
        <v>893</v>
      </c>
      <c r="R416" s="5">
        <v>413.0</v>
      </c>
      <c r="S416" s="5">
        <v>4.0</v>
      </c>
      <c r="T416" s="5">
        <v>3.0</v>
      </c>
      <c r="U416" s="5">
        <v>3.0</v>
      </c>
      <c r="V416" s="5">
        <v>5.0</v>
      </c>
      <c r="W416" s="5">
        <v>4.0</v>
      </c>
      <c r="X416" s="5">
        <v>4.0</v>
      </c>
      <c r="Y416" s="5">
        <v>4.0</v>
      </c>
      <c r="Z416" s="5">
        <v>2.0</v>
      </c>
      <c r="AA416" s="5">
        <v>2.0</v>
      </c>
      <c r="AB416" s="5">
        <v>5.0</v>
      </c>
      <c r="AC416" s="5">
        <v>4.0</v>
      </c>
      <c r="AD416" s="5">
        <v>1.0</v>
      </c>
      <c r="AE416" s="5">
        <v>4.0</v>
      </c>
      <c r="AF416" s="5">
        <v>4.0</v>
      </c>
      <c r="AG416" s="5">
        <v>5.0</v>
      </c>
      <c r="AH416" s="5">
        <v>4.0</v>
      </c>
      <c r="AI416" s="5">
        <v>5.0</v>
      </c>
      <c r="AJ416" s="5">
        <v>5.0</v>
      </c>
      <c r="AK416" s="5">
        <v>5.0</v>
      </c>
      <c r="AL416" s="5">
        <v>5.0</v>
      </c>
      <c r="AM416" s="5">
        <v>4.0</v>
      </c>
      <c r="AN416" s="5">
        <v>3.0</v>
      </c>
      <c r="AO416" s="5">
        <v>3.0</v>
      </c>
      <c r="AP416" s="5">
        <v>1.0</v>
      </c>
      <c r="AQ416" s="5">
        <v>4.0</v>
      </c>
      <c r="AR416" s="5">
        <v>3.0</v>
      </c>
      <c r="AS416" s="5">
        <v>2.0</v>
      </c>
      <c r="AT416" s="5">
        <v>3.0</v>
      </c>
      <c r="AU416" s="5">
        <v>4.0</v>
      </c>
      <c r="AV416" s="5">
        <v>5.0</v>
      </c>
      <c r="AW416" s="5">
        <v>4.0</v>
      </c>
      <c r="AX416" s="5">
        <v>4.0</v>
      </c>
      <c r="AY416" s="5">
        <v>4.0</v>
      </c>
      <c r="AZ416" s="5">
        <v>2.0</v>
      </c>
      <c r="BA416" s="5">
        <v>2.0</v>
      </c>
      <c r="BB416" s="5">
        <v>4.0</v>
      </c>
      <c r="BC416" s="5">
        <v>1.0</v>
      </c>
      <c r="BD416" s="5">
        <v>4.0</v>
      </c>
      <c r="BE416" s="5">
        <v>5.0</v>
      </c>
      <c r="BF416" s="5">
        <v>5.0</v>
      </c>
      <c r="BG416" s="5">
        <v>1.0</v>
      </c>
      <c r="BH416" s="5">
        <v>5.0</v>
      </c>
      <c r="BI416" s="5">
        <v>4.0</v>
      </c>
      <c r="BJ416" s="5">
        <v>5.0</v>
      </c>
      <c r="BK416" s="5" t="s">
        <v>3718</v>
      </c>
      <c r="BL416" s="5" t="s">
        <v>3719</v>
      </c>
    </row>
    <row r="417" ht="15.75" customHeight="1">
      <c r="A417" s="43">
        <v>43349.65204861111</v>
      </c>
      <c r="B417" s="43">
        <v>43349.65557870371</v>
      </c>
      <c r="C417" s="5">
        <v>0.0</v>
      </c>
      <c r="D417" s="5" t="s">
        <v>896</v>
      </c>
      <c r="E417" s="5">
        <v>100.0</v>
      </c>
      <c r="F417" s="5">
        <v>305.0</v>
      </c>
      <c r="G417" s="5">
        <v>1.0</v>
      </c>
      <c r="H417" s="43">
        <v>43349.65557870371</v>
      </c>
      <c r="I417" s="5" t="s">
        <v>3720</v>
      </c>
      <c r="J417" s="5"/>
      <c r="K417" s="5"/>
      <c r="L417" s="5"/>
      <c r="M417" s="5"/>
      <c r="N417" s="5">
        <v>37.866806030273</v>
      </c>
      <c r="O417" s="5">
        <v>-122.25360107422</v>
      </c>
      <c r="P417" s="5" t="s">
        <v>892</v>
      </c>
      <c r="Q417" s="5" t="s">
        <v>893</v>
      </c>
      <c r="R417" s="5">
        <v>414.0</v>
      </c>
      <c r="S417" s="5">
        <v>4.0</v>
      </c>
      <c r="T417" s="5">
        <v>3.0</v>
      </c>
      <c r="U417" s="5">
        <v>4.0</v>
      </c>
      <c r="V417" s="5">
        <v>2.0</v>
      </c>
      <c r="W417" s="5">
        <v>5.0</v>
      </c>
      <c r="X417" s="5">
        <v>2.0</v>
      </c>
      <c r="Y417" s="5">
        <v>4.0</v>
      </c>
      <c r="Z417" s="5">
        <v>4.0</v>
      </c>
      <c r="AA417" s="5">
        <v>4.0</v>
      </c>
      <c r="AB417" s="5">
        <v>5.0</v>
      </c>
      <c r="AC417" s="5">
        <v>3.0</v>
      </c>
      <c r="AD417" s="5">
        <v>4.0</v>
      </c>
      <c r="AE417" s="5">
        <v>4.0</v>
      </c>
      <c r="AF417" s="5">
        <v>4.0</v>
      </c>
      <c r="AG417" s="5">
        <v>4.0</v>
      </c>
      <c r="AH417" s="5">
        <v>4.0</v>
      </c>
      <c r="AI417" s="5">
        <v>4.0</v>
      </c>
      <c r="AJ417" s="5">
        <v>4.0</v>
      </c>
      <c r="AK417" s="5">
        <v>3.0</v>
      </c>
      <c r="AL417" s="5">
        <v>4.0</v>
      </c>
      <c r="AM417" s="5">
        <v>2.0</v>
      </c>
      <c r="AN417" s="5">
        <v>5.0</v>
      </c>
      <c r="AO417" s="5">
        <v>4.0</v>
      </c>
      <c r="AP417" s="5">
        <v>4.0</v>
      </c>
      <c r="AQ417" s="5">
        <v>5.0</v>
      </c>
      <c r="AR417" s="5">
        <v>3.0</v>
      </c>
      <c r="AS417" s="5">
        <v>2.0</v>
      </c>
      <c r="AT417" s="5">
        <v>4.0</v>
      </c>
      <c r="AU417" s="5">
        <v>4.0</v>
      </c>
      <c r="AV417" s="5">
        <v>4.0</v>
      </c>
      <c r="AW417" s="5">
        <v>4.0</v>
      </c>
      <c r="AX417" s="5">
        <v>4.0</v>
      </c>
      <c r="AY417" s="5">
        <v>3.0</v>
      </c>
      <c r="AZ417" s="5">
        <v>4.0</v>
      </c>
      <c r="BA417" s="5">
        <v>3.0</v>
      </c>
      <c r="BB417" s="5">
        <v>4.0</v>
      </c>
      <c r="BC417" s="5">
        <v>4.0</v>
      </c>
      <c r="BD417" s="5">
        <v>4.0</v>
      </c>
      <c r="BE417" s="5">
        <v>4.0</v>
      </c>
      <c r="BF417" s="5">
        <v>4.0</v>
      </c>
      <c r="BG417" s="5">
        <v>2.0</v>
      </c>
      <c r="BH417" s="5">
        <v>4.0</v>
      </c>
      <c r="BI417" s="5">
        <v>4.0</v>
      </c>
      <c r="BJ417" s="5">
        <v>4.0</v>
      </c>
      <c r="BK417" s="5" t="s">
        <v>3721</v>
      </c>
      <c r="BL417" s="5" t="s">
        <v>3722</v>
      </c>
    </row>
    <row r="418" ht="15.75" customHeight="1">
      <c r="A418" s="43">
        <v>43349.65186342593</v>
      </c>
      <c r="B418" s="43">
        <v>43349.655960648146</v>
      </c>
      <c r="C418" s="5">
        <v>0.0</v>
      </c>
      <c r="D418" s="5" t="s">
        <v>900</v>
      </c>
      <c r="E418" s="5">
        <v>100.0</v>
      </c>
      <c r="F418" s="5">
        <v>353.0</v>
      </c>
      <c r="G418" s="5">
        <v>1.0</v>
      </c>
      <c r="H418" s="43">
        <v>43349.655960648146</v>
      </c>
      <c r="I418" s="5" t="s">
        <v>3723</v>
      </c>
      <c r="J418" s="5"/>
      <c r="K418" s="5"/>
      <c r="L418" s="5"/>
      <c r="M418" s="5"/>
      <c r="N418" s="5">
        <v>37.866806030273</v>
      </c>
      <c r="O418" s="5">
        <v>-122.25360107422</v>
      </c>
      <c r="P418" s="5" t="s">
        <v>892</v>
      </c>
      <c r="Q418" s="5" t="s">
        <v>893</v>
      </c>
      <c r="R418" s="5">
        <v>415.0</v>
      </c>
      <c r="S418" s="5">
        <v>2.0</v>
      </c>
      <c r="T418" s="5">
        <v>2.0</v>
      </c>
      <c r="U418" s="5">
        <v>4.0</v>
      </c>
      <c r="V418" s="5">
        <v>1.0</v>
      </c>
      <c r="W418" s="5">
        <v>3.0</v>
      </c>
      <c r="X418" s="5">
        <v>5.0</v>
      </c>
      <c r="Y418" s="5">
        <v>4.0</v>
      </c>
      <c r="Z418" s="5">
        <v>3.0</v>
      </c>
      <c r="AA418" s="5">
        <v>4.0</v>
      </c>
      <c r="AB418" s="5">
        <v>5.0</v>
      </c>
      <c r="AC418" s="5">
        <v>3.0</v>
      </c>
      <c r="AD418" s="5">
        <v>1.0</v>
      </c>
      <c r="AE418" s="5">
        <v>5.0</v>
      </c>
      <c r="AF418" s="5">
        <v>4.0</v>
      </c>
      <c r="AG418" s="5">
        <v>5.0</v>
      </c>
      <c r="AH418" s="5">
        <v>4.0</v>
      </c>
      <c r="AI418" s="5">
        <v>4.0</v>
      </c>
      <c r="AJ418" s="5">
        <v>2.0</v>
      </c>
      <c r="AK418" s="5">
        <v>5.0</v>
      </c>
      <c r="AL418" s="5">
        <v>4.0</v>
      </c>
      <c r="AM418" s="5">
        <v>5.0</v>
      </c>
      <c r="AN418" s="5">
        <v>4.0</v>
      </c>
      <c r="AO418" s="5">
        <v>3.0</v>
      </c>
      <c r="AP418" s="5">
        <v>5.0</v>
      </c>
      <c r="AQ418" s="5">
        <v>3.0</v>
      </c>
      <c r="AR418" s="5">
        <v>2.0</v>
      </c>
      <c r="AS418" s="5">
        <v>1.0</v>
      </c>
      <c r="AT418" s="5">
        <v>5.0</v>
      </c>
      <c r="AU418" s="5">
        <v>4.0</v>
      </c>
      <c r="AV418" s="5">
        <v>5.0</v>
      </c>
      <c r="AW418" s="5">
        <v>5.0</v>
      </c>
      <c r="AX418" s="5">
        <v>5.0</v>
      </c>
      <c r="AY418" s="5">
        <v>3.0</v>
      </c>
      <c r="AZ418" s="5">
        <v>4.0</v>
      </c>
      <c r="BA418" s="5">
        <v>4.0</v>
      </c>
      <c r="BB418" s="5">
        <v>3.0</v>
      </c>
      <c r="BC418" s="5">
        <v>2.0</v>
      </c>
      <c r="BD418" s="5">
        <v>4.0</v>
      </c>
      <c r="BE418" s="5">
        <v>4.0</v>
      </c>
      <c r="BF418" s="5">
        <v>5.0</v>
      </c>
      <c r="BG418" s="5">
        <v>1.0</v>
      </c>
      <c r="BH418" s="5">
        <v>5.0</v>
      </c>
      <c r="BI418" s="5">
        <v>4.0</v>
      </c>
      <c r="BJ418" s="5">
        <v>4.0</v>
      </c>
      <c r="BK418" s="5" t="s">
        <v>3724</v>
      </c>
      <c r="BL418" s="5" t="s">
        <v>3725</v>
      </c>
    </row>
    <row r="419" ht="15.75" customHeight="1">
      <c r="A419" s="43">
        <v>43349.65181712963</v>
      </c>
      <c r="B419" s="43">
        <v>43349.65611111111</v>
      </c>
      <c r="C419" s="5">
        <v>0.0</v>
      </c>
      <c r="D419" s="5" t="s">
        <v>902</v>
      </c>
      <c r="E419" s="5">
        <v>100.0</v>
      </c>
      <c r="F419" s="5">
        <v>371.0</v>
      </c>
      <c r="G419" s="5">
        <v>1.0</v>
      </c>
      <c r="H419" s="43">
        <v>43349.65611111111</v>
      </c>
      <c r="I419" s="5" t="s">
        <v>3726</v>
      </c>
      <c r="J419" s="5"/>
      <c r="K419" s="5"/>
      <c r="L419" s="5"/>
      <c r="M419" s="5"/>
      <c r="N419" s="5">
        <v>37.866806030273</v>
      </c>
      <c r="O419" s="5">
        <v>-122.25360107422</v>
      </c>
      <c r="P419" s="5" t="s">
        <v>892</v>
      </c>
      <c r="Q419" s="5" t="s">
        <v>893</v>
      </c>
      <c r="R419" s="5">
        <v>416.0</v>
      </c>
      <c r="S419" s="5">
        <v>3.0</v>
      </c>
      <c r="T419" s="5">
        <v>3.0</v>
      </c>
      <c r="U419" s="5">
        <v>4.0</v>
      </c>
      <c r="V419" s="5">
        <v>2.0</v>
      </c>
      <c r="W419" s="5">
        <v>4.0</v>
      </c>
      <c r="X419" s="5">
        <v>3.0</v>
      </c>
      <c r="Y419" s="5">
        <v>4.0</v>
      </c>
      <c r="Z419" s="5">
        <v>5.0</v>
      </c>
      <c r="AA419" s="5">
        <v>2.0</v>
      </c>
      <c r="AB419" s="5">
        <v>4.0</v>
      </c>
      <c r="AC419" s="5">
        <v>2.0</v>
      </c>
      <c r="AD419" s="5">
        <v>1.0</v>
      </c>
      <c r="AE419" s="5">
        <v>2.0</v>
      </c>
      <c r="AF419" s="5">
        <v>4.0</v>
      </c>
      <c r="AG419" s="5">
        <v>3.0</v>
      </c>
      <c r="AH419" s="5">
        <v>3.0</v>
      </c>
      <c r="AI419" s="5">
        <v>4.0</v>
      </c>
      <c r="AJ419" s="5">
        <v>5.0</v>
      </c>
      <c r="AK419" s="5">
        <v>4.0</v>
      </c>
      <c r="AL419" s="5">
        <v>4.0</v>
      </c>
      <c r="AM419" s="5">
        <v>3.0</v>
      </c>
      <c r="AN419" s="5">
        <v>4.0</v>
      </c>
      <c r="AO419" s="5">
        <v>3.0</v>
      </c>
      <c r="AP419" s="5">
        <v>2.0</v>
      </c>
      <c r="AQ419" s="5">
        <v>4.0</v>
      </c>
      <c r="AR419" s="5">
        <v>4.0</v>
      </c>
      <c r="AS419" s="5">
        <v>2.0</v>
      </c>
      <c r="AT419" s="5">
        <v>3.0</v>
      </c>
      <c r="AU419" s="5">
        <v>5.0</v>
      </c>
      <c r="AV419" s="5">
        <v>4.0</v>
      </c>
      <c r="AW419" s="5">
        <v>4.0</v>
      </c>
      <c r="AX419" s="5">
        <v>5.0</v>
      </c>
      <c r="AY419" s="5">
        <v>4.0</v>
      </c>
      <c r="AZ419" s="5">
        <v>4.0</v>
      </c>
      <c r="BA419" s="5">
        <v>4.0</v>
      </c>
      <c r="BB419" s="5">
        <v>3.0</v>
      </c>
      <c r="BC419" s="5">
        <v>4.0</v>
      </c>
      <c r="BD419" s="5">
        <v>4.0</v>
      </c>
      <c r="BE419" s="5">
        <v>4.0</v>
      </c>
      <c r="BF419" s="5">
        <v>3.0</v>
      </c>
      <c r="BG419" s="5">
        <v>3.0</v>
      </c>
      <c r="BH419" s="5">
        <v>4.0</v>
      </c>
      <c r="BI419" s="5">
        <v>3.0</v>
      </c>
      <c r="BJ419" s="5">
        <v>2.0</v>
      </c>
      <c r="BK419" s="5" t="s">
        <v>3727</v>
      </c>
      <c r="BL419" s="5" t="s">
        <v>3728</v>
      </c>
    </row>
    <row r="420" ht="15.75" customHeight="1">
      <c r="A420" s="43">
        <v>43349.65180555556</v>
      </c>
      <c r="B420" s="43">
        <v>43349.65493055555</v>
      </c>
      <c r="C420" s="5">
        <v>0.0</v>
      </c>
      <c r="D420" s="5" t="s">
        <v>905</v>
      </c>
      <c r="E420" s="5">
        <v>100.0</v>
      </c>
      <c r="F420" s="5">
        <v>270.0</v>
      </c>
      <c r="G420" s="5">
        <v>1.0</v>
      </c>
      <c r="H420" s="43">
        <v>43349.65493055555</v>
      </c>
      <c r="I420" s="5" t="s">
        <v>3729</v>
      </c>
      <c r="J420" s="5"/>
      <c r="K420" s="5"/>
      <c r="L420" s="5"/>
      <c r="M420" s="5"/>
      <c r="N420" s="5">
        <v>37.866806030273</v>
      </c>
      <c r="O420" s="5">
        <v>-122.25360107422</v>
      </c>
      <c r="P420" s="5" t="s">
        <v>892</v>
      </c>
      <c r="Q420" s="5" t="s">
        <v>893</v>
      </c>
      <c r="R420" s="5">
        <v>417.0</v>
      </c>
      <c r="S420" s="5">
        <v>3.0</v>
      </c>
      <c r="T420" s="5">
        <v>4.0</v>
      </c>
      <c r="U420" s="5">
        <v>4.0</v>
      </c>
      <c r="V420" s="5">
        <v>2.0</v>
      </c>
      <c r="W420" s="5">
        <v>4.0</v>
      </c>
      <c r="X420" s="5">
        <v>2.0</v>
      </c>
      <c r="Y420" s="5">
        <v>4.0</v>
      </c>
      <c r="Z420" s="5">
        <v>2.0</v>
      </c>
      <c r="AA420" s="5">
        <v>5.0</v>
      </c>
      <c r="AB420" s="5">
        <v>5.0</v>
      </c>
      <c r="AC420" s="5">
        <v>3.0</v>
      </c>
      <c r="AD420" s="5">
        <v>1.0</v>
      </c>
      <c r="AE420" s="5">
        <v>5.0</v>
      </c>
      <c r="AF420" s="5">
        <v>1.0</v>
      </c>
      <c r="AG420" s="5">
        <v>5.0</v>
      </c>
      <c r="AH420" s="5">
        <v>4.0</v>
      </c>
      <c r="AI420" s="5">
        <v>4.0</v>
      </c>
      <c r="AJ420" s="5">
        <v>2.0</v>
      </c>
      <c r="AK420" s="5">
        <v>2.0</v>
      </c>
      <c r="AL420" s="5">
        <v>4.0</v>
      </c>
      <c r="AM420" s="5">
        <v>3.0</v>
      </c>
      <c r="AN420" s="5">
        <v>2.0</v>
      </c>
      <c r="AO420" s="5">
        <v>2.0</v>
      </c>
      <c r="AP420" s="5">
        <v>4.0</v>
      </c>
      <c r="AQ420" s="5">
        <v>3.0</v>
      </c>
      <c r="AR420" s="5">
        <v>3.0</v>
      </c>
      <c r="AS420" s="5">
        <v>3.0</v>
      </c>
      <c r="AT420" s="5">
        <v>5.0</v>
      </c>
      <c r="AU420" s="5">
        <v>2.0</v>
      </c>
      <c r="AV420" s="5">
        <v>5.0</v>
      </c>
      <c r="AW420" s="5">
        <v>3.0</v>
      </c>
      <c r="AX420" s="5">
        <v>4.0</v>
      </c>
      <c r="AY420" s="5">
        <v>4.0</v>
      </c>
      <c r="AZ420" s="5">
        <v>5.0</v>
      </c>
      <c r="BA420" s="5">
        <v>2.0</v>
      </c>
      <c r="BB420" s="5">
        <v>4.0</v>
      </c>
      <c r="BC420" s="5">
        <v>3.0</v>
      </c>
      <c r="BD420" s="5">
        <v>4.0</v>
      </c>
      <c r="BE420" s="5">
        <v>2.0</v>
      </c>
      <c r="BF420" s="5">
        <v>4.0</v>
      </c>
      <c r="BG420" s="5">
        <v>1.0</v>
      </c>
      <c r="BH420" s="5">
        <v>3.0</v>
      </c>
      <c r="BI420" s="5">
        <v>4.0</v>
      </c>
      <c r="BJ420" s="5">
        <v>5.0</v>
      </c>
      <c r="BK420" s="5" t="s">
        <v>3730</v>
      </c>
      <c r="BL420" s="5" t="s">
        <v>3731</v>
      </c>
    </row>
    <row r="421" ht="15.75" customHeight="1">
      <c r="A421" s="43">
        <v>43349.65181712963</v>
      </c>
      <c r="B421" s="43">
        <v>43349.65572916667</v>
      </c>
      <c r="C421" s="5">
        <v>0.0</v>
      </c>
      <c r="D421" s="5" t="s">
        <v>907</v>
      </c>
      <c r="E421" s="5">
        <v>100.0</v>
      </c>
      <c r="F421" s="5">
        <v>338.0</v>
      </c>
      <c r="G421" s="5">
        <v>1.0</v>
      </c>
      <c r="H421" s="43">
        <v>43349.65574074074</v>
      </c>
      <c r="I421" s="5" t="s">
        <v>3732</v>
      </c>
      <c r="J421" s="5"/>
      <c r="K421" s="5"/>
      <c r="L421" s="5"/>
      <c r="M421" s="5"/>
      <c r="N421" s="5">
        <v>37.866806030273</v>
      </c>
      <c r="O421" s="5">
        <v>-122.25360107422</v>
      </c>
      <c r="P421" s="5" t="s">
        <v>892</v>
      </c>
      <c r="Q421" s="5" t="s">
        <v>893</v>
      </c>
      <c r="R421" s="5">
        <v>418.0</v>
      </c>
      <c r="S421" s="5">
        <v>4.0</v>
      </c>
      <c r="T421" s="5">
        <v>2.0</v>
      </c>
      <c r="U421" s="5">
        <v>5.0</v>
      </c>
      <c r="V421" s="5">
        <v>1.0</v>
      </c>
      <c r="W421" s="5">
        <v>3.0</v>
      </c>
      <c r="X421" s="5">
        <v>2.0</v>
      </c>
      <c r="Y421" s="5">
        <v>5.0</v>
      </c>
      <c r="Z421" s="5">
        <v>4.0</v>
      </c>
      <c r="AA421" s="5">
        <v>5.0</v>
      </c>
      <c r="AB421" s="5">
        <v>5.0</v>
      </c>
      <c r="AC421" s="5">
        <v>5.0</v>
      </c>
      <c r="AD421" s="5">
        <v>2.0</v>
      </c>
      <c r="AE421" s="5">
        <v>5.0</v>
      </c>
      <c r="AF421" s="5">
        <v>2.0</v>
      </c>
      <c r="AG421" s="5">
        <v>4.0</v>
      </c>
      <c r="AH421" s="5">
        <v>5.0</v>
      </c>
      <c r="AI421" s="5">
        <v>5.0</v>
      </c>
      <c r="AJ421" s="5">
        <v>5.0</v>
      </c>
      <c r="AK421" s="5">
        <v>1.0</v>
      </c>
      <c r="AL421" s="5">
        <v>2.0</v>
      </c>
      <c r="AM421" s="5">
        <v>2.0</v>
      </c>
      <c r="AN421" s="5">
        <v>5.0</v>
      </c>
      <c r="AO421" s="5">
        <v>4.0</v>
      </c>
      <c r="AP421" s="5">
        <v>5.0</v>
      </c>
      <c r="AQ421" s="5">
        <v>4.0</v>
      </c>
      <c r="AR421" s="5">
        <v>2.0</v>
      </c>
      <c r="AS421" s="5">
        <v>1.0</v>
      </c>
      <c r="AT421" s="5">
        <v>5.0</v>
      </c>
      <c r="AU421" s="5">
        <v>1.0</v>
      </c>
      <c r="AV421" s="5">
        <v>3.0</v>
      </c>
      <c r="AW421" s="5">
        <v>3.0</v>
      </c>
      <c r="AX421" s="5">
        <v>5.0</v>
      </c>
      <c r="AY421" s="5">
        <v>4.0</v>
      </c>
      <c r="AZ421" s="5">
        <v>5.0</v>
      </c>
      <c r="BA421" s="5">
        <v>3.0</v>
      </c>
      <c r="BB421" s="5">
        <v>4.0</v>
      </c>
      <c r="BC421" s="5">
        <v>1.0</v>
      </c>
      <c r="BD421" s="5">
        <v>4.0</v>
      </c>
      <c r="BE421" s="5">
        <v>1.0</v>
      </c>
      <c r="BF421" s="5">
        <v>4.0</v>
      </c>
      <c r="BG421" s="5">
        <v>3.0</v>
      </c>
      <c r="BH421" s="5">
        <v>5.0</v>
      </c>
      <c r="BI421" s="5">
        <v>4.0</v>
      </c>
      <c r="BJ421" s="5">
        <v>3.0</v>
      </c>
      <c r="BK421" s="5" t="s">
        <v>3733</v>
      </c>
      <c r="BL421" s="5" t="s">
        <v>3734</v>
      </c>
    </row>
    <row r="422" ht="15.75" customHeight="1">
      <c r="A422" s="43">
        <v>43349.65181712963</v>
      </c>
      <c r="B422" s="43">
        <v>43349.654861111114</v>
      </c>
      <c r="C422" s="5">
        <v>0.0</v>
      </c>
      <c r="D422" s="5" t="s">
        <v>910</v>
      </c>
      <c r="E422" s="5">
        <v>100.0</v>
      </c>
      <c r="F422" s="5">
        <v>262.0</v>
      </c>
      <c r="G422" s="5">
        <v>1.0</v>
      </c>
      <c r="H422" s="43">
        <v>43349.65487268518</v>
      </c>
      <c r="I422" s="5" t="s">
        <v>3735</v>
      </c>
      <c r="J422" s="5"/>
      <c r="K422" s="5"/>
      <c r="L422" s="5"/>
      <c r="M422" s="5"/>
      <c r="N422" s="5">
        <v>37.866806030273</v>
      </c>
      <c r="O422" s="5">
        <v>-122.25360107422</v>
      </c>
      <c r="P422" s="5" t="s">
        <v>892</v>
      </c>
      <c r="Q422" s="5" t="s">
        <v>893</v>
      </c>
      <c r="R422" s="5">
        <v>419.0</v>
      </c>
      <c r="S422" s="5">
        <v>5.0</v>
      </c>
      <c r="T422" s="5">
        <v>4.0</v>
      </c>
      <c r="U422" s="5">
        <v>5.0</v>
      </c>
      <c r="V422" s="5">
        <v>1.0</v>
      </c>
      <c r="W422" s="5">
        <v>5.0</v>
      </c>
      <c r="X422" s="5">
        <v>1.0</v>
      </c>
      <c r="Y422" s="5">
        <v>5.0</v>
      </c>
      <c r="Z422" s="5">
        <v>2.0</v>
      </c>
      <c r="AA422" s="5">
        <v>4.0</v>
      </c>
      <c r="AB422" s="5">
        <v>5.0</v>
      </c>
      <c r="AC422" s="5">
        <v>5.0</v>
      </c>
      <c r="AD422" s="5">
        <v>1.0</v>
      </c>
      <c r="AE422" s="5">
        <v>4.0</v>
      </c>
      <c r="AF422" s="5">
        <v>2.0</v>
      </c>
      <c r="AG422" s="5">
        <v>5.0</v>
      </c>
      <c r="AH422" s="5">
        <v>5.0</v>
      </c>
      <c r="AI422" s="5">
        <v>5.0</v>
      </c>
      <c r="AJ422" s="5">
        <v>4.0</v>
      </c>
      <c r="AK422" s="5">
        <v>4.0</v>
      </c>
      <c r="AL422" s="5">
        <v>5.0</v>
      </c>
      <c r="AM422" s="5">
        <v>2.0</v>
      </c>
      <c r="AN422" s="5">
        <v>5.0</v>
      </c>
      <c r="AO422" s="5">
        <v>2.0</v>
      </c>
      <c r="AP422" s="5">
        <v>5.0</v>
      </c>
      <c r="AQ422" s="5">
        <v>4.0</v>
      </c>
      <c r="AR422" s="5">
        <v>5.0</v>
      </c>
      <c r="AS422" s="5">
        <v>2.0</v>
      </c>
      <c r="AT422" s="5">
        <v>5.0</v>
      </c>
      <c r="AU422" s="5">
        <v>3.0</v>
      </c>
      <c r="AV422" s="5">
        <v>4.0</v>
      </c>
      <c r="AW422" s="5">
        <v>1.0</v>
      </c>
      <c r="AX422" s="5">
        <v>5.0</v>
      </c>
      <c r="AY422" s="5">
        <v>5.0</v>
      </c>
      <c r="AZ422" s="5">
        <v>4.0</v>
      </c>
      <c r="BA422" s="5">
        <v>1.0</v>
      </c>
      <c r="BB422" s="5">
        <v>5.0</v>
      </c>
      <c r="BC422" s="5">
        <v>3.0</v>
      </c>
      <c r="BD422" s="5">
        <v>4.0</v>
      </c>
      <c r="BE422" s="5">
        <v>3.0</v>
      </c>
      <c r="BF422" s="5">
        <v>5.0</v>
      </c>
      <c r="BG422" s="5">
        <v>2.0</v>
      </c>
      <c r="BH422" s="5">
        <v>5.0</v>
      </c>
      <c r="BI422" s="5">
        <v>4.0</v>
      </c>
      <c r="BJ422" s="5">
        <v>2.0</v>
      </c>
      <c r="BK422" s="5" t="s">
        <v>3736</v>
      </c>
      <c r="BL422" s="5" t="s">
        <v>3737</v>
      </c>
    </row>
    <row r="423" ht="15.75" customHeight="1">
      <c r="A423" s="43">
        <v>43349.65181712963</v>
      </c>
      <c r="B423" s="43">
        <v>43349.654594907406</v>
      </c>
      <c r="C423" s="5">
        <v>0.0</v>
      </c>
      <c r="D423" s="5" t="s">
        <v>914</v>
      </c>
      <c r="E423" s="5">
        <v>100.0</v>
      </c>
      <c r="F423" s="5">
        <v>239.0</v>
      </c>
      <c r="G423" s="5">
        <v>1.0</v>
      </c>
      <c r="H423" s="43">
        <v>43349.654594907406</v>
      </c>
      <c r="I423" s="5" t="s">
        <v>3738</v>
      </c>
      <c r="J423" s="5"/>
      <c r="K423" s="5"/>
      <c r="L423" s="5"/>
      <c r="M423" s="5"/>
      <c r="N423" s="5">
        <v>37.866806030273</v>
      </c>
      <c r="O423" s="5">
        <v>-122.25360107422</v>
      </c>
      <c r="P423" s="5" t="s">
        <v>892</v>
      </c>
      <c r="Q423" s="5" t="s">
        <v>893</v>
      </c>
      <c r="R423" s="5">
        <v>420.0</v>
      </c>
      <c r="S423" s="5">
        <v>4.0</v>
      </c>
      <c r="T423" s="5">
        <v>4.0</v>
      </c>
      <c r="U423" s="5">
        <v>5.0</v>
      </c>
      <c r="V423" s="5">
        <v>2.0</v>
      </c>
      <c r="W423" s="5">
        <v>4.0</v>
      </c>
      <c r="X423" s="5">
        <v>4.0</v>
      </c>
      <c r="Y423" s="5">
        <v>4.0</v>
      </c>
      <c r="Z423" s="5">
        <v>4.0</v>
      </c>
      <c r="AA423" s="5">
        <v>1.0</v>
      </c>
      <c r="AB423" s="5">
        <v>5.0</v>
      </c>
      <c r="AC423" s="5">
        <v>2.0</v>
      </c>
      <c r="AD423" s="5">
        <v>1.0</v>
      </c>
      <c r="AE423" s="5">
        <v>5.0</v>
      </c>
      <c r="AF423" s="5">
        <v>5.0</v>
      </c>
      <c r="AG423" s="5">
        <v>4.0</v>
      </c>
      <c r="AH423" s="5">
        <v>2.0</v>
      </c>
      <c r="AI423" s="5">
        <v>4.0</v>
      </c>
      <c r="AJ423" s="5">
        <v>2.0</v>
      </c>
      <c r="AK423" s="5">
        <v>5.0</v>
      </c>
      <c r="AL423" s="5">
        <v>5.0</v>
      </c>
      <c r="AM423" s="5">
        <v>4.0</v>
      </c>
      <c r="AN423" s="5">
        <v>2.0</v>
      </c>
      <c r="AO423" s="5">
        <v>4.0</v>
      </c>
      <c r="AP423" s="5">
        <v>2.0</v>
      </c>
      <c r="AQ423" s="5">
        <v>4.0</v>
      </c>
      <c r="AR423" s="5">
        <v>4.0</v>
      </c>
      <c r="AS423" s="5">
        <v>4.0</v>
      </c>
      <c r="AT423" s="5">
        <v>2.0</v>
      </c>
      <c r="AU423" s="5">
        <v>4.0</v>
      </c>
      <c r="AV423" s="5">
        <v>5.0</v>
      </c>
      <c r="AW423" s="5">
        <v>5.0</v>
      </c>
      <c r="AX423" s="5">
        <v>4.0</v>
      </c>
      <c r="AY423" s="5">
        <v>5.0</v>
      </c>
      <c r="AZ423" s="5">
        <v>2.0</v>
      </c>
      <c r="BA423" s="5">
        <v>4.0</v>
      </c>
      <c r="BB423" s="5">
        <v>4.0</v>
      </c>
      <c r="BC423" s="5">
        <v>4.0</v>
      </c>
      <c r="BD423" s="5">
        <v>5.0</v>
      </c>
      <c r="BE423" s="5">
        <v>5.0</v>
      </c>
      <c r="BF423" s="5">
        <v>4.0</v>
      </c>
      <c r="BG423" s="5">
        <v>2.0</v>
      </c>
      <c r="BH423" s="5">
        <v>4.0</v>
      </c>
      <c r="BI423" s="5">
        <v>4.0</v>
      </c>
      <c r="BJ423" s="5">
        <v>5.0</v>
      </c>
      <c r="BK423" s="5" t="s">
        <v>3739</v>
      </c>
      <c r="BL423" s="5" t="s">
        <v>3740</v>
      </c>
    </row>
    <row r="424" ht="15.75" customHeight="1">
      <c r="A424" s="43">
        <v>43349.65189814815</v>
      </c>
      <c r="B424" s="43">
        <v>43349.655185185184</v>
      </c>
      <c r="C424" s="5">
        <v>0.0</v>
      </c>
      <c r="D424" s="5" t="s">
        <v>917</v>
      </c>
      <c r="E424" s="5">
        <v>100.0</v>
      </c>
      <c r="F424" s="5">
        <v>284.0</v>
      </c>
      <c r="G424" s="5">
        <v>1.0</v>
      </c>
      <c r="H424" s="43">
        <v>43349.65519675926</v>
      </c>
      <c r="I424" s="5" t="s">
        <v>3741</v>
      </c>
      <c r="J424" s="5"/>
      <c r="K424" s="5"/>
      <c r="L424" s="5"/>
      <c r="M424" s="5"/>
      <c r="N424" s="5">
        <v>37.866806030273</v>
      </c>
      <c r="O424" s="5">
        <v>-122.25360107422</v>
      </c>
      <c r="P424" s="5" t="s">
        <v>892</v>
      </c>
      <c r="Q424" s="5" t="s">
        <v>893</v>
      </c>
      <c r="R424" s="5">
        <v>421.0</v>
      </c>
      <c r="S424" s="5">
        <v>5.0</v>
      </c>
      <c r="T424" s="5">
        <v>4.0</v>
      </c>
      <c r="U424" s="5">
        <v>5.0</v>
      </c>
      <c r="V424" s="5">
        <v>1.0</v>
      </c>
      <c r="W424" s="5">
        <v>5.0</v>
      </c>
      <c r="X424" s="5">
        <v>2.0</v>
      </c>
      <c r="Y424" s="5">
        <v>4.0</v>
      </c>
      <c r="Z424" s="5">
        <v>5.0</v>
      </c>
      <c r="AA424" s="5">
        <v>4.0</v>
      </c>
      <c r="AB424" s="5">
        <v>5.0</v>
      </c>
      <c r="AC424" s="5">
        <v>5.0</v>
      </c>
      <c r="AD424" s="5">
        <v>1.0</v>
      </c>
      <c r="AE424" s="5">
        <v>4.0</v>
      </c>
      <c r="AF424" s="5">
        <v>4.0</v>
      </c>
      <c r="AG424" s="5">
        <v>4.0</v>
      </c>
      <c r="AH424" s="5">
        <v>5.0</v>
      </c>
      <c r="AI424" s="5">
        <v>5.0</v>
      </c>
      <c r="AJ424" s="5">
        <v>5.0</v>
      </c>
      <c r="AK424" s="5">
        <v>4.0</v>
      </c>
      <c r="AL424" s="5">
        <v>5.0</v>
      </c>
      <c r="AM424" s="5">
        <v>1.0</v>
      </c>
      <c r="AN424" s="5">
        <v>4.0</v>
      </c>
      <c r="AO424" s="5">
        <v>2.0</v>
      </c>
      <c r="AP424" s="5">
        <v>5.0</v>
      </c>
      <c r="AQ424" s="5">
        <v>4.0</v>
      </c>
      <c r="AR424" s="5">
        <v>2.0</v>
      </c>
      <c r="AS424" s="5">
        <v>1.0</v>
      </c>
      <c r="AT424" s="5">
        <v>4.0</v>
      </c>
      <c r="AU424" s="5">
        <v>4.0</v>
      </c>
      <c r="AV424" s="5">
        <v>5.0</v>
      </c>
      <c r="AW424" s="5">
        <v>3.0</v>
      </c>
      <c r="AX424" s="5">
        <v>5.0</v>
      </c>
      <c r="AY424" s="5">
        <v>3.0</v>
      </c>
      <c r="AZ424" s="5">
        <v>2.0</v>
      </c>
      <c r="BA424" s="5">
        <v>1.0</v>
      </c>
      <c r="BB424" s="5">
        <v>5.0</v>
      </c>
      <c r="BC424" s="5">
        <v>4.0</v>
      </c>
      <c r="BD424" s="5">
        <v>2.0</v>
      </c>
      <c r="BE424" s="5">
        <v>5.0</v>
      </c>
      <c r="BF424" s="5">
        <v>5.0</v>
      </c>
      <c r="BG424" s="5">
        <v>1.0</v>
      </c>
      <c r="BH424" s="5">
        <v>5.0</v>
      </c>
      <c r="BI424" s="5">
        <v>5.0</v>
      </c>
      <c r="BJ424" s="5">
        <v>5.0</v>
      </c>
      <c r="BK424" s="5" t="s">
        <v>3742</v>
      </c>
      <c r="BL424" s="5" t="s">
        <v>3743</v>
      </c>
    </row>
    <row r="425" ht="15.75" customHeight="1">
      <c r="A425" s="43">
        <v>43349.65199074074</v>
      </c>
      <c r="B425" s="43">
        <v>43349.65553240741</v>
      </c>
      <c r="C425" s="5">
        <v>0.0</v>
      </c>
      <c r="D425" s="5" t="s">
        <v>941</v>
      </c>
      <c r="E425" s="5">
        <v>100.0</v>
      </c>
      <c r="F425" s="5">
        <v>306.0</v>
      </c>
      <c r="G425" s="5">
        <v>1.0</v>
      </c>
      <c r="H425" s="43">
        <v>43349.655543981484</v>
      </c>
      <c r="I425" s="5" t="s">
        <v>3745</v>
      </c>
      <c r="J425" s="5"/>
      <c r="K425" s="5"/>
      <c r="L425" s="5"/>
      <c r="M425" s="5"/>
      <c r="N425" s="5">
        <v>37.866806030273</v>
      </c>
      <c r="O425" s="5">
        <v>-122.25360107422</v>
      </c>
      <c r="P425" s="5" t="s">
        <v>892</v>
      </c>
      <c r="Q425" s="5" t="s">
        <v>893</v>
      </c>
      <c r="R425" s="5">
        <v>422.0</v>
      </c>
      <c r="S425" s="5">
        <v>3.0</v>
      </c>
      <c r="T425" s="5">
        <v>4.0</v>
      </c>
      <c r="U425" s="5">
        <v>3.0</v>
      </c>
      <c r="V425" s="5">
        <v>4.0</v>
      </c>
      <c r="W425" s="5">
        <v>3.0</v>
      </c>
      <c r="X425" s="5">
        <v>3.0</v>
      </c>
      <c r="Y425" s="5">
        <v>3.0</v>
      </c>
      <c r="Z425" s="5">
        <v>4.0</v>
      </c>
      <c r="AA425" s="5">
        <v>2.0</v>
      </c>
      <c r="AB425" s="5">
        <v>4.0</v>
      </c>
      <c r="AC425" s="5">
        <v>4.0</v>
      </c>
      <c r="AD425" s="5">
        <v>4.0</v>
      </c>
      <c r="AE425" s="5">
        <v>3.0</v>
      </c>
      <c r="AF425" s="5">
        <v>5.0</v>
      </c>
      <c r="AG425" s="5">
        <v>3.0</v>
      </c>
      <c r="AH425" s="5">
        <v>4.0</v>
      </c>
      <c r="AI425" s="5">
        <v>4.0</v>
      </c>
      <c r="AJ425" s="5">
        <v>5.0</v>
      </c>
      <c r="AK425" s="5">
        <v>5.0</v>
      </c>
      <c r="AL425" s="5">
        <v>2.0</v>
      </c>
      <c r="AM425" s="5">
        <v>3.0</v>
      </c>
      <c r="AN425" s="5">
        <v>4.0</v>
      </c>
      <c r="AO425" s="5">
        <v>4.0</v>
      </c>
      <c r="AP425" s="5">
        <v>2.0</v>
      </c>
      <c r="AQ425" s="5">
        <v>3.0</v>
      </c>
      <c r="AR425" s="5">
        <v>2.0</v>
      </c>
      <c r="AS425" s="5">
        <v>2.0</v>
      </c>
      <c r="AT425" s="5">
        <v>4.0</v>
      </c>
      <c r="AU425" s="5">
        <v>5.0</v>
      </c>
      <c r="AV425" s="5">
        <v>4.0</v>
      </c>
      <c r="AW425" s="5">
        <v>2.0</v>
      </c>
      <c r="AX425" s="5">
        <v>5.0</v>
      </c>
      <c r="AY425" s="5">
        <v>3.0</v>
      </c>
      <c r="AZ425" s="5">
        <v>3.0</v>
      </c>
      <c r="BA425" s="5">
        <v>4.0</v>
      </c>
      <c r="BB425" s="5">
        <v>4.0</v>
      </c>
      <c r="BC425" s="5">
        <v>4.0</v>
      </c>
      <c r="BD425" s="5">
        <v>5.0</v>
      </c>
      <c r="BE425" s="5">
        <v>4.0</v>
      </c>
      <c r="BF425" s="5">
        <v>4.0</v>
      </c>
      <c r="BG425" s="5">
        <v>2.0</v>
      </c>
      <c r="BH425" s="5">
        <v>4.0</v>
      </c>
      <c r="BI425" s="5">
        <v>5.0</v>
      </c>
      <c r="BJ425" s="5">
        <v>3.0</v>
      </c>
      <c r="BK425" s="5" t="s">
        <v>3746</v>
      </c>
      <c r="BL425" s="5" t="s">
        <v>3747</v>
      </c>
    </row>
    <row r="426" ht="15.75" customHeight="1">
      <c r="A426" s="43">
        <v>43353.73568287037</v>
      </c>
      <c r="B426" s="43">
        <v>43353.739849537036</v>
      </c>
      <c r="C426" s="5">
        <v>0.0</v>
      </c>
      <c r="D426" s="5" t="s">
        <v>890</v>
      </c>
      <c r="E426" s="5">
        <v>100.0</v>
      </c>
      <c r="F426" s="5">
        <v>359.0</v>
      </c>
      <c r="G426" s="5">
        <v>1.0</v>
      </c>
      <c r="H426" s="43">
        <v>43353.739849537036</v>
      </c>
      <c r="I426" s="5" t="s">
        <v>3748</v>
      </c>
      <c r="J426" s="5"/>
      <c r="K426" s="5"/>
      <c r="L426" s="5"/>
      <c r="M426" s="5"/>
      <c r="N426" s="5">
        <v>37.866806030273</v>
      </c>
      <c r="O426" s="5">
        <v>-122.25360107422</v>
      </c>
      <c r="P426" s="5" t="s">
        <v>892</v>
      </c>
      <c r="Q426" s="5" t="s">
        <v>893</v>
      </c>
      <c r="R426" s="5">
        <v>423.0</v>
      </c>
      <c r="S426" s="5">
        <v>5.0</v>
      </c>
      <c r="T426" s="5">
        <v>4.0</v>
      </c>
      <c r="U426" s="5">
        <v>5.0</v>
      </c>
      <c r="V426" s="5">
        <v>2.0</v>
      </c>
      <c r="W426" s="5">
        <v>4.0</v>
      </c>
      <c r="X426" s="5">
        <v>1.0</v>
      </c>
      <c r="Y426" s="5">
        <v>5.0</v>
      </c>
      <c r="Z426" s="5">
        <v>4.0</v>
      </c>
      <c r="AA426" s="5">
        <v>1.0</v>
      </c>
      <c r="AB426" s="5">
        <v>4.0</v>
      </c>
      <c r="AC426" s="5">
        <v>5.0</v>
      </c>
      <c r="AD426" s="5">
        <v>1.0</v>
      </c>
      <c r="AE426" s="5">
        <v>5.0</v>
      </c>
      <c r="AF426" s="5">
        <v>4.0</v>
      </c>
      <c r="AG426" s="5">
        <v>4.0</v>
      </c>
      <c r="AH426" s="5">
        <v>5.0</v>
      </c>
      <c r="AI426" s="5">
        <v>5.0</v>
      </c>
      <c r="AJ426" s="5">
        <v>2.0</v>
      </c>
      <c r="AK426" s="5">
        <v>5.0</v>
      </c>
      <c r="AL426" s="5">
        <v>4.0</v>
      </c>
      <c r="AM426" s="5">
        <v>1.0</v>
      </c>
      <c r="AN426" s="5">
        <v>5.0</v>
      </c>
      <c r="AO426" s="5">
        <v>2.0</v>
      </c>
      <c r="AP426" s="5">
        <v>5.0</v>
      </c>
      <c r="AQ426" s="5">
        <v>3.0</v>
      </c>
      <c r="AR426" s="5">
        <v>5.0</v>
      </c>
      <c r="AS426" s="5">
        <v>2.0</v>
      </c>
      <c r="AT426" s="5">
        <v>4.0</v>
      </c>
      <c r="AU426" s="5">
        <v>2.0</v>
      </c>
      <c r="AV426" s="5">
        <v>2.0</v>
      </c>
      <c r="AW426" s="5">
        <v>2.0</v>
      </c>
      <c r="AX426" s="5">
        <v>5.0</v>
      </c>
      <c r="AY426" s="5">
        <v>5.0</v>
      </c>
      <c r="AZ426" s="5">
        <v>1.0</v>
      </c>
      <c r="BA426" s="5">
        <v>5.0</v>
      </c>
      <c r="BB426" s="5">
        <v>5.0</v>
      </c>
      <c r="BC426" s="5">
        <v>4.0</v>
      </c>
      <c r="BD426" s="5">
        <v>4.0</v>
      </c>
      <c r="BE426" s="5">
        <v>4.0</v>
      </c>
      <c r="BF426" s="5">
        <v>4.0</v>
      </c>
      <c r="BG426" s="5">
        <v>3.0</v>
      </c>
      <c r="BH426" s="5">
        <v>5.0</v>
      </c>
      <c r="BI426" s="5">
        <v>5.0</v>
      </c>
      <c r="BJ426" s="5">
        <v>2.0</v>
      </c>
      <c r="BK426" s="5" t="s">
        <v>3749</v>
      </c>
      <c r="BL426" s="5" t="s">
        <v>3750</v>
      </c>
    </row>
    <row r="427" ht="15.75" customHeight="1">
      <c r="A427" s="43">
        <v>43353.73577546296</v>
      </c>
      <c r="B427" s="43">
        <v>43353.74040509259</v>
      </c>
      <c r="C427" s="5">
        <v>0.0</v>
      </c>
      <c r="D427" s="5" t="s">
        <v>896</v>
      </c>
      <c r="E427" s="5">
        <v>100.0</v>
      </c>
      <c r="F427" s="5">
        <v>400.0</v>
      </c>
      <c r="G427" s="5">
        <v>1.0</v>
      </c>
      <c r="H427" s="43">
        <v>43353.74041666667</v>
      </c>
      <c r="I427" s="5" t="s">
        <v>3752</v>
      </c>
      <c r="J427" s="5"/>
      <c r="K427" s="5"/>
      <c r="L427" s="5"/>
      <c r="M427" s="5"/>
      <c r="N427" s="5">
        <v>37.866806030273</v>
      </c>
      <c r="O427" s="5">
        <v>-122.25360107422</v>
      </c>
      <c r="P427" s="5" t="s">
        <v>892</v>
      </c>
      <c r="Q427" s="5" t="s">
        <v>893</v>
      </c>
      <c r="R427" s="5">
        <v>424.0</v>
      </c>
      <c r="S427" s="5">
        <v>2.0</v>
      </c>
      <c r="T427" s="5">
        <v>3.0</v>
      </c>
      <c r="U427" s="5">
        <v>5.0</v>
      </c>
      <c r="V427" s="5">
        <v>4.0</v>
      </c>
      <c r="W427" s="5">
        <v>2.0</v>
      </c>
      <c r="X427" s="5">
        <v>4.0</v>
      </c>
      <c r="Y427" s="5">
        <v>3.0</v>
      </c>
      <c r="Z427" s="5">
        <v>1.0</v>
      </c>
      <c r="AA427" s="5">
        <v>4.0</v>
      </c>
      <c r="AB427" s="5">
        <v>4.0</v>
      </c>
      <c r="AC427" s="5">
        <v>2.0</v>
      </c>
      <c r="AD427" s="5">
        <v>2.0</v>
      </c>
      <c r="AE427" s="5">
        <v>5.0</v>
      </c>
      <c r="AF427" s="5">
        <v>3.0</v>
      </c>
      <c r="AG427" s="5">
        <v>2.0</v>
      </c>
      <c r="AH427" s="5">
        <v>2.0</v>
      </c>
      <c r="AI427" s="5">
        <v>5.0</v>
      </c>
      <c r="AJ427" s="5">
        <v>2.0</v>
      </c>
      <c r="AK427" s="5">
        <v>3.0</v>
      </c>
      <c r="AL427" s="5">
        <v>4.0</v>
      </c>
      <c r="AM427" s="5">
        <v>3.0</v>
      </c>
      <c r="AN427" s="5">
        <v>2.0</v>
      </c>
      <c r="AO427" s="5">
        <v>3.0</v>
      </c>
      <c r="AP427" s="5">
        <v>3.0</v>
      </c>
      <c r="AQ427" s="5">
        <v>2.0</v>
      </c>
      <c r="AR427" s="5">
        <v>4.0</v>
      </c>
      <c r="AS427" s="5">
        <v>3.0</v>
      </c>
      <c r="AT427" s="5">
        <v>5.0</v>
      </c>
      <c r="AU427" s="5">
        <v>5.0</v>
      </c>
      <c r="AV427" s="5">
        <v>2.0</v>
      </c>
      <c r="AW427" s="5">
        <v>4.0</v>
      </c>
      <c r="AX427" s="5">
        <v>4.0</v>
      </c>
      <c r="AY427" s="5">
        <v>4.0</v>
      </c>
      <c r="AZ427" s="5">
        <v>4.0</v>
      </c>
      <c r="BA427" s="5">
        <v>3.0</v>
      </c>
      <c r="BB427" s="5">
        <v>2.0</v>
      </c>
      <c r="BC427" s="5">
        <v>4.0</v>
      </c>
      <c r="BD427" s="5">
        <v>4.0</v>
      </c>
      <c r="BE427" s="5">
        <v>4.0</v>
      </c>
      <c r="BF427" s="5">
        <v>4.0</v>
      </c>
      <c r="BG427" s="5">
        <v>4.0</v>
      </c>
      <c r="BH427" s="5">
        <v>3.0</v>
      </c>
      <c r="BI427" s="5">
        <v>4.0</v>
      </c>
      <c r="BJ427" s="5">
        <v>2.0</v>
      </c>
      <c r="BK427" s="5" t="s">
        <v>3754</v>
      </c>
      <c r="BL427" s="5" t="s">
        <v>3755</v>
      </c>
    </row>
    <row r="428" ht="15.75" customHeight="1">
      <c r="A428" s="43">
        <v>43353.73568287037</v>
      </c>
      <c r="B428" s="43">
        <v>43353.73861111111</v>
      </c>
      <c r="C428" s="5">
        <v>0.0</v>
      </c>
      <c r="D428" s="5" t="s">
        <v>900</v>
      </c>
      <c r="E428" s="5">
        <v>100.0</v>
      </c>
      <c r="F428" s="5">
        <v>253.0</v>
      </c>
      <c r="G428" s="5">
        <v>1.0</v>
      </c>
      <c r="H428" s="43">
        <v>43353.73861111111</v>
      </c>
      <c r="I428" s="5" t="s">
        <v>3756</v>
      </c>
      <c r="J428" s="5"/>
      <c r="K428" s="5"/>
      <c r="L428" s="5"/>
      <c r="M428" s="5"/>
      <c r="N428" s="5">
        <v>37.866806030273</v>
      </c>
      <c r="O428" s="5">
        <v>-122.25360107422</v>
      </c>
      <c r="P428" s="5" t="s">
        <v>892</v>
      </c>
      <c r="Q428" s="5" t="s">
        <v>893</v>
      </c>
      <c r="R428" s="5">
        <v>425.0</v>
      </c>
      <c r="S428" s="5">
        <v>1.0</v>
      </c>
      <c r="T428" s="5">
        <v>5.0</v>
      </c>
      <c r="U428" s="5">
        <v>4.0</v>
      </c>
      <c r="V428" s="5">
        <v>1.0</v>
      </c>
      <c r="W428" s="5">
        <v>3.0</v>
      </c>
      <c r="X428" s="5">
        <v>4.0</v>
      </c>
      <c r="Y428" s="5">
        <v>4.0</v>
      </c>
      <c r="Z428" s="5">
        <v>2.0</v>
      </c>
      <c r="AA428" s="5">
        <v>4.0</v>
      </c>
      <c r="AB428" s="5">
        <v>4.0</v>
      </c>
      <c r="AC428" s="5">
        <v>2.0</v>
      </c>
      <c r="AD428" s="5">
        <v>3.0</v>
      </c>
      <c r="AE428" s="5">
        <v>5.0</v>
      </c>
      <c r="AF428" s="5">
        <v>3.0</v>
      </c>
      <c r="AG428" s="5">
        <v>2.0</v>
      </c>
      <c r="AH428" s="5">
        <v>2.0</v>
      </c>
      <c r="AI428" s="5">
        <v>3.0</v>
      </c>
      <c r="AJ428" s="5">
        <v>2.0</v>
      </c>
      <c r="AK428" s="5">
        <v>2.0</v>
      </c>
      <c r="AL428" s="5">
        <v>2.0</v>
      </c>
      <c r="AM428" s="5">
        <v>4.0</v>
      </c>
      <c r="AN428" s="5">
        <v>5.0</v>
      </c>
      <c r="AO428" s="5">
        <v>2.0</v>
      </c>
      <c r="AP428" s="5">
        <v>4.0</v>
      </c>
      <c r="AQ428" s="5">
        <v>5.0</v>
      </c>
      <c r="AR428" s="5">
        <v>4.0</v>
      </c>
      <c r="AS428" s="5">
        <v>3.0</v>
      </c>
      <c r="AT428" s="5">
        <v>4.0</v>
      </c>
      <c r="AU428" s="5">
        <v>4.0</v>
      </c>
      <c r="AV428" s="5">
        <v>2.0</v>
      </c>
      <c r="AW428" s="5">
        <v>3.0</v>
      </c>
      <c r="AX428" s="5">
        <v>4.0</v>
      </c>
      <c r="AY428" s="5">
        <v>5.0</v>
      </c>
      <c r="AZ428" s="5">
        <v>4.0</v>
      </c>
      <c r="BA428" s="5">
        <v>3.0</v>
      </c>
      <c r="BB428" s="5">
        <v>2.0</v>
      </c>
      <c r="BC428" s="5">
        <v>4.0</v>
      </c>
      <c r="BD428" s="5">
        <v>4.0</v>
      </c>
      <c r="BE428" s="5">
        <v>2.0</v>
      </c>
      <c r="BF428" s="5">
        <v>3.0</v>
      </c>
      <c r="BG428" s="5">
        <v>4.0</v>
      </c>
      <c r="BH428" s="5">
        <v>1.0</v>
      </c>
      <c r="BI428" s="5">
        <v>4.0</v>
      </c>
      <c r="BJ428" s="5">
        <v>1.0</v>
      </c>
      <c r="BK428" s="5" t="s">
        <v>3758</v>
      </c>
      <c r="BL428" s="5" t="s">
        <v>3759</v>
      </c>
    </row>
    <row r="429" ht="15.75" customHeight="1">
      <c r="A429" s="43">
        <v>43353.73568287037</v>
      </c>
      <c r="B429" s="43">
        <v>43353.740011574075</v>
      </c>
      <c r="C429" s="5">
        <v>0.0</v>
      </c>
      <c r="D429" s="5" t="s">
        <v>902</v>
      </c>
      <c r="E429" s="5">
        <v>100.0</v>
      </c>
      <c r="F429" s="5">
        <v>374.0</v>
      </c>
      <c r="G429" s="5">
        <v>1.0</v>
      </c>
      <c r="H429" s="43">
        <v>43353.74002314815</v>
      </c>
      <c r="I429" s="5" t="s">
        <v>3762</v>
      </c>
      <c r="J429" s="5"/>
      <c r="K429" s="5"/>
      <c r="L429" s="5"/>
      <c r="M429" s="5"/>
      <c r="N429" s="5">
        <v>37.866806030273</v>
      </c>
      <c r="O429" s="5">
        <v>-122.25360107422</v>
      </c>
      <c r="P429" s="5" t="s">
        <v>892</v>
      </c>
      <c r="Q429" s="5" t="s">
        <v>893</v>
      </c>
      <c r="R429" s="5">
        <v>426.0</v>
      </c>
      <c r="S429" s="5">
        <v>3.0</v>
      </c>
      <c r="T429" s="5">
        <v>1.0</v>
      </c>
      <c r="U429" s="5">
        <v>4.0</v>
      </c>
      <c r="V429" s="5">
        <v>1.0</v>
      </c>
      <c r="W429" s="5">
        <v>3.0</v>
      </c>
      <c r="X429" s="5">
        <v>4.0</v>
      </c>
      <c r="Y429" s="5">
        <v>4.0</v>
      </c>
      <c r="Z429" s="5">
        <v>4.0</v>
      </c>
      <c r="AA429" s="5">
        <v>5.0</v>
      </c>
      <c r="AB429" s="5">
        <v>3.0</v>
      </c>
      <c r="AC429" s="5">
        <v>5.0</v>
      </c>
      <c r="AD429" s="5">
        <v>1.0</v>
      </c>
      <c r="AE429" s="5">
        <v>5.0</v>
      </c>
      <c r="AF429" s="5">
        <v>1.0</v>
      </c>
      <c r="AG429" s="5">
        <v>5.0</v>
      </c>
      <c r="AH429" s="5">
        <v>3.0</v>
      </c>
      <c r="AI429" s="5">
        <v>3.0</v>
      </c>
      <c r="AJ429" s="5">
        <v>1.0</v>
      </c>
      <c r="AK429" s="5">
        <v>2.0</v>
      </c>
      <c r="AL429" s="5">
        <v>3.0</v>
      </c>
      <c r="AM429" s="5">
        <v>5.0</v>
      </c>
      <c r="AN429" s="5">
        <v>3.0</v>
      </c>
      <c r="AO429" s="5">
        <v>4.0</v>
      </c>
      <c r="AP429" s="5">
        <v>5.0</v>
      </c>
      <c r="AQ429" s="5">
        <v>4.0</v>
      </c>
      <c r="AR429" s="5">
        <v>3.0</v>
      </c>
      <c r="AS429" s="5">
        <v>4.0</v>
      </c>
      <c r="AT429" s="5">
        <v>2.0</v>
      </c>
      <c r="AU429" s="5">
        <v>1.0</v>
      </c>
      <c r="AV429" s="5">
        <v>4.0</v>
      </c>
      <c r="AW429" s="5">
        <v>4.0</v>
      </c>
      <c r="AX429" s="5">
        <v>5.0</v>
      </c>
      <c r="AY429" s="5">
        <v>5.0</v>
      </c>
      <c r="AZ429" s="5">
        <v>4.0</v>
      </c>
      <c r="BA429" s="5">
        <v>5.0</v>
      </c>
      <c r="BB429" s="5">
        <v>4.0</v>
      </c>
      <c r="BC429" s="5">
        <v>1.0</v>
      </c>
      <c r="BD429" s="5">
        <v>5.0</v>
      </c>
      <c r="BE429" s="5">
        <v>3.0</v>
      </c>
      <c r="BF429" s="5">
        <v>5.0</v>
      </c>
      <c r="BG429" s="5">
        <v>3.0</v>
      </c>
      <c r="BH429" s="5">
        <v>4.0</v>
      </c>
      <c r="BI429" s="5">
        <v>3.0</v>
      </c>
      <c r="BJ429" s="5">
        <v>3.0</v>
      </c>
      <c r="BK429" s="5" t="s">
        <v>3763</v>
      </c>
      <c r="BL429" s="5" t="s">
        <v>3764</v>
      </c>
    </row>
    <row r="430" ht="15.75" customHeight="1">
      <c r="A430" s="43">
        <v>43353.73569444445</v>
      </c>
      <c r="B430" s="43">
        <v>43353.739699074074</v>
      </c>
      <c r="C430" s="5">
        <v>0.0</v>
      </c>
      <c r="D430" s="5" t="s">
        <v>905</v>
      </c>
      <c r="E430" s="5">
        <v>100.0</v>
      </c>
      <c r="F430" s="5">
        <v>345.0</v>
      </c>
      <c r="G430" s="5">
        <v>1.0</v>
      </c>
      <c r="H430" s="43">
        <v>43353.739699074074</v>
      </c>
      <c r="I430" s="5" t="s">
        <v>3765</v>
      </c>
      <c r="J430" s="5"/>
      <c r="K430" s="5"/>
      <c r="L430" s="5"/>
      <c r="M430" s="5"/>
      <c r="N430" s="5">
        <v>37.866806030273</v>
      </c>
      <c r="O430" s="5">
        <v>-122.25360107422</v>
      </c>
      <c r="P430" s="5" t="s">
        <v>892</v>
      </c>
      <c r="Q430" s="5" t="s">
        <v>893</v>
      </c>
      <c r="R430" s="5">
        <v>427.0</v>
      </c>
      <c r="S430" s="5">
        <v>4.0</v>
      </c>
      <c r="T430" s="5">
        <v>3.0</v>
      </c>
      <c r="U430" s="5">
        <v>5.0</v>
      </c>
      <c r="V430" s="5">
        <v>2.0</v>
      </c>
      <c r="W430" s="5">
        <v>3.0</v>
      </c>
      <c r="X430" s="5">
        <v>4.0</v>
      </c>
      <c r="Y430" s="5">
        <v>4.0</v>
      </c>
      <c r="Z430" s="5">
        <v>4.0</v>
      </c>
      <c r="AA430" s="5">
        <v>2.0</v>
      </c>
      <c r="AB430" s="5">
        <v>4.0</v>
      </c>
      <c r="AC430" s="5">
        <v>3.0</v>
      </c>
      <c r="AD430" s="5">
        <v>1.0</v>
      </c>
      <c r="AE430" s="5">
        <v>3.0</v>
      </c>
      <c r="AF430" s="5">
        <v>4.0</v>
      </c>
      <c r="AG430" s="5">
        <v>4.0</v>
      </c>
      <c r="AH430" s="5">
        <v>3.0</v>
      </c>
      <c r="AI430" s="5">
        <v>2.0</v>
      </c>
      <c r="AJ430" s="5">
        <v>1.0</v>
      </c>
      <c r="AK430" s="5">
        <v>4.0</v>
      </c>
      <c r="AL430" s="5">
        <v>4.0</v>
      </c>
      <c r="AM430" s="5">
        <v>4.0</v>
      </c>
      <c r="AN430" s="5">
        <v>2.0</v>
      </c>
      <c r="AO430" s="5">
        <v>4.0</v>
      </c>
      <c r="AP430" s="5">
        <v>5.0</v>
      </c>
      <c r="AQ430" s="5">
        <v>3.0</v>
      </c>
      <c r="AR430" s="5">
        <v>2.0</v>
      </c>
      <c r="AS430" s="5">
        <v>5.0</v>
      </c>
      <c r="AT430" s="5">
        <v>3.0</v>
      </c>
      <c r="AU430" s="5">
        <v>5.0</v>
      </c>
      <c r="AV430" s="5">
        <v>5.0</v>
      </c>
      <c r="AW430" s="5">
        <v>4.0</v>
      </c>
      <c r="AX430" s="5">
        <v>4.0</v>
      </c>
      <c r="AY430" s="5">
        <v>4.0</v>
      </c>
      <c r="AZ430" s="5">
        <v>5.0</v>
      </c>
      <c r="BA430" s="5">
        <v>3.0</v>
      </c>
      <c r="BB430" s="5">
        <v>2.0</v>
      </c>
      <c r="BC430" s="5">
        <v>4.0</v>
      </c>
      <c r="BD430" s="5">
        <v>4.0</v>
      </c>
      <c r="BE430" s="5">
        <v>4.0</v>
      </c>
      <c r="BF430" s="5">
        <v>4.0</v>
      </c>
      <c r="BG430" s="5">
        <v>2.0</v>
      </c>
      <c r="BH430" s="5">
        <v>5.0</v>
      </c>
      <c r="BI430" s="5">
        <v>3.0</v>
      </c>
      <c r="BJ430" s="5">
        <v>4.0</v>
      </c>
      <c r="BK430" s="5" t="s">
        <v>3766</v>
      </c>
      <c r="BL430" s="5" t="s">
        <v>3767</v>
      </c>
    </row>
    <row r="431" ht="15.75" customHeight="1">
      <c r="A431" s="43">
        <v>43353.73564814815</v>
      </c>
      <c r="B431" s="43">
        <v>43353.74025462963</v>
      </c>
      <c r="C431" s="5">
        <v>0.0</v>
      </c>
      <c r="D431" s="5" t="s">
        <v>907</v>
      </c>
      <c r="E431" s="5">
        <v>100.0</v>
      </c>
      <c r="F431" s="5">
        <v>397.0</v>
      </c>
      <c r="G431" s="5">
        <v>1.0</v>
      </c>
      <c r="H431" s="43">
        <v>43353.74025462963</v>
      </c>
      <c r="I431" s="5" t="s">
        <v>3768</v>
      </c>
      <c r="J431" s="5"/>
      <c r="K431" s="5"/>
      <c r="L431" s="5"/>
      <c r="M431" s="5"/>
      <c r="N431" s="5">
        <v>37.866806030273</v>
      </c>
      <c r="O431" s="5">
        <v>-122.25360107422</v>
      </c>
      <c r="P431" s="5" t="s">
        <v>892</v>
      </c>
      <c r="Q431" s="5" t="s">
        <v>893</v>
      </c>
      <c r="R431" s="5">
        <v>428.0</v>
      </c>
      <c r="S431" s="5">
        <v>4.0</v>
      </c>
      <c r="T431" s="5">
        <v>3.0</v>
      </c>
      <c r="U431" s="5">
        <v>2.0</v>
      </c>
      <c r="V431" s="5">
        <v>4.0</v>
      </c>
      <c r="W431" s="5">
        <v>2.0</v>
      </c>
      <c r="X431" s="5">
        <v>4.0</v>
      </c>
      <c r="Y431" s="5">
        <v>4.0</v>
      </c>
      <c r="Z431" s="5">
        <v>2.0</v>
      </c>
      <c r="AA431" s="5">
        <v>1.0</v>
      </c>
      <c r="AB431" s="5">
        <v>5.0</v>
      </c>
      <c r="AC431" s="5">
        <v>4.0</v>
      </c>
      <c r="AD431" s="5">
        <v>1.0</v>
      </c>
      <c r="AE431" s="5">
        <v>2.0</v>
      </c>
      <c r="AF431" s="5">
        <v>4.0</v>
      </c>
      <c r="AG431" s="5">
        <v>4.0</v>
      </c>
      <c r="AH431" s="5">
        <v>5.0</v>
      </c>
      <c r="AI431" s="5">
        <v>5.0</v>
      </c>
      <c r="AJ431" s="5">
        <v>4.0</v>
      </c>
      <c r="AK431" s="5">
        <v>3.0</v>
      </c>
      <c r="AL431" s="5">
        <v>4.0</v>
      </c>
      <c r="AM431" s="5">
        <v>3.0</v>
      </c>
      <c r="AN431" s="5">
        <v>4.0</v>
      </c>
      <c r="AO431" s="5">
        <v>3.0</v>
      </c>
      <c r="AP431" s="5">
        <v>1.0</v>
      </c>
      <c r="AQ431" s="5">
        <v>2.0</v>
      </c>
      <c r="AR431" s="5">
        <v>2.0</v>
      </c>
      <c r="AS431" s="5">
        <v>1.0</v>
      </c>
      <c r="AT431" s="5">
        <v>2.0</v>
      </c>
      <c r="AU431" s="5">
        <v>4.0</v>
      </c>
      <c r="AV431" s="5">
        <v>5.0</v>
      </c>
      <c r="AW431" s="5">
        <v>4.0</v>
      </c>
      <c r="AX431" s="5">
        <v>5.0</v>
      </c>
      <c r="AY431" s="5">
        <v>1.0</v>
      </c>
      <c r="AZ431" s="5">
        <v>4.0</v>
      </c>
      <c r="BA431" s="5">
        <v>3.0</v>
      </c>
      <c r="BB431" s="5">
        <v>5.0</v>
      </c>
      <c r="BC431" s="5">
        <v>1.0</v>
      </c>
      <c r="BD431" s="5">
        <v>1.0</v>
      </c>
      <c r="BE431" s="5">
        <v>4.0</v>
      </c>
      <c r="BF431" s="5">
        <v>4.0</v>
      </c>
      <c r="BG431" s="5">
        <v>3.0</v>
      </c>
      <c r="BH431" s="5">
        <v>5.0</v>
      </c>
      <c r="BI431" s="5">
        <v>4.0</v>
      </c>
      <c r="BJ431" s="5">
        <v>4.0</v>
      </c>
      <c r="BK431" s="5" t="s">
        <v>3770</v>
      </c>
      <c r="BL431" s="5" t="s">
        <v>3772</v>
      </c>
    </row>
    <row r="432" ht="15.75" customHeight="1">
      <c r="A432" s="43">
        <v>43353.735671296294</v>
      </c>
      <c r="B432" s="43">
        <v>43353.73905092593</v>
      </c>
      <c r="C432" s="5">
        <v>0.0</v>
      </c>
      <c r="D432" s="5" t="s">
        <v>910</v>
      </c>
      <c r="E432" s="5">
        <v>100.0</v>
      </c>
      <c r="F432" s="5">
        <v>292.0</v>
      </c>
      <c r="G432" s="5">
        <v>1.0</v>
      </c>
      <c r="H432" s="43">
        <v>43353.73905092593</v>
      </c>
      <c r="I432" s="5" t="s">
        <v>3773</v>
      </c>
      <c r="J432" s="5"/>
      <c r="K432" s="5"/>
      <c r="L432" s="5"/>
      <c r="M432" s="5"/>
      <c r="N432" s="5">
        <v>37.866806030273</v>
      </c>
      <c r="O432" s="5">
        <v>-122.25360107422</v>
      </c>
      <c r="P432" s="5" t="s">
        <v>892</v>
      </c>
      <c r="Q432" s="5" t="s">
        <v>893</v>
      </c>
      <c r="R432" s="5">
        <v>429.0</v>
      </c>
      <c r="S432" s="5">
        <v>3.0</v>
      </c>
      <c r="T432" s="5">
        <v>4.0</v>
      </c>
      <c r="U432" s="5">
        <v>4.0</v>
      </c>
      <c r="V432" s="5">
        <v>2.0</v>
      </c>
      <c r="W432" s="5">
        <v>2.0</v>
      </c>
      <c r="X432" s="5">
        <v>3.0</v>
      </c>
      <c r="Y432" s="5">
        <v>4.0</v>
      </c>
      <c r="Z432" s="5">
        <v>4.0</v>
      </c>
      <c r="AA432" s="5">
        <v>4.0</v>
      </c>
      <c r="AB432" s="5">
        <v>4.0</v>
      </c>
      <c r="AC432" s="5">
        <v>2.0</v>
      </c>
      <c r="AD432" s="5">
        <v>1.0</v>
      </c>
      <c r="AE432" s="5">
        <v>4.0</v>
      </c>
      <c r="AF432" s="5">
        <v>3.0</v>
      </c>
      <c r="AG432" s="5">
        <v>3.0</v>
      </c>
      <c r="AH432" s="5">
        <v>4.0</v>
      </c>
      <c r="AI432" s="5">
        <v>4.0</v>
      </c>
      <c r="AJ432" s="5">
        <v>2.0</v>
      </c>
      <c r="AK432" s="5">
        <v>4.0</v>
      </c>
      <c r="AL432" s="5">
        <v>4.0</v>
      </c>
      <c r="AM432" s="5">
        <v>3.0</v>
      </c>
      <c r="AN432" s="5">
        <v>4.0</v>
      </c>
      <c r="AO432" s="5">
        <v>4.0</v>
      </c>
      <c r="AP432" s="5">
        <v>4.0</v>
      </c>
      <c r="AQ432" s="5">
        <v>4.0</v>
      </c>
      <c r="AR432" s="5">
        <v>2.0</v>
      </c>
      <c r="AS432" s="5">
        <v>3.0</v>
      </c>
      <c r="AT432" s="5">
        <v>3.0</v>
      </c>
      <c r="AU432" s="5">
        <v>4.0</v>
      </c>
      <c r="AV432" s="5">
        <v>5.0</v>
      </c>
      <c r="AW432" s="5">
        <v>4.0</v>
      </c>
      <c r="AX432" s="5">
        <v>4.0</v>
      </c>
      <c r="AY432" s="5">
        <v>4.0</v>
      </c>
      <c r="AZ432" s="5">
        <v>4.0</v>
      </c>
      <c r="BA432" s="5">
        <v>2.0</v>
      </c>
      <c r="BB432" s="5">
        <v>2.0</v>
      </c>
      <c r="BC432" s="5">
        <v>2.0</v>
      </c>
      <c r="BD432" s="5">
        <v>2.0</v>
      </c>
      <c r="BE432" s="5">
        <v>5.0</v>
      </c>
      <c r="BF432" s="5">
        <v>4.0</v>
      </c>
      <c r="BG432" s="5">
        <v>1.0</v>
      </c>
      <c r="BH432" s="5">
        <v>3.0</v>
      </c>
      <c r="BI432" s="5">
        <v>4.0</v>
      </c>
      <c r="BJ432" s="5">
        <v>4.0</v>
      </c>
      <c r="BK432" s="5" t="s">
        <v>3778</v>
      </c>
      <c r="BL432" s="5" t="s">
        <v>3779</v>
      </c>
    </row>
    <row r="433" ht="15.75" customHeight="1">
      <c r="A433" s="43">
        <v>43353.73571759259</v>
      </c>
      <c r="B433" s="43">
        <v>43353.73871527778</v>
      </c>
      <c r="C433" s="5">
        <v>0.0</v>
      </c>
      <c r="D433" s="5" t="s">
        <v>914</v>
      </c>
      <c r="E433" s="5">
        <v>100.0</v>
      </c>
      <c r="F433" s="5">
        <v>258.0</v>
      </c>
      <c r="G433" s="5">
        <v>1.0</v>
      </c>
      <c r="H433" s="43">
        <v>43353.73871527778</v>
      </c>
      <c r="I433" s="5" t="s">
        <v>3780</v>
      </c>
      <c r="J433" s="5"/>
      <c r="K433" s="5"/>
      <c r="L433" s="5"/>
      <c r="M433" s="5"/>
      <c r="N433" s="5">
        <v>37.866806030273</v>
      </c>
      <c r="O433" s="5">
        <v>-122.25360107422</v>
      </c>
      <c r="P433" s="5" t="s">
        <v>892</v>
      </c>
      <c r="Q433" s="5" t="s">
        <v>893</v>
      </c>
      <c r="R433" s="5">
        <v>430.0</v>
      </c>
      <c r="S433" s="5">
        <v>3.0</v>
      </c>
      <c r="T433" s="5">
        <v>2.0</v>
      </c>
      <c r="U433" s="5">
        <v>4.0</v>
      </c>
      <c r="V433" s="5">
        <v>2.0</v>
      </c>
      <c r="W433" s="5">
        <v>4.0</v>
      </c>
      <c r="X433" s="5">
        <v>3.0</v>
      </c>
      <c r="Y433" s="5">
        <v>3.0</v>
      </c>
      <c r="Z433" s="5">
        <v>2.0</v>
      </c>
      <c r="AA433" s="5">
        <v>3.0</v>
      </c>
      <c r="AB433" s="5">
        <v>4.0</v>
      </c>
      <c r="AC433" s="5">
        <v>2.0</v>
      </c>
      <c r="AD433" s="5">
        <v>2.0</v>
      </c>
      <c r="AE433" s="5">
        <v>4.0</v>
      </c>
      <c r="AF433" s="5">
        <v>2.0</v>
      </c>
      <c r="AG433" s="5">
        <v>3.0</v>
      </c>
      <c r="AH433" s="5">
        <v>3.0</v>
      </c>
      <c r="AI433" s="5">
        <v>4.0</v>
      </c>
      <c r="AJ433" s="5">
        <v>4.0</v>
      </c>
      <c r="AK433" s="5">
        <v>3.0</v>
      </c>
      <c r="AL433" s="5">
        <v>4.0</v>
      </c>
      <c r="AM433" s="5">
        <v>3.0</v>
      </c>
      <c r="AN433" s="5">
        <v>4.0</v>
      </c>
      <c r="AO433" s="5">
        <v>5.0</v>
      </c>
      <c r="AP433" s="5">
        <v>3.0</v>
      </c>
      <c r="AQ433" s="5">
        <v>3.0</v>
      </c>
      <c r="AR433" s="5">
        <v>2.0</v>
      </c>
      <c r="AS433" s="5">
        <v>2.0</v>
      </c>
      <c r="AT433" s="5">
        <v>3.0</v>
      </c>
      <c r="AU433" s="5">
        <v>3.0</v>
      </c>
      <c r="AV433" s="5">
        <v>3.0</v>
      </c>
      <c r="AW433" s="5">
        <v>3.0</v>
      </c>
      <c r="AX433" s="5">
        <v>4.0</v>
      </c>
      <c r="AY433" s="5">
        <v>4.0</v>
      </c>
      <c r="AZ433" s="5">
        <v>4.0</v>
      </c>
      <c r="BA433" s="5">
        <v>2.0</v>
      </c>
      <c r="BB433" s="5">
        <v>3.0</v>
      </c>
      <c r="BC433" s="5">
        <v>2.0</v>
      </c>
      <c r="BD433" s="5">
        <v>2.0</v>
      </c>
      <c r="BE433" s="5">
        <v>4.0</v>
      </c>
      <c r="BF433" s="5">
        <v>4.0</v>
      </c>
      <c r="BG433" s="5">
        <v>4.0</v>
      </c>
      <c r="BH433" s="5">
        <v>4.0</v>
      </c>
      <c r="BI433" s="5">
        <v>3.0</v>
      </c>
      <c r="BJ433" s="5">
        <v>1.0</v>
      </c>
      <c r="BK433" s="5" t="s">
        <v>3781</v>
      </c>
      <c r="BL433" s="5" t="s">
        <v>3782</v>
      </c>
    </row>
    <row r="434" ht="15.75" customHeight="1">
      <c r="A434" s="43">
        <v>43353.735659722224</v>
      </c>
      <c r="B434" s="43">
        <v>43353.73951388889</v>
      </c>
      <c r="C434" s="5">
        <v>0.0</v>
      </c>
      <c r="D434" s="5" t="s">
        <v>917</v>
      </c>
      <c r="E434" s="5">
        <v>100.0</v>
      </c>
      <c r="F434" s="5">
        <v>333.0</v>
      </c>
      <c r="G434" s="5">
        <v>1.0</v>
      </c>
      <c r="H434" s="43">
        <v>43353.73951388889</v>
      </c>
      <c r="I434" s="5" t="s">
        <v>3783</v>
      </c>
      <c r="J434" s="5"/>
      <c r="K434" s="5"/>
      <c r="L434" s="5"/>
      <c r="M434" s="5"/>
      <c r="N434" s="5">
        <v>37.866806030273</v>
      </c>
      <c r="O434" s="5">
        <v>-122.25360107422</v>
      </c>
      <c r="P434" s="5" t="s">
        <v>892</v>
      </c>
      <c r="Q434" s="5" t="s">
        <v>893</v>
      </c>
      <c r="R434" s="5">
        <v>431.0</v>
      </c>
      <c r="S434" s="5">
        <v>4.0</v>
      </c>
      <c r="T434" s="5">
        <v>2.0</v>
      </c>
      <c r="U434" s="5">
        <v>4.0</v>
      </c>
      <c r="V434" s="5">
        <v>1.0</v>
      </c>
      <c r="W434" s="5">
        <v>4.0</v>
      </c>
      <c r="X434" s="5">
        <v>2.0</v>
      </c>
      <c r="Y434" s="5">
        <v>5.0</v>
      </c>
      <c r="Z434" s="5">
        <v>4.0</v>
      </c>
      <c r="AA434" s="5">
        <v>4.0</v>
      </c>
      <c r="AB434" s="5">
        <v>5.0</v>
      </c>
      <c r="AC434" s="5">
        <v>4.0</v>
      </c>
      <c r="AD434" s="5">
        <v>4.0</v>
      </c>
      <c r="AE434" s="5">
        <v>4.0</v>
      </c>
      <c r="AF434" s="5">
        <v>4.0</v>
      </c>
      <c r="AG434" s="5">
        <v>4.0</v>
      </c>
      <c r="AH434" s="5">
        <v>4.0</v>
      </c>
      <c r="AI434" s="5">
        <v>4.0</v>
      </c>
      <c r="AJ434" s="5">
        <v>4.0</v>
      </c>
      <c r="AK434" s="5">
        <v>4.0</v>
      </c>
      <c r="AL434" s="5">
        <v>4.0</v>
      </c>
      <c r="AM434" s="5">
        <v>2.0</v>
      </c>
      <c r="AN434" s="5">
        <v>5.0</v>
      </c>
      <c r="AO434" s="5">
        <v>2.0</v>
      </c>
      <c r="AP434" s="5">
        <v>4.0</v>
      </c>
      <c r="AQ434" s="5">
        <v>4.0</v>
      </c>
      <c r="AR434" s="5">
        <v>3.0</v>
      </c>
      <c r="AS434" s="5">
        <v>1.0</v>
      </c>
      <c r="AT434" s="5">
        <v>4.0</v>
      </c>
      <c r="AU434" s="5">
        <v>2.0</v>
      </c>
      <c r="AV434" s="5">
        <v>5.0</v>
      </c>
      <c r="AW434" s="5">
        <v>4.0</v>
      </c>
      <c r="AX434" s="5">
        <v>5.0</v>
      </c>
      <c r="AY434" s="5">
        <v>2.0</v>
      </c>
      <c r="AZ434" s="5">
        <v>4.0</v>
      </c>
      <c r="BA434" s="5">
        <v>2.0</v>
      </c>
      <c r="BB434" s="5">
        <v>4.0</v>
      </c>
      <c r="BC434" s="5">
        <v>2.0</v>
      </c>
      <c r="BD434" s="5">
        <v>4.0</v>
      </c>
      <c r="BE434" s="5">
        <v>2.0</v>
      </c>
      <c r="BF434" s="5">
        <v>5.0</v>
      </c>
      <c r="BG434" s="5">
        <v>1.0</v>
      </c>
      <c r="BH434" s="5">
        <v>5.0</v>
      </c>
      <c r="BI434" s="5">
        <v>4.0</v>
      </c>
      <c r="BJ434" s="5">
        <v>4.0</v>
      </c>
      <c r="BK434" s="5" t="s">
        <v>3785</v>
      </c>
      <c r="BL434" s="5" t="s">
        <v>3786</v>
      </c>
    </row>
    <row r="435" ht="15.75" customHeight="1">
      <c r="A435" s="43">
        <v>43353.735659722224</v>
      </c>
      <c r="B435" s="43">
        <v>43353.73893518518</v>
      </c>
      <c r="C435" s="5">
        <v>0.0</v>
      </c>
      <c r="D435" s="5" t="s">
        <v>941</v>
      </c>
      <c r="E435" s="5">
        <v>100.0</v>
      </c>
      <c r="F435" s="5">
        <v>283.0</v>
      </c>
      <c r="G435" s="5">
        <v>1.0</v>
      </c>
      <c r="H435" s="43">
        <v>43353.73893518518</v>
      </c>
      <c r="I435" s="5" t="s">
        <v>3787</v>
      </c>
      <c r="J435" s="5"/>
      <c r="K435" s="5"/>
      <c r="L435" s="5"/>
      <c r="M435" s="5"/>
      <c r="N435" s="5">
        <v>37.866806030273</v>
      </c>
      <c r="O435" s="5">
        <v>-122.25360107422</v>
      </c>
      <c r="P435" s="5" t="s">
        <v>892</v>
      </c>
      <c r="Q435" s="5" t="s">
        <v>893</v>
      </c>
      <c r="R435" s="5">
        <v>432.0</v>
      </c>
      <c r="S435" s="5">
        <v>3.0</v>
      </c>
      <c r="T435" s="5">
        <v>1.0</v>
      </c>
      <c r="U435" s="5">
        <v>4.0</v>
      </c>
      <c r="V435" s="5">
        <v>1.0</v>
      </c>
      <c r="W435" s="5">
        <v>4.0</v>
      </c>
      <c r="X435" s="5">
        <v>2.0</v>
      </c>
      <c r="Y435" s="5">
        <v>4.0</v>
      </c>
      <c r="Z435" s="5">
        <v>4.0</v>
      </c>
      <c r="AA435" s="5">
        <v>2.0</v>
      </c>
      <c r="AB435" s="5">
        <v>4.0</v>
      </c>
      <c r="AC435" s="5">
        <v>5.0</v>
      </c>
      <c r="AD435" s="5">
        <v>2.0</v>
      </c>
      <c r="AE435" s="5">
        <v>5.0</v>
      </c>
      <c r="AF435" s="5">
        <v>4.0</v>
      </c>
      <c r="AG435" s="5">
        <v>3.0</v>
      </c>
      <c r="AH435" s="5">
        <v>4.0</v>
      </c>
      <c r="AI435" s="5">
        <v>5.0</v>
      </c>
      <c r="AJ435" s="5">
        <v>3.0</v>
      </c>
      <c r="AK435" s="5">
        <v>5.0</v>
      </c>
      <c r="AL435" s="5">
        <v>2.0</v>
      </c>
      <c r="AM435" s="5">
        <v>4.0</v>
      </c>
      <c r="AN435" s="5">
        <v>5.0</v>
      </c>
      <c r="AO435" s="5">
        <v>2.0</v>
      </c>
      <c r="AP435" s="5">
        <v>2.0</v>
      </c>
      <c r="AQ435" s="5">
        <v>5.0</v>
      </c>
      <c r="AR435" s="5">
        <v>2.0</v>
      </c>
      <c r="AS435" s="5">
        <v>4.0</v>
      </c>
      <c r="AT435" s="5">
        <v>4.0</v>
      </c>
      <c r="AU435" s="5">
        <v>4.0</v>
      </c>
      <c r="AV435" s="5">
        <v>5.0</v>
      </c>
      <c r="AW435" s="5">
        <v>4.0</v>
      </c>
      <c r="AX435" s="5">
        <v>5.0</v>
      </c>
      <c r="AY435" s="5">
        <v>4.0</v>
      </c>
      <c r="AZ435" s="5">
        <v>2.0</v>
      </c>
      <c r="BA435" s="5">
        <v>2.0</v>
      </c>
      <c r="BB435" s="5">
        <v>5.0</v>
      </c>
      <c r="BC435" s="5">
        <v>3.0</v>
      </c>
      <c r="BD435" s="5">
        <v>4.0</v>
      </c>
      <c r="BE435" s="5">
        <v>5.0</v>
      </c>
      <c r="BF435" s="5">
        <v>4.0</v>
      </c>
      <c r="BG435" s="5">
        <v>3.0</v>
      </c>
      <c r="BH435" s="5">
        <v>4.0</v>
      </c>
      <c r="BI435" s="5">
        <v>5.0</v>
      </c>
      <c r="BJ435" s="5">
        <v>1.0</v>
      </c>
      <c r="BK435" s="5" t="s">
        <v>3789</v>
      </c>
      <c r="BL435" s="5" t="s">
        <v>3790</v>
      </c>
    </row>
    <row r="436" ht="15.75" customHeight="1">
      <c r="A436" s="43">
        <v>43353.735659722224</v>
      </c>
      <c r="B436" s="43">
        <v>43353.73954861111</v>
      </c>
      <c r="C436" s="5">
        <v>0.0</v>
      </c>
      <c r="D436" s="5" t="s">
        <v>923</v>
      </c>
      <c r="E436" s="5">
        <v>100.0</v>
      </c>
      <c r="F436" s="5">
        <v>336.0</v>
      </c>
      <c r="G436" s="5">
        <v>1.0</v>
      </c>
      <c r="H436" s="43">
        <v>43353.73956018518</v>
      </c>
      <c r="I436" s="5" t="s">
        <v>3791</v>
      </c>
      <c r="J436" s="5"/>
      <c r="K436" s="5"/>
      <c r="L436" s="5"/>
      <c r="M436" s="5"/>
      <c r="N436" s="5">
        <v>37.866806030273</v>
      </c>
      <c r="O436" s="5">
        <v>-122.25360107422</v>
      </c>
      <c r="P436" s="5" t="s">
        <v>892</v>
      </c>
      <c r="Q436" s="5" t="s">
        <v>893</v>
      </c>
      <c r="R436" s="5">
        <v>433.0</v>
      </c>
      <c r="S436" s="5">
        <v>2.0</v>
      </c>
      <c r="T436" s="5">
        <v>3.0</v>
      </c>
      <c r="U436" s="5">
        <v>4.0</v>
      </c>
      <c r="V436" s="5">
        <v>1.0</v>
      </c>
      <c r="W436" s="5">
        <v>4.0</v>
      </c>
      <c r="X436" s="5">
        <v>4.0</v>
      </c>
      <c r="Y436" s="5">
        <v>4.0</v>
      </c>
      <c r="Z436" s="5">
        <v>2.0</v>
      </c>
      <c r="AA436" s="5">
        <v>3.0</v>
      </c>
      <c r="AB436" s="5">
        <v>4.0</v>
      </c>
      <c r="AC436" s="5">
        <v>4.0</v>
      </c>
      <c r="AD436" s="5">
        <v>2.0</v>
      </c>
      <c r="AE436" s="5">
        <v>5.0</v>
      </c>
      <c r="AF436" s="5">
        <v>3.0</v>
      </c>
      <c r="AG436" s="5">
        <v>2.0</v>
      </c>
      <c r="AH436" s="5">
        <v>5.0</v>
      </c>
      <c r="AI436" s="5">
        <v>2.0</v>
      </c>
      <c r="AJ436" s="5">
        <v>1.0</v>
      </c>
      <c r="AK436" s="5">
        <v>4.0</v>
      </c>
      <c r="AL436" s="5">
        <v>2.0</v>
      </c>
      <c r="AM436" s="5">
        <v>3.0</v>
      </c>
      <c r="AN436" s="5">
        <v>2.0</v>
      </c>
      <c r="AO436" s="5">
        <v>2.0</v>
      </c>
      <c r="AP436" s="5">
        <v>4.0</v>
      </c>
      <c r="AQ436" s="5">
        <v>3.0</v>
      </c>
      <c r="AR436" s="5">
        <v>3.0</v>
      </c>
      <c r="AS436" s="5">
        <v>2.0</v>
      </c>
      <c r="AT436" s="5">
        <v>4.0</v>
      </c>
      <c r="AU436" s="5">
        <v>3.0</v>
      </c>
      <c r="AV436" s="5">
        <v>2.0</v>
      </c>
      <c r="AW436" s="5">
        <v>4.0</v>
      </c>
      <c r="AX436" s="5">
        <v>4.0</v>
      </c>
      <c r="AY436" s="5">
        <v>4.0</v>
      </c>
      <c r="AZ436" s="5">
        <v>4.0</v>
      </c>
      <c r="BA436" s="5">
        <v>2.0</v>
      </c>
      <c r="BB436" s="5">
        <v>3.0</v>
      </c>
      <c r="BC436" s="5">
        <v>2.0</v>
      </c>
      <c r="BD436" s="5">
        <v>5.0</v>
      </c>
      <c r="BE436" s="5">
        <v>2.0</v>
      </c>
      <c r="BF436" s="5">
        <v>4.0</v>
      </c>
      <c r="BG436" s="5">
        <v>4.0</v>
      </c>
      <c r="BH436" s="5">
        <v>5.0</v>
      </c>
      <c r="BI436" s="5">
        <v>3.0</v>
      </c>
      <c r="BJ436" s="5">
        <v>3.0</v>
      </c>
      <c r="BK436" s="5" t="s">
        <v>3792</v>
      </c>
      <c r="BL436" s="5" t="s">
        <v>3793</v>
      </c>
    </row>
    <row r="437" ht="15.75" customHeight="1">
      <c r="A437" s="43">
        <v>43353.73564814815</v>
      </c>
      <c r="B437" s="43">
        <v>43353.73893518518</v>
      </c>
      <c r="C437" s="5">
        <v>0.0</v>
      </c>
      <c r="D437" s="5" t="s">
        <v>925</v>
      </c>
      <c r="E437" s="5">
        <v>100.0</v>
      </c>
      <c r="F437" s="5">
        <v>284.0</v>
      </c>
      <c r="G437" s="5">
        <v>1.0</v>
      </c>
      <c r="H437" s="43">
        <v>43353.73893518518</v>
      </c>
      <c r="I437" s="5" t="s">
        <v>3794</v>
      </c>
      <c r="J437" s="5"/>
      <c r="K437" s="5"/>
      <c r="L437" s="5"/>
      <c r="M437" s="5"/>
      <c r="N437" s="5">
        <v>37.866806030273</v>
      </c>
      <c r="O437" s="5">
        <v>-122.25360107422</v>
      </c>
      <c r="P437" s="5" t="s">
        <v>892</v>
      </c>
      <c r="Q437" s="5" t="s">
        <v>893</v>
      </c>
      <c r="R437" s="5">
        <v>434.0</v>
      </c>
      <c r="S437" s="5">
        <v>5.0</v>
      </c>
      <c r="T437" s="5">
        <v>4.0</v>
      </c>
      <c r="U437" s="5">
        <v>4.0</v>
      </c>
      <c r="V437" s="5">
        <v>5.0</v>
      </c>
      <c r="W437" s="5">
        <v>4.0</v>
      </c>
      <c r="X437" s="5">
        <v>1.0</v>
      </c>
      <c r="Y437" s="5">
        <v>5.0</v>
      </c>
      <c r="Z437" s="5">
        <v>5.0</v>
      </c>
      <c r="AA437" s="5">
        <v>1.0</v>
      </c>
      <c r="AB437" s="5">
        <v>4.0</v>
      </c>
      <c r="AC437" s="5">
        <v>5.0</v>
      </c>
      <c r="AD437" s="5">
        <v>4.0</v>
      </c>
      <c r="AE437" s="5">
        <v>2.0</v>
      </c>
      <c r="AF437" s="5">
        <v>4.0</v>
      </c>
      <c r="AG437" s="5">
        <v>3.0</v>
      </c>
      <c r="AH437" s="5">
        <v>4.0</v>
      </c>
      <c r="AI437" s="5">
        <v>5.0</v>
      </c>
      <c r="AJ437" s="5">
        <v>4.0</v>
      </c>
      <c r="AK437" s="5">
        <v>4.0</v>
      </c>
      <c r="AL437" s="5">
        <v>5.0</v>
      </c>
      <c r="AM437" s="5">
        <v>1.0</v>
      </c>
      <c r="AN437" s="5">
        <v>4.0</v>
      </c>
      <c r="AO437" s="5">
        <v>5.0</v>
      </c>
      <c r="AP437" s="5">
        <v>1.0</v>
      </c>
      <c r="AQ437" s="5">
        <v>4.0</v>
      </c>
      <c r="AR437" s="5">
        <v>5.0</v>
      </c>
      <c r="AS437" s="5">
        <v>5.0</v>
      </c>
      <c r="AT437" s="5">
        <v>4.0</v>
      </c>
      <c r="AU437" s="5">
        <v>5.0</v>
      </c>
      <c r="AV437" s="5">
        <v>5.0</v>
      </c>
      <c r="AW437" s="5">
        <v>2.0</v>
      </c>
      <c r="AX437" s="5">
        <v>5.0</v>
      </c>
      <c r="AY437" s="5">
        <v>2.0</v>
      </c>
      <c r="AZ437" s="5">
        <v>4.0</v>
      </c>
      <c r="BA437" s="5">
        <v>4.0</v>
      </c>
      <c r="BB437" s="5">
        <v>5.0</v>
      </c>
      <c r="BC437" s="5">
        <v>2.0</v>
      </c>
      <c r="BD437" s="5">
        <v>4.0</v>
      </c>
      <c r="BE437" s="5">
        <v>5.0</v>
      </c>
      <c r="BF437" s="5">
        <v>4.0</v>
      </c>
      <c r="BG437" s="5">
        <v>2.0</v>
      </c>
      <c r="BH437" s="5">
        <v>4.0</v>
      </c>
      <c r="BI437" s="5">
        <v>5.0</v>
      </c>
      <c r="BJ437" s="5">
        <v>2.0</v>
      </c>
      <c r="BK437" s="5" t="s">
        <v>3795</v>
      </c>
      <c r="BL437" s="5" t="s">
        <v>3796</v>
      </c>
    </row>
    <row r="438" ht="15.75" customHeight="1">
      <c r="A438" s="43">
        <v>43353.73564814815</v>
      </c>
      <c r="B438" s="43">
        <v>43353.73774305556</v>
      </c>
      <c r="C438" s="5">
        <v>0.0</v>
      </c>
      <c r="D438" s="5" t="s">
        <v>929</v>
      </c>
      <c r="E438" s="5">
        <v>100.0</v>
      </c>
      <c r="F438" s="5">
        <v>180.0</v>
      </c>
      <c r="G438" s="5">
        <v>1.0</v>
      </c>
      <c r="H438" s="43">
        <v>43353.73774305556</v>
      </c>
      <c r="I438" s="5" t="s">
        <v>3797</v>
      </c>
      <c r="J438" s="5"/>
      <c r="K438" s="5"/>
      <c r="L438" s="5"/>
      <c r="M438" s="5"/>
      <c r="N438" s="5">
        <v>37.866806030273</v>
      </c>
      <c r="O438" s="5">
        <v>-122.25360107422</v>
      </c>
      <c r="P438" s="5" t="s">
        <v>892</v>
      </c>
      <c r="Q438" s="5" t="s">
        <v>893</v>
      </c>
      <c r="R438" s="5">
        <v>435.0</v>
      </c>
      <c r="S438" s="5">
        <v>4.0</v>
      </c>
      <c r="T438" s="5">
        <v>3.0</v>
      </c>
      <c r="U438" s="5">
        <v>3.0</v>
      </c>
      <c r="V438" s="5">
        <v>2.0</v>
      </c>
      <c r="W438" s="5">
        <v>3.0</v>
      </c>
      <c r="X438" s="5">
        <v>2.0</v>
      </c>
      <c r="Y438" s="5">
        <v>3.0</v>
      </c>
      <c r="Z438" s="5">
        <v>4.0</v>
      </c>
      <c r="AA438" s="5">
        <v>3.0</v>
      </c>
      <c r="AB438" s="5">
        <v>3.0</v>
      </c>
      <c r="AC438" s="5">
        <v>3.0</v>
      </c>
      <c r="AD438" s="5">
        <v>3.0</v>
      </c>
      <c r="AE438" s="5">
        <v>4.0</v>
      </c>
      <c r="AF438" s="5">
        <v>4.0</v>
      </c>
      <c r="AG438" s="5">
        <v>4.0</v>
      </c>
      <c r="AH438" s="5">
        <v>3.0</v>
      </c>
      <c r="AI438" s="5">
        <v>2.0</v>
      </c>
      <c r="AJ438" s="5">
        <v>3.0</v>
      </c>
      <c r="AK438" s="5">
        <v>3.0</v>
      </c>
      <c r="AL438" s="5">
        <v>4.0</v>
      </c>
      <c r="AM438" s="5">
        <v>2.0</v>
      </c>
      <c r="AN438" s="5">
        <v>3.0</v>
      </c>
      <c r="AO438" s="5">
        <v>2.0</v>
      </c>
      <c r="AP438" s="5">
        <v>4.0</v>
      </c>
      <c r="AQ438" s="5">
        <v>4.0</v>
      </c>
      <c r="AR438" s="5">
        <v>4.0</v>
      </c>
      <c r="AS438" s="5">
        <v>4.0</v>
      </c>
      <c r="AT438" s="5">
        <v>2.0</v>
      </c>
      <c r="AU438" s="5">
        <v>1.0</v>
      </c>
      <c r="AV438" s="5">
        <v>2.0</v>
      </c>
      <c r="AW438" s="5">
        <v>3.0</v>
      </c>
      <c r="AX438" s="5">
        <v>2.0</v>
      </c>
      <c r="AY438" s="5">
        <v>4.0</v>
      </c>
      <c r="AZ438" s="5">
        <v>4.0</v>
      </c>
      <c r="BA438" s="5">
        <v>2.0</v>
      </c>
      <c r="BB438" s="5">
        <v>4.0</v>
      </c>
      <c r="BC438" s="5">
        <v>3.0</v>
      </c>
      <c r="BD438" s="5">
        <v>3.0</v>
      </c>
      <c r="BE438" s="5">
        <v>4.0</v>
      </c>
      <c r="BF438" s="5">
        <v>2.0</v>
      </c>
      <c r="BG438" s="5">
        <v>3.0</v>
      </c>
      <c r="BH438" s="5">
        <v>3.0</v>
      </c>
      <c r="BI438" s="5">
        <v>4.0</v>
      </c>
      <c r="BJ438" s="5">
        <v>3.0</v>
      </c>
      <c r="BK438" s="5" t="s">
        <v>3799</v>
      </c>
      <c r="BL438" s="5" t="s">
        <v>3800</v>
      </c>
    </row>
    <row r="439" ht="15.75" customHeight="1">
      <c r="A439" s="43">
        <v>43355.71659722222</v>
      </c>
      <c r="B439" s="43">
        <v>43355.71986111111</v>
      </c>
      <c r="C439" s="5">
        <v>0.0</v>
      </c>
      <c r="D439" s="5" t="s">
        <v>890</v>
      </c>
      <c r="E439" s="5">
        <v>100.0</v>
      </c>
      <c r="F439" s="5">
        <v>281.0</v>
      </c>
      <c r="G439" s="5">
        <v>1.0</v>
      </c>
      <c r="H439" s="43">
        <v>43355.71986111111</v>
      </c>
      <c r="I439" s="5" t="s">
        <v>3801</v>
      </c>
      <c r="J439" s="5"/>
      <c r="K439" s="5"/>
      <c r="L439" s="5"/>
      <c r="M439" s="5"/>
      <c r="N439" s="5">
        <v>37.866806030273</v>
      </c>
      <c r="O439" s="5">
        <v>-122.25360107422</v>
      </c>
      <c r="P439" s="5" t="s">
        <v>892</v>
      </c>
      <c r="Q439" s="5" t="s">
        <v>893</v>
      </c>
      <c r="R439" s="5">
        <v>436.0</v>
      </c>
      <c r="S439" s="5">
        <v>4.0</v>
      </c>
      <c r="T439" s="5">
        <v>3.0</v>
      </c>
      <c r="U439" s="5">
        <v>4.0</v>
      </c>
      <c r="V439" s="5">
        <v>2.0</v>
      </c>
      <c r="W439" s="5">
        <v>4.0</v>
      </c>
      <c r="X439" s="5">
        <v>4.0</v>
      </c>
      <c r="Y439" s="5">
        <v>4.0</v>
      </c>
      <c r="Z439" s="5">
        <v>3.0</v>
      </c>
      <c r="AA439" s="5">
        <v>4.0</v>
      </c>
      <c r="AB439" s="5">
        <v>4.0</v>
      </c>
      <c r="AC439" s="5">
        <v>5.0</v>
      </c>
      <c r="AD439" s="5">
        <v>2.0</v>
      </c>
      <c r="AE439" s="5">
        <v>5.0</v>
      </c>
      <c r="AF439" s="5">
        <v>3.0</v>
      </c>
      <c r="AG439" s="5">
        <v>4.0</v>
      </c>
      <c r="AH439" s="5">
        <v>4.0</v>
      </c>
      <c r="AI439" s="5">
        <v>4.0</v>
      </c>
      <c r="AJ439" s="5">
        <v>2.0</v>
      </c>
      <c r="AK439" s="5">
        <v>4.0</v>
      </c>
      <c r="AL439" s="5">
        <v>4.0</v>
      </c>
      <c r="AM439" s="5">
        <v>4.0</v>
      </c>
      <c r="AN439" s="5">
        <v>5.0</v>
      </c>
      <c r="AO439" s="5">
        <v>2.0</v>
      </c>
      <c r="AP439" s="5">
        <v>3.0</v>
      </c>
      <c r="AQ439" s="5">
        <v>4.0</v>
      </c>
      <c r="AR439" s="5">
        <v>2.0</v>
      </c>
      <c r="AS439" s="5">
        <v>2.0</v>
      </c>
      <c r="AT439" s="5">
        <v>4.0</v>
      </c>
      <c r="AU439" s="5">
        <v>4.0</v>
      </c>
      <c r="AV439" s="5">
        <v>4.0</v>
      </c>
      <c r="AW439" s="5">
        <v>4.0</v>
      </c>
      <c r="AX439" s="5">
        <v>5.0</v>
      </c>
      <c r="AY439" s="5">
        <v>4.0</v>
      </c>
      <c r="AZ439" s="5">
        <v>4.0</v>
      </c>
      <c r="BA439" s="5">
        <v>4.0</v>
      </c>
      <c r="BB439" s="5">
        <v>4.0</v>
      </c>
      <c r="BC439" s="5">
        <v>3.0</v>
      </c>
      <c r="BD439" s="5">
        <v>4.0</v>
      </c>
      <c r="BE439" s="5">
        <v>4.0</v>
      </c>
      <c r="BF439" s="5">
        <v>4.0</v>
      </c>
      <c r="BG439" s="5">
        <v>2.0</v>
      </c>
      <c r="BH439" s="5">
        <v>4.0</v>
      </c>
      <c r="BI439" s="5">
        <v>4.0</v>
      </c>
      <c r="BJ439" s="5">
        <v>3.0</v>
      </c>
      <c r="BK439" s="5" t="s">
        <v>3804</v>
      </c>
      <c r="BL439" s="5" t="s">
        <v>3805</v>
      </c>
    </row>
    <row r="440" ht="15.75" customHeight="1">
      <c r="A440" s="43">
        <v>43355.71662037037</v>
      </c>
      <c r="B440" s="43">
        <v>43355.71921296296</v>
      </c>
      <c r="C440" s="5">
        <v>0.0</v>
      </c>
      <c r="D440" s="5" t="s">
        <v>896</v>
      </c>
      <c r="E440" s="5">
        <v>100.0</v>
      </c>
      <c r="F440" s="5">
        <v>223.0</v>
      </c>
      <c r="G440" s="5">
        <v>1.0</v>
      </c>
      <c r="H440" s="43">
        <v>43355.71921296296</v>
      </c>
      <c r="I440" s="5" t="s">
        <v>3806</v>
      </c>
      <c r="J440" s="5"/>
      <c r="K440" s="5"/>
      <c r="L440" s="5"/>
      <c r="M440" s="5"/>
      <c r="N440" s="5">
        <v>37.866806030273</v>
      </c>
      <c r="O440" s="5">
        <v>-122.25360107422</v>
      </c>
      <c r="P440" s="5" t="s">
        <v>892</v>
      </c>
      <c r="Q440" s="5" t="s">
        <v>893</v>
      </c>
      <c r="R440" s="5">
        <v>437.0</v>
      </c>
      <c r="S440" s="5">
        <v>3.0</v>
      </c>
      <c r="T440" s="5">
        <v>3.0</v>
      </c>
      <c r="U440" s="5">
        <v>3.0</v>
      </c>
      <c r="V440" s="5">
        <v>3.0</v>
      </c>
      <c r="W440" s="5">
        <v>2.0</v>
      </c>
      <c r="X440" s="5">
        <v>3.0</v>
      </c>
      <c r="Y440" s="5">
        <v>3.0</v>
      </c>
      <c r="Z440" s="5">
        <v>4.0</v>
      </c>
      <c r="AA440" s="5">
        <v>3.0</v>
      </c>
      <c r="AB440" s="5">
        <v>3.0</v>
      </c>
      <c r="AC440" s="5">
        <v>3.0</v>
      </c>
      <c r="AD440" s="5">
        <v>2.0</v>
      </c>
      <c r="AE440" s="5">
        <v>4.0</v>
      </c>
      <c r="AF440" s="5">
        <v>3.0</v>
      </c>
      <c r="AG440" s="5">
        <v>3.0</v>
      </c>
      <c r="AH440" s="5">
        <v>3.0</v>
      </c>
      <c r="AI440" s="5">
        <v>3.0</v>
      </c>
      <c r="AJ440" s="5">
        <v>2.0</v>
      </c>
      <c r="AK440" s="5">
        <v>4.0</v>
      </c>
      <c r="AL440" s="5">
        <v>3.0</v>
      </c>
      <c r="AM440" s="5">
        <v>3.0</v>
      </c>
      <c r="AN440" s="5">
        <v>3.0</v>
      </c>
      <c r="AO440" s="5">
        <v>4.0</v>
      </c>
      <c r="AP440" s="5">
        <v>3.0</v>
      </c>
      <c r="AQ440" s="5">
        <v>2.0</v>
      </c>
      <c r="AR440" s="5">
        <v>3.0</v>
      </c>
      <c r="AS440" s="5">
        <v>4.0</v>
      </c>
      <c r="AT440" s="5">
        <v>5.0</v>
      </c>
      <c r="AU440" s="5">
        <v>3.0</v>
      </c>
      <c r="AV440" s="5">
        <v>3.0</v>
      </c>
      <c r="AW440" s="5">
        <v>4.0</v>
      </c>
      <c r="AX440" s="5">
        <v>4.0</v>
      </c>
      <c r="AY440" s="5">
        <v>3.0</v>
      </c>
      <c r="AZ440" s="5">
        <v>4.0</v>
      </c>
      <c r="BA440" s="5">
        <v>4.0</v>
      </c>
      <c r="BB440" s="5">
        <v>3.0</v>
      </c>
      <c r="BC440" s="5">
        <v>3.0</v>
      </c>
      <c r="BD440" s="5">
        <v>4.0</v>
      </c>
      <c r="BE440" s="5">
        <v>5.0</v>
      </c>
      <c r="BF440" s="5">
        <v>4.0</v>
      </c>
      <c r="BG440" s="5">
        <v>4.0</v>
      </c>
      <c r="BH440" s="5">
        <v>4.0</v>
      </c>
      <c r="BI440" s="5">
        <v>4.0</v>
      </c>
      <c r="BJ440" s="5">
        <v>2.0</v>
      </c>
      <c r="BK440" s="5" t="s">
        <v>3807</v>
      </c>
      <c r="BL440" s="5" t="s">
        <v>3808</v>
      </c>
    </row>
    <row r="441" ht="15.75" customHeight="1">
      <c r="A441" s="43">
        <v>43355.71662037037</v>
      </c>
      <c r="B441" s="43">
        <v>43355.720509259256</v>
      </c>
      <c r="C441" s="5">
        <v>0.0</v>
      </c>
      <c r="D441" s="5" t="s">
        <v>900</v>
      </c>
      <c r="E441" s="5">
        <v>100.0</v>
      </c>
      <c r="F441" s="5">
        <v>336.0</v>
      </c>
      <c r="G441" s="5">
        <v>1.0</v>
      </c>
      <c r="H441" s="43">
        <v>43355.720509259256</v>
      </c>
      <c r="I441" s="5" t="s">
        <v>3809</v>
      </c>
      <c r="J441" s="5"/>
      <c r="K441" s="5"/>
      <c r="L441" s="5"/>
      <c r="M441" s="5"/>
      <c r="N441" s="5">
        <v>37.866806030273</v>
      </c>
      <c r="O441" s="5">
        <v>-122.25360107422</v>
      </c>
      <c r="P441" s="5" t="s">
        <v>892</v>
      </c>
      <c r="Q441" s="5" t="s">
        <v>893</v>
      </c>
      <c r="R441" s="5">
        <v>438.0</v>
      </c>
      <c r="S441" s="5">
        <v>4.0</v>
      </c>
      <c r="T441" s="5">
        <v>2.0</v>
      </c>
      <c r="U441" s="5">
        <v>1.0</v>
      </c>
      <c r="V441" s="5">
        <v>4.0</v>
      </c>
      <c r="W441" s="5">
        <v>4.0</v>
      </c>
      <c r="X441" s="5">
        <v>4.0</v>
      </c>
      <c r="Y441" s="5">
        <v>4.0</v>
      </c>
      <c r="Z441" s="5">
        <v>4.0</v>
      </c>
      <c r="AA441" s="5">
        <v>1.0</v>
      </c>
      <c r="AB441" s="5">
        <v>4.0</v>
      </c>
      <c r="AC441" s="5">
        <v>2.0</v>
      </c>
      <c r="AD441" s="5">
        <v>4.0</v>
      </c>
      <c r="AE441" s="5">
        <v>2.0</v>
      </c>
      <c r="AF441" s="5">
        <v>2.0</v>
      </c>
      <c r="AG441" s="5">
        <v>4.0</v>
      </c>
      <c r="AH441" s="5">
        <v>4.0</v>
      </c>
      <c r="AI441" s="5">
        <v>5.0</v>
      </c>
      <c r="AJ441" s="5">
        <v>5.0</v>
      </c>
      <c r="AK441" s="5">
        <v>5.0</v>
      </c>
      <c r="AL441" s="5">
        <v>4.0</v>
      </c>
      <c r="AM441" s="5">
        <v>4.0</v>
      </c>
      <c r="AN441" s="5">
        <v>5.0</v>
      </c>
      <c r="AO441" s="5">
        <v>5.0</v>
      </c>
      <c r="AP441" s="5">
        <v>2.0</v>
      </c>
      <c r="AQ441" s="5">
        <v>5.0</v>
      </c>
      <c r="AR441" s="5">
        <v>1.0</v>
      </c>
      <c r="AS441" s="5">
        <v>1.0</v>
      </c>
      <c r="AT441" s="5">
        <v>1.0</v>
      </c>
      <c r="AU441" s="5">
        <v>4.0</v>
      </c>
      <c r="AV441" s="5">
        <v>4.0</v>
      </c>
      <c r="AW441" s="5">
        <v>4.0</v>
      </c>
      <c r="AX441" s="5">
        <v>5.0</v>
      </c>
      <c r="AY441" s="5">
        <v>2.0</v>
      </c>
      <c r="AZ441" s="5">
        <v>4.0</v>
      </c>
      <c r="BA441" s="5">
        <v>2.0</v>
      </c>
      <c r="BB441" s="5">
        <v>4.0</v>
      </c>
      <c r="BC441" s="5">
        <v>2.0</v>
      </c>
      <c r="BD441" s="5">
        <v>2.0</v>
      </c>
      <c r="BE441" s="5">
        <v>5.0</v>
      </c>
      <c r="BF441" s="5">
        <v>4.0</v>
      </c>
      <c r="BG441" s="5">
        <v>1.0</v>
      </c>
      <c r="BH441" s="5">
        <v>5.0</v>
      </c>
      <c r="BI441" s="5">
        <v>5.0</v>
      </c>
      <c r="BJ441" s="5">
        <v>4.0</v>
      </c>
      <c r="BK441" s="5" t="s">
        <v>3811</v>
      </c>
      <c r="BL441" s="5" t="s">
        <v>3812</v>
      </c>
    </row>
    <row r="442" ht="15.75" customHeight="1">
      <c r="A442" s="43">
        <v>43355.7166087963</v>
      </c>
      <c r="B442" s="43">
        <v>43355.72042824074</v>
      </c>
      <c r="C442" s="5">
        <v>0.0</v>
      </c>
      <c r="D442" s="5" t="s">
        <v>902</v>
      </c>
      <c r="E442" s="5">
        <v>100.0</v>
      </c>
      <c r="F442" s="5">
        <v>329.0</v>
      </c>
      <c r="G442" s="5">
        <v>1.0</v>
      </c>
      <c r="H442" s="43">
        <v>43355.72042824074</v>
      </c>
      <c r="I442" s="5" t="s">
        <v>3813</v>
      </c>
      <c r="J442" s="5"/>
      <c r="K442" s="5"/>
      <c r="L442" s="5"/>
      <c r="M442" s="5"/>
      <c r="N442" s="5">
        <v>37.866806030273</v>
      </c>
      <c r="O442" s="5">
        <v>-122.25360107422</v>
      </c>
      <c r="P442" s="5" t="s">
        <v>892</v>
      </c>
      <c r="Q442" s="5" t="s">
        <v>893</v>
      </c>
      <c r="R442" s="5">
        <v>439.0</v>
      </c>
      <c r="S442" s="5">
        <v>3.0</v>
      </c>
      <c r="T442" s="5">
        <v>3.0</v>
      </c>
      <c r="U442" s="5">
        <v>3.0</v>
      </c>
      <c r="V442" s="5">
        <v>2.0</v>
      </c>
      <c r="W442" s="5">
        <v>4.0</v>
      </c>
      <c r="X442" s="5">
        <v>4.0</v>
      </c>
      <c r="Y442" s="5">
        <v>4.0</v>
      </c>
      <c r="Z442" s="5">
        <v>4.0</v>
      </c>
      <c r="AA442" s="5">
        <v>4.0</v>
      </c>
      <c r="AB442" s="5">
        <v>4.0</v>
      </c>
      <c r="AC442" s="5">
        <v>3.0</v>
      </c>
      <c r="AD442" s="5">
        <v>1.0</v>
      </c>
      <c r="AE442" s="5">
        <v>4.0</v>
      </c>
      <c r="AF442" s="5">
        <v>4.0</v>
      </c>
      <c r="AG442" s="5">
        <v>3.0</v>
      </c>
      <c r="AH442" s="5">
        <v>3.0</v>
      </c>
      <c r="AI442" s="5">
        <v>3.0</v>
      </c>
      <c r="AJ442" s="5">
        <v>5.0</v>
      </c>
      <c r="AK442" s="5">
        <v>3.0</v>
      </c>
      <c r="AL442" s="5">
        <v>4.0</v>
      </c>
      <c r="AM442" s="5">
        <v>4.0</v>
      </c>
      <c r="AN442" s="5">
        <v>2.0</v>
      </c>
      <c r="AO442" s="5">
        <v>4.0</v>
      </c>
      <c r="AP442" s="5">
        <v>5.0</v>
      </c>
      <c r="AQ442" s="5">
        <v>4.0</v>
      </c>
      <c r="AR442" s="5">
        <v>2.0</v>
      </c>
      <c r="AS442" s="5">
        <v>2.0</v>
      </c>
      <c r="AT442" s="5">
        <v>3.0</v>
      </c>
      <c r="AU442" s="5">
        <v>2.0</v>
      </c>
      <c r="AV442" s="5">
        <v>3.0</v>
      </c>
      <c r="AW442" s="5">
        <v>4.0</v>
      </c>
      <c r="AX442" s="5">
        <v>4.0</v>
      </c>
      <c r="AY442" s="5">
        <v>4.0</v>
      </c>
      <c r="AZ442" s="5">
        <v>4.0</v>
      </c>
      <c r="BA442" s="5">
        <v>2.0</v>
      </c>
      <c r="BB442" s="5">
        <v>3.0</v>
      </c>
      <c r="BC442" s="5">
        <v>2.0</v>
      </c>
      <c r="BD442" s="5">
        <v>3.0</v>
      </c>
      <c r="BE442" s="5">
        <v>4.0</v>
      </c>
      <c r="BF442" s="5">
        <v>4.0</v>
      </c>
      <c r="BG442" s="5">
        <v>4.0</v>
      </c>
      <c r="BH442" s="5">
        <v>5.0</v>
      </c>
      <c r="BI442" s="5">
        <v>4.0</v>
      </c>
      <c r="BJ442" s="5">
        <v>2.0</v>
      </c>
      <c r="BK442" s="5" t="s">
        <v>3814</v>
      </c>
      <c r="BL442" s="5" t="s">
        <v>3815</v>
      </c>
    </row>
    <row r="443" ht="15.75" customHeight="1">
      <c r="A443" s="43">
        <v>43355.7166087963</v>
      </c>
      <c r="B443" s="43">
        <v>43355.72017361111</v>
      </c>
      <c r="C443" s="5">
        <v>0.0</v>
      </c>
      <c r="D443" s="5" t="s">
        <v>905</v>
      </c>
      <c r="E443" s="5">
        <v>100.0</v>
      </c>
      <c r="F443" s="5">
        <v>307.0</v>
      </c>
      <c r="G443" s="5">
        <v>1.0</v>
      </c>
      <c r="H443" s="43">
        <v>43355.72017361111</v>
      </c>
      <c r="I443" s="5" t="s">
        <v>3816</v>
      </c>
      <c r="J443" s="5"/>
      <c r="K443" s="5"/>
      <c r="L443" s="5"/>
      <c r="M443" s="5"/>
      <c r="N443" s="5">
        <v>37.866806030273</v>
      </c>
      <c r="O443" s="5">
        <v>-122.25360107422</v>
      </c>
      <c r="P443" s="5" t="s">
        <v>892</v>
      </c>
      <c r="Q443" s="5" t="s">
        <v>893</v>
      </c>
      <c r="R443" s="5">
        <v>440.0</v>
      </c>
      <c r="S443" s="5">
        <v>2.0</v>
      </c>
      <c r="T443" s="5">
        <v>3.0</v>
      </c>
      <c r="U443" s="5">
        <v>5.0</v>
      </c>
      <c r="V443" s="5">
        <v>2.0</v>
      </c>
      <c r="W443" s="5">
        <v>1.0</v>
      </c>
      <c r="X443" s="5">
        <v>4.0</v>
      </c>
      <c r="Y443" s="5">
        <v>4.0</v>
      </c>
      <c r="Z443" s="5">
        <v>1.0</v>
      </c>
      <c r="AA443" s="5">
        <v>2.0</v>
      </c>
      <c r="AB443" s="5">
        <v>4.0</v>
      </c>
      <c r="AC443" s="5">
        <v>2.0</v>
      </c>
      <c r="AD443" s="5">
        <v>1.0</v>
      </c>
      <c r="AE443" s="5">
        <v>5.0</v>
      </c>
      <c r="AF443" s="5">
        <v>4.0</v>
      </c>
      <c r="AG443" s="5">
        <v>2.0</v>
      </c>
      <c r="AH443" s="5">
        <v>2.0</v>
      </c>
      <c r="AI443" s="5">
        <v>2.0</v>
      </c>
      <c r="AJ443" s="5">
        <v>2.0</v>
      </c>
      <c r="AK443" s="5">
        <v>4.0</v>
      </c>
      <c r="AL443" s="5">
        <v>3.0</v>
      </c>
      <c r="AM443" s="5">
        <v>4.0</v>
      </c>
      <c r="AN443" s="5">
        <v>4.0</v>
      </c>
      <c r="AO443" s="5">
        <v>1.0</v>
      </c>
      <c r="AP443" s="5">
        <v>4.0</v>
      </c>
      <c r="AQ443" s="5">
        <v>2.0</v>
      </c>
      <c r="AR443" s="5">
        <v>4.0</v>
      </c>
      <c r="AS443" s="5">
        <v>4.0</v>
      </c>
      <c r="AT443" s="5">
        <v>5.0</v>
      </c>
      <c r="AU443" s="5">
        <v>4.0</v>
      </c>
      <c r="AV443" s="5">
        <v>4.0</v>
      </c>
      <c r="AW443" s="5">
        <v>4.0</v>
      </c>
      <c r="AX443" s="5">
        <v>4.0</v>
      </c>
      <c r="AY443" s="5">
        <v>4.0</v>
      </c>
      <c r="AZ443" s="5">
        <v>2.0</v>
      </c>
      <c r="BA443" s="5">
        <v>5.0</v>
      </c>
      <c r="BB443" s="5">
        <v>3.0</v>
      </c>
      <c r="BC443" s="5">
        <v>1.0</v>
      </c>
      <c r="BD443" s="5">
        <v>5.0</v>
      </c>
      <c r="BE443" s="5">
        <v>4.0</v>
      </c>
      <c r="BF443" s="5">
        <v>4.0</v>
      </c>
      <c r="BG443" s="5">
        <v>4.0</v>
      </c>
      <c r="BH443" s="5">
        <v>5.0</v>
      </c>
      <c r="BI443" s="5">
        <v>4.0</v>
      </c>
      <c r="BJ443" s="5">
        <v>2.0</v>
      </c>
      <c r="BK443" s="5" t="s">
        <v>3817</v>
      </c>
      <c r="BL443" s="5" t="s">
        <v>3818</v>
      </c>
    </row>
    <row r="444" ht="15.75" customHeight="1">
      <c r="A444" s="43">
        <v>43355.71664351852</v>
      </c>
      <c r="B444" s="43">
        <v>43355.720972222225</v>
      </c>
      <c r="C444" s="5">
        <v>0.0</v>
      </c>
      <c r="D444" s="5" t="s">
        <v>907</v>
      </c>
      <c r="E444" s="5">
        <v>100.0</v>
      </c>
      <c r="F444" s="5">
        <v>373.0</v>
      </c>
      <c r="G444" s="5">
        <v>1.0</v>
      </c>
      <c r="H444" s="43">
        <v>43355.720983796295</v>
      </c>
      <c r="I444" s="5" t="s">
        <v>3820</v>
      </c>
      <c r="J444" s="5"/>
      <c r="K444" s="5"/>
      <c r="L444" s="5"/>
      <c r="M444" s="5"/>
      <c r="N444" s="5">
        <v>37.866806030273</v>
      </c>
      <c r="O444" s="5">
        <v>-122.25360107422</v>
      </c>
      <c r="P444" s="5" t="s">
        <v>892</v>
      </c>
      <c r="Q444" s="5" t="s">
        <v>893</v>
      </c>
      <c r="R444" s="5">
        <v>441.0</v>
      </c>
      <c r="S444" s="5">
        <v>4.0</v>
      </c>
      <c r="T444" s="5">
        <v>4.0</v>
      </c>
      <c r="U444" s="5">
        <v>2.0</v>
      </c>
      <c r="V444" s="5">
        <v>4.0</v>
      </c>
      <c r="W444" s="5">
        <v>2.0</v>
      </c>
      <c r="X444" s="5">
        <v>4.0</v>
      </c>
      <c r="Y444" s="5">
        <v>4.0</v>
      </c>
      <c r="Z444" s="5">
        <v>4.0</v>
      </c>
      <c r="AA444" s="5">
        <v>4.0</v>
      </c>
      <c r="AB444" s="5">
        <v>5.0</v>
      </c>
      <c r="AC444" s="5">
        <v>2.0</v>
      </c>
      <c r="AD444" s="5">
        <v>2.0</v>
      </c>
      <c r="AE444" s="5">
        <v>4.0</v>
      </c>
      <c r="AF444" s="5">
        <v>2.0</v>
      </c>
      <c r="AG444" s="5">
        <v>2.0</v>
      </c>
      <c r="AH444" s="5">
        <v>3.0</v>
      </c>
      <c r="AI444" s="5">
        <v>5.0</v>
      </c>
      <c r="AJ444" s="5">
        <v>5.0</v>
      </c>
      <c r="AK444" s="5">
        <v>2.0</v>
      </c>
      <c r="AL444" s="5">
        <v>4.0</v>
      </c>
      <c r="AM444" s="5">
        <v>2.0</v>
      </c>
      <c r="AN444" s="5">
        <v>3.0</v>
      </c>
      <c r="AO444" s="5">
        <v>5.0</v>
      </c>
      <c r="AP444" s="5">
        <v>3.0</v>
      </c>
      <c r="AQ444" s="5">
        <v>2.0</v>
      </c>
      <c r="AR444" s="5">
        <v>3.0</v>
      </c>
      <c r="AS444" s="5">
        <v>4.0</v>
      </c>
      <c r="AT444" s="5">
        <v>2.0</v>
      </c>
      <c r="AU444" s="5">
        <v>1.0</v>
      </c>
      <c r="AV444" s="5">
        <v>5.0</v>
      </c>
      <c r="AW444" s="5">
        <v>4.0</v>
      </c>
      <c r="AX444" s="5">
        <v>5.0</v>
      </c>
      <c r="AY444" s="5">
        <v>4.0</v>
      </c>
      <c r="AZ444" s="5">
        <v>5.0</v>
      </c>
      <c r="BA444" s="5">
        <v>3.0</v>
      </c>
      <c r="BB444" s="5">
        <v>5.0</v>
      </c>
      <c r="BC444" s="5">
        <v>2.0</v>
      </c>
      <c r="BD444" s="5">
        <v>2.0</v>
      </c>
      <c r="BE444" s="5">
        <v>1.0</v>
      </c>
      <c r="BF444" s="5">
        <v>2.0</v>
      </c>
      <c r="BG444" s="5">
        <v>2.0</v>
      </c>
      <c r="BH444" s="5">
        <v>5.0</v>
      </c>
      <c r="BI444" s="5">
        <v>4.0</v>
      </c>
      <c r="BJ444" s="5">
        <v>5.0</v>
      </c>
      <c r="BK444" s="5" t="s">
        <v>3822</v>
      </c>
      <c r="BL444" s="5" t="s">
        <v>3823</v>
      </c>
    </row>
    <row r="445" ht="15.75" customHeight="1">
      <c r="A445" s="43">
        <v>43355.7166087963</v>
      </c>
      <c r="B445" s="43">
        <v>43355.720821759256</v>
      </c>
      <c r="C445" s="5">
        <v>0.0</v>
      </c>
      <c r="D445" s="5" t="s">
        <v>910</v>
      </c>
      <c r="E445" s="5">
        <v>100.0</v>
      </c>
      <c r="F445" s="5">
        <v>364.0</v>
      </c>
      <c r="G445" s="5">
        <v>1.0</v>
      </c>
      <c r="H445" s="43">
        <v>43355.72083333333</v>
      </c>
      <c r="I445" s="5" t="s">
        <v>3824</v>
      </c>
      <c r="J445" s="5"/>
      <c r="K445" s="5"/>
      <c r="L445" s="5"/>
      <c r="M445" s="5"/>
      <c r="N445" s="5">
        <v>37.866806030273</v>
      </c>
      <c r="O445" s="5">
        <v>-122.25360107422</v>
      </c>
      <c r="P445" s="5" t="s">
        <v>892</v>
      </c>
      <c r="Q445" s="5" t="s">
        <v>893</v>
      </c>
      <c r="R445" s="5">
        <v>442.0</v>
      </c>
      <c r="S445" s="5">
        <v>2.0</v>
      </c>
      <c r="T445" s="5">
        <v>4.0</v>
      </c>
      <c r="U445" s="5">
        <v>3.0</v>
      </c>
      <c r="V445" s="5">
        <v>5.0</v>
      </c>
      <c r="W445" s="5">
        <v>5.0</v>
      </c>
      <c r="X445" s="5">
        <v>5.0</v>
      </c>
      <c r="Y445" s="5">
        <v>3.0</v>
      </c>
      <c r="Z445" s="5">
        <v>5.0</v>
      </c>
      <c r="AA445" s="5">
        <v>2.0</v>
      </c>
      <c r="AB445" s="5">
        <v>5.0</v>
      </c>
      <c r="AC445" s="5">
        <v>4.0</v>
      </c>
      <c r="AD445" s="5">
        <v>3.0</v>
      </c>
      <c r="AE445" s="5">
        <v>4.0</v>
      </c>
      <c r="AF445" s="5">
        <v>4.0</v>
      </c>
      <c r="AG445" s="5">
        <v>5.0</v>
      </c>
      <c r="AH445" s="5">
        <v>4.0</v>
      </c>
      <c r="AI445" s="5">
        <v>4.0</v>
      </c>
      <c r="AJ445" s="5">
        <v>4.0</v>
      </c>
      <c r="AK445" s="5">
        <v>5.0</v>
      </c>
      <c r="AL445" s="5">
        <v>5.0</v>
      </c>
      <c r="AM445" s="5">
        <v>4.0</v>
      </c>
      <c r="AN445" s="5">
        <v>4.0</v>
      </c>
      <c r="AO445" s="5">
        <v>4.0</v>
      </c>
      <c r="AP445" s="5">
        <v>2.0</v>
      </c>
      <c r="AQ445" s="5">
        <v>5.0</v>
      </c>
      <c r="AR445" s="5">
        <v>4.0</v>
      </c>
      <c r="AS445" s="5">
        <v>4.0</v>
      </c>
      <c r="AT445" s="5">
        <v>4.0</v>
      </c>
      <c r="AU445" s="5">
        <v>4.0</v>
      </c>
      <c r="AV445" s="5">
        <v>5.0</v>
      </c>
      <c r="AW445" s="5">
        <v>4.0</v>
      </c>
      <c r="AX445" s="5">
        <v>4.0</v>
      </c>
      <c r="AY445" s="5">
        <v>3.0</v>
      </c>
      <c r="AZ445" s="5">
        <v>4.0</v>
      </c>
      <c r="BA445" s="5">
        <v>1.0</v>
      </c>
      <c r="BB445" s="5">
        <v>4.0</v>
      </c>
      <c r="BC445" s="5">
        <v>2.0</v>
      </c>
      <c r="BD445" s="5">
        <v>1.0</v>
      </c>
      <c r="BE445" s="5">
        <v>3.0</v>
      </c>
      <c r="BF445" s="5">
        <v>5.0</v>
      </c>
      <c r="BG445" s="5">
        <v>1.0</v>
      </c>
      <c r="BH445" s="5">
        <v>3.0</v>
      </c>
      <c r="BI445" s="5">
        <v>4.0</v>
      </c>
      <c r="BJ445" s="5">
        <v>5.0</v>
      </c>
      <c r="BK445" s="5" t="s">
        <v>3825</v>
      </c>
      <c r="BL445" s="5" t="s">
        <v>3826</v>
      </c>
    </row>
    <row r="446" ht="15.75" customHeight="1">
      <c r="A446" s="43">
        <v>43355.71662037037</v>
      </c>
      <c r="B446" s="43">
        <v>43355.72002314815</v>
      </c>
      <c r="C446" s="5">
        <v>0.0</v>
      </c>
      <c r="D446" s="5" t="s">
        <v>914</v>
      </c>
      <c r="E446" s="5">
        <v>100.0</v>
      </c>
      <c r="F446" s="5">
        <v>294.0</v>
      </c>
      <c r="G446" s="5">
        <v>1.0</v>
      </c>
      <c r="H446" s="43">
        <v>43355.720034722224</v>
      </c>
      <c r="I446" s="5" t="s">
        <v>3827</v>
      </c>
      <c r="J446" s="5"/>
      <c r="K446" s="5"/>
      <c r="L446" s="5"/>
      <c r="M446" s="5"/>
      <c r="N446" s="5">
        <v>37.866806030273</v>
      </c>
      <c r="O446" s="5">
        <v>-122.25360107422</v>
      </c>
      <c r="P446" s="5" t="s">
        <v>892</v>
      </c>
      <c r="Q446" s="5" t="s">
        <v>893</v>
      </c>
      <c r="R446" s="5">
        <v>443.0</v>
      </c>
      <c r="S446" s="5">
        <v>5.0</v>
      </c>
      <c r="T446" s="5">
        <v>1.0</v>
      </c>
      <c r="U446" s="5">
        <v>3.0</v>
      </c>
      <c r="V446" s="5">
        <v>2.0</v>
      </c>
      <c r="W446" s="5">
        <v>5.0</v>
      </c>
      <c r="X446" s="5">
        <v>2.0</v>
      </c>
      <c r="Y446" s="5">
        <v>4.0</v>
      </c>
      <c r="Z446" s="5">
        <v>4.0</v>
      </c>
      <c r="AA446" s="5">
        <v>4.0</v>
      </c>
      <c r="AB446" s="5">
        <v>5.0</v>
      </c>
      <c r="AC446" s="5">
        <v>5.0</v>
      </c>
      <c r="AD446" s="5">
        <v>1.0</v>
      </c>
      <c r="AE446" s="5">
        <v>5.0</v>
      </c>
      <c r="AF446" s="5">
        <v>2.0</v>
      </c>
      <c r="AG446" s="5">
        <v>3.0</v>
      </c>
      <c r="AH446" s="5">
        <v>5.0</v>
      </c>
      <c r="AI446" s="5">
        <v>5.0</v>
      </c>
      <c r="AJ446" s="5">
        <v>2.0</v>
      </c>
      <c r="AK446" s="5">
        <v>4.0</v>
      </c>
      <c r="AL446" s="5">
        <v>5.0</v>
      </c>
      <c r="AM446" s="5">
        <v>1.0</v>
      </c>
      <c r="AN446" s="5">
        <v>5.0</v>
      </c>
      <c r="AO446" s="5">
        <v>4.0</v>
      </c>
      <c r="AP446" s="5">
        <v>4.0</v>
      </c>
      <c r="AQ446" s="5">
        <v>5.0</v>
      </c>
      <c r="AR446" s="5">
        <v>3.0</v>
      </c>
      <c r="AS446" s="5">
        <v>1.0</v>
      </c>
      <c r="AT446" s="5">
        <v>4.0</v>
      </c>
      <c r="AU446" s="5">
        <v>1.0</v>
      </c>
      <c r="AV446" s="5">
        <v>5.0</v>
      </c>
      <c r="AW446" s="5">
        <v>1.0</v>
      </c>
      <c r="AX446" s="5">
        <v>5.0</v>
      </c>
      <c r="AY446" s="5">
        <v>4.0</v>
      </c>
      <c r="AZ446" s="5">
        <v>2.0</v>
      </c>
      <c r="BA446" s="5">
        <v>1.0</v>
      </c>
      <c r="BB446" s="5">
        <v>5.0</v>
      </c>
      <c r="BC446" s="5">
        <v>1.0</v>
      </c>
      <c r="BD446" s="5">
        <v>4.0</v>
      </c>
      <c r="BE446" s="5">
        <v>2.0</v>
      </c>
      <c r="BF446" s="5">
        <v>5.0</v>
      </c>
      <c r="BG446" s="5">
        <v>1.0</v>
      </c>
      <c r="BH446" s="5">
        <v>5.0</v>
      </c>
      <c r="BI446" s="5">
        <v>5.0</v>
      </c>
      <c r="BJ446" s="5">
        <v>4.0</v>
      </c>
      <c r="BK446" s="5" t="s">
        <v>3828</v>
      </c>
      <c r="BL446" s="5" t="s">
        <v>3829</v>
      </c>
    </row>
    <row r="447" ht="15.75" customHeight="1">
      <c r="A447" s="43">
        <v>43355.766180555554</v>
      </c>
      <c r="B447" s="43">
        <v>43355.76868055556</v>
      </c>
      <c r="C447" s="5">
        <v>0.0</v>
      </c>
      <c r="D447" s="5" t="s">
        <v>890</v>
      </c>
      <c r="E447" s="5">
        <v>100.0</v>
      </c>
      <c r="F447" s="5">
        <v>215.0</v>
      </c>
      <c r="G447" s="5">
        <v>1.0</v>
      </c>
      <c r="H447" s="43">
        <v>43355.768692129626</v>
      </c>
      <c r="I447" s="5" t="s">
        <v>3830</v>
      </c>
      <c r="J447" s="5"/>
      <c r="K447" s="5"/>
      <c r="L447" s="5"/>
      <c r="M447" s="5"/>
      <c r="N447" s="5">
        <v>37.866806030273</v>
      </c>
      <c r="O447" s="5">
        <v>-122.25360107422</v>
      </c>
      <c r="P447" s="5" t="s">
        <v>892</v>
      </c>
      <c r="Q447" s="5" t="s">
        <v>893</v>
      </c>
      <c r="R447" s="5">
        <v>444.0</v>
      </c>
      <c r="S447" s="5">
        <v>5.0</v>
      </c>
      <c r="T447" s="5">
        <v>4.0</v>
      </c>
      <c r="U447" s="5">
        <v>4.0</v>
      </c>
      <c r="V447" s="5">
        <v>3.0</v>
      </c>
      <c r="W447" s="5">
        <v>4.0</v>
      </c>
      <c r="X447" s="5">
        <v>3.0</v>
      </c>
      <c r="Y447" s="5">
        <v>4.0</v>
      </c>
      <c r="Z447" s="5">
        <v>4.0</v>
      </c>
      <c r="AA447" s="5">
        <v>4.0</v>
      </c>
      <c r="AB447" s="5">
        <v>3.0</v>
      </c>
      <c r="AC447" s="5">
        <v>4.0</v>
      </c>
      <c r="AD447" s="5">
        <v>2.0</v>
      </c>
      <c r="AE447" s="5">
        <v>5.0</v>
      </c>
      <c r="AF447" s="5">
        <v>4.0</v>
      </c>
      <c r="AG447" s="5">
        <v>3.0</v>
      </c>
      <c r="AH447" s="5">
        <v>5.0</v>
      </c>
      <c r="AI447" s="5">
        <v>3.0</v>
      </c>
      <c r="AJ447" s="5">
        <v>4.0</v>
      </c>
      <c r="AK447" s="5">
        <v>5.0</v>
      </c>
      <c r="AL447" s="5">
        <v>3.0</v>
      </c>
      <c r="AM447" s="5">
        <v>2.0</v>
      </c>
      <c r="AN447" s="5">
        <v>4.0</v>
      </c>
      <c r="AO447" s="5">
        <v>2.0</v>
      </c>
      <c r="AP447" s="5">
        <v>2.0</v>
      </c>
      <c r="AQ447" s="5">
        <v>4.0</v>
      </c>
      <c r="AR447" s="5">
        <v>5.0</v>
      </c>
      <c r="AS447" s="5">
        <v>5.0</v>
      </c>
      <c r="AT447" s="5">
        <v>4.0</v>
      </c>
      <c r="AU447" s="5">
        <v>5.0</v>
      </c>
      <c r="AV447" s="5">
        <v>3.0</v>
      </c>
      <c r="AW447" s="5">
        <v>2.0</v>
      </c>
      <c r="AX447" s="5">
        <v>4.0</v>
      </c>
      <c r="AY447" s="5">
        <v>4.0</v>
      </c>
      <c r="AZ447" s="5">
        <v>3.0</v>
      </c>
      <c r="BA447" s="5">
        <v>4.0</v>
      </c>
      <c r="BB447" s="5">
        <v>4.0</v>
      </c>
      <c r="BC447" s="5">
        <v>4.0</v>
      </c>
      <c r="BD447" s="5">
        <v>4.0</v>
      </c>
      <c r="BE447" s="5">
        <v>4.0</v>
      </c>
      <c r="BF447" s="5">
        <v>4.0</v>
      </c>
      <c r="BG447" s="5">
        <v>5.0</v>
      </c>
      <c r="BH447" s="5">
        <v>3.0</v>
      </c>
      <c r="BI447" s="5">
        <v>4.0</v>
      </c>
      <c r="BJ447" s="5">
        <v>1.0</v>
      </c>
      <c r="BK447" s="5" t="s">
        <v>3833</v>
      </c>
      <c r="BL447" s="5" t="s">
        <v>3834</v>
      </c>
    </row>
    <row r="448" ht="15.75" customHeight="1">
      <c r="A448" s="43">
        <v>43355.766180555554</v>
      </c>
      <c r="B448" s="43">
        <v>43355.769467592596</v>
      </c>
      <c r="C448" s="5">
        <v>0.0</v>
      </c>
      <c r="D448" s="5" t="s">
        <v>896</v>
      </c>
      <c r="E448" s="5">
        <v>100.0</v>
      </c>
      <c r="F448" s="5">
        <v>284.0</v>
      </c>
      <c r="G448" s="5">
        <v>1.0</v>
      </c>
      <c r="H448" s="43">
        <v>43355.769479166665</v>
      </c>
      <c r="I448" s="5" t="s">
        <v>3835</v>
      </c>
      <c r="J448" s="5"/>
      <c r="K448" s="5"/>
      <c r="L448" s="5"/>
      <c r="M448" s="5"/>
      <c r="N448" s="5">
        <v>37.866806030273</v>
      </c>
      <c r="O448" s="5">
        <v>-122.25360107422</v>
      </c>
      <c r="P448" s="5" t="s">
        <v>892</v>
      </c>
      <c r="Q448" s="5" t="s">
        <v>893</v>
      </c>
      <c r="R448" s="5">
        <v>445.0</v>
      </c>
      <c r="S448" s="5">
        <v>2.0</v>
      </c>
      <c r="T448" s="5">
        <v>4.0</v>
      </c>
      <c r="U448" s="5">
        <v>4.0</v>
      </c>
      <c r="V448" s="5">
        <v>3.0</v>
      </c>
      <c r="W448" s="5">
        <v>4.0</v>
      </c>
      <c r="X448" s="5">
        <v>4.0</v>
      </c>
      <c r="Y448" s="5">
        <v>4.0</v>
      </c>
      <c r="Z448" s="5">
        <v>4.0</v>
      </c>
      <c r="AA448" s="5">
        <v>2.0</v>
      </c>
      <c r="AB448" s="5">
        <v>4.0</v>
      </c>
      <c r="AC448" s="5">
        <v>4.0</v>
      </c>
      <c r="AD448" s="5">
        <v>2.0</v>
      </c>
      <c r="AE448" s="5">
        <v>4.0</v>
      </c>
      <c r="AF448" s="5">
        <v>3.0</v>
      </c>
      <c r="AG448" s="5">
        <v>4.0</v>
      </c>
      <c r="AH448" s="5">
        <v>3.0</v>
      </c>
      <c r="AI448" s="5">
        <v>4.0</v>
      </c>
      <c r="AJ448" s="5">
        <v>2.0</v>
      </c>
      <c r="AK448" s="5">
        <v>4.0</v>
      </c>
      <c r="AL448" s="5">
        <v>4.0</v>
      </c>
      <c r="AM448" s="5">
        <v>5.0</v>
      </c>
      <c r="AN448" s="5">
        <v>4.0</v>
      </c>
      <c r="AO448" s="5">
        <v>4.0</v>
      </c>
      <c r="AP448" s="5">
        <v>4.0</v>
      </c>
      <c r="AQ448" s="5">
        <v>4.0</v>
      </c>
      <c r="AR448" s="5">
        <v>2.0</v>
      </c>
      <c r="AS448" s="5">
        <v>3.0</v>
      </c>
      <c r="AT448" s="5">
        <v>4.0</v>
      </c>
      <c r="AU448" s="5">
        <v>4.0</v>
      </c>
      <c r="AV448" s="5">
        <v>4.0</v>
      </c>
      <c r="AW448" s="5">
        <v>4.0</v>
      </c>
      <c r="AX448" s="5">
        <v>4.0</v>
      </c>
      <c r="AY448" s="5">
        <v>3.0</v>
      </c>
      <c r="AZ448" s="5">
        <v>2.0</v>
      </c>
      <c r="BA448" s="5">
        <v>3.0</v>
      </c>
      <c r="BB448" s="5">
        <v>2.0</v>
      </c>
      <c r="BC448" s="5">
        <v>4.0</v>
      </c>
      <c r="BD448" s="5">
        <v>4.0</v>
      </c>
      <c r="BE448" s="5">
        <v>4.0</v>
      </c>
      <c r="BF448" s="5">
        <v>4.0</v>
      </c>
      <c r="BG448" s="5">
        <v>2.0</v>
      </c>
      <c r="BH448" s="5">
        <v>4.0</v>
      </c>
      <c r="BI448" s="5">
        <v>3.0</v>
      </c>
      <c r="BJ448" s="5">
        <v>3.0</v>
      </c>
      <c r="BK448" s="5" t="s">
        <v>3836</v>
      </c>
      <c r="BL448" s="5" t="s">
        <v>3837</v>
      </c>
    </row>
    <row r="449" ht="15.75" customHeight="1">
      <c r="A449" s="43">
        <v>43355.76615740741</v>
      </c>
      <c r="B449" s="43">
        <v>43355.76972222222</v>
      </c>
      <c r="C449" s="5">
        <v>0.0</v>
      </c>
      <c r="D449" s="5" t="s">
        <v>900</v>
      </c>
      <c r="E449" s="5">
        <v>100.0</v>
      </c>
      <c r="F449" s="5">
        <v>307.0</v>
      </c>
      <c r="G449" s="5">
        <v>1.0</v>
      </c>
      <c r="H449" s="43">
        <v>43355.76972222222</v>
      </c>
      <c r="I449" s="5" t="s">
        <v>3838</v>
      </c>
      <c r="J449" s="5"/>
      <c r="K449" s="5"/>
      <c r="L449" s="5"/>
      <c r="M449" s="5"/>
      <c r="N449" s="5">
        <v>37.866806030273</v>
      </c>
      <c r="O449" s="5">
        <v>-122.25360107422</v>
      </c>
      <c r="P449" s="5" t="s">
        <v>892</v>
      </c>
      <c r="Q449" s="5" t="s">
        <v>893</v>
      </c>
      <c r="R449" s="5">
        <v>446.0</v>
      </c>
      <c r="S449" s="5">
        <v>4.0</v>
      </c>
      <c r="T449" s="5">
        <v>4.0</v>
      </c>
      <c r="U449" s="5">
        <v>5.0</v>
      </c>
      <c r="V449" s="5">
        <v>4.0</v>
      </c>
      <c r="W449" s="5">
        <v>4.0</v>
      </c>
      <c r="X449" s="5">
        <v>4.0</v>
      </c>
      <c r="Y449" s="5">
        <v>5.0</v>
      </c>
      <c r="Z449" s="5">
        <v>2.0</v>
      </c>
      <c r="AA449" s="5">
        <v>5.0</v>
      </c>
      <c r="AB449" s="5">
        <v>4.0</v>
      </c>
      <c r="AC449" s="5">
        <v>2.0</v>
      </c>
      <c r="AD449" s="5">
        <v>2.0</v>
      </c>
      <c r="AE449" s="5">
        <v>5.0</v>
      </c>
      <c r="AF449" s="5">
        <v>4.0</v>
      </c>
      <c r="AG449" s="5">
        <v>4.0</v>
      </c>
      <c r="AH449" s="5">
        <v>4.0</v>
      </c>
      <c r="AI449" s="5">
        <v>5.0</v>
      </c>
      <c r="AJ449" s="5">
        <v>2.0</v>
      </c>
      <c r="AK449" s="5">
        <v>2.0</v>
      </c>
      <c r="AL449" s="5">
        <v>4.0</v>
      </c>
      <c r="AM449" s="5">
        <v>2.0</v>
      </c>
      <c r="AN449" s="5">
        <v>4.0</v>
      </c>
      <c r="AO449" s="5">
        <v>4.0</v>
      </c>
      <c r="AP449" s="5">
        <v>5.0</v>
      </c>
      <c r="AQ449" s="5">
        <v>4.0</v>
      </c>
      <c r="AR449" s="5">
        <v>4.0</v>
      </c>
      <c r="AS449" s="5">
        <v>2.0</v>
      </c>
      <c r="AT449" s="5">
        <v>4.0</v>
      </c>
      <c r="AU449" s="5">
        <v>4.0</v>
      </c>
      <c r="AV449" s="5">
        <v>4.0</v>
      </c>
      <c r="AW449" s="5">
        <v>4.0</v>
      </c>
      <c r="AX449" s="5">
        <v>4.0</v>
      </c>
      <c r="AY449" s="5">
        <v>4.0</v>
      </c>
      <c r="AZ449" s="5">
        <v>5.0</v>
      </c>
      <c r="BA449" s="5">
        <v>2.0</v>
      </c>
      <c r="BB449" s="5">
        <v>4.0</v>
      </c>
      <c r="BC449" s="5">
        <v>4.0</v>
      </c>
      <c r="BD449" s="5">
        <v>5.0</v>
      </c>
      <c r="BE449" s="5">
        <v>4.0</v>
      </c>
      <c r="BF449" s="5">
        <v>4.0</v>
      </c>
      <c r="BG449" s="5">
        <v>4.0</v>
      </c>
      <c r="BH449" s="5">
        <v>4.0</v>
      </c>
      <c r="BI449" s="5">
        <v>4.0</v>
      </c>
      <c r="BJ449" s="5">
        <v>4.0</v>
      </c>
      <c r="BK449" s="5" t="s">
        <v>3840</v>
      </c>
      <c r="BL449" s="5" t="s">
        <v>3841</v>
      </c>
    </row>
    <row r="450" ht="15.75" customHeight="1">
      <c r="A450" s="43">
        <v>43355.766168981485</v>
      </c>
      <c r="B450" s="43">
        <v>43355.76993055556</v>
      </c>
      <c r="C450" s="5">
        <v>0.0</v>
      </c>
      <c r="D450" s="5" t="s">
        <v>902</v>
      </c>
      <c r="E450" s="5">
        <v>100.0</v>
      </c>
      <c r="F450" s="5">
        <v>324.0</v>
      </c>
      <c r="G450" s="5">
        <v>1.0</v>
      </c>
      <c r="H450" s="43">
        <v>43355.76993055556</v>
      </c>
      <c r="I450" s="5" t="s">
        <v>3842</v>
      </c>
      <c r="J450" s="5"/>
      <c r="K450" s="5"/>
      <c r="L450" s="5"/>
      <c r="M450" s="5"/>
      <c r="N450" s="5">
        <v>37.866806030273</v>
      </c>
      <c r="O450" s="5">
        <v>-122.25360107422</v>
      </c>
      <c r="P450" s="5" t="s">
        <v>892</v>
      </c>
      <c r="Q450" s="5" t="s">
        <v>893</v>
      </c>
      <c r="R450" s="5">
        <v>447.0</v>
      </c>
      <c r="S450" s="5">
        <v>2.0</v>
      </c>
      <c r="T450" s="5">
        <v>2.0</v>
      </c>
      <c r="U450" s="5">
        <v>5.0</v>
      </c>
      <c r="V450" s="5">
        <v>3.0</v>
      </c>
      <c r="W450" s="5">
        <v>3.0</v>
      </c>
      <c r="X450" s="5">
        <v>4.0</v>
      </c>
      <c r="Y450" s="5">
        <v>4.0</v>
      </c>
      <c r="Z450" s="5">
        <v>4.0</v>
      </c>
      <c r="AA450" s="5">
        <v>3.0</v>
      </c>
      <c r="AB450" s="5">
        <v>5.0</v>
      </c>
      <c r="AC450" s="5">
        <v>3.0</v>
      </c>
      <c r="AD450" s="5">
        <v>1.0</v>
      </c>
      <c r="AE450" s="5">
        <v>5.0</v>
      </c>
      <c r="AF450" s="5">
        <v>3.0</v>
      </c>
      <c r="AG450" s="5">
        <v>5.0</v>
      </c>
      <c r="AH450" s="5">
        <v>2.0</v>
      </c>
      <c r="AI450" s="5">
        <v>4.0</v>
      </c>
      <c r="AJ450" s="5">
        <v>1.0</v>
      </c>
      <c r="AK450" s="5">
        <v>4.0</v>
      </c>
      <c r="AL450" s="5">
        <v>4.0</v>
      </c>
      <c r="AM450" s="5">
        <v>4.0</v>
      </c>
      <c r="AN450" s="5">
        <v>5.0</v>
      </c>
      <c r="AO450" s="5">
        <v>2.0</v>
      </c>
      <c r="AP450" s="5">
        <v>3.0</v>
      </c>
      <c r="AQ450" s="5">
        <v>4.0</v>
      </c>
      <c r="AR450" s="5">
        <v>1.0</v>
      </c>
      <c r="AS450" s="5">
        <v>3.0</v>
      </c>
      <c r="AT450" s="5">
        <v>4.0</v>
      </c>
      <c r="AU450" s="5">
        <v>3.0</v>
      </c>
      <c r="AV450" s="5">
        <v>5.0</v>
      </c>
      <c r="AW450" s="5">
        <v>4.0</v>
      </c>
      <c r="AX450" s="5">
        <v>4.0</v>
      </c>
      <c r="AY450" s="5">
        <v>5.0</v>
      </c>
      <c r="AZ450" s="5">
        <v>5.0</v>
      </c>
      <c r="BA450" s="5">
        <v>2.0</v>
      </c>
      <c r="BB450" s="5">
        <v>4.0</v>
      </c>
      <c r="BC450" s="5">
        <v>2.0</v>
      </c>
      <c r="BD450" s="5">
        <v>4.0</v>
      </c>
      <c r="BE450" s="5">
        <v>3.0</v>
      </c>
      <c r="BF450" s="5">
        <v>4.0</v>
      </c>
      <c r="BG450" s="5">
        <v>4.0</v>
      </c>
      <c r="BH450" s="5">
        <v>4.0</v>
      </c>
      <c r="BI450" s="5">
        <v>4.0</v>
      </c>
      <c r="BJ450" s="5">
        <v>5.0</v>
      </c>
      <c r="BK450" s="5" t="s">
        <v>3843</v>
      </c>
      <c r="BL450" s="5" t="s">
        <v>3844</v>
      </c>
    </row>
    <row r="451" ht="15.75" customHeight="1">
      <c r="A451" s="43">
        <v>43355.766180555554</v>
      </c>
      <c r="B451" s="43">
        <v>43355.76939814815</v>
      </c>
      <c r="C451" s="5">
        <v>0.0</v>
      </c>
      <c r="D451" s="5" t="s">
        <v>905</v>
      </c>
      <c r="E451" s="5">
        <v>100.0</v>
      </c>
      <c r="F451" s="5">
        <v>277.0</v>
      </c>
      <c r="G451" s="5">
        <v>1.0</v>
      </c>
      <c r="H451" s="43">
        <v>43355.76939814815</v>
      </c>
      <c r="I451" s="5" t="s">
        <v>3845</v>
      </c>
      <c r="J451" s="5"/>
      <c r="K451" s="5"/>
      <c r="L451" s="5"/>
      <c r="M451" s="5"/>
      <c r="N451" s="5">
        <v>37.866806030273</v>
      </c>
      <c r="O451" s="5">
        <v>-122.25360107422</v>
      </c>
      <c r="P451" s="5" t="s">
        <v>892</v>
      </c>
      <c r="Q451" s="5" t="s">
        <v>893</v>
      </c>
      <c r="R451" s="5">
        <v>448.0</v>
      </c>
      <c r="S451" s="5">
        <v>5.0</v>
      </c>
      <c r="T451" s="5">
        <v>2.0</v>
      </c>
      <c r="U451" s="5">
        <v>5.0</v>
      </c>
      <c r="V451" s="5">
        <v>1.0</v>
      </c>
      <c r="W451" s="5">
        <v>2.0</v>
      </c>
      <c r="X451" s="5">
        <v>1.0</v>
      </c>
      <c r="Y451" s="5">
        <v>5.0</v>
      </c>
      <c r="Z451" s="5">
        <v>2.0</v>
      </c>
      <c r="AA451" s="5">
        <v>4.0</v>
      </c>
      <c r="AB451" s="5">
        <v>3.0</v>
      </c>
      <c r="AC451" s="5">
        <v>5.0</v>
      </c>
      <c r="AD451" s="5">
        <v>1.0</v>
      </c>
      <c r="AE451" s="5">
        <v>5.0</v>
      </c>
      <c r="AF451" s="5">
        <v>2.0</v>
      </c>
      <c r="AG451" s="5">
        <v>4.0</v>
      </c>
      <c r="AH451" s="5">
        <v>5.0</v>
      </c>
      <c r="AI451" s="5">
        <v>5.0</v>
      </c>
      <c r="AJ451" s="5">
        <v>2.0</v>
      </c>
      <c r="AK451" s="5">
        <v>4.0</v>
      </c>
      <c r="AL451" s="5">
        <v>4.0</v>
      </c>
      <c r="AM451" s="5">
        <v>1.0</v>
      </c>
      <c r="AN451" s="5">
        <v>1.0</v>
      </c>
      <c r="AO451" s="5">
        <v>2.0</v>
      </c>
      <c r="AP451" s="5">
        <v>5.0</v>
      </c>
      <c r="AQ451" s="5">
        <v>2.0</v>
      </c>
      <c r="AR451" s="5">
        <v>5.0</v>
      </c>
      <c r="AS451" s="5">
        <v>1.0</v>
      </c>
      <c r="AT451" s="5">
        <v>3.0</v>
      </c>
      <c r="AU451" s="5">
        <v>1.0</v>
      </c>
      <c r="AV451" s="5">
        <v>2.0</v>
      </c>
      <c r="AW451" s="5">
        <v>1.0</v>
      </c>
      <c r="AX451" s="5">
        <v>5.0</v>
      </c>
      <c r="AY451" s="5">
        <v>5.0</v>
      </c>
      <c r="AZ451" s="5">
        <v>4.0</v>
      </c>
      <c r="BA451" s="5">
        <v>2.0</v>
      </c>
      <c r="BB451" s="5">
        <v>5.0</v>
      </c>
      <c r="BC451" s="5">
        <v>2.0</v>
      </c>
      <c r="BD451" s="5">
        <v>5.0</v>
      </c>
      <c r="BE451" s="5">
        <v>4.0</v>
      </c>
      <c r="BF451" s="5">
        <v>2.0</v>
      </c>
      <c r="BG451" s="5">
        <v>3.0</v>
      </c>
      <c r="BH451" s="5">
        <v>5.0</v>
      </c>
      <c r="BI451" s="5">
        <v>2.0</v>
      </c>
      <c r="BJ451" s="5">
        <v>1.0</v>
      </c>
      <c r="BK451" s="5" t="s">
        <v>3846</v>
      </c>
      <c r="BL451" s="5" t="s">
        <v>3847</v>
      </c>
    </row>
    <row r="452" ht="15.75" customHeight="1">
      <c r="A452" s="43">
        <v>43355.766168981485</v>
      </c>
      <c r="B452" s="43">
        <v>43355.77005787037</v>
      </c>
      <c r="C452" s="5">
        <v>0.0</v>
      </c>
      <c r="D452" s="5" t="s">
        <v>907</v>
      </c>
      <c r="E452" s="5">
        <v>100.0</v>
      </c>
      <c r="F452" s="5">
        <v>336.0</v>
      </c>
      <c r="G452" s="5">
        <v>1.0</v>
      </c>
      <c r="H452" s="43">
        <v>43355.77006944444</v>
      </c>
      <c r="I452" s="5" t="s">
        <v>3848</v>
      </c>
      <c r="J452" s="5"/>
      <c r="K452" s="5"/>
      <c r="L452" s="5"/>
      <c r="M452" s="5"/>
      <c r="N452" s="5">
        <v>37.866806030273</v>
      </c>
      <c r="O452" s="5">
        <v>-122.25360107422</v>
      </c>
      <c r="P452" s="5" t="s">
        <v>892</v>
      </c>
      <c r="Q452" s="5" t="s">
        <v>893</v>
      </c>
      <c r="R452" s="5">
        <v>449.0</v>
      </c>
      <c r="S452" s="5">
        <v>4.0</v>
      </c>
      <c r="T452" s="5">
        <v>4.0</v>
      </c>
      <c r="U452" s="5">
        <v>4.0</v>
      </c>
      <c r="V452" s="5">
        <v>2.0</v>
      </c>
      <c r="W452" s="5">
        <v>4.0</v>
      </c>
      <c r="X452" s="5">
        <v>5.0</v>
      </c>
      <c r="Y452" s="5">
        <v>3.0</v>
      </c>
      <c r="Z452" s="5">
        <v>3.0</v>
      </c>
      <c r="AA452" s="5">
        <v>5.0</v>
      </c>
      <c r="AB452" s="5">
        <v>5.0</v>
      </c>
      <c r="AC452" s="5">
        <v>3.0</v>
      </c>
      <c r="AD452" s="5">
        <v>2.0</v>
      </c>
      <c r="AE452" s="5">
        <v>5.0</v>
      </c>
      <c r="AF452" s="5">
        <v>3.0</v>
      </c>
      <c r="AG452" s="5">
        <v>4.0</v>
      </c>
      <c r="AH452" s="5">
        <v>3.0</v>
      </c>
      <c r="AI452" s="5">
        <v>3.0</v>
      </c>
      <c r="AJ452" s="5">
        <v>1.0</v>
      </c>
      <c r="AK452" s="5">
        <v>3.0</v>
      </c>
      <c r="AL452" s="5">
        <v>4.0</v>
      </c>
      <c r="AM452" s="5">
        <v>5.0</v>
      </c>
      <c r="AN452" s="5">
        <v>4.0</v>
      </c>
      <c r="AO452" s="5">
        <v>4.0</v>
      </c>
      <c r="AP452" s="5">
        <v>4.0</v>
      </c>
      <c r="AQ452" s="5">
        <v>4.0</v>
      </c>
      <c r="AR452" s="5">
        <v>3.0</v>
      </c>
      <c r="AS452" s="5">
        <v>4.0</v>
      </c>
      <c r="AT452" s="5">
        <v>5.0</v>
      </c>
      <c r="AU452" s="5">
        <v>2.0</v>
      </c>
      <c r="AV452" s="5">
        <v>5.0</v>
      </c>
      <c r="AW452" s="5">
        <v>4.0</v>
      </c>
      <c r="AX452" s="5">
        <v>5.0</v>
      </c>
      <c r="AY452" s="5">
        <v>5.0</v>
      </c>
      <c r="AZ452" s="5">
        <v>4.0</v>
      </c>
      <c r="BA452" s="5">
        <v>5.0</v>
      </c>
      <c r="BB452" s="5">
        <v>3.0</v>
      </c>
      <c r="BC452" s="5">
        <v>2.0</v>
      </c>
      <c r="BD452" s="5">
        <v>3.0</v>
      </c>
      <c r="BE452" s="5">
        <v>4.0</v>
      </c>
      <c r="BF452" s="5">
        <v>4.0</v>
      </c>
      <c r="BG452" s="5">
        <v>1.0</v>
      </c>
      <c r="BH452" s="5">
        <v>4.0</v>
      </c>
      <c r="BI452" s="5">
        <v>4.0</v>
      </c>
      <c r="BJ452" s="5">
        <v>4.0</v>
      </c>
      <c r="BK452" s="5" t="s">
        <v>3849</v>
      </c>
      <c r="BL452" s="5" t="s">
        <v>3850</v>
      </c>
    </row>
    <row r="453" ht="15.75" customHeight="1">
      <c r="A453" s="43">
        <v>43355.76619212963</v>
      </c>
      <c r="B453" s="43">
        <v>43355.77034722222</v>
      </c>
      <c r="C453" s="5">
        <v>0.0</v>
      </c>
      <c r="D453" s="5" t="s">
        <v>910</v>
      </c>
      <c r="E453" s="5">
        <v>100.0</v>
      </c>
      <c r="F453" s="5">
        <v>359.0</v>
      </c>
      <c r="G453" s="5">
        <v>1.0</v>
      </c>
      <c r="H453" s="43">
        <v>43355.7703587963</v>
      </c>
      <c r="I453" s="5" t="s">
        <v>3851</v>
      </c>
      <c r="J453" s="5"/>
      <c r="K453" s="5"/>
      <c r="L453" s="5"/>
      <c r="M453" s="5"/>
      <c r="N453" s="5">
        <v>37.866806030273</v>
      </c>
      <c r="O453" s="5">
        <v>-122.25360107422</v>
      </c>
      <c r="P453" s="5" t="s">
        <v>892</v>
      </c>
      <c r="Q453" s="5" t="s">
        <v>893</v>
      </c>
      <c r="R453" s="5">
        <v>450.0</v>
      </c>
      <c r="S453" s="5">
        <v>3.0</v>
      </c>
      <c r="T453" s="5">
        <v>4.0</v>
      </c>
      <c r="U453" s="5">
        <v>5.0</v>
      </c>
      <c r="V453" s="5">
        <v>3.0</v>
      </c>
      <c r="W453" s="5">
        <v>5.0</v>
      </c>
      <c r="X453" s="5">
        <v>3.0</v>
      </c>
      <c r="Y453" s="5">
        <v>4.0</v>
      </c>
      <c r="Z453" s="5">
        <v>1.0</v>
      </c>
      <c r="AA453" s="5">
        <v>4.0</v>
      </c>
      <c r="AB453" s="5">
        <v>5.0</v>
      </c>
      <c r="AC453" s="5">
        <v>4.0</v>
      </c>
      <c r="AD453" s="5">
        <v>2.0</v>
      </c>
      <c r="AE453" s="5">
        <v>5.0</v>
      </c>
      <c r="AF453" s="5">
        <v>3.0</v>
      </c>
      <c r="AG453" s="5">
        <v>5.0</v>
      </c>
      <c r="AH453" s="5">
        <v>3.0</v>
      </c>
      <c r="AI453" s="5">
        <v>3.0</v>
      </c>
      <c r="AJ453" s="5">
        <v>2.0</v>
      </c>
      <c r="AK453" s="5">
        <v>3.0</v>
      </c>
      <c r="AL453" s="5">
        <v>4.0</v>
      </c>
      <c r="AM453" s="5">
        <v>3.0</v>
      </c>
      <c r="AN453" s="5">
        <v>5.0</v>
      </c>
      <c r="AO453" s="5">
        <v>1.0</v>
      </c>
      <c r="AP453" s="5">
        <v>2.0</v>
      </c>
      <c r="AQ453" s="5">
        <v>4.0</v>
      </c>
      <c r="AR453" s="5">
        <v>3.0</v>
      </c>
      <c r="AS453" s="5">
        <v>3.0</v>
      </c>
      <c r="AT453" s="5">
        <v>4.0</v>
      </c>
      <c r="AU453" s="5">
        <v>4.0</v>
      </c>
      <c r="AV453" s="5">
        <v>5.0</v>
      </c>
      <c r="AW453" s="5">
        <v>5.0</v>
      </c>
      <c r="AX453" s="5">
        <v>5.0</v>
      </c>
      <c r="AY453" s="5">
        <v>5.0</v>
      </c>
      <c r="AZ453" s="5">
        <v>3.0</v>
      </c>
      <c r="BA453" s="5">
        <v>3.0</v>
      </c>
      <c r="BB453" s="5">
        <v>3.0</v>
      </c>
      <c r="BC453" s="5">
        <v>2.0</v>
      </c>
      <c r="BD453" s="5">
        <v>5.0</v>
      </c>
      <c r="BE453" s="5">
        <v>4.0</v>
      </c>
      <c r="BF453" s="5">
        <v>3.0</v>
      </c>
      <c r="BG453" s="5">
        <v>1.0</v>
      </c>
      <c r="BH453" s="5">
        <v>4.0</v>
      </c>
      <c r="BI453" s="5">
        <v>3.0</v>
      </c>
      <c r="BJ453" s="5">
        <v>5.0</v>
      </c>
      <c r="BK453" s="5" t="s">
        <v>3853</v>
      </c>
      <c r="BL453" s="5" t="s">
        <v>3854</v>
      </c>
    </row>
    <row r="454" ht="15.75" customHeight="1">
      <c r="A454" s="43">
        <v>43355.766168981485</v>
      </c>
      <c r="B454" s="43">
        <v>43355.77138888889</v>
      </c>
      <c r="C454" s="5">
        <v>0.0</v>
      </c>
      <c r="D454" s="5" t="s">
        <v>914</v>
      </c>
      <c r="E454" s="5">
        <v>100.0</v>
      </c>
      <c r="F454" s="5">
        <v>451.0</v>
      </c>
      <c r="G454" s="5">
        <v>1.0</v>
      </c>
      <c r="H454" s="43">
        <v>43355.77140046296</v>
      </c>
      <c r="I454" s="5" t="s">
        <v>3855</v>
      </c>
      <c r="J454" s="5"/>
      <c r="K454" s="5"/>
      <c r="L454" s="5"/>
      <c r="M454" s="5"/>
      <c r="N454" s="5">
        <v>37.866806030273</v>
      </c>
      <c r="O454" s="5">
        <v>-122.25360107422</v>
      </c>
      <c r="P454" s="5" t="s">
        <v>892</v>
      </c>
      <c r="Q454" s="5" t="s">
        <v>893</v>
      </c>
      <c r="R454" s="5">
        <v>451.0</v>
      </c>
      <c r="S454" s="5">
        <v>4.0</v>
      </c>
      <c r="T454" s="5">
        <v>3.0</v>
      </c>
      <c r="U454" s="5">
        <v>4.0</v>
      </c>
      <c r="V454" s="5">
        <v>3.0</v>
      </c>
      <c r="W454" s="5">
        <v>5.0</v>
      </c>
      <c r="X454" s="5">
        <v>2.0</v>
      </c>
      <c r="Y454" s="5">
        <v>4.0</v>
      </c>
      <c r="Z454" s="5">
        <v>4.0</v>
      </c>
      <c r="AA454" s="5">
        <v>2.0</v>
      </c>
      <c r="AB454" s="5">
        <v>5.0</v>
      </c>
      <c r="AC454" s="5">
        <v>5.0</v>
      </c>
      <c r="AD454" s="5">
        <v>3.0</v>
      </c>
      <c r="AE454" s="5">
        <v>4.0</v>
      </c>
      <c r="AF454" s="5">
        <v>4.0</v>
      </c>
      <c r="AG454" s="5">
        <v>4.0</v>
      </c>
      <c r="AH454" s="5">
        <v>4.0</v>
      </c>
      <c r="AI454" s="5">
        <v>3.0</v>
      </c>
      <c r="AJ454" s="5">
        <v>2.0</v>
      </c>
      <c r="AK454" s="5">
        <v>5.0</v>
      </c>
      <c r="AL454" s="5">
        <v>4.0</v>
      </c>
      <c r="AM454" s="5">
        <v>2.0</v>
      </c>
      <c r="AN454" s="5">
        <v>2.0</v>
      </c>
      <c r="AO454" s="5">
        <v>4.0</v>
      </c>
      <c r="AP454" s="5">
        <v>3.0</v>
      </c>
      <c r="AQ454" s="5">
        <v>4.0</v>
      </c>
      <c r="AR454" s="5">
        <v>5.0</v>
      </c>
      <c r="AS454" s="5">
        <v>4.0</v>
      </c>
      <c r="AT454" s="5">
        <v>4.0</v>
      </c>
      <c r="AU454" s="5">
        <v>5.0</v>
      </c>
      <c r="AV454" s="5">
        <v>5.0</v>
      </c>
      <c r="AW454" s="5">
        <v>4.0</v>
      </c>
      <c r="AX454" s="5">
        <v>3.0</v>
      </c>
      <c r="AY454" s="5">
        <v>4.0</v>
      </c>
      <c r="AZ454" s="5">
        <v>2.0</v>
      </c>
      <c r="BA454" s="5">
        <v>2.0</v>
      </c>
      <c r="BB454" s="5">
        <v>4.0</v>
      </c>
      <c r="BC454" s="5">
        <v>4.0</v>
      </c>
      <c r="BD454" s="5">
        <v>4.0</v>
      </c>
      <c r="BE454" s="5">
        <v>4.0</v>
      </c>
      <c r="BF454" s="5">
        <v>5.0</v>
      </c>
      <c r="BG454" s="5">
        <v>2.0</v>
      </c>
      <c r="BH454" s="5">
        <v>3.0</v>
      </c>
      <c r="BI454" s="5">
        <v>4.0</v>
      </c>
      <c r="BJ454" s="5">
        <v>4.0</v>
      </c>
      <c r="BK454" s="5" t="s">
        <v>3856</v>
      </c>
      <c r="BL454" s="5" t="s">
        <v>3857</v>
      </c>
    </row>
    <row r="455" ht="15.75" customHeight="1">
      <c r="A455" s="43"/>
      <c r="B455" s="43"/>
      <c r="C455" s="5"/>
      <c r="D455" s="5"/>
      <c r="E455" s="5"/>
      <c r="F455" s="5"/>
      <c r="G455" s="5"/>
      <c r="H455" s="43"/>
      <c r="I455" s="5"/>
      <c r="J455" s="5"/>
      <c r="K455" s="5"/>
      <c r="L455" s="5"/>
      <c r="M455" s="5"/>
      <c r="N455" s="5"/>
      <c r="O455" s="5"/>
      <c r="P455" s="5"/>
      <c r="Q455" s="5"/>
      <c r="R455" s="5">
        <v>452.0</v>
      </c>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c r="AY455" s="5"/>
      <c r="AZ455" s="5"/>
      <c r="BA455" s="5"/>
      <c r="BB455" s="5"/>
      <c r="BC455" s="5"/>
      <c r="BD455" s="5"/>
      <c r="BE455" s="5"/>
      <c r="BF455" s="5"/>
      <c r="BG455" s="5"/>
      <c r="BH455" s="5"/>
      <c r="BI455" s="5"/>
      <c r="BJ455" s="5"/>
      <c r="BK455" s="5"/>
      <c r="BL455" s="5"/>
    </row>
    <row r="456" ht="15.75" customHeight="1">
      <c r="A456" s="43">
        <v>43355.766180555554</v>
      </c>
      <c r="B456" s="43">
        <v>43355.77011574074</v>
      </c>
      <c r="C456" s="5">
        <v>0.0</v>
      </c>
      <c r="D456" s="5" t="s">
        <v>941</v>
      </c>
      <c r="E456" s="5">
        <v>100.0</v>
      </c>
      <c r="F456" s="5">
        <v>340.0</v>
      </c>
      <c r="G456" s="5">
        <v>1.0</v>
      </c>
      <c r="H456" s="43">
        <v>43355.77012731481</v>
      </c>
      <c r="I456" s="5" t="s">
        <v>3858</v>
      </c>
      <c r="J456" s="5"/>
      <c r="K456" s="5"/>
      <c r="L456" s="5"/>
      <c r="M456" s="5"/>
      <c r="N456" s="5">
        <v>37.866806030273</v>
      </c>
      <c r="O456" s="5">
        <v>-122.25360107422</v>
      </c>
      <c r="P456" s="5" t="s">
        <v>892</v>
      </c>
      <c r="Q456" s="5" t="s">
        <v>893</v>
      </c>
      <c r="R456" s="5">
        <v>453.0</v>
      </c>
      <c r="S456" s="5">
        <v>5.0</v>
      </c>
      <c r="T456" s="5">
        <v>3.0</v>
      </c>
      <c r="U456" s="5">
        <v>4.0</v>
      </c>
      <c r="V456" s="5">
        <v>4.0</v>
      </c>
      <c r="W456" s="5">
        <v>4.0</v>
      </c>
      <c r="X456" s="5">
        <v>1.0</v>
      </c>
      <c r="Y456" s="5">
        <v>4.0</v>
      </c>
      <c r="Z456" s="5">
        <v>4.0</v>
      </c>
      <c r="AA456" s="5">
        <v>1.0</v>
      </c>
      <c r="AB456" s="5">
        <v>4.0</v>
      </c>
      <c r="AC456" s="5">
        <v>4.0</v>
      </c>
      <c r="AD456" s="5">
        <v>3.0</v>
      </c>
      <c r="AE456" s="5">
        <v>4.0</v>
      </c>
      <c r="AF456" s="5">
        <v>5.0</v>
      </c>
      <c r="AG456" s="5">
        <v>4.0</v>
      </c>
      <c r="AH456" s="5">
        <v>4.0</v>
      </c>
      <c r="AI456" s="5">
        <v>4.0</v>
      </c>
      <c r="AJ456" s="5">
        <v>5.0</v>
      </c>
      <c r="AK456" s="5">
        <v>4.0</v>
      </c>
      <c r="AL456" s="5">
        <v>4.0</v>
      </c>
      <c r="AM456" s="5">
        <v>1.0</v>
      </c>
      <c r="AN456" s="5">
        <v>3.0</v>
      </c>
      <c r="AO456" s="5">
        <v>3.0</v>
      </c>
      <c r="AP456" s="5">
        <v>1.0</v>
      </c>
      <c r="AQ456" s="5">
        <v>2.0</v>
      </c>
      <c r="AR456" s="5">
        <v>4.0</v>
      </c>
      <c r="AS456" s="5">
        <v>2.0</v>
      </c>
      <c r="AT456" s="5">
        <v>3.0</v>
      </c>
      <c r="AU456" s="5">
        <v>5.0</v>
      </c>
      <c r="AV456" s="5">
        <v>3.0</v>
      </c>
      <c r="AW456" s="5">
        <v>1.0</v>
      </c>
      <c r="AX456" s="5">
        <v>5.0</v>
      </c>
      <c r="AY456" s="5">
        <v>3.0</v>
      </c>
      <c r="AZ456" s="5">
        <v>1.0</v>
      </c>
      <c r="BA456" s="5">
        <v>3.0</v>
      </c>
      <c r="BB456" s="5">
        <v>5.0</v>
      </c>
      <c r="BC456" s="5">
        <v>4.0</v>
      </c>
      <c r="BD456" s="5">
        <v>4.0</v>
      </c>
      <c r="BE456" s="5">
        <v>4.0</v>
      </c>
      <c r="BF456" s="5">
        <v>3.0</v>
      </c>
      <c r="BG456" s="5">
        <v>2.0</v>
      </c>
      <c r="BH456" s="5">
        <v>5.0</v>
      </c>
      <c r="BI456" s="5">
        <v>4.0</v>
      </c>
      <c r="BJ456" s="5">
        <v>4.0</v>
      </c>
      <c r="BK456" s="5" t="s">
        <v>3859</v>
      </c>
      <c r="BL456" s="5" t="s">
        <v>3860</v>
      </c>
    </row>
    <row r="457" ht="15.75" customHeight="1">
      <c r="A457" s="43">
        <v>43355.766168981485</v>
      </c>
      <c r="B457" s="43">
        <v>43355.7709375</v>
      </c>
      <c r="C457" s="5">
        <v>0.0</v>
      </c>
      <c r="D457" s="5" t="s">
        <v>923</v>
      </c>
      <c r="E457" s="5">
        <v>100.0</v>
      </c>
      <c r="F457" s="5">
        <v>411.0</v>
      </c>
      <c r="G457" s="5">
        <v>1.0</v>
      </c>
      <c r="H457" s="43">
        <v>43355.7709375</v>
      </c>
      <c r="I457" s="5" t="s">
        <v>3861</v>
      </c>
      <c r="J457" s="5"/>
      <c r="K457" s="5"/>
      <c r="L457" s="5"/>
      <c r="M457" s="5"/>
      <c r="N457" s="5">
        <v>37.866806030273</v>
      </c>
      <c r="O457" s="5">
        <v>-122.25360107422</v>
      </c>
      <c r="P457" s="5" t="s">
        <v>892</v>
      </c>
      <c r="Q457" s="5" t="s">
        <v>893</v>
      </c>
      <c r="R457" s="5">
        <v>454.0</v>
      </c>
      <c r="S457" s="5">
        <v>3.0</v>
      </c>
      <c r="T457" s="5">
        <v>4.0</v>
      </c>
      <c r="U457" s="5">
        <v>5.0</v>
      </c>
      <c r="V457" s="5">
        <v>1.0</v>
      </c>
      <c r="W457" s="5">
        <v>3.0</v>
      </c>
      <c r="X457" s="5">
        <v>4.0</v>
      </c>
      <c r="Y457" s="5">
        <v>5.0</v>
      </c>
      <c r="Z457" s="5">
        <v>4.0</v>
      </c>
      <c r="AA457" s="5">
        <v>4.0</v>
      </c>
      <c r="AB457" s="5">
        <v>5.0</v>
      </c>
      <c r="AC457" s="5">
        <v>4.0</v>
      </c>
      <c r="AD457" s="5">
        <v>1.0</v>
      </c>
      <c r="AE457" s="5">
        <v>5.0</v>
      </c>
      <c r="AF457" s="5">
        <v>4.0</v>
      </c>
      <c r="AG457" s="5">
        <v>4.0</v>
      </c>
      <c r="AH457" s="5">
        <v>3.0</v>
      </c>
      <c r="AI457" s="5">
        <v>5.0</v>
      </c>
      <c r="AJ457" s="5">
        <v>2.0</v>
      </c>
      <c r="AK457" s="5">
        <v>3.0</v>
      </c>
      <c r="AL457" s="5">
        <v>3.0</v>
      </c>
      <c r="AM457" s="5">
        <v>5.0</v>
      </c>
      <c r="AN457" s="5">
        <v>5.0</v>
      </c>
      <c r="AO457" s="5">
        <v>4.0</v>
      </c>
      <c r="AP457" s="5">
        <v>5.0</v>
      </c>
      <c r="AQ457" s="5">
        <v>4.0</v>
      </c>
      <c r="AR457" s="5">
        <v>1.0</v>
      </c>
      <c r="AS457" s="5">
        <v>2.0</v>
      </c>
      <c r="AT457" s="5">
        <v>5.0</v>
      </c>
      <c r="AU457" s="5">
        <v>4.0</v>
      </c>
      <c r="AV457" s="5">
        <v>5.0</v>
      </c>
      <c r="AW457" s="5">
        <v>5.0</v>
      </c>
      <c r="AX457" s="5">
        <v>5.0</v>
      </c>
      <c r="AY457" s="5">
        <v>3.0</v>
      </c>
      <c r="AZ457" s="5">
        <v>4.0</v>
      </c>
      <c r="BA457" s="5">
        <v>3.0</v>
      </c>
      <c r="BB457" s="5">
        <v>3.0</v>
      </c>
      <c r="BC457" s="5">
        <v>4.0</v>
      </c>
      <c r="BD457" s="5">
        <v>5.0</v>
      </c>
      <c r="BE457" s="5">
        <v>4.0</v>
      </c>
      <c r="BF457" s="5">
        <v>4.0</v>
      </c>
      <c r="BG457" s="5">
        <v>4.0</v>
      </c>
      <c r="BH457" s="5">
        <v>5.0</v>
      </c>
      <c r="BI457" s="5">
        <v>4.0</v>
      </c>
      <c r="BJ457" s="5">
        <v>4.0</v>
      </c>
      <c r="BK457" s="5" t="s">
        <v>3863</v>
      </c>
      <c r="BL457" s="5" t="s">
        <v>3864</v>
      </c>
    </row>
    <row r="458" ht="15.75" customHeight="1">
      <c r="A458" s="43">
        <v>43355.766168981485</v>
      </c>
      <c r="B458" s="43">
        <v>43355.76951388889</v>
      </c>
      <c r="C458" s="5">
        <v>0.0</v>
      </c>
      <c r="D458" s="5" t="s">
        <v>925</v>
      </c>
      <c r="E458" s="5">
        <v>100.0</v>
      </c>
      <c r="F458" s="5">
        <v>289.0</v>
      </c>
      <c r="G458" s="5">
        <v>1.0</v>
      </c>
      <c r="H458" s="43">
        <v>43355.76951388889</v>
      </c>
      <c r="I458" s="5" t="s">
        <v>3865</v>
      </c>
      <c r="J458" s="5"/>
      <c r="K458" s="5"/>
      <c r="L458" s="5"/>
      <c r="M458" s="5"/>
      <c r="N458" s="5">
        <v>37.866806030273</v>
      </c>
      <c r="O458" s="5">
        <v>-122.25360107422</v>
      </c>
      <c r="P458" s="5" t="s">
        <v>892</v>
      </c>
      <c r="Q458" s="5" t="s">
        <v>893</v>
      </c>
      <c r="R458" s="5">
        <v>455.0</v>
      </c>
      <c r="S458" s="5">
        <v>5.0</v>
      </c>
      <c r="T458" s="5">
        <v>2.0</v>
      </c>
      <c r="U458" s="5">
        <v>4.0</v>
      </c>
      <c r="V458" s="5">
        <v>1.0</v>
      </c>
      <c r="W458" s="5">
        <v>1.0</v>
      </c>
      <c r="X458" s="5">
        <v>4.0</v>
      </c>
      <c r="Y458" s="5">
        <v>4.0</v>
      </c>
      <c r="Z458" s="5">
        <v>4.0</v>
      </c>
      <c r="AA458" s="5">
        <v>4.0</v>
      </c>
      <c r="AB458" s="5">
        <v>2.0</v>
      </c>
      <c r="AC458" s="5">
        <v>5.0</v>
      </c>
      <c r="AD458" s="5">
        <v>4.0</v>
      </c>
      <c r="AE458" s="5">
        <v>5.0</v>
      </c>
      <c r="AF458" s="5">
        <v>4.0</v>
      </c>
      <c r="AG458" s="5">
        <v>3.0</v>
      </c>
      <c r="AH458" s="5">
        <v>4.0</v>
      </c>
      <c r="AI458" s="5">
        <v>4.0</v>
      </c>
      <c r="AJ458" s="5">
        <v>1.0</v>
      </c>
      <c r="AK458" s="5">
        <v>1.0</v>
      </c>
      <c r="AL458" s="5">
        <v>1.0</v>
      </c>
      <c r="AM458" s="5">
        <v>2.0</v>
      </c>
      <c r="AN458" s="5">
        <v>5.0</v>
      </c>
      <c r="AO458" s="5">
        <v>2.0</v>
      </c>
      <c r="AP458" s="5">
        <v>4.0</v>
      </c>
      <c r="AQ458" s="5">
        <v>2.0</v>
      </c>
      <c r="AR458" s="5">
        <v>5.0</v>
      </c>
      <c r="AS458" s="5">
        <v>4.0</v>
      </c>
      <c r="AT458" s="5">
        <v>5.0</v>
      </c>
      <c r="AU458" s="5">
        <v>1.0</v>
      </c>
      <c r="AV458" s="5">
        <v>1.0</v>
      </c>
      <c r="AW458" s="5">
        <v>1.0</v>
      </c>
      <c r="AX458" s="5">
        <v>4.0</v>
      </c>
      <c r="AY458" s="5">
        <v>4.0</v>
      </c>
      <c r="AZ458" s="5">
        <v>4.0</v>
      </c>
      <c r="BA458" s="5">
        <v>5.0</v>
      </c>
      <c r="BB458" s="5">
        <v>5.0</v>
      </c>
      <c r="BC458" s="5">
        <v>4.0</v>
      </c>
      <c r="BD458" s="5">
        <v>5.0</v>
      </c>
      <c r="BE458" s="5">
        <v>1.0</v>
      </c>
      <c r="BF458" s="5">
        <v>4.0</v>
      </c>
      <c r="BG458" s="5">
        <v>2.0</v>
      </c>
      <c r="BH458" s="5">
        <v>4.0</v>
      </c>
      <c r="BI458" s="5">
        <v>1.0</v>
      </c>
      <c r="BJ458" s="5">
        <v>1.0</v>
      </c>
      <c r="BK458" s="5" t="s">
        <v>3866</v>
      </c>
      <c r="BL458" s="5" t="s">
        <v>3867</v>
      </c>
    </row>
    <row r="459" ht="15.75" customHeight="1">
      <c r="A459" s="43">
        <v>43355.76619212963</v>
      </c>
      <c r="B459" s="43">
        <v>43355.77024305556</v>
      </c>
      <c r="C459" s="5">
        <v>0.0</v>
      </c>
      <c r="D459" s="5" t="s">
        <v>929</v>
      </c>
      <c r="E459" s="5">
        <v>100.0</v>
      </c>
      <c r="F459" s="5">
        <v>350.0</v>
      </c>
      <c r="G459" s="5">
        <v>1.0</v>
      </c>
      <c r="H459" s="43">
        <v>43355.77025462963</v>
      </c>
      <c r="I459" s="5" t="s">
        <v>3868</v>
      </c>
      <c r="J459" s="5"/>
      <c r="K459" s="5"/>
      <c r="L459" s="5"/>
      <c r="M459" s="5"/>
      <c r="N459" s="5">
        <v>37.866806030273</v>
      </c>
      <c r="O459" s="5">
        <v>-122.25360107422</v>
      </c>
      <c r="P459" s="5" t="s">
        <v>892</v>
      </c>
      <c r="Q459" s="5" t="s">
        <v>893</v>
      </c>
      <c r="R459" s="5">
        <v>456.0</v>
      </c>
      <c r="S459" s="5">
        <v>4.0</v>
      </c>
      <c r="T459" s="5">
        <v>4.0</v>
      </c>
      <c r="U459" s="5">
        <v>4.0</v>
      </c>
      <c r="V459" s="5">
        <v>2.0</v>
      </c>
      <c r="W459" s="5">
        <v>3.0</v>
      </c>
      <c r="X459" s="5">
        <v>3.0</v>
      </c>
      <c r="Y459" s="5">
        <v>4.0</v>
      </c>
      <c r="Z459" s="5">
        <v>3.0</v>
      </c>
      <c r="AA459" s="5">
        <v>2.0</v>
      </c>
      <c r="AB459" s="5">
        <v>4.0</v>
      </c>
      <c r="AC459" s="5">
        <v>2.0</v>
      </c>
      <c r="AD459" s="5">
        <v>1.0</v>
      </c>
      <c r="AE459" s="5">
        <v>4.0</v>
      </c>
      <c r="AF459" s="5">
        <v>3.0</v>
      </c>
      <c r="AG459" s="5">
        <v>2.0</v>
      </c>
      <c r="AH459" s="5">
        <v>4.0</v>
      </c>
      <c r="AI459" s="5">
        <v>2.0</v>
      </c>
      <c r="AJ459" s="5">
        <v>2.0</v>
      </c>
      <c r="AK459" s="5">
        <v>4.0</v>
      </c>
      <c r="AL459" s="5">
        <v>3.0</v>
      </c>
      <c r="AM459" s="5">
        <v>3.0</v>
      </c>
      <c r="AN459" s="5">
        <v>2.0</v>
      </c>
      <c r="AO459" s="5">
        <v>2.0</v>
      </c>
      <c r="AP459" s="5">
        <v>4.0</v>
      </c>
      <c r="AQ459" s="5">
        <v>3.0</v>
      </c>
      <c r="AR459" s="5">
        <v>5.0</v>
      </c>
      <c r="AS459" s="5">
        <v>2.0</v>
      </c>
      <c r="AT459" s="5">
        <v>4.0</v>
      </c>
      <c r="AU459" s="5">
        <v>5.0</v>
      </c>
      <c r="AV459" s="5">
        <v>5.0</v>
      </c>
      <c r="AW459" s="5">
        <v>4.0</v>
      </c>
      <c r="AX459" s="5">
        <v>4.0</v>
      </c>
      <c r="AY459" s="5">
        <v>3.0</v>
      </c>
      <c r="AZ459" s="5">
        <v>3.0</v>
      </c>
      <c r="BA459" s="5">
        <v>4.0</v>
      </c>
      <c r="BB459" s="5">
        <v>4.0</v>
      </c>
      <c r="BC459" s="5">
        <v>2.0</v>
      </c>
      <c r="BD459" s="5">
        <v>3.0</v>
      </c>
      <c r="BE459" s="5">
        <v>2.0</v>
      </c>
      <c r="BF459" s="5">
        <v>3.0</v>
      </c>
      <c r="BG459" s="5">
        <v>3.0</v>
      </c>
      <c r="BH459" s="5">
        <v>4.0</v>
      </c>
      <c r="BI459" s="5">
        <v>5.0</v>
      </c>
      <c r="BJ459" s="5">
        <v>3.0</v>
      </c>
      <c r="BK459" s="5" t="s">
        <v>3869</v>
      </c>
      <c r="BL459" s="5" t="s">
        <v>3870</v>
      </c>
    </row>
    <row r="460" ht="15.75" customHeight="1">
      <c r="A460" s="43">
        <v>43355.766168981485</v>
      </c>
      <c r="B460" s="43">
        <v>43355.76887731482</v>
      </c>
      <c r="C460" s="5">
        <v>0.0</v>
      </c>
      <c r="D460" s="5" t="s">
        <v>931</v>
      </c>
      <c r="E460" s="5">
        <v>100.0</v>
      </c>
      <c r="F460" s="5">
        <v>233.0</v>
      </c>
      <c r="G460" s="5">
        <v>1.0</v>
      </c>
      <c r="H460" s="43">
        <v>43355.76887731482</v>
      </c>
      <c r="I460" s="5" t="s">
        <v>3871</v>
      </c>
      <c r="J460" s="5"/>
      <c r="K460" s="5"/>
      <c r="L460" s="5"/>
      <c r="M460" s="5"/>
      <c r="N460" s="5">
        <v>37.866806030273</v>
      </c>
      <c r="O460" s="5">
        <v>-122.25360107422</v>
      </c>
      <c r="P460" s="5" t="s">
        <v>892</v>
      </c>
      <c r="Q460" s="5" t="s">
        <v>893</v>
      </c>
      <c r="R460" s="5">
        <v>457.0</v>
      </c>
      <c r="S460" s="5">
        <v>4.0</v>
      </c>
      <c r="T460" s="5">
        <v>2.0</v>
      </c>
      <c r="U460" s="5">
        <v>4.0</v>
      </c>
      <c r="V460" s="5">
        <v>2.0</v>
      </c>
      <c r="W460" s="5">
        <v>5.0</v>
      </c>
      <c r="X460" s="5">
        <v>3.0</v>
      </c>
      <c r="Y460" s="5">
        <v>4.0</v>
      </c>
      <c r="Z460" s="5">
        <v>3.0</v>
      </c>
      <c r="AA460" s="5">
        <v>4.0</v>
      </c>
      <c r="AB460" s="5">
        <v>5.0</v>
      </c>
      <c r="AC460" s="5">
        <v>4.0</v>
      </c>
      <c r="AD460" s="5">
        <v>1.0</v>
      </c>
      <c r="AE460" s="5">
        <v>5.0</v>
      </c>
      <c r="AF460" s="5">
        <v>4.0</v>
      </c>
      <c r="AG460" s="5">
        <v>5.0</v>
      </c>
      <c r="AH460" s="5">
        <v>5.0</v>
      </c>
      <c r="AI460" s="5">
        <v>5.0</v>
      </c>
      <c r="AJ460" s="5">
        <v>2.0</v>
      </c>
      <c r="AK460" s="5">
        <v>4.0</v>
      </c>
      <c r="AL460" s="5">
        <v>5.0</v>
      </c>
      <c r="AM460" s="5">
        <v>2.0</v>
      </c>
      <c r="AN460" s="5">
        <v>5.0</v>
      </c>
      <c r="AO460" s="5">
        <v>1.0</v>
      </c>
      <c r="AP460" s="5">
        <v>5.0</v>
      </c>
      <c r="AQ460" s="5">
        <v>5.0</v>
      </c>
      <c r="AR460" s="5">
        <v>5.0</v>
      </c>
      <c r="AS460" s="5">
        <v>4.0</v>
      </c>
      <c r="AT460" s="5">
        <v>5.0</v>
      </c>
      <c r="AU460" s="5">
        <v>2.0</v>
      </c>
      <c r="AV460" s="5">
        <v>4.0</v>
      </c>
      <c r="AW460" s="5">
        <v>3.0</v>
      </c>
      <c r="AX460" s="5">
        <v>5.0</v>
      </c>
      <c r="AY460" s="5">
        <v>5.0</v>
      </c>
      <c r="AZ460" s="5">
        <v>5.0</v>
      </c>
      <c r="BA460" s="5">
        <v>2.0</v>
      </c>
      <c r="BB460" s="5">
        <v>5.0</v>
      </c>
      <c r="BC460" s="5">
        <v>3.0</v>
      </c>
      <c r="BD460" s="5">
        <v>5.0</v>
      </c>
      <c r="BE460" s="5">
        <v>3.0</v>
      </c>
      <c r="BF460" s="5">
        <v>3.0</v>
      </c>
      <c r="BG460" s="5">
        <v>1.0</v>
      </c>
      <c r="BH460" s="5">
        <v>5.0</v>
      </c>
      <c r="BI460" s="5">
        <v>5.0</v>
      </c>
      <c r="BJ460" s="5">
        <v>5.0</v>
      </c>
      <c r="BK460" s="5" t="s">
        <v>3872</v>
      </c>
      <c r="BL460" s="5" t="s">
        <v>3873</v>
      </c>
    </row>
    <row r="461" ht="15.75" customHeight="1">
      <c r="A461" s="43">
        <v>43356.65368055556</v>
      </c>
      <c r="B461" s="43">
        <v>43356.65621527778</v>
      </c>
      <c r="C461" s="5">
        <v>0.0</v>
      </c>
      <c r="D461" s="5" t="s">
        <v>890</v>
      </c>
      <c r="E461" s="5">
        <v>100.0</v>
      </c>
      <c r="F461" s="5">
        <v>218.0</v>
      </c>
      <c r="G461" s="5">
        <v>1.0</v>
      </c>
      <c r="H461" s="43">
        <v>43356.65621527778</v>
      </c>
      <c r="I461" s="5" t="s">
        <v>3874</v>
      </c>
      <c r="J461" s="5"/>
      <c r="K461" s="5"/>
      <c r="L461" s="5"/>
      <c r="M461" s="5"/>
      <c r="N461" s="5">
        <v>37.866806030273</v>
      </c>
      <c r="O461" s="5">
        <v>-122.25360107422</v>
      </c>
      <c r="P461" s="5" t="s">
        <v>892</v>
      </c>
      <c r="Q461" s="5" t="s">
        <v>893</v>
      </c>
      <c r="R461" s="5">
        <v>458.0</v>
      </c>
      <c r="S461" s="5">
        <v>5.0</v>
      </c>
      <c r="T461" s="5">
        <v>3.0</v>
      </c>
      <c r="U461" s="5">
        <v>5.0</v>
      </c>
      <c r="V461" s="5">
        <v>1.0</v>
      </c>
      <c r="W461" s="5">
        <v>4.0</v>
      </c>
      <c r="X461" s="5">
        <v>1.0</v>
      </c>
      <c r="Y461" s="5">
        <v>4.0</v>
      </c>
      <c r="Z461" s="5">
        <v>3.0</v>
      </c>
      <c r="AA461" s="5">
        <v>2.0</v>
      </c>
      <c r="AB461" s="5">
        <v>5.0</v>
      </c>
      <c r="AC461" s="5">
        <v>5.0</v>
      </c>
      <c r="AD461" s="5">
        <v>5.0</v>
      </c>
      <c r="AE461" s="5">
        <v>5.0</v>
      </c>
      <c r="AF461" s="5">
        <v>4.0</v>
      </c>
      <c r="AG461" s="5">
        <v>2.0</v>
      </c>
      <c r="AH461" s="5">
        <v>5.0</v>
      </c>
      <c r="AI461" s="5">
        <v>4.0</v>
      </c>
      <c r="AJ461" s="5">
        <v>1.0</v>
      </c>
      <c r="AK461" s="5">
        <v>5.0</v>
      </c>
      <c r="AL461" s="5">
        <v>5.0</v>
      </c>
      <c r="AM461" s="5">
        <v>1.0</v>
      </c>
      <c r="AN461" s="5">
        <v>5.0</v>
      </c>
      <c r="AO461" s="5">
        <v>2.0</v>
      </c>
      <c r="AP461" s="5">
        <v>3.0</v>
      </c>
      <c r="AQ461" s="5">
        <v>3.0</v>
      </c>
      <c r="AR461" s="5">
        <v>5.0</v>
      </c>
      <c r="AS461" s="5">
        <v>1.0</v>
      </c>
      <c r="AT461" s="5">
        <v>4.0</v>
      </c>
      <c r="AU461" s="5">
        <v>5.0</v>
      </c>
      <c r="AV461" s="5">
        <v>5.0</v>
      </c>
      <c r="AW461" s="5">
        <v>4.0</v>
      </c>
      <c r="AX461" s="5">
        <v>5.0</v>
      </c>
      <c r="AY461" s="5">
        <v>4.0</v>
      </c>
      <c r="AZ461" s="5">
        <v>5.0</v>
      </c>
      <c r="BA461" s="5">
        <v>4.0</v>
      </c>
      <c r="BB461" s="5">
        <v>5.0</v>
      </c>
      <c r="BC461" s="5">
        <v>3.0</v>
      </c>
      <c r="BD461" s="5">
        <v>5.0</v>
      </c>
      <c r="BE461" s="5">
        <v>5.0</v>
      </c>
      <c r="BF461" s="5">
        <v>4.0</v>
      </c>
      <c r="BG461" s="5">
        <v>2.0</v>
      </c>
      <c r="BH461" s="5">
        <v>4.0</v>
      </c>
      <c r="BI461" s="5">
        <v>5.0</v>
      </c>
      <c r="BJ461" s="5">
        <v>5.0</v>
      </c>
      <c r="BK461" s="5" t="s">
        <v>3875</v>
      </c>
      <c r="BL461" s="5" t="s">
        <v>3876</v>
      </c>
    </row>
    <row r="462" ht="15.75" customHeight="1">
      <c r="A462" s="43">
        <v>43356.65375</v>
      </c>
      <c r="B462" s="43">
        <v>43356.67774305555</v>
      </c>
      <c r="C462" s="5">
        <v>0.0</v>
      </c>
      <c r="D462" s="5" t="s">
        <v>896</v>
      </c>
      <c r="E462" s="5">
        <v>100.0</v>
      </c>
      <c r="F462" s="5">
        <v>2073.0</v>
      </c>
      <c r="G462" s="5">
        <v>1.0</v>
      </c>
      <c r="H462" s="43">
        <v>43356.67774305555</v>
      </c>
      <c r="I462" s="5" t="s">
        <v>3877</v>
      </c>
      <c r="J462" s="5"/>
      <c r="K462" s="5"/>
      <c r="L462" s="5"/>
      <c r="M462" s="5"/>
      <c r="N462" s="5">
        <v>37.866806030273</v>
      </c>
      <c r="O462" s="5">
        <v>-122.25360107422</v>
      </c>
      <c r="P462" s="5" t="s">
        <v>892</v>
      </c>
      <c r="Q462" s="5" t="s">
        <v>893</v>
      </c>
      <c r="R462" s="5">
        <v>459.0</v>
      </c>
      <c r="S462" s="5">
        <v>3.0</v>
      </c>
      <c r="T462" s="5">
        <v>2.0</v>
      </c>
      <c r="U462" s="5">
        <v>4.0</v>
      </c>
      <c r="V462" s="5">
        <v>2.0</v>
      </c>
      <c r="W462" s="5">
        <v>3.0</v>
      </c>
      <c r="X462" s="5">
        <v>2.0</v>
      </c>
      <c r="Y462" s="5">
        <v>4.0</v>
      </c>
      <c r="Z462" s="5">
        <v>4.0</v>
      </c>
      <c r="AA462" s="5">
        <v>3.0</v>
      </c>
      <c r="AB462" s="5">
        <v>5.0</v>
      </c>
      <c r="AC462" s="5">
        <v>2.0</v>
      </c>
      <c r="AD462" s="5">
        <v>1.0</v>
      </c>
      <c r="AE462" s="5">
        <v>4.0</v>
      </c>
      <c r="AF462" s="5">
        <v>5.0</v>
      </c>
      <c r="AG462" s="5">
        <v>3.0</v>
      </c>
      <c r="AH462" s="5">
        <v>4.0</v>
      </c>
      <c r="AI462" s="5">
        <v>5.0</v>
      </c>
      <c r="AJ462" s="5">
        <v>5.0</v>
      </c>
      <c r="AK462" s="5">
        <v>4.0</v>
      </c>
      <c r="AL462" s="5">
        <v>5.0</v>
      </c>
      <c r="AM462" s="5">
        <v>3.0</v>
      </c>
      <c r="AN462" s="5">
        <v>3.0</v>
      </c>
      <c r="AO462" s="5">
        <v>4.0</v>
      </c>
      <c r="AP462" s="5">
        <v>4.0</v>
      </c>
      <c r="AQ462" s="5">
        <v>3.0</v>
      </c>
      <c r="AR462" s="5">
        <v>2.0</v>
      </c>
      <c r="AS462" s="5">
        <v>1.0</v>
      </c>
      <c r="AT462" s="5">
        <v>4.0</v>
      </c>
      <c r="AU462" s="5">
        <v>4.0</v>
      </c>
      <c r="AV462" s="5">
        <v>5.0</v>
      </c>
      <c r="AW462" s="5">
        <v>3.0</v>
      </c>
      <c r="AX462" s="5">
        <v>4.0</v>
      </c>
      <c r="AY462" s="5">
        <v>3.0</v>
      </c>
      <c r="AZ462" s="5">
        <v>3.0</v>
      </c>
      <c r="BA462" s="5">
        <v>2.0</v>
      </c>
      <c r="BB462" s="5">
        <v>5.0</v>
      </c>
      <c r="BC462" s="5">
        <v>1.0</v>
      </c>
      <c r="BD462" s="5">
        <v>2.0</v>
      </c>
      <c r="BE462" s="5">
        <v>4.0</v>
      </c>
      <c r="BF462" s="5">
        <v>5.0</v>
      </c>
      <c r="BG462" s="5">
        <v>1.0</v>
      </c>
      <c r="BH462" s="5">
        <v>4.0</v>
      </c>
      <c r="BI462" s="5">
        <v>5.0</v>
      </c>
      <c r="BJ462" s="5">
        <v>4.0</v>
      </c>
      <c r="BK462" s="5" t="s">
        <v>3878</v>
      </c>
      <c r="BL462" s="5" t="s">
        <v>3879</v>
      </c>
    </row>
    <row r="463" ht="15.75" customHeight="1">
      <c r="A463" s="43">
        <v>43356.65368055556</v>
      </c>
      <c r="B463" s="43">
        <v>43356.65603009259</v>
      </c>
      <c r="C463" s="5">
        <v>0.0</v>
      </c>
      <c r="D463" s="5" t="s">
        <v>900</v>
      </c>
      <c r="E463" s="5">
        <v>100.0</v>
      </c>
      <c r="F463" s="5">
        <v>203.0</v>
      </c>
      <c r="G463" s="5">
        <v>1.0</v>
      </c>
      <c r="H463" s="43">
        <v>43356.65603009259</v>
      </c>
      <c r="I463" s="5" t="s">
        <v>3880</v>
      </c>
      <c r="J463" s="5"/>
      <c r="K463" s="5"/>
      <c r="L463" s="5"/>
      <c r="M463" s="5"/>
      <c r="N463" s="5">
        <v>37.866806030273</v>
      </c>
      <c r="O463" s="5">
        <v>-122.25360107422</v>
      </c>
      <c r="P463" s="5" t="s">
        <v>892</v>
      </c>
      <c r="Q463" s="5" t="s">
        <v>893</v>
      </c>
      <c r="R463" s="5">
        <v>460.0</v>
      </c>
      <c r="S463" s="5">
        <v>4.0</v>
      </c>
      <c r="T463" s="5">
        <v>3.0</v>
      </c>
      <c r="U463" s="5">
        <v>4.0</v>
      </c>
      <c r="V463" s="5">
        <v>2.0</v>
      </c>
      <c r="W463" s="5">
        <v>4.0</v>
      </c>
      <c r="X463" s="5">
        <v>2.0</v>
      </c>
      <c r="Y463" s="5">
        <v>5.0</v>
      </c>
      <c r="Z463" s="5">
        <v>5.0</v>
      </c>
      <c r="AA463" s="5">
        <v>2.0</v>
      </c>
      <c r="AB463" s="5">
        <v>5.0</v>
      </c>
      <c r="AC463" s="5">
        <v>2.0</v>
      </c>
      <c r="AD463" s="5">
        <v>3.0</v>
      </c>
      <c r="AE463" s="5">
        <v>4.0</v>
      </c>
      <c r="AF463" s="5">
        <v>4.0</v>
      </c>
      <c r="AG463" s="5">
        <v>2.0</v>
      </c>
      <c r="AH463" s="5">
        <v>2.0</v>
      </c>
      <c r="AI463" s="5">
        <v>2.0</v>
      </c>
      <c r="AJ463" s="5">
        <v>3.0</v>
      </c>
      <c r="AK463" s="5">
        <v>5.0</v>
      </c>
      <c r="AL463" s="5">
        <v>5.0</v>
      </c>
      <c r="AM463" s="5">
        <v>3.0</v>
      </c>
      <c r="AN463" s="5">
        <v>4.0</v>
      </c>
      <c r="AO463" s="5">
        <v>3.0</v>
      </c>
      <c r="AP463" s="5">
        <v>3.0</v>
      </c>
      <c r="AQ463" s="5">
        <v>4.0</v>
      </c>
      <c r="AR463" s="5">
        <v>3.0</v>
      </c>
      <c r="AS463" s="5">
        <v>4.0</v>
      </c>
      <c r="AT463" s="5">
        <v>5.0</v>
      </c>
      <c r="AU463" s="5">
        <v>5.0</v>
      </c>
      <c r="AV463" s="5">
        <v>5.0</v>
      </c>
      <c r="AW463" s="5">
        <v>3.0</v>
      </c>
      <c r="AX463" s="5">
        <v>3.0</v>
      </c>
      <c r="AY463" s="5">
        <v>4.0</v>
      </c>
      <c r="AZ463" s="5">
        <v>4.0</v>
      </c>
      <c r="BA463" s="5">
        <v>2.0</v>
      </c>
      <c r="BB463" s="5">
        <v>4.0</v>
      </c>
      <c r="BC463" s="5">
        <v>3.0</v>
      </c>
      <c r="BD463" s="5">
        <v>4.0</v>
      </c>
      <c r="BE463" s="5">
        <v>3.0</v>
      </c>
      <c r="BF463" s="5">
        <v>3.0</v>
      </c>
      <c r="BG463" s="5">
        <v>1.0</v>
      </c>
      <c r="BH463" s="5">
        <v>4.0</v>
      </c>
      <c r="BI463" s="5">
        <v>4.0</v>
      </c>
      <c r="BJ463" s="5">
        <v>5.0</v>
      </c>
      <c r="BK463" s="5" t="s">
        <v>3881</v>
      </c>
      <c r="BL463" s="5" t="s">
        <v>334</v>
      </c>
    </row>
    <row r="464" ht="15.75" customHeight="1">
      <c r="A464" s="43">
        <v>43356.65373842593</v>
      </c>
      <c r="B464" s="43">
        <v>43356.65607638889</v>
      </c>
      <c r="C464" s="5">
        <v>0.0</v>
      </c>
      <c r="D464" s="5" t="s">
        <v>902</v>
      </c>
      <c r="E464" s="5">
        <v>100.0</v>
      </c>
      <c r="F464" s="5">
        <v>202.0</v>
      </c>
      <c r="G464" s="5">
        <v>1.0</v>
      </c>
      <c r="H464" s="43">
        <v>43356.65607638889</v>
      </c>
      <c r="I464" s="5" t="s">
        <v>3882</v>
      </c>
      <c r="J464" s="5"/>
      <c r="K464" s="5"/>
      <c r="L464" s="5"/>
      <c r="M464" s="5"/>
      <c r="N464" s="5">
        <v>37.866806030273</v>
      </c>
      <c r="O464" s="5">
        <v>-122.25360107422</v>
      </c>
      <c r="P464" s="5" t="s">
        <v>892</v>
      </c>
      <c r="Q464" s="5" t="s">
        <v>893</v>
      </c>
      <c r="R464" s="5">
        <v>461.0</v>
      </c>
      <c r="S464" s="5">
        <v>4.0</v>
      </c>
      <c r="T464" s="5">
        <v>2.0</v>
      </c>
      <c r="U464" s="5">
        <v>4.0</v>
      </c>
      <c r="V464" s="5">
        <v>2.0</v>
      </c>
      <c r="W464" s="5">
        <v>4.0</v>
      </c>
      <c r="X464" s="5">
        <v>2.0</v>
      </c>
      <c r="Y464" s="5">
        <v>4.0</v>
      </c>
      <c r="Z464" s="5">
        <v>1.0</v>
      </c>
      <c r="AA464" s="5">
        <v>4.0</v>
      </c>
      <c r="AB464" s="5">
        <v>4.0</v>
      </c>
      <c r="AC464" s="5">
        <v>5.0</v>
      </c>
      <c r="AD464" s="5">
        <v>1.0</v>
      </c>
      <c r="AE464" s="5">
        <v>5.0</v>
      </c>
      <c r="AF464" s="5">
        <v>5.0</v>
      </c>
      <c r="AG464" s="5">
        <v>4.0</v>
      </c>
      <c r="AH464" s="5">
        <v>2.0</v>
      </c>
      <c r="AI464" s="5">
        <v>5.0</v>
      </c>
      <c r="AJ464" s="5">
        <v>1.0</v>
      </c>
      <c r="AK464" s="5">
        <v>2.0</v>
      </c>
      <c r="AL464" s="5">
        <v>5.0</v>
      </c>
      <c r="AM464" s="5">
        <v>2.0</v>
      </c>
      <c r="AN464" s="5">
        <v>2.0</v>
      </c>
      <c r="AO464" s="5">
        <v>1.0</v>
      </c>
      <c r="AP464" s="5">
        <v>4.0</v>
      </c>
      <c r="AQ464" s="5">
        <v>4.0</v>
      </c>
      <c r="AR464" s="5">
        <v>4.0</v>
      </c>
      <c r="AS464" s="5">
        <v>1.0</v>
      </c>
      <c r="AT464" s="5">
        <v>3.0</v>
      </c>
      <c r="AU464" s="5">
        <v>2.0</v>
      </c>
      <c r="AV464" s="5">
        <v>4.0</v>
      </c>
      <c r="AW464" s="5">
        <v>2.0</v>
      </c>
      <c r="AX464" s="5">
        <v>4.0</v>
      </c>
      <c r="AY464" s="5">
        <v>4.0</v>
      </c>
      <c r="AZ464" s="5">
        <v>4.0</v>
      </c>
      <c r="BA464" s="5">
        <v>4.0</v>
      </c>
      <c r="BB464" s="5">
        <v>5.0</v>
      </c>
      <c r="BC464" s="5">
        <v>2.0</v>
      </c>
      <c r="BD464" s="5">
        <v>4.0</v>
      </c>
      <c r="BE464" s="5">
        <v>3.0</v>
      </c>
      <c r="BF464" s="5">
        <v>4.0</v>
      </c>
      <c r="BG464" s="5">
        <v>2.0</v>
      </c>
      <c r="BH464" s="5">
        <v>4.0</v>
      </c>
      <c r="BI464" s="5">
        <v>3.0</v>
      </c>
      <c r="BJ464" s="5">
        <v>5.0</v>
      </c>
      <c r="BK464" s="5" t="s">
        <v>3883</v>
      </c>
      <c r="BL464" s="5" t="s">
        <v>334</v>
      </c>
    </row>
    <row r="465" ht="15.75" customHeight="1">
      <c r="A465" s="43">
        <v>43356.65366898148</v>
      </c>
      <c r="B465" s="43">
        <v>43356.656122685185</v>
      </c>
      <c r="C465" s="5">
        <v>0.0</v>
      </c>
      <c r="D465" s="5" t="s">
        <v>905</v>
      </c>
      <c r="E465" s="5">
        <v>100.0</v>
      </c>
      <c r="F465" s="5">
        <v>212.0</v>
      </c>
      <c r="G465" s="5">
        <v>1.0</v>
      </c>
      <c r="H465" s="43">
        <v>43356.65613425926</v>
      </c>
      <c r="I465" s="5" t="s">
        <v>3884</v>
      </c>
      <c r="J465" s="5"/>
      <c r="K465" s="5"/>
      <c r="L465" s="5"/>
      <c r="M465" s="5"/>
      <c r="N465" s="5">
        <v>37.866806030273</v>
      </c>
      <c r="O465" s="5">
        <v>-122.25360107422</v>
      </c>
      <c r="P465" s="5" t="s">
        <v>892</v>
      </c>
      <c r="Q465" s="5" t="s">
        <v>893</v>
      </c>
      <c r="R465" s="5">
        <v>462.0</v>
      </c>
      <c r="S465" s="5">
        <v>2.0</v>
      </c>
      <c r="T465" s="5">
        <v>4.0</v>
      </c>
      <c r="U465" s="5">
        <v>2.0</v>
      </c>
      <c r="V465" s="5">
        <v>5.0</v>
      </c>
      <c r="W465" s="5">
        <v>3.0</v>
      </c>
      <c r="X465" s="5">
        <v>4.0</v>
      </c>
      <c r="Y465" s="5">
        <v>5.0</v>
      </c>
      <c r="Z465" s="5">
        <v>5.0</v>
      </c>
      <c r="AA465" s="5">
        <v>3.0</v>
      </c>
      <c r="AB465" s="5">
        <v>5.0</v>
      </c>
      <c r="AC465" s="5">
        <v>3.0</v>
      </c>
      <c r="AD465" s="5">
        <v>4.0</v>
      </c>
      <c r="AE465" s="5">
        <v>3.0</v>
      </c>
      <c r="AF465" s="5">
        <v>4.0</v>
      </c>
      <c r="AG465" s="5">
        <v>2.0</v>
      </c>
      <c r="AH465" s="5">
        <v>2.0</v>
      </c>
      <c r="AI465" s="5">
        <v>3.0</v>
      </c>
      <c r="AJ465" s="5">
        <v>5.0</v>
      </c>
      <c r="AK465" s="5">
        <v>4.0</v>
      </c>
      <c r="AL465" s="5">
        <v>2.0</v>
      </c>
      <c r="AM465" s="5">
        <v>4.0</v>
      </c>
      <c r="AN465" s="5">
        <v>4.0</v>
      </c>
      <c r="AO465" s="5">
        <v>4.0</v>
      </c>
      <c r="AP465" s="5">
        <v>1.0</v>
      </c>
      <c r="AQ465" s="5">
        <v>3.0</v>
      </c>
      <c r="AR465" s="5">
        <v>2.0</v>
      </c>
      <c r="AS465" s="5">
        <v>4.0</v>
      </c>
      <c r="AT465" s="5">
        <v>3.0</v>
      </c>
      <c r="AU465" s="5">
        <v>4.0</v>
      </c>
      <c r="AV465" s="5">
        <v>5.0</v>
      </c>
      <c r="AW465" s="5">
        <v>5.0</v>
      </c>
      <c r="AX465" s="5">
        <v>4.0</v>
      </c>
      <c r="AY465" s="5">
        <v>2.0</v>
      </c>
      <c r="AZ465" s="5">
        <v>3.0</v>
      </c>
      <c r="BA465" s="5">
        <v>3.0</v>
      </c>
      <c r="BB465" s="5">
        <v>3.0</v>
      </c>
      <c r="BC465" s="5">
        <v>4.0</v>
      </c>
      <c r="BD465" s="5">
        <v>2.0</v>
      </c>
      <c r="BE465" s="5">
        <v>5.0</v>
      </c>
      <c r="BF465" s="5">
        <v>4.0</v>
      </c>
      <c r="BG465" s="5">
        <v>4.0</v>
      </c>
      <c r="BH465" s="5">
        <v>3.0</v>
      </c>
      <c r="BI465" s="5">
        <v>4.0</v>
      </c>
      <c r="BJ465" s="5">
        <v>3.0</v>
      </c>
      <c r="BK465" s="5" t="s">
        <v>3885</v>
      </c>
      <c r="BL465" s="5" t="s">
        <v>3886</v>
      </c>
    </row>
    <row r="466" ht="15.75" customHeight="1">
      <c r="A466" s="43">
        <v>43356.65368055556</v>
      </c>
      <c r="B466" s="43">
        <v>43356.6559837963</v>
      </c>
      <c r="C466" s="5">
        <v>0.0</v>
      </c>
      <c r="D466" s="5" t="s">
        <v>907</v>
      </c>
      <c r="E466" s="5">
        <v>100.0</v>
      </c>
      <c r="F466" s="5">
        <v>198.0</v>
      </c>
      <c r="G466" s="5">
        <v>1.0</v>
      </c>
      <c r="H466" s="43">
        <v>43356.6559837963</v>
      </c>
      <c r="I466" s="5" t="s">
        <v>3887</v>
      </c>
      <c r="J466" s="5"/>
      <c r="K466" s="5"/>
      <c r="L466" s="5"/>
      <c r="M466" s="5"/>
      <c r="N466" s="5">
        <v>37.866806030273</v>
      </c>
      <c r="O466" s="5">
        <v>-122.25360107422</v>
      </c>
      <c r="P466" s="5" t="s">
        <v>892</v>
      </c>
      <c r="Q466" s="5" t="s">
        <v>893</v>
      </c>
      <c r="R466" s="5">
        <v>463.0</v>
      </c>
      <c r="S466" s="5">
        <v>4.0</v>
      </c>
      <c r="T466" s="5">
        <v>4.0</v>
      </c>
      <c r="U466" s="5">
        <v>5.0</v>
      </c>
      <c r="V466" s="5">
        <v>4.0</v>
      </c>
      <c r="W466" s="5">
        <v>4.0</v>
      </c>
      <c r="X466" s="5">
        <v>1.0</v>
      </c>
      <c r="Y466" s="5">
        <v>5.0</v>
      </c>
      <c r="Z466" s="5">
        <v>5.0</v>
      </c>
      <c r="AA466" s="5">
        <v>4.0</v>
      </c>
      <c r="AB466" s="5">
        <v>5.0</v>
      </c>
      <c r="AC466" s="5">
        <v>4.0</v>
      </c>
      <c r="AD466" s="5">
        <v>1.0</v>
      </c>
      <c r="AE466" s="5">
        <v>5.0</v>
      </c>
      <c r="AF466" s="5">
        <v>2.0</v>
      </c>
      <c r="AG466" s="5">
        <v>3.0</v>
      </c>
      <c r="AH466" s="5">
        <v>5.0</v>
      </c>
      <c r="AI466" s="5">
        <v>5.0</v>
      </c>
      <c r="AJ466" s="5">
        <v>5.0</v>
      </c>
      <c r="AK466" s="5">
        <v>5.0</v>
      </c>
      <c r="AL466" s="5">
        <v>5.0</v>
      </c>
      <c r="AM466" s="5">
        <v>2.0</v>
      </c>
      <c r="AN466" s="5">
        <v>5.0</v>
      </c>
      <c r="AO466" s="5">
        <v>4.0</v>
      </c>
      <c r="AP466" s="5">
        <v>2.0</v>
      </c>
      <c r="AQ466" s="5">
        <v>4.0</v>
      </c>
      <c r="AR466" s="5">
        <v>1.0</v>
      </c>
      <c r="AS466" s="5">
        <v>1.0</v>
      </c>
      <c r="AT466" s="5">
        <v>4.0</v>
      </c>
      <c r="AU466" s="5">
        <v>4.0</v>
      </c>
      <c r="AV466" s="5">
        <v>5.0</v>
      </c>
      <c r="AW466" s="5">
        <v>1.0</v>
      </c>
      <c r="AX466" s="5">
        <v>5.0</v>
      </c>
      <c r="AY466" s="5">
        <v>4.0</v>
      </c>
      <c r="AZ466" s="5">
        <v>2.0</v>
      </c>
      <c r="BA466" s="5">
        <v>1.0</v>
      </c>
      <c r="BB466" s="5">
        <v>4.0</v>
      </c>
      <c r="BC466" s="5">
        <v>1.0</v>
      </c>
      <c r="BD466" s="5">
        <v>4.0</v>
      </c>
      <c r="BE466" s="5">
        <v>4.0</v>
      </c>
      <c r="BF466" s="5">
        <v>5.0</v>
      </c>
      <c r="BG466" s="5">
        <v>2.0</v>
      </c>
      <c r="BH466" s="5">
        <v>5.0</v>
      </c>
      <c r="BI466" s="5">
        <v>5.0</v>
      </c>
      <c r="BJ466" s="5">
        <v>5.0</v>
      </c>
      <c r="BK466" s="5" t="s">
        <v>3889</v>
      </c>
      <c r="BL466" s="5" t="s">
        <v>3890</v>
      </c>
    </row>
    <row r="467" ht="15.75" customHeight="1">
      <c r="A467" s="43">
        <v>43356.70658564815</v>
      </c>
      <c r="B467" s="43">
        <v>43356.70898148148</v>
      </c>
      <c r="C467" s="5">
        <v>0.0</v>
      </c>
      <c r="D467" s="5" t="s">
        <v>890</v>
      </c>
      <c r="E467" s="5">
        <v>100.0</v>
      </c>
      <c r="F467" s="5">
        <v>207.0</v>
      </c>
      <c r="G467" s="5">
        <v>1.0</v>
      </c>
      <c r="H467" s="43">
        <v>43356.70899305555</v>
      </c>
      <c r="I467" s="5" t="s">
        <v>3891</v>
      </c>
      <c r="J467" s="5"/>
      <c r="K467" s="5"/>
      <c r="L467" s="5"/>
      <c r="M467" s="5"/>
      <c r="N467" s="5">
        <v>37.866806030273</v>
      </c>
      <c r="O467" s="5">
        <v>-122.25360107422</v>
      </c>
      <c r="P467" s="5" t="s">
        <v>892</v>
      </c>
      <c r="Q467" s="5" t="s">
        <v>893</v>
      </c>
      <c r="R467" s="5">
        <v>464.0</v>
      </c>
      <c r="S467" s="5">
        <v>5.0</v>
      </c>
      <c r="T467" s="5">
        <v>1.0</v>
      </c>
      <c r="U467" s="5">
        <v>5.0</v>
      </c>
      <c r="V467" s="5">
        <v>1.0</v>
      </c>
      <c r="W467" s="5">
        <v>4.0</v>
      </c>
      <c r="X467" s="5">
        <v>1.0</v>
      </c>
      <c r="Y467" s="5">
        <v>4.0</v>
      </c>
      <c r="Z467" s="5">
        <v>2.0</v>
      </c>
      <c r="AA467" s="5">
        <v>3.0</v>
      </c>
      <c r="AB467" s="5">
        <v>4.0</v>
      </c>
      <c r="AC467" s="5">
        <v>4.0</v>
      </c>
      <c r="AD467" s="5">
        <v>1.0</v>
      </c>
      <c r="AE467" s="5">
        <v>5.0</v>
      </c>
      <c r="AF467" s="5">
        <v>4.0</v>
      </c>
      <c r="AG467" s="5">
        <v>4.0</v>
      </c>
      <c r="AH467" s="5">
        <v>4.0</v>
      </c>
      <c r="AI467" s="5">
        <v>5.0</v>
      </c>
      <c r="AJ467" s="5">
        <v>2.0</v>
      </c>
      <c r="AK467" s="5">
        <v>2.0</v>
      </c>
      <c r="AL467" s="5">
        <v>4.0</v>
      </c>
      <c r="AM467" s="5">
        <v>1.0</v>
      </c>
      <c r="AN467" s="5">
        <v>5.0</v>
      </c>
      <c r="AO467" s="5">
        <v>3.0</v>
      </c>
      <c r="AP467" s="5">
        <v>4.0</v>
      </c>
      <c r="AQ467" s="5">
        <v>5.0</v>
      </c>
      <c r="AR467" s="5">
        <v>5.0</v>
      </c>
      <c r="AS467" s="5">
        <v>1.0</v>
      </c>
      <c r="AT467" s="5">
        <v>5.0</v>
      </c>
      <c r="AU467" s="5">
        <v>3.0</v>
      </c>
      <c r="AV467" s="5">
        <v>4.0</v>
      </c>
      <c r="AW467" s="5">
        <v>2.0</v>
      </c>
      <c r="AX467" s="5">
        <v>5.0</v>
      </c>
      <c r="AY467" s="5">
        <v>2.0</v>
      </c>
      <c r="AZ467" s="5">
        <v>4.0</v>
      </c>
      <c r="BA467" s="5">
        <v>4.0</v>
      </c>
      <c r="BB467" s="5">
        <v>5.0</v>
      </c>
      <c r="BC467" s="5">
        <v>3.0</v>
      </c>
      <c r="BD467" s="5">
        <v>5.0</v>
      </c>
      <c r="BE467" s="5">
        <v>3.0</v>
      </c>
      <c r="BF467" s="5">
        <v>4.0</v>
      </c>
      <c r="BG467" s="5">
        <v>3.0</v>
      </c>
      <c r="BH467" s="5">
        <v>5.0</v>
      </c>
      <c r="BI467" s="5">
        <v>4.0</v>
      </c>
      <c r="BJ467" s="5">
        <v>5.0</v>
      </c>
      <c r="BK467" s="5" t="s">
        <v>3892</v>
      </c>
      <c r="BL467" s="5" t="s">
        <v>3893</v>
      </c>
    </row>
    <row r="468" ht="15.75" customHeight="1">
      <c r="A468" s="43">
        <v>43356.7065625</v>
      </c>
      <c r="B468" s="43">
        <v>43356.71167824074</v>
      </c>
      <c r="C468" s="5">
        <v>0.0</v>
      </c>
      <c r="D468" s="5" t="s">
        <v>896</v>
      </c>
      <c r="E468" s="5">
        <v>100.0</v>
      </c>
      <c r="F468" s="5">
        <v>441.0</v>
      </c>
      <c r="G468" s="5">
        <v>1.0</v>
      </c>
      <c r="H468" s="43">
        <v>43356.71167824074</v>
      </c>
      <c r="I468" s="5" t="s">
        <v>3894</v>
      </c>
      <c r="J468" s="5"/>
      <c r="K468" s="5"/>
      <c r="L468" s="5"/>
      <c r="M468" s="5"/>
      <c r="N468" s="5">
        <v>37.866806030273</v>
      </c>
      <c r="O468" s="5">
        <v>-122.25360107422</v>
      </c>
      <c r="P468" s="5" t="s">
        <v>892</v>
      </c>
      <c r="Q468" s="5" t="s">
        <v>893</v>
      </c>
      <c r="R468" s="5">
        <v>465.0</v>
      </c>
      <c r="S468" s="5">
        <v>5.0</v>
      </c>
      <c r="T468" s="5">
        <v>1.0</v>
      </c>
      <c r="U468" s="5">
        <v>4.0</v>
      </c>
      <c r="V468" s="5">
        <v>3.0</v>
      </c>
      <c r="W468" s="5">
        <v>5.0</v>
      </c>
      <c r="X468" s="5">
        <v>1.0</v>
      </c>
      <c r="Y468" s="5">
        <v>4.0</v>
      </c>
      <c r="Z468" s="5">
        <v>3.0</v>
      </c>
      <c r="AA468" s="5">
        <v>4.0</v>
      </c>
      <c r="AB468" s="5">
        <v>4.0</v>
      </c>
      <c r="AC468" s="5">
        <v>4.0</v>
      </c>
      <c r="AD468" s="5">
        <v>2.0</v>
      </c>
      <c r="AE468" s="5">
        <v>4.0</v>
      </c>
      <c r="AF468" s="5">
        <v>5.0</v>
      </c>
      <c r="AG468" s="5">
        <v>4.0</v>
      </c>
      <c r="AH468" s="5">
        <v>4.0</v>
      </c>
      <c r="AI468" s="5">
        <v>4.0</v>
      </c>
      <c r="AJ468" s="5">
        <v>4.0</v>
      </c>
      <c r="AK468" s="5">
        <v>4.0</v>
      </c>
      <c r="AL468" s="5">
        <v>5.0</v>
      </c>
      <c r="AM468" s="5">
        <v>1.0</v>
      </c>
      <c r="AN468" s="5">
        <v>4.0</v>
      </c>
      <c r="AO468" s="5">
        <v>3.0</v>
      </c>
      <c r="AP468" s="5">
        <v>3.0</v>
      </c>
      <c r="AQ468" s="5">
        <v>2.0</v>
      </c>
      <c r="AR468" s="5">
        <v>3.0</v>
      </c>
      <c r="AS468" s="5">
        <v>4.0</v>
      </c>
      <c r="AT468" s="5">
        <v>5.0</v>
      </c>
      <c r="AU468" s="5">
        <v>2.0</v>
      </c>
      <c r="AV468" s="5">
        <v>5.0</v>
      </c>
      <c r="AW468" s="5">
        <v>1.0</v>
      </c>
      <c r="AX468" s="5">
        <v>2.0</v>
      </c>
      <c r="AY468" s="5">
        <v>4.0</v>
      </c>
      <c r="AZ468" s="5">
        <v>3.0</v>
      </c>
      <c r="BA468" s="5">
        <v>4.0</v>
      </c>
      <c r="BB468" s="5">
        <v>5.0</v>
      </c>
      <c r="BC468" s="5">
        <v>2.0</v>
      </c>
      <c r="BD468" s="5">
        <v>5.0</v>
      </c>
      <c r="BE468" s="5">
        <v>2.0</v>
      </c>
      <c r="BF468" s="5">
        <v>5.0</v>
      </c>
      <c r="BG468" s="5">
        <v>2.0</v>
      </c>
      <c r="BH468" s="5">
        <v>5.0</v>
      </c>
      <c r="BI468" s="5">
        <v>4.0</v>
      </c>
      <c r="BJ468" s="5">
        <v>3.0</v>
      </c>
      <c r="BK468" s="5" t="s">
        <v>3895</v>
      </c>
      <c r="BL468" s="5" t="s">
        <v>3896</v>
      </c>
    </row>
    <row r="469" ht="15.75" customHeight="1">
      <c r="A469" s="43">
        <v>43356.70663194444</v>
      </c>
      <c r="B469" s="43">
        <v>43356.71025462963</v>
      </c>
      <c r="C469" s="5">
        <v>0.0</v>
      </c>
      <c r="D469" s="5" t="s">
        <v>900</v>
      </c>
      <c r="E469" s="5">
        <v>100.0</v>
      </c>
      <c r="F469" s="5">
        <v>312.0</v>
      </c>
      <c r="G469" s="5">
        <v>1.0</v>
      </c>
      <c r="H469" s="43">
        <v>43356.71025462963</v>
      </c>
      <c r="I469" s="5" t="s">
        <v>3897</v>
      </c>
      <c r="J469" s="5"/>
      <c r="K469" s="5"/>
      <c r="L469" s="5"/>
      <c r="M469" s="5"/>
      <c r="N469" s="5">
        <v>37.866806030273</v>
      </c>
      <c r="O469" s="5">
        <v>-122.25360107422</v>
      </c>
      <c r="P469" s="5" t="s">
        <v>892</v>
      </c>
      <c r="Q469" s="5" t="s">
        <v>893</v>
      </c>
      <c r="R469" s="5">
        <v>466.0</v>
      </c>
      <c r="S469" s="5">
        <v>3.0</v>
      </c>
      <c r="T469" s="5">
        <v>3.0</v>
      </c>
      <c r="U469" s="5">
        <v>5.0</v>
      </c>
      <c r="V469" s="5">
        <v>1.0</v>
      </c>
      <c r="W469" s="5">
        <v>2.0</v>
      </c>
      <c r="X469" s="5">
        <v>3.0</v>
      </c>
      <c r="Y469" s="5">
        <v>4.0</v>
      </c>
      <c r="Z469" s="5">
        <v>4.0</v>
      </c>
      <c r="AA469" s="5">
        <v>5.0</v>
      </c>
      <c r="AB469" s="5">
        <v>3.0</v>
      </c>
      <c r="AC469" s="5">
        <v>3.0</v>
      </c>
      <c r="AD469" s="5">
        <v>3.0</v>
      </c>
      <c r="AE469" s="5">
        <v>4.0</v>
      </c>
      <c r="AF469" s="5">
        <v>1.0</v>
      </c>
      <c r="AG469" s="5">
        <v>2.0</v>
      </c>
      <c r="AH469" s="5">
        <v>3.0</v>
      </c>
      <c r="AI469" s="5">
        <v>5.0</v>
      </c>
      <c r="AJ469" s="5">
        <v>1.0</v>
      </c>
      <c r="AK469" s="5">
        <v>2.0</v>
      </c>
      <c r="AL469" s="5">
        <v>2.0</v>
      </c>
      <c r="AM469" s="5">
        <v>3.0</v>
      </c>
      <c r="AN469" s="5">
        <v>5.0</v>
      </c>
      <c r="AO469" s="5">
        <v>5.0</v>
      </c>
      <c r="AP469" s="5">
        <v>5.0</v>
      </c>
      <c r="AQ469" s="5">
        <v>2.0</v>
      </c>
      <c r="AR469" s="5">
        <v>3.0</v>
      </c>
      <c r="AS469" s="5">
        <v>2.0</v>
      </c>
      <c r="AT469" s="5">
        <v>3.0</v>
      </c>
      <c r="AU469" s="5">
        <v>1.0</v>
      </c>
      <c r="AV469" s="5">
        <v>4.0</v>
      </c>
      <c r="AW469" s="5">
        <v>4.0</v>
      </c>
      <c r="AX469" s="5">
        <v>5.0</v>
      </c>
      <c r="AY469" s="5">
        <v>3.0</v>
      </c>
      <c r="AZ469" s="5">
        <v>5.0</v>
      </c>
      <c r="BA469" s="5">
        <v>1.0</v>
      </c>
      <c r="BB469" s="5">
        <v>4.0</v>
      </c>
      <c r="BC469" s="5">
        <v>2.0</v>
      </c>
      <c r="BD469" s="5">
        <v>1.0</v>
      </c>
      <c r="BE469" s="5">
        <v>2.0</v>
      </c>
      <c r="BF469" s="5">
        <v>2.0</v>
      </c>
      <c r="BG469" s="5">
        <v>3.0</v>
      </c>
      <c r="BH469" s="5">
        <v>5.0</v>
      </c>
      <c r="BI469" s="5">
        <v>5.0</v>
      </c>
      <c r="BJ469" s="5">
        <v>2.0</v>
      </c>
      <c r="BK469" s="5" t="s">
        <v>3898</v>
      </c>
      <c r="BL469" s="5" t="s">
        <v>3899</v>
      </c>
    </row>
    <row r="470" ht="15.75" customHeight="1">
      <c r="A470" s="43">
        <v>43356.70658564815</v>
      </c>
      <c r="B470" s="43">
        <v>43356.71114583333</v>
      </c>
      <c r="C470" s="5">
        <v>0.0</v>
      </c>
      <c r="D470" s="5" t="s">
        <v>902</v>
      </c>
      <c r="E470" s="5">
        <v>100.0</v>
      </c>
      <c r="F470" s="5">
        <v>393.0</v>
      </c>
      <c r="G470" s="5">
        <v>1.0</v>
      </c>
      <c r="H470" s="43">
        <v>43356.71114583333</v>
      </c>
      <c r="I470" s="5" t="s">
        <v>3900</v>
      </c>
      <c r="J470" s="5"/>
      <c r="K470" s="5"/>
      <c r="L470" s="5"/>
      <c r="M470" s="5"/>
      <c r="N470" s="5">
        <v>37.866806030273</v>
      </c>
      <c r="O470" s="5">
        <v>-122.25360107422</v>
      </c>
      <c r="P470" s="5" t="s">
        <v>892</v>
      </c>
      <c r="Q470" s="5" t="s">
        <v>893</v>
      </c>
      <c r="R470" s="5">
        <v>467.0</v>
      </c>
      <c r="S470" s="5">
        <v>3.0</v>
      </c>
      <c r="T470" s="5">
        <v>2.0</v>
      </c>
      <c r="U470" s="5">
        <v>5.0</v>
      </c>
      <c r="V470" s="5">
        <v>3.0</v>
      </c>
      <c r="W470" s="5">
        <v>3.0</v>
      </c>
      <c r="X470" s="5">
        <v>5.0</v>
      </c>
      <c r="Y470" s="5">
        <v>4.0</v>
      </c>
      <c r="Z470" s="5">
        <v>2.0</v>
      </c>
      <c r="AA470" s="5">
        <v>1.0</v>
      </c>
      <c r="AB470" s="5">
        <v>4.0</v>
      </c>
      <c r="AC470" s="5">
        <v>3.0</v>
      </c>
      <c r="AD470" s="5">
        <v>1.0</v>
      </c>
      <c r="AE470" s="5">
        <v>5.0</v>
      </c>
      <c r="AF470" s="5">
        <v>3.0</v>
      </c>
      <c r="AG470" s="5">
        <v>3.0</v>
      </c>
      <c r="AH470" s="5">
        <v>3.0</v>
      </c>
      <c r="AI470" s="5">
        <v>1.0</v>
      </c>
      <c r="AJ470" s="5">
        <v>1.0</v>
      </c>
      <c r="AK470" s="5">
        <v>5.0</v>
      </c>
      <c r="AL470" s="5">
        <v>2.0</v>
      </c>
      <c r="AM470" s="5">
        <v>5.0</v>
      </c>
      <c r="AN470" s="5">
        <v>4.0</v>
      </c>
      <c r="AO470" s="5">
        <v>4.0</v>
      </c>
      <c r="AP470" s="5">
        <v>3.0</v>
      </c>
      <c r="AQ470" s="5">
        <v>3.0</v>
      </c>
      <c r="AR470" s="5">
        <v>5.0</v>
      </c>
      <c r="AS470" s="5">
        <v>3.0</v>
      </c>
      <c r="AT470" s="5">
        <v>5.0</v>
      </c>
      <c r="AU470" s="5">
        <v>4.0</v>
      </c>
      <c r="AV470" s="5">
        <v>5.0</v>
      </c>
      <c r="AW470" s="5">
        <v>5.0</v>
      </c>
      <c r="AX470" s="5">
        <v>4.0</v>
      </c>
      <c r="AY470" s="5">
        <v>5.0</v>
      </c>
      <c r="AZ470" s="5">
        <v>4.0</v>
      </c>
      <c r="BA470" s="5">
        <v>4.0</v>
      </c>
      <c r="BB470" s="5">
        <v>1.0</v>
      </c>
      <c r="BC470" s="5">
        <v>1.0</v>
      </c>
      <c r="BD470" s="5">
        <v>4.0</v>
      </c>
      <c r="BE470" s="5">
        <v>5.0</v>
      </c>
      <c r="BF470" s="5">
        <v>3.0</v>
      </c>
      <c r="BG470" s="5">
        <v>4.0</v>
      </c>
      <c r="BH470" s="5">
        <v>5.0</v>
      </c>
      <c r="BI470" s="5">
        <v>4.0</v>
      </c>
      <c r="BJ470" s="5">
        <v>3.0</v>
      </c>
      <c r="BK470" s="5" t="s">
        <v>3901</v>
      </c>
      <c r="BL470" s="5" t="s">
        <v>3902</v>
      </c>
    </row>
    <row r="471" ht="15.75" customHeight="1">
      <c r="A471" s="43">
        <v>43356.70657407407</v>
      </c>
      <c r="B471" s="43">
        <v>43356.70905092593</v>
      </c>
      <c r="C471" s="5">
        <v>0.0</v>
      </c>
      <c r="D471" s="5" t="s">
        <v>905</v>
      </c>
      <c r="E471" s="5">
        <v>100.0</v>
      </c>
      <c r="F471" s="5">
        <v>213.0</v>
      </c>
      <c r="G471" s="5">
        <v>1.0</v>
      </c>
      <c r="H471" s="43">
        <v>43356.70905092593</v>
      </c>
      <c r="I471" s="5" t="s">
        <v>3903</v>
      </c>
      <c r="J471" s="5"/>
      <c r="K471" s="5"/>
      <c r="L471" s="5"/>
      <c r="M471" s="5"/>
      <c r="N471" s="5">
        <v>37.866806030273</v>
      </c>
      <c r="O471" s="5">
        <v>-122.25360107422</v>
      </c>
      <c r="P471" s="5" t="s">
        <v>892</v>
      </c>
      <c r="Q471" s="5" t="s">
        <v>893</v>
      </c>
      <c r="R471" s="5">
        <v>468.0</v>
      </c>
      <c r="S471" s="5">
        <v>2.0</v>
      </c>
      <c r="T471" s="5">
        <v>4.0</v>
      </c>
      <c r="U471" s="5">
        <v>4.0</v>
      </c>
      <c r="V471" s="5">
        <v>1.0</v>
      </c>
      <c r="W471" s="5">
        <v>4.0</v>
      </c>
      <c r="X471" s="5">
        <v>1.0</v>
      </c>
      <c r="Y471" s="5">
        <v>4.0</v>
      </c>
      <c r="Z471" s="5">
        <v>1.0</v>
      </c>
      <c r="AA471" s="5">
        <v>5.0</v>
      </c>
      <c r="AB471" s="5">
        <v>5.0</v>
      </c>
      <c r="AC471" s="5">
        <v>4.0</v>
      </c>
      <c r="AD471" s="5">
        <v>1.0</v>
      </c>
      <c r="AE471" s="5">
        <v>4.0</v>
      </c>
      <c r="AF471" s="5">
        <v>1.0</v>
      </c>
      <c r="AG471" s="5">
        <v>4.0</v>
      </c>
      <c r="AH471" s="5">
        <v>2.0</v>
      </c>
      <c r="AI471" s="5">
        <v>1.0</v>
      </c>
      <c r="AJ471" s="5">
        <v>1.0</v>
      </c>
      <c r="AK471" s="5">
        <v>1.0</v>
      </c>
      <c r="AL471" s="5">
        <v>4.0</v>
      </c>
      <c r="AM471" s="5">
        <v>2.0</v>
      </c>
      <c r="AN471" s="5">
        <v>1.0</v>
      </c>
      <c r="AO471" s="5">
        <v>2.0</v>
      </c>
      <c r="AP471" s="5">
        <v>5.0</v>
      </c>
      <c r="AQ471" s="5">
        <v>5.0</v>
      </c>
      <c r="AR471" s="5">
        <v>2.0</v>
      </c>
      <c r="AS471" s="5">
        <v>4.0</v>
      </c>
      <c r="AT471" s="5">
        <v>4.0</v>
      </c>
      <c r="AU471" s="5">
        <v>1.0</v>
      </c>
      <c r="AV471" s="5">
        <v>5.0</v>
      </c>
      <c r="AW471" s="5">
        <v>2.0</v>
      </c>
      <c r="AX471" s="5">
        <v>4.0</v>
      </c>
      <c r="AY471" s="5">
        <v>4.0</v>
      </c>
      <c r="AZ471" s="5">
        <v>5.0</v>
      </c>
      <c r="BA471" s="5">
        <v>1.0</v>
      </c>
      <c r="BB471" s="5">
        <v>4.0</v>
      </c>
      <c r="BC471" s="5">
        <v>2.0</v>
      </c>
      <c r="BD471" s="5">
        <v>5.0</v>
      </c>
      <c r="BE471" s="5">
        <v>1.0</v>
      </c>
      <c r="BF471" s="5">
        <v>5.0</v>
      </c>
      <c r="BG471" s="5">
        <v>1.0</v>
      </c>
      <c r="BH471" s="5">
        <v>4.0</v>
      </c>
      <c r="BI471" s="5">
        <v>1.0</v>
      </c>
      <c r="BJ471" s="5">
        <v>4.0</v>
      </c>
      <c r="BK471" s="5" t="s">
        <v>3904</v>
      </c>
      <c r="BL471" s="5" t="s">
        <v>3905</v>
      </c>
    </row>
    <row r="472" ht="15.75" customHeight="1">
      <c r="A472" s="43">
        <v>43356.70657407407</v>
      </c>
      <c r="B472" s="43">
        <v>43356.710381944446</v>
      </c>
      <c r="C472" s="5">
        <v>0.0</v>
      </c>
      <c r="D472" s="5" t="s">
        <v>907</v>
      </c>
      <c r="E472" s="5">
        <v>100.0</v>
      </c>
      <c r="F472" s="5">
        <v>328.0</v>
      </c>
      <c r="G472" s="5">
        <v>1.0</v>
      </c>
      <c r="H472" s="43">
        <v>43356.710381944446</v>
      </c>
      <c r="I472" s="5" t="s">
        <v>3906</v>
      </c>
      <c r="J472" s="5"/>
      <c r="K472" s="5"/>
      <c r="L472" s="5"/>
      <c r="M472" s="5"/>
      <c r="N472" s="5">
        <v>37.866806030273</v>
      </c>
      <c r="O472" s="5">
        <v>-122.25360107422</v>
      </c>
      <c r="P472" s="5" t="s">
        <v>892</v>
      </c>
      <c r="Q472" s="5" t="s">
        <v>893</v>
      </c>
      <c r="R472" s="5">
        <v>469.0</v>
      </c>
      <c r="S472" s="5">
        <v>2.0</v>
      </c>
      <c r="T472" s="5">
        <v>4.0</v>
      </c>
      <c r="U472" s="5">
        <v>5.0</v>
      </c>
      <c r="V472" s="5">
        <v>4.0</v>
      </c>
      <c r="W472" s="5">
        <v>2.0</v>
      </c>
      <c r="X472" s="5">
        <v>5.0</v>
      </c>
      <c r="Y472" s="5">
        <v>5.0</v>
      </c>
      <c r="Z472" s="5">
        <v>4.0</v>
      </c>
      <c r="AA472" s="5">
        <v>1.0</v>
      </c>
      <c r="AB472" s="5">
        <v>4.0</v>
      </c>
      <c r="AC472" s="5">
        <v>4.0</v>
      </c>
      <c r="AD472" s="5">
        <v>1.0</v>
      </c>
      <c r="AE472" s="5">
        <v>4.0</v>
      </c>
      <c r="AF472" s="5">
        <v>5.0</v>
      </c>
      <c r="AG472" s="5">
        <v>2.0</v>
      </c>
      <c r="AH472" s="5">
        <v>4.0</v>
      </c>
      <c r="AI472" s="5">
        <v>5.0</v>
      </c>
      <c r="AJ472" s="5">
        <v>5.0</v>
      </c>
      <c r="AK472" s="5">
        <v>5.0</v>
      </c>
      <c r="AL472" s="5">
        <v>4.0</v>
      </c>
      <c r="AM472" s="5">
        <v>5.0</v>
      </c>
      <c r="AN472" s="5">
        <v>5.0</v>
      </c>
      <c r="AO472" s="5">
        <v>4.0</v>
      </c>
      <c r="AP472" s="5">
        <v>2.0</v>
      </c>
      <c r="AQ472" s="5">
        <v>4.0</v>
      </c>
      <c r="AR472" s="5">
        <v>1.0</v>
      </c>
      <c r="AS472" s="5">
        <v>3.0</v>
      </c>
      <c r="AT472" s="5">
        <v>5.0</v>
      </c>
      <c r="AU472" s="5">
        <v>4.0</v>
      </c>
      <c r="AV472" s="5">
        <v>4.0</v>
      </c>
      <c r="AW472" s="5">
        <v>5.0</v>
      </c>
      <c r="AX472" s="5">
        <v>5.0</v>
      </c>
      <c r="AY472" s="5">
        <v>1.0</v>
      </c>
      <c r="AZ472" s="5">
        <v>2.0</v>
      </c>
      <c r="BA472" s="5">
        <v>4.0</v>
      </c>
      <c r="BB472" s="5">
        <v>1.0</v>
      </c>
      <c r="BC472" s="5">
        <v>2.0</v>
      </c>
      <c r="BD472" s="5">
        <v>2.0</v>
      </c>
      <c r="BE472" s="5">
        <v>5.0</v>
      </c>
      <c r="BF472" s="5">
        <v>4.0</v>
      </c>
      <c r="BG472" s="5">
        <v>1.0</v>
      </c>
      <c r="BH472" s="5">
        <v>5.0</v>
      </c>
      <c r="BI472" s="5">
        <v>5.0</v>
      </c>
      <c r="BJ472" s="5">
        <v>4.0</v>
      </c>
      <c r="BK472" s="5" t="s">
        <v>3907</v>
      </c>
      <c r="BL472" s="5" t="s">
        <v>3908</v>
      </c>
    </row>
    <row r="473" ht="15.75" customHeight="1">
      <c r="A473" s="43">
        <v>43356.70658564815</v>
      </c>
      <c r="B473" s="43">
        <v>43356.7097337963</v>
      </c>
      <c r="C473" s="5">
        <v>0.0</v>
      </c>
      <c r="D473" s="5" t="s">
        <v>910</v>
      </c>
      <c r="E473" s="5">
        <v>100.0</v>
      </c>
      <c r="F473" s="5">
        <v>272.0</v>
      </c>
      <c r="G473" s="5">
        <v>1.0</v>
      </c>
      <c r="H473" s="43">
        <v>43356.70974537037</v>
      </c>
      <c r="I473" s="5" t="s">
        <v>3909</v>
      </c>
      <c r="J473" s="5"/>
      <c r="K473" s="5"/>
      <c r="L473" s="5"/>
      <c r="M473" s="5"/>
      <c r="N473" s="5">
        <v>37.866806030273</v>
      </c>
      <c r="O473" s="5">
        <v>-122.25360107422</v>
      </c>
      <c r="P473" s="5" t="s">
        <v>892</v>
      </c>
      <c r="Q473" s="5" t="s">
        <v>893</v>
      </c>
      <c r="R473" s="5">
        <v>470.0</v>
      </c>
      <c r="S473" s="5">
        <v>4.0</v>
      </c>
      <c r="T473" s="5">
        <v>4.0</v>
      </c>
      <c r="U473" s="5">
        <v>5.0</v>
      </c>
      <c r="V473" s="5">
        <v>3.0</v>
      </c>
      <c r="W473" s="5">
        <v>4.0</v>
      </c>
      <c r="X473" s="5">
        <v>2.0</v>
      </c>
      <c r="Y473" s="5">
        <v>4.0</v>
      </c>
      <c r="Z473" s="5">
        <v>5.0</v>
      </c>
      <c r="AA473" s="5">
        <v>1.0</v>
      </c>
      <c r="AB473" s="5">
        <v>5.0</v>
      </c>
      <c r="AC473" s="5">
        <v>3.0</v>
      </c>
      <c r="AD473" s="5">
        <v>3.0</v>
      </c>
      <c r="AE473" s="5">
        <v>4.0</v>
      </c>
      <c r="AF473" s="5">
        <v>4.0</v>
      </c>
      <c r="AG473" s="5">
        <v>4.0</v>
      </c>
      <c r="AH473" s="5">
        <v>4.0</v>
      </c>
      <c r="AI473" s="5">
        <v>4.0</v>
      </c>
      <c r="AJ473" s="5">
        <v>4.0</v>
      </c>
      <c r="AK473" s="5">
        <v>5.0</v>
      </c>
      <c r="AL473" s="5">
        <v>4.0</v>
      </c>
      <c r="AM473" s="5">
        <v>2.0</v>
      </c>
      <c r="AN473" s="5">
        <v>5.0</v>
      </c>
      <c r="AO473" s="5">
        <v>4.0</v>
      </c>
      <c r="AP473" s="5">
        <v>2.0</v>
      </c>
      <c r="AQ473" s="5">
        <v>3.0</v>
      </c>
      <c r="AR473" s="5">
        <v>2.0</v>
      </c>
      <c r="AS473" s="5">
        <v>4.0</v>
      </c>
      <c r="AT473" s="5">
        <v>5.0</v>
      </c>
      <c r="AU473" s="5">
        <v>4.0</v>
      </c>
      <c r="AV473" s="5">
        <v>5.0</v>
      </c>
      <c r="AW473" s="5">
        <v>5.0</v>
      </c>
      <c r="AX473" s="5">
        <v>4.0</v>
      </c>
      <c r="AY473" s="5">
        <v>2.0</v>
      </c>
      <c r="AZ473" s="5">
        <v>2.0</v>
      </c>
      <c r="BA473" s="5">
        <v>4.0</v>
      </c>
      <c r="BB473" s="5">
        <v>2.0</v>
      </c>
      <c r="BC473" s="5">
        <v>4.0</v>
      </c>
      <c r="BD473" s="5">
        <v>2.0</v>
      </c>
      <c r="BE473" s="5">
        <v>4.0</v>
      </c>
      <c r="BF473" s="5">
        <v>4.0</v>
      </c>
      <c r="BG473" s="5">
        <v>2.0</v>
      </c>
      <c r="BH473" s="5">
        <v>1.0</v>
      </c>
      <c r="BI473" s="5">
        <v>5.0</v>
      </c>
      <c r="BJ473" s="5">
        <v>5.0</v>
      </c>
      <c r="BK473" s="5" t="s">
        <v>3910</v>
      </c>
      <c r="BL473" s="5" t="s">
        <v>3911</v>
      </c>
    </row>
    <row r="474" ht="15.75" customHeight="1">
      <c r="A474" s="43">
        <v>43356.70659722222</v>
      </c>
      <c r="B474" s="43">
        <v>43356.711018518516</v>
      </c>
      <c r="C474" s="5">
        <v>0.0</v>
      </c>
      <c r="D474" s="5" t="s">
        <v>914</v>
      </c>
      <c r="E474" s="5">
        <v>100.0</v>
      </c>
      <c r="F474" s="5">
        <v>382.0</v>
      </c>
      <c r="G474" s="5">
        <v>1.0</v>
      </c>
      <c r="H474" s="43">
        <v>43356.71103009259</v>
      </c>
      <c r="I474" s="5" t="s">
        <v>3913</v>
      </c>
      <c r="J474" s="5"/>
      <c r="K474" s="5"/>
      <c r="L474" s="5"/>
      <c r="M474" s="5"/>
      <c r="N474" s="5">
        <v>37.866806030273</v>
      </c>
      <c r="O474" s="5">
        <v>-122.25360107422</v>
      </c>
      <c r="P474" s="5" t="s">
        <v>892</v>
      </c>
      <c r="Q474" s="5" t="s">
        <v>893</v>
      </c>
      <c r="R474" s="5">
        <v>471.0</v>
      </c>
      <c r="S474" s="5">
        <v>4.0</v>
      </c>
      <c r="T474" s="5">
        <v>1.0</v>
      </c>
      <c r="U474" s="5">
        <v>5.0</v>
      </c>
      <c r="V474" s="5">
        <v>3.0</v>
      </c>
      <c r="W474" s="5">
        <v>5.0</v>
      </c>
      <c r="X474" s="5">
        <v>3.0</v>
      </c>
      <c r="Y474" s="5">
        <v>5.0</v>
      </c>
      <c r="Z474" s="5">
        <v>4.0</v>
      </c>
      <c r="AA474" s="5">
        <v>2.0</v>
      </c>
      <c r="AB474" s="5">
        <v>4.0</v>
      </c>
      <c r="AC474" s="5">
        <v>2.0</v>
      </c>
      <c r="AD474" s="5">
        <v>1.0</v>
      </c>
      <c r="AE474" s="5">
        <v>4.0</v>
      </c>
      <c r="AF474" s="5">
        <v>4.0</v>
      </c>
      <c r="AG474" s="5">
        <v>3.0</v>
      </c>
      <c r="AH474" s="5">
        <v>4.0</v>
      </c>
      <c r="AI474" s="5">
        <v>5.0</v>
      </c>
      <c r="AJ474" s="5">
        <v>4.0</v>
      </c>
      <c r="AK474" s="5">
        <v>4.0</v>
      </c>
      <c r="AL474" s="5">
        <v>5.0</v>
      </c>
      <c r="AM474" s="5">
        <v>5.0</v>
      </c>
      <c r="AN474" s="5">
        <v>3.0</v>
      </c>
      <c r="AO474" s="5">
        <v>4.0</v>
      </c>
      <c r="AP474" s="5">
        <v>3.0</v>
      </c>
      <c r="AQ474" s="5">
        <v>4.0</v>
      </c>
      <c r="AR474" s="5">
        <v>1.0</v>
      </c>
      <c r="AS474" s="5">
        <v>2.0</v>
      </c>
      <c r="AT474" s="5">
        <v>5.0</v>
      </c>
      <c r="AU474" s="5">
        <v>4.0</v>
      </c>
      <c r="AV474" s="5">
        <v>5.0</v>
      </c>
      <c r="AW474" s="5">
        <v>5.0</v>
      </c>
      <c r="AX474" s="5">
        <v>5.0</v>
      </c>
      <c r="AY474" s="5">
        <v>4.0</v>
      </c>
      <c r="AZ474" s="5">
        <v>4.0</v>
      </c>
      <c r="BA474" s="5">
        <v>3.0</v>
      </c>
      <c r="BB474" s="5">
        <v>4.0</v>
      </c>
      <c r="BC474" s="5">
        <v>1.0</v>
      </c>
      <c r="BD474" s="5">
        <v>4.0</v>
      </c>
      <c r="BE474" s="5">
        <v>4.0</v>
      </c>
      <c r="BF474" s="5">
        <v>5.0</v>
      </c>
      <c r="BG474" s="5">
        <v>1.0</v>
      </c>
      <c r="BH474" s="5">
        <v>5.0</v>
      </c>
      <c r="BI474" s="5">
        <v>4.0</v>
      </c>
      <c r="BJ474" s="5">
        <v>3.0</v>
      </c>
      <c r="BK474" s="5" t="s">
        <v>3914</v>
      </c>
      <c r="BL474" s="5" t="s">
        <v>3915</v>
      </c>
    </row>
    <row r="475" ht="15.75" customHeight="1">
      <c r="A475" s="43">
        <v>43356.70657407407</v>
      </c>
      <c r="B475" s="43">
        <v>43356.70898148148</v>
      </c>
      <c r="C475" s="5">
        <v>0.0</v>
      </c>
      <c r="D475" s="5" t="s">
        <v>917</v>
      </c>
      <c r="E475" s="5">
        <v>100.0</v>
      </c>
      <c r="F475" s="5">
        <v>207.0</v>
      </c>
      <c r="G475" s="5">
        <v>1.0</v>
      </c>
      <c r="H475" s="43">
        <v>43356.70899305555</v>
      </c>
      <c r="I475" s="5" t="s">
        <v>3916</v>
      </c>
      <c r="J475" s="5"/>
      <c r="K475" s="5"/>
      <c r="L475" s="5"/>
      <c r="M475" s="5"/>
      <c r="N475" s="5">
        <v>37.866806030273</v>
      </c>
      <c r="O475" s="5">
        <v>-122.25360107422</v>
      </c>
      <c r="P475" s="5" t="s">
        <v>892</v>
      </c>
      <c r="Q475" s="5" t="s">
        <v>893</v>
      </c>
      <c r="R475" s="5">
        <v>472.0</v>
      </c>
      <c r="S475" s="5">
        <v>5.0</v>
      </c>
      <c r="T475" s="5">
        <v>5.0</v>
      </c>
      <c r="U475" s="5">
        <v>3.0</v>
      </c>
      <c r="V475" s="5">
        <v>4.0</v>
      </c>
      <c r="W475" s="5">
        <v>5.0</v>
      </c>
      <c r="X475" s="5">
        <v>1.0</v>
      </c>
      <c r="Y475" s="5">
        <v>3.0</v>
      </c>
      <c r="Z475" s="5">
        <v>5.0</v>
      </c>
      <c r="AA475" s="5">
        <v>1.0</v>
      </c>
      <c r="AB475" s="5">
        <v>5.0</v>
      </c>
      <c r="AC475" s="5">
        <v>5.0</v>
      </c>
      <c r="AD475" s="5">
        <v>2.0</v>
      </c>
      <c r="AE475" s="5">
        <v>3.0</v>
      </c>
      <c r="AF475" s="5">
        <v>4.0</v>
      </c>
      <c r="AG475" s="5">
        <v>3.0</v>
      </c>
      <c r="AH475" s="5">
        <v>5.0</v>
      </c>
      <c r="AI475" s="5">
        <v>2.0</v>
      </c>
      <c r="AJ475" s="5">
        <v>5.0</v>
      </c>
      <c r="AK475" s="5">
        <v>5.0</v>
      </c>
      <c r="AL475" s="5">
        <v>5.0</v>
      </c>
      <c r="AM475" s="5">
        <v>1.0</v>
      </c>
      <c r="AN475" s="5">
        <v>3.0</v>
      </c>
      <c r="AO475" s="5">
        <v>3.0</v>
      </c>
      <c r="AP475" s="5">
        <v>2.0</v>
      </c>
      <c r="AQ475" s="5">
        <v>4.0</v>
      </c>
      <c r="AR475" s="5">
        <v>5.0</v>
      </c>
      <c r="AS475" s="5">
        <v>1.0</v>
      </c>
      <c r="AT475" s="5">
        <v>4.0</v>
      </c>
      <c r="AU475" s="5">
        <v>4.0</v>
      </c>
      <c r="AV475" s="5">
        <v>5.0</v>
      </c>
      <c r="AW475" s="5">
        <v>1.0</v>
      </c>
      <c r="AX475" s="5">
        <v>3.0</v>
      </c>
      <c r="AY475" s="5">
        <v>4.0</v>
      </c>
      <c r="AZ475" s="5">
        <v>1.0</v>
      </c>
      <c r="BA475" s="5">
        <v>1.0</v>
      </c>
      <c r="BB475" s="5">
        <v>5.0</v>
      </c>
      <c r="BC475" s="5">
        <v>1.0</v>
      </c>
      <c r="BD475" s="5">
        <v>4.0</v>
      </c>
      <c r="BE475" s="5">
        <v>2.0</v>
      </c>
      <c r="BF475" s="5">
        <v>2.0</v>
      </c>
      <c r="BG475" s="5">
        <v>1.0</v>
      </c>
      <c r="BH475" s="5">
        <v>4.0</v>
      </c>
      <c r="BI475" s="5">
        <v>5.0</v>
      </c>
      <c r="BJ475" s="5">
        <v>5.0</v>
      </c>
      <c r="BK475" s="5" t="s">
        <v>3917</v>
      </c>
      <c r="BL475" s="5" t="s">
        <v>3918</v>
      </c>
    </row>
    <row r="476" ht="15.75" customHeight="1">
      <c r="A476" s="43">
        <v>43356.70662037037</v>
      </c>
      <c r="B476" s="43">
        <v>43356.71108796296</v>
      </c>
      <c r="C476" s="5">
        <v>0.0</v>
      </c>
      <c r="D476" s="5" t="s">
        <v>941</v>
      </c>
      <c r="E476" s="5">
        <v>100.0</v>
      </c>
      <c r="F476" s="5">
        <v>386.0</v>
      </c>
      <c r="G476" s="5">
        <v>1.0</v>
      </c>
      <c r="H476" s="43">
        <v>43356.71108796296</v>
      </c>
      <c r="I476" s="5" t="s">
        <v>3919</v>
      </c>
      <c r="J476" s="5"/>
      <c r="K476" s="5"/>
      <c r="L476" s="5"/>
      <c r="M476" s="5"/>
      <c r="N476" s="5">
        <v>37.866806030273</v>
      </c>
      <c r="O476" s="5">
        <v>-122.25360107422</v>
      </c>
      <c r="P476" s="5" t="s">
        <v>892</v>
      </c>
      <c r="Q476" s="5" t="s">
        <v>893</v>
      </c>
      <c r="R476" s="5">
        <v>473.0</v>
      </c>
      <c r="S476" s="5">
        <v>4.0</v>
      </c>
      <c r="T476" s="5">
        <v>4.0</v>
      </c>
      <c r="U476" s="5">
        <v>4.0</v>
      </c>
      <c r="V476" s="5">
        <v>1.0</v>
      </c>
      <c r="W476" s="5">
        <v>4.0</v>
      </c>
      <c r="X476" s="5">
        <v>3.0</v>
      </c>
      <c r="Y476" s="5">
        <v>5.0</v>
      </c>
      <c r="Z476" s="5">
        <v>2.0</v>
      </c>
      <c r="AA476" s="5">
        <v>4.0</v>
      </c>
      <c r="AB476" s="5">
        <v>5.0</v>
      </c>
      <c r="AC476" s="5">
        <v>5.0</v>
      </c>
      <c r="AD476" s="5">
        <v>3.0</v>
      </c>
      <c r="AE476" s="5">
        <v>5.0</v>
      </c>
      <c r="AF476" s="5">
        <v>2.0</v>
      </c>
      <c r="AG476" s="5">
        <v>5.0</v>
      </c>
      <c r="AH476" s="5">
        <v>5.0</v>
      </c>
      <c r="AI476" s="5">
        <v>5.0</v>
      </c>
      <c r="AJ476" s="5">
        <v>4.0</v>
      </c>
      <c r="AK476" s="5">
        <v>1.0</v>
      </c>
      <c r="AL476" s="5">
        <v>5.0</v>
      </c>
      <c r="AM476" s="5">
        <v>3.0</v>
      </c>
      <c r="AN476" s="5">
        <v>5.0</v>
      </c>
      <c r="AO476" s="5">
        <v>4.0</v>
      </c>
      <c r="AP476" s="5">
        <v>4.0</v>
      </c>
      <c r="AQ476" s="5">
        <v>5.0</v>
      </c>
      <c r="AR476" s="5">
        <v>4.0</v>
      </c>
      <c r="AS476" s="5">
        <v>3.0</v>
      </c>
      <c r="AT476" s="5">
        <v>5.0</v>
      </c>
      <c r="AU476" s="5">
        <v>4.0</v>
      </c>
      <c r="AV476" s="5">
        <v>4.0</v>
      </c>
      <c r="AW476" s="5">
        <v>4.0</v>
      </c>
      <c r="AX476" s="5">
        <v>5.0</v>
      </c>
      <c r="AY476" s="5">
        <v>4.0</v>
      </c>
      <c r="AZ476" s="5">
        <v>5.0</v>
      </c>
      <c r="BA476" s="5">
        <v>5.0</v>
      </c>
      <c r="BB476" s="5">
        <v>5.0</v>
      </c>
      <c r="BC476" s="5">
        <v>2.0</v>
      </c>
      <c r="BD476" s="5">
        <v>4.0</v>
      </c>
      <c r="BE476" s="5">
        <v>2.0</v>
      </c>
      <c r="BF476" s="5">
        <v>4.0</v>
      </c>
      <c r="BG476" s="5">
        <v>2.0</v>
      </c>
      <c r="BH476" s="5">
        <v>5.0</v>
      </c>
      <c r="BI476" s="5">
        <v>2.0</v>
      </c>
      <c r="BJ476" s="5">
        <v>5.0</v>
      </c>
      <c r="BK476" s="5" t="s">
        <v>3920</v>
      </c>
      <c r="BL476" s="5" t="s">
        <v>3921</v>
      </c>
    </row>
    <row r="477" ht="15.75" customHeight="1">
      <c r="A477" s="43">
        <v>43356.70664351852</v>
      </c>
      <c r="B477" s="43">
        <v>43356.70905092593</v>
      </c>
      <c r="C477" s="5">
        <v>0.0</v>
      </c>
      <c r="D477" s="5" t="s">
        <v>923</v>
      </c>
      <c r="E477" s="5">
        <v>100.0</v>
      </c>
      <c r="F477" s="5">
        <v>208.0</v>
      </c>
      <c r="G477" s="5">
        <v>1.0</v>
      </c>
      <c r="H477" s="43">
        <v>43356.7090625</v>
      </c>
      <c r="I477" s="5" t="s">
        <v>3922</v>
      </c>
      <c r="J477" s="5"/>
      <c r="K477" s="5"/>
      <c r="L477" s="5"/>
      <c r="M477" s="5"/>
      <c r="N477" s="5">
        <v>37.866806030273</v>
      </c>
      <c r="O477" s="5">
        <v>-122.25360107422</v>
      </c>
      <c r="P477" s="5" t="s">
        <v>892</v>
      </c>
      <c r="Q477" s="5" t="s">
        <v>893</v>
      </c>
      <c r="R477" s="5">
        <v>474.0</v>
      </c>
      <c r="S477" s="5">
        <v>4.0</v>
      </c>
      <c r="T477" s="5">
        <v>4.0</v>
      </c>
      <c r="U477" s="5">
        <v>5.0</v>
      </c>
      <c r="V477" s="5">
        <v>2.0</v>
      </c>
      <c r="W477" s="5">
        <v>3.0</v>
      </c>
      <c r="X477" s="5">
        <v>3.0</v>
      </c>
      <c r="Y477" s="5">
        <v>4.0</v>
      </c>
      <c r="Z477" s="5">
        <v>3.0</v>
      </c>
      <c r="AA477" s="5">
        <v>3.0</v>
      </c>
      <c r="AB477" s="5">
        <v>4.0</v>
      </c>
      <c r="AC477" s="5">
        <v>4.0</v>
      </c>
      <c r="AD477" s="5">
        <v>2.0</v>
      </c>
      <c r="AE477" s="5">
        <v>5.0</v>
      </c>
      <c r="AF477" s="5">
        <v>3.0</v>
      </c>
      <c r="AG477" s="5">
        <v>2.0</v>
      </c>
      <c r="AH477" s="5">
        <v>4.0</v>
      </c>
      <c r="AI477" s="5">
        <v>4.0</v>
      </c>
      <c r="AJ477" s="5">
        <v>3.0</v>
      </c>
      <c r="AK477" s="5">
        <v>4.0</v>
      </c>
      <c r="AL477" s="5">
        <v>5.0</v>
      </c>
      <c r="AM477" s="5">
        <v>3.0</v>
      </c>
      <c r="AN477" s="5">
        <v>4.0</v>
      </c>
      <c r="AO477" s="5">
        <v>4.0</v>
      </c>
      <c r="AP477" s="5">
        <v>3.0</v>
      </c>
      <c r="AQ477" s="5">
        <v>4.0</v>
      </c>
      <c r="AR477" s="5">
        <v>3.0</v>
      </c>
      <c r="AS477" s="5">
        <v>3.0</v>
      </c>
      <c r="AT477" s="5">
        <v>3.0</v>
      </c>
      <c r="AU477" s="5">
        <v>4.0</v>
      </c>
      <c r="AV477" s="5">
        <v>4.0</v>
      </c>
      <c r="AW477" s="5">
        <v>3.0</v>
      </c>
      <c r="AX477" s="5">
        <v>4.0</v>
      </c>
      <c r="AY477" s="5">
        <v>5.0</v>
      </c>
      <c r="AZ477" s="5">
        <v>3.0</v>
      </c>
      <c r="BA477" s="5">
        <v>4.0</v>
      </c>
      <c r="BB477" s="5">
        <v>4.0</v>
      </c>
      <c r="BC477" s="5">
        <v>4.0</v>
      </c>
      <c r="BD477" s="5">
        <v>4.0</v>
      </c>
      <c r="BE477" s="5">
        <v>4.0</v>
      </c>
      <c r="BF477" s="5">
        <v>3.0</v>
      </c>
      <c r="BG477" s="5">
        <v>4.0</v>
      </c>
      <c r="BH477" s="5">
        <v>4.0</v>
      </c>
      <c r="BI477" s="5">
        <v>4.0</v>
      </c>
      <c r="BJ477" s="5">
        <v>3.0</v>
      </c>
      <c r="BK477" s="5" t="s">
        <v>3923</v>
      </c>
      <c r="BL477" s="5" t="s">
        <v>3924</v>
      </c>
    </row>
    <row r="478" ht="15.75" customHeight="1">
      <c r="A478" s="43">
        <v>43356.70658564815</v>
      </c>
      <c r="B478" s="43">
        <v>43356.71171296296</v>
      </c>
      <c r="C478" s="5">
        <v>0.0</v>
      </c>
      <c r="D478" s="5" t="s">
        <v>925</v>
      </c>
      <c r="E478" s="5">
        <v>100.0</v>
      </c>
      <c r="F478" s="5">
        <v>443.0</v>
      </c>
      <c r="G478" s="5">
        <v>1.0</v>
      </c>
      <c r="H478" s="43">
        <v>43356.71172453704</v>
      </c>
      <c r="I478" s="5" t="s">
        <v>3925</v>
      </c>
      <c r="J478" s="5"/>
      <c r="K478" s="5"/>
      <c r="L478" s="5"/>
      <c r="M478" s="5"/>
      <c r="N478" s="5">
        <v>37.866806030273</v>
      </c>
      <c r="O478" s="5">
        <v>-122.25360107422</v>
      </c>
      <c r="P478" s="5" t="s">
        <v>892</v>
      </c>
      <c r="Q478" s="5" t="s">
        <v>893</v>
      </c>
      <c r="R478" s="5">
        <v>475.0</v>
      </c>
      <c r="S478" s="5">
        <v>5.0</v>
      </c>
      <c r="T478" s="5">
        <v>2.0</v>
      </c>
      <c r="U478" s="5">
        <v>4.0</v>
      </c>
      <c r="V478" s="5">
        <v>4.0</v>
      </c>
      <c r="W478" s="5">
        <v>4.0</v>
      </c>
      <c r="X478" s="5">
        <v>1.0</v>
      </c>
      <c r="Y478" s="5">
        <v>4.0</v>
      </c>
      <c r="Z478" s="5">
        <v>2.0</v>
      </c>
      <c r="AA478" s="5">
        <v>2.0</v>
      </c>
      <c r="AB478" s="5">
        <v>5.0</v>
      </c>
      <c r="AC478" s="5">
        <v>4.0</v>
      </c>
      <c r="AD478" s="5">
        <v>2.0</v>
      </c>
      <c r="AE478" s="5">
        <v>5.0</v>
      </c>
      <c r="AF478" s="5">
        <v>2.0</v>
      </c>
      <c r="AG478" s="5">
        <v>3.0</v>
      </c>
      <c r="AH478" s="5">
        <v>5.0</v>
      </c>
      <c r="AI478" s="5">
        <v>5.0</v>
      </c>
      <c r="AJ478" s="5">
        <v>2.0</v>
      </c>
      <c r="AK478" s="5">
        <v>2.0</v>
      </c>
      <c r="AL478" s="5">
        <v>5.0</v>
      </c>
      <c r="AM478" s="5">
        <v>1.0</v>
      </c>
      <c r="AN478" s="5">
        <v>4.0</v>
      </c>
      <c r="AO478" s="5">
        <v>4.0</v>
      </c>
      <c r="AP478" s="5">
        <v>4.0</v>
      </c>
      <c r="AQ478" s="5">
        <v>3.0</v>
      </c>
      <c r="AR478" s="5">
        <v>2.0</v>
      </c>
      <c r="AS478" s="5">
        <v>1.0</v>
      </c>
      <c r="AT478" s="5">
        <v>2.0</v>
      </c>
      <c r="AU478" s="5">
        <v>2.0</v>
      </c>
      <c r="AV478" s="5">
        <v>5.0</v>
      </c>
      <c r="AW478" s="5">
        <v>2.0</v>
      </c>
      <c r="AX478" s="5">
        <v>4.0</v>
      </c>
      <c r="AY478" s="5">
        <v>2.0</v>
      </c>
      <c r="AZ478" s="5">
        <v>4.0</v>
      </c>
      <c r="BA478" s="5">
        <v>2.0</v>
      </c>
      <c r="BB478" s="5">
        <v>5.0</v>
      </c>
      <c r="BC478" s="5">
        <v>2.0</v>
      </c>
      <c r="BD478" s="5">
        <v>4.0</v>
      </c>
      <c r="BE478" s="5">
        <v>2.0</v>
      </c>
      <c r="BF478" s="5">
        <v>4.0</v>
      </c>
      <c r="BG478" s="5">
        <v>1.0</v>
      </c>
      <c r="BH478" s="5">
        <v>5.0</v>
      </c>
      <c r="BI478" s="5">
        <v>3.0</v>
      </c>
      <c r="BJ478" s="5">
        <v>4.0</v>
      </c>
      <c r="BK478" s="5" t="s">
        <v>3926</v>
      </c>
      <c r="BL478" s="5" t="s">
        <v>3927</v>
      </c>
    </row>
    <row r="479" ht="15.75" customHeight="1">
      <c r="A479" s="43">
        <v>43356.70657407407</v>
      </c>
      <c r="B479" s="43">
        <v>43356.71053240741</v>
      </c>
      <c r="C479" s="5">
        <v>0.0</v>
      </c>
      <c r="D479" s="5" t="s">
        <v>929</v>
      </c>
      <c r="E479" s="5">
        <v>100.0</v>
      </c>
      <c r="F479" s="5">
        <v>341.0</v>
      </c>
      <c r="G479" s="5">
        <v>1.0</v>
      </c>
      <c r="H479" s="43">
        <v>43356.71053240741</v>
      </c>
      <c r="I479" s="5" t="s">
        <v>3928</v>
      </c>
      <c r="J479" s="5"/>
      <c r="K479" s="5"/>
      <c r="L479" s="5"/>
      <c r="M479" s="5"/>
      <c r="N479" s="5">
        <v>37.866806030273</v>
      </c>
      <c r="O479" s="5">
        <v>-122.25360107422</v>
      </c>
      <c r="P479" s="5" t="s">
        <v>892</v>
      </c>
      <c r="Q479" s="5" t="s">
        <v>893</v>
      </c>
      <c r="R479" s="5">
        <v>476.0</v>
      </c>
      <c r="S479" s="5">
        <v>2.0</v>
      </c>
      <c r="T479" s="5">
        <v>2.0</v>
      </c>
      <c r="U479" s="5">
        <v>4.0</v>
      </c>
      <c r="V479" s="5">
        <v>2.0</v>
      </c>
      <c r="W479" s="5">
        <v>4.0</v>
      </c>
      <c r="X479" s="5">
        <v>4.0</v>
      </c>
      <c r="Y479" s="5">
        <v>3.0</v>
      </c>
      <c r="Z479" s="5">
        <v>2.0</v>
      </c>
      <c r="AA479" s="5">
        <v>4.0</v>
      </c>
      <c r="AB479" s="5">
        <v>5.0</v>
      </c>
      <c r="AC479" s="5">
        <v>4.0</v>
      </c>
      <c r="AD479" s="5">
        <v>1.0</v>
      </c>
      <c r="AE479" s="5">
        <v>4.0</v>
      </c>
      <c r="AF479" s="5">
        <v>4.0</v>
      </c>
      <c r="AG479" s="5">
        <v>4.0</v>
      </c>
      <c r="AH479" s="5">
        <v>4.0</v>
      </c>
      <c r="AI479" s="5">
        <v>5.0</v>
      </c>
      <c r="AJ479" s="5">
        <v>4.0</v>
      </c>
      <c r="AK479" s="5">
        <v>4.0</v>
      </c>
      <c r="AL479" s="5">
        <v>2.0</v>
      </c>
      <c r="AM479" s="5">
        <v>4.0</v>
      </c>
      <c r="AN479" s="5">
        <v>5.0</v>
      </c>
      <c r="AO479" s="5">
        <v>4.0</v>
      </c>
      <c r="AP479" s="5">
        <v>4.0</v>
      </c>
      <c r="AQ479" s="5">
        <v>3.0</v>
      </c>
      <c r="AR479" s="5">
        <v>2.0</v>
      </c>
      <c r="AS479" s="5">
        <v>4.0</v>
      </c>
      <c r="AT479" s="5">
        <v>3.0</v>
      </c>
      <c r="AU479" s="5">
        <v>4.0</v>
      </c>
      <c r="AV479" s="5">
        <v>5.0</v>
      </c>
      <c r="AW479" s="5">
        <v>4.0</v>
      </c>
      <c r="AX479" s="5">
        <v>4.0</v>
      </c>
      <c r="AY479" s="5">
        <v>4.0</v>
      </c>
      <c r="AZ479" s="5">
        <v>4.0</v>
      </c>
      <c r="BA479" s="5">
        <v>4.0</v>
      </c>
      <c r="BB479" s="5">
        <v>4.0</v>
      </c>
      <c r="BC479" s="5">
        <v>4.0</v>
      </c>
      <c r="BD479" s="5">
        <v>4.0</v>
      </c>
      <c r="BE479" s="5">
        <v>4.0</v>
      </c>
      <c r="BF479" s="5">
        <v>4.0</v>
      </c>
      <c r="BG479" s="5">
        <v>4.0</v>
      </c>
      <c r="BH479" s="5">
        <v>4.0</v>
      </c>
      <c r="BI479" s="5">
        <v>4.0</v>
      </c>
      <c r="BJ479" s="5">
        <v>2.0</v>
      </c>
      <c r="BK479" s="5" t="s">
        <v>3929</v>
      </c>
      <c r="BL479" s="5" t="s">
        <v>3930</v>
      </c>
    </row>
    <row r="480" ht="15.75" customHeight="1">
      <c r="A480" s="43">
        <v>43356.70657407407</v>
      </c>
      <c r="B480" s="43">
        <v>43356.70972222222</v>
      </c>
      <c r="C480" s="5">
        <v>0.0</v>
      </c>
      <c r="D480" s="5" t="s">
        <v>931</v>
      </c>
      <c r="E480" s="5">
        <v>100.0</v>
      </c>
      <c r="F480" s="5">
        <v>271.0</v>
      </c>
      <c r="G480" s="5">
        <v>1.0</v>
      </c>
      <c r="H480" s="43">
        <v>43356.70972222222</v>
      </c>
      <c r="I480" s="5" t="s">
        <v>3931</v>
      </c>
      <c r="J480" s="5"/>
      <c r="K480" s="5"/>
      <c r="L480" s="5"/>
      <c r="M480" s="5"/>
      <c r="N480" s="5">
        <v>37.866806030273</v>
      </c>
      <c r="O480" s="5">
        <v>-122.25360107422</v>
      </c>
      <c r="P480" s="5" t="s">
        <v>892</v>
      </c>
      <c r="Q480" s="5" t="s">
        <v>893</v>
      </c>
      <c r="R480" s="5">
        <v>477.0</v>
      </c>
      <c r="S480" s="5">
        <v>5.0</v>
      </c>
      <c r="T480" s="5">
        <v>4.0</v>
      </c>
      <c r="U480" s="5">
        <v>4.0</v>
      </c>
      <c r="V480" s="5">
        <v>3.0</v>
      </c>
      <c r="W480" s="5">
        <v>4.0</v>
      </c>
      <c r="X480" s="5">
        <v>2.0</v>
      </c>
      <c r="Y480" s="5">
        <v>5.0</v>
      </c>
      <c r="Z480" s="5">
        <v>4.0</v>
      </c>
      <c r="AA480" s="5">
        <v>1.0</v>
      </c>
      <c r="AB480" s="5">
        <v>5.0</v>
      </c>
      <c r="AC480" s="5">
        <v>5.0</v>
      </c>
      <c r="AD480" s="5">
        <v>2.0</v>
      </c>
      <c r="AE480" s="5">
        <v>4.0</v>
      </c>
      <c r="AF480" s="5">
        <v>3.0</v>
      </c>
      <c r="AG480" s="5">
        <v>4.0</v>
      </c>
      <c r="AH480" s="5">
        <v>5.0</v>
      </c>
      <c r="AI480" s="5">
        <v>4.0</v>
      </c>
      <c r="AJ480" s="5">
        <v>5.0</v>
      </c>
      <c r="AK480" s="5">
        <v>5.0</v>
      </c>
      <c r="AL480" s="5">
        <v>4.0</v>
      </c>
      <c r="AM480" s="5">
        <v>1.0</v>
      </c>
      <c r="AN480" s="5">
        <v>4.0</v>
      </c>
      <c r="AO480" s="5">
        <v>4.0</v>
      </c>
      <c r="AP480" s="5">
        <v>1.0</v>
      </c>
      <c r="AQ480" s="5">
        <v>2.0</v>
      </c>
      <c r="AR480" s="5">
        <v>5.0</v>
      </c>
      <c r="AS480" s="5">
        <v>4.0</v>
      </c>
      <c r="AT480" s="5">
        <v>5.0</v>
      </c>
      <c r="AU480" s="5">
        <v>5.0</v>
      </c>
      <c r="AV480" s="5">
        <v>3.0</v>
      </c>
      <c r="AW480" s="5">
        <v>2.0</v>
      </c>
      <c r="AX480" s="5">
        <v>4.0</v>
      </c>
      <c r="AY480" s="5">
        <v>2.0</v>
      </c>
      <c r="AZ480" s="5">
        <v>5.0</v>
      </c>
      <c r="BA480" s="5">
        <v>2.0</v>
      </c>
      <c r="BB480" s="5">
        <v>5.0</v>
      </c>
      <c r="BC480" s="5">
        <v>4.0</v>
      </c>
      <c r="BD480" s="5">
        <v>4.0</v>
      </c>
      <c r="BE480" s="5">
        <v>2.0</v>
      </c>
      <c r="BF480" s="5">
        <v>4.0</v>
      </c>
      <c r="BG480" s="5">
        <v>4.0</v>
      </c>
      <c r="BH480" s="5">
        <v>4.0</v>
      </c>
      <c r="BI480" s="5">
        <v>5.0</v>
      </c>
      <c r="BJ480" s="5">
        <v>2.0</v>
      </c>
      <c r="BK480" s="5" t="s">
        <v>3932</v>
      </c>
      <c r="BL480" s="5" t="s">
        <v>3933</v>
      </c>
    </row>
    <row r="481" ht="15.75" customHeight="1">
      <c r="A481" s="43">
        <v>43357.663125</v>
      </c>
      <c r="B481" s="43">
        <v>43357.66721064815</v>
      </c>
      <c r="C481" s="5">
        <v>0.0</v>
      </c>
      <c r="D481" s="5" t="s">
        <v>890</v>
      </c>
      <c r="E481" s="5">
        <v>100.0</v>
      </c>
      <c r="F481" s="5">
        <v>353.0</v>
      </c>
      <c r="G481" s="5">
        <v>1.0</v>
      </c>
      <c r="H481" s="43">
        <v>43357.66722222222</v>
      </c>
      <c r="I481" s="5" t="s">
        <v>3934</v>
      </c>
      <c r="J481" s="5"/>
      <c r="K481" s="5"/>
      <c r="L481" s="5"/>
      <c r="M481" s="5"/>
      <c r="N481" s="5">
        <v>37.866806030273</v>
      </c>
      <c r="O481" s="5">
        <v>-122.25360107422</v>
      </c>
      <c r="P481" s="5" t="s">
        <v>892</v>
      </c>
      <c r="Q481" s="5" t="s">
        <v>893</v>
      </c>
      <c r="R481" s="5">
        <v>478.0</v>
      </c>
      <c r="S481" s="5">
        <v>5.0</v>
      </c>
      <c r="T481" s="5">
        <v>1.0</v>
      </c>
      <c r="U481" s="5">
        <v>4.0</v>
      </c>
      <c r="V481" s="5">
        <v>1.0</v>
      </c>
      <c r="W481" s="5">
        <v>5.0</v>
      </c>
      <c r="X481" s="5">
        <v>3.0</v>
      </c>
      <c r="Y481" s="5">
        <v>5.0</v>
      </c>
      <c r="Z481" s="5">
        <v>2.0</v>
      </c>
      <c r="AA481" s="5">
        <v>5.0</v>
      </c>
      <c r="AB481" s="5">
        <v>5.0</v>
      </c>
      <c r="AC481" s="5">
        <v>4.0</v>
      </c>
      <c r="AD481" s="5">
        <v>1.0</v>
      </c>
      <c r="AE481" s="5">
        <v>5.0</v>
      </c>
      <c r="AF481" s="5">
        <v>2.0</v>
      </c>
      <c r="AG481" s="5">
        <v>5.0</v>
      </c>
      <c r="AH481" s="5">
        <v>5.0</v>
      </c>
      <c r="AI481" s="5">
        <v>5.0</v>
      </c>
      <c r="AJ481" s="5">
        <v>2.0</v>
      </c>
      <c r="AK481" s="5">
        <v>4.0</v>
      </c>
      <c r="AL481" s="5">
        <v>5.0</v>
      </c>
      <c r="AM481" s="5">
        <v>1.0</v>
      </c>
      <c r="AN481" s="5">
        <v>5.0</v>
      </c>
      <c r="AO481" s="5">
        <v>4.0</v>
      </c>
      <c r="AP481" s="5">
        <v>5.0</v>
      </c>
      <c r="AQ481" s="5">
        <v>5.0</v>
      </c>
      <c r="AR481" s="5">
        <v>4.0</v>
      </c>
      <c r="AS481" s="5">
        <v>3.0</v>
      </c>
      <c r="AT481" s="5">
        <v>5.0</v>
      </c>
      <c r="AU481" s="5">
        <v>3.0</v>
      </c>
      <c r="AV481" s="5">
        <v>5.0</v>
      </c>
      <c r="AW481" s="5">
        <v>2.0</v>
      </c>
      <c r="AX481" s="5">
        <v>5.0</v>
      </c>
      <c r="AY481" s="5">
        <v>4.0</v>
      </c>
      <c r="AZ481" s="5">
        <v>4.0</v>
      </c>
      <c r="BA481" s="5">
        <v>2.0</v>
      </c>
      <c r="BB481" s="5">
        <v>5.0</v>
      </c>
      <c r="BC481" s="5">
        <v>1.0</v>
      </c>
      <c r="BD481" s="5">
        <v>4.0</v>
      </c>
      <c r="BE481" s="5">
        <v>4.0</v>
      </c>
      <c r="BF481" s="5">
        <v>5.0</v>
      </c>
      <c r="BG481" s="5">
        <v>1.0</v>
      </c>
      <c r="BH481" s="5">
        <v>5.0</v>
      </c>
      <c r="BI481" s="5">
        <v>1.0</v>
      </c>
      <c r="BJ481" s="5">
        <v>5.0</v>
      </c>
      <c r="BK481" s="5" t="s">
        <v>3935</v>
      </c>
      <c r="BL481" s="5" t="s">
        <v>3936</v>
      </c>
    </row>
    <row r="482" ht="15.75" customHeight="1">
      <c r="A482" s="43">
        <v>43357.663125</v>
      </c>
      <c r="B482" s="43">
        <v>43357.667280092595</v>
      </c>
      <c r="C482" s="5">
        <v>0.0</v>
      </c>
      <c r="D482" s="5" t="s">
        <v>896</v>
      </c>
      <c r="E482" s="5">
        <v>100.0</v>
      </c>
      <c r="F482" s="5">
        <v>358.0</v>
      </c>
      <c r="G482" s="5">
        <v>1.0</v>
      </c>
      <c r="H482" s="43">
        <v>43357.667280092595</v>
      </c>
      <c r="I482" s="5" t="s">
        <v>3937</v>
      </c>
      <c r="J482" s="5"/>
      <c r="K482" s="5"/>
      <c r="L482" s="5"/>
      <c r="M482" s="5"/>
      <c r="N482" s="5">
        <v>37.866806030273</v>
      </c>
      <c r="O482" s="5">
        <v>-122.25360107422</v>
      </c>
      <c r="P482" s="5" t="s">
        <v>892</v>
      </c>
      <c r="Q482" s="5" t="s">
        <v>893</v>
      </c>
      <c r="R482" s="5">
        <v>479.0</v>
      </c>
      <c r="S482" s="5">
        <v>3.0</v>
      </c>
      <c r="T482" s="5">
        <v>3.0</v>
      </c>
      <c r="U482" s="5">
        <v>4.0</v>
      </c>
      <c r="V482" s="5">
        <v>3.0</v>
      </c>
      <c r="W482" s="5">
        <v>4.0</v>
      </c>
      <c r="X482" s="5">
        <v>4.0</v>
      </c>
      <c r="Y482" s="5">
        <v>4.0</v>
      </c>
      <c r="Z482" s="5">
        <v>3.0</v>
      </c>
      <c r="AA482" s="5">
        <v>1.0</v>
      </c>
      <c r="AB482" s="5">
        <v>5.0</v>
      </c>
      <c r="AC482" s="5">
        <v>4.0</v>
      </c>
      <c r="AD482" s="5">
        <v>1.0</v>
      </c>
      <c r="AE482" s="5">
        <v>4.0</v>
      </c>
      <c r="AF482" s="5">
        <v>5.0</v>
      </c>
      <c r="AG482" s="5">
        <v>3.0</v>
      </c>
      <c r="AH482" s="5">
        <v>5.0</v>
      </c>
      <c r="AI482" s="5">
        <v>3.0</v>
      </c>
      <c r="AJ482" s="5">
        <v>3.0</v>
      </c>
      <c r="AK482" s="5">
        <v>5.0</v>
      </c>
      <c r="AL482" s="5">
        <v>4.0</v>
      </c>
      <c r="AM482" s="5">
        <v>3.0</v>
      </c>
      <c r="AN482" s="5">
        <v>4.0</v>
      </c>
      <c r="AO482" s="5">
        <v>3.0</v>
      </c>
      <c r="AP482" s="5">
        <v>2.0</v>
      </c>
      <c r="AQ482" s="5">
        <v>4.0</v>
      </c>
      <c r="AR482" s="5">
        <v>3.0</v>
      </c>
      <c r="AS482" s="5">
        <v>4.0</v>
      </c>
      <c r="AT482" s="5">
        <v>5.0</v>
      </c>
      <c r="AU482" s="5">
        <v>3.0</v>
      </c>
      <c r="AV482" s="5">
        <v>5.0</v>
      </c>
      <c r="AW482" s="5">
        <v>4.0</v>
      </c>
      <c r="AX482" s="5">
        <v>4.0</v>
      </c>
      <c r="AY482" s="5">
        <v>2.0</v>
      </c>
      <c r="AZ482" s="5">
        <v>1.0</v>
      </c>
      <c r="BA482" s="5">
        <v>3.0</v>
      </c>
      <c r="BB482" s="5">
        <v>3.0</v>
      </c>
      <c r="BC482" s="5">
        <v>3.0</v>
      </c>
      <c r="BD482" s="5">
        <v>4.0</v>
      </c>
      <c r="BE482" s="5">
        <v>5.0</v>
      </c>
      <c r="BF482" s="5">
        <v>4.0</v>
      </c>
      <c r="BG482" s="5">
        <v>3.0</v>
      </c>
      <c r="BH482" s="5">
        <v>5.0</v>
      </c>
      <c r="BI482" s="5">
        <v>4.0</v>
      </c>
      <c r="BJ482" s="5">
        <v>3.0</v>
      </c>
      <c r="BK482" s="5" t="s">
        <v>3939</v>
      </c>
      <c r="BL482" s="5" t="s">
        <v>3940</v>
      </c>
    </row>
    <row r="483" ht="15.75" customHeight="1">
      <c r="A483" s="43">
        <v>43357.663125</v>
      </c>
      <c r="B483" s="43">
        <v>43357.665983796294</v>
      </c>
      <c r="C483" s="5">
        <v>0.0</v>
      </c>
      <c r="D483" s="5" t="s">
        <v>900</v>
      </c>
      <c r="E483" s="5">
        <v>100.0</v>
      </c>
      <c r="F483" s="5">
        <v>246.0</v>
      </c>
      <c r="G483" s="5">
        <v>1.0</v>
      </c>
      <c r="H483" s="43">
        <v>43357.66599537037</v>
      </c>
      <c r="I483" s="5" t="s">
        <v>3941</v>
      </c>
      <c r="J483" s="5"/>
      <c r="K483" s="5"/>
      <c r="L483" s="5"/>
      <c r="M483" s="5"/>
      <c r="N483" s="5">
        <v>37.866806030273</v>
      </c>
      <c r="O483" s="5">
        <v>-122.25360107422</v>
      </c>
      <c r="P483" s="5" t="s">
        <v>892</v>
      </c>
      <c r="Q483" s="5" t="s">
        <v>893</v>
      </c>
      <c r="R483" s="5">
        <v>480.0</v>
      </c>
      <c r="S483" s="5">
        <v>4.0</v>
      </c>
      <c r="T483" s="5">
        <v>1.0</v>
      </c>
      <c r="U483" s="5">
        <v>3.0</v>
      </c>
      <c r="V483" s="5">
        <v>4.0</v>
      </c>
      <c r="W483" s="5">
        <v>4.0</v>
      </c>
      <c r="X483" s="5">
        <v>2.0</v>
      </c>
      <c r="Y483" s="5">
        <v>3.0</v>
      </c>
      <c r="Z483" s="5">
        <v>2.0</v>
      </c>
      <c r="AA483" s="5">
        <v>2.0</v>
      </c>
      <c r="AB483" s="5">
        <v>5.0</v>
      </c>
      <c r="AC483" s="5">
        <v>4.0</v>
      </c>
      <c r="AD483" s="5">
        <v>1.0</v>
      </c>
      <c r="AE483" s="5">
        <v>3.0</v>
      </c>
      <c r="AF483" s="5">
        <v>3.0</v>
      </c>
      <c r="AG483" s="5">
        <v>3.0</v>
      </c>
      <c r="AH483" s="5">
        <v>5.0</v>
      </c>
      <c r="AI483" s="5">
        <v>5.0</v>
      </c>
      <c r="AJ483" s="5">
        <v>3.0</v>
      </c>
      <c r="AK483" s="5">
        <v>4.0</v>
      </c>
      <c r="AL483" s="5">
        <v>5.0</v>
      </c>
      <c r="AM483" s="5">
        <v>3.0</v>
      </c>
      <c r="AN483" s="5">
        <v>4.0</v>
      </c>
      <c r="AO483" s="5">
        <v>2.0</v>
      </c>
      <c r="AP483" s="5">
        <v>2.0</v>
      </c>
      <c r="AQ483" s="5">
        <v>4.0</v>
      </c>
      <c r="AR483" s="5">
        <v>5.0</v>
      </c>
      <c r="AS483" s="5">
        <v>1.0</v>
      </c>
      <c r="AT483" s="5">
        <v>3.0</v>
      </c>
      <c r="AU483" s="5">
        <v>2.0</v>
      </c>
      <c r="AV483" s="5">
        <v>5.0</v>
      </c>
      <c r="AW483" s="5">
        <v>2.0</v>
      </c>
      <c r="AX483" s="5">
        <v>3.0</v>
      </c>
      <c r="AY483" s="5">
        <v>2.0</v>
      </c>
      <c r="AZ483" s="5">
        <v>3.0</v>
      </c>
      <c r="BA483" s="5">
        <v>4.0</v>
      </c>
      <c r="BB483" s="5">
        <v>4.0</v>
      </c>
      <c r="BC483" s="5">
        <v>3.0</v>
      </c>
      <c r="BD483" s="5">
        <v>3.0</v>
      </c>
      <c r="BE483" s="5">
        <v>3.0</v>
      </c>
      <c r="BF483" s="5">
        <v>5.0</v>
      </c>
      <c r="BG483" s="5">
        <v>1.0</v>
      </c>
      <c r="BH483" s="5">
        <v>4.0</v>
      </c>
      <c r="BI483" s="5">
        <v>5.0</v>
      </c>
      <c r="BJ483" s="5">
        <v>3.0</v>
      </c>
      <c r="BK483" s="5" t="s">
        <v>3942</v>
      </c>
      <c r="BL483" s="5" t="s">
        <v>3943</v>
      </c>
    </row>
    <row r="484" ht="15.75" customHeight="1">
      <c r="A484" s="43">
        <v>43357.663136574076</v>
      </c>
      <c r="B484" s="43">
        <v>43357.66769675926</v>
      </c>
      <c r="C484" s="5">
        <v>0.0</v>
      </c>
      <c r="D484" s="5" t="s">
        <v>902</v>
      </c>
      <c r="E484" s="5">
        <v>100.0</v>
      </c>
      <c r="F484" s="5">
        <v>394.0</v>
      </c>
      <c r="G484" s="5">
        <v>1.0</v>
      </c>
      <c r="H484" s="43">
        <v>43357.66769675926</v>
      </c>
      <c r="I484" s="5" t="s">
        <v>3944</v>
      </c>
      <c r="J484" s="5"/>
      <c r="K484" s="5"/>
      <c r="L484" s="5"/>
      <c r="M484" s="5"/>
      <c r="N484" s="5">
        <v>37.866806030273</v>
      </c>
      <c r="O484" s="5">
        <v>-122.25360107422</v>
      </c>
      <c r="P484" s="5" t="s">
        <v>892</v>
      </c>
      <c r="Q484" s="5" t="s">
        <v>893</v>
      </c>
      <c r="R484" s="5">
        <v>481.0</v>
      </c>
      <c r="S484" s="5">
        <v>2.0</v>
      </c>
      <c r="T484" s="5">
        <v>2.0</v>
      </c>
      <c r="U484" s="5">
        <v>5.0</v>
      </c>
      <c r="V484" s="5">
        <v>4.0</v>
      </c>
      <c r="W484" s="5">
        <v>5.0</v>
      </c>
      <c r="X484" s="5">
        <v>5.0</v>
      </c>
      <c r="Y484" s="5">
        <v>5.0</v>
      </c>
      <c r="Z484" s="5">
        <v>1.0</v>
      </c>
      <c r="AA484" s="5">
        <v>2.0</v>
      </c>
      <c r="AB484" s="5">
        <v>5.0</v>
      </c>
      <c r="AC484" s="5">
        <v>3.0</v>
      </c>
      <c r="AD484" s="5">
        <v>1.0</v>
      </c>
      <c r="AE484" s="5">
        <v>5.0</v>
      </c>
      <c r="AF484" s="5">
        <v>4.0</v>
      </c>
      <c r="AG484" s="5">
        <v>4.0</v>
      </c>
      <c r="AH484" s="5">
        <v>4.0</v>
      </c>
      <c r="AI484" s="5">
        <v>3.0</v>
      </c>
      <c r="AJ484" s="5">
        <v>2.0</v>
      </c>
      <c r="AK484" s="5">
        <v>5.0</v>
      </c>
      <c r="AL484" s="5">
        <v>4.0</v>
      </c>
      <c r="AM484" s="5">
        <v>5.0</v>
      </c>
      <c r="AN484" s="5">
        <v>2.0</v>
      </c>
      <c r="AO484" s="5">
        <v>2.0</v>
      </c>
      <c r="AP484" s="5">
        <v>2.0</v>
      </c>
      <c r="AQ484" s="5">
        <v>4.0</v>
      </c>
      <c r="AR484" s="5">
        <v>3.0</v>
      </c>
      <c r="AS484" s="5">
        <v>1.0</v>
      </c>
      <c r="AT484" s="5">
        <v>5.0</v>
      </c>
      <c r="AU484" s="5">
        <v>3.0</v>
      </c>
      <c r="AV484" s="5">
        <v>3.0</v>
      </c>
      <c r="AW484" s="5">
        <v>5.0</v>
      </c>
      <c r="AX484" s="5">
        <v>5.0</v>
      </c>
      <c r="AY484" s="5">
        <v>4.0</v>
      </c>
      <c r="AZ484" s="5">
        <v>1.0</v>
      </c>
      <c r="BA484" s="5">
        <v>4.0</v>
      </c>
      <c r="BB484" s="5">
        <v>2.0</v>
      </c>
      <c r="BC484" s="5">
        <v>1.0</v>
      </c>
      <c r="BD484" s="5">
        <v>5.0</v>
      </c>
      <c r="BE484" s="5">
        <v>5.0</v>
      </c>
      <c r="BF484" s="5">
        <v>4.0</v>
      </c>
      <c r="BG484" s="5">
        <v>3.0</v>
      </c>
      <c r="BH484" s="5">
        <v>4.0</v>
      </c>
      <c r="BI484" s="5">
        <v>4.0</v>
      </c>
      <c r="BJ484" s="5">
        <v>4.0</v>
      </c>
      <c r="BK484" s="5" t="s">
        <v>3951</v>
      </c>
      <c r="BL484" s="5" t="s">
        <v>3952</v>
      </c>
    </row>
    <row r="485" ht="15.75" customHeight="1">
      <c r="A485" s="43">
        <v>43357.663136574076</v>
      </c>
      <c r="B485" s="43">
        <v>43357.66689814815</v>
      </c>
      <c r="C485" s="5">
        <v>0.0</v>
      </c>
      <c r="D485" s="5" t="s">
        <v>905</v>
      </c>
      <c r="E485" s="5">
        <v>100.0</v>
      </c>
      <c r="F485" s="5">
        <v>325.0</v>
      </c>
      <c r="G485" s="5">
        <v>1.0</v>
      </c>
      <c r="H485" s="43">
        <v>43357.666909722226</v>
      </c>
      <c r="I485" s="5" t="s">
        <v>3953</v>
      </c>
      <c r="J485" s="5"/>
      <c r="K485" s="5"/>
      <c r="L485" s="5"/>
      <c r="M485" s="5"/>
      <c r="N485" s="5">
        <v>37.866806030273</v>
      </c>
      <c r="O485" s="5">
        <v>-122.25360107422</v>
      </c>
      <c r="P485" s="5" t="s">
        <v>892</v>
      </c>
      <c r="Q485" s="5" t="s">
        <v>893</v>
      </c>
      <c r="R485" s="5">
        <v>482.0</v>
      </c>
      <c r="S485" s="5">
        <v>4.0</v>
      </c>
      <c r="T485" s="5">
        <v>4.0</v>
      </c>
      <c r="U485" s="5">
        <v>5.0</v>
      </c>
      <c r="V485" s="5">
        <v>3.0</v>
      </c>
      <c r="W485" s="5">
        <v>4.0</v>
      </c>
      <c r="X485" s="5">
        <v>3.0</v>
      </c>
      <c r="Y485" s="5">
        <v>5.0</v>
      </c>
      <c r="Z485" s="5">
        <v>4.0</v>
      </c>
      <c r="AA485" s="5">
        <v>3.0</v>
      </c>
      <c r="AB485" s="5">
        <v>5.0</v>
      </c>
      <c r="AC485" s="5">
        <v>5.0</v>
      </c>
      <c r="AD485" s="5">
        <v>1.0</v>
      </c>
      <c r="AE485" s="5">
        <v>5.0</v>
      </c>
      <c r="AF485" s="5">
        <v>3.0</v>
      </c>
      <c r="AG485" s="5">
        <v>5.0</v>
      </c>
      <c r="AH485" s="5">
        <v>5.0</v>
      </c>
      <c r="AI485" s="5">
        <v>1.0</v>
      </c>
      <c r="AJ485" s="5">
        <v>3.0</v>
      </c>
      <c r="AK485" s="5">
        <v>4.0</v>
      </c>
      <c r="AL485" s="5">
        <v>4.0</v>
      </c>
      <c r="AM485" s="5">
        <v>3.0</v>
      </c>
      <c r="AN485" s="5">
        <v>4.0</v>
      </c>
      <c r="AO485" s="5">
        <v>2.0</v>
      </c>
      <c r="AP485" s="5">
        <v>4.0</v>
      </c>
      <c r="AQ485" s="5">
        <v>5.0</v>
      </c>
      <c r="AR485" s="5">
        <v>4.0</v>
      </c>
      <c r="AS485" s="5">
        <v>3.0</v>
      </c>
      <c r="AT485" s="5">
        <v>4.0</v>
      </c>
      <c r="AU485" s="5">
        <v>3.0</v>
      </c>
      <c r="AV485" s="5">
        <v>5.0</v>
      </c>
      <c r="AW485" s="5">
        <v>4.0</v>
      </c>
      <c r="AX485" s="5">
        <v>4.0</v>
      </c>
      <c r="AY485" s="5">
        <v>4.0</v>
      </c>
      <c r="AZ485" s="5">
        <v>3.0</v>
      </c>
      <c r="BA485" s="5">
        <v>3.0</v>
      </c>
      <c r="BB485" s="5">
        <v>3.0</v>
      </c>
      <c r="BC485" s="5">
        <v>2.0</v>
      </c>
      <c r="BD485" s="5">
        <v>4.0</v>
      </c>
      <c r="BE485" s="5">
        <v>5.0</v>
      </c>
      <c r="BF485" s="5">
        <v>5.0</v>
      </c>
      <c r="BG485" s="5">
        <v>2.0</v>
      </c>
      <c r="BH485" s="5">
        <v>5.0</v>
      </c>
      <c r="BI485" s="5">
        <v>5.0</v>
      </c>
      <c r="BJ485" s="5">
        <v>3.0</v>
      </c>
      <c r="BK485" s="5" t="s">
        <v>3954</v>
      </c>
      <c r="BL485" s="5" t="s">
        <v>3955</v>
      </c>
    </row>
    <row r="486" ht="15.75" customHeight="1">
      <c r="A486" s="43">
        <v>43357.66310185185</v>
      </c>
      <c r="B486" s="43">
        <v>43357.69082175926</v>
      </c>
      <c r="C486" s="5">
        <v>0.0</v>
      </c>
      <c r="D486" s="5" t="s">
        <v>907</v>
      </c>
      <c r="E486" s="5">
        <v>100.0</v>
      </c>
      <c r="F486" s="5">
        <v>2394.0</v>
      </c>
      <c r="G486" s="5">
        <v>1.0</v>
      </c>
      <c r="H486" s="43">
        <v>43357.69082175926</v>
      </c>
      <c r="I486" s="5" t="s">
        <v>3956</v>
      </c>
      <c r="J486" s="5"/>
      <c r="K486" s="5"/>
      <c r="L486" s="5"/>
      <c r="M486" s="5"/>
      <c r="N486" s="5">
        <v>37.866806030273</v>
      </c>
      <c r="O486" s="5">
        <v>-122.25360107422</v>
      </c>
      <c r="P486" s="5" t="s">
        <v>892</v>
      </c>
      <c r="Q486" s="5" t="s">
        <v>893</v>
      </c>
      <c r="R486" s="5">
        <v>483.0</v>
      </c>
      <c r="S486" s="5">
        <v>5.0</v>
      </c>
      <c r="T486" s="5">
        <v>1.0</v>
      </c>
      <c r="U486" s="5">
        <v>5.0</v>
      </c>
      <c r="V486" s="5">
        <v>4.0</v>
      </c>
      <c r="W486" s="5">
        <v>1.0</v>
      </c>
      <c r="X486" s="5">
        <v>4.0</v>
      </c>
      <c r="Y486" s="5">
        <v>4.0</v>
      </c>
      <c r="Z486" s="5">
        <v>3.0</v>
      </c>
      <c r="AA486" s="5">
        <v>3.0</v>
      </c>
      <c r="AB486" s="5">
        <v>5.0</v>
      </c>
      <c r="AC486" s="5">
        <v>3.0</v>
      </c>
      <c r="AD486" s="5">
        <v>2.0</v>
      </c>
      <c r="AE486" s="5">
        <v>5.0</v>
      </c>
      <c r="AF486" s="5">
        <v>4.0</v>
      </c>
      <c r="AG486" s="5">
        <v>4.0</v>
      </c>
      <c r="AH486" s="5">
        <v>4.0</v>
      </c>
      <c r="AI486" s="5">
        <v>5.0</v>
      </c>
      <c r="AJ486" s="5">
        <v>1.0</v>
      </c>
      <c r="AK486" s="5">
        <v>3.0</v>
      </c>
      <c r="AL486" s="5">
        <v>3.0</v>
      </c>
      <c r="AM486" s="5">
        <v>4.0</v>
      </c>
      <c r="AN486" s="5">
        <v>5.0</v>
      </c>
      <c r="AO486" s="5">
        <v>2.0</v>
      </c>
      <c r="AP486" s="5">
        <v>3.0</v>
      </c>
      <c r="AQ486" s="5">
        <v>4.0</v>
      </c>
      <c r="AR486" s="5">
        <v>4.0</v>
      </c>
      <c r="AS486" s="5">
        <v>5.0</v>
      </c>
      <c r="AT486" s="5">
        <v>5.0</v>
      </c>
      <c r="AU486" s="5">
        <v>4.0</v>
      </c>
      <c r="AV486" s="5">
        <v>5.0</v>
      </c>
      <c r="AW486" s="5">
        <v>4.0</v>
      </c>
      <c r="AX486" s="5">
        <v>5.0</v>
      </c>
      <c r="AY486" s="5">
        <v>5.0</v>
      </c>
      <c r="AZ486" s="5">
        <v>5.0</v>
      </c>
      <c r="BA486" s="5">
        <v>3.0</v>
      </c>
      <c r="BB486" s="5">
        <v>3.0</v>
      </c>
      <c r="BC486" s="5">
        <v>4.0</v>
      </c>
      <c r="BD486" s="5">
        <v>3.0</v>
      </c>
      <c r="BE486" s="5">
        <v>4.0</v>
      </c>
      <c r="BF486" s="5">
        <v>4.0</v>
      </c>
      <c r="BG486" s="5">
        <v>3.0</v>
      </c>
      <c r="BH486" s="5">
        <v>3.0</v>
      </c>
      <c r="BI486" s="5">
        <v>5.0</v>
      </c>
      <c r="BJ486" s="5">
        <v>2.0</v>
      </c>
      <c r="BK486" s="5" t="s">
        <v>3957</v>
      </c>
      <c r="BL486" s="5" t="s">
        <v>3958</v>
      </c>
    </row>
    <row r="487" ht="15.75" customHeight="1">
      <c r="A487" s="43">
        <v>43357.663136574076</v>
      </c>
      <c r="B487" s="43">
        <v>43357.667546296296</v>
      </c>
      <c r="C487" s="5">
        <v>0.0</v>
      </c>
      <c r="D487" s="5" t="s">
        <v>910</v>
      </c>
      <c r="E487" s="5">
        <v>100.0</v>
      </c>
      <c r="F487" s="5">
        <v>381.0</v>
      </c>
      <c r="G487" s="5">
        <v>1.0</v>
      </c>
      <c r="H487" s="43">
        <v>43357.667546296296</v>
      </c>
      <c r="I487" s="5" t="s">
        <v>3959</v>
      </c>
      <c r="J487" s="5"/>
      <c r="K487" s="5"/>
      <c r="L487" s="5"/>
      <c r="M487" s="5"/>
      <c r="N487" s="5">
        <v>37.866806030273</v>
      </c>
      <c r="O487" s="5">
        <v>-122.25360107422</v>
      </c>
      <c r="P487" s="5" t="s">
        <v>892</v>
      </c>
      <c r="Q487" s="5" t="s">
        <v>893</v>
      </c>
      <c r="R487" s="5">
        <v>484.0</v>
      </c>
      <c r="S487" s="5">
        <v>3.0</v>
      </c>
      <c r="T487" s="5">
        <v>4.0</v>
      </c>
      <c r="U487" s="5">
        <v>5.0</v>
      </c>
      <c r="V487" s="5">
        <v>4.0</v>
      </c>
      <c r="W487" s="5">
        <v>1.0</v>
      </c>
      <c r="X487" s="5">
        <v>3.0</v>
      </c>
      <c r="Y487" s="5">
        <v>4.0</v>
      </c>
      <c r="Z487" s="5">
        <v>3.0</v>
      </c>
      <c r="AA487" s="5">
        <v>2.0</v>
      </c>
      <c r="AB487" s="5">
        <v>5.0</v>
      </c>
      <c r="AC487" s="5">
        <v>2.0</v>
      </c>
      <c r="AD487" s="5">
        <v>1.0</v>
      </c>
      <c r="AE487" s="5">
        <v>4.0</v>
      </c>
      <c r="AF487" s="5">
        <v>5.0</v>
      </c>
      <c r="AG487" s="5">
        <v>3.0</v>
      </c>
      <c r="AH487" s="5">
        <v>4.0</v>
      </c>
      <c r="AI487" s="5">
        <v>1.0</v>
      </c>
      <c r="AJ487" s="5">
        <v>4.0</v>
      </c>
      <c r="AK487" s="5">
        <v>4.0</v>
      </c>
      <c r="AL487" s="5">
        <v>2.0</v>
      </c>
      <c r="AM487" s="5">
        <v>4.0</v>
      </c>
      <c r="AN487" s="5">
        <v>5.0</v>
      </c>
      <c r="AO487" s="5">
        <v>3.0</v>
      </c>
      <c r="AP487" s="5">
        <v>4.0</v>
      </c>
      <c r="AQ487" s="5">
        <v>2.0</v>
      </c>
      <c r="AR487" s="5">
        <v>3.0</v>
      </c>
      <c r="AS487" s="5">
        <v>2.0</v>
      </c>
      <c r="AT487" s="5">
        <v>5.0</v>
      </c>
      <c r="AU487" s="5">
        <v>4.0</v>
      </c>
      <c r="AV487" s="5">
        <v>5.0</v>
      </c>
      <c r="AW487" s="5">
        <v>5.0</v>
      </c>
      <c r="AX487" s="5">
        <v>5.0</v>
      </c>
      <c r="AY487" s="5">
        <v>1.0</v>
      </c>
      <c r="AZ487" s="5">
        <v>2.0</v>
      </c>
      <c r="BA487" s="5">
        <v>4.0</v>
      </c>
      <c r="BB487" s="5">
        <v>5.0</v>
      </c>
      <c r="BC487" s="5">
        <v>2.0</v>
      </c>
      <c r="BD487" s="5">
        <v>2.0</v>
      </c>
      <c r="BE487" s="5">
        <v>1.0</v>
      </c>
      <c r="BF487" s="5">
        <v>1.0</v>
      </c>
      <c r="BG487" s="5">
        <v>1.0</v>
      </c>
      <c r="BH487" s="5">
        <v>5.0</v>
      </c>
      <c r="BI487" s="5">
        <v>4.0</v>
      </c>
      <c r="BJ487" s="5">
        <v>5.0</v>
      </c>
      <c r="BK487" s="5" t="s">
        <v>3960</v>
      </c>
      <c r="BL487" s="5" t="s">
        <v>3961</v>
      </c>
    </row>
    <row r="488" ht="15.75" customHeight="1">
      <c r="A488" s="43">
        <v>43357.663194444445</v>
      </c>
      <c r="B488" s="43">
        <v>43357.66648148148</v>
      </c>
      <c r="C488" s="5">
        <v>0.0</v>
      </c>
      <c r="D488" s="5" t="s">
        <v>914</v>
      </c>
      <c r="E488" s="5">
        <v>100.0</v>
      </c>
      <c r="F488" s="5">
        <v>284.0</v>
      </c>
      <c r="G488" s="5">
        <v>1.0</v>
      </c>
      <c r="H488" s="43">
        <v>43357.666493055556</v>
      </c>
      <c r="I488" s="5" t="s">
        <v>3962</v>
      </c>
      <c r="J488" s="5"/>
      <c r="K488" s="5"/>
      <c r="L488" s="5"/>
      <c r="M488" s="5"/>
      <c r="N488" s="5">
        <v>37.866806030273</v>
      </c>
      <c r="O488" s="5">
        <v>-122.25360107422</v>
      </c>
      <c r="P488" s="5" t="s">
        <v>892</v>
      </c>
      <c r="Q488" s="5" t="s">
        <v>893</v>
      </c>
      <c r="R488" s="5">
        <v>485.0</v>
      </c>
      <c r="S488" s="5">
        <v>2.0</v>
      </c>
      <c r="T488" s="5">
        <v>4.0</v>
      </c>
      <c r="U488" s="5">
        <v>4.0</v>
      </c>
      <c r="V488" s="5">
        <v>4.0</v>
      </c>
      <c r="W488" s="5">
        <v>4.0</v>
      </c>
      <c r="X488" s="5">
        <v>5.0</v>
      </c>
      <c r="Y488" s="5">
        <v>3.0</v>
      </c>
      <c r="Z488" s="5">
        <v>5.0</v>
      </c>
      <c r="AA488" s="5">
        <v>4.0</v>
      </c>
      <c r="AB488" s="5">
        <v>5.0</v>
      </c>
      <c r="AC488" s="5">
        <v>1.0</v>
      </c>
      <c r="AD488" s="5">
        <v>1.0</v>
      </c>
      <c r="AE488" s="5">
        <v>4.0</v>
      </c>
      <c r="AF488" s="5">
        <v>4.0</v>
      </c>
      <c r="AG488" s="5">
        <v>5.0</v>
      </c>
      <c r="AH488" s="5">
        <v>3.0</v>
      </c>
      <c r="AI488" s="5">
        <v>4.0</v>
      </c>
      <c r="AJ488" s="5">
        <v>1.0</v>
      </c>
      <c r="AK488" s="5">
        <v>5.0</v>
      </c>
      <c r="AL488" s="5">
        <v>4.0</v>
      </c>
      <c r="AM488" s="5">
        <v>4.0</v>
      </c>
      <c r="AN488" s="5">
        <v>2.0</v>
      </c>
      <c r="AO488" s="5">
        <v>5.0</v>
      </c>
      <c r="AP488" s="5">
        <v>4.0</v>
      </c>
      <c r="AQ488" s="5">
        <v>4.0</v>
      </c>
      <c r="AR488" s="5">
        <v>4.0</v>
      </c>
      <c r="AS488" s="5">
        <v>5.0</v>
      </c>
      <c r="AT488" s="5">
        <v>4.0</v>
      </c>
      <c r="AU488" s="5">
        <v>1.0</v>
      </c>
      <c r="AV488" s="5">
        <v>5.0</v>
      </c>
      <c r="AW488" s="5">
        <v>4.0</v>
      </c>
      <c r="AX488" s="5">
        <v>3.0</v>
      </c>
      <c r="AY488" s="5">
        <v>4.0</v>
      </c>
      <c r="AZ488" s="5">
        <v>4.0</v>
      </c>
      <c r="BA488" s="5">
        <v>2.0</v>
      </c>
      <c r="BB488" s="5">
        <v>2.0</v>
      </c>
      <c r="BC488" s="5">
        <v>3.0</v>
      </c>
      <c r="BD488" s="5">
        <v>4.0</v>
      </c>
      <c r="BE488" s="5">
        <v>1.0</v>
      </c>
      <c r="BF488" s="5">
        <v>4.0</v>
      </c>
      <c r="BG488" s="5">
        <v>2.0</v>
      </c>
      <c r="BH488" s="5">
        <v>4.0</v>
      </c>
      <c r="BI488" s="5">
        <v>3.0</v>
      </c>
      <c r="BJ488" s="5">
        <v>5.0</v>
      </c>
      <c r="BK488" s="5" t="s">
        <v>3963</v>
      </c>
      <c r="BL488" s="5" t="s">
        <v>3964</v>
      </c>
    </row>
    <row r="489" ht="15.75" customHeight="1">
      <c r="A489" s="43">
        <v>43357.66320601852</v>
      </c>
      <c r="B489" s="43">
        <v>43357.66694444444</v>
      </c>
      <c r="C489" s="5">
        <v>0.0</v>
      </c>
      <c r="D489" s="5" t="s">
        <v>917</v>
      </c>
      <c r="E489" s="5">
        <v>100.0</v>
      </c>
      <c r="F489" s="5">
        <v>323.0</v>
      </c>
      <c r="G489" s="5">
        <v>1.0</v>
      </c>
      <c r="H489" s="43">
        <v>43357.66695601852</v>
      </c>
      <c r="I489" s="5" t="s">
        <v>3965</v>
      </c>
      <c r="J489" s="5"/>
      <c r="K489" s="5"/>
      <c r="L489" s="5"/>
      <c r="M489" s="5"/>
      <c r="N489" s="5">
        <v>37.866806030273</v>
      </c>
      <c r="O489" s="5">
        <v>-122.25360107422</v>
      </c>
      <c r="P489" s="5" t="s">
        <v>892</v>
      </c>
      <c r="Q489" s="5" t="s">
        <v>893</v>
      </c>
      <c r="R489" s="5">
        <v>486.0</v>
      </c>
      <c r="S489" s="5">
        <v>2.0</v>
      </c>
      <c r="T489" s="5">
        <v>3.0</v>
      </c>
      <c r="U489" s="5">
        <v>2.0</v>
      </c>
      <c r="V489" s="5">
        <v>1.0</v>
      </c>
      <c r="W489" s="5">
        <v>2.0</v>
      </c>
      <c r="X489" s="5">
        <v>2.0</v>
      </c>
      <c r="Y489" s="5">
        <v>3.0</v>
      </c>
      <c r="Z489" s="5">
        <v>3.0</v>
      </c>
      <c r="AA489" s="5">
        <v>2.0</v>
      </c>
      <c r="AB489" s="5">
        <v>2.0</v>
      </c>
      <c r="AC489" s="5">
        <v>1.0</v>
      </c>
      <c r="AD489" s="5">
        <v>1.0</v>
      </c>
      <c r="AE489" s="5">
        <v>4.0</v>
      </c>
      <c r="AF489" s="5">
        <v>4.0</v>
      </c>
      <c r="AG489" s="5">
        <v>2.0</v>
      </c>
      <c r="AH489" s="5">
        <v>2.0</v>
      </c>
      <c r="AI489" s="5">
        <v>4.0</v>
      </c>
      <c r="AJ489" s="5">
        <v>4.0</v>
      </c>
      <c r="AK489" s="5">
        <v>4.0</v>
      </c>
      <c r="AL489" s="5">
        <v>4.0</v>
      </c>
      <c r="AM489" s="5">
        <v>4.0</v>
      </c>
      <c r="AN489" s="5">
        <v>2.0</v>
      </c>
      <c r="AO489" s="5">
        <v>5.0</v>
      </c>
      <c r="AP489" s="5">
        <v>4.0</v>
      </c>
      <c r="AQ489" s="5">
        <v>3.0</v>
      </c>
      <c r="AR489" s="5">
        <v>2.0</v>
      </c>
      <c r="AS489" s="5">
        <v>2.0</v>
      </c>
      <c r="AT489" s="5">
        <v>2.0</v>
      </c>
      <c r="AU489" s="5">
        <v>4.0</v>
      </c>
      <c r="AV489" s="5">
        <v>2.0</v>
      </c>
      <c r="AW489" s="5">
        <v>2.0</v>
      </c>
      <c r="AX489" s="5">
        <v>3.0</v>
      </c>
      <c r="AY489" s="5">
        <v>4.0</v>
      </c>
      <c r="AZ489" s="5">
        <v>4.0</v>
      </c>
      <c r="BA489" s="5">
        <v>2.0</v>
      </c>
      <c r="BB489" s="5">
        <v>2.0</v>
      </c>
      <c r="BC489" s="5">
        <v>1.0</v>
      </c>
      <c r="BD489" s="5">
        <v>2.0</v>
      </c>
      <c r="BE489" s="5">
        <v>3.0</v>
      </c>
      <c r="BF489" s="5">
        <v>4.0</v>
      </c>
      <c r="BG489" s="5">
        <v>4.0</v>
      </c>
      <c r="BH489" s="5">
        <v>4.0</v>
      </c>
      <c r="BI489" s="5">
        <v>4.0</v>
      </c>
      <c r="BJ489" s="5">
        <v>2.0</v>
      </c>
      <c r="BK489" s="5" t="s">
        <v>3966</v>
      </c>
      <c r="BL489" s="5" t="s">
        <v>3967</v>
      </c>
    </row>
    <row r="490" ht="15.75" customHeight="1">
      <c r="A490" s="43">
        <v>43357.66315972222</v>
      </c>
      <c r="B490" s="43">
        <v>43357.66740740741</v>
      </c>
      <c r="C490" s="5">
        <v>0.0</v>
      </c>
      <c r="D490" s="5" t="s">
        <v>941</v>
      </c>
      <c r="E490" s="5">
        <v>100.0</v>
      </c>
      <c r="F490" s="5">
        <v>367.0</v>
      </c>
      <c r="G490" s="5">
        <v>1.0</v>
      </c>
      <c r="H490" s="43">
        <v>43357.66741898148</v>
      </c>
      <c r="I490" s="5" t="s">
        <v>3968</v>
      </c>
      <c r="J490" s="5"/>
      <c r="K490" s="5"/>
      <c r="L490" s="5"/>
      <c r="M490" s="5"/>
      <c r="N490" s="5">
        <v>37.866806030273</v>
      </c>
      <c r="O490" s="5">
        <v>-122.25360107422</v>
      </c>
      <c r="P490" s="5" t="s">
        <v>892</v>
      </c>
      <c r="Q490" s="5" t="s">
        <v>893</v>
      </c>
      <c r="R490" s="5">
        <v>487.0</v>
      </c>
      <c r="S490" s="5">
        <v>3.0</v>
      </c>
      <c r="T490" s="5">
        <v>3.0</v>
      </c>
      <c r="U490" s="5">
        <v>2.0</v>
      </c>
      <c r="V490" s="5">
        <v>1.0</v>
      </c>
      <c r="W490" s="5">
        <v>4.0</v>
      </c>
      <c r="X490" s="5">
        <v>4.0</v>
      </c>
      <c r="Y490" s="5">
        <v>4.0</v>
      </c>
      <c r="Z490" s="5">
        <v>4.0</v>
      </c>
      <c r="AA490" s="5">
        <v>5.0</v>
      </c>
      <c r="AB490" s="5">
        <v>5.0</v>
      </c>
      <c r="AC490" s="5">
        <v>4.0</v>
      </c>
      <c r="AD490" s="5">
        <v>1.0</v>
      </c>
      <c r="AE490" s="5">
        <v>4.0</v>
      </c>
      <c r="AF490" s="5">
        <v>2.0</v>
      </c>
      <c r="AG490" s="5">
        <v>4.0</v>
      </c>
      <c r="AH490" s="5">
        <v>5.0</v>
      </c>
      <c r="AI490" s="5">
        <v>5.0</v>
      </c>
      <c r="AJ490" s="5">
        <v>4.0</v>
      </c>
      <c r="AK490" s="5">
        <v>1.0</v>
      </c>
      <c r="AL490" s="5">
        <v>5.0</v>
      </c>
      <c r="AM490" s="5">
        <v>3.0</v>
      </c>
      <c r="AN490" s="5">
        <v>4.0</v>
      </c>
      <c r="AO490" s="5">
        <v>3.0</v>
      </c>
      <c r="AP490" s="5">
        <v>1.0</v>
      </c>
      <c r="AQ490" s="5">
        <v>4.0</v>
      </c>
      <c r="AR490" s="5">
        <v>2.0</v>
      </c>
      <c r="AS490" s="5">
        <v>2.0</v>
      </c>
      <c r="AT490" s="5">
        <v>4.0</v>
      </c>
      <c r="AU490" s="5">
        <v>1.0</v>
      </c>
      <c r="AV490" s="5">
        <v>4.0</v>
      </c>
      <c r="AW490" s="5">
        <v>4.0</v>
      </c>
      <c r="AX490" s="5">
        <v>5.0</v>
      </c>
      <c r="AY490" s="5">
        <v>4.0</v>
      </c>
      <c r="AZ490" s="5">
        <v>4.0</v>
      </c>
      <c r="BA490" s="5">
        <v>2.0</v>
      </c>
      <c r="BB490" s="5">
        <v>2.0</v>
      </c>
      <c r="BC490" s="5">
        <v>2.0</v>
      </c>
      <c r="BD490" s="5">
        <v>4.0</v>
      </c>
      <c r="BE490" s="5">
        <v>2.0</v>
      </c>
      <c r="BF490" s="5">
        <v>5.0</v>
      </c>
      <c r="BG490" s="5">
        <v>2.0</v>
      </c>
      <c r="BH490" s="5">
        <v>4.0</v>
      </c>
      <c r="BI490" s="5">
        <v>5.0</v>
      </c>
      <c r="BJ490" s="5">
        <v>3.0</v>
      </c>
      <c r="BK490" s="5" t="s">
        <v>3969</v>
      </c>
      <c r="BL490" s="5" t="s">
        <v>3970</v>
      </c>
    </row>
    <row r="491" ht="15.75" customHeight="1">
      <c r="A491" s="43">
        <v>43357.663148148145</v>
      </c>
      <c r="B491" s="43">
        <v>43357.667349537034</v>
      </c>
      <c r="C491" s="5">
        <v>0.0</v>
      </c>
      <c r="D491" s="5" t="s">
        <v>923</v>
      </c>
      <c r="E491" s="5">
        <v>100.0</v>
      </c>
      <c r="F491" s="5">
        <v>363.0</v>
      </c>
      <c r="G491" s="5">
        <v>1.0</v>
      </c>
      <c r="H491" s="43">
        <v>43357.66736111111</v>
      </c>
      <c r="I491" s="5" t="s">
        <v>3971</v>
      </c>
      <c r="J491" s="5"/>
      <c r="K491" s="5"/>
      <c r="L491" s="5"/>
      <c r="M491" s="5"/>
      <c r="N491" s="5">
        <v>37.866806030273</v>
      </c>
      <c r="O491" s="5">
        <v>-122.25360107422</v>
      </c>
      <c r="P491" s="5" t="s">
        <v>892</v>
      </c>
      <c r="Q491" s="5" t="s">
        <v>893</v>
      </c>
      <c r="R491" s="5">
        <v>488.0</v>
      </c>
      <c r="S491" s="5">
        <v>2.0</v>
      </c>
      <c r="T491" s="5">
        <v>4.0</v>
      </c>
      <c r="U491" s="5">
        <v>4.0</v>
      </c>
      <c r="V491" s="5">
        <v>1.0</v>
      </c>
      <c r="W491" s="5">
        <v>4.0</v>
      </c>
      <c r="X491" s="5">
        <v>5.0</v>
      </c>
      <c r="Y491" s="5">
        <v>4.0</v>
      </c>
      <c r="Z491" s="5">
        <v>5.0</v>
      </c>
      <c r="AA491" s="5">
        <v>5.0</v>
      </c>
      <c r="AB491" s="5">
        <v>5.0</v>
      </c>
      <c r="AC491" s="5">
        <v>2.0</v>
      </c>
      <c r="AD491" s="5">
        <v>1.0</v>
      </c>
      <c r="AE491" s="5">
        <v>4.0</v>
      </c>
      <c r="AF491" s="5">
        <v>3.0</v>
      </c>
      <c r="AG491" s="5">
        <v>4.0</v>
      </c>
      <c r="AH491" s="5">
        <v>1.0</v>
      </c>
      <c r="AI491" s="5">
        <v>3.0</v>
      </c>
      <c r="AJ491" s="5">
        <v>4.0</v>
      </c>
      <c r="AK491" s="5">
        <v>1.0</v>
      </c>
      <c r="AL491" s="5">
        <v>5.0</v>
      </c>
      <c r="AM491" s="5">
        <v>5.0</v>
      </c>
      <c r="AN491" s="5">
        <v>2.0</v>
      </c>
      <c r="AO491" s="5">
        <v>4.0</v>
      </c>
      <c r="AP491" s="5">
        <v>5.0</v>
      </c>
      <c r="AQ491" s="5">
        <v>4.0</v>
      </c>
      <c r="AR491" s="5">
        <v>4.0</v>
      </c>
      <c r="AS491" s="5">
        <v>4.0</v>
      </c>
      <c r="AT491" s="5">
        <v>4.0</v>
      </c>
      <c r="AU491" s="5">
        <v>1.0</v>
      </c>
      <c r="AV491" s="5">
        <v>2.0</v>
      </c>
      <c r="AW491" s="5">
        <v>4.0</v>
      </c>
      <c r="AX491" s="5">
        <v>2.0</v>
      </c>
      <c r="AY491" s="5">
        <v>4.0</v>
      </c>
      <c r="AZ491" s="5">
        <v>5.0</v>
      </c>
      <c r="BA491" s="5">
        <v>2.0</v>
      </c>
      <c r="BB491" s="5">
        <v>2.0</v>
      </c>
      <c r="BC491" s="5">
        <v>4.0</v>
      </c>
      <c r="BD491" s="5">
        <v>4.0</v>
      </c>
      <c r="BE491" s="5">
        <v>3.0</v>
      </c>
      <c r="BF491" s="5">
        <v>5.0</v>
      </c>
      <c r="BG491" s="5">
        <v>3.0</v>
      </c>
      <c r="BH491" s="5">
        <v>4.0</v>
      </c>
      <c r="BI491" s="5">
        <v>3.0</v>
      </c>
      <c r="BJ491" s="5">
        <v>3.0</v>
      </c>
      <c r="BK491" s="5" t="s">
        <v>3972</v>
      </c>
      <c r="BL491" s="5"/>
    </row>
    <row r="492" ht="15.75" customHeight="1">
      <c r="A492" s="43">
        <v>43357.663298611114</v>
      </c>
      <c r="B492" s="43">
        <v>43357.66792824074</v>
      </c>
      <c r="C492" s="5">
        <v>0.0</v>
      </c>
      <c r="D492" s="5" t="s">
        <v>925</v>
      </c>
      <c r="E492" s="5">
        <v>100.0</v>
      </c>
      <c r="F492" s="5">
        <v>399.0</v>
      </c>
      <c r="G492" s="5">
        <v>1.0</v>
      </c>
      <c r="H492" s="43">
        <v>43357.66792824074</v>
      </c>
      <c r="I492" s="5" t="s">
        <v>3973</v>
      </c>
      <c r="J492" s="5"/>
      <c r="K492" s="5"/>
      <c r="L492" s="5"/>
      <c r="M492" s="5"/>
      <c r="N492" s="5">
        <v>37.866806030273</v>
      </c>
      <c r="O492" s="5">
        <v>-122.25360107422</v>
      </c>
      <c r="P492" s="5" t="s">
        <v>892</v>
      </c>
      <c r="Q492" s="5" t="s">
        <v>893</v>
      </c>
      <c r="R492" s="5">
        <v>489.0</v>
      </c>
      <c r="S492" s="5">
        <v>3.0</v>
      </c>
      <c r="T492" s="5">
        <v>1.0</v>
      </c>
      <c r="U492" s="5">
        <v>5.0</v>
      </c>
      <c r="V492" s="5">
        <v>2.0</v>
      </c>
      <c r="W492" s="5">
        <v>4.0</v>
      </c>
      <c r="X492" s="5">
        <v>3.0</v>
      </c>
      <c r="Y492" s="5">
        <v>5.0</v>
      </c>
      <c r="Z492" s="5">
        <v>1.0</v>
      </c>
      <c r="AA492" s="5">
        <v>4.0</v>
      </c>
      <c r="AB492" s="5">
        <v>5.0</v>
      </c>
      <c r="AC492" s="5">
        <v>4.0</v>
      </c>
      <c r="AD492" s="5">
        <v>1.0</v>
      </c>
      <c r="AE492" s="5">
        <v>4.0</v>
      </c>
      <c r="AF492" s="5">
        <v>4.0</v>
      </c>
      <c r="AG492" s="5">
        <v>4.0</v>
      </c>
      <c r="AH492" s="5">
        <v>3.0</v>
      </c>
      <c r="AI492" s="5">
        <v>3.0</v>
      </c>
      <c r="AJ492" s="5">
        <v>1.0</v>
      </c>
      <c r="AK492" s="5">
        <v>1.0</v>
      </c>
      <c r="AL492" s="5">
        <v>4.0</v>
      </c>
      <c r="AM492" s="5">
        <v>2.0</v>
      </c>
      <c r="AN492" s="5">
        <v>4.0</v>
      </c>
      <c r="AO492" s="5">
        <v>1.0</v>
      </c>
      <c r="AP492" s="5">
        <v>5.0</v>
      </c>
      <c r="AQ492" s="5">
        <v>4.0</v>
      </c>
      <c r="AR492" s="5">
        <v>4.0</v>
      </c>
      <c r="AS492" s="5">
        <v>2.0</v>
      </c>
      <c r="AT492" s="5">
        <v>5.0</v>
      </c>
      <c r="AU492" s="5">
        <v>2.0</v>
      </c>
      <c r="AV492" s="5">
        <v>5.0</v>
      </c>
      <c r="AW492" s="5">
        <v>2.0</v>
      </c>
      <c r="AX492" s="5">
        <v>5.0</v>
      </c>
      <c r="AY492" s="5">
        <v>4.0</v>
      </c>
      <c r="AZ492" s="5">
        <v>5.0</v>
      </c>
      <c r="BA492" s="5">
        <v>2.0</v>
      </c>
      <c r="BB492" s="5">
        <v>5.0</v>
      </c>
      <c r="BC492" s="5">
        <v>2.0</v>
      </c>
      <c r="BD492" s="5">
        <v>5.0</v>
      </c>
      <c r="BE492" s="5">
        <v>1.0</v>
      </c>
      <c r="BF492" s="5">
        <v>5.0</v>
      </c>
      <c r="BG492" s="5">
        <v>4.0</v>
      </c>
      <c r="BH492" s="5">
        <v>5.0</v>
      </c>
      <c r="BI492" s="5">
        <v>1.0</v>
      </c>
      <c r="BJ492" s="5">
        <v>4.0</v>
      </c>
      <c r="BK492" s="5" t="s">
        <v>3975</v>
      </c>
      <c r="BL492" s="5" t="s">
        <v>3976</v>
      </c>
    </row>
    <row r="493" ht="15.75" customHeight="1">
      <c r="A493" s="43">
        <v>43357.66311342592</v>
      </c>
      <c r="B493" s="43">
        <v>43357.666180555556</v>
      </c>
      <c r="C493" s="5">
        <v>0.0</v>
      </c>
      <c r="D493" s="5" t="s">
        <v>929</v>
      </c>
      <c r="E493" s="5">
        <v>100.0</v>
      </c>
      <c r="F493" s="5">
        <v>264.0</v>
      </c>
      <c r="G493" s="5">
        <v>1.0</v>
      </c>
      <c r="H493" s="43">
        <v>43357.666180555556</v>
      </c>
      <c r="I493" s="5" t="s">
        <v>3977</v>
      </c>
      <c r="J493" s="5"/>
      <c r="K493" s="5"/>
      <c r="L493" s="5"/>
      <c r="M493" s="5"/>
      <c r="N493" s="5">
        <v>37.866806030273</v>
      </c>
      <c r="O493" s="5">
        <v>-122.25360107422</v>
      </c>
      <c r="P493" s="5" t="s">
        <v>892</v>
      </c>
      <c r="Q493" s="5" t="s">
        <v>893</v>
      </c>
      <c r="R493" s="5">
        <v>490.0</v>
      </c>
      <c r="S493" s="5">
        <v>1.0</v>
      </c>
      <c r="T493" s="5">
        <v>4.0</v>
      </c>
      <c r="U493" s="5">
        <v>5.0</v>
      </c>
      <c r="V493" s="5">
        <v>4.0</v>
      </c>
      <c r="W493" s="5">
        <v>2.0</v>
      </c>
      <c r="X493" s="5">
        <v>5.0</v>
      </c>
      <c r="Y493" s="5">
        <v>4.0</v>
      </c>
      <c r="Z493" s="5">
        <v>2.0</v>
      </c>
      <c r="AA493" s="5">
        <v>1.0</v>
      </c>
      <c r="AB493" s="5">
        <v>4.0</v>
      </c>
      <c r="AC493" s="5">
        <v>1.0</v>
      </c>
      <c r="AD493" s="5">
        <v>1.0</v>
      </c>
      <c r="AE493" s="5">
        <v>5.0</v>
      </c>
      <c r="AF493" s="5">
        <v>5.0</v>
      </c>
      <c r="AG493" s="5">
        <v>2.0</v>
      </c>
      <c r="AH493" s="5">
        <v>1.0</v>
      </c>
      <c r="AI493" s="5">
        <v>4.0</v>
      </c>
      <c r="AJ493" s="5">
        <v>1.0</v>
      </c>
      <c r="AK493" s="5">
        <v>5.0</v>
      </c>
      <c r="AL493" s="5">
        <v>4.0</v>
      </c>
      <c r="AM493" s="5">
        <v>5.0</v>
      </c>
      <c r="AN493" s="5">
        <v>5.0</v>
      </c>
      <c r="AO493" s="5">
        <v>2.0</v>
      </c>
      <c r="AP493" s="5">
        <v>2.0</v>
      </c>
      <c r="AQ493" s="5">
        <v>2.0</v>
      </c>
      <c r="AR493" s="5">
        <v>2.0</v>
      </c>
      <c r="AS493" s="5">
        <v>4.0</v>
      </c>
      <c r="AT493" s="5">
        <v>4.0</v>
      </c>
      <c r="AU493" s="5">
        <v>5.0</v>
      </c>
      <c r="AV493" s="5">
        <v>3.0</v>
      </c>
      <c r="AW493" s="5">
        <v>5.0</v>
      </c>
      <c r="AX493" s="5">
        <v>4.0</v>
      </c>
      <c r="AY493" s="5">
        <v>3.0</v>
      </c>
      <c r="AZ493" s="5">
        <v>2.0</v>
      </c>
      <c r="BA493" s="5">
        <v>5.0</v>
      </c>
      <c r="BB493" s="5">
        <v>1.0</v>
      </c>
      <c r="BC493" s="5">
        <v>2.0</v>
      </c>
      <c r="BD493" s="5">
        <v>5.0</v>
      </c>
      <c r="BE493" s="5">
        <v>5.0</v>
      </c>
      <c r="BF493" s="5">
        <v>4.0</v>
      </c>
      <c r="BG493" s="5">
        <v>4.0</v>
      </c>
      <c r="BH493" s="5">
        <v>3.0</v>
      </c>
      <c r="BI493" s="5">
        <v>3.0</v>
      </c>
      <c r="BJ493" s="5">
        <v>2.0</v>
      </c>
      <c r="BK493" s="5" t="s">
        <v>3978</v>
      </c>
      <c r="BL493" s="5" t="s">
        <v>3979</v>
      </c>
    </row>
    <row r="494" ht="15.75" customHeight="1">
      <c r="A494" s="43">
        <v>43360.66304398148</v>
      </c>
      <c r="B494" s="43">
        <v>43360.66694444444</v>
      </c>
      <c r="C494" s="5">
        <v>0.0</v>
      </c>
      <c r="D494" s="5" t="s">
        <v>890</v>
      </c>
      <c r="E494" s="5">
        <v>100.0</v>
      </c>
      <c r="F494" s="5">
        <v>337.0</v>
      </c>
      <c r="G494" s="5">
        <v>1.0</v>
      </c>
      <c r="H494" s="43">
        <v>43360.66695601852</v>
      </c>
      <c r="I494" s="5" t="s">
        <v>3980</v>
      </c>
      <c r="J494" s="5"/>
      <c r="K494" s="5"/>
      <c r="L494" s="5"/>
      <c r="M494" s="5"/>
      <c r="N494" s="5">
        <v>37.866806030273</v>
      </c>
      <c r="O494" s="5">
        <v>-122.25360107422</v>
      </c>
      <c r="P494" s="5" t="s">
        <v>892</v>
      </c>
      <c r="Q494" s="5" t="s">
        <v>893</v>
      </c>
      <c r="R494" s="5">
        <v>491.0</v>
      </c>
      <c r="S494" s="5">
        <v>4.0</v>
      </c>
      <c r="T494" s="5">
        <v>2.0</v>
      </c>
      <c r="U494" s="5">
        <v>3.0</v>
      </c>
      <c r="V494" s="5">
        <v>4.0</v>
      </c>
      <c r="W494" s="5">
        <v>5.0</v>
      </c>
      <c r="X494" s="5">
        <v>3.0</v>
      </c>
      <c r="Y494" s="5">
        <v>5.0</v>
      </c>
      <c r="Z494" s="5">
        <v>3.0</v>
      </c>
      <c r="AA494" s="5">
        <v>4.0</v>
      </c>
      <c r="AB494" s="5">
        <v>4.0</v>
      </c>
      <c r="AC494" s="5">
        <v>4.0</v>
      </c>
      <c r="AD494" s="5">
        <v>1.0</v>
      </c>
      <c r="AE494" s="5">
        <v>5.0</v>
      </c>
      <c r="AF494" s="5">
        <v>1.0</v>
      </c>
      <c r="AG494" s="5">
        <v>5.0</v>
      </c>
      <c r="AH494" s="5">
        <v>5.0</v>
      </c>
      <c r="AI494" s="5">
        <v>5.0</v>
      </c>
      <c r="AJ494" s="5">
        <v>4.0</v>
      </c>
      <c r="AK494" s="5">
        <v>4.0</v>
      </c>
      <c r="AL494" s="5">
        <v>5.0</v>
      </c>
      <c r="AM494" s="5">
        <v>2.0</v>
      </c>
      <c r="AN494" s="5">
        <v>4.0</v>
      </c>
      <c r="AO494" s="5">
        <v>1.0</v>
      </c>
      <c r="AP494" s="5">
        <v>1.0</v>
      </c>
      <c r="AQ494" s="5">
        <v>2.0</v>
      </c>
      <c r="AR494" s="5">
        <v>4.0</v>
      </c>
      <c r="AS494" s="5">
        <v>1.0</v>
      </c>
      <c r="AT494" s="5">
        <v>3.0</v>
      </c>
      <c r="AU494" s="5">
        <v>5.0</v>
      </c>
      <c r="AV494" s="5">
        <v>4.0</v>
      </c>
      <c r="AW494" s="5">
        <v>3.0</v>
      </c>
      <c r="AX494" s="5">
        <v>4.0</v>
      </c>
      <c r="AY494" s="5">
        <v>4.0</v>
      </c>
      <c r="AZ494" s="5">
        <v>3.0</v>
      </c>
      <c r="BA494" s="5">
        <v>1.0</v>
      </c>
      <c r="BB494" s="5">
        <v>3.0</v>
      </c>
      <c r="BC494" s="5">
        <v>1.0</v>
      </c>
      <c r="BD494" s="5">
        <v>2.0</v>
      </c>
      <c r="BE494" s="5">
        <v>5.0</v>
      </c>
      <c r="BF494" s="5">
        <v>5.0</v>
      </c>
      <c r="BG494" s="5">
        <v>1.0</v>
      </c>
      <c r="BH494" s="5">
        <v>5.0</v>
      </c>
      <c r="BI494" s="5">
        <v>4.0</v>
      </c>
      <c r="BJ494" s="5">
        <v>4.0</v>
      </c>
      <c r="BK494" s="5" t="s">
        <v>3981</v>
      </c>
      <c r="BL494" s="5" t="s">
        <v>3982</v>
      </c>
    </row>
    <row r="495" ht="15.75" customHeight="1">
      <c r="A495" s="43">
        <v>43360.66307870371</v>
      </c>
      <c r="B495" s="43">
        <v>43360.66707175926</v>
      </c>
      <c r="C495" s="5">
        <v>0.0</v>
      </c>
      <c r="D495" s="5" t="s">
        <v>896</v>
      </c>
      <c r="E495" s="5">
        <v>100.0</v>
      </c>
      <c r="F495" s="5">
        <v>345.0</v>
      </c>
      <c r="G495" s="5">
        <v>1.0</v>
      </c>
      <c r="H495" s="43">
        <v>43360.667083333334</v>
      </c>
      <c r="I495" s="5" t="s">
        <v>3983</v>
      </c>
      <c r="J495" s="5"/>
      <c r="K495" s="5"/>
      <c r="L495" s="5"/>
      <c r="M495" s="5"/>
      <c r="N495" s="5">
        <v>37.866806030273</v>
      </c>
      <c r="O495" s="5">
        <v>-122.25360107422</v>
      </c>
      <c r="P495" s="5" t="s">
        <v>892</v>
      </c>
      <c r="Q495" s="5" t="s">
        <v>893</v>
      </c>
      <c r="R495" s="5">
        <v>492.0</v>
      </c>
      <c r="S495" s="5">
        <v>3.0</v>
      </c>
      <c r="T495" s="5">
        <v>4.0</v>
      </c>
      <c r="U495" s="5">
        <v>3.0</v>
      </c>
      <c r="V495" s="5">
        <v>1.0</v>
      </c>
      <c r="W495" s="5">
        <v>3.0</v>
      </c>
      <c r="X495" s="5">
        <v>2.0</v>
      </c>
      <c r="Y495" s="5">
        <v>4.0</v>
      </c>
      <c r="Z495" s="5">
        <v>4.0</v>
      </c>
      <c r="AA495" s="5">
        <v>3.0</v>
      </c>
      <c r="AB495" s="5">
        <v>4.0</v>
      </c>
      <c r="AC495" s="5">
        <v>3.0</v>
      </c>
      <c r="AD495" s="5">
        <v>1.0</v>
      </c>
      <c r="AE495" s="5">
        <v>4.0</v>
      </c>
      <c r="AF495" s="5">
        <v>3.0</v>
      </c>
      <c r="AG495" s="5">
        <v>4.0</v>
      </c>
      <c r="AH495" s="5">
        <v>3.0</v>
      </c>
      <c r="AI495" s="5">
        <v>1.0</v>
      </c>
      <c r="AJ495" s="5">
        <v>4.0</v>
      </c>
      <c r="AK495" s="5">
        <v>4.0</v>
      </c>
      <c r="AL495" s="5">
        <v>5.0</v>
      </c>
      <c r="AM495" s="5">
        <v>3.0</v>
      </c>
      <c r="AN495" s="5">
        <v>5.0</v>
      </c>
      <c r="AO495" s="5">
        <v>3.0</v>
      </c>
      <c r="AP495" s="5">
        <v>4.0</v>
      </c>
      <c r="AQ495" s="5">
        <v>3.0</v>
      </c>
      <c r="AR495" s="5">
        <v>3.0</v>
      </c>
      <c r="AS495" s="5">
        <v>1.0</v>
      </c>
      <c r="AT495" s="5">
        <v>4.0</v>
      </c>
      <c r="AU495" s="5">
        <v>3.0</v>
      </c>
      <c r="AV495" s="5">
        <v>4.0</v>
      </c>
      <c r="AW495" s="5">
        <v>4.0</v>
      </c>
      <c r="AX495" s="5">
        <v>5.0</v>
      </c>
      <c r="AY495" s="5">
        <v>4.0</v>
      </c>
      <c r="AZ495" s="5">
        <v>3.0</v>
      </c>
      <c r="BA495" s="5">
        <v>2.0</v>
      </c>
      <c r="BB495" s="5">
        <v>4.0</v>
      </c>
      <c r="BC495" s="5">
        <v>3.0</v>
      </c>
      <c r="BD495" s="5">
        <v>5.0</v>
      </c>
      <c r="BE495" s="5">
        <v>3.0</v>
      </c>
      <c r="BF495" s="5">
        <v>4.0</v>
      </c>
      <c r="BG495" s="5">
        <v>3.0</v>
      </c>
      <c r="BH495" s="5">
        <v>4.0</v>
      </c>
      <c r="BI495" s="5">
        <v>3.0</v>
      </c>
      <c r="BJ495" s="5">
        <v>5.0</v>
      </c>
      <c r="BK495" s="5" t="s">
        <v>3984</v>
      </c>
      <c r="BL495" s="5" t="s">
        <v>3985</v>
      </c>
    </row>
    <row r="496" ht="15.75" customHeight="1">
      <c r="A496" s="43">
        <v>43360.66300925926</v>
      </c>
      <c r="B496" s="43">
        <v>43360.667025462964</v>
      </c>
      <c r="C496" s="5">
        <v>0.0</v>
      </c>
      <c r="D496" s="5" t="s">
        <v>900</v>
      </c>
      <c r="E496" s="5">
        <v>100.0</v>
      </c>
      <c r="F496" s="5">
        <v>347.0</v>
      </c>
      <c r="G496" s="5">
        <v>1.0</v>
      </c>
      <c r="H496" s="43">
        <v>43360.667037037034</v>
      </c>
      <c r="I496" s="5" t="s">
        <v>3986</v>
      </c>
      <c r="J496" s="5"/>
      <c r="K496" s="5"/>
      <c r="L496" s="5"/>
      <c r="M496" s="5"/>
      <c r="N496" s="5">
        <v>37.866806030273</v>
      </c>
      <c r="O496" s="5">
        <v>-122.25360107422</v>
      </c>
      <c r="P496" s="5" t="s">
        <v>892</v>
      </c>
      <c r="Q496" s="5" t="s">
        <v>893</v>
      </c>
      <c r="R496" s="5">
        <v>493.0</v>
      </c>
      <c r="S496" s="5">
        <v>4.0</v>
      </c>
      <c r="T496" s="5">
        <v>3.0</v>
      </c>
      <c r="U496" s="5">
        <v>5.0</v>
      </c>
      <c r="V496" s="5">
        <v>1.0</v>
      </c>
      <c r="W496" s="5">
        <v>4.0</v>
      </c>
      <c r="X496" s="5">
        <v>3.0</v>
      </c>
      <c r="Y496" s="5">
        <v>5.0</v>
      </c>
      <c r="Z496" s="5">
        <v>1.0</v>
      </c>
      <c r="AA496" s="5">
        <v>5.0</v>
      </c>
      <c r="AB496" s="5">
        <v>3.0</v>
      </c>
      <c r="AC496" s="5">
        <v>5.0</v>
      </c>
      <c r="AD496" s="5">
        <v>1.0</v>
      </c>
      <c r="AE496" s="5">
        <v>5.0</v>
      </c>
      <c r="AF496" s="5">
        <v>1.0</v>
      </c>
      <c r="AG496" s="5">
        <v>4.0</v>
      </c>
      <c r="AH496" s="5">
        <v>4.0</v>
      </c>
      <c r="AI496" s="5">
        <v>4.0</v>
      </c>
      <c r="AJ496" s="5">
        <v>2.0</v>
      </c>
      <c r="AK496" s="5">
        <v>1.0</v>
      </c>
      <c r="AL496" s="5">
        <v>5.0</v>
      </c>
      <c r="AM496" s="5">
        <v>2.0</v>
      </c>
      <c r="AN496" s="5">
        <v>4.0</v>
      </c>
      <c r="AO496" s="5">
        <v>1.0</v>
      </c>
      <c r="AP496" s="5">
        <v>5.0</v>
      </c>
      <c r="AQ496" s="5">
        <v>5.0</v>
      </c>
      <c r="AR496" s="5">
        <v>3.0</v>
      </c>
      <c r="AS496" s="5">
        <v>1.0</v>
      </c>
      <c r="AT496" s="5">
        <v>4.0</v>
      </c>
      <c r="AU496" s="5">
        <v>2.0</v>
      </c>
      <c r="AV496" s="5">
        <v>5.0</v>
      </c>
      <c r="AW496" s="5">
        <v>3.0</v>
      </c>
      <c r="AX496" s="5">
        <v>5.0</v>
      </c>
      <c r="AY496" s="5">
        <v>5.0</v>
      </c>
      <c r="AZ496" s="5">
        <v>5.0</v>
      </c>
      <c r="BA496" s="5">
        <v>5.0</v>
      </c>
      <c r="BB496" s="5">
        <v>4.0</v>
      </c>
      <c r="BC496" s="5">
        <v>2.0</v>
      </c>
      <c r="BD496" s="5">
        <v>5.0</v>
      </c>
      <c r="BE496" s="5">
        <v>1.0</v>
      </c>
      <c r="BF496" s="5">
        <v>5.0</v>
      </c>
      <c r="BG496" s="5">
        <v>1.0</v>
      </c>
      <c r="BH496" s="5">
        <v>4.0</v>
      </c>
      <c r="BI496" s="5">
        <v>1.0</v>
      </c>
      <c r="BJ496" s="5">
        <v>4.0</v>
      </c>
      <c r="BK496" s="5" t="s">
        <v>3987</v>
      </c>
      <c r="BL496" s="5" t="s">
        <v>3988</v>
      </c>
    </row>
    <row r="497" ht="15.75" customHeight="1">
      <c r="A497" s="43">
        <v>43360.66302083333</v>
      </c>
      <c r="B497" s="43">
        <v>43360.667083333334</v>
      </c>
      <c r="C497" s="5">
        <v>0.0</v>
      </c>
      <c r="D497" s="5" t="s">
        <v>902</v>
      </c>
      <c r="E497" s="5">
        <v>100.0</v>
      </c>
      <c r="F497" s="5">
        <v>351.0</v>
      </c>
      <c r="G497" s="5">
        <v>1.0</v>
      </c>
      <c r="H497" s="43">
        <v>43360.667083333334</v>
      </c>
      <c r="I497" s="5" t="s">
        <v>3989</v>
      </c>
      <c r="J497" s="5"/>
      <c r="K497" s="5"/>
      <c r="L497" s="5"/>
      <c r="M497" s="5"/>
      <c r="N497" s="5">
        <v>37.866806030273</v>
      </c>
      <c r="O497" s="5">
        <v>-122.25360107422</v>
      </c>
      <c r="P497" s="5" t="s">
        <v>892</v>
      </c>
      <c r="Q497" s="5" t="s">
        <v>893</v>
      </c>
      <c r="R497" s="5">
        <v>494.0</v>
      </c>
      <c r="S497" s="5">
        <v>5.0</v>
      </c>
      <c r="T497" s="5">
        <v>3.0</v>
      </c>
      <c r="U497" s="5">
        <v>4.0</v>
      </c>
      <c r="V497" s="5">
        <v>2.0</v>
      </c>
      <c r="W497" s="5">
        <v>4.0</v>
      </c>
      <c r="X497" s="5">
        <v>1.0</v>
      </c>
      <c r="Y497" s="5">
        <v>5.0</v>
      </c>
      <c r="Z497" s="5">
        <v>2.0</v>
      </c>
      <c r="AA497" s="5">
        <v>2.0</v>
      </c>
      <c r="AB497" s="5">
        <v>4.0</v>
      </c>
      <c r="AC497" s="5">
        <v>4.0</v>
      </c>
      <c r="AD497" s="5">
        <v>1.0</v>
      </c>
      <c r="AE497" s="5">
        <v>5.0</v>
      </c>
      <c r="AF497" s="5">
        <v>4.0</v>
      </c>
      <c r="AG497" s="5">
        <v>4.0</v>
      </c>
      <c r="AH497" s="5">
        <v>4.0</v>
      </c>
      <c r="AI497" s="5">
        <v>4.0</v>
      </c>
      <c r="AJ497" s="5">
        <v>3.0</v>
      </c>
      <c r="AK497" s="5">
        <v>4.0</v>
      </c>
      <c r="AL497" s="5">
        <v>5.0</v>
      </c>
      <c r="AM497" s="5">
        <v>3.0</v>
      </c>
      <c r="AN497" s="5">
        <v>4.0</v>
      </c>
      <c r="AO497" s="5">
        <v>4.0</v>
      </c>
      <c r="AP497" s="5">
        <v>4.0</v>
      </c>
      <c r="AQ497" s="5">
        <v>4.0</v>
      </c>
      <c r="AR497" s="5">
        <v>4.0</v>
      </c>
      <c r="AS497" s="5">
        <v>1.0</v>
      </c>
      <c r="AT497" s="5">
        <v>3.0</v>
      </c>
      <c r="AU497" s="5">
        <v>3.0</v>
      </c>
      <c r="AV497" s="5">
        <v>3.0</v>
      </c>
      <c r="AW497" s="5">
        <v>4.0</v>
      </c>
      <c r="AX497" s="5">
        <v>5.0</v>
      </c>
      <c r="AY497" s="5">
        <v>3.0</v>
      </c>
      <c r="AZ497" s="5">
        <v>4.0</v>
      </c>
      <c r="BA497" s="5">
        <v>3.0</v>
      </c>
      <c r="BB497" s="5">
        <v>5.0</v>
      </c>
      <c r="BC497" s="5">
        <v>1.0</v>
      </c>
      <c r="BD497" s="5">
        <v>4.0</v>
      </c>
      <c r="BE497" s="5">
        <v>4.0</v>
      </c>
      <c r="BF497" s="5">
        <v>2.0</v>
      </c>
      <c r="BG497" s="5">
        <v>3.0</v>
      </c>
      <c r="BH497" s="5">
        <v>4.0</v>
      </c>
      <c r="BI497" s="5">
        <v>4.0</v>
      </c>
      <c r="BJ497" s="5">
        <v>5.0</v>
      </c>
      <c r="BK497" s="5" t="s">
        <v>3990</v>
      </c>
      <c r="BL497" s="5" t="s">
        <v>3991</v>
      </c>
    </row>
    <row r="498" ht="15.75" customHeight="1">
      <c r="A498" s="43">
        <v>43360.66300925926</v>
      </c>
      <c r="B498" s="43">
        <v>43360.66643518519</v>
      </c>
      <c r="C498" s="5">
        <v>0.0</v>
      </c>
      <c r="D498" s="5" t="s">
        <v>905</v>
      </c>
      <c r="E498" s="5">
        <v>100.0</v>
      </c>
      <c r="F498" s="5">
        <v>296.0</v>
      </c>
      <c r="G498" s="5">
        <v>1.0</v>
      </c>
      <c r="H498" s="43">
        <v>43360.66643518519</v>
      </c>
      <c r="I498" s="5" t="s">
        <v>3992</v>
      </c>
      <c r="J498" s="5"/>
      <c r="K498" s="5"/>
      <c r="L498" s="5"/>
      <c r="M498" s="5"/>
      <c r="N498" s="5">
        <v>37.866806030273</v>
      </c>
      <c r="O498" s="5">
        <v>-122.25360107422</v>
      </c>
      <c r="P498" s="5" t="s">
        <v>892</v>
      </c>
      <c r="Q498" s="5" t="s">
        <v>893</v>
      </c>
      <c r="R498" s="5">
        <v>495.0</v>
      </c>
      <c r="S498" s="5">
        <v>5.0</v>
      </c>
      <c r="T498" s="5">
        <v>4.0</v>
      </c>
      <c r="U498" s="5">
        <v>5.0</v>
      </c>
      <c r="V498" s="5">
        <v>2.0</v>
      </c>
      <c r="W498" s="5">
        <v>5.0</v>
      </c>
      <c r="X498" s="5">
        <v>3.0</v>
      </c>
      <c r="Y498" s="5">
        <v>5.0</v>
      </c>
      <c r="Z498" s="5">
        <v>1.0</v>
      </c>
      <c r="AA498" s="5">
        <v>4.0</v>
      </c>
      <c r="AB498" s="5">
        <v>5.0</v>
      </c>
      <c r="AC498" s="5">
        <v>3.0</v>
      </c>
      <c r="AD498" s="5">
        <v>3.0</v>
      </c>
      <c r="AE498" s="5">
        <v>5.0</v>
      </c>
      <c r="AF498" s="5">
        <v>4.0</v>
      </c>
      <c r="AG498" s="5">
        <v>4.0</v>
      </c>
      <c r="AH498" s="5">
        <v>3.0</v>
      </c>
      <c r="AI498" s="5">
        <v>5.0</v>
      </c>
      <c r="AJ498" s="5">
        <v>1.0</v>
      </c>
      <c r="AK498" s="5">
        <v>5.0</v>
      </c>
      <c r="AL498" s="5">
        <v>5.0</v>
      </c>
      <c r="AM498" s="5">
        <v>3.0</v>
      </c>
      <c r="AN498" s="5">
        <v>4.0</v>
      </c>
      <c r="AO498" s="5">
        <v>4.0</v>
      </c>
      <c r="AP498" s="5">
        <v>3.0</v>
      </c>
      <c r="AQ498" s="5">
        <v>3.0</v>
      </c>
      <c r="AR498" s="5">
        <v>3.0</v>
      </c>
      <c r="AS498" s="5">
        <v>2.0</v>
      </c>
      <c r="AT498" s="5">
        <v>5.0</v>
      </c>
      <c r="AU498" s="5">
        <v>5.0</v>
      </c>
      <c r="AV498" s="5">
        <v>5.0</v>
      </c>
      <c r="AW498" s="5">
        <v>5.0</v>
      </c>
      <c r="AX498" s="5">
        <v>5.0</v>
      </c>
      <c r="AY498" s="5">
        <v>5.0</v>
      </c>
      <c r="AZ498" s="5">
        <v>4.0</v>
      </c>
      <c r="BA498" s="5">
        <v>3.0</v>
      </c>
      <c r="BB498" s="5">
        <v>3.0</v>
      </c>
      <c r="BC498" s="5">
        <v>5.0</v>
      </c>
      <c r="BD498" s="5">
        <v>4.0</v>
      </c>
      <c r="BE498" s="5">
        <v>3.0</v>
      </c>
      <c r="BF498" s="5">
        <v>5.0</v>
      </c>
      <c r="BG498" s="5">
        <v>5.0</v>
      </c>
      <c r="BH498" s="5">
        <v>5.0</v>
      </c>
      <c r="BI498" s="5">
        <v>3.0</v>
      </c>
      <c r="BJ498" s="5">
        <v>4.0</v>
      </c>
      <c r="BK498" s="5" t="s">
        <v>3993</v>
      </c>
      <c r="BL498" s="5" t="s">
        <v>3994</v>
      </c>
    </row>
    <row r="499" ht="15.75" customHeight="1">
      <c r="A499" s="43">
        <v>43360.662997685184</v>
      </c>
      <c r="B499" s="43">
        <v>43360.66701388889</v>
      </c>
      <c r="C499" s="5">
        <v>0.0</v>
      </c>
      <c r="D499" s="5" t="s">
        <v>907</v>
      </c>
      <c r="E499" s="5">
        <v>100.0</v>
      </c>
      <c r="F499" s="5">
        <v>346.0</v>
      </c>
      <c r="G499" s="5">
        <v>1.0</v>
      </c>
      <c r="H499" s="43">
        <v>43360.66701388889</v>
      </c>
      <c r="I499" s="5" t="s">
        <v>3995</v>
      </c>
      <c r="J499" s="5"/>
      <c r="K499" s="5"/>
      <c r="L499" s="5"/>
      <c r="M499" s="5"/>
      <c r="N499" s="5">
        <v>37.866806030273</v>
      </c>
      <c r="O499" s="5">
        <v>-122.25360107422</v>
      </c>
      <c r="P499" s="5" t="s">
        <v>892</v>
      </c>
      <c r="Q499" s="5" t="s">
        <v>893</v>
      </c>
      <c r="R499" s="5">
        <v>496.0</v>
      </c>
      <c r="S499" s="5">
        <v>2.0</v>
      </c>
      <c r="T499" s="5">
        <v>2.0</v>
      </c>
      <c r="U499" s="5">
        <v>5.0</v>
      </c>
      <c r="V499" s="5">
        <v>1.0</v>
      </c>
      <c r="W499" s="5">
        <v>4.0</v>
      </c>
      <c r="X499" s="5">
        <v>5.0</v>
      </c>
      <c r="Y499" s="5">
        <v>4.0</v>
      </c>
      <c r="Z499" s="5">
        <v>4.0</v>
      </c>
      <c r="AA499" s="5">
        <v>2.0</v>
      </c>
      <c r="AB499" s="5">
        <v>4.0</v>
      </c>
      <c r="AC499" s="5">
        <v>3.0</v>
      </c>
      <c r="AD499" s="5">
        <v>1.0</v>
      </c>
      <c r="AE499" s="5">
        <v>4.0</v>
      </c>
      <c r="AF499" s="5">
        <v>5.0</v>
      </c>
      <c r="AG499" s="5">
        <v>3.0</v>
      </c>
      <c r="AH499" s="5">
        <v>3.0</v>
      </c>
      <c r="AI499" s="5">
        <v>5.0</v>
      </c>
      <c r="AJ499" s="5">
        <v>4.0</v>
      </c>
      <c r="AK499" s="5">
        <v>5.0</v>
      </c>
      <c r="AL499" s="5">
        <v>3.0</v>
      </c>
      <c r="AM499" s="5">
        <v>5.0</v>
      </c>
      <c r="AN499" s="5">
        <v>5.0</v>
      </c>
      <c r="AO499" s="5">
        <v>4.0</v>
      </c>
      <c r="AP499" s="5">
        <v>2.0</v>
      </c>
      <c r="AQ499" s="5">
        <v>3.0</v>
      </c>
      <c r="AR499" s="5">
        <v>1.0</v>
      </c>
      <c r="AS499" s="5">
        <v>4.0</v>
      </c>
      <c r="AT499" s="5">
        <v>4.0</v>
      </c>
      <c r="AU499" s="5">
        <v>4.0</v>
      </c>
      <c r="AV499" s="5">
        <v>4.0</v>
      </c>
      <c r="AW499" s="5">
        <v>5.0</v>
      </c>
      <c r="AX499" s="5">
        <v>5.0</v>
      </c>
      <c r="AY499" s="5">
        <v>2.0</v>
      </c>
      <c r="AZ499" s="5">
        <v>2.0</v>
      </c>
      <c r="BA499" s="5">
        <v>5.0</v>
      </c>
      <c r="BB499" s="5">
        <v>3.0</v>
      </c>
      <c r="BC499" s="5">
        <v>2.0</v>
      </c>
      <c r="BD499" s="5">
        <v>5.0</v>
      </c>
      <c r="BE499" s="5">
        <v>5.0</v>
      </c>
      <c r="BF499" s="5">
        <v>1.0</v>
      </c>
      <c r="BG499" s="5">
        <v>3.0</v>
      </c>
      <c r="BH499" s="5">
        <v>4.0</v>
      </c>
      <c r="BI499" s="5">
        <v>4.0</v>
      </c>
      <c r="BJ499" s="5">
        <v>1.0</v>
      </c>
      <c r="BK499" s="5" t="s">
        <v>3996</v>
      </c>
      <c r="BL499" s="5" t="s">
        <v>3997</v>
      </c>
    </row>
    <row r="500" ht="15.75" customHeight="1">
      <c r="A500" s="43">
        <v>43360.66300925926</v>
      </c>
      <c r="B500" s="43">
        <v>43360.66694444444</v>
      </c>
      <c r="C500" s="5">
        <v>0.0</v>
      </c>
      <c r="D500" s="5" t="s">
        <v>910</v>
      </c>
      <c r="E500" s="5">
        <v>100.0</v>
      </c>
      <c r="F500" s="5">
        <v>340.0</v>
      </c>
      <c r="G500" s="5">
        <v>1.0</v>
      </c>
      <c r="H500" s="43">
        <v>43360.66694444444</v>
      </c>
      <c r="I500" s="5" t="s">
        <v>3998</v>
      </c>
      <c r="J500" s="5"/>
      <c r="K500" s="5"/>
      <c r="L500" s="5"/>
      <c r="M500" s="5"/>
      <c r="N500" s="5">
        <v>37.866806030273</v>
      </c>
      <c r="O500" s="5">
        <v>-122.25360107422</v>
      </c>
      <c r="P500" s="5" t="s">
        <v>892</v>
      </c>
      <c r="Q500" s="5" t="s">
        <v>893</v>
      </c>
      <c r="R500" s="5">
        <v>497.0</v>
      </c>
      <c r="S500" s="5">
        <v>5.0</v>
      </c>
      <c r="T500" s="5">
        <v>5.0</v>
      </c>
      <c r="U500" s="5">
        <v>5.0</v>
      </c>
      <c r="V500" s="5">
        <v>2.0</v>
      </c>
      <c r="W500" s="5">
        <v>3.0</v>
      </c>
      <c r="X500" s="5">
        <v>1.0</v>
      </c>
      <c r="Y500" s="5">
        <v>4.0</v>
      </c>
      <c r="Z500" s="5">
        <v>2.0</v>
      </c>
      <c r="AA500" s="5">
        <v>3.0</v>
      </c>
      <c r="AB500" s="5">
        <v>4.0</v>
      </c>
      <c r="AC500" s="5">
        <v>5.0</v>
      </c>
      <c r="AD500" s="5">
        <v>2.0</v>
      </c>
      <c r="AE500" s="5">
        <v>5.0</v>
      </c>
      <c r="AF500" s="5">
        <v>4.0</v>
      </c>
      <c r="AG500" s="5">
        <v>3.0</v>
      </c>
      <c r="AH500" s="5">
        <v>4.0</v>
      </c>
      <c r="AI500" s="5">
        <v>3.0</v>
      </c>
      <c r="AJ500" s="5">
        <v>1.0</v>
      </c>
      <c r="AK500" s="5">
        <v>2.0</v>
      </c>
      <c r="AL500" s="5">
        <v>5.0</v>
      </c>
      <c r="AM500" s="5">
        <v>1.0</v>
      </c>
      <c r="AN500" s="5">
        <v>3.0</v>
      </c>
      <c r="AO500" s="5">
        <v>2.0</v>
      </c>
      <c r="AP500" s="5">
        <v>2.0</v>
      </c>
      <c r="AQ500" s="5">
        <v>1.0</v>
      </c>
      <c r="AR500" s="5">
        <v>5.0</v>
      </c>
      <c r="AS500" s="5">
        <v>4.0</v>
      </c>
      <c r="AT500" s="5">
        <v>4.0</v>
      </c>
      <c r="AU500" s="5">
        <v>1.0</v>
      </c>
      <c r="AV500" s="5">
        <v>5.0</v>
      </c>
      <c r="AW500" s="5">
        <v>4.0</v>
      </c>
      <c r="AX500" s="5">
        <v>5.0</v>
      </c>
      <c r="AY500" s="5">
        <v>5.0</v>
      </c>
      <c r="AZ500" s="5">
        <v>4.0</v>
      </c>
      <c r="BA500" s="5">
        <v>5.0</v>
      </c>
      <c r="BB500" s="5">
        <v>4.0</v>
      </c>
      <c r="BC500" s="5">
        <v>4.0</v>
      </c>
      <c r="BD500" s="5">
        <v>4.0</v>
      </c>
      <c r="BE500" s="5">
        <v>1.0</v>
      </c>
      <c r="BF500" s="5">
        <v>2.0</v>
      </c>
      <c r="BG500" s="5">
        <v>1.0</v>
      </c>
      <c r="BH500" s="5">
        <v>3.0</v>
      </c>
      <c r="BI500" s="5">
        <v>1.0</v>
      </c>
      <c r="BJ500" s="5">
        <v>5.0</v>
      </c>
      <c r="BK500" s="5" t="s">
        <v>3999</v>
      </c>
      <c r="BL500" s="5" t="s">
        <v>4000</v>
      </c>
    </row>
    <row r="501" ht="15.75" customHeight="1">
      <c r="A501" s="43">
        <v>43361.652083333334</v>
      </c>
      <c r="B501" s="43">
        <v>43361.65694444445</v>
      </c>
      <c r="C501">
        <v>0.0</v>
      </c>
      <c r="D501" t="s">
        <v>890</v>
      </c>
      <c r="E501">
        <v>100.0</v>
      </c>
      <c r="F501">
        <v>415.0</v>
      </c>
      <c r="G501">
        <v>1.0</v>
      </c>
      <c r="H501" s="43">
        <v>43361.65694444445</v>
      </c>
      <c r="I501" t="s">
        <v>4001</v>
      </c>
      <c r="J501" s="5"/>
      <c r="K501" s="5"/>
      <c r="L501" s="5"/>
      <c r="M501" s="5"/>
      <c r="N501">
        <v>37.86680603</v>
      </c>
      <c r="O501">
        <v>-122.2536011</v>
      </c>
      <c r="P501" t="s">
        <v>892</v>
      </c>
      <c r="Q501" t="s">
        <v>893</v>
      </c>
      <c r="R501">
        <v>498.0</v>
      </c>
      <c r="S501">
        <v>2.0</v>
      </c>
      <c r="T501">
        <v>2.0</v>
      </c>
      <c r="U501">
        <v>4.0</v>
      </c>
      <c r="V501">
        <v>2.0</v>
      </c>
      <c r="W501">
        <v>2.0</v>
      </c>
      <c r="X501">
        <v>4.0</v>
      </c>
      <c r="Y501">
        <v>4.0</v>
      </c>
      <c r="Z501">
        <v>4.0</v>
      </c>
      <c r="AA501">
        <v>4.0</v>
      </c>
      <c r="AB501">
        <v>4.0</v>
      </c>
      <c r="AC501">
        <v>3.0</v>
      </c>
      <c r="AD501">
        <v>1.0</v>
      </c>
      <c r="AE501">
        <v>3.0</v>
      </c>
      <c r="AF501">
        <v>4.0</v>
      </c>
      <c r="AG501">
        <v>4.0</v>
      </c>
      <c r="AH501">
        <v>4.0</v>
      </c>
      <c r="AI501">
        <v>4.0</v>
      </c>
      <c r="AJ501">
        <v>5.0</v>
      </c>
      <c r="AK501">
        <v>4.0</v>
      </c>
      <c r="AL501">
        <v>4.0</v>
      </c>
      <c r="AM501">
        <v>4.0</v>
      </c>
      <c r="AN501">
        <v>4.0</v>
      </c>
      <c r="AO501">
        <v>4.0</v>
      </c>
      <c r="AP501">
        <v>2.0</v>
      </c>
      <c r="AQ501">
        <v>2.0</v>
      </c>
      <c r="AR501">
        <v>2.0</v>
      </c>
      <c r="AS501">
        <v>4.0</v>
      </c>
      <c r="AT501">
        <v>4.0</v>
      </c>
      <c r="AU501">
        <v>3.0</v>
      </c>
      <c r="AV501">
        <v>4.0</v>
      </c>
      <c r="AW501">
        <v>4.0</v>
      </c>
      <c r="AX501">
        <v>4.0</v>
      </c>
      <c r="AY501">
        <v>3.0</v>
      </c>
      <c r="AZ501">
        <v>4.0</v>
      </c>
      <c r="BA501">
        <v>2.0</v>
      </c>
      <c r="BB501">
        <v>4.0</v>
      </c>
      <c r="BC501">
        <v>2.0</v>
      </c>
      <c r="BD501">
        <v>2.0</v>
      </c>
      <c r="BE501">
        <v>4.0</v>
      </c>
      <c r="BF501">
        <v>4.0</v>
      </c>
      <c r="BG501">
        <v>4.0</v>
      </c>
      <c r="BH501">
        <v>4.0</v>
      </c>
      <c r="BI501">
        <v>4.0</v>
      </c>
      <c r="BJ501">
        <v>2.0</v>
      </c>
      <c r="BK501" t="s">
        <v>4002</v>
      </c>
      <c r="BL501" t="s">
        <v>4003</v>
      </c>
    </row>
    <row r="502" ht="15.75" customHeight="1">
      <c r="A502" s="43">
        <v>43361.652083333334</v>
      </c>
      <c r="B502" s="43">
        <v>43361.65555555555</v>
      </c>
      <c r="C502">
        <v>0.0</v>
      </c>
      <c r="D502" t="s">
        <v>896</v>
      </c>
      <c r="E502">
        <v>100.0</v>
      </c>
      <c r="F502">
        <v>307.0</v>
      </c>
      <c r="G502">
        <v>1.0</v>
      </c>
      <c r="H502" s="43">
        <v>43361.65555555555</v>
      </c>
      <c r="I502" t="s">
        <v>4005</v>
      </c>
      <c r="J502" s="5"/>
      <c r="K502" s="5"/>
      <c r="L502" s="5"/>
      <c r="M502" s="5"/>
      <c r="N502">
        <v>37.86680603</v>
      </c>
      <c r="O502">
        <v>-122.2536011</v>
      </c>
      <c r="P502" t="s">
        <v>892</v>
      </c>
      <c r="Q502" t="s">
        <v>893</v>
      </c>
      <c r="R502">
        <v>499.0</v>
      </c>
      <c r="S502">
        <v>2.0</v>
      </c>
      <c r="T502">
        <v>3.0</v>
      </c>
      <c r="U502">
        <v>5.0</v>
      </c>
      <c r="V502">
        <v>1.0</v>
      </c>
      <c r="W502">
        <v>3.0</v>
      </c>
      <c r="X502">
        <v>3.0</v>
      </c>
      <c r="Y502">
        <v>3.0</v>
      </c>
      <c r="Z502">
        <v>3.0</v>
      </c>
      <c r="AA502">
        <v>2.0</v>
      </c>
      <c r="AB502">
        <v>5.0</v>
      </c>
      <c r="AC502">
        <v>3.0</v>
      </c>
      <c r="AD502">
        <v>2.0</v>
      </c>
      <c r="AE502">
        <v>4.0</v>
      </c>
      <c r="AF502">
        <v>4.0</v>
      </c>
      <c r="AG502">
        <v>3.0</v>
      </c>
      <c r="AH502">
        <v>2.0</v>
      </c>
      <c r="AI502">
        <v>2.0</v>
      </c>
      <c r="AJ502">
        <v>2.0</v>
      </c>
      <c r="AK502">
        <v>5.0</v>
      </c>
      <c r="AL502">
        <v>4.0</v>
      </c>
      <c r="AM502">
        <v>3.0</v>
      </c>
      <c r="AN502">
        <v>4.0</v>
      </c>
      <c r="AO502">
        <v>5.0</v>
      </c>
      <c r="AP502">
        <v>2.0</v>
      </c>
      <c r="AQ502">
        <v>2.0</v>
      </c>
      <c r="AR502">
        <v>3.0</v>
      </c>
      <c r="AS502">
        <v>3.0</v>
      </c>
      <c r="AT502">
        <v>3.0</v>
      </c>
      <c r="AU502">
        <v>4.0</v>
      </c>
      <c r="AV502">
        <v>4.0</v>
      </c>
      <c r="AW502">
        <v>4.0</v>
      </c>
      <c r="AX502">
        <v>4.0</v>
      </c>
      <c r="AY502">
        <v>4.0</v>
      </c>
      <c r="AZ502">
        <v>2.0</v>
      </c>
      <c r="BA502">
        <v>4.0</v>
      </c>
      <c r="BB502">
        <v>2.0</v>
      </c>
      <c r="BC502">
        <v>3.0</v>
      </c>
      <c r="BD502">
        <v>3.0</v>
      </c>
      <c r="BE502">
        <v>4.0</v>
      </c>
      <c r="BF502">
        <v>4.0</v>
      </c>
      <c r="BG502">
        <v>4.0</v>
      </c>
      <c r="BH502">
        <v>4.0</v>
      </c>
      <c r="BI502">
        <v>3.0</v>
      </c>
      <c r="BJ502">
        <v>1.0</v>
      </c>
      <c r="BK502" t="s">
        <v>4006</v>
      </c>
      <c r="BL502" t="s">
        <v>4007</v>
      </c>
    </row>
    <row r="503" ht="15.75" customHeight="1">
      <c r="A503" s="43">
        <v>43361.652083333334</v>
      </c>
      <c r="B503" s="43">
        <v>43361.65555555555</v>
      </c>
      <c r="C503">
        <v>0.0</v>
      </c>
      <c r="D503" t="s">
        <v>900</v>
      </c>
      <c r="E503">
        <v>100.0</v>
      </c>
      <c r="F503">
        <v>326.0</v>
      </c>
      <c r="G503">
        <v>1.0</v>
      </c>
      <c r="H503" s="43">
        <v>43361.65555555555</v>
      </c>
      <c r="I503" t="s">
        <v>4008</v>
      </c>
      <c r="J503" s="5"/>
      <c r="K503" s="5"/>
      <c r="L503" s="5"/>
      <c r="M503" s="5"/>
      <c r="N503">
        <v>37.86680603</v>
      </c>
      <c r="O503">
        <v>-122.2536011</v>
      </c>
      <c r="P503" t="s">
        <v>892</v>
      </c>
      <c r="Q503" t="s">
        <v>893</v>
      </c>
      <c r="R503">
        <v>500.0</v>
      </c>
      <c r="S503">
        <v>5.0</v>
      </c>
      <c r="T503">
        <v>4.0</v>
      </c>
      <c r="U503">
        <v>4.0</v>
      </c>
      <c r="V503">
        <v>4.0</v>
      </c>
      <c r="W503">
        <v>5.0</v>
      </c>
      <c r="X503">
        <v>1.0</v>
      </c>
      <c r="Y503">
        <v>1.0</v>
      </c>
      <c r="Z503">
        <v>1.0</v>
      </c>
      <c r="AA503">
        <v>1.0</v>
      </c>
      <c r="AB503">
        <v>5.0</v>
      </c>
      <c r="AC503">
        <v>5.0</v>
      </c>
      <c r="AD503">
        <v>4.0</v>
      </c>
      <c r="AE503">
        <v>5.0</v>
      </c>
      <c r="AF503">
        <v>5.0</v>
      </c>
      <c r="AG503">
        <v>4.0</v>
      </c>
      <c r="AH503">
        <v>5.0</v>
      </c>
      <c r="AI503">
        <v>5.0</v>
      </c>
      <c r="AJ503">
        <v>3.0</v>
      </c>
      <c r="AK503">
        <v>4.0</v>
      </c>
      <c r="AL503">
        <v>5.0</v>
      </c>
      <c r="AM503">
        <v>1.0</v>
      </c>
      <c r="AN503">
        <v>5.0</v>
      </c>
      <c r="AO503">
        <v>3.0</v>
      </c>
      <c r="AP503">
        <v>1.0</v>
      </c>
      <c r="AQ503">
        <v>5.0</v>
      </c>
      <c r="AR503">
        <v>5.0</v>
      </c>
      <c r="AS503">
        <v>1.0</v>
      </c>
      <c r="AT503">
        <v>4.0</v>
      </c>
      <c r="AU503">
        <v>5.0</v>
      </c>
      <c r="AV503">
        <v>4.0</v>
      </c>
      <c r="AW503">
        <v>1.0</v>
      </c>
      <c r="AX503">
        <v>5.0</v>
      </c>
      <c r="AY503">
        <v>2.0</v>
      </c>
      <c r="AZ503">
        <v>1.0</v>
      </c>
      <c r="BA503">
        <v>1.0</v>
      </c>
      <c r="BB503">
        <v>5.0</v>
      </c>
      <c r="BC503">
        <v>1.0</v>
      </c>
      <c r="BD503">
        <v>4.0</v>
      </c>
      <c r="BE503">
        <v>4.0</v>
      </c>
      <c r="BF503">
        <v>5.0</v>
      </c>
      <c r="BG503">
        <v>2.0</v>
      </c>
      <c r="BH503">
        <v>5.0</v>
      </c>
      <c r="BI503">
        <v>5.0</v>
      </c>
      <c r="BJ503">
        <v>2.0</v>
      </c>
      <c r="BK503" t="s">
        <v>4009</v>
      </c>
      <c r="BL503" t="s">
        <v>4010</v>
      </c>
    </row>
    <row r="504" ht="15.75" customHeight="1">
      <c r="A504" s="43"/>
      <c r="B504" s="43"/>
      <c r="C504" s="5"/>
      <c r="D504" s="5"/>
      <c r="E504" s="5"/>
      <c r="F504" s="5"/>
      <c r="G504" s="5"/>
      <c r="H504" s="43"/>
      <c r="I504" s="5"/>
      <c r="J504" s="5"/>
      <c r="K504" s="5"/>
      <c r="L504" s="5"/>
      <c r="M504" s="5"/>
      <c r="N504" s="5"/>
      <c r="O504" s="5"/>
      <c r="P504" s="5"/>
      <c r="Q504" s="5"/>
      <c r="R504">
        <v>501.0</v>
      </c>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c r="AY504" s="5"/>
      <c r="AZ504" s="5"/>
      <c r="BA504" s="5"/>
      <c r="BB504" s="5"/>
      <c r="BC504" s="5"/>
      <c r="BD504" s="5"/>
      <c r="BE504" s="5"/>
      <c r="BF504" s="5"/>
      <c r="BG504" s="5"/>
      <c r="BH504" s="5"/>
      <c r="BI504" s="5"/>
      <c r="BJ504" s="5"/>
      <c r="BK504" s="5"/>
      <c r="BL504" s="5"/>
    </row>
    <row r="505" ht="15.75" customHeight="1">
      <c r="A505" s="43">
        <v>43361.652083333334</v>
      </c>
      <c r="B505" s="43">
        <v>43361.65555555555</v>
      </c>
      <c r="C505">
        <v>0.0</v>
      </c>
      <c r="D505" t="s">
        <v>905</v>
      </c>
      <c r="E505">
        <v>100.0</v>
      </c>
      <c r="F505">
        <v>338.0</v>
      </c>
      <c r="G505">
        <v>1.0</v>
      </c>
      <c r="H505" s="43">
        <v>43361.65555555555</v>
      </c>
      <c r="I505" t="s">
        <v>4011</v>
      </c>
      <c r="J505" s="5"/>
      <c r="K505" s="5"/>
      <c r="L505" s="5"/>
      <c r="M505" s="5"/>
      <c r="N505">
        <v>37.86680603</v>
      </c>
      <c r="O505">
        <v>-122.2536011</v>
      </c>
      <c r="P505" t="s">
        <v>892</v>
      </c>
      <c r="Q505" t="s">
        <v>893</v>
      </c>
      <c r="R505">
        <v>502.0</v>
      </c>
      <c r="S505">
        <v>4.0</v>
      </c>
      <c r="T505">
        <v>4.0</v>
      </c>
      <c r="U505">
        <v>4.0</v>
      </c>
      <c r="V505">
        <v>3.0</v>
      </c>
      <c r="W505">
        <v>4.0</v>
      </c>
      <c r="X505">
        <v>3.0</v>
      </c>
      <c r="Y505">
        <v>3.0</v>
      </c>
      <c r="Z505">
        <v>4.0</v>
      </c>
      <c r="AA505">
        <v>3.0</v>
      </c>
      <c r="AB505">
        <v>5.0</v>
      </c>
      <c r="AC505">
        <v>3.0</v>
      </c>
      <c r="AD505">
        <v>3.0</v>
      </c>
      <c r="AE505">
        <v>4.0</v>
      </c>
      <c r="AF505">
        <v>3.0</v>
      </c>
      <c r="AG505">
        <v>4.0</v>
      </c>
      <c r="AH505">
        <v>3.0</v>
      </c>
      <c r="AI505">
        <v>3.0</v>
      </c>
      <c r="AJ505">
        <v>4.0</v>
      </c>
      <c r="AK505">
        <v>4.0</v>
      </c>
      <c r="AL505">
        <v>4.0</v>
      </c>
      <c r="AM505">
        <v>3.0</v>
      </c>
      <c r="AN505">
        <v>4.0</v>
      </c>
      <c r="AO505">
        <v>2.0</v>
      </c>
      <c r="AP505">
        <v>4.0</v>
      </c>
      <c r="AQ505">
        <v>4.0</v>
      </c>
      <c r="AR505">
        <v>5.0</v>
      </c>
      <c r="AS505">
        <v>4.0</v>
      </c>
      <c r="AT505">
        <v>5.0</v>
      </c>
      <c r="AU505">
        <v>4.0</v>
      </c>
      <c r="AV505">
        <v>3.0</v>
      </c>
      <c r="AW505">
        <v>3.0</v>
      </c>
      <c r="AX505">
        <v>4.0</v>
      </c>
      <c r="AY505">
        <v>4.0</v>
      </c>
      <c r="AZ505">
        <v>2.0</v>
      </c>
      <c r="BA505">
        <v>3.0</v>
      </c>
      <c r="BB505">
        <v>4.0</v>
      </c>
      <c r="BC505">
        <v>4.0</v>
      </c>
      <c r="BD505">
        <v>3.0</v>
      </c>
      <c r="BE505">
        <v>4.0</v>
      </c>
      <c r="BF505">
        <v>4.0</v>
      </c>
      <c r="BG505">
        <v>2.0</v>
      </c>
      <c r="BH505">
        <v>4.0</v>
      </c>
      <c r="BI505">
        <v>4.0</v>
      </c>
      <c r="BJ505">
        <v>3.0</v>
      </c>
      <c r="BK505" t="s">
        <v>4012</v>
      </c>
      <c r="BL505" t="s">
        <v>4013</v>
      </c>
    </row>
    <row r="506" ht="15.75" customHeight="1">
      <c r="A506" s="43">
        <v>43361.652083333334</v>
      </c>
      <c r="B506" s="43">
        <v>43361.65555555555</v>
      </c>
      <c r="C506">
        <v>0.0</v>
      </c>
      <c r="D506" t="s">
        <v>907</v>
      </c>
      <c r="E506">
        <v>100.0</v>
      </c>
      <c r="F506">
        <v>342.0</v>
      </c>
      <c r="G506">
        <v>1.0</v>
      </c>
      <c r="H506" s="43">
        <v>43361.65555555555</v>
      </c>
      <c r="I506" t="s">
        <v>4014</v>
      </c>
      <c r="J506" s="5"/>
      <c r="K506" s="5"/>
      <c r="L506" s="5"/>
      <c r="M506" s="5"/>
      <c r="N506">
        <v>37.86680603</v>
      </c>
      <c r="O506">
        <v>-122.2536011</v>
      </c>
      <c r="P506" t="s">
        <v>892</v>
      </c>
      <c r="Q506" t="s">
        <v>893</v>
      </c>
      <c r="R506">
        <v>503.0</v>
      </c>
      <c r="S506">
        <v>3.0</v>
      </c>
      <c r="T506">
        <v>4.0</v>
      </c>
      <c r="U506">
        <v>4.0</v>
      </c>
      <c r="V506">
        <v>2.0</v>
      </c>
      <c r="W506">
        <v>4.0</v>
      </c>
      <c r="X506">
        <v>2.0</v>
      </c>
      <c r="Y506">
        <v>3.0</v>
      </c>
      <c r="Z506">
        <v>4.0</v>
      </c>
      <c r="AA506">
        <v>4.0</v>
      </c>
      <c r="AB506">
        <v>4.0</v>
      </c>
      <c r="AC506">
        <v>4.0</v>
      </c>
      <c r="AD506">
        <v>1.0</v>
      </c>
      <c r="AE506">
        <v>5.0</v>
      </c>
      <c r="AF506">
        <v>4.0</v>
      </c>
      <c r="AG506">
        <v>4.0</v>
      </c>
      <c r="AH506">
        <v>4.0</v>
      </c>
      <c r="AI506">
        <v>3.0</v>
      </c>
      <c r="AJ506">
        <v>3.0</v>
      </c>
      <c r="AK506">
        <v>4.0</v>
      </c>
      <c r="AL506">
        <v>4.0</v>
      </c>
      <c r="AM506">
        <v>3.0</v>
      </c>
      <c r="AN506">
        <v>3.0</v>
      </c>
      <c r="AO506">
        <v>2.0</v>
      </c>
      <c r="AP506">
        <v>4.0</v>
      </c>
      <c r="AQ506">
        <v>4.0</v>
      </c>
      <c r="AR506">
        <v>3.0</v>
      </c>
      <c r="AS506">
        <v>3.0</v>
      </c>
      <c r="AT506">
        <v>4.0</v>
      </c>
      <c r="AU506">
        <v>2.0</v>
      </c>
      <c r="AV506">
        <v>4.0</v>
      </c>
      <c r="AW506">
        <v>3.0</v>
      </c>
      <c r="AX506">
        <v>2.0</v>
      </c>
      <c r="AY506">
        <v>4.0</v>
      </c>
      <c r="AZ506">
        <v>2.0</v>
      </c>
      <c r="BA506">
        <v>2.0</v>
      </c>
      <c r="BB506">
        <v>4.0</v>
      </c>
      <c r="BC506">
        <v>3.0</v>
      </c>
      <c r="BD506">
        <v>4.0</v>
      </c>
      <c r="BE506">
        <v>2.0</v>
      </c>
      <c r="BF506">
        <v>5.0</v>
      </c>
      <c r="BG506">
        <v>3.0</v>
      </c>
      <c r="BH506">
        <v>3.0</v>
      </c>
      <c r="BI506">
        <v>3.0</v>
      </c>
      <c r="BJ506">
        <v>4.0</v>
      </c>
      <c r="BK506" t="s">
        <v>4015</v>
      </c>
      <c r="BL506" t="s">
        <v>4016</v>
      </c>
    </row>
    <row r="507" ht="15.75" customHeight="1">
      <c r="A507" s="43">
        <v>43361.652083333334</v>
      </c>
      <c r="B507" s="43">
        <v>43361.65555555555</v>
      </c>
      <c r="C507">
        <v>0.0</v>
      </c>
      <c r="D507" t="s">
        <v>910</v>
      </c>
      <c r="E507">
        <v>100.0</v>
      </c>
      <c r="F507">
        <v>344.0</v>
      </c>
      <c r="G507">
        <v>1.0</v>
      </c>
      <c r="H507" s="43">
        <v>43361.65555555555</v>
      </c>
      <c r="I507" t="s">
        <v>4017</v>
      </c>
      <c r="J507" s="5"/>
      <c r="K507" s="5"/>
      <c r="L507" s="5"/>
      <c r="M507" s="5"/>
      <c r="N507">
        <v>37.86680603</v>
      </c>
      <c r="O507">
        <v>-122.2536011</v>
      </c>
      <c r="P507" t="s">
        <v>892</v>
      </c>
      <c r="Q507" t="s">
        <v>893</v>
      </c>
      <c r="R507">
        <v>504.0</v>
      </c>
      <c r="S507">
        <v>3.0</v>
      </c>
      <c r="T507">
        <v>1.0</v>
      </c>
      <c r="U507">
        <v>5.0</v>
      </c>
      <c r="V507">
        <v>1.0</v>
      </c>
      <c r="W507">
        <v>4.0</v>
      </c>
      <c r="X507">
        <v>3.0</v>
      </c>
      <c r="Y507">
        <v>4.0</v>
      </c>
      <c r="Z507">
        <v>1.0</v>
      </c>
      <c r="AA507">
        <v>5.0</v>
      </c>
      <c r="AB507">
        <v>5.0</v>
      </c>
      <c r="AC507">
        <v>5.0</v>
      </c>
      <c r="AD507">
        <v>1.0</v>
      </c>
      <c r="AE507">
        <v>5.0</v>
      </c>
      <c r="AF507">
        <v>3.0</v>
      </c>
      <c r="AG507">
        <v>4.0</v>
      </c>
      <c r="AH507">
        <v>5.0</v>
      </c>
      <c r="AI507">
        <v>5.0</v>
      </c>
      <c r="AJ507">
        <v>1.0</v>
      </c>
      <c r="AK507">
        <v>4.0</v>
      </c>
      <c r="AL507">
        <v>5.0</v>
      </c>
      <c r="AM507">
        <v>3.0</v>
      </c>
      <c r="AN507">
        <v>5.0</v>
      </c>
      <c r="AO507">
        <v>1.0</v>
      </c>
      <c r="AP507">
        <v>5.0</v>
      </c>
      <c r="AQ507">
        <v>4.0</v>
      </c>
      <c r="AR507">
        <v>3.0</v>
      </c>
      <c r="AS507">
        <v>2.0</v>
      </c>
      <c r="AT507">
        <v>5.0</v>
      </c>
      <c r="AU507">
        <v>2.0</v>
      </c>
      <c r="AV507">
        <v>4.0</v>
      </c>
      <c r="AW507">
        <v>2.0</v>
      </c>
      <c r="AX507">
        <v>5.0</v>
      </c>
      <c r="AY507">
        <v>5.0</v>
      </c>
      <c r="AZ507">
        <v>5.0</v>
      </c>
      <c r="BA507">
        <v>4.0</v>
      </c>
      <c r="BB507">
        <v>4.0</v>
      </c>
      <c r="BC507">
        <v>1.0</v>
      </c>
      <c r="BD507">
        <v>5.0</v>
      </c>
      <c r="BE507">
        <v>2.0</v>
      </c>
      <c r="BF507">
        <v>2.0</v>
      </c>
      <c r="BG507">
        <v>3.0</v>
      </c>
      <c r="BH507">
        <v>5.0</v>
      </c>
      <c r="BI507">
        <v>2.0</v>
      </c>
      <c r="BJ507">
        <v>2.0</v>
      </c>
      <c r="BK507" t="s">
        <v>4018</v>
      </c>
      <c r="BL507" t="s">
        <v>4019</v>
      </c>
    </row>
    <row r="508" ht="15.75" customHeight="1">
      <c r="A508" s="43">
        <v>43361.652083333334</v>
      </c>
      <c r="B508" s="43">
        <v>43361.65625</v>
      </c>
      <c r="C508">
        <v>0.0</v>
      </c>
      <c r="D508" t="s">
        <v>914</v>
      </c>
      <c r="E508">
        <v>100.0</v>
      </c>
      <c r="F508">
        <v>367.0</v>
      </c>
      <c r="G508">
        <v>1.0</v>
      </c>
      <c r="H508" s="43">
        <v>43361.65625</v>
      </c>
      <c r="I508" t="s">
        <v>4020</v>
      </c>
      <c r="J508" s="5"/>
      <c r="K508" s="5"/>
      <c r="L508" s="5"/>
      <c r="M508" s="5"/>
      <c r="N508">
        <v>37.86680603</v>
      </c>
      <c r="O508">
        <v>-122.2536011</v>
      </c>
      <c r="P508" t="s">
        <v>892</v>
      </c>
      <c r="Q508" t="s">
        <v>893</v>
      </c>
      <c r="R508">
        <v>505.0</v>
      </c>
      <c r="S508">
        <v>4.0</v>
      </c>
      <c r="T508">
        <v>3.0</v>
      </c>
      <c r="U508">
        <v>4.0</v>
      </c>
      <c r="V508">
        <v>3.0</v>
      </c>
      <c r="W508">
        <v>3.0</v>
      </c>
      <c r="X508">
        <v>3.0</v>
      </c>
      <c r="Y508">
        <v>4.0</v>
      </c>
      <c r="Z508">
        <v>2.0</v>
      </c>
      <c r="AA508">
        <v>4.0</v>
      </c>
      <c r="AB508">
        <v>4.0</v>
      </c>
      <c r="AC508">
        <v>4.0</v>
      </c>
      <c r="AD508">
        <v>2.0</v>
      </c>
      <c r="AE508">
        <v>4.0</v>
      </c>
      <c r="AF508">
        <v>4.0</v>
      </c>
      <c r="AG508">
        <v>2.0</v>
      </c>
      <c r="AH508">
        <v>4.0</v>
      </c>
      <c r="AI508">
        <v>4.0</v>
      </c>
      <c r="AJ508">
        <v>1.0</v>
      </c>
      <c r="AK508">
        <v>2.0</v>
      </c>
      <c r="AL508">
        <v>3.0</v>
      </c>
      <c r="AM508">
        <v>2.0</v>
      </c>
      <c r="AN508">
        <v>4.0</v>
      </c>
      <c r="AO508">
        <v>2.0</v>
      </c>
      <c r="AP508">
        <v>4.0</v>
      </c>
      <c r="AQ508">
        <v>2.0</v>
      </c>
      <c r="AR508">
        <v>3.0</v>
      </c>
      <c r="AS508">
        <v>2.0</v>
      </c>
      <c r="AT508">
        <v>2.0</v>
      </c>
      <c r="AU508">
        <v>4.0</v>
      </c>
      <c r="AV508">
        <v>3.0</v>
      </c>
      <c r="AW508">
        <v>2.0</v>
      </c>
      <c r="AX508">
        <v>4.0</v>
      </c>
      <c r="AY508">
        <v>4.0</v>
      </c>
      <c r="AZ508">
        <v>3.0</v>
      </c>
      <c r="BA508">
        <v>3.0</v>
      </c>
      <c r="BB508">
        <v>4.0</v>
      </c>
      <c r="BC508">
        <v>3.0</v>
      </c>
      <c r="BD508">
        <v>4.0</v>
      </c>
      <c r="BE508">
        <v>2.0</v>
      </c>
      <c r="BF508">
        <v>3.0</v>
      </c>
      <c r="BG508">
        <v>3.0</v>
      </c>
      <c r="BH508">
        <v>4.0</v>
      </c>
      <c r="BI508">
        <v>2.0</v>
      </c>
      <c r="BJ508">
        <v>2.0</v>
      </c>
      <c r="BK508" t="s">
        <v>4021</v>
      </c>
      <c r="BL508" t="s">
        <v>4022</v>
      </c>
    </row>
    <row r="509" ht="15.75" customHeight="1">
      <c r="A509" s="43">
        <v>43361.652083333334</v>
      </c>
      <c r="B509" s="43">
        <v>43361.65555555555</v>
      </c>
      <c r="C509">
        <v>0.0</v>
      </c>
      <c r="D509" t="s">
        <v>917</v>
      </c>
      <c r="E509">
        <v>100.0</v>
      </c>
      <c r="F509">
        <v>304.0</v>
      </c>
      <c r="G509">
        <v>1.0</v>
      </c>
      <c r="H509" s="43">
        <v>43361.65555555555</v>
      </c>
      <c r="I509" t="s">
        <v>4023</v>
      </c>
      <c r="J509" s="5"/>
      <c r="K509" s="5"/>
      <c r="L509" s="5"/>
      <c r="M509" s="5"/>
      <c r="N509">
        <v>37.86680603</v>
      </c>
      <c r="O509">
        <v>-122.2536011</v>
      </c>
      <c r="P509" t="s">
        <v>892</v>
      </c>
      <c r="Q509" t="s">
        <v>893</v>
      </c>
      <c r="R509">
        <v>506.0</v>
      </c>
      <c r="S509">
        <v>5.0</v>
      </c>
      <c r="T509">
        <v>4.0</v>
      </c>
      <c r="U509">
        <v>4.0</v>
      </c>
      <c r="V509">
        <v>2.0</v>
      </c>
      <c r="W509">
        <v>2.0</v>
      </c>
      <c r="X509">
        <v>1.0</v>
      </c>
      <c r="Y509">
        <v>4.0</v>
      </c>
      <c r="Z509">
        <v>1.0</v>
      </c>
      <c r="AA509">
        <v>1.0</v>
      </c>
      <c r="AB509">
        <v>4.0</v>
      </c>
      <c r="AC509">
        <v>5.0</v>
      </c>
      <c r="AD509">
        <v>1.0</v>
      </c>
      <c r="AE509">
        <v>4.0</v>
      </c>
      <c r="AF509">
        <v>5.0</v>
      </c>
      <c r="AG509">
        <v>4.0</v>
      </c>
      <c r="AH509">
        <v>5.0</v>
      </c>
      <c r="AI509">
        <v>5.0</v>
      </c>
      <c r="AJ509">
        <v>4.0</v>
      </c>
      <c r="AK509">
        <v>5.0</v>
      </c>
      <c r="AL509">
        <v>3.0</v>
      </c>
      <c r="AM509">
        <v>1.0</v>
      </c>
      <c r="AN509">
        <v>4.0</v>
      </c>
      <c r="AO509">
        <v>2.0</v>
      </c>
      <c r="AP509">
        <v>1.0</v>
      </c>
      <c r="AQ509">
        <v>2.0</v>
      </c>
      <c r="AR509">
        <v>4.0</v>
      </c>
      <c r="AS509">
        <v>3.0</v>
      </c>
      <c r="AT509">
        <v>4.0</v>
      </c>
      <c r="AU509">
        <v>5.0</v>
      </c>
      <c r="AV509">
        <v>3.0</v>
      </c>
      <c r="AW509">
        <v>4.0</v>
      </c>
      <c r="AX509">
        <v>4.0</v>
      </c>
      <c r="AY509">
        <v>4.0</v>
      </c>
      <c r="AZ509">
        <v>4.0</v>
      </c>
      <c r="BA509">
        <v>5.0</v>
      </c>
      <c r="BB509">
        <v>5.0</v>
      </c>
      <c r="BC509">
        <v>3.0</v>
      </c>
      <c r="BD509">
        <v>5.0</v>
      </c>
      <c r="BE509">
        <v>5.0</v>
      </c>
      <c r="BF509">
        <v>3.0</v>
      </c>
      <c r="BG509">
        <v>4.0</v>
      </c>
      <c r="BH509">
        <v>5.0</v>
      </c>
      <c r="BI509">
        <v>5.0</v>
      </c>
      <c r="BJ509">
        <v>2.0</v>
      </c>
      <c r="BK509" t="s">
        <v>4024</v>
      </c>
      <c r="BL509" t="s">
        <v>4025</v>
      </c>
    </row>
    <row r="510" ht="15.75" customHeight="1">
      <c r="A510" s="43">
        <v>43361.652083333334</v>
      </c>
      <c r="B510" s="43">
        <v>43361.65416666667</v>
      </c>
      <c r="C510">
        <v>0.0</v>
      </c>
      <c r="D510" t="s">
        <v>941</v>
      </c>
      <c r="E510">
        <v>100.0</v>
      </c>
      <c r="F510">
        <v>220.0</v>
      </c>
      <c r="G510">
        <v>1.0</v>
      </c>
      <c r="H510" s="43">
        <v>43361.65416666667</v>
      </c>
      <c r="I510" t="s">
        <v>4026</v>
      </c>
      <c r="J510" s="5"/>
      <c r="K510" s="5"/>
      <c r="L510" s="5"/>
      <c r="M510" s="5"/>
      <c r="N510">
        <v>37.86680603</v>
      </c>
      <c r="O510">
        <v>-122.2536011</v>
      </c>
      <c r="P510" t="s">
        <v>892</v>
      </c>
      <c r="Q510" t="s">
        <v>893</v>
      </c>
      <c r="R510">
        <v>507.0</v>
      </c>
      <c r="S510">
        <v>5.0</v>
      </c>
      <c r="T510">
        <v>3.0</v>
      </c>
      <c r="U510">
        <v>4.0</v>
      </c>
      <c r="V510">
        <v>2.0</v>
      </c>
      <c r="W510">
        <v>4.0</v>
      </c>
      <c r="X510">
        <v>1.0</v>
      </c>
      <c r="Y510">
        <v>4.0</v>
      </c>
      <c r="Z510">
        <v>2.0</v>
      </c>
      <c r="AA510">
        <v>1.0</v>
      </c>
      <c r="AB510">
        <v>4.0</v>
      </c>
      <c r="AC510">
        <v>4.0</v>
      </c>
      <c r="AD510">
        <v>1.0</v>
      </c>
      <c r="AE510">
        <v>5.0</v>
      </c>
      <c r="AF510">
        <v>4.0</v>
      </c>
      <c r="AG510">
        <v>4.0</v>
      </c>
      <c r="AH510">
        <v>4.0</v>
      </c>
      <c r="AI510">
        <v>4.0</v>
      </c>
      <c r="AJ510">
        <v>1.0</v>
      </c>
      <c r="AK510">
        <v>5.0</v>
      </c>
      <c r="AL510">
        <v>4.0</v>
      </c>
      <c r="AM510">
        <v>2.0</v>
      </c>
      <c r="AN510">
        <v>4.0</v>
      </c>
      <c r="AO510">
        <v>5.0</v>
      </c>
      <c r="AP510">
        <v>3.0</v>
      </c>
      <c r="AQ510">
        <v>4.0</v>
      </c>
      <c r="AR510">
        <v>5.0</v>
      </c>
      <c r="AS510">
        <v>1.0</v>
      </c>
      <c r="AT510">
        <v>3.0</v>
      </c>
      <c r="AU510">
        <v>3.0</v>
      </c>
      <c r="AV510">
        <v>4.0</v>
      </c>
      <c r="AW510">
        <v>3.0</v>
      </c>
      <c r="AX510">
        <v>4.0</v>
      </c>
      <c r="AY510">
        <v>4.0</v>
      </c>
      <c r="AZ510">
        <v>2.0</v>
      </c>
      <c r="BA510">
        <v>3.0</v>
      </c>
      <c r="BB510">
        <v>5.0</v>
      </c>
      <c r="BC510">
        <v>4.0</v>
      </c>
      <c r="BD510">
        <v>4.0</v>
      </c>
      <c r="BE510">
        <v>5.0</v>
      </c>
      <c r="BF510">
        <v>4.0</v>
      </c>
      <c r="BG510">
        <v>3.0</v>
      </c>
      <c r="BH510">
        <v>5.0</v>
      </c>
      <c r="BI510">
        <v>5.0</v>
      </c>
      <c r="BJ510">
        <v>2.0</v>
      </c>
      <c r="BK510" t="s">
        <v>4027</v>
      </c>
      <c r="BL510" t="s">
        <v>4028</v>
      </c>
    </row>
    <row r="511" ht="15.75" customHeight="1">
      <c r="A511" s="43">
        <v>43361.652083333334</v>
      </c>
      <c r="B511" s="43">
        <v>43361.65555555555</v>
      </c>
      <c r="C511">
        <v>0.0</v>
      </c>
      <c r="D511" t="s">
        <v>923</v>
      </c>
      <c r="E511">
        <v>100.0</v>
      </c>
      <c r="F511">
        <v>303.0</v>
      </c>
      <c r="G511">
        <v>1.0</v>
      </c>
      <c r="H511" s="43">
        <v>43361.65555555555</v>
      </c>
      <c r="I511" t="s">
        <v>4029</v>
      </c>
      <c r="J511" s="5"/>
      <c r="K511" s="5"/>
      <c r="L511" s="5"/>
      <c r="M511" s="5"/>
      <c r="N511">
        <v>37.86680603</v>
      </c>
      <c r="O511">
        <v>-122.2536011</v>
      </c>
      <c r="P511" t="s">
        <v>892</v>
      </c>
      <c r="Q511" t="s">
        <v>893</v>
      </c>
      <c r="R511">
        <v>508.0</v>
      </c>
      <c r="S511">
        <v>2.0</v>
      </c>
      <c r="T511">
        <v>4.0</v>
      </c>
      <c r="U511">
        <v>5.0</v>
      </c>
      <c r="V511">
        <v>2.0</v>
      </c>
      <c r="W511">
        <v>3.0</v>
      </c>
      <c r="X511">
        <v>4.0</v>
      </c>
      <c r="Y511">
        <v>3.0</v>
      </c>
      <c r="Z511">
        <v>2.0</v>
      </c>
      <c r="AA511">
        <v>2.0</v>
      </c>
      <c r="AB511">
        <v>5.0</v>
      </c>
      <c r="AC511">
        <v>3.0</v>
      </c>
      <c r="AD511">
        <v>4.0</v>
      </c>
      <c r="AE511">
        <v>5.0</v>
      </c>
      <c r="AF511">
        <v>4.0</v>
      </c>
      <c r="AG511">
        <v>4.0</v>
      </c>
      <c r="AH511">
        <v>2.0</v>
      </c>
      <c r="AI511">
        <v>2.0</v>
      </c>
      <c r="AJ511">
        <v>2.0</v>
      </c>
      <c r="AK511">
        <v>4.0</v>
      </c>
      <c r="AL511">
        <v>3.0</v>
      </c>
      <c r="AM511">
        <v>5.0</v>
      </c>
      <c r="AN511">
        <v>2.0</v>
      </c>
      <c r="AO511">
        <v>2.0</v>
      </c>
      <c r="AP511">
        <v>4.0</v>
      </c>
      <c r="AQ511">
        <v>4.0</v>
      </c>
      <c r="AR511">
        <v>2.0</v>
      </c>
      <c r="AS511">
        <v>5.0</v>
      </c>
      <c r="AT511">
        <v>5.0</v>
      </c>
      <c r="AU511">
        <v>4.0</v>
      </c>
      <c r="AV511">
        <v>4.0</v>
      </c>
      <c r="AW511">
        <v>4.0</v>
      </c>
      <c r="AX511">
        <v>2.0</v>
      </c>
      <c r="AY511">
        <v>4.0</v>
      </c>
      <c r="AZ511">
        <v>4.0</v>
      </c>
      <c r="BA511">
        <v>3.0</v>
      </c>
      <c r="BB511">
        <v>1.0</v>
      </c>
      <c r="BC511">
        <v>5.0</v>
      </c>
      <c r="BD511">
        <v>4.0</v>
      </c>
      <c r="BE511">
        <v>5.0</v>
      </c>
      <c r="BF511">
        <v>4.0</v>
      </c>
      <c r="BG511">
        <v>2.0</v>
      </c>
      <c r="BH511">
        <v>2.0</v>
      </c>
      <c r="BI511">
        <v>3.0</v>
      </c>
      <c r="BJ511">
        <v>2.0</v>
      </c>
      <c r="BK511" t="s">
        <v>4030</v>
      </c>
      <c r="BL511" t="s">
        <v>4031</v>
      </c>
    </row>
    <row r="512" ht="15.75" customHeight="1">
      <c r="A512" s="43">
        <v>43362.736805555556</v>
      </c>
      <c r="B512" s="43">
        <v>43362.74097222222</v>
      </c>
      <c r="C512">
        <v>0.0</v>
      </c>
      <c r="D512" t="s">
        <v>890</v>
      </c>
      <c r="E512">
        <v>100.0</v>
      </c>
      <c r="F512">
        <v>365.0</v>
      </c>
      <c r="G512">
        <v>1.0</v>
      </c>
      <c r="H512" s="43">
        <v>43362.74097222222</v>
      </c>
      <c r="I512" t="s">
        <v>4032</v>
      </c>
      <c r="J512" s="5"/>
      <c r="K512" s="5"/>
      <c r="L512" s="5"/>
      <c r="M512" s="5"/>
      <c r="N512">
        <v>37.86680603</v>
      </c>
      <c r="O512">
        <v>-122.2536011</v>
      </c>
      <c r="P512" t="s">
        <v>892</v>
      </c>
      <c r="Q512" t="s">
        <v>893</v>
      </c>
      <c r="R512">
        <v>509.0</v>
      </c>
      <c r="S512">
        <v>5.0</v>
      </c>
      <c r="T512">
        <v>3.0</v>
      </c>
      <c r="U512">
        <v>5.0</v>
      </c>
      <c r="V512">
        <v>5.0</v>
      </c>
      <c r="W512">
        <v>3.0</v>
      </c>
      <c r="X512">
        <v>3.0</v>
      </c>
      <c r="Y512">
        <v>4.0</v>
      </c>
      <c r="Z512">
        <v>3.0</v>
      </c>
      <c r="AA512">
        <v>2.0</v>
      </c>
      <c r="AB512">
        <v>5.0</v>
      </c>
      <c r="AC512">
        <v>3.0</v>
      </c>
      <c r="AD512">
        <v>1.0</v>
      </c>
      <c r="AE512">
        <v>5.0</v>
      </c>
      <c r="AF512">
        <v>4.0</v>
      </c>
      <c r="AG512">
        <v>3.0</v>
      </c>
      <c r="AH512">
        <v>5.0</v>
      </c>
      <c r="AI512">
        <v>4.0</v>
      </c>
      <c r="AJ512">
        <v>2.0</v>
      </c>
      <c r="AK512">
        <v>5.0</v>
      </c>
      <c r="AL512">
        <v>4.0</v>
      </c>
      <c r="AM512">
        <v>2.0</v>
      </c>
      <c r="AN512">
        <v>5.0</v>
      </c>
      <c r="AO512">
        <v>3.0</v>
      </c>
      <c r="AP512">
        <v>2.0</v>
      </c>
      <c r="AQ512">
        <v>4.0</v>
      </c>
      <c r="AR512">
        <v>2.0</v>
      </c>
      <c r="AS512">
        <v>4.0</v>
      </c>
      <c r="AT512">
        <v>5.0</v>
      </c>
      <c r="AU512">
        <v>4.0</v>
      </c>
      <c r="AV512">
        <v>5.0</v>
      </c>
      <c r="AW512">
        <v>4.0</v>
      </c>
      <c r="AX512">
        <v>5.0</v>
      </c>
      <c r="AY512">
        <v>2.0</v>
      </c>
      <c r="AZ512">
        <v>3.0</v>
      </c>
      <c r="BA512">
        <v>4.0</v>
      </c>
      <c r="BB512">
        <v>5.0</v>
      </c>
      <c r="BC512">
        <v>2.0</v>
      </c>
      <c r="BD512">
        <v>4.0</v>
      </c>
      <c r="BE512">
        <v>4.0</v>
      </c>
      <c r="BF512">
        <v>3.0</v>
      </c>
      <c r="BG512">
        <v>4.0</v>
      </c>
      <c r="BH512">
        <v>4.0</v>
      </c>
      <c r="BI512">
        <v>4.0</v>
      </c>
      <c r="BJ512">
        <v>3.0</v>
      </c>
      <c r="BK512" t="s">
        <v>4034</v>
      </c>
      <c r="BL512" t="s">
        <v>4035</v>
      </c>
    </row>
    <row r="513" ht="15.75" customHeight="1">
      <c r="A513" s="43">
        <v>43362.73611111111</v>
      </c>
      <c r="B513" s="43">
        <v>43362.74097222222</v>
      </c>
      <c r="C513">
        <v>0.0</v>
      </c>
      <c r="D513" t="s">
        <v>896</v>
      </c>
      <c r="E513">
        <v>100.0</v>
      </c>
      <c r="F513">
        <v>378.0</v>
      </c>
      <c r="G513">
        <v>1.0</v>
      </c>
      <c r="H513" s="43">
        <v>43362.74097222222</v>
      </c>
      <c r="I513" t="s">
        <v>4036</v>
      </c>
      <c r="J513" s="5"/>
      <c r="K513" s="5"/>
      <c r="L513" s="5"/>
      <c r="M513" s="5"/>
      <c r="N513">
        <v>37.86680603</v>
      </c>
      <c r="O513">
        <v>-122.2536011</v>
      </c>
      <c r="P513" t="s">
        <v>892</v>
      </c>
      <c r="Q513" t="s">
        <v>893</v>
      </c>
      <c r="R513">
        <v>510.0</v>
      </c>
      <c r="S513">
        <v>3.0</v>
      </c>
      <c r="T513">
        <v>1.0</v>
      </c>
      <c r="U513">
        <v>5.0</v>
      </c>
      <c r="V513">
        <v>2.0</v>
      </c>
      <c r="W513">
        <v>5.0</v>
      </c>
      <c r="X513">
        <v>3.0</v>
      </c>
      <c r="Y513">
        <v>5.0</v>
      </c>
      <c r="Z513">
        <v>4.0</v>
      </c>
      <c r="AA513">
        <v>5.0</v>
      </c>
      <c r="AB513">
        <v>4.0</v>
      </c>
      <c r="AC513">
        <v>3.0</v>
      </c>
      <c r="AD513">
        <v>1.0</v>
      </c>
      <c r="AE513">
        <v>5.0</v>
      </c>
      <c r="AF513">
        <v>5.0</v>
      </c>
      <c r="AG513">
        <v>5.0</v>
      </c>
      <c r="AH513">
        <v>3.0</v>
      </c>
      <c r="AI513">
        <v>4.0</v>
      </c>
      <c r="AJ513">
        <v>4.0</v>
      </c>
      <c r="AK513">
        <v>2.0</v>
      </c>
      <c r="AL513">
        <v>4.0</v>
      </c>
      <c r="AM513">
        <v>3.0</v>
      </c>
      <c r="AN513">
        <v>4.0</v>
      </c>
      <c r="AO513">
        <v>4.0</v>
      </c>
      <c r="AP513">
        <v>5.0</v>
      </c>
      <c r="AQ513">
        <v>4.0</v>
      </c>
      <c r="AR513">
        <v>3.0</v>
      </c>
      <c r="AS513">
        <v>1.0</v>
      </c>
      <c r="AT513">
        <v>5.0</v>
      </c>
      <c r="AU513">
        <v>2.0</v>
      </c>
      <c r="AV513">
        <v>4.0</v>
      </c>
      <c r="AW513">
        <v>4.0</v>
      </c>
      <c r="AX513">
        <v>5.0</v>
      </c>
      <c r="AY513">
        <v>4.0</v>
      </c>
      <c r="AZ513">
        <v>5.0</v>
      </c>
      <c r="BA513">
        <v>1.0</v>
      </c>
      <c r="BB513">
        <v>4.0</v>
      </c>
      <c r="BC513">
        <v>1.0</v>
      </c>
      <c r="BD513">
        <v>5.0</v>
      </c>
      <c r="BE513">
        <v>5.0</v>
      </c>
      <c r="BF513">
        <v>4.0</v>
      </c>
      <c r="BG513">
        <v>2.0</v>
      </c>
      <c r="BH513">
        <v>3.0</v>
      </c>
      <c r="BI513">
        <v>4.0</v>
      </c>
      <c r="BJ513">
        <v>2.0</v>
      </c>
      <c r="BK513" t="s">
        <v>4037</v>
      </c>
      <c r="BL513" t="s">
        <v>4038</v>
      </c>
    </row>
    <row r="514" ht="15.75" customHeight="1">
      <c r="A514" s="43">
        <v>43362.736805555556</v>
      </c>
      <c r="B514" s="43">
        <v>43362.740277777775</v>
      </c>
      <c r="C514">
        <v>0.0</v>
      </c>
      <c r="D514" t="s">
        <v>900</v>
      </c>
      <c r="E514">
        <v>100.0</v>
      </c>
      <c r="F514">
        <v>339.0</v>
      </c>
      <c r="G514">
        <v>1.0</v>
      </c>
      <c r="H514" s="43">
        <v>43362.740277777775</v>
      </c>
      <c r="I514" t="s">
        <v>4039</v>
      </c>
      <c r="J514" s="5"/>
      <c r="K514" s="5"/>
      <c r="L514" s="5"/>
      <c r="M514" s="5"/>
      <c r="N514">
        <v>37.86680603</v>
      </c>
      <c r="O514">
        <v>-122.2536011</v>
      </c>
      <c r="P514" t="s">
        <v>892</v>
      </c>
      <c r="Q514" t="s">
        <v>893</v>
      </c>
      <c r="R514">
        <v>511.0</v>
      </c>
      <c r="S514">
        <v>1.0</v>
      </c>
      <c r="T514">
        <v>2.0</v>
      </c>
      <c r="U514">
        <v>5.0</v>
      </c>
      <c r="V514">
        <v>1.0</v>
      </c>
      <c r="W514">
        <v>3.0</v>
      </c>
      <c r="X514">
        <v>4.0</v>
      </c>
      <c r="Y514">
        <v>2.0</v>
      </c>
      <c r="Z514">
        <v>4.0</v>
      </c>
      <c r="AA514">
        <v>5.0</v>
      </c>
      <c r="AB514">
        <v>4.0</v>
      </c>
      <c r="AC514">
        <v>2.0</v>
      </c>
      <c r="AD514">
        <v>2.0</v>
      </c>
      <c r="AE514">
        <v>4.0</v>
      </c>
      <c r="AF514">
        <v>3.0</v>
      </c>
      <c r="AG514">
        <v>4.0</v>
      </c>
      <c r="AH514">
        <v>2.0</v>
      </c>
      <c r="AI514">
        <v>3.0</v>
      </c>
      <c r="AJ514">
        <v>2.0</v>
      </c>
      <c r="AK514">
        <v>4.0</v>
      </c>
      <c r="AL514">
        <v>2.0</v>
      </c>
      <c r="AM514">
        <v>4.0</v>
      </c>
      <c r="AN514">
        <v>4.0</v>
      </c>
      <c r="AO514">
        <v>4.0</v>
      </c>
      <c r="AP514">
        <v>5.0</v>
      </c>
      <c r="AQ514">
        <v>4.0</v>
      </c>
      <c r="AR514">
        <v>4.0</v>
      </c>
      <c r="AS514">
        <v>4.0</v>
      </c>
      <c r="AT514">
        <v>4.0</v>
      </c>
      <c r="AU514">
        <v>4.0</v>
      </c>
      <c r="AV514">
        <v>2.0</v>
      </c>
      <c r="AW514">
        <v>5.0</v>
      </c>
      <c r="AX514">
        <v>4.0</v>
      </c>
      <c r="AY514">
        <v>4.0</v>
      </c>
      <c r="AZ514">
        <v>5.0</v>
      </c>
      <c r="BA514">
        <v>5.0</v>
      </c>
      <c r="BB514">
        <v>2.0</v>
      </c>
      <c r="BC514">
        <v>2.0</v>
      </c>
      <c r="BD514">
        <v>5.0</v>
      </c>
      <c r="BE514">
        <v>2.0</v>
      </c>
      <c r="BF514">
        <v>4.0</v>
      </c>
      <c r="BG514">
        <v>5.0</v>
      </c>
      <c r="BH514">
        <v>5.0</v>
      </c>
      <c r="BI514">
        <v>4.0</v>
      </c>
      <c r="BJ514">
        <v>2.0</v>
      </c>
      <c r="BK514" t="s">
        <v>4040</v>
      </c>
      <c r="BL514" t="s">
        <v>4041</v>
      </c>
    </row>
    <row r="515" ht="15.75" customHeight="1">
      <c r="A515" s="43">
        <v>43362.736805555556</v>
      </c>
      <c r="B515" s="43">
        <v>43362.739583333336</v>
      </c>
      <c r="C515">
        <v>0.0</v>
      </c>
      <c r="D515" t="s">
        <v>902</v>
      </c>
      <c r="E515">
        <v>100.0</v>
      </c>
      <c r="F515">
        <v>247.0</v>
      </c>
      <c r="G515">
        <v>1.0</v>
      </c>
      <c r="H515" s="43">
        <v>43362.739583333336</v>
      </c>
      <c r="I515" t="s">
        <v>4042</v>
      </c>
      <c r="J515" s="5"/>
      <c r="K515" s="5"/>
      <c r="L515" s="5"/>
      <c r="M515" s="5"/>
      <c r="N515">
        <v>37.86680603</v>
      </c>
      <c r="O515">
        <v>-122.2536011</v>
      </c>
      <c r="P515" t="s">
        <v>892</v>
      </c>
      <c r="Q515" t="s">
        <v>893</v>
      </c>
      <c r="R515">
        <v>512.0</v>
      </c>
      <c r="S515">
        <v>5.0</v>
      </c>
      <c r="T515">
        <v>3.0</v>
      </c>
      <c r="U515">
        <v>4.0</v>
      </c>
      <c r="V515">
        <v>3.0</v>
      </c>
      <c r="W515">
        <v>4.0</v>
      </c>
      <c r="X515">
        <v>1.0</v>
      </c>
      <c r="Y515">
        <v>4.0</v>
      </c>
      <c r="Z515">
        <v>4.0</v>
      </c>
      <c r="AA515">
        <v>5.0</v>
      </c>
      <c r="AB515">
        <v>5.0</v>
      </c>
      <c r="AC515">
        <v>5.0</v>
      </c>
      <c r="AD515">
        <v>1.0</v>
      </c>
      <c r="AE515">
        <v>5.0</v>
      </c>
      <c r="AF515">
        <v>3.0</v>
      </c>
      <c r="AG515">
        <v>4.0</v>
      </c>
      <c r="AH515">
        <v>4.0</v>
      </c>
      <c r="AI515">
        <v>4.0</v>
      </c>
      <c r="AJ515">
        <v>1.0</v>
      </c>
      <c r="AK515">
        <v>1.0</v>
      </c>
      <c r="AL515">
        <v>5.0</v>
      </c>
      <c r="AM515">
        <v>1.0</v>
      </c>
      <c r="AN515">
        <v>5.0</v>
      </c>
      <c r="AO515">
        <v>1.0</v>
      </c>
      <c r="AP515">
        <v>5.0</v>
      </c>
      <c r="AQ515">
        <v>4.0</v>
      </c>
      <c r="AR515">
        <v>5.0</v>
      </c>
      <c r="AS515">
        <v>1.0</v>
      </c>
      <c r="AT515">
        <v>3.0</v>
      </c>
      <c r="AU515">
        <v>3.0</v>
      </c>
      <c r="AV515">
        <v>5.0</v>
      </c>
      <c r="AW515">
        <v>2.0</v>
      </c>
      <c r="AX515">
        <v>5.0</v>
      </c>
      <c r="AY515">
        <v>5.0</v>
      </c>
      <c r="AZ515">
        <v>5.0</v>
      </c>
      <c r="BA515">
        <v>1.0</v>
      </c>
      <c r="BB515">
        <v>5.0</v>
      </c>
      <c r="BC515">
        <v>1.0</v>
      </c>
      <c r="BD515">
        <v>5.0</v>
      </c>
      <c r="BE515">
        <v>1.0</v>
      </c>
      <c r="BF515">
        <v>5.0</v>
      </c>
      <c r="BG515">
        <v>1.0</v>
      </c>
      <c r="BH515">
        <v>5.0</v>
      </c>
      <c r="BI515">
        <v>4.0</v>
      </c>
      <c r="BJ515">
        <v>5.0</v>
      </c>
      <c r="BK515" t="s">
        <v>4043</v>
      </c>
      <c r="BL515" t="s">
        <v>4044</v>
      </c>
    </row>
    <row r="516" ht="15.75" customHeight="1">
      <c r="A516" s="43">
        <v>43362.73611111111</v>
      </c>
      <c r="B516" s="43">
        <v>43362.740277777775</v>
      </c>
      <c r="C516">
        <v>0.0</v>
      </c>
      <c r="D516" t="s">
        <v>905</v>
      </c>
      <c r="E516">
        <v>100.0</v>
      </c>
      <c r="F516">
        <v>339.0</v>
      </c>
      <c r="G516">
        <v>1.0</v>
      </c>
      <c r="H516" s="43">
        <v>43362.740277777775</v>
      </c>
      <c r="I516" t="s">
        <v>4045</v>
      </c>
      <c r="J516" s="5"/>
      <c r="K516" s="5"/>
      <c r="L516" s="5"/>
      <c r="M516" s="5"/>
      <c r="N516">
        <v>37.86680603</v>
      </c>
      <c r="O516">
        <v>-122.2536011</v>
      </c>
      <c r="P516" t="s">
        <v>892</v>
      </c>
      <c r="Q516" t="s">
        <v>893</v>
      </c>
      <c r="R516">
        <v>513.0</v>
      </c>
      <c r="S516">
        <v>3.0</v>
      </c>
      <c r="T516">
        <v>3.0</v>
      </c>
      <c r="U516">
        <v>2.0</v>
      </c>
      <c r="V516">
        <v>4.0</v>
      </c>
      <c r="W516">
        <v>2.0</v>
      </c>
      <c r="X516">
        <v>4.0</v>
      </c>
      <c r="Y516">
        <v>4.0</v>
      </c>
      <c r="Z516">
        <v>4.0</v>
      </c>
      <c r="AA516">
        <v>2.0</v>
      </c>
      <c r="AB516">
        <v>5.0</v>
      </c>
      <c r="AC516">
        <v>2.0</v>
      </c>
      <c r="AD516">
        <v>1.0</v>
      </c>
      <c r="AE516">
        <v>2.0</v>
      </c>
      <c r="AF516">
        <v>5.0</v>
      </c>
      <c r="AG516">
        <v>3.0</v>
      </c>
      <c r="AH516">
        <v>2.0</v>
      </c>
      <c r="AI516">
        <v>4.0</v>
      </c>
      <c r="AJ516">
        <v>4.0</v>
      </c>
      <c r="AK516">
        <v>5.0</v>
      </c>
      <c r="AL516">
        <v>4.0</v>
      </c>
      <c r="AM516">
        <v>5.0</v>
      </c>
      <c r="AN516">
        <v>5.0</v>
      </c>
      <c r="AO516">
        <v>4.0</v>
      </c>
      <c r="AP516">
        <v>3.0</v>
      </c>
      <c r="AQ516">
        <v>2.0</v>
      </c>
      <c r="AR516">
        <v>2.0</v>
      </c>
      <c r="AS516">
        <v>4.0</v>
      </c>
      <c r="AT516">
        <v>2.0</v>
      </c>
      <c r="AU516">
        <v>4.0</v>
      </c>
      <c r="AV516">
        <v>5.0</v>
      </c>
      <c r="AW516">
        <v>5.0</v>
      </c>
      <c r="AX516">
        <v>5.0</v>
      </c>
      <c r="AY516">
        <v>3.0</v>
      </c>
      <c r="AZ516">
        <v>4.0</v>
      </c>
      <c r="BA516">
        <v>3.0</v>
      </c>
      <c r="BB516">
        <v>2.0</v>
      </c>
      <c r="BC516">
        <v>1.0</v>
      </c>
      <c r="BD516">
        <v>2.0</v>
      </c>
      <c r="BE516">
        <v>5.0</v>
      </c>
      <c r="BF516">
        <v>5.0</v>
      </c>
      <c r="BG516">
        <v>5.0</v>
      </c>
      <c r="BH516">
        <v>4.0</v>
      </c>
      <c r="BI516">
        <v>5.0</v>
      </c>
      <c r="BJ516">
        <v>1.0</v>
      </c>
      <c r="BK516" t="s">
        <v>4046</v>
      </c>
      <c r="BL516" t="s">
        <v>4047</v>
      </c>
    </row>
    <row r="517" ht="15.75" customHeight="1">
      <c r="A517" s="43">
        <v>43362.73611111111</v>
      </c>
      <c r="B517" s="43">
        <v>43362.740277777775</v>
      </c>
      <c r="C517">
        <v>0.0</v>
      </c>
      <c r="D517" t="s">
        <v>907</v>
      </c>
      <c r="E517">
        <v>100.0</v>
      </c>
      <c r="F517">
        <v>354.0</v>
      </c>
      <c r="G517">
        <v>1.0</v>
      </c>
      <c r="H517" s="43">
        <v>43362.740277777775</v>
      </c>
      <c r="I517" t="s">
        <v>4048</v>
      </c>
      <c r="J517" s="5"/>
      <c r="K517" s="5"/>
      <c r="L517" s="5"/>
      <c r="M517" s="5"/>
      <c r="N517">
        <v>37.86680603</v>
      </c>
      <c r="O517">
        <v>-122.2536011</v>
      </c>
      <c r="P517" t="s">
        <v>892</v>
      </c>
      <c r="Q517" t="s">
        <v>893</v>
      </c>
      <c r="R517">
        <v>514.0</v>
      </c>
      <c r="S517">
        <v>5.0</v>
      </c>
      <c r="T517">
        <v>1.0</v>
      </c>
      <c r="U517">
        <v>5.0</v>
      </c>
      <c r="V517">
        <v>4.0</v>
      </c>
      <c r="W517">
        <v>3.0</v>
      </c>
      <c r="X517">
        <v>2.0</v>
      </c>
      <c r="Y517">
        <v>5.0</v>
      </c>
      <c r="Z517">
        <v>2.0</v>
      </c>
      <c r="AA517">
        <v>4.0</v>
      </c>
      <c r="AB517">
        <v>5.0</v>
      </c>
      <c r="AC517">
        <v>5.0</v>
      </c>
      <c r="AD517">
        <v>1.0</v>
      </c>
      <c r="AE517">
        <v>5.0</v>
      </c>
      <c r="AF517">
        <v>4.0</v>
      </c>
      <c r="AG517">
        <v>5.0</v>
      </c>
      <c r="AH517">
        <v>5.0</v>
      </c>
      <c r="AI517">
        <v>5.0</v>
      </c>
      <c r="AJ517">
        <v>1.0</v>
      </c>
      <c r="AK517">
        <v>2.0</v>
      </c>
      <c r="AL517">
        <v>5.0</v>
      </c>
      <c r="AM517">
        <v>2.0</v>
      </c>
      <c r="AN517">
        <v>5.0</v>
      </c>
      <c r="AO517">
        <v>2.0</v>
      </c>
      <c r="AP517">
        <v>4.0</v>
      </c>
      <c r="AQ517">
        <v>3.0</v>
      </c>
      <c r="AR517">
        <v>4.0</v>
      </c>
      <c r="AS517">
        <v>5.0</v>
      </c>
      <c r="AT517">
        <v>5.0</v>
      </c>
      <c r="AU517">
        <v>5.0</v>
      </c>
      <c r="AV517">
        <v>5.0</v>
      </c>
      <c r="AW517">
        <v>1.0</v>
      </c>
      <c r="AX517">
        <v>5.0</v>
      </c>
      <c r="AY517">
        <v>4.0</v>
      </c>
      <c r="AZ517">
        <v>4.0</v>
      </c>
      <c r="BA517">
        <v>2.0</v>
      </c>
      <c r="BB517">
        <v>5.0</v>
      </c>
      <c r="BC517">
        <v>3.0</v>
      </c>
      <c r="BD517">
        <v>2.0</v>
      </c>
      <c r="BE517">
        <v>4.0</v>
      </c>
      <c r="BF517">
        <v>5.0</v>
      </c>
      <c r="BG517">
        <v>1.0</v>
      </c>
      <c r="BH517">
        <v>5.0</v>
      </c>
      <c r="BI517">
        <v>3.0</v>
      </c>
      <c r="BJ517">
        <v>4.0</v>
      </c>
      <c r="BK517" t="s">
        <v>4049</v>
      </c>
      <c r="BL517" t="s">
        <v>4050</v>
      </c>
    </row>
    <row r="518" ht="15.75" customHeight="1">
      <c r="A518" s="43">
        <v>43362.73611111111</v>
      </c>
      <c r="B518" s="43">
        <v>43362.740277777775</v>
      </c>
      <c r="C518">
        <v>0.0</v>
      </c>
      <c r="D518" t="s">
        <v>910</v>
      </c>
      <c r="E518">
        <v>100.0</v>
      </c>
      <c r="F518">
        <v>339.0</v>
      </c>
      <c r="G518">
        <v>1.0</v>
      </c>
      <c r="H518" s="43">
        <v>43362.740277777775</v>
      </c>
      <c r="I518" t="s">
        <v>4051</v>
      </c>
      <c r="J518" s="5"/>
      <c r="K518" s="5"/>
      <c r="L518" s="5"/>
      <c r="M518" s="5"/>
      <c r="N518">
        <v>37.86680603</v>
      </c>
      <c r="O518">
        <v>-122.2536011</v>
      </c>
      <c r="P518" t="s">
        <v>892</v>
      </c>
      <c r="Q518" t="s">
        <v>893</v>
      </c>
      <c r="R518">
        <v>515.0</v>
      </c>
      <c r="S518">
        <v>2.0</v>
      </c>
      <c r="T518">
        <v>2.0</v>
      </c>
      <c r="U518">
        <v>4.0</v>
      </c>
      <c r="V518">
        <v>3.0</v>
      </c>
      <c r="W518">
        <v>3.0</v>
      </c>
      <c r="X518">
        <v>5.0</v>
      </c>
      <c r="Y518">
        <v>4.0</v>
      </c>
      <c r="Z518">
        <v>4.0</v>
      </c>
      <c r="AA518">
        <v>3.0</v>
      </c>
      <c r="AB518">
        <v>3.0</v>
      </c>
      <c r="AC518">
        <v>2.0</v>
      </c>
      <c r="AD518">
        <v>1.0</v>
      </c>
      <c r="AE518">
        <v>5.0</v>
      </c>
      <c r="AF518">
        <v>4.0</v>
      </c>
      <c r="AG518">
        <v>4.0</v>
      </c>
      <c r="AH518">
        <v>2.0</v>
      </c>
      <c r="AI518">
        <v>5.0</v>
      </c>
      <c r="AJ518">
        <v>2.0</v>
      </c>
      <c r="AK518">
        <v>5.0</v>
      </c>
      <c r="AL518">
        <v>3.0</v>
      </c>
      <c r="AM518">
        <v>5.0</v>
      </c>
      <c r="AN518">
        <v>5.0</v>
      </c>
      <c r="AO518">
        <v>4.0</v>
      </c>
      <c r="AP518">
        <v>2.0</v>
      </c>
      <c r="AQ518">
        <v>5.0</v>
      </c>
      <c r="AR518">
        <v>2.0</v>
      </c>
      <c r="AS518">
        <v>4.0</v>
      </c>
      <c r="AT518">
        <v>4.0</v>
      </c>
      <c r="AU518">
        <v>4.0</v>
      </c>
      <c r="AV518">
        <v>4.0</v>
      </c>
      <c r="AW518">
        <v>4.0</v>
      </c>
      <c r="AX518">
        <v>5.0</v>
      </c>
      <c r="AY518">
        <v>4.0</v>
      </c>
      <c r="AZ518">
        <v>4.0</v>
      </c>
      <c r="BA518">
        <v>5.0</v>
      </c>
      <c r="BB518">
        <v>3.0</v>
      </c>
      <c r="BC518">
        <v>2.0</v>
      </c>
      <c r="BD518">
        <v>4.0</v>
      </c>
      <c r="BE518">
        <v>5.0</v>
      </c>
      <c r="BF518">
        <v>4.0</v>
      </c>
      <c r="BG518">
        <v>3.0</v>
      </c>
      <c r="BH518">
        <v>3.0</v>
      </c>
      <c r="BI518">
        <v>4.0</v>
      </c>
      <c r="BJ518">
        <v>4.0</v>
      </c>
      <c r="BK518" t="s">
        <v>4052</v>
      </c>
      <c r="BL518" t="s">
        <v>4053</v>
      </c>
    </row>
    <row r="519" ht="15.75" customHeight="1">
      <c r="A519" s="43">
        <v>43362.736805555556</v>
      </c>
      <c r="B519" s="43">
        <v>43362.740277777775</v>
      </c>
      <c r="C519">
        <v>0.0</v>
      </c>
      <c r="D519" t="s">
        <v>914</v>
      </c>
      <c r="E519">
        <v>100.0</v>
      </c>
      <c r="F519">
        <v>321.0</v>
      </c>
      <c r="G519">
        <v>1.0</v>
      </c>
      <c r="H519" s="43">
        <v>43362.740277777775</v>
      </c>
      <c r="I519" t="s">
        <v>4054</v>
      </c>
      <c r="J519" s="5"/>
      <c r="K519" s="5"/>
      <c r="L519" s="5"/>
      <c r="M519" s="5"/>
      <c r="N519">
        <v>37.86680603</v>
      </c>
      <c r="O519">
        <v>-122.2536011</v>
      </c>
      <c r="P519" t="s">
        <v>892</v>
      </c>
      <c r="Q519" t="s">
        <v>893</v>
      </c>
      <c r="R519">
        <v>516.0</v>
      </c>
      <c r="S519">
        <v>3.0</v>
      </c>
      <c r="T519">
        <v>2.0</v>
      </c>
      <c r="U519">
        <v>4.0</v>
      </c>
      <c r="V519">
        <v>1.0</v>
      </c>
      <c r="W519">
        <v>5.0</v>
      </c>
      <c r="X519">
        <v>3.0</v>
      </c>
      <c r="Y519">
        <v>4.0</v>
      </c>
      <c r="Z519">
        <v>1.0</v>
      </c>
      <c r="AA519">
        <v>5.0</v>
      </c>
      <c r="AB519">
        <v>5.0</v>
      </c>
      <c r="AC519">
        <v>3.0</v>
      </c>
      <c r="AD519">
        <v>1.0</v>
      </c>
      <c r="AE519">
        <v>5.0</v>
      </c>
      <c r="AF519">
        <v>2.0</v>
      </c>
      <c r="AG519">
        <v>4.0</v>
      </c>
      <c r="AH519">
        <v>5.0</v>
      </c>
      <c r="AI519">
        <v>5.0</v>
      </c>
      <c r="AJ519">
        <v>3.0</v>
      </c>
      <c r="AK519">
        <v>2.0</v>
      </c>
      <c r="AL519">
        <v>4.0</v>
      </c>
      <c r="AM519">
        <v>2.0</v>
      </c>
      <c r="AN519">
        <v>5.0</v>
      </c>
      <c r="AO519">
        <v>2.0</v>
      </c>
      <c r="AP519">
        <v>5.0</v>
      </c>
      <c r="AQ519">
        <v>4.0</v>
      </c>
      <c r="AR519">
        <v>3.0</v>
      </c>
      <c r="AS519">
        <v>2.0</v>
      </c>
      <c r="AT519">
        <v>5.0</v>
      </c>
      <c r="AU519">
        <v>2.0</v>
      </c>
      <c r="AV519">
        <v>5.0</v>
      </c>
      <c r="AW519">
        <v>2.0</v>
      </c>
      <c r="AX519">
        <v>5.0</v>
      </c>
      <c r="AY519">
        <v>5.0</v>
      </c>
      <c r="AZ519">
        <v>5.0</v>
      </c>
      <c r="BA519">
        <v>2.0</v>
      </c>
      <c r="BB519">
        <v>4.0</v>
      </c>
      <c r="BC519">
        <v>1.0</v>
      </c>
      <c r="BD519">
        <v>4.0</v>
      </c>
      <c r="BE519">
        <v>1.0</v>
      </c>
      <c r="BF519">
        <v>4.0</v>
      </c>
      <c r="BG519">
        <v>1.0</v>
      </c>
      <c r="BH519">
        <v>5.0</v>
      </c>
      <c r="BI519">
        <v>2.0</v>
      </c>
      <c r="BJ519">
        <v>4.0</v>
      </c>
      <c r="BK519" t="s">
        <v>4055</v>
      </c>
      <c r="BL519" t="s">
        <v>4056</v>
      </c>
    </row>
    <row r="520" ht="15.75" customHeight="1">
      <c r="A520" s="43">
        <v>43363.65138888889</v>
      </c>
      <c r="B520" s="43">
        <v>43363.654861111114</v>
      </c>
      <c r="C520">
        <v>0.0</v>
      </c>
      <c r="D520" t="s">
        <v>890</v>
      </c>
      <c r="E520">
        <v>100.0</v>
      </c>
      <c r="F520">
        <v>282.0</v>
      </c>
      <c r="G520">
        <v>1.0</v>
      </c>
      <c r="H520" s="43">
        <v>43363.654861111114</v>
      </c>
      <c r="I520" t="s">
        <v>4057</v>
      </c>
      <c r="J520" s="5"/>
      <c r="K520" s="5"/>
      <c r="L520" s="5"/>
      <c r="M520" s="5"/>
      <c r="N520">
        <v>37.86680603</v>
      </c>
      <c r="O520">
        <v>-122.2536011</v>
      </c>
      <c r="P520" t="s">
        <v>892</v>
      </c>
      <c r="Q520" t="s">
        <v>893</v>
      </c>
      <c r="R520">
        <v>517.0</v>
      </c>
      <c r="S520">
        <v>2.0</v>
      </c>
      <c r="T520">
        <v>3.0</v>
      </c>
      <c r="U520">
        <v>2.0</v>
      </c>
      <c r="V520">
        <v>3.0</v>
      </c>
      <c r="W520">
        <v>3.0</v>
      </c>
      <c r="X520">
        <v>4.0</v>
      </c>
      <c r="Y520">
        <v>2.0</v>
      </c>
      <c r="Z520">
        <v>4.0</v>
      </c>
      <c r="AA520">
        <v>2.0</v>
      </c>
      <c r="AB520">
        <v>3.0</v>
      </c>
      <c r="AC520">
        <v>1.0</v>
      </c>
      <c r="AD520">
        <v>2.0</v>
      </c>
      <c r="AE520">
        <v>4.0</v>
      </c>
      <c r="AF520">
        <v>4.0</v>
      </c>
      <c r="AG520">
        <v>3.0</v>
      </c>
      <c r="AH520">
        <v>2.0</v>
      </c>
      <c r="AI520">
        <v>3.0</v>
      </c>
      <c r="AJ520">
        <v>4.0</v>
      </c>
      <c r="AK520">
        <v>4.0</v>
      </c>
      <c r="AL520">
        <v>3.0</v>
      </c>
      <c r="AM520">
        <v>4.0</v>
      </c>
      <c r="AN520">
        <v>4.0</v>
      </c>
      <c r="AO520">
        <v>5.0</v>
      </c>
      <c r="AP520">
        <v>3.0</v>
      </c>
      <c r="AQ520">
        <v>3.0</v>
      </c>
      <c r="AR520">
        <v>3.0</v>
      </c>
      <c r="AS520">
        <v>3.0</v>
      </c>
      <c r="AT520">
        <v>4.0</v>
      </c>
      <c r="AU520">
        <v>4.0</v>
      </c>
      <c r="AV520">
        <v>5.0</v>
      </c>
      <c r="AW520">
        <v>4.0</v>
      </c>
      <c r="AX520">
        <v>4.0</v>
      </c>
      <c r="AY520">
        <v>2.0</v>
      </c>
      <c r="AZ520">
        <v>3.0</v>
      </c>
      <c r="BA520">
        <v>3.0</v>
      </c>
      <c r="BB520">
        <v>2.0</v>
      </c>
      <c r="BC520">
        <v>3.0</v>
      </c>
      <c r="BD520">
        <v>3.0</v>
      </c>
      <c r="BE520">
        <v>4.0</v>
      </c>
      <c r="BF520">
        <v>4.0</v>
      </c>
      <c r="BG520">
        <v>3.0</v>
      </c>
      <c r="BH520">
        <v>4.0</v>
      </c>
      <c r="BI520">
        <v>3.0</v>
      </c>
      <c r="BJ520">
        <v>3.0</v>
      </c>
      <c r="BK520" t="s">
        <v>4058</v>
      </c>
      <c r="BL520" t="s">
        <v>4059</v>
      </c>
    </row>
    <row r="521" ht="15.75" customHeight="1">
      <c r="A521" s="43">
        <v>43363.65138888889</v>
      </c>
      <c r="B521" s="43">
        <v>43363.654861111114</v>
      </c>
      <c r="C521">
        <v>0.0</v>
      </c>
      <c r="D521" t="s">
        <v>896</v>
      </c>
      <c r="E521">
        <v>100.0</v>
      </c>
      <c r="F521">
        <v>329.0</v>
      </c>
      <c r="G521">
        <v>1.0</v>
      </c>
      <c r="H521" s="43">
        <v>43363.654861111114</v>
      </c>
      <c r="I521" t="s">
        <v>4060</v>
      </c>
      <c r="J521" s="5"/>
      <c r="K521" s="5"/>
      <c r="L521" s="5"/>
      <c r="M521" s="5"/>
      <c r="N521">
        <v>37.86680603</v>
      </c>
      <c r="O521">
        <v>-122.2536011</v>
      </c>
      <c r="P521" t="s">
        <v>892</v>
      </c>
      <c r="Q521" t="s">
        <v>893</v>
      </c>
      <c r="R521">
        <v>518.0</v>
      </c>
      <c r="S521">
        <v>5.0</v>
      </c>
      <c r="T521">
        <v>3.0</v>
      </c>
      <c r="U521">
        <v>4.0</v>
      </c>
      <c r="V521">
        <v>2.0</v>
      </c>
      <c r="W521">
        <v>3.0</v>
      </c>
      <c r="X521">
        <v>4.0</v>
      </c>
      <c r="Y521">
        <v>5.0</v>
      </c>
      <c r="Z521">
        <v>2.0</v>
      </c>
      <c r="AA521">
        <v>3.0</v>
      </c>
      <c r="AB521">
        <v>4.0</v>
      </c>
      <c r="AC521">
        <v>4.0</v>
      </c>
      <c r="AD521">
        <v>1.0</v>
      </c>
      <c r="AE521">
        <v>4.0</v>
      </c>
      <c r="AF521">
        <v>4.0</v>
      </c>
      <c r="AG521">
        <v>3.0</v>
      </c>
      <c r="AH521">
        <v>4.0</v>
      </c>
      <c r="AI521">
        <v>4.0</v>
      </c>
      <c r="AJ521">
        <v>2.0</v>
      </c>
      <c r="AK521">
        <v>2.0</v>
      </c>
      <c r="AL521">
        <v>3.0</v>
      </c>
      <c r="AM521">
        <v>2.0</v>
      </c>
      <c r="AN521">
        <v>4.0</v>
      </c>
      <c r="AO521">
        <v>3.0</v>
      </c>
      <c r="AP521">
        <v>4.0</v>
      </c>
      <c r="AQ521">
        <v>4.0</v>
      </c>
      <c r="AR521">
        <v>4.0</v>
      </c>
      <c r="AS521">
        <v>2.0</v>
      </c>
      <c r="AT521">
        <v>4.0</v>
      </c>
      <c r="AU521">
        <v>4.0</v>
      </c>
      <c r="AV521">
        <v>4.0</v>
      </c>
      <c r="AW521">
        <v>2.0</v>
      </c>
      <c r="AX521">
        <v>5.0</v>
      </c>
      <c r="AY521">
        <v>4.0</v>
      </c>
      <c r="AZ521">
        <v>4.0</v>
      </c>
      <c r="BA521">
        <v>5.0</v>
      </c>
      <c r="BB521">
        <v>5.0</v>
      </c>
      <c r="BC521">
        <v>3.0</v>
      </c>
      <c r="BD521">
        <v>4.0</v>
      </c>
      <c r="BE521">
        <v>3.0</v>
      </c>
      <c r="BF521">
        <v>4.0</v>
      </c>
      <c r="BG521">
        <v>4.0</v>
      </c>
      <c r="BH521">
        <v>4.0</v>
      </c>
      <c r="BI521">
        <v>2.0</v>
      </c>
      <c r="BJ521">
        <v>2.0</v>
      </c>
      <c r="BK521" t="s">
        <v>4061</v>
      </c>
      <c r="BL521" t="s">
        <v>4062</v>
      </c>
    </row>
    <row r="522" ht="15.75" customHeight="1">
      <c r="A522" s="43">
        <v>43363.65138888889</v>
      </c>
      <c r="B522" s="43">
        <v>43363.65555555555</v>
      </c>
      <c r="C522">
        <v>0.0</v>
      </c>
      <c r="D522" t="s">
        <v>900</v>
      </c>
      <c r="E522">
        <v>100.0</v>
      </c>
      <c r="F522">
        <v>335.0</v>
      </c>
      <c r="G522">
        <v>1.0</v>
      </c>
      <c r="H522" s="43">
        <v>43363.65555555555</v>
      </c>
      <c r="I522" t="s">
        <v>4063</v>
      </c>
      <c r="J522" s="5"/>
      <c r="K522" s="5"/>
      <c r="L522" s="5"/>
      <c r="M522" s="5"/>
      <c r="N522">
        <v>37.86680603</v>
      </c>
      <c r="O522">
        <v>-122.2536011</v>
      </c>
      <c r="P522" t="s">
        <v>892</v>
      </c>
      <c r="Q522" t="s">
        <v>893</v>
      </c>
      <c r="R522">
        <v>519.0</v>
      </c>
      <c r="S522">
        <v>3.0</v>
      </c>
      <c r="T522">
        <v>4.0</v>
      </c>
      <c r="U522">
        <v>4.0</v>
      </c>
      <c r="V522">
        <v>1.0</v>
      </c>
      <c r="W522">
        <v>3.0</v>
      </c>
      <c r="X522">
        <v>4.0</v>
      </c>
      <c r="Y522">
        <v>4.0</v>
      </c>
      <c r="Z522">
        <v>2.0</v>
      </c>
      <c r="AA522">
        <v>2.0</v>
      </c>
      <c r="AB522">
        <v>5.0</v>
      </c>
      <c r="AC522">
        <v>4.0</v>
      </c>
      <c r="AD522">
        <v>3.0</v>
      </c>
      <c r="AE522">
        <v>4.0</v>
      </c>
      <c r="AF522">
        <v>4.0</v>
      </c>
      <c r="AG522">
        <v>4.0</v>
      </c>
      <c r="AH522">
        <v>3.0</v>
      </c>
      <c r="AI522">
        <v>3.0</v>
      </c>
      <c r="AJ522">
        <v>1.0</v>
      </c>
      <c r="AK522">
        <v>3.0</v>
      </c>
      <c r="AL522">
        <v>4.0</v>
      </c>
      <c r="AM522">
        <v>3.0</v>
      </c>
      <c r="AN522">
        <v>4.0</v>
      </c>
      <c r="AO522">
        <v>2.0</v>
      </c>
      <c r="AP522">
        <v>4.0</v>
      </c>
      <c r="AQ522">
        <v>4.0</v>
      </c>
      <c r="AR522">
        <v>4.0</v>
      </c>
      <c r="AS522">
        <v>3.0</v>
      </c>
      <c r="AT522">
        <v>3.0</v>
      </c>
      <c r="AU522">
        <v>2.0</v>
      </c>
      <c r="AV522">
        <v>5.0</v>
      </c>
      <c r="AW522">
        <v>4.0</v>
      </c>
      <c r="AX522">
        <v>5.0</v>
      </c>
      <c r="AY522">
        <v>3.0</v>
      </c>
      <c r="AZ522">
        <v>4.0</v>
      </c>
      <c r="BA522">
        <v>1.0</v>
      </c>
      <c r="BB522">
        <v>4.0</v>
      </c>
      <c r="BC522">
        <v>2.0</v>
      </c>
      <c r="BD522">
        <v>4.0</v>
      </c>
      <c r="BE522">
        <v>4.0</v>
      </c>
      <c r="BF522">
        <v>5.0</v>
      </c>
      <c r="BG522">
        <v>3.0</v>
      </c>
      <c r="BH522">
        <v>4.0</v>
      </c>
      <c r="BI522">
        <v>3.0</v>
      </c>
      <c r="BJ522">
        <v>4.0</v>
      </c>
      <c r="BK522" t="s">
        <v>4064</v>
      </c>
      <c r="BL522" t="s">
        <v>4065</v>
      </c>
    </row>
    <row r="523" ht="15.75" customHeight="1">
      <c r="A523" s="43">
        <v>43363.65138888889</v>
      </c>
      <c r="B523" s="43">
        <v>43363.65416666667</v>
      </c>
      <c r="C523">
        <v>0.0</v>
      </c>
      <c r="D523" t="s">
        <v>902</v>
      </c>
      <c r="E523">
        <v>100.0</v>
      </c>
      <c r="F523">
        <v>253.0</v>
      </c>
      <c r="G523">
        <v>1.0</v>
      </c>
      <c r="H523" s="43">
        <v>43363.65416666667</v>
      </c>
      <c r="I523" t="s">
        <v>4067</v>
      </c>
      <c r="J523" s="5"/>
      <c r="K523" s="5"/>
      <c r="L523" s="5"/>
      <c r="M523" s="5"/>
      <c r="N523">
        <v>37.86680603</v>
      </c>
      <c r="O523">
        <v>-122.2536011</v>
      </c>
      <c r="P523" t="s">
        <v>892</v>
      </c>
      <c r="Q523" t="s">
        <v>893</v>
      </c>
      <c r="R523">
        <v>520.0</v>
      </c>
      <c r="S523">
        <v>4.0</v>
      </c>
      <c r="T523">
        <v>3.0</v>
      </c>
      <c r="U523">
        <v>5.0</v>
      </c>
      <c r="V523">
        <v>3.0</v>
      </c>
      <c r="W523">
        <v>4.0</v>
      </c>
      <c r="X523">
        <v>3.0</v>
      </c>
      <c r="Y523">
        <v>3.0</v>
      </c>
      <c r="Z523">
        <v>3.0</v>
      </c>
      <c r="AA523">
        <v>2.0</v>
      </c>
      <c r="AB523">
        <v>5.0</v>
      </c>
      <c r="AC523">
        <v>3.0</v>
      </c>
      <c r="AD523">
        <v>1.0</v>
      </c>
      <c r="AE523">
        <v>5.0</v>
      </c>
      <c r="AF523">
        <v>4.0</v>
      </c>
      <c r="AG523">
        <v>5.0</v>
      </c>
      <c r="AH523">
        <v>4.0</v>
      </c>
      <c r="AI523">
        <v>3.0</v>
      </c>
      <c r="AJ523">
        <v>2.0</v>
      </c>
      <c r="AK523">
        <v>4.0</v>
      </c>
      <c r="AL523">
        <v>4.0</v>
      </c>
      <c r="AM523">
        <v>4.0</v>
      </c>
      <c r="AN523">
        <v>5.0</v>
      </c>
      <c r="AO523">
        <v>2.0</v>
      </c>
      <c r="AP523">
        <v>2.0</v>
      </c>
      <c r="AQ523">
        <v>3.0</v>
      </c>
      <c r="AR523">
        <v>2.0</v>
      </c>
      <c r="AS523">
        <v>3.0</v>
      </c>
      <c r="AT523">
        <v>4.0</v>
      </c>
      <c r="AU523">
        <v>4.0</v>
      </c>
      <c r="AV523">
        <v>3.0</v>
      </c>
      <c r="AW523">
        <v>5.0</v>
      </c>
      <c r="AX523">
        <v>5.0</v>
      </c>
      <c r="AY523">
        <v>5.0</v>
      </c>
      <c r="AZ523">
        <v>2.0</v>
      </c>
      <c r="BA523">
        <v>4.0</v>
      </c>
      <c r="BB523">
        <v>4.0</v>
      </c>
      <c r="BC523">
        <v>3.0</v>
      </c>
      <c r="BD523">
        <v>5.0</v>
      </c>
      <c r="BE523">
        <v>5.0</v>
      </c>
      <c r="BF523">
        <v>4.0</v>
      </c>
      <c r="BG523">
        <v>4.0</v>
      </c>
      <c r="BH523">
        <v>3.0</v>
      </c>
      <c r="BI523">
        <v>4.0</v>
      </c>
      <c r="BJ523">
        <v>3.0</v>
      </c>
      <c r="BK523" t="s">
        <v>4068</v>
      </c>
      <c r="BL523" t="s">
        <v>4069</v>
      </c>
    </row>
    <row r="524" ht="15.75" customHeight="1">
      <c r="A524" s="43">
        <v>43363.65138888889</v>
      </c>
      <c r="B524" s="43">
        <v>43363.65625</v>
      </c>
      <c r="C524">
        <v>0.0</v>
      </c>
      <c r="D524" t="s">
        <v>905</v>
      </c>
      <c r="E524">
        <v>100.0</v>
      </c>
      <c r="F524">
        <v>421.0</v>
      </c>
      <c r="G524">
        <v>1.0</v>
      </c>
      <c r="H524" s="43">
        <v>43363.65625</v>
      </c>
      <c r="I524" t="s">
        <v>4070</v>
      </c>
      <c r="J524" s="5"/>
      <c r="K524" s="5"/>
      <c r="L524" s="5"/>
      <c r="M524" s="5"/>
      <c r="N524">
        <v>37.86680603</v>
      </c>
      <c r="O524">
        <v>-122.2536011</v>
      </c>
      <c r="P524" t="s">
        <v>892</v>
      </c>
      <c r="Q524" t="s">
        <v>893</v>
      </c>
      <c r="R524">
        <v>521.0</v>
      </c>
      <c r="S524">
        <v>3.0</v>
      </c>
      <c r="T524">
        <v>2.0</v>
      </c>
      <c r="U524">
        <v>5.0</v>
      </c>
      <c r="V524">
        <v>3.0</v>
      </c>
      <c r="W524">
        <v>4.0</v>
      </c>
      <c r="X524">
        <v>5.0</v>
      </c>
      <c r="Y524">
        <v>4.0</v>
      </c>
      <c r="Z524">
        <v>3.0</v>
      </c>
      <c r="AA524">
        <v>2.0</v>
      </c>
      <c r="AB524">
        <v>5.0</v>
      </c>
      <c r="AC524">
        <v>3.0</v>
      </c>
      <c r="AD524">
        <v>3.0</v>
      </c>
      <c r="AE524">
        <v>5.0</v>
      </c>
      <c r="AF524">
        <v>4.0</v>
      </c>
      <c r="AG524">
        <v>4.0</v>
      </c>
      <c r="AH524">
        <v>3.0</v>
      </c>
      <c r="AI524">
        <v>3.0</v>
      </c>
      <c r="AJ524">
        <v>4.0</v>
      </c>
      <c r="AK524">
        <v>4.0</v>
      </c>
      <c r="AL524">
        <v>5.0</v>
      </c>
      <c r="AM524">
        <v>5.0</v>
      </c>
      <c r="AN524">
        <v>3.0</v>
      </c>
      <c r="AO524">
        <v>2.0</v>
      </c>
      <c r="AP524">
        <v>3.0</v>
      </c>
      <c r="AQ524">
        <v>4.0</v>
      </c>
      <c r="AR524">
        <v>3.0</v>
      </c>
      <c r="AS524">
        <v>3.0</v>
      </c>
      <c r="AT524">
        <v>5.0</v>
      </c>
      <c r="AU524">
        <v>4.0</v>
      </c>
      <c r="AV524">
        <v>5.0</v>
      </c>
      <c r="AW524">
        <v>5.0</v>
      </c>
      <c r="AX524">
        <v>5.0</v>
      </c>
      <c r="AY524">
        <v>5.0</v>
      </c>
      <c r="AZ524">
        <v>3.0</v>
      </c>
      <c r="BA524">
        <v>4.0</v>
      </c>
      <c r="BB524">
        <v>2.0</v>
      </c>
      <c r="BC524">
        <v>3.0</v>
      </c>
      <c r="BD524">
        <v>4.0</v>
      </c>
      <c r="BE524">
        <v>4.0</v>
      </c>
      <c r="BF524">
        <v>5.0</v>
      </c>
      <c r="BG524">
        <v>2.0</v>
      </c>
      <c r="BH524">
        <v>3.0</v>
      </c>
      <c r="BI524">
        <v>2.0</v>
      </c>
      <c r="BJ524">
        <v>4.0</v>
      </c>
      <c r="BK524" t="s">
        <v>4071</v>
      </c>
      <c r="BL524" t="s">
        <v>4072</v>
      </c>
    </row>
    <row r="525" ht="15.75" customHeight="1">
      <c r="A525" s="43">
        <v>43363.652083333334</v>
      </c>
      <c r="B525" s="43">
        <v>43363.65694444445</v>
      </c>
      <c r="C525">
        <v>0.0</v>
      </c>
      <c r="D525" t="s">
        <v>907</v>
      </c>
      <c r="E525">
        <v>100.0</v>
      </c>
      <c r="F525">
        <v>392.0</v>
      </c>
      <c r="G525">
        <v>1.0</v>
      </c>
      <c r="H525" s="43">
        <v>43363.65694444445</v>
      </c>
      <c r="I525" t="s">
        <v>4073</v>
      </c>
      <c r="J525" s="5"/>
      <c r="K525" s="5"/>
      <c r="L525" s="5"/>
      <c r="M525" s="5"/>
      <c r="N525">
        <v>37.86680603</v>
      </c>
      <c r="O525">
        <v>-122.2536011</v>
      </c>
      <c r="P525" t="s">
        <v>892</v>
      </c>
      <c r="Q525" t="s">
        <v>893</v>
      </c>
      <c r="R525">
        <v>522.0</v>
      </c>
      <c r="S525">
        <v>5.0</v>
      </c>
      <c r="T525">
        <v>2.0</v>
      </c>
      <c r="U525">
        <v>4.0</v>
      </c>
      <c r="V525">
        <v>2.0</v>
      </c>
      <c r="W525">
        <v>4.0</v>
      </c>
      <c r="X525">
        <v>3.0</v>
      </c>
      <c r="Y525">
        <v>4.0</v>
      </c>
      <c r="Z525">
        <v>3.0</v>
      </c>
      <c r="AA525">
        <v>5.0</v>
      </c>
      <c r="AB525">
        <v>5.0</v>
      </c>
      <c r="AC525">
        <v>4.0</v>
      </c>
      <c r="AD525">
        <v>2.0</v>
      </c>
      <c r="AE525">
        <v>5.0</v>
      </c>
      <c r="AF525">
        <v>3.0</v>
      </c>
      <c r="AG525">
        <v>5.0</v>
      </c>
      <c r="AH525">
        <v>4.0</v>
      </c>
      <c r="AI525">
        <v>4.0</v>
      </c>
      <c r="AJ525">
        <v>2.0</v>
      </c>
      <c r="AK525">
        <v>3.0</v>
      </c>
      <c r="AL525">
        <v>4.0</v>
      </c>
      <c r="AM525">
        <v>2.0</v>
      </c>
      <c r="AN525">
        <v>5.0</v>
      </c>
      <c r="AO525">
        <v>1.0</v>
      </c>
      <c r="AP525">
        <v>4.0</v>
      </c>
      <c r="AQ525">
        <v>4.0</v>
      </c>
      <c r="AR525">
        <v>4.0</v>
      </c>
      <c r="AS525">
        <v>4.0</v>
      </c>
      <c r="AT525">
        <v>4.0</v>
      </c>
      <c r="AU525">
        <v>3.0</v>
      </c>
      <c r="AV525">
        <v>5.0</v>
      </c>
      <c r="AW525">
        <v>2.0</v>
      </c>
      <c r="AX525">
        <v>4.0</v>
      </c>
      <c r="AY525">
        <v>3.0</v>
      </c>
      <c r="AZ525">
        <v>4.0</v>
      </c>
      <c r="BA525">
        <v>2.0</v>
      </c>
      <c r="BB525">
        <v>5.0</v>
      </c>
      <c r="BC525">
        <v>2.0</v>
      </c>
      <c r="BD525">
        <v>3.0</v>
      </c>
      <c r="BE525">
        <v>3.0</v>
      </c>
      <c r="BF525">
        <v>5.0</v>
      </c>
      <c r="BG525">
        <v>5.0</v>
      </c>
      <c r="BH525">
        <v>4.0</v>
      </c>
      <c r="BI525">
        <v>2.0</v>
      </c>
      <c r="BJ525">
        <v>4.0</v>
      </c>
      <c r="BK525" t="s">
        <v>4074</v>
      </c>
      <c r="BL525" t="s">
        <v>4075</v>
      </c>
    </row>
    <row r="526" ht="15.75" customHeight="1">
      <c r="A526" s="43">
        <v>43363.65138888889</v>
      </c>
      <c r="B526" s="43">
        <v>43363.65694444445</v>
      </c>
      <c r="C526">
        <v>0.0</v>
      </c>
      <c r="D526" t="s">
        <v>910</v>
      </c>
      <c r="E526">
        <v>100.0</v>
      </c>
      <c r="F526">
        <v>458.0</v>
      </c>
      <c r="G526">
        <v>1.0</v>
      </c>
      <c r="H526" s="43">
        <v>43363.65694444445</v>
      </c>
      <c r="I526" t="s">
        <v>4076</v>
      </c>
      <c r="J526" s="5"/>
      <c r="K526" s="5"/>
      <c r="L526" s="5"/>
      <c r="M526" s="5"/>
      <c r="N526">
        <v>37.86680603</v>
      </c>
      <c r="O526">
        <v>-122.2536011</v>
      </c>
      <c r="P526" t="s">
        <v>892</v>
      </c>
      <c r="Q526" t="s">
        <v>893</v>
      </c>
      <c r="R526">
        <v>523.0</v>
      </c>
      <c r="S526">
        <v>3.0</v>
      </c>
      <c r="T526">
        <v>3.0</v>
      </c>
      <c r="U526">
        <v>4.0</v>
      </c>
      <c r="V526">
        <v>5.0</v>
      </c>
      <c r="W526">
        <v>4.0</v>
      </c>
      <c r="X526">
        <v>4.0</v>
      </c>
      <c r="Y526">
        <v>4.0</v>
      </c>
      <c r="Z526">
        <v>3.0</v>
      </c>
      <c r="AA526">
        <v>1.0</v>
      </c>
      <c r="AB526">
        <v>5.0</v>
      </c>
      <c r="AC526">
        <v>3.0</v>
      </c>
      <c r="AD526">
        <v>3.0</v>
      </c>
      <c r="AE526">
        <v>5.0</v>
      </c>
      <c r="AF526">
        <v>4.0</v>
      </c>
      <c r="AG526">
        <v>4.0</v>
      </c>
      <c r="AH526">
        <v>3.0</v>
      </c>
      <c r="AI526">
        <v>2.0</v>
      </c>
      <c r="AJ526">
        <v>5.0</v>
      </c>
      <c r="AK526">
        <v>5.0</v>
      </c>
      <c r="AL526">
        <v>3.0</v>
      </c>
      <c r="AM526">
        <v>3.0</v>
      </c>
      <c r="AN526">
        <v>2.0</v>
      </c>
      <c r="AO526">
        <v>5.0</v>
      </c>
      <c r="AP526">
        <v>1.0</v>
      </c>
      <c r="AQ526">
        <v>2.0</v>
      </c>
      <c r="AR526">
        <v>3.0</v>
      </c>
      <c r="AS526">
        <v>4.0</v>
      </c>
      <c r="AT526">
        <v>3.0</v>
      </c>
      <c r="AU526">
        <v>5.0</v>
      </c>
      <c r="AV526">
        <v>4.0</v>
      </c>
      <c r="AW526">
        <v>5.0</v>
      </c>
      <c r="AX526">
        <v>3.0</v>
      </c>
      <c r="AY526">
        <v>3.0</v>
      </c>
      <c r="AZ526">
        <v>3.0</v>
      </c>
      <c r="BA526">
        <v>3.0</v>
      </c>
      <c r="BB526">
        <v>3.0</v>
      </c>
      <c r="BC526">
        <v>3.0</v>
      </c>
      <c r="BD526">
        <v>2.0</v>
      </c>
      <c r="BE526">
        <v>5.0</v>
      </c>
      <c r="BF526">
        <v>4.0</v>
      </c>
      <c r="BG526">
        <v>3.0</v>
      </c>
      <c r="BH526">
        <v>4.0</v>
      </c>
      <c r="BI526">
        <v>5.0</v>
      </c>
      <c r="BJ526">
        <v>3.0</v>
      </c>
      <c r="BK526" t="s">
        <v>4077</v>
      </c>
      <c r="BL526" t="s">
        <v>4078</v>
      </c>
    </row>
    <row r="527" ht="15.75" customHeight="1">
      <c r="A527" s="43">
        <v>43363.65138888889</v>
      </c>
      <c r="B527" s="43">
        <v>43363.654861111114</v>
      </c>
      <c r="C527">
        <v>0.0</v>
      </c>
      <c r="D527" t="s">
        <v>914</v>
      </c>
      <c r="E527">
        <v>100.0</v>
      </c>
      <c r="F527">
        <v>309.0</v>
      </c>
      <c r="G527">
        <v>1.0</v>
      </c>
      <c r="H527" s="43">
        <v>43363.654861111114</v>
      </c>
      <c r="I527" t="s">
        <v>4079</v>
      </c>
      <c r="J527" s="5"/>
      <c r="K527" s="5"/>
      <c r="L527" s="5"/>
      <c r="M527" s="5"/>
      <c r="N527">
        <v>37.86680603</v>
      </c>
      <c r="O527">
        <v>-122.2536011</v>
      </c>
      <c r="P527" t="s">
        <v>892</v>
      </c>
      <c r="Q527" t="s">
        <v>893</v>
      </c>
      <c r="R527">
        <v>524.0</v>
      </c>
      <c r="S527">
        <v>3.0</v>
      </c>
      <c r="T527">
        <v>4.0</v>
      </c>
      <c r="U527">
        <v>3.0</v>
      </c>
      <c r="V527">
        <v>5.0</v>
      </c>
      <c r="W527">
        <v>5.0</v>
      </c>
      <c r="X527">
        <v>4.0</v>
      </c>
      <c r="Y527">
        <v>3.0</v>
      </c>
      <c r="Z527">
        <v>2.0</v>
      </c>
      <c r="AA527">
        <v>2.0</v>
      </c>
      <c r="AB527">
        <v>5.0</v>
      </c>
      <c r="AC527">
        <v>4.0</v>
      </c>
      <c r="AD527">
        <v>1.0</v>
      </c>
      <c r="AE527">
        <v>2.0</v>
      </c>
      <c r="AF527">
        <v>2.0</v>
      </c>
      <c r="AG527">
        <v>5.0</v>
      </c>
      <c r="AH527">
        <v>4.0</v>
      </c>
      <c r="AI527">
        <v>4.0</v>
      </c>
      <c r="AJ527">
        <v>4.0</v>
      </c>
      <c r="AK527">
        <v>4.0</v>
      </c>
      <c r="AL527">
        <v>4.0</v>
      </c>
      <c r="AM527">
        <v>5.0</v>
      </c>
      <c r="AN527">
        <v>2.0</v>
      </c>
      <c r="AO527">
        <v>3.0</v>
      </c>
      <c r="AP527">
        <v>2.0</v>
      </c>
      <c r="AQ527">
        <v>4.0</v>
      </c>
      <c r="AR527">
        <v>3.0</v>
      </c>
      <c r="AS527">
        <v>4.0</v>
      </c>
      <c r="AT527">
        <v>3.0</v>
      </c>
      <c r="AU527">
        <v>4.0</v>
      </c>
      <c r="AV527">
        <v>5.0</v>
      </c>
      <c r="AW527">
        <v>4.0</v>
      </c>
      <c r="AX527">
        <v>5.0</v>
      </c>
      <c r="AY527">
        <v>2.0</v>
      </c>
      <c r="AZ527">
        <v>4.0</v>
      </c>
      <c r="BA527">
        <v>1.0</v>
      </c>
      <c r="BB527">
        <v>4.0</v>
      </c>
      <c r="BC527">
        <v>1.0</v>
      </c>
      <c r="BD527">
        <v>2.0</v>
      </c>
      <c r="BE527">
        <v>4.0</v>
      </c>
      <c r="BF527">
        <v>5.0</v>
      </c>
      <c r="BG527">
        <v>1.0</v>
      </c>
      <c r="BH527">
        <v>2.0</v>
      </c>
      <c r="BI527">
        <v>4.0</v>
      </c>
      <c r="BJ527">
        <v>5.0</v>
      </c>
      <c r="BK527" t="s">
        <v>4080</v>
      </c>
      <c r="BL527" t="s">
        <v>4081</v>
      </c>
    </row>
    <row r="528" ht="15.75" customHeight="1">
      <c r="A528" s="43">
        <v>43363.65138888889</v>
      </c>
      <c r="B528" s="43">
        <v>43363.654861111114</v>
      </c>
      <c r="C528">
        <v>0.0</v>
      </c>
      <c r="D528" t="s">
        <v>917</v>
      </c>
      <c r="E528">
        <v>100.0</v>
      </c>
      <c r="F528">
        <v>317.0</v>
      </c>
      <c r="G528">
        <v>1.0</v>
      </c>
      <c r="H528" s="43">
        <v>43363.654861111114</v>
      </c>
      <c r="I528" t="s">
        <v>4082</v>
      </c>
      <c r="J528" s="5"/>
      <c r="K528" s="5"/>
      <c r="L528" s="5"/>
      <c r="M528" s="5"/>
      <c r="N528">
        <v>37.86680603</v>
      </c>
      <c r="O528">
        <v>-122.2536011</v>
      </c>
      <c r="P528" t="s">
        <v>892</v>
      </c>
      <c r="Q528" t="s">
        <v>893</v>
      </c>
      <c r="R528">
        <v>525.0</v>
      </c>
      <c r="S528">
        <v>4.0</v>
      </c>
      <c r="T528">
        <v>2.0</v>
      </c>
      <c r="U528">
        <v>4.0</v>
      </c>
      <c r="V528">
        <v>2.0</v>
      </c>
      <c r="W528">
        <v>2.0</v>
      </c>
      <c r="X528">
        <v>4.0</v>
      </c>
      <c r="Y528">
        <v>2.0</v>
      </c>
      <c r="Z528">
        <v>3.0</v>
      </c>
      <c r="AA528">
        <v>2.0</v>
      </c>
      <c r="AB528">
        <v>4.0</v>
      </c>
      <c r="AC528">
        <v>3.0</v>
      </c>
      <c r="AD528">
        <v>1.0</v>
      </c>
      <c r="AE528">
        <v>5.0</v>
      </c>
      <c r="AF528">
        <v>4.0</v>
      </c>
      <c r="AG528">
        <v>3.0</v>
      </c>
      <c r="AH528">
        <v>4.0</v>
      </c>
      <c r="AI528">
        <v>5.0</v>
      </c>
      <c r="AJ528">
        <v>1.0</v>
      </c>
      <c r="AK528">
        <v>4.0</v>
      </c>
      <c r="AL528">
        <v>3.0</v>
      </c>
      <c r="AM528">
        <v>2.0</v>
      </c>
      <c r="AN528">
        <v>4.0</v>
      </c>
      <c r="AO528">
        <v>2.0</v>
      </c>
      <c r="AP528">
        <v>2.0</v>
      </c>
      <c r="AQ528">
        <v>2.0</v>
      </c>
      <c r="AR528">
        <v>3.0</v>
      </c>
      <c r="AS528">
        <v>1.0</v>
      </c>
      <c r="AT528">
        <v>4.0</v>
      </c>
      <c r="AU528">
        <v>5.0</v>
      </c>
      <c r="AV528">
        <v>4.0</v>
      </c>
      <c r="AW528">
        <v>3.0</v>
      </c>
      <c r="AX528">
        <v>4.0</v>
      </c>
      <c r="AY528">
        <v>2.0</v>
      </c>
      <c r="AZ528">
        <v>2.0</v>
      </c>
      <c r="BA528">
        <v>4.0</v>
      </c>
      <c r="BB528">
        <v>5.0</v>
      </c>
      <c r="BC528">
        <v>4.0</v>
      </c>
      <c r="BD528">
        <v>4.0</v>
      </c>
      <c r="BE528">
        <v>2.0</v>
      </c>
      <c r="BF528">
        <v>3.0</v>
      </c>
      <c r="BG528">
        <v>3.0</v>
      </c>
      <c r="BH528">
        <v>5.0</v>
      </c>
      <c r="BI528">
        <v>3.0</v>
      </c>
      <c r="BJ528">
        <v>4.0</v>
      </c>
      <c r="BK528" t="s">
        <v>4083</v>
      </c>
      <c r="BL528" t="s">
        <v>4084</v>
      </c>
    </row>
    <row r="529" ht="15.75" customHeight="1">
      <c r="A529" s="43">
        <v>43363.65138888889</v>
      </c>
      <c r="B529" s="43">
        <v>43363.65416666667</v>
      </c>
      <c r="C529">
        <v>0.0</v>
      </c>
      <c r="D529" t="s">
        <v>941</v>
      </c>
      <c r="E529">
        <v>100.0</v>
      </c>
      <c r="F529">
        <v>243.0</v>
      </c>
      <c r="G529">
        <v>1.0</v>
      </c>
      <c r="H529" s="43">
        <v>43363.65416666667</v>
      </c>
      <c r="I529" t="s">
        <v>4085</v>
      </c>
      <c r="J529" s="5"/>
      <c r="K529" s="5"/>
      <c r="L529" s="5"/>
      <c r="M529" s="5"/>
      <c r="N529">
        <v>37.86680603</v>
      </c>
      <c r="O529">
        <v>-122.2536011</v>
      </c>
      <c r="P529" t="s">
        <v>892</v>
      </c>
      <c r="Q529" t="s">
        <v>893</v>
      </c>
      <c r="R529">
        <v>526.0</v>
      </c>
      <c r="S529">
        <v>2.0</v>
      </c>
      <c r="T529">
        <v>2.0</v>
      </c>
      <c r="U529">
        <v>4.0</v>
      </c>
      <c r="V529">
        <v>3.0</v>
      </c>
      <c r="W529">
        <v>4.0</v>
      </c>
      <c r="X529">
        <v>4.0</v>
      </c>
      <c r="Y529">
        <v>4.0</v>
      </c>
      <c r="Z529">
        <v>4.0</v>
      </c>
      <c r="AA529">
        <v>3.0</v>
      </c>
      <c r="AB529">
        <v>4.0</v>
      </c>
      <c r="AC529">
        <v>3.0</v>
      </c>
      <c r="AD529">
        <v>1.0</v>
      </c>
      <c r="AE529">
        <v>4.0</v>
      </c>
      <c r="AF529">
        <v>2.0</v>
      </c>
      <c r="AG529">
        <v>4.0</v>
      </c>
      <c r="AH529">
        <v>3.0</v>
      </c>
      <c r="AI529">
        <v>4.0</v>
      </c>
      <c r="AJ529">
        <v>3.0</v>
      </c>
      <c r="AK529">
        <v>4.0</v>
      </c>
      <c r="AL529">
        <v>5.0</v>
      </c>
      <c r="AM529">
        <v>5.0</v>
      </c>
      <c r="AN529">
        <v>4.0</v>
      </c>
      <c r="AO529">
        <v>4.0</v>
      </c>
      <c r="AP529">
        <v>4.0</v>
      </c>
      <c r="AQ529">
        <v>4.0</v>
      </c>
      <c r="AR529">
        <v>2.0</v>
      </c>
      <c r="AS529">
        <v>1.0</v>
      </c>
      <c r="AT529">
        <v>4.0</v>
      </c>
      <c r="AU529">
        <v>3.0</v>
      </c>
      <c r="AV529">
        <v>5.0</v>
      </c>
      <c r="AW529">
        <v>5.0</v>
      </c>
      <c r="AX529">
        <v>5.0</v>
      </c>
      <c r="AY529">
        <v>4.0</v>
      </c>
      <c r="AZ529">
        <v>4.0</v>
      </c>
      <c r="BA529">
        <v>5.0</v>
      </c>
      <c r="BB529">
        <v>3.0</v>
      </c>
      <c r="BC529">
        <v>2.0</v>
      </c>
      <c r="BD529">
        <v>4.0</v>
      </c>
      <c r="BE529">
        <v>4.0</v>
      </c>
      <c r="BF529">
        <v>4.0</v>
      </c>
      <c r="BG529">
        <v>2.0</v>
      </c>
      <c r="BH529">
        <v>4.0</v>
      </c>
      <c r="BI529">
        <v>4.0</v>
      </c>
      <c r="BJ529">
        <v>4.0</v>
      </c>
      <c r="BK529" t="s">
        <v>4086</v>
      </c>
      <c r="BL529" t="s">
        <v>4087</v>
      </c>
    </row>
    <row r="530" ht="15.75" customHeight="1">
      <c r="A530" s="43">
        <v>43363.65138888889</v>
      </c>
      <c r="B530" s="43">
        <v>43363.654861111114</v>
      </c>
      <c r="C530">
        <v>0.0</v>
      </c>
      <c r="D530" t="s">
        <v>923</v>
      </c>
      <c r="E530">
        <v>100.0</v>
      </c>
      <c r="F530">
        <v>299.0</v>
      </c>
      <c r="G530">
        <v>1.0</v>
      </c>
      <c r="H530" s="43">
        <v>43363.654861111114</v>
      </c>
      <c r="I530" t="s">
        <v>4088</v>
      </c>
      <c r="J530" s="5"/>
      <c r="K530" s="5"/>
      <c r="L530" s="5"/>
      <c r="M530" s="5"/>
      <c r="N530">
        <v>37.86680603</v>
      </c>
      <c r="O530">
        <v>-122.2536011</v>
      </c>
      <c r="P530" t="s">
        <v>892</v>
      </c>
      <c r="Q530" t="s">
        <v>893</v>
      </c>
      <c r="R530">
        <v>527.0</v>
      </c>
      <c r="S530">
        <v>4.0</v>
      </c>
      <c r="T530">
        <v>2.0</v>
      </c>
      <c r="U530">
        <v>4.0</v>
      </c>
      <c r="V530">
        <v>4.0</v>
      </c>
      <c r="W530">
        <v>4.0</v>
      </c>
      <c r="X530">
        <v>3.0</v>
      </c>
      <c r="Y530">
        <v>3.0</v>
      </c>
      <c r="Z530">
        <v>5.0</v>
      </c>
      <c r="AA530">
        <v>2.0</v>
      </c>
      <c r="AB530">
        <v>5.0</v>
      </c>
      <c r="AC530">
        <v>2.0</v>
      </c>
      <c r="AD530">
        <v>1.0</v>
      </c>
      <c r="AE530">
        <v>5.0</v>
      </c>
      <c r="AF530">
        <v>4.0</v>
      </c>
      <c r="AG530">
        <v>4.0</v>
      </c>
      <c r="AH530">
        <v>2.0</v>
      </c>
      <c r="AI530">
        <v>4.0</v>
      </c>
      <c r="AJ530">
        <v>2.0</v>
      </c>
      <c r="AK530">
        <v>4.0</v>
      </c>
      <c r="AL530">
        <v>5.0</v>
      </c>
      <c r="AM530">
        <v>3.0</v>
      </c>
      <c r="AN530">
        <v>2.0</v>
      </c>
      <c r="AO530">
        <v>3.0</v>
      </c>
      <c r="AP530">
        <v>2.0</v>
      </c>
      <c r="AQ530">
        <v>3.0</v>
      </c>
      <c r="AR530">
        <v>5.0</v>
      </c>
      <c r="AS530">
        <v>5.0</v>
      </c>
      <c r="AT530">
        <v>3.0</v>
      </c>
      <c r="AU530">
        <v>4.0</v>
      </c>
      <c r="AV530">
        <v>5.0</v>
      </c>
      <c r="AW530">
        <v>3.0</v>
      </c>
      <c r="AX530">
        <v>4.0</v>
      </c>
      <c r="AY530">
        <v>4.0</v>
      </c>
      <c r="AZ530">
        <v>4.0</v>
      </c>
      <c r="BA530">
        <v>4.0</v>
      </c>
      <c r="BB530">
        <v>4.0</v>
      </c>
      <c r="BC530">
        <v>3.0</v>
      </c>
      <c r="BD530">
        <v>3.0</v>
      </c>
      <c r="BE530">
        <v>4.0</v>
      </c>
      <c r="BF530">
        <v>4.0</v>
      </c>
      <c r="BG530">
        <v>4.0</v>
      </c>
      <c r="BH530">
        <v>4.0</v>
      </c>
      <c r="BI530">
        <v>4.0</v>
      </c>
      <c r="BJ530">
        <v>3.0</v>
      </c>
      <c r="BK530" t="s">
        <v>4089</v>
      </c>
      <c r="BL530" t="s">
        <v>4090</v>
      </c>
    </row>
    <row r="531" ht="15.75" customHeight="1">
      <c r="A531" s="43">
        <v>43363.65138888889</v>
      </c>
      <c r="B531" s="43">
        <v>43363.654861111114</v>
      </c>
      <c r="C531">
        <v>0.0</v>
      </c>
      <c r="D531" t="s">
        <v>925</v>
      </c>
      <c r="E531">
        <v>100.0</v>
      </c>
      <c r="F531">
        <v>291.0</v>
      </c>
      <c r="G531">
        <v>1.0</v>
      </c>
      <c r="H531" s="43">
        <v>43363.654861111114</v>
      </c>
      <c r="I531" t="s">
        <v>4091</v>
      </c>
      <c r="J531" s="5"/>
      <c r="K531" s="5"/>
      <c r="L531" s="5"/>
      <c r="M531" s="5"/>
      <c r="N531">
        <v>37.86680603</v>
      </c>
      <c r="O531">
        <v>-122.2536011</v>
      </c>
      <c r="P531" t="s">
        <v>892</v>
      </c>
      <c r="Q531" t="s">
        <v>893</v>
      </c>
      <c r="R531">
        <v>528.0</v>
      </c>
      <c r="S531">
        <v>2.0</v>
      </c>
      <c r="T531">
        <v>1.0</v>
      </c>
      <c r="U531">
        <v>3.0</v>
      </c>
      <c r="V531">
        <v>2.0</v>
      </c>
      <c r="W531">
        <v>1.0</v>
      </c>
      <c r="X531">
        <v>2.0</v>
      </c>
      <c r="Y531">
        <v>4.0</v>
      </c>
      <c r="Z531">
        <v>2.0</v>
      </c>
      <c r="AA531">
        <v>2.0</v>
      </c>
      <c r="AB531">
        <v>4.0</v>
      </c>
      <c r="AC531">
        <v>3.0</v>
      </c>
      <c r="AD531">
        <v>2.0</v>
      </c>
      <c r="AE531">
        <v>4.0</v>
      </c>
      <c r="AF531">
        <v>2.0</v>
      </c>
      <c r="AG531">
        <v>3.0</v>
      </c>
      <c r="AH531">
        <v>2.0</v>
      </c>
      <c r="AI531">
        <v>3.0</v>
      </c>
      <c r="AJ531">
        <v>2.0</v>
      </c>
      <c r="AK531">
        <v>2.0</v>
      </c>
      <c r="AL531">
        <v>3.0</v>
      </c>
      <c r="AM531">
        <v>2.0</v>
      </c>
      <c r="AN531">
        <v>4.0</v>
      </c>
      <c r="AO531">
        <v>4.0</v>
      </c>
      <c r="AP531">
        <v>4.0</v>
      </c>
      <c r="AQ531">
        <v>2.0</v>
      </c>
      <c r="AR531">
        <v>1.0</v>
      </c>
      <c r="AS531">
        <v>1.0</v>
      </c>
      <c r="AT531">
        <v>4.0</v>
      </c>
      <c r="AU531">
        <v>2.0</v>
      </c>
      <c r="AV531">
        <v>4.0</v>
      </c>
      <c r="AW531">
        <v>3.0</v>
      </c>
      <c r="AX531">
        <v>3.0</v>
      </c>
      <c r="AY531">
        <v>3.0</v>
      </c>
      <c r="AZ531">
        <v>5.0</v>
      </c>
      <c r="BA531">
        <v>3.0</v>
      </c>
      <c r="BB531">
        <v>2.0</v>
      </c>
      <c r="BC531">
        <v>2.0</v>
      </c>
      <c r="BD531">
        <v>5.0</v>
      </c>
      <c r="BE531">
        <v>3.0</v>
      </c>
      <c r="BF531">
        <v>4.0</v>
      </c>
      <c r="BG531">
        <v>1.0</v>
      </c>
      <c r="BH531">
        <v>3.0</v>
      </c>
      <c r="BI531">
        <v>2.0</v>
      </c>
      <c r="BJ531">
        <v>3.0</v>
      </c>
      <c r="BK531" t="s">
        <v>4092</v>
      </c>
      <c r="BL531" t="s">
        <v>4093</v>
      </c>
    </row>
    <row r="532" ht="15.75" customHeight="1">
      <c r="A532" s="43">
        <v>43363.70763888889</v>
      </c>
      <c r="B532" s="43">
        <v>43363.711805555555</v>
      </c>
      <c r="C532">
        <v>0.0</v>
      </c>
      <c r="D532" t="s">
        <v>890</v>
      </c>
      <c r="E532">
        <v>100.0</v>
      </c>
      <c r="F532">
        <v>337.0</v>
      </c>
      <c r="G532">
        <v>1.0</v>
      </c>
      <c r="H532" s="43">
        <v>43363.711805555555</v>
      </c>
      <c r="I532" t="s">
        <v>4094</v>
      </c>
      <c r="J532" s="5"/>
      <c r="K532" s="5"/>
      <c r="L532" s="5"/>
      <c r="M532" s="5"/>
      <c r="N532">
        <v>37.86680603</v>
      </c>
      <c r="O532">
        <v>-122.2536011</v>
      </c>
      <c r="P532" t="s">
        <v>892</v>
      </c>
      <c r="Q532" t="s">
        <v>893</v>
      </c>
      <c r="R532">
        <v>529.0</v>
      </c>
      <c r="S532">
        <v>5.0</v>
      </c>
      <c r="T532">
        <v>4.0</v>
      </c>
      <c r="U532">
        <v>5.0</v>
      </c>
      <c r="V532">
        <v>1.0</v>
      </c>
      <c r="W532">
        <v>5.0</v>
      </c>
      <c r="X532">
        <v>2.0</v>
      </c>
      <c r="Y532">
        <v>4.0</v>
      </c>
      <c r="Z532">
        <v>2.0</v>
      </c>
      <c r="AA532">
        <v>4.0</v>
      </c>
      <c r="AB532">
        <v>5.0</v>
      </c>
      <c r="AC532">
        <v>5.0</v>
      </c>
      <c r="AD532">
        <v>4.0</v>
      </c>
      <c r="AE532">
        <v>4.0</v>
      </c>
      <c r="AF532">
        <v>4.0</v>
      </c>
      <c r="AG532">
        <v>2.0</v>
      </c>
      <c r="AH532">
        <v>5.0</v>
      </c>
      <c r="AI532">
        <v>4.0</v>
      </c>
      <c r="AJ532">
        <v>3.0</v>
      </c>
      <c r="AK532">
        <v>4.0</v>
      </c>
      <c r="AL532">
        <v>4.0</v>
      </c>
      <c r="AM532">
        <v>1.0</v>
      </c>
      <c r="AN532">
        <v>4.0</v>
      </c>
      <c r="AO532">
        <v>3.0</v>
      </c>
      <c r="AP532">
        <v>2.0</v>
      </c>
      <c r="AQ532">
        <v>4.0</v>
      </c>
      <c r="AR532">
        <v>5.0</v>
      </c>
      <c r="AS532">
        <v>2.0</v>
      </c>
      <c r="AT532">
        <v>2.0</v>
      </c>
      <c r="AU532">
        <v>5.0</v>
      </c>
      <c r="AV532">
        <v>5.0</v>
      </c>
      <c r="AW532">
        <v>2.0</v>
      </c>
      <c r="AX532">
        <v>5.0</v>
      </c>
      <c r="AY532">
        <v>5.0</v>
      </c>
      <c r="AZ532">
        <v>3.0</v>
      </c>
      <c r="BA532">
        <v>1.0</v>
      </c>
      <c r="BB532">
        <v>5.0</v>
      </c>
      <c r="BC532">
        <v>4.0</v>
      </c>
      <c r="BD532">
        <v>5.0</v>
      </c>
      <c r="BE532">
        <v>4.0</v>
      </c>
      <c r="BF532">
        <v>2.0</v>
      </c>
      <c r="BG532">
        <v>1.0</v>
      </c>
      <c r="BH532">
        <v>3.0</v>
      </c>
      <c r="BI532">
        <v>5.0</v>
      </c>
      <c r="BJ532">
        <v>4.0</v>
      </c>
      <c r="BK532" t="s">
        <v>4095</v>
      </c>
      <c r="BL532" t="s">
        <v>4096</v>
      </c>
    </row>
    <row r="533" ht="15.75" customHeight="1">
      <c r="A533" s="43">
        <v>43363.708333333336</v>
      </c>
      <c r="B533" s="43">
        <v>43363.711805555555</v>
      </c>
      <c r="C533">
        <v>0.0</v>
      </c>
      <c r="D533" t="s">
        <v>896</v>
      </c>
      <c r="E533">
        <v>100.0</v>
      </c>
      <c r="F533">
        <v>273.0</v>
      </c>
      <c r="G533">
        <v>1.0</v>
      </c>
      <c r="H533" s="43">
        <v>43363.711805555555</v>
      </c>
      <c r="I533" t="s">
        <v>4097</v>
      </c>
      <c r="J533" s="5"/>
      <c r="K533" s="5"/>
      <c r="L533" s="5"/>
      <c r="M533" s="5"/>
      <c r="N533">
        <v>37.86680603</v>
      </c>
      <c r="O533">
        <v>-122.2536011</v>
      </c>
      <c r="P533" t="s">
        <v>892</v>
      </c>
      <c r="Q533" t="s">
        <v>893</v>
      </c>
      <c r="R533">
        <v>530.0</v>
      </c>
      <c r="S533">
        <v>3.0</v>
      </c>
      <c r="T533">
        <v>3.0</v>
      </c>
      <c r="U533">
        <v>5.0</v>
      </c>
      <c r="V533">
        <v>3.0</v>
      </c>
      <c r="W533">
        <v>3.0</v>
      </c>
      <c r="X533">
        <v>3.0</v>
      </c>
      <c r="Y533">
        <v>4.0</v>
      </c>
      <c r="Z533">
        <v>1.0</v>
      </c>
      <c r="AA533">
        <v>2.0</v>
      </c>
      <c r="AB533">
        <v>4.0</v>
      </c>
      <c r="AC533">
        <v>3.0</v>
      </c>
      <c r="AD533">
        <v>1.0</v>
      </c>
      <c r="AE533">
        <v>5.0</v>
      </c>
      <c r="AF533">
        <v>4.0</v>
      </c>
      <c r="AG533">
        <v>3.0</v>
      </c>
      <c r="AH533">
        <v>3.0</v>
      </c>
      <c r="AI533">
        <v>5.0</v>
      </c>
      <c r="AJ533">
        <v>3.0</v>
      </c>
      <c r="AK533">
        <v>4.0</v>
      </c>
      <c r="AL533">
        <v>3.0</v>
      </c>
      <c r="AM533">
        <v>4.0</v>
      </c>
      <c r="AN533">
        <v>5.0</v>
      </c>
      <c r="AO533">
        <v>2.0</v>
      </c>
      <c r="AP533">
        <v>3.0</v>
      </c>
      <c r="AQ533">
        <v>3.0</v>
      </c>
      <c r="AR533">
        <v>3.0</v>
      </c>
      <c r="AS533">
        <v>2.0</v>
      </c>
      <c r="AT533">
        <v>4.0</v>
      </c>
      <c r="AU533">
        <v>3.0</v>
      </c>
      <c r="AV533">
        <v>5.0</v>
      </c>
      <c r="AW533">
        <v>4.0</v>
      </c>
      <c r="AX533">
        <v>5.0</v>
      </c>
      <c r="AY533">
        <v>4.0</v>
      </c>
      <c r="AZ533">
        <v>3.0</v>
      </c>
      <c r="BA533">
        <v>3.0</v>
      </c>
      <c r="BB533">
        <v>4.0</v>
      </c>
      <c r="BC533">
        <v>1.0</v>
      </c>
      <c r="BD533">
        <v>3.0</v>
      </c>
      <c r="BE533">
        <v>5.0</v>
      </c>
      <c r="BF533">
        <v>4.0</v>
      </c>
      <c r="BG533">
        <v>2.0</v>
      </c>
      <c r="BH533">
        <v>5.0</v>
      </c>
      <c r="BI533">
        <v>3.0</v>
      </c>
      <c r="BJ533">
        <v>3.0</v>
      </c>
      <c r="BK533" t="s">
        <v>4098</v>
      </c>
      <c r="BL533" t="s">
        <v>4099</v>
      </c>
    </row>
    <row r="534" ht="15.75" customHeight="1">
      <c r="A534" s="43">
        <v>43363.708333333336</v>
      </c>
      <c r="B534" s="43">
        <v>43363.711805555555</v>
      </c>
      <c r="C534">
        <v>0.0</v>
      </c>
      <c r="D534" t="s">
        <v>900</v>
      </c>
      <c r="E534">
        <v>100.0</v>
      </c>
      <c r="F534">
        <v>278.0</v>
      </c>
      <c r="G534">
        <v>1.0</v>
      </c>
      <c r="H534" s="43">
        <v>43363.711805555555</v>
      </c>
      <c r="I534" t="s">
        <v>4100</v>
      </c>
      <c r="J534" s="5"/>
      <c r="K534" s="5"/>
      <c r="L534" s="5"/>
      <c r="M534" s="5"/>
      <c r="N534">
        <v>37.86680603</v>
      </c>
      <c r="O534">
        <v>-122.2536011</v>
      </c>
      <c r="P534" t="s">
        <v>892</v>
      </c>
      <c r="Q534" t="s">
        <v>893</v>
      </c>
      <c r="R534" s="30">
        <v>531.0</v>
      </c>
      <c r="S534">
        <v>4.0</v>
      </c>
      <c r="T534">
        <v>1.0</v>
      </c>
      <c r="U534">
        <v>4.0</v>
      </c>
      <c r="V534">
        <v>3.0</v>
      </c>
      <c r="W534">
        <v>4.0</v>
      </c>
      <c r="X534">
        <v>2.0</v>
      </c>
      <c r="Y534">
        <v>4.0</v>
      </c>
      <c r="Z534">
        <v>5.0</v>
      </c>
      <c r="AA534">
        <v>4.0</v>
      </c>
      <c r="AB534">
        <v>5.0</v>
      </c>
      <c r="AC534">
        <v>4.0</v>
      </c>
      <c r="AD534">
        <v>2.0</v>
      </c>
      <c r="AE534">
        <v>4.0</v>
      </c>
      <c r="AF534">
        <v>1.0</v>
      </c>
      <c r="AG534">
        <v>4.0</v>
      </c>
      <c r="AH534">
        <v>4.0</v>
      </c>
      <c r="AI534">
        <v>5.0</v>
      </c>
      <c r="AJ534">
        <v>5.0</v>
      </c>
      <c r="AK534">
        <v>2.0</v>
      </c>
      <c r="AL534">
        <v>4.0</v>
      </c>
      <c r="AM534">
        <v>2.0</v>
      </c>
      <c r="AN534">
        <v>5.0</v>
      </c>
      <c r="AO534">
        <v>4.0</v>
      </c>
      <c r="AP534">
        <v>4.0</v>
      </c>
      <c r="AQ534">
        <v>4.0</v>
      </c>
      <c r="AR534">
        <v>3.0</v>
      </c>
      <c r="AS534">
        <v>2.0</v>
      </c>
      <c r="AT534">
        <v>4.0</v>
      </c>
      <c r="AU534">
        <v>3.0</v>
      </c>
      <c r="AV534">
        <v>5.0</v>
      </c>
      <c r="AW534">
        <v>2.0</v>
      </c>
      <c r="AX534">
        <v>5.0</v>
      </c>
      <c r="AY534">
        <v>4.0</v>
      </c>
      <c r="AZ534">
        <v>5.0</v>
      </c>
      <c r="BA534">
        <v>1.0</v>
      </c>
      <c r="BB534">
        <v>4.0</v>
      </c>
      <c r="BC534">
        <v>2.0</v>
      </c>
      <c r="BD534">
        <v>2.0</v>
      </c>
      <c r="BE534">
        <v>2.0</v>
      </c>
      <c r="BF534">
        <v>4.0</v>
      </c>
      <c r="BG534">
        <v>2.0</v>
      </c>
      <c r="BH534">
        <v>4.0</v>
      </c>
      <c r="BI534">
        <v>5.0</v>
      </c>
      <c r="BJ534">
        <v>3.0</v>
      </c>
      <c r="BK534" t="s">
        <v>4101</v>
      </c>
      <c r="BL534" t="s">
        <v>4102</v>
      </c>
    </row>
    <row r="535" ht="15.75" customHeight="1">
      <c r="A535" s="43">
        <v>43363.70763888889</v>
      </c>
      <c r="B535" s="43">
        <v>43363.711805555555</v>
      </c>
      <c r="C535">
        <v>0.0</v>
      </c>
      <c r="D535" t="s">
        <v>902</v>
      </c>
      <c r="E535">
        <v>100.0</v>
      </c>
      <c r="F535">
        <v>331.0</v>
      </c>
      <c r="G535">
        <v>1.0</v>
      </c>
      <c r="H535" s="43">
        <v>43363.711805555555</v>
      </c>
      <c r="I535" t="s">
        <v>4103</v>
      </c>
      <c r="J535" s="5"/>
      <c r="K535" s="5"/>
      <c r="L535" s="5"/>
      <c r="M535" s="5"/>
      <c r="N535">
        <v>37.86680603</v>
      </c>
      <c r="O535">
        <v>-122.2536011</v>
      </c>
      <c r="P535" t="s">
        <v>892</v>
      </c>
      <c r="Q535" t="s">
        <v>893</v>
      </c>
      <c r="R535">
        <v>532.0</v>
      </c>
      <c r="S535">
        <v>5.0</v>
      </c>
      <c r="T535">
        <v>1.0</v>
      </c>
      <c r="U535">
        <v>4.0</v>
      </c>
      <c r="V535">
        <v>4.0</v>
      </c>
      <c r="W535">
        <v>4.0</v>
      </c>
      <c r="X535">
        <v>2.0</v>
      </c>
      <c r="Y535">
        <v>4.0</v>
      </c>
      <c r="Z535">
        <v>2.0</v>
      </c>
      <c r="AA535">
        <v>4.0</v>
      </c>
      <c r="AB535">
        <v>5.0</v>
      </c>
      <c r="AC535">
        <v>4.0</v>
      </c>
      <c r="AD535">
        <v>1.0</v>
      </c>
      <c r="AE535">
        <v>4.0</v>
      </c>
      <c r="AF535">
        <v>4.0</v>
      </c>
      <c r="AG535">
        <v>4.0</v>
      </c>
      <c r="AH535">
        <v>5.0</v>
      </c>
      <c r="AI535">
        <v>5.0</v>
      </c>
      <c r="AJ535">
        <v>2.0</v>
      </c>
      <c r="AK535">
        <v>4.0</v>
      </c>
      <c r="AL535">
        <v>4.0</v>
      </c>
      <c r="AM535">
        <v>2.0</v>
      </c>
      <c r="AN535">
        <v>3.0</v>
      </c>
      <c r="AO535">
        <v>2.0</v>
      </c>
      <c r="AP535">
        <v>2.0</v>
      </c>
      <c r="AQ535">
        <v>3.0</v>
      </c>
      <c r="AR535">
        <v>4.0</v>
      </c>
      <c r="AS535">
        <v>2.0</v>
      </c>
      <c r="AT535">
        <v>4.0</v>
      </c>
      <c r="AU535">
        <v>4.0</v>
      </c>
      <c r="AV535">
        <v>4.0</v>
      </c>
      <c r="AW535">
        <v>2.0</v>
      </c>
      <c r="AX535">
        <v>5.0</v>
      </c>
      <c r="AY535">
        <v>4.0</v>
      </c>
      <c r="AZ535">
        <v>4.0</v>
      </c>
      <c r="BA535">
        <v>2.0</v>
      </c>
      <c r="BB535">
        <v>4.0</v>
      </c>
      <c r="BC535">
        <v>4.0</v>
      </c>
      <c r="BD535">
        <v>4.0</v>
      </c>
      <c r="BE535">
        <v>4.0</v>
      </c>
      <c r="BF535">
        <v>5.0</v>
      </c>
      <c r="BG535">
        <v>2.0</v>
      </c>
      <c r="BH535">
        <v>4.0</v>
      </c>
      <c r="BI535">
        <v>4.0</v>
      </c>
      <c r="BJ535">
        <v>5.0</v>
      </c>
      <c r="BK535" t="s">
        <v>4104</v>
      </c>
      <c r="BL535" t="s">
        <v>4105</v>
      </c>
    </row>
    <row r="536" ht="15.75" customHeight="1">
      <c r="A536" s="43">
        <v>43363.70763888889</v>
      </c>
      <c r="B536" s="43">
        <v>43363.71041666667</v>
      </c>
      <c r="C536">
        <v>0.0</v>
      </c>
      <c r="D536" t="s">
        <v>905</v>
      </c>
      <c r="E536">
        <v>100.0</v>
      </c>
      <c r="F536">
        <v>250.0</v>
      </c>
      <c r="G536">
        <v>1.0</v>
      </c>
      <c r="H536" s="43">
        <v>43363.71041666667</v>
      </c>
      <c r="I536" t="s">
        <v>4106</v>
      </c>
      <c r="J536" s="5"/>
      <c r="K536" s="5"/>
      <c r="L536" s="5"/>
      <c r="M536" s="5"/>
      <c r="N536">
        <v>37.86680603</v>
      </c>
      <c r="O536">
        <v>-122.2536011</v>
      </c>
      <c r="P536" t="s">
        <v>892</v>
      </c>
      <c r="Q536" t="s">
        <v>893</v>
      </c>
      <c r="R536">
        <v>533.0</v>
      </c>
      <c r="S536">
        <v>2.0</v>
      </c>
      <c r="T536">
        <v>2.0</v>
      </c>
      <c r="U536">
        <v>4.0</v>
      </c>
      <c r="V536">
        <v>4.0</v>
      </c>
      <c r="W536">
        <v>4.0</v>
      </c>
      <c r="X536">
        <v>5.0</v>
      </c>
      <c r="Y536">
        <v>4.0</v>
      </c>
      <c r="Z536">
        <v>4.0</v>
      </c>
      <c r="AA536">
        <v>3.0</v>
      </c>
      <c r="AB536">
        <v>3.0</v>
      </c>
      <c r="AC536">
        <v>2.0</v>
      </c>
      <c r="AD536">
        <v>2.0</v>
      </c>
      <c r="AE536">
        <v>5.0</v>
      </c>
      <c r="AF536">
        <v>3.0</v>
      </c>
      <c r="AG536">
        <v>4.0</v>
      </c>
      <c r="AH536">
        <v>2.0</v>
      </c>
      <c r="AI536">
        <v>3.0</v>
      </c>
      <c r="AJ536">
        <v>4.0</v>
      </c>
      <c r="AK536">
        <v>2.0</v>
      </c>
      <c r="AL536">
        <v>5.0</v>
      </c>
      <c r="AM536">
        <v>4.0</v>
      </c>
      <c r="AN536">
        <v>4.0</v>
      </c>
      <c r="AO536">
        <v>2.0</v>
      </c>
      <c r="AP536">
        <v>2.0</v>
      </c>
      <c r="AQ536">
        <v>2.0</v>
      </c>
      <c r="AR536">
        <v>2.0</v>
      </c>
      <c r="AS536">
        <v>4.0</v>
      </c>
      <c r="AT536">
        <v>4.0</v>
      </c>
      <c r="AU536">
        <v>4.0</v>
      </c>
      <c r="AV536">
        <v>5.0</v>
      </c>
      <c r="AW536">
        <v>4.0</v>
      </c>
      <c r="AX536">
        <v>4.0</v>
      </c>
      <c r="AY536">
        <v>4.0</v>
      </c>
      <c r="AZ536">
        <v>3.0</v>
      </c>
      <c r="BA536">
        <v>3.0</v>
      </c>
      <c r="BB536">
        <v>2.0</v>
      </c>
      <c r="BC536">
        <v>3.0</v>
      </c>
      <c r="BD536">
        <v>3.0</v>
      </c>
      <c r="BE536">
        <v>4.0</v>
      </c>
      <c r="BF536">
        <v>4.0</v>
      </c>
      <c r="BG536">
        <v>1.0</v>
      </c>
      <c r="BH536">
        <v>4.0</v>
      </c>
      <c r="BI536">
        <v>4.0</v>
      </c>
      <c r="BJ536">
        <v>4.0</v>
      </c>
      <c r="BK536" t="s">
        <v>4107</v>
      </c>
      <c r="BL536" t="s">
        <v>4108</v>
      </c>
    </row>
    <row r="537" ht="15.75" customHeight="1">
      <c r="A537" s="43">
        <v>43363.70763888889</v>
      </c>
      <c r="B537" s="43">
        <v>43363.71111111111</v>
      </c>
      <c r="C537">
        <v>0.0</v>
      </c>
      <c r="D537" t="s">
        <v>907</v>
      </c>
      <c r="E537">
        <v>100.0</v>
      </c>
      <c r="F537">
        <v>302.0</v>
      </c>
      <c r="G537">
        <v>1.0</v>
      </c>
      <c r="H537" s="43">
        <v>43363.71111111111</v>
      </c>
      <c r="I537" t="s">
        <v>4109</v>
      </c>
      <c r="J537" s="5"/>
      <c r="K537" s="5"/>
      <c r="L537" s="5"/>
      <c r="M537" s="5"/>
      <c r="N537">
        <v>37.86680603</v>
      </c>
      <c r="O537">
        <v>-122.2536011</v>
      </c>
      <c r="P537" t="s">
        <v>892</v>
      </c>
      <c r="Q537" t="s">
        <v>893</v>
      </c>
      <c r="R537">
        <v>534.0</v>
      </c>
      <c r="S537">
        <v>3.0</v>
      </c>
      <c r="T537">
        <v>4.0</v>
      </c>
      <c r="U537">
        <v>4.0</v>
      </c>
      <c r="V537">
        <v>4.0</v>
      </c>
      <c r="W537">
        <v>4.0</v>
      </c>
      <c r="X537">
        <v>5.0</v>
      </c>
      <c r="Y537">
        <v>4.0</v>
      </c>
      <c r="Z537">
        <v>3.0</v>
      </c>
      <c r="AA537">
        <v>3.0</v>
      </c>
      <c r="AB537">
        <v>4.0</v>
      </c>
      <c r="AC537">
        <v>3.0</v>
      </c>
      <c r="AD537">
        <v>1.0</v>
      </c>
      <c r="AE537">
        <v>5.0</v>
      </c>
      <c r="AF537">
        <v>3.0</v>
      </c>
      <c r="AG537">
        <v>2.0</v>
      </c>
      <c r="AH537">
        <v>3.0</v>
      </c>
      <c r="AI537">
        <v>2.0</v>
      </c>
      <c r="AJ537">
        <v>3.0</v>
      </c>
      <c r="AK537">
        <v>5.0</v>
      </c>
      <c r="AL537">
        <v>5.0</v>
      </c>
      <c r="AM537">
        <v>5.0</v>
      </c>
      <c r="AN537">
        <v>4.0</v>
      </c>
      <c r="AO537">
        <v>3.0</v>
      </c>
      <c r="AP537">
        <v>3.0</v>
      </c>
      <c r="AQ537">
        <v>2.0</v>
      </c>
      <c r="AR537">
        <v>3.0</v>
      </c>
      <c r="AS537">
        <v>4.0</v>
      </c>
      <c r="AT537">
        <v>4.0</v>
      </c>
      <c r="AU537">
        <v>4.0</v>
      </c>
      <c r="AV537">
        <v>5.0</v>
      </c>
      <c r="AW537">
        <v>4.0</v>
      </c>
      <c r="AX537">
        <v>4.0</v>
      </c>
      <c r="AY537">
        <v>4.0</v>
      </c>
      <c r="AZ537">
        <v>4.0</v>
      </c>
      <c r="BA537">
        <v>3.0</v>
      </c>
      <c r="BB537">
        <v>3.0</v>
      </c>
      <c r="BC537">
        <v>2.0</v>
      </c>
      <c r="BD537">
        <v>4.0</v>
      </c>
      <c r="BE537">
        <v>4.0</v>
      </c>
      <c r="BF537">
        <v>5.0</v>
      </c>
      <c r="BG537">
        <v>2.0</v>
      </c>
      <c r="BH537">
        <v>4.0</v>
      </c>
      <c r="BI537">
        <v>4.0</v>
      </c>
      <c r="BJ537">
        <v>4.0</v>
      </c>
      <c r="BK537" t="s">
        <v>4110</v>
      </c>
      <c r="BL537" t="s">
        <v>4111</v>
      </c>
    </row>
    <row r="538" ht="15.75" customHeight="1">
      <c r="A538" s="43"/>
      <c r="B538" s="43"/>
      <c r="C538" s="5"/>
      <c r="D538" s="5"/>
      <c r="E538" s="5"/>
      <c r="F538" s="5"/>
      <c r="G538" s="5"/>
      <c r="H538" s="43"/>
      <c r="I538" s="5"/>
      <c r="J538" s="5"/>
      <c r="K538" s="5"/>
      <c r="L538" s="5"/>
      <c r="M538" s="5"/>
      <c r="N538" s="5"/>
      <c r="O538" s="5"/>
      <c r="P538" s="5"/>
      <c r="Q538" s="5"/>
      <c r="R538">
        <v>535.0</v>
      </c>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c r="AY538" s="5"/>
      <c r="AZ538" s="5"/>
      <c r="BA538" s="5"/>
      <c r="BB538" s="5"/>
      <c r="BC538" s="5"/>
      <c r="BD538" s="5"/>
      <c r="BE538" s="5"/>
      <c r="BF538" s="5"/>
      <c r="BG538" s="5"/>
      <c r="BH538" s="5"/>
      <c r="BI538" s="5"/>
      <c r="BJ538" s="5"/>
      <c r="BK538" s="5"/>
      <c r="BL538" s="5"/>
    </row>
    <row r="539" ht="15.75" customHeight="1">
      <c r="A539" s="43">
        <v>43363.70763888889</v>
      </c>
      <c r="B539" s="43">
        <v>43363.711805555555</v>
      </c>
      <c r="C539">
        <v>0.0</v>
      </c>
      <c r="D539" t="s">
        <v>914</v>
      </c>
      <c r="E539">
        <v>100.0</v>
      </c>
      <c r="F539">
        <v>349.0</v>
      </c>
      <c r="G539">
        <v>1.0</v>
      </c>
      <c r="H539" s="43">
        <v>43363.711805555555</v>
      </c>
      <c r="I539" t="s">
        <v>4112</v>
      </c>
      <c r="J539" s="5"/>
      <c r="K539" s="5"/>
      <c r="L539" s="5"/>
      <c r="M539" s="5"/>
      <c r="N539">
        <v>37.86680603</v>
      </c>
      <c r="O539">
        <v>-122.2536011</v>
      </c>
      <c r="P539" t="s">
        <v>892</v>
      </c>
      <c r="Q539" t="s">
        <v>893</v>
      </c>
      <c r="R539">
        <v>536.0</v>
      </c>
      <c r="S539">
        <v>5.0</v>
      </c>
      <c r="T539">
        <v>1.0</v>
      </c>
      <c r="U539">
        <v>4.0</v>
      </c>
      <c r="V539">
        <v>1.0</v>
      </c>
      <c r="W539">
        <v>2.0</v>
      </c>
      <c r="X539">
        <v>1.0</v>
      </c>
      <c r="Y539">
        <v>5.0</v>
      </c>
      <c r="Z539">
        <v>2.0</v>
      </c>
      <c r="AA539">
        <v>5.0</v>
      </c>
      <c r="AB539">
        <v>5.0</v>
      </c>
      <c r="AC539">
        <v>5.0</v>
      </c>
      <c r="AD539">
        <v>1.0</v>
      </c>
      <c r="AE539">
        <v>5.0</v>
      </c>
      <c r="AF539">
        <v>2.0</v>
      </c>
      <c r="AG539">
        <v>4.0</v>
      </c>
      <c r="AH539">
        <v>5.0</v>
      </c>
      <c r="AI539">
        <v>5.0</v>
      </c>
      <c r="AJ539">
        <v>2.0</v>
      </c>
      <c r="AK539">
        <v>2.0</v>
      </c>
      <c r="AL539">
        <v>4.0</v>
      </c>
      <c r="AM539">
        <v>1.0</v>
      </c>
      <c r="AN539">
        <v>5.0</v>
      </c>
      <c r="AO539">
        <v>2.0</v>
      </c>
      <c r="AP539">
        <v>5.0</v>
      </c>
      <c r="AQ539">
        <v>3.0</v>
      </c>
      <c r="AR539">
        <v>4.0</v>
      </c>
      <c r="AS539">
        <v>1.0</v>
      </c>
      <c r="AT539">
        <v>5.0</v>
      </c>
      <c r="AU539">
        <v>3.0</v>
      </c>
      <c r="AV539">
        <v>3.0</v>
      </c>
      <c r="AW539">
        <v>2.0</v>
      </c>
      <c r="AX539">
        <v>5.0</v>
      </c>
      <c r="AY539">
        <v>4.0</v>
      </c>
      <c r="AZ539">
        <v>4.0</v>
      </c>
      <c r="BA539">
        <v>2.0</v>
      </c>
      <c r="BB539">
        <v>5.0</v>
      </c>
      <c r="BC539">
        <v>1.0</v>
      </c>
      <c r="BD539">
        <v>5.0</v>
      </c>
      <c r="BE539">
        <v>2.0</v>
      </c>
      <c r="BF539">
        <v>4.0</v>
      </c>
      <c r="BG539">
        <v>3.0</v>
      </c>
      <c r="BH539">
        <v>5.0</v>
      </c>
      <c r="BI539">
        <v>2.0</v>
      </c>
      <c r="BJ539">
        <v>3.0</v>
      </c>
      <c r="BK539" t="s">
        <v>4113</v>
      </c>
      <c r="BL539" t="s">
        <v>4114</v>
      </c>
    </row>
    <row r="540" ht="15.75" customHeight="1">
      <c r="A540" s="43">
        <v>43363.70763888889</v>
      </c>
      <c r="B540" s="43">
        <v>43363.71111111111</v>
      </c>
      <c r="C540">
        <v>0.0</v>
      </c>
      <c r="D540" t="s">
        <v>917</v>
      </c>
      <c r="E540">
        <v>100.0</v>
      </c>
      <c r="F540">
        <v>264.0</v>
      </c>
      <c r="G540">
        <v>1.0</v>
      </c>
      <c r="H540" s="43">
        <v>43363.71111111111</v>
      </c>
      <c r="I540" t="s">
        <v>4115</v>
      </c>
      <c r="J540" s="5"/>
      <c r="K540" s="5"/>
      <c r="L540" s="5"/>
      <c r="M540" s="5"/>
      <c r="N540">
        <v>37.86680603</v>
      </c>
      <c r="O540">
        <v>-122.2536011</v>
      </c>
      <c r="P540" t="s">
        <v>892</v>
      </c>
      <c r="Q540" t="s">
        <v>893</v>
      </c>
      <c r="R540">
        <v>537.0</v>
      </c>
      <c r="S540">
        <v>4.0</v>
      </c>
      <c r="T540">
        <v>4.0</v>
      </c>
      <c r="U540">
        <v>4.0</v>
      </c>
      <c r="V540">
        <v>1.0</v>
      </c>
      <c r="W540">
        <v>3.0</v>
      </c>
      <c r="X540">
        <v>2.0</v>
      </c>
      <c r="Y540">
        <v>4.0</v>
      </c>
      <c r="Z540">
        <v>2.0</v>
      </c>
      <c r="AA540">
        <v>4.0</v>
      </c>
      <c r="AB540">
        <v>4.0</v>
      </c>
      <c r="AC540">
        <v>5.0</v>
      </c>
      <c r="AD540">
        <v>2.0</v>
      </c>
      <c r="AE540">
        <v>4.0</v>
      </c>
      <c r="AF540">
        <v>5.0</v>
      </c>
      <c r="AG540">
        <v>4.0</v>
      </c>
      <c r="AH540">
        <v>5.0</v>
      </c>
      <c r="AI540">
        <v>3.0</v>
      </c>
      <c r="AJ540">
        <v>2.0</v>
      </c>
      <c r="AK540">
        <v>5.0</v>
      </c>
      <c r="AL540">
        <v>2.0</v>
      </c>
      <c r="AM540">
        <v>2.0</v>
      </c>
      <c r="AN540">
        <v>4.0</v>
      </c>
      <c r="AO540">
        <v>2.0</v>
      </c>
      <c r="AP540">
        <v>4.0</v>
      </c>
      <c r="AQ540">
        <v>4.0</v>
      </c>
      <c r="AR540">
        <v>5.0</v>
      </c>
      <c r="AS540">
        <v>3.0</v>
      </c>
      <c r="AT540">
        <v>4.0</v>
      </c>
      <c r="AU540">
        <v>4.0</v>
      </c>
      <c r="AV540">
        <v>5.0</v>
      </c>
      <c r="AW540">
        <v>4.0</v>
      </c>
      <c r="AX540">
        <v>4.0</v>
      </c>
      <c r="AY540">
        <v>4.0</v>
      </c>
      <c r="AZ540">
        <v>4.0</v>
      </c>
      <c r="BA540">
        <v>4.0</v>
      </c>
      <c r="BB540">
        <v>4.0</v>
      </c>
      <c r="BC540">
        <v>1.0</v>
      </c>
      <c r="BD540">
        <v>5.0</v>
      </c>
      <c r="BE540">
        <v>2.0</v>
      </c>
      <c r="BF540">
        <v>4.0</v>
      </c>
      <c r="BG540">
        <v>4.0</v>
      </c>
      <c r="BH540">
        <v>4.0</v>
      </c>
      <c r="BI540">
        <v>4.0</v>
      </c>
      <c r="BJ540">
        <v>4.0</v>
      </c>
      <c r="BK540" t="s">
        <v>4116</v>
      </c>
      <c r="BL540" t="s">
        <v>4117</v>
      </c>
    </row>
    <row r="541" ht="15.75" customHeight="1">
      <c r="A541" s="43">
        <v>43363.70763888889</v>
      </c>
      <c r="B541" s="43">
        <v>43363.71111111111</v>
      </c>
      <c r="C541">
        <v>0.0</v>
      </c>
      <c r="D541" t="s">
        <v>941</v>
      </c>
      <c r="E541">
        <v>100.0</v>
      </c>
      <c r="F541">
        <v>300.0</v>
      </c>
      <c r="G541">
        <v>1.0</v>
      </c>
      <c r="H541" s="43">
        <v>43363.71111111111</v>
      </c>
      <c r="I541" t="s">
        <v>4118</v>
      </c>
      <c r="J541" s="5"/>
      <c r="K541" s="5"/>
      <c r="L541" s="5"/>
      <c r="M541" s="5"/>
      <c r="N541">
        <v>37.86680603</v>
      </c>
      <c r="O541">
        <v>-122.2536011</v>
      </c>
      <c r="P541" t="s">
        <v>892</v>
      </c>
      <c r="Q541" t="s">
        <v>893</v>
      </c>
      <c r="R541">
        <v>538.0</v>
      </c>
      <c r="S541">
        <v>3.0</v>
      </c>
      <c r="T541">
        <v>2.0</v>
      </c>
      <c r="U541">
        <v>4.0</v>
      </c>
      <c r="V541">
        <v>1.0</v>
      </c>
      <c r="W541">
        <v>4.0</v>
      </c>
      <c r="X541">
        <v>4.0</v>
      </c>
      <c r="Y541">
        <v>4.0</v>
      </c>
      <c r="Z541">
        <v>3.0</v>
      </c>
      <c r="AA541">
        <v>4.0</v>
      </c>
      <c r="AB541">
        <v>5.0</v>
      </c>
      <c r="AC541">
        <v>4.0</v>
      </c>
      <c r="AD541">
        <v>3.0</v>
      </c>
      <c r="AE541">
        <v>4.0</v>
      </c>
      <c r="AF541">
        <v>3.0</v>
      </c>
      <c r="AG541">
        <v>4.0</v>
      </c>
      <c r="AH541">
        <v>2.0</v>
      </c>
      <c r="AI541">
        <v>2.0</v>
      </c>
      <c r="AJ541">
        <v>2.0</v>
      </c>
      <c r="AK541">
        <v>2.0</v>
      </c>
      <c r="AL541">
        <v>4.0</v>
      </c>
      <c r="AM541">
        <v>4.0</v>
      </c>
      <c r="AN541">
        <v>4.0</v>
      </c>
      <c r="AO541">
        <v>2.0</v>
      </c>
      <c r="AP541">
        <v>4.0</v>
      </c>
      <c r="AQ541">
        <v>4.0</v>
      </c>
      <c r="AR541">
        <v>3.0</v>
      </c>
      <c r="AS541">
        <v>3.0</v>
      </c>
      <c r="AT541">
        <v>2.0</v>
      </c>
      <c r="AU541">
        <v>2.0</v>
      </c>
      <c r="AV541">
        <v>3.0</v>
      </c>
      <c r="AW541">
        <v>5.0</v>
      </c>
      <c r="AX541">
        <v>4.0</v>
      </c>
      <c r="AY541">
        <v>3.0</v>
      </c>
      <c r="AZ541">
        <v>4.0</v>
      </c>
      <c r="BA541">
        <v>1.0</v>
      </c>
      <c r="BB541">
        <v>3.0</v>
      </c>
      <c r="BC541">
        <v>2.0</v>
      </c>
      <c r="BD541">
        <v>4.0</v>
      </c>
      <c r="BE541">
        <v>4.0</v>
      </c>
      <c r="BF541">
        <v>5.0</v>
      </c>
      <c r="BG541">
        <v>3.0</v>
      </c>
      <c r="BH541">
        <v>4.0</v>
      </c>
      <c r="BI541">
        <v>4.0</v>
      </c>
      <c r="BJ541">
        <v>3.0</v>
      </c>
      <c r="BK541" t="s">
        <v>4119</v>
      </c>
      <c r="BL541" t="s">
        <v>4120</v>
      </c>
    </row>
    <row r="542" ht="15.75" customHeight="1">
      <c r="A542" s="43">
        <v>43363.708333333336</v>
      </c>
      <c r="B542" s="43">
        <v>43363.71111111111</v>
      </c>
      <c r="C542">
        <v>0.0</v>
      </c>
      <c r="D542" t="s">
        <v>923</v>
      </c>
      <c r="E542">
        <v>100.0</v>
      </c>
      <c r="F542">
        <v>277.0</v>
      </c>
      <c r="G542">
        <v>1.0</v>
      </c>
      <c r="H542" s="43">
        <v>43363.71111111111</v>
      </c>
      <c r="I542" t="s">
        <v>4121</v>
      </c>
      <c r="J542" s="5"/>
      <c r="K542" s="5"/>
      <c r="L542" s="5"/>
      <c r="M542" s="5"/>
      <c r="N542">
        <v>37.86680603</v>
      </c>
      <c r="O542">
        <v>-122.2536011</v>
      </c>
      <c r="P542" t="s">
        <v>892</v>
      </c>
      <c r="Q542" t="s">
        <v>893</v>
      </c>
      <c r="R542">
        <v>539.0</v>
      </c>
      <c r="S542">
        <v>3.0</v>
      </c>
      <c r="T542">
        <v>4.0</v>
      </c>
      <c r="U542">
        <v>4.0</v>
      </c>
      <c r="V542">
        <v>2.0</v>
      </c>
      <c r="W542">
        <v>4.0</v>
      </c>
      <c r="X542">
        <v>4.0</v>
      </c>
      <c r="Y542">
        <v>4.0</v>
      </c>
      <c r="Z542">
        <v>2.0</v>
      </c>
      <c r="AA542">
        <v>2.0</v>
      </c>
      <c r="AB542">
        <v>4.0</v>
      </c>
      <c r="AC542">
        <v>3.0</v>
      </c>
      <c r="AD542">
        <v>1.0</v>
      </c>
      <c r="AE542">
        <v>4.0</v>
      </c>
      <c r="AF542">
        <v>4.0</v>
      </c>
      <c r="AG542">
        <v>4.0</v>
      </c>
      <c r="AH542">
        <v>3.0</v>
      </c>
      <c r="AI542">
        <v>4.0</v>
      </c>
      <c r="AJ542">
        <v>3.0</v>
      </c>
      <c r="AK542">
        <v>4.0</v>
      </c>
      <c r="AL542">
        <v>4.0</v>
      </c>
      <c r="AM542">
        <v>4.0</v>
      </c>
      <c r="AN542">
        <v>4.0</v>
      </c>
      <c r="AO542">
        <v>4.0</v>
      </c>
      <c r="AP542">
        <v>3.0</v>
      </c>
      <c r="AQ542">
        <v>3.0</v>
      </c>
      <c r="AR542">
        <v>3.0</v>
      </c>
      <c r="AS542">
        <v>1.0</v>
      </c>
      <c r="AT542">
        <v>4.0</v>
      </c>
      <c r="AU542">
        <v>3.0</v>
      </c>
      <c r="AV542">
        <v>4.0</v>
      </c>
      <c r="AW542">
        <v>3.0</v>
      </c>
      <c r="AX542">
        <v>4.0</v>
      </c>
      <c r="AY542">
        <v>4.0</v>
      </c>
      <c r="AZ542">
        <v>2.0</v>
      </c>
      <c r="BA542">
        <v>4.0</v>
      </c>
      <c r="BB542">
        <v>3.0</v>
      </c>
      <c r="BC542">
        <v>1.0</v>
      </c>
      <c r="BD542">
        <v>4.0</v>
      </c>
      <c r="BE542">
        <v>3.0</v>
      </c>
      <c r="BF542">
        <v>4.0</v>
      </c>
      <c r="BG542">
        <v>1.0</v>
      </c>
      <c r="BH542">
        <v>2.0</v>
      </c>
      <c r="BI542">
        <v>4.0</v>
      </c>
      <c r="BJ542">
        <v>4.0</v>
      </c>
      <c r="BK542" t="s">
        <v>4122</v>
      </c>
      <c r="BL542" t="s">
        <v>4123</v>
      </c>
    </row>
    <row r="543" ht="15.75" customHeight="1">
      <c r="A543" s="43">
        <v>43363.70763888889</v>
      </c>
      <c r="B543" s="43">
        <v>43363.711805555555</v>
      </c>
      <c r="C543">
        <v>0.0</v>
      </c>
      <c r="D543" t="s">
        <v>925</v>
      </c>
      <c r="E543">
        <v>100.0</v>
      </c>
      <c r="F543">
        <v>359.0</v>
      </c>
      <c r="G543">
        <v>1.0</v>
      </c>
      <c r="H543" s="43">
        <v>43363.711805555555</v>
      </c>
      <c r="I543" t="s">
        <v>4124</v>
      </c>
      <c r="J543" s="5"/>
      <c r="K543" s="5"/>
      <c r="L543" s="5"/>
      <c r="M543" s="5"/>
      <c r="N543">
        <v>37.86680603</v>
      </c>
      <c r="O543">
        <v>-122.2536011</v>
      </c>
      <c r="P543" t="s">
        <v>892</v>
      </c>
      <c r="Q543" t="s">
        <v>893</v>
      </c>
      <c r="R543">
        <v>540.0</v>
      </c>
      <c r="S543">
        <v>4.0</v>
      </c>
      <c r="T543">
        <v>4.0</v>
      </c>
      <c r="U543">
        <v>3.0</v>
      </c>
      <c r="V543">
        <v>3.0</v>
      </c>
      <c r="W543">
        <v>4.0</v>
      </c>
      <c r="X543">
        <v>2.0</v>
      </c>
      <c r="Y543">
        <v>4.0</v>
      </c>
      <c r="Z543">
        <v>4.0</v>
      </c>
      <c r="AA543">
        <v>2.0</v>
      </c>
      <c r="AB543">
        <v>5.0</v>
      </c>
      <c r="AC543">
        <v>4.0</v>
      </c>
      <c r="AD543">
        <v>3.0</v>
      </c>
      <c r="AE543">
        <v>2.0</v>
      </c>
      <c r="AF543">
        <v>4.0</v>
      </c>
      <c r="AG543">
        <v>4.0</v>
      </c>
      <c r="AH543">
        <v>4.0</v>
      </c>
      <c r="AI543">
        <v>4.0</v>
      </c>
      <c r="AJ543">
        <v>4.0</v>
      </c>
      <c r="AK543">
        <v>4.0</v>
      </c>
      <c r="AL543">
        <v>5.0</v>
      </c>
      <c r="AM543">
        <v>2.0</v>
      </c>
      <c r="AN543">
        <v>4.0</v>
      </c>
      <c r="AO543">
        <v>4.0</v>
      </c>
      <c r="AP543">
        <v>2.0</v>
      </c>
      <c r="AQ543">
        <v>4.0</v>
      </c>
      <c r="AR543">
        <v>4.0</v>
      </c>
      <c r="AS543">
        <v>4.0</v>
      </c>
      <c r="AT543">
        <v>2.0</v>
      </c>
      <c r="AU543">
        <v>4.0</v>
      </c>
      <c r="AV543">
        <v>5.0</v>
      </c>
      <c r="AW543">
        <v>4.0</v>
      </c>
      <c r="AX543">
        <v>4.0</v>
      </c>
      <c r="AY543">
        <v>3.0</v>
      </c>
      <c r="AZ543">
        <v>2.0</v>
      </c>
      <c r="BA543">
        <v>1.0</v>
      </c>
      <c r="BB543">
        <v>4.0</v>
      </c>
      <c r="BC543">
        <v>4.0</v>
      </c>
      <c r="BD543">
        <v>2.0</v>
      </c>
      <c r="BE543">
        <v>4.0</v>
      </c>
      <c r="BF543">
        <v>5.0</v>
      </c>
      <c r="BG543">
        <v>2.0</v>
      </c>
      <c r="BH543">
        <v>4.0</v>
      </c>
      <c r="BI543">
        <v>5.0</v>
      </c>
      <c r="BJ543">
        <v>4.0</v>
      </c>
      <c r="BK543" t="s">
        <v>4125</v>
      </c>
      <c r="BL543" t="s">
        <v>3344</v>
      </c>
    </row>
    <row r="544" ht="15.75" customHeight="1">
      <c r="A544" s="43">
        <v>43364.716990740744</v>
      </c>
      <c r="B544" s="43">
        <v>43364.72112268519</v>
      </c>
      <c r="C544">
        <v>0.0</v>
      </c>
      <c r="D544" t="s">
        <v>890</v>
      </c>
      <c r="E544">
        <v>100.0</v>
      </c>
      <c r="F544">
        <v>357.0</v>
      </c>
      <c r="G544">
        <v>1.0</v>
      </c>
      <c r="H544" s="43">
        <v>43364.721134259256</v>
      </c>
      <c r="I544" t="s">
        <v>4126</v>
      </c>
      <c r="J544" s="5"/>
      <c r="K544" s="5"/>
      <c r="L544" s="5"/>
      <c r="M544" s="5"/>
      <c r="N544">
        <v>37.8668060302734</v>
      </c>
      <c r="O544">
        <v>-122.253601074218</v>
      </c>
      <c r="P544" t="s">
        <v>892</v>
      </c>
      <c r="Q544" t="s">
        <v>893</v>
      </c>
      <c r="R544">
        <v>541.0</v>
      </c>
      <c r="S544">
        <v>5.0</v>
      </c>
      <c r="T544">
        <v>2.0</v>
      </c>
      <c r="U544">
        <v>5.0</v>
      </c>
      <c r="V544">
        <v>1.0</v>
      </c>
      <c r="W544">
        <v>3.0</v>
      </c>
      <c r="X544">
        <v>2.0</v>
      </c>
      <c r="Y544">
        <v>5.0</v>
      </c>
      <c r="Z544">
        <v>3.0</v>
      </c>
      <c r="AA544">
        <v>4.0</v>
      </c>
      <c r="AB544">
        <v>5.0</v>
      </c>
      <c r="AC544">
        <v>3.0</v>
      </c>
      <c r="AD544">
        <v>1.0</v>
      </c>
      <c r="AE544">
        <v>5.0</v>
      </c>
      <c r="AF544">
        <v>1.0</v>
      </c>
      <c r="AG544">
        <v>2.0</v>
      </c>
      <c r="AH544">
        <v>5.0</v>
      </c>
      <c r="AI544">
        <v>4.0</v>
      </c>
      <c r="AJ544">
        <v>3.0</v>
      </c>
      <c r="AK544">
        <v>4.0</v>
      </c>
      <c r="AL544">
        <v>4.0</v>
      </c>
      <c r="AM544">
        <v>1.0</v>
      </c>
      <c r="AN544">
        <v>5.0</v>
      </c>
      <c r="AO544">
        <v>1.0</v>
      </c>
      <c r="AP544">
        <v>5.0</v>
      </c>
      <c r="AQ544">
        <v>2.0</v>
      </c>
      <c r="AR544">
        <v>3.0</v>
      </c>
      <c r="AS544">
        <v>4.0</v>
      </c>
      <c r="AT544">
        <v>5.0</v>
      </c>
      <c r="AU544">
        <v>3.0</v>
      </c>
      <c r="AV544">
        <v>5.0</v>
      </c>
      <c r="AW544">
        <v>2.0</v>
      </c>
      <c r="AX544">
        <v>4.0</v>
      </c>
      <c r="AY544">
        <v>5.0</v>
      </c>
      <c r="AZ544">
        <v>5.0</v>
      </c>
      <c r="BA544">
        <v>2.0</v>
      </c>
      <c r="BB544">
        <v>5.0</v>
      </c>
      <c r="BC544">
        <v>1.0</v>
      </c>
      <c r="BD544">
        <v>3.0</v>
      </c>
      <c r="BE544">
        <v>4.0</v>
      </c>
      <c r="BF544">
        <v>4.0</v>
      </c>
      <c r="BG544">
        <v>3.0</v>
      </c>
      <c r="BH544">
        <v>4.0</v>
      </c>
      <c r="BI544">
        <v>4.0</v>
      </c>
      <c r="BJ544">
        <v>3.0</v>
      </c>
      <c r="BK544" t="s">
        <v>4127</v>
      </c>
      <c r="BL544" t="s">
        <v>4128</v>
      </c>
    </row>
    <row r="545" ht="15.75" customHeight="1">
      <c r="A545" s="43">
        <v>43364.715162037035</v>
      </c>
      <c r="B545" s="43">
        <v>43364.720555555556</v>
      </c>
      <c r="C545">
        <v>0.0</v>
      </c>
      <c r="D545" t="s">
        <v>896</v>
      </c>
      <c r="E545">
        <v>100.0</v>
      </c>
      <c r="F545">
        <v>465.0</v>
      </c>
      <c r="G545">
        <v>1.0</v>
      </c>
      <c r="H545" s="43">
        <v>43364.720555555556</v>
      </c>
      <c r="I545" t="s">
        <v>4129</v>
      </c>
      <c r="J545" s="5"/>
      <c r="K545" s="5"/>
      <c r="L545" s="5"/>
      <c r="M545" s="5"/>
      <c r="N545">
        <v>37.8668060302734</v>
      </c>
      <c r="O545">
        <v>-122.253601074218</v>
      </c>
      <c r="P545" t="s">
        <v>892</v>
      </c>
      <c r="Q545" t="s">
        <v>893</v>
      </c>
      <c r="R545">
        <v>542.0</v>
      </c>
      <c r="S545">
        <v>1.0</v>
      </c>
      <c r="T545">
        <v>4.0</v>
      </c>
      <c r="U545">
        <v>4.0</v>
      </c>
      <c r="V545">
        <v>4.0</v>
      </c>
      <c r="W545">
        <v>1.0</v>
      </c>
      <c r="X545">
        <v>5.0</v>
      </c>
      <c r="Y545">
        <v>2.0</v>
      </c>
      <c r="Z545">
        <v>2.0</v>
      </c>
      <c r="AA545">
        <v>1.0</v>
      </c>
      <c r="AB545">
        <v>1.0</v>
      </c>
      <c r="AC545">
        <v>2.0</v>
      </c>
      <c r="AD545">
        <v>1.0</v>
      </c>
      <c r="AE545">
        <v>4.0</v>
      </c>
      <c r="AF545">
        <v>5.0</v>
      </c>
      <c r="AG545">
        <v>3.0</v>
      </c>
      <c r="AH545">
        <v>3.0</v>
      </c>
      <c r="AI545">
        <v>1.0</v>
      </c>
      <c r="AJ545">
        <v>1.0</v>
      </c>
      <c r="AK545">
        <v>5.0</v>
      </c>
      <c r="AL545">
        <v>1.0</v>
      </c>
      <c r="AM545">
        <v>5.0</v>
      </c>
      <c r="AN545">
        <v>1.0</v>
      </c>
      <c r="AO545">
        <v>2.0</v>
      </c>
      <c r="AP545">
        <v>3.0</v>
      </c>
      <c r="AQ545">
        <v>1.0</v>
      </c>
      <c r="AR545">
        <v>4.0</v>
      </c>
      <c r="AS545">
        <v>4.0</v>
      </c>
      <c r="AT545">
        <v>5.0</v>
      </c>
      <c r="AU545">
        <v>4.0</v>
      </c>
      <c r="AV545">
        <v>1.0</v>
      </c>
      <c r="AW545">
        <v>5.0</v>
      </c>
      <c r="AX545">
        <v>1.0</v>
      </c>
      <c r="AY545">
        <v>5.0</v>
      </c>
      <c r="AZ545">
        <v>1.0</v>
      </c>
      <c r="BA545">
        <v>5.0</v>
      </c>
      <c r="BB545">
        <v>2.0</v>
      </c>
      <c r="BC545">
        <v>3.0</v>
      </c>
      <c r="BD545">
        <v>5.0</v>
      </c>
      <c r="BE545">
        <v>4.0</v>
      </c>
      <c r="BF545">
        <v>3.0</v>
      </c>
      <c r="BG545">
        <v>5.0</v>
      </c>
      <c r="BH545">
        <v>1.0</v>
      </c>
      <c r="BI545">
        <v>1.0</v>
      </c>
      <c r="BJ545">
        <v>1.0</v>
      </c>
      <c r="BK545" t="s">
        <v>4130</v>
      </c>
      <c r="BL545" t="s">
        <v>4132</v>
      </c>
    </row>
    <row r="546" ht="15.75" customHeight="1">
      <c r="A546" s="43">
        <v>43364.715104166666</v>
      </c>
      <c r="B546" s="43">
        <v>43364.71907407408</v>
      </c>
      <c r="C546">
        <v>0.0</v>
      </c>
      <c r="D546" t="s">
        <v>900</v>
      </c>
      <c r="E546">
        <v>100.0</v>
      </c>
      <c r="F546">
        <v>342.0</v>
      </c>
      <c r="G546">
        <v>1.0</v>
      </c>
      <c r="H546" s="43">
        <v>43364.71907407408</v>
      </c>
      <c r="I546" t="s">
        <v>4133</v>
      </c>
      <c r="J546" s="5"/>
      <c r="K546" s="5"/>
      <c r="L546" s="5"/>
      <c r="M546" s="5"/>
      <c r="N546">
        <v>37.8668060302734</v>
      </c>
      <c r="O546">
        <v>-122.253601074218</v>
      </c>
      <c r="P546" t="s">
        <v>892</v>
      </c>
      <c r="Q546" t="s">
        <v>893</v>
      </c>
      <c r="R546">
        <v>543.0</v>
      </c>
      <c r="S546">
        <v>3.0</v>
      </c>
      <c r="T546">
        <v>1.0</v>
      </c>
      <c r="U546">
        <v>4.0</v>
      </c>
      <c r="V546">
        <v>3.0</v>
      </c>
      <c r="W546">
        <v>3.0</v>
      </c>
      <c r="X546">
        <v>2.0</v>
      </c>
      <c r="Y546">
        <v>4.0</v>
      </c>
      <c r="Z546">
        <v>1.0</v>
      </c>
      <c r="AA546">
        <v>3.0</v>
      </c>
      <c r="AB546">
        <v>5.0</v>
      </c>
      <c r="AC546">
        <v>3.0</v>
      </c>
      <c r="AD546">
        <v>1.0</v>
      </c>
      <c r="AE546">
        <v>4.0</v>
      </c>
      <c r="AF546">
        <v>2.0</v>
      </c>
      <c r="AG546">
        <v>3.0</v>
      </c>
      <c r="AH546">
        <v>4.0</v>
      </c>
      <c r="AI546">
        <v>4.0</v>
      </c>
      <c r="AJ546">
        <v>1.0</v>
      </c>
      <c r="AK546">
        <v>4.0</v>
      </c>
      <c r="AL546">
        <v>4.0</v>
      </c>
      <c r="AM546">
        <v>3.0</v>
      </c>
      <c r="AN546">
        <v>5.0</v>
      </c>
      <c r="AO546">
        <v>2.0</v>
      </c>
      <c r="AP546">
        <v>3.0</v>
      </c>
      <c r="AQ546">
        <v>3.0</v>
      </c>
      <c r="AR546">
        <v>3.0</v>
      </c>
      <c r="AS546">
        <v>1.0</v>
      </c>
      <c r="AT546">
        <v>4.0</v>
      </c>
      <c r="AU546">
        <v>2.0</v>
      </c>
      <c r="AV546">
        <v>4.0</v>
      </c>
      <c r="AW546">
        <v>4.0</v>
      </c>
      <c r="AX546">
        <v>5.0</v>
      </c>
      <c r="AY546">
        <v>4.0</v>
      </c>
      <c r="AZ546">
        <v>3.0</v>
      </c>
      <c r="BA546">
        <v>4.0</v>
      </c>
      <c r="BB546">
        <v>4.0</v>
      </c>
      <c r="BC546">
        <v>2.0</v>
      </c>
      <c r="BD546">
        <v>4.0</v>
      </c>
      <c r="BE546">
        <v>2.0</v>
      </c>
      <c r="BF546">
        <v>3.0</v>
      </c>
      <c r="BG546">
        <v>2.0</v>
      </c>
      <c r="BH546">
        <v>4.0</v>
      </c>
      <c r="BI546">
        <v>2.0</v>
      </c>
      <c r="BJ546">
        <v>2.0</v>
      </c>
      <c r="BK546" t="s">
        <v>4134</v>
      </c>
      <c r="BL546" t="s">
        <v>4135</v>
      </c>
    </row>
    <row r="547" ht="15.75" customHeight="1">
      <c r="A547" s="43">
        <v>43364.715162037035</v>
      </c>
      <c r="B547" s="43">
        <v>43364.71952546296</v>
      </c>
      <c r="C547">
        <v>0.0</v>
      </c>
      <c r="D547" t="s">
        <v>902</v>
      </c>
      <c r="E547">
        <v>100.0</v>
      </c>
      <c r="F547">
        <v>377.0</v>
      </c>
      <c r="G547">
        <v>1.0</v>
      </c>
      <c r="H547" s="43">
        <v>43364.71953703704</v>
      </c>
      <c r="I547" t="s">
        <v>4136</v>
      </c>
      <c r="J547" s="5"/>
      <c r="K547" s="5"/>
      <c r="L547" s="5"/>
      <c r="M547" s="5"/>
      <c r="N547">
        <v>37.8668060302734</v>
      </c>
      <c r="O547">
        <v>-122.253601074218</v>
      </c>
      <c r="P547" t="s">
        <v>892</v>
      </c>
      <c r="Q547" t="s">
        <v>893</v>
      </c>
      <c r="R547">
        <v>544.0</v>
      </c>
      <c r="S547">
        <v>5.0</v>
      </c>
      <c r="T547">
        <v>4.0</v>
      </c>
      <c r="U547">
        <v>5.0</v>
      </c>
      <c r="V547">
        <v>1.0</v>
      </c>
      <c r="W547">
        <v>4.0</v>
      </c>
      <c r="X547">
        <v>1.0</v>
      </c>
      <c r="Y547">
        <v>4.0</v>
      </c>
      <c r="Z547">
        <v>2.0</v>
      </c>
      <c r="AA547">
        <v>1.0</v>
      </c>
      <c r="AB547">
        <v>5.0</v>
      </c>
      <c r="AC547">
        <v>4.0</v>
      </c>
      <c r="AD547">
        <v>1.0</v>
      </c>
      <c r="AE547">
        <v>5.0</v>
      </c>
      <c r="AF547">
        <v>4.0</v>
      </c>
      <c r="AG547">
        <v>5.0</v>
      </c>
      <c r="AH547">
        <v>5.0</v>
      </c>
      <c r="AI547">
        <v>4.0</v>
      </c>
      <c r="AJ547">
        <v>1.0</v>
      </c>
      <c r="AK547">
        <v>5.0</v>
      </c>
      <c r="AL547">
        <v>4.0</v>
      </c>
      <c r="AM547">
        <v>1.0</v>
      </c>
      <c r="AN547">
        <v>5.0</v>
      </c>
      <c r="AO547">
        <v>2.0</v>
      </c>
      <c r="AP547">
        <v>4.0</v>
      </c>
      <c r="AQ547">
        <v>4.0</v>
      </c>
      <c r="AR547">
        <v>5.0</v>
      </c>
      <c r="AS547">
        <v>2.0</v>
      </c>
      <c r="AT547">
        <v>5.0</v>
      </c>
      <c r="AU547">
        <v>5.0</v>
      </c>
      <c r="AV547">
        <v>4.0</v>
      </c>
      <c r="AW547">
        <v>1.0</v>
      </c>
      <c r="AX547">
        <v>5.0</v>
      </c>
      <c r="AY547">
        <v>5.0</v>
      </c>
      <c r="AZ547">
        <v>4.0</v>
      </c>
      <c r="BA547">
        <v>5.0</v>
      </c>
      <c r="BB547">
        <v>5.0</v>
      </c>
      <c r="BC547">
        <v>3.0</v>
      </c>
      <c r="BD547">
        <v>4.0</v>
      </c>
      <c r="BE547">
        <v>4.0</v>
      </c>
      <c r="BF547">
        <v>4.0</v>
      </c>
      <c r="BG547">
        <v>4.0</v>
      </c>
      <c r="BH547">
        <v>5.0</v>
      </c>
      <c r="BI547">
        <v>4.0</v>
      </c>
      <c r="BJ547">
        <v>2.0</v>
      </c>
      <c r="BK547" t="s">
        <v>4137</v>
      </c>
      <c r="BL547" t="s">
        <v>4138</v>
      </c>
    </row>
    <row r="548" ht="15.75" customHeight="1">
      <c r="A548" s="43">
        <v>43364.715092592596</v>
      </c>
      <c r="B548" s="43">
        <v>43364.718773148146</v>
      </c>
      <c r="C548">
        <v>0.0</v>
      </c>
      <c r="D548" t="s">
        <v>905</v>
      </c>
      <c r="E548">
        <v>100.0</v>
      </c>
      <c r="F548">
        <v>317.0</v>
      </c>
      <c r="G548">
        <v>1.0</v>
      </c>
      <c r="H548" s="43">
        <v>43364.718773148146</v>
      </c>
      <c r="I548" t="s">
        <v>4139</v>
      </c>
      <c r="J548" s="5"/>
      <c r="K548" s="5"/>
      <c r="L548" s="5"/>
      <c r="M548" s="5"/>
      <c r="N548">
        <v>37.8668060302734</v>
      </c>
      <c r="O548">
        <v>-122.253601074218</v>
      </c>
      <c r="P548" t="s">
        <v>892</v>
      </c>
      <c r="Q548" t="s">
        <v>893</v>
      </c>
      <c r="R548">
        <v>545.0</v>
      </c>
      <c r="S548">
        <v>5.0</v>
      </c>
      <c r="T548">
        <v>4.0</v>
      </c>
      <c r="U548">
        <v>4.0</v>
      </c>
      <c r="V548">
        <v>2.0</v>
      </c>
      <c r="W548">
        <v>4.0</v>
      </c>
      <c r="X548">
        <v>1.0</v>
      </c>
      <c r="Y548">
        <v>2.0</v>
      </c>
      <c r="Z548">
        <v>2.0</v>
      </c>
      <c r="AA548">
        <v>1.0</v>
      </c>
      <c r="AB548">
        <v>5.0</v>
      </c>
      <c r="AC548">
        <v>4.0</v>
      </c>
      <c r="AD548">
        <v>2.0</v>
      </c>
      <c r="AE548">
        <v>4.0</v>
      </c>
      <c r="AF548">
        <v>4.0</v>
      </c>
      <c r="AG548">
        <v>5.0</v>
      </c>
      <c r="AH548">
        <v>4.0</v>
      </c>
      <c r="AI548">
        <v>1.0</v>
      </c>
      <c r="AJ548">
        <v>4.0</v>
      </c>
      <c r="AK548">
        <v>5.0</v>
      </c>
      <c r="AL548">
        <v>2.0</v>
      </c>
      <c r="AM548">
        <v>2.0</v>
      </c>
      <c r="AN548">
        <v>2.0</v>
      </c>
      <c r="AO548">
        <v>4.0</v>
      </c>
      <c r="AP548">
        <v>2.0</v>
      </c>
      <c r="AQ548">
        <v>3.0</v>
      </c>
      <c r="AR548">
        <v>5.0</v>
      </c>
      <c r="AS548">
        <v>1.0</v>
      </c>
      <c r="AT548">
        <v>5.0</v>
      </c>
      <c r="AU548">
        <v>4.0</v>
      </c>
      <c r="AV548">
        <v>4.0</v>
      </c>
      <c r="AW548">
        <v>4.0</v>
      </c>
      <c r="AX548">
        <v>5.0</v>
      </c>
      <c r="AY548">
        <v>5.0</v>
      </c>
      <c r="AZ548">
        <v>2.0</v>
      </c>
      <c r="BA548">
        <v>4.0</v>
      </c>
      <c r="BB548">
        <v>5.0</v>
      </c>
      <c r="BC548">
        <v>4.0</v>
      </c>
      <c r="BD548">
        <v>4.0</v>
      </c>
      <c r="BE548">
        <v>5.0</v>
      </c>
      <c r="BF548">
        <v>4.0</v>
      </c>
      <c r="BG548">
        <v>4.0</v>
      </c>
      <c r="BH548">
        <v>4.0</v>
      </c>
      <c r="BI548">
        <v>2.0</v>
      </c>
      <c r="BJ548">
        <v>4.0</v>
      </c>
      <c r="BK548" t="s">
        <v>4140</v>
      </c>
      <c r="BL548" t="s">
        <v>4141</v>
      </c>
    </row>
    <row r="549" ht="15.75" customHeight="1">
      <c r="A549" s="43">
        <v>43364.71512731481</v>
      </c>
      <c r="B549" s="43">
        <v>43364.71973379629</v>
      </c>
      <c r="C549">
        <v>0.0</v>
      </c>
      <c r="D549" t="s">
        <v>907</v>
      </c>
      <c r="E549">
        <v>100.0</v>
      </c>
      <c r="F549">
        <v>398.0</v>
      </c>
      <c r="G549">
        <v>1.0</v>
      </c>
      <c r="H549" s="43">
        <v>43364.71973379629</v>
      </c>
      <c r="I549" t="s">
        <v>4142</v>
      </c>
      <c r="J549" s="5"/>
      <c r="K549" s="5"/>
      <c r="L549" s="5"/>
      <c r="M549" s="5"/>
      <c r="N549">
        <v>37.8668060302734</v>
      </c>
      <c r="O549">
        <v>-122.253601074218</v>
      </c>
      <c r="P549" t="s">
        <v>892</v>
      </c>
      <c r="Q549" t="s">
        <v>893</v>
      </c>
      <c r="R549">
        <v>546.0</v>
      </c>
      <c r="S549">
        <v>2.0</v>
      </c>
      <c r="T549">
        <v>4.0</v>
      </c>
      <c r="U549">
        <v>4.0</v>
      </c>
      <c r="V549">
        <v>2.0</v>
      </c>
      <c r="W549">
        <v>5.0</v>
      </c>
      <c r="X549">
        <v>5.0</v>
      </c>
      <c r="Y549">
        <v>5.0</v>
      </c>
      <c r="Z549">
        <v>4.0</v>
      </c>
      <c r="AA549">
        <v>5.0</v>
      </c>
      <c r="AB549">
        <v>5.0</v>
      </c>
      <c r="AC549">
        <v>4.0</v>
      </c>
      <c r="AD549">
        <v>2.0</v>
      </c>
      <c r="AE549">
        <v>5.0</v>
      </c>
      <c r="AF549">
        <v>2.0</v>
      </c>
      <c r="AG549">
        <v>5.0</v>
      </c>
      <c r="AH549">
        <v>2.0</v>
      </c>
      <c r="AI549">
        <v>4.0</v>
      </c>
      <c r="AJ549">
        <v>4.0</v>
      </c>
      <c r="AK549">
        <v>1.0</v>
      </c>
      <c r="AL549">
        <v>4.0</v>
      </c>
      <c r="AM549">
        <v>4.0</v>
      </c>
      <c r="AN549">
        <v>5.0</v>
      </c>
      <c r="AO549">
        <v>3.0</v>
      </c>
      <c r="AP549">
        <v>4.0</v>
      </c>
      <c r="AQ549">
        <v>5.0</v>
      </c>
      <c r="AR549">
        <v>1.0</v>
      </c>
      <c r="AS549">
        <v>4.0</v>
      </c>
      <c r="AT549">
        <v>4.0</v>
      </c>
      <c r="AU549">
        <v>2.0</v>
      </c>
      <c r="AV549">
        <v>4.0</v>
      </c>
      <c r="AW549">
        <v>4.0</v>
      </c>
      <c r="AX549">
        <v>5.0</v>
      </c>
      <c r="AY549">
        <v>5.0</v>
      </c>
      <c r="AZ549">
        <v>5.0</v>
      </c>
      <c r="BA549">
        <v>1.0</v>
      </c>
      <c r="BB549">
        <v>2.0</v>
      </c>
      <c r="BC549">
        <v>2.0</v>
      </c>
      <c r="BD549">
        <v>3.0</v>
      </c>
      <c r="BE549">
        <v>2.0</v>
      </c>
      <c r="BF549">
        <v>5.0</v>
      </c>
      <c r="BG549">
        <v>2.0</v>
      </c>
      <c r="BH549">
        <v>3.0</v>
      </c>
      <c r="BI549">
        <v>5.0</v>
      </c>
      <c r="BJ549">
        <v>4.0</v>
      </c>
      <c r="BK549" t="s">
        <v>4143</v>
      </c>
      <c r="BL549" t="s">
        <v>4144</v>
      </c>
    </row>
    <row r="550" ht="15.75" customHeight="1">
      <c r="A550" s="43">
        <v>43364.71511574074</v>
      </c>
      <c r="B550" s="43">
        <v>43364.71824074074</v>
      </c>
      <c r="C550">
        <v>0.0</v>
      </c>
      <c r="D550" t="s">
        <v>910</v>
      </c>
      <c r="E550">
        <v>100.0</v>
      </c>
      <c r="F550">
        <v>270.0</v>
      </c>
      <c r="G550">
        <v>1.0</v>
      </c>
      <c r="H550" s="43">
        <v>43364.718252314815</v>
      </c>
      <c r="I550" t="s">
        <v>4145</v>
      </c>
      <c r="J550" s="5"/>
      <c r="K550" s="5"/>
      <c r="L550" s="5"/>
      <c r="M550" s="5"/>
      <c r="N550">
        <v>37.8668060302734</v>
      </c>
      <c r="O550">
        <v>-122.253601074218</v>
      </c>
      <c r="P550" t="s">
        <v>892</v>
      </c>
      <c r="Q550" t="s">
        <v>893</v>
      </c>
      <c r="R550">
        <v>547.0</v>
      </c>
      <c r="S550">
        <v>5.0</v>
      </c>
      <c r="T550">
        <v>4.0</v>
      </c>
      <c r="U550">
        <v>5.0</v>
      </c>
      <c r="V550">
        <v>2.0</v>
      </c>
      <c r="W550">
        <v>4.0</v>
      </c>
      <c r="X550">
        <v>1.0</v>
      </c>
      <c r="Y550">
        <v>2.0</v>
      </c>
      <c r="Z550">
        <v>4.0</v>
      </c>
      <c r="AA550">
        <v>4.0</v>
      </c>
      <c r="AB550">
        <v>5.0</v>
      </c>
      <c r="AC550">
        <v>4.0</v>
      </c>
      <c r="AD550">
        <v>4.0</v>
      </c>
      <c r="AE550">
        <v>4.0</v>
      </c>
      <c r="AF550">
        <v>3.0</v>
      </c>
      <c r="AG550">
        <v>4.0</v>
      </c>
      <c r="AH550">
        <v>4.0</v>
      </c>
      <c r="AI550">
        <v>3.0</v>
      </c>
      <c r="AJ550">
        <v>3.0</v>
      </c>
      <c r="AK550">
        <v>3.0</v>
      </c>
      <c r="AL550">
        <v>3.0</v>
      </c>
      <c r="AM550">
        <v>1.0</v>
      </c>
      <c r="AN550">
        <v>4.0</v>
      </c>
      <c r="AO550">
        <v>3.0</v>
      </c>
      <c r="AP550">
        <v>3.0</v>
      </c>
      <c r="AQ550">
        <v>3.0</v>
      </c>
      <c r="AR550">
        <v>4.0</v>
      </c>
      <c r="AS550">
        <v>1.0</v>
      </c>
      <c r="AT550">
        <v>5.0</v>
      </c>
      <c r="AU550">
        <v>4.0</v>
      </c>
      <c r="AV550">
        <v>2.0</v>
      </c>
      <c r="AW550">
        <v>2.0</v>
      </c>
      <c r="AX550">
        <v>4.0</v>
      </c>
      <c r="AY550">
        <v>3.0</v>
      </c>
      <c r="AZ550">
        <v>4.0</v>
      </c>
      <c r="BA550">
        <v>2.0</v>
      </c>
      <c r="BB550">
        <v>5.0</v>
      </c>
      <c r="BC550">
        <v>4.0</v>
      </c>
      <c r="BD550">
        <v>4.0</v>
      </c>
      <c r="BE550">
        <v>3.0</v>
      </c>
      <c r="BF550">
        <v>4.0</v>
      </c>
      <c r="BG550">
        <v>3.0</v>
      </c>
      <c r="BH550">
        <v>4.0</v>
      </c>
      <c r="BI550">
        <v>4.0</v>
      </c>
      <c r="BJ550">
        <v>1.0</v>
      </c>
      <c r="BK550" t="s">
        <v>4146</v>
      </c>
      <c r="BL550" t="s">
        <v>4147</v>
      </c>
    </row>
    <row r="551" ht="15.75" customHeight="1">
      <c r="A551" s="43">
        <v>43364.715092592596</v>
      </c>
      <c r="B551" s="43">
        <v>43364.718043981484</v>
      </c>
      <c r="C551">
        <v>0.0</v>
      </c>
      <c r="D551" t="s">
        <v>914</v>
      </c>
      <c r="E551">
        <v>100.0</v>
      </c>
      <c r="F551">
        <v>254.0</v>
      </c>
      <c r="G551">
        <v>1.0</v>
      </c>
      <c r="H551" s="43">
        <v>43364.718043981484</v>
      </c>
      <c r="I551" t="s">
        <v>4148</v>
      </c>
      <c r="J551" s="5"/>
      <c r="K551" s="5"/>
      <c r="L551" s="5"/>
      <c r="M551" s="5"/>
      <c r="N551">
        <v>37.8668060302734</v>
      </c>
      <c r="O551">
        <v>-122.253601074218</v>
      </c>
      <c r="P551" t="s">
        <v>892</v>
      </c>
      <c r="Q551" t="s">
        <v>893</v>
      </c>
      <c r="R551">
        <v>548.0</v>
      </c>
      <c r="S551">
        <v>4.0</v>
      </c>
      <c r="T551">
        <v>2.0</v>
      </c>
      <c r="U551">
        <v>4.0</v>
      </c>
      <c r="V551">
        <v>4.0</v>
      </c>
      <c r="W551">
        <v>4.0</v>
      </c>
      <c r="X551">
        <v>2.0</v>
      </c>
      <c r="Y551">
        <v>3.0</v>
      </c>
      <c r="Z551">
        <v>4.0</v>
      </c>
      <c r="AA551">
        <v>2.0</v>
      </c>
      <c r="AB551">
        <v>4.0</v>
      </c>
      <c r="AC551">
        <v>4.0</v>
      </c>
      <c r="AD551">
        <v>3.0</v>
      </c>
      <c r="AE551">
        <v>4.0</v>
      </c>
      <c r="AF551">
        <v>4.0</v>
      </c>
      <c r="AG551">
        <v>2.0</v>
      </c>
      <c r="AH551">
        <v>4.0</v>
      </c>
      <c r="AI551">
        <v>4.0</v>
      </c>
      <c r="AJ551">
        <v>4.0</v>
      </c>
      <c r="AK551">
        <v>5.0</v>
      </c>
      <c r="AL551">
        <v>4.0</v>
      </c>
      <c r="AM551">
        <v>2.0</v>
      </c>
      <c r="AN551">
        <v>5.0</v>
      </c>
      <c r="AO551">
        <v>4.0</v>
      </c>
      <c r="AP551">
        <v>2.0</v>
      </c>
      <c r="AQ551">
        <v>4.0</v>
      </c>
      <c r="AR551">
        <v>4.0</v>
      </c>
      <c r="AS551">
        <v>4.0</v>
      </c>
      <c r="AT551">
        <v>4.0</v>
      </c>
      <c r="AU551">
        <v>4.0</v>
      </c>
      <c r="AV551">
        <v>4.0</v>
      </c>
      <c r="AW551">
        <v>4.0</v>
      </c>
      <c r="AX551">
        <v>4.0</v>
      </c>
      <c r="AY551">
        <v>2.0</v>
      </c>
      <c r="AZ551">
        <v>3.0</v>
      </c>
      <c r="BA551">
        <v>4.0</v>
      </c>
      <c r="BB551">
        <v>4.0</v>
      </c>
      <c r="BC551">
        <v>4.0</v>
      </c>
      <c r="BD551">
        <v>3.0</v>
      </c>
      <c r="BE551">
        <v>4.0</v>
      </c>
      <c r="BF551">
        <v>4.0</v>
      </c>
      <c r="BG551">
        <v>2.0</v>
      </c>
      <c r="BH551">
        <v>4.0</v>
      </c>
      <c r="BI551">
        <v>4.0</v>
      </c>
      <c r="BJ551">
        <v>3.0</v>
      </c>
      <c r="BK551" t="s">
        <v>4149</v>
      </c>
      <c r="BL551" t="s">
        <v>4150</v>
      </c>
    </row>
    <row r="552" ht="15.75" customHeight="1">
      <c r="A552" s="43">
        <v>43364.715092592596</v>
      </c>
      <c r="B552" s="43">
        <v>43364.71761574074</v>
      </c>
      <c r="C552">
        <v>0.0</v>
      </c>
      <c r="D552" t="s">
        <v>917</v>
      </c>
      <c r="E552">
        <v>100.0</v>
      </c>
      <c r="F552">
        <v>218.0</v>
      </c>
      <c r="G552">
        <v>1.0</v>
      </c>
      <c r="H552" s="43">
        <v>43364.71761574074</v>
      </c>
      <c r="I552" t="s">
        <v>4151</v>
      </c>
      <c r="J552" s="5"/>
      <c r="K552" s="5"/>
      <c r="L552" s="5"/>
      <c r="M552" s="5"/>
      <c r="N552">
        <v>37.8668060302734</v>
      </c>
      <c r="O552">
        <v>-122.253601074218</v>
      </c>
      <c r="P552" t="s">
        <v>892</v>
      </c>
      <c r="Q552" t="s">
        <v>893</v>
      </c>
      <c r="R552">
        <v>549.0</v>
      </c>
      <c r="S552">
        <v>4.0</v>
      </c>
      <c r="T552">
        <v>5.0</v>
      </c>
      <c r="U552">
        <v>4.0</v>
      </c>
      <c r="V552">
        <v>4.0</v>
      </c>
      <c r="W552">
        <v>5.0</v>
      </c>
      <c r="X552">
        <v>3.0</v>
      </c>
      <c r="Y552">
        <v>5.0</v>
      </c>
      <c r="Z552">
        <v>2.0</v>
      </c>
      <c r="AA552">
        <v>2.0</v>
      </c>
      <c r="AB552">
        <v>5.0</v>
      </c>
      <c r="AC552">
        <v>4.0</v>
      </c>
      <c r="AD552">
        <v>4.0</v>
      </c>
      <c r="AE552">
        <v>5.0</v>
      </c>
      <c r="AF552">
        <v>4.0</v>
      </c>
      <c r="AG552">
        <v>4.0</v>
      </c>
      <c r="AH552">
        <v>5.0</v>
      </c>
      <c r="AI552">
        <v>5.0</v>
      </c>
      <c r="AJ552">
        <v>4.0</v>
      </c>
      <c r="AK552">
        <v>4.0</v>
      </c>
      <c r="AL552">
        <v>5.0</v>
      </c>
      <c r="AM552">
        <v>3.0</v>
      </c>
      <c r="AN552">
        <v>3.0</v>
      </c>
      <c r="AO552">
        <v>1.0</v>
      </c>
      <c r="AP552">
        <v>3.0</v>
      </c>
      <c r="AQ552">
        <v>5.0</v>
      </c>
      <c r="AR552">
        <v>4.0</v>
      </c>
      <c r="AS552">
        <v>2.0</v>
      </c>
      <c r="AT552">
        <v>5.0</v>
      </c>
      <c r="AU552">
        <v>4.0</v>
      </c>
      <c r="AV552">
        <v>3.0</v>
      </c>
      <c r="AW552">
        <v>4.0</v>
      </c>
      <c r="AX552">
        <v>5.0</v>
      </c>
      <c r="AY552">
        <v>4.0</v>
      </c>
      <c r="AZ552">
        <v>4.0</v>
      </c>
      <c r="BA552">
        <v>2.0</v>
      </c>
      <c r="BB552">
        <v>4.0</v>
      </c>
      <c r="BC552">
        <v>2.0</v>
      </c>
      <c r="BD552">
        <v>5.0</v>
      </c>
      <c r="BE552">
        <v>3.0</v>
      </c>
      <c r="BF552">
        <v>5.0</v>
      </c>
      <c r="BG552">
        <v>1.0</v>
      </c>
      <c r="BH552">
        <v>5.0</v>
      </c>
      <c r="BI552">
        <v>3.0</v>
      </c>
      <c r="BJ552">
        <v>5.0</v>
      </c>
      <c r="BK552" t="s">
        <v>4152</v>
      </c>
      <c r="BL552" t="s">
        <v>4153</v>
      </c>
    </row>
    <row r="553" ht="15.75" customHeight="1">
      <c r="A553" s="43">
        <v>43364.715092592596</v>
      </c>
      <c r="B553" s="43">
        <v>43364.71832175926</v>
      </c>
      <c r="C553">
        <v>0.0</v>
      </c>
      <c r="D553" t="s">
        <v>941</v>
      </c>
      <c r="E553">
        <v>100.0</v>
      </c>
      <c r="F553">
        <v>279.0</v>
      </c>
      <c r="G553">
        <v>1.0</v>
      </c>
      <c r="H553" s="43">
        <v>43364.71833333333</v>
      </c>
      <c r="I553" t="s">
        <v>4154</v>
      </c>
      <c r="J553" s="5"/>
      <c r="K553" s="5"/>
      <c r="L553" s="5"/>
      <c r="M553" s="5"/>
      <c r="N553">
        <v>37.8668060302734</v>
      </c>
      <c r="O553">
        <v>-122.253601074218</v>
      </c>
      <c r="P553" t="s">
        <v>892</v>
      </c>
      <c r="Q553" t="s">
        <v>893</v>
      </c>
      <c r="R553">
        <v>550.0</v>
      </c>
      <c r="S553">
        <v>5.0</v>
      </c>
      <c r="T553">
        <v>2.0</v>
      </c>
      <c r="U553">
        <v>4.0</v>
      </c>
      <c r="V553">
        <v>1.0</v>
      </c>
      <c r="W553">
        <v>3.0</v>
      </c>
      <c r="X553">
        <v>1.0</v>
      </c>
      <c r="Y553">
        <v>1.0</v>
      </c>
      <c r="Z553">
        <v>4.0</v>
      </c>
      <c r="AA553">
        <v>4.0</v>
      </c>
      <c r="AB553">
        <v>4.0</v>
      </c>
      <c r="AC553">
        <v>5.0</v>
      </c>
      <c r="AD553">
        <v>3.0</v>
      </c>
      <c r="AE553">
        <v>4.0</v>
      </c>
      <c r="AF553">
        <v>1.0</v>
      </c>
      <c r="AG553">
        <v>2.0</v>
      </c>
      <c r="AH553">
        <v>5.0</v>
      </c>
      <c r="AI553">
        <v>5.0</v>
      </c>
      <c r="AJ553">
        <v>3.0</v>
      </c>
      <c r="AK553">
        <v>1.0</v>
      </c>
      <c r="AL553">
        <v>3.0</v>
      </c>
      <c r="AM553">
        <v>1.0</v>
      </c>
      <c r="AN553">
        <v>5.0</v>
      </c>
      <c r="AO553">
        <v>4.0</v>
      </c>
      <c r="AP553">
        <v>3.0</v>
      </c>
      <c r="AQ553">
        <v>3.0</v>
      </c>
      <c r="AR553">
        <v>5.0</v>
      </c>
      <c r="AS553">
        <v>1.0</v>
      </c>
      <c r="AT553">
        <v>5.0</v>
      </c>
      <c r="AU553">
        <v>4.0</v>
      </c>
      <c r="AV553">
        <v>3.0</v>
      </c>
      <c r="AW553">
        <v>1.0</v>
      </c>
      <c r="AX553">
        <v>4.0</v>
      </c>
      <c r="AY553">
        <v>4.0</v>
      </c>
      <c r="AZ553">
        <v>4.0</v>
      </c>
      <c r="BA553">
        <v>5.0</v>
      </c>
      <c r="BB553">
        <v>5.0</v>
      </c>
      <c r="BC553">
        <v>1.0</v>
      </c>
      <c r="BD553">
        <v>3.0</v>
      </c>
      <c r="BE553">
        <v>2.0</v>
      </c>
      <c r="BF553">
        <v>2.0</v>
      </c>
      <c r="BG553">
        <v>4.0</v>
      </c>
      <c r="BH553">
        <v>5.0</v>
      </c>
      <c r="BI553">
        <v>3.0</v>
      </c>
      <c r="BJ553">
        <v>2.0</v>
      </c>
      <c r="BK553" t="s">
        <v>4155</v>
      </c>
      <c r="BL553" t="s">
        <v>4156</v>
      </c>
    </row>
    <row r="554" ht="15.75" customHeight="1">
      <c r="A554" s="43">
        <v>43364.715092592596</v>
      </c>
      <c r="B554" s="43">
        <v>43364.71818287037</v>
      </c>
      <c r="C554">
        <v>0.0</v>
      </c>
      <c r="D554" t="s">
        <v>923</v>
      </c>
      <c r="E554">
        <v>100.0</v>
      </c>
      <c r="F554">
        <v>266.0</v>
      </c>
      <c r="G554">
        <v>1.0</v>
      </c>
      <c r="H554" s="43">
        <v>43364.71818287037</v>
      </c>
      <c r="I554" t="s">
        <v>4157</v>
      </c>
      <c r="J554" s="5"/>
      <c r="K554" s="5"/>
      <c r="L554" s="5"/>
      <c r="M554" s="5"/>
      <c r="N554">
        <v>37.8668060302734</v>
      </c>
      <c r="O554">
        <v>-122.253601074218</v>
      </c>
      <c r="P554" t="s">
        <v>892</v>
      </c>
      <c r="Q554" t="s">
        <v>893</v>
      </c>
      <c r="R554">
        <v>551.0</v>
      </c>
      <c r="S554">
        <v>3.0</v>
      </c>
      <c r="T554">
        <v>2.0</v>
      </c>
      <c r="U554">
        <v>4.0</v>
      </c>
      <c r="V554">
        <v>2.0</v>
      </c>
      <c r="W554">
        <v>4.0</v>
      </c>
      <c r="X554">
        <v>3.0</v>
      </c>
      <c r="Y554">
        <v>4.0</v>
      </c>
      <c r="Z554">
        <v>3.0</v>
      </c>
      <c r="AA554">
        <v>3.0</v>
      </c>
      <c r="AB554">
        <v>5.0</v>
      </c>
      <c r="AC554">
        <v>3.0</v>
      </c>
      <c r="AD554">
        <v>2.0</v>
      </c>
      <c r="AE554">
        <v>4.0</v>
      </c>
      <c r="AF554">
        <v>4.0</v>
      </c>
      <c r="AG554">
        <v>5.0</v>
      </c>
      <c r="AH554">
        <v>4.0</v>
      </c>
      <c r="AI554">
        <v>5.0</v>
      </c>
      <c r="AJ554">
        <v>1.0</v>
      </c>
      <c r="AK554">
        <v>4.0</v>
      </c>
      <c r="AL554">
        <v>5.0</v>
      </c>
      <c r="AM554">
        <v>4.0</v>
      </c>
      <c r="AN554">
        <v>5.0</v>
      </c>
      <c r="AO554">
        <v>4.0</v>
      </c>
      <c r="AP554">
        <v>5.0</v>
      </c>
      <c r="AQ554">
        <v>4.0</v>
      </c>
      <c r="AR554">
        <v>3.0</v>
      </c>
      <c r="AS554">
        <v>3.0</v>
      </c>
      <c r="AT554">
        <v>5.0</v>
      </c>
      <c r="AU554">
        <v>4.0</v>
      </c>
      <c r="AV554">
        <v>4.0</v>
      </c>
      <c r="AW554">
        <v>4.0</v>
      </c>
      <c r="AX554">
        <v>4.0</v>
      </c>
      <c r="AY554">
        <v>4.0</v>
      </c>
      <c r="AZ554">
        <v>4.0</v>
      </c>
      <c r="BA554">
        <v>2.0</v>
      </c>
      <c r="BB554">
        <v>3.0</v>
      </c>
      <c r="BC554">
        <v>3.0</v>
      </c>
      <c r="BD554">
        <v>5.0</v>
      </c>
      <c r="BE554">
        <v>4.0</v>
      </c>
      <c r="BF554">
        <v>4.0</v>
      </c>
      <c r="BG554">
        <v>4.0</v>
      </c>
      <c r="BH554">
        <v>4.0</v>
      </c>
      <c r="BI554">
        <v>3.0</v>
      </c>
      <c r="BJ554">
        <v>4.0</v>
      </c>
      <c r="BK554" t="s">
        <v>4158</v>
      </c>
      <c r="BL554" t="s">
        <v>4159</v>
      </c>
    </row>
    <row r="555" ht="15.75" customHeight="1">
      <c r="A555" s="43">
        <v>43364.715092592596</v>
      </c>
      <c r="B555" s="43">
        <v>43364.71880787037</v>
      </c>
      <c r="C555">
        <v>0.0</v>
      </c>
      <c r="D555" t="s">
        <v>925</v>
      </c>
      <c r="E555">
        <v>100.0</v>
      </c>
      <c r="F555">
        <v>320.0</v>
      </c>
      <c r="G555">
        <v>1.0</v>
      </c>
      <c r="H555" s="43">
        <v>43364.71880787037</v>
      </c>
      <c r="I555" t="s">
        <v>4160</v>
      </c>
      <c r="J555" s="5"/>
      <c r="K555" s="5"/>
      <c r="L555" s="5"/>
      <c r="M555" s="5"/>
      <c r="N555">
        <v>37.8668060302734</v>
      </c>
      <c r="O555">
        <v>-122.253601074218</v>
      </c>
      <c r="P555" t="s">
        <v>892</v>
      </c>
      <c r="Q555" t="s">
        <v>893</v>
      </c>
      <c r="R555">
        <v>552.0</v>
      </c>
      <c r="S555">
        <v>3.0</v>
      </c>
      <c r="T555">
        <v>2.0</v>
      </c>
      <c r="U555">
        <v>4.0</v>
      </c>
      <c r="V555">
        <v>1.0</v>
      </c>
      <c r="W555">
        <v>3.0</v>
      </c>
      <c r="X555">
        <v>3.0</v>
      </c>
      <c r="Y555">
        <v>4.0</v>
      </c>
      <c r="Z555">
        <v>3.0</v>
      </c>
      <c r="AA555">
        <v>4.0</v>
      </c>
      <c r="AB555">
        <v>5.0</v>
      </c>
      <c r="AC555">
        <v>4.0</v>
      </c>
      <c r="AD555">
        <v>1.0</v>
      </c>
      <c r="AE555">
        <v>4.0</v>
      </c>
      <c r="AF555">
        <v>4.0</v>
      </c>
      <c r="AG555">
        <v>4.0</v>
      </c>
      <c r="AH555">
        <v>4.0</v>
      </c>
      <c r="AI555">
        <v>4.0</v>
      </c>
      <c r="AJ555">
        <v>3.0</v>
      </c>
      <c r="AK555">
        <v>4.0</v>
      </c>
      <c r="AL555">
        <v>4.0</v>
      </c>
      <c r="AM555">
        <v>3.0</v>
      </c>
      <c r="AN555">
        <v>2.0</v>
      </c>
      <c r="AO555">
        <v>4.0</v>
      </c>
      <c r="AP555">
        <v>2.0</v>
      </c>
      <c r="AQ555">
        <v>3.0</v>
      </c>
      <c r="AR555">
        <v>2.0</v>
      </c>
      <c r="AS555">
        <v>2.0</v>
      </c>
      <c r="AT555">
        <v>4.0</v>
      </c>
      <c r="AU555">
        <v>3.0</v>
      </c>
      <c r="AV555">
        <v>4.0</v>
      </c>
      <c r="AW555">
        <v>4.0</v>
      </c>
      <c r="AX555">
        <v>4.0</v>
      </c>
      <c r="AY555">
        <v>2.0</v>
      </c>
      <c r="AZ555">
        <v>4.0</v>
      </c>
      <c r="BA555">
        <v>2.0</v>
      </c>
      <c r="BB555">
        <v>3.0</v>
      </c>
      <c r="BC555">
        <v>2.0</v>
      </c>
      <c r="BD555">
        <v>3.0</v>
      </c>
      <c r="BE555">
        <v>4.0</v>
      </c>
      <c r="BF555">
        <v>4.0</v>
      </c>
      <c r="BG555">
        <v>4.0</v>
      </c>
      <c r="BH555">
        <v>5.0</v>
      </c>
      <c r="BI555">
        <v>4.0</v>
      </c>
      <c r="BJ555">
        <v>3.0</v>
      </c>
      <c r="BK555" t="s">
        <v>4161</v>
      </c>
      <c r="BL555" t="s">
        <v>4162</v>
      </c>
    </row>
    <row r="556" ht="15.75" customHeight="1">
      <c r="A556" s="43">
        <v>43364.715150462966</v>
      </c>
      <c r="B556" s="43">
        <v>43364.71864583333</v>
      </c>
      <c r="C556">
        <v>0.0</v>
      </c>
      <c r="D556" t="s">
        <v>929</v>
      </c>
      <c r="E556">
        <v>100.0</v>
      </c>
      <c r="F556">
        <v>301.0</v>
      </c>
      <c r="G556">
        <v>1.0</v>
      </c>
      <c r="H556" s="43">
        <v>43364.71864583333</v>
      </c>
      <c r="I556" t="s">
        <v>4163</v>
      </c>
      <c r="J556" s="5"/>
      <c r="K556" s="5"/>
      <c r="L556" s="5"/>
      <c r="M556" s="5"/>
      <c r="N556">
        <v>37.8668060302734</v>
      </c>
      <c r="O556">
        <v>-122.253601074218</v>
      </c>
      <c r="P556" t="s">
        <v>892</v>
      </c>
      <c r="Q556" t="s">
        <v>893</v>
      </c>
      <c r="R556">
        <v>553.0</v>
      </c>
      <c r="S556">
        <v>4.0</v>
      </c>
      <c r="T556">
        <v>2.0</v>
      </c>
      <c r="U556">
        <v>4.0</v>
      </c>
      <c r="V556">
        <v>1.0</v>
      </c>
      <c r="W556">
        <v>3.0</v>
      </c>
      <c r="X556">
        <v>4.0</v>
      </c>
      <c r="Y556">
        <v>2.0</v>
      </c>
      <c r="Z556">
        <v>4.0</v>
      </c>
      <c r="AA556">
        <v>5.0</v>
      </c>
      <c r="AB556">
        <v>4.0</v>
      </c>
      <c r="AC556">
        <v>4.0</v>
      </c>
      <c r="AD556">
        <v>1.0</v>
      </c>
      <c r="AE556">
        <v>4.0</v>
      </c>
      <c r="AF556">
        <v>2.0</v>
      </c>
      <c r="AG556">
        <v>4.0</v>
      </c>
      <c r="AH556">
        <v>3.0</v>
      </c>
      <c r="AI556">
        <v>5.0</v>
      </c>
      <c r="AJ556">
        <v>5.0</v>
      </c>
      <c r="AK556">
        <v>1.0</v>
      </c>
      <c r="AL556">
        <v>4.0</v>
      </c>
      <c r="AM556">
        <v>3.0</v>
      </c>
      <c r="AN556">
        <v>2.0</v>
      </c>
      <c r="AO556">
        <v>4.0</v>
      </c>
      <c r="AP556">
        <v>5.0</v>
      </c>
      <c r="AQ556">
        <v>2.0</v>
      </c>
      <c r="AR556">
        <v>4.0</v>
      </c>
      <c r="AS556">
        <v>4.0</v>
      </c>
      <c r="AT556">
        <v>4.0</v>
      </c>
      <c r="AU556">
        <v>4.0</v>
      </c>
      <c r="AV556">
        <v>4.0</v>
      </c>
      <c r="AW556">
        <v>4.0</v>
      </c>
      <c r="AX556">
        <v>4.0</v>
      </c>
      <c r="AY556">
        <v>4.0</v>
      </c>
      <c r="AZ556">
        <v>5.0</v>
      </c>
      <c r="BA556">
        <v>4.0</v>
      </c>
      <c r="BB556">
        <v>4.0</v>
      </c>
      <c r="BC556">
        <v>2.0</v>
      </c>
      <c r="BD556">
        <v>2.0</v>
      </c>
      <c r="BE556">
        <v>1.0</v>
      </c>
      <c r="BF556">
        <v>4.0</v>
      </c>
      <c r="BG556">
        <v>1.0</v>
      </c>
      <c r="BH556">
        <v>4.0</v>
      </c>
      <c r="BI556">
        <v>2.0</v>
      </c>
      <c r="BJ556">
        <v>5.0</v>
      </c>
      <c r="BK556" t="s">
        <v>4164</v>
      </c>
      <c r="BL556" t="s">
        <v>4165</v>
      </c>
    </row>
    <row r="557" ht="15.75" customHeight="1">
      <c r="A557" s="43">
        <v>43364.71513888889</v>
      </c>
      <c r="B557" s="43">
        <v>43364.71724537037</v>
      </c>
      <c r="C557">
        <v>0.0</v>
      </c>
      <c r="D557" t="s">
        <v>931</v>
      </c>
      <c r="E557">
        <v>100.0</v>
      </c>
      <c r="F557">
        <v>182.0</v>
      </c>
      <c r="G557">
        <v>1.0</v>
      </c>
      <c r="H557" s="43">
        <v>43364.71724537037</v>
      </c>
      <c r="I557" t="s">
        <v>4166</v>
      </c>
      <c r="J557" s="5"/>
      <c r="K557" s="5"/>
      <c r="L557" s="5"/>
      <c r="M557" s="5"/>
      <c r="N557">
        <v>37.8668060302734</v>
      </c>
      <c r="O557">
        <v>-122.253601074218</v>
      </c>
      <c r="P557" t="s">
        <v>892</v>
      </c>
      <c r="Q557" t="s">
        <v>893</v>
      </c>
      <c r="R557">
        <v>554.0</v>
      </c>
      <c r="S557">
        <v>4.0</v>
      </c>
      <c r="T557">
        <v>2.0</v>
      </c>
      <c r="U557">
        <v>4.0</v>
      </c>
      <c r="V557">
        <v>2.0</v>
      </c>
      <c r="W557">
        <v>4.0</v>
      </c>
      <c r="X557">
        <v>4.0</v>
      </c>
      <c r="Y557">
        <v>2.0</v>
      </c>
      <c r="Z557">
        <v>4.0</v>
      </c>
      <c r="AA557">
        <v>4.0</v>
      </c>
      <c r="AB557">
        <v>4.0</v>
      </c>
      <c r="AC557">
        <v>4.0</v>
      </c>
      <c r="AD557">
        <v>2.0</v>
      </c>
      <c r="AE557">
        <v>4.0</v>
      </c>
      <c r="AF557">
        <v>4.0</v>
      </c>
      <c r="AG557">
        <v>4.0</v>
      </c>
      <c r="AH557">
        <v>4.0</v>
      </c>
      <c r="AI557">
        <v>4.0</v>
      </c>
      <c r="AJ557">
        <v>4.0</v>
      </c>
      <c r="AK557">
        <v>2.0</v>
      </c>
      <c r="AL557">
        <v>4.0</v>
      </c>
      <c r="AM557">
        <v>4.0</v>
      </c>
      <c r="AN557">
        <v>4.0</v>
      </c>
      <c r="AO557">
        <v>4.0</v>
      </c>
      <c r="AP557">
        <v>4.0</v>
      </c>
      <c r="AQ557">
        <v>4.0</v>
      </c>
      <c r="AR557">
        <v>4.0</v>
      </c>
      <c r="AS557">
        <v>4.0</v>
      </c>
      <c r="AT557">
        <v>4.0</v>
      </c>
      <c r="AU557">
        <v>4.0</v>
      </c>
      <c r="AV557">
        <v>4.0</v>
      </c>
      <c r="AW557">
        <v>4.0</v>
      </c>
      <c r="AX557">
        <v>4.0</v>
      </c>
      <c r="AY557">
        <v>4.0</v>
      </c>
      <c r="AZ557">
        <v>4.0</v>
      </c>
      <c r="BA557">
        <v>4.0</v>
      </c>
      <c r="BB557">
        <v>4.0</v>
      </c>
      <c r="BC557">
        <v>2.0</v>
      </c>
      <c r="BD557">
        <v>4.0</v>
      </c>
      <c r="BE557">
        <v>2.0</v>
      </c>
      <c r="BF557">
        <v>4.0</v>
      </c>
      <c r="BG557">
        <v>4.0</v>
      </c>
      <c r="BH557">
        <v>4.0</v>
      </c>
      <c r="BI557">
        <v>4.0</v>
      </c>
      <c r="BJ557">
        <v>2.0</v>
      </c>
      <c r="BK557" t="s">
        <v>4168</v>
      </c>
      <c r="BL557" t="s">
        <v>4169</v>
      </c>
    </row>
    <row r="558" ht="15.75" customHeight="1">
      <c r="A558" s="43">
        <v>43367.674050925925</v>
      </c>
      <c r="B558" s="43">
        <v>43367.6769212963</v>
      </c>
      <c r="C558">
        <v>0.0</v>
      </c>
      <c r="D558" t="s">
        <v>890</v>
      </c>
      <c r="E558">
        <v>100.0</v>
      </c>
      <c r="F558">
        <v>247.0</v>
      </c>
      <c r="G558">
        <v>1.0</v>
      </c>
      <c r="H558" s="43">
        <v>43367.6769212963</v>
      </c>
      <c r="I558" t="s">
        <v>4170</v>
      </c>
      <c r="J558" s="5"/>
      <c r="K558" s="5"/>
      <c r="L558" s="5"/>
      <c r="M558" s="5"/>
      <c r="N558">
        <v>37.8668060302734</v>
      </c>
      <c r="O558">
        <v>-122.253601074218</v>
      </c>
      <c r="P558" t="s">
        <v>892</v>
      </c>
      <c r="Q558" t="s">
        <v>893</v>
      </c>
      <c r="R558">
        <v>555.0</v>
      </c>
      <c r="S558">
        <v>3.0</v>
      </c>
      <c r="T558">
        <v>5.0</v>
      </c>
      <c r="U558">
        <v>5.0</v>
      </c>
      <c r="V558">
        <v>2.0</v>
      </c>
      <c r="W558">
        <v>2.0</v>
      </c>
      <c r="X558">
        <v>2.0</v>
      </c>
      <c r="Y558">
        <v>2.0</v>
      </c>
      <c r="Z558">
        <v>2.0</v>
      </c>
      <c r="AA558">
        <v>5.0</v>
      </c>
      <c r="AB558">
        <v>3.0</v>
      </c>
      <c r="AC558">
        <v>4.0</v>
      </c>
      <c r="AD558">
        <v>2.0</v>
      </c>
      <c r="AE558">
        <v>5.0</v>
      </c>
      <c r="AF558">
        <v>4.0</v>
      </c>
      <c r="AG558">
        <v>3.0</v>
      </c>
      <c r="AH558">
        <v>2.0</v>
      </c>
      <c r="AI558">
        <v>4.0</v>
      </c>
      <c r="AJ558">
        <v>1.0</v>
      </c>
      <c r="AK558">
        <v>2.0</v>
      </c>
      <c r="AL558">
        <v>3.0</v>
      </c>
      <c r="AM558">
        <v>4.0</v>
      </c>
      <c r="AN558">
        <v>2.0</v>
      </c>
      <c r="AO558">
        <v>3.0</v>
      </c>
      <c r="AP558">
        <v>4.0</v>
      </c>
      <c r="AQ558">
        <v>2.0</v>
      </c>
      <c r="AR558">
        <v>4.0</v>
      </c>
      <c r="AS558">
        <v>4.0</v>
      </c>
      <c r="AT558">
        <v>5.0</v>
      </c>
      <c r="AU558">
        <v>4.0</v>
      </c>
      <c r="AV558">
        <v>2.0</v>
      </c>
      <c r="AW558">
        <v>2.0</v>
      </c>
      <c r="AX558">
        <v>2.0</v>
      </c>
      <c r="AY558">
        <v>5.0</v>
      </c>
      <c r="AZ558">
        <v>4.0</v>
      </c>
      <c r="BA558">
        <v>5.0</v>
      </c>
      <c r="BB558">
        <v>4.0</v>
      </c>
      <c r="BC558">
        <v>4.0</v>
      </c>
      <c r="BD558">
        <v>5.0</v>
      </c>
      <c r="BE558">
        <v>5.0</v>
      </c>
      <c r="BF558">
        <v>5.0</v>
      </c>
      <c r="BG558">
        <v>4.0</v>
      </c>
      <c r="BH558">
        <v>3.0</v>
      </c>
      <c r="BI558">
        <v>4.0</v>
      </c>
      <c r="BJ558">
        <v>2.0</v>
      </c>
      <c r="BK558" t="s">
        <v>4171</v>
      </c>
      <c r="BL558" t="s">
        <v>4172</v>
      </c>
    </row>
    <row r="559" ht="15.75" customHeight="1">
      <c r="A559" s="43">
        <v>43367.67408564815</v>
      </c>
      <c r="B559" s="43">
        <v>43367.67775462963</v>
      </c>
      <c r="C559">
        <v>0.0</v>
      </c>
      <c r="D559" t="s">
        <v>896</v>
      </c>
      <c r="E559">
        <v>100.0</v>
      </c>
      <c r="F559">
        <v>316.0</v>
      </c>
      <c r="G559">
        <v>1.0</v>
      </c>
      <c r="H559" s="43">
        <v>43367.67775462963</v>
      </c>
      <c r="I559" t="s">
        <v>4173</v>
      </c>
      <c r="J559" s="5"/>
      <c r="K559" s="5"/>
      <c r="L559" s="5"/>
      <c r="M559" s="5"/>
      <c r="N559">
        <v>37.8668060302734</v>
      </c>
      <c r="O559">
        <v>-122.253601074218</v>
      </c>
      <c r="P559" t="s">
        <v>892</v>
      </c>
      <c r="Q559" t="s">
        <v>893</v>
      </c>
      <c r="R559">
        <v>556.0</v>
      </c>
      <c r="S559">
        <v>2.0</v>
      </c>
      <c r="T559">
        <v>5.0</v>
      </c>
      <c r="U559">
        <v>4.0</v>
      </c>
      <c r="V559">
        <v>3.0</v>
      </c>
      <c r="W559">
        <v>5.0</v>
      </c>
      <c r="X559">
        <v>5.0</v>
      </c>
      <c r="Y559">
        <v>4.0</v>
      </c>
      <c r="Z559">
        <v>4.0</v>
      </c>
      <c r="AA559">
        <v>2.0</v>
      </c>
      <c r="AB559">
        <v>5.0</v>
      </c>
      <c r="AC559">
        <v>3.0</v>
      </c>
      <c r="AD559">
        <v>1.0</v>
      </c>
      <c r="AE559">
        <v>3.0</v>
      </c>
      <c r="AF559">
        <v>4.0</v>
      </c>
      <c r="AG559">
        <v>4.0</v>
      </c>
      <c r="AH559">
        <v>3.0</v>
      </c>
      <c r="AI559">
        <v>3.0</v>
      </c>
      <c r="AJ559">
        <v>3.0</v>
      </c>
      <c r="AK559">
        <v>5.0</v>
      </c>
      <c r="AL559">
        <v>5.0</v>
      </c>
      <c r="AM559">
        <v>4.0</v>
      </c>
      <c r="AN559">
        <v>4.0</v>
      </c>
      <c r="AO559">
        <v>3.0</v>
      </c>
      <c r="AP559">
        <v>3.0</v>
      </c>
      <c r="AQ559">
        <v>4.0</v>
      </c>
      <c r="AR559">
        <v>1.0</v>
      </c>
      <c r="AS559">
        <v>5.0</v>
      </c>
      <c r="AT559">
        <v>3.0</v>
      </c>
      <c r="AU559">
        <v>4.0</v>
      </c>
      <c r="AV559">
        <v>5.0</v>
      </c>
      <c r="AW559">
        <v>5.0</v>
      </c>
      <c r="AX559">
        <v>2.0</v>
      </c>
      <c r="AY559">
        <v>4.0</v>
      </c>
      <c r="AZ559">
        <v>4.0</v>
      </c>
      <c r="BA559">
        <v>2.0</v>
      </c>
      <c r="BB559">
        <v>2.0</v>
      </c>
      <c r="BC559">
        <v>3.0</v>
      </c>
      <c r="BD559">
        <v>4.0</v>
      </c>
      <c r="BE559">
        <v>4.0</v>
      </c>
      <c r="BF559">
        <v>5.0</v>
      </c>
      <c r="BG559">
        <v>1.0</v>
      </c>
      <c r="BH559">
        <v>4.0</v>
      </c>
      <c r="BI559">
        <v>5.0</v>
      </c>
      <c r="BJ559">
        <v>4.0</v>
      </c>
      <c r="BK559" t="s">
        <v>4174</v>
      </c>
      <c r="BL559" t="s">
        <v>4175</v>
      </c>
    </row>
    <row r="560" ht="15.75" customHeight="1">
      <c r="A560" s="43">
        <v>43367.674050925925</v>
      </c>
      <c r="B560" s="43">
        <v>43367.677835648145</v>
      </c>
      <c r="C560">
        <v>0.0</v>
      </c>
      <c r="D560" t="s">
        <v>900</v>
      </c>
      <c r="E560">
        <v>100.0</v>
      </c>
      <c r="F560">
        <v>326.0</v>
      </c>
      <c r="G560">
        <v>1.0</v>
      </c>
      <c r="H560" s="43">
        <v>43367.677835648145</v>
      </c>
      <c r="I560" t="s">
        <v>4176</v>
      </c>
      <c r="J560" s="5"/>
      <c r="K560" s="5"/>
      <c r="L560" s="5"/>
      <c r="M560" s="5"/>
      <c r="N560">
        <v>37.8668060302734</v>
      </c>
      <c r="O560">
        <v>-122.253601074218</v>
      </c>
      <c r="P560" t="s">
        <v>892</v>
      </c>
      <c r="Q560" t="s">
        <v>893</v>
      </c>
      <c r="R560">
        <v>557.0</v>
      </c>
      <c r="S560">
        <v>2.0</v>
      </c>
      <c r="T560">
        <v>1.0</v>
      </c>
      <c r="U560">
        <v>5.0</v>
      </c>
      <c r="V560">
        <v>1.0</v>
      </c>
      <c r="W560">
        <v>5.0</v>
      </c>
      <c r="X560">
        <v>3.0</v>
      </c>
      <c r="Y560">
        <v>4.0</v>
      </c>
      <c r="Z560">
        <v>4.0</v>
      </c>
      <c r="AA560">
        <v>4.0</v>
      </c>
      <c r="AB560">
        <v>5.0</v>
      </c>
      <c r="AC560">
        <v>4.0</v>
      </c>
      <c r="AD560">
        <v>1.0</v>
      </c>
      <c r="AE560">
        <v>5.0</v>
      </c>
      <c r="AF560">
        <v>1.0</v>
      </c>
      <c r="AG560">
        <v>3.0</v>
      </c>
      <c r="AH560">
        <v>4.0</v>
      </c>
      <c r="AI560">
        <v>5.0</v>
      </c>
      <c r="AJ560">
        <v>3.0</v>
      </c>
      <c r="AK560">
        <v>1.0</v>
      </c>
      <c r="AL560">
        <v>5.0</v>
      </c>
      <c r="AM560">
        <v>3.0</v>
      </c>
      <c r="AN560">
        <v>5.0</v>
      </c>
      <c r="AO560">
        <v>3.0</v>
      </c>
      <c r="AP560">
        <v>4.0</v>
      </c>
      <c r="AQ560">
        <v>4.0</v>
      </c>
      <c r="AR560">
        <v>3.0</v>
      </c>
      <c r="AS560">
        <v>2.0</v>
      </c>
      <c r="AT560">
        <v>4.0</v>
      </c>
      <c r="AU560">
        <v>2.0</v>
      </c>
      <c r="AV560">
        <v>4.0</v>
      </c>
      <c r="AW560">
        <v>4.0</v>
      </c>
      <c r="AX560">
        <v>5.0</v>
      </c>
      <c r="AY560">
        <v>4.0</v>
      </c>
      <c r="AZ560">
        <v>4.0</v>
      </c>
      <c r="BA560">
        <v>3.0</v>
      </c>
      <c r="BB560">
        <v>4.0</v>
      </c>
      <c r="BC560">
        <v>2.0</v>
      </c>
      <c r="BD560">
        <v>4.0</v>
      </c>
      <c r="BE560">
        <v>2.0</v>
      </c>
      <c r="BF560">
        <v>4.0</v>
      </c>
      <c r="BG560">
        <v>1.0</v>
      </c>
      <c r="BH560">
        <v>5.0</v>
      </c>
      <c r="BI560">
        <v>3.0</v>
      </c>
      <c r="BJ560">
        <v>4.0</v>
      </c>
      <c r="BK560" t="s">
        <v>4177</v>
      </c>
      <c r="BL560" t="s">
        <v>4178</v>
      </c>
    </row>
    <row r="561" ht="15.75" customHeight="1">
      <c r="A561" s="43">
        <v>43367.67443287037</v>
      </c>
      <c r="B561" s="43">
        <v>43367.67758101852</v>
      </c>
      <c r="C561">
        <v>0.0</v>
      </c>
      <c r="D561" t="s">
        <v>902</v>
      </c>
      <c r="E561">
        <v>100.0</v>
      </c>
      <c r="F561">
        <v>271.0</v>
      </c>
      <c r="G561">
        <v>1.0</v>
      </c>
      <c r="H561" s="43">
        <v>43367.67759259259</v>
      </c>
      <c r="I561" t="s">
        <v>4179</v>
      </c>
      <c r="J561" s="5"/>
      <c r="K561" s="5"/>
      <c r="L561" s="5"/>
      <c r="M561" s="5"/>
      <c r="N561">
        <v>37.8668060302734</v>
      </c>
      <c r="O561">
        <v>-122.253601074218</v>
      </c>
      <c r="P561" t="s">
        <v>892</v>
      </c>
      <c r="Q561" t="s">
        <v>893</v>
      </c>
      <c r="R561">
        <v>558.0</v>
      </c>
      <c r="S561">
        <v>4.0</v>
      </c>
      <c r="T561">
        <v>3.0</v>
      </c>
      <c r="U561">
        <v>5.0</v>
      </c>
      <c r="V561">
        <v>1.0</v>
      </c>
      <c r="W561">
        <v>3.0</v>
      </c>
      <c r="X561">
        <v>2.0</v>
      </c>
      <c r="Y561">
        <v>3.0</v>
      </c>
      <c r="Z561">
        <v>3.0</v>
      </c>
      <c r="AA561">
        <v>2.0</v>
      </c>
      <c r="AB561">
        <v>5.0</v>
      </c>
      <c r="AC561">
        <v>4.0</v>
      </c>
      <c r="AD561">
        <v>5.0</v>
      </c>
      <c r="AE561">
        <v>5.0</v>
      </c>
      <c r="AF561">
        <v>4.0</v>
      </c>
      <c r="AG561">
        <v>3.0</v>
      </c>
      <c r="AH561">
        <v>4.0</v>
      </c>
      <c r="AI561">
        <v>4.0</v>
      </c>
      <c r="AJ561">
        <v>4.0</v>
      </c>
      <c r="AK561">
        <v>5.0</v>
      </c>
      <c r="AL561">
        <v>4.0</v>
      </c>
      <c r="AM561">
        <v>2.0</v>
      </c>
      <c r="AN561">
        <v>5.0</v>
      </c>
      <c r="AO561">
        <v>4.0</v>
      </c>
      <c r="AP561">
        <v>3.0</v>
      </c>
      <c r="AQ561">
        <v>4.0</v>
      </c>
      <c r="AR561">
        <v>4.0</v>
      </c>
      <c r="AS561">
        <v>2.0</v>
      </c>
      <c r="AT561">
        <v>5.0</v>
      </c>
      <c r="AU561">
        <v>3.0</v>
      </c>
      <c r="AV561">
        <v>5.0</v>
      </c>
      <c r="AW561">
        <v>4.0</v>
      </c>
      <c r="AX561">
        <v>4.0</v>
      </c>
      <c r="AY561">
        <v>4.0</v>
      </c>
      <c r="AZ561">
        <v>2.0</v>
      </c>
      <c r="BA561">
        <v>2.0</v>
      </c>
      <c r="BB561">
        <v>4.0</v>
      </c>
      <c r="BC561">
        <v>3.0</v>
      </c>
      <c r="BD561">
        <v>4.0</v>
      </c>
      <c r="BE561">
        <v>4.0</v>
      </c>
      <c r="BF561">
        <v>5.0</v>
      </c>
      <c r="BG561">
        <v>1.0</v>
      </c>
      <c r="BH561">
        <v>5.0</v>
      </c>
      <c r="BI561">
        <v>2.0</v>
      </c>
      <c r="BJ561">
        <v>4.0</v>
      </c>
      <c r="BK561" t="s">
        <v>4180</v>
      </c>
      <c r="BL561" t="s">
        <v>4181</v>
      </c>
    </row>
    <row r="562" ht="15.75" customHeight="1">
      <c r="A562" s="43">
        <v>43367.67407407407</v>
      </c>
      <c r="B562" s="43">
        <v>43367.67820601852</v>
      </c>
      <c r="C562">
        <v>0.0</v>
      </c>
      <c r="D562" t="s">
        <v>905</v>
      </c>
      <c r="E562">
        <v>100.0</v>
      </c>
      <c r="F562">
        <v>357.0</v>
      </c>
      <c r="G562">
        <v>1.0</v>
      </c>
      <c r="H562" s="43">
        <v>43367.67820601852</v>
      </c>
      <c r="I562" t="s">
        <v>4182</v>
      </c>
      <c r="J562" s="5"/>
      <c r="K562" s="5"/>
      <c r="L562" s="5"/>
      <c r="M562" s="5"/>
      <c r="N562">
        <v>37.8668060302734</v>
      </c>
      <c r="O562">
        <v>-122.253601074218</v>
      </c>
      <c r="P562" t="s">
        <v>892</v>
      </c>
      <c r="Q562" t="s">
        <v>893</v>
      </c>
      <c r="R562">
        <v>559.0</v>
      </c>
      <c r="S562">
        <v>4.0</v>
      </c>
      <c r="T562">
        <v>5.0</v>
      </c>
      <c r="U562">
        <v>4.0</v>
      </c>
      <c r="V562">
        <v>2.0</v>
      </c>
      <c r="W562">
        <v>5.0</v>
      </c>
      <c r="X562">
        <v>1.0</v>
      </c>
      <c r="Y562">
        <v>4.0</v>
      </c>
      <c r="Z562">
        <v>4.0</v>
      </c>
      <c r="AA562">
        <v>2.0</v>
      </c>
      <c r="AB562">
        <v>5.0</v>
      </c>
      <c r="AC562">
        <v>3.0</v>
      </c>
      <c r="AD562">
        <v>2.0</v>
      </c>
      <c r="AE562">
        <v>5.0</v>
      </c>
      <c r="AF562">
        <v>5.0</v>
      </c>
      <c r="AG562">
        <v>4.0</v>
      </c>
      <c r="AH562">
        <v>5.0</v>
      </c>
      <c r="AI562">
        <v>5.0</v>
      </c>
      <c r="AJ562">
        <v>4.0</v>
      </c>
      <c r="AK562">
        <v>5.0</v>
      </c>
      <c r="AL562">
        <v>5.0</v>
      </c>
      <c r="AM562">
        <v>2.0</v>
      </c>
      <c r="AN562">
        <v>4.0</v>
      </c>
      <c r="AO562">
        <v>4.0</v>
      </c>
      <c r="AP562">
        <v>5.0</v>
      </c>
      <c r="AQ562">
        <v>5.0</v>
      </c>
      <c r="AR562">
        <v>4.0</v>
      </c>
      <c r="AS562">
        <v>2.0</v>
      </c>
      <c r="AT562">
        <v>5.0</v>
      </c>
      <c r="AU562">
        <v>4.0</v>
      </c>
      <c r="AV562">
        <v>5.0</v>
      </c>
      <c r="AW562">
        <v>2.0</v>
      </c>
      <c r="AX562">
        <v>4.0</v>
      </c>
      <c r="AY562">
        <v>4.0</v>
      </c>
      <c r="AZ562">
        <v>3.0</v>
      </c>
      <c r="BA562">
        <v>5.0</v>
      </c>
      <c r="BB562">
        <v>5.0</v>
      </c>
      <c r="BC562">
        <v>2.0</v>
      </c>
      <c r="BD562">
        <v>5.0</v>
      </c>
      <c r="BE562">
        <v>2.0</v>
      </c>
      <c r="BF562">
        <v>4.0</v>
      </c>
      <c r="BG562">
        <v>2.0</v>
      </c>
      <c r="BH562">
        <v>4.0</v>
      </c>
      <c r="BI562">
        <v>5.0</v>
      </c>
      <c r="BJ562">
        <v>4.0</v>
      </c>
      <c r="BK562" t="s">
        <v>4183</v>
      </c>
      <c r="BL562" t="s">
        <v>4184</v>
      </c>
    </row>
    <row r="563" ht="15.75" customHeight="1">
      <c r="A563" s="43">
        <v>43367.67418981482</v>
      </c>
      <c r="B563" s="43">
        <v>43367.676840277774</v>
      </c>
      <c r="C563">
        <v>0.0</v>
      </c>
      <c r="D563" t="s">
        <v>907</v>
      </c>
      <c r="E563">
        <v>100.0</v>
      </c>
      <c r="F563">
        <v>228.0</v>
      </c>
      <c r="G563">
        <v>1.0</v>
      </c>
      <c r="H563" s="43">
        <v>43367.676840277774</v>
      </c>
      <c r="I563" t="s">
        <v>4185</v>
      </c>
      <c r="J563" s="5"/>
      <c r="K563" s="5"/>
      <c r="L563" s="5"/>
      <c r="M563" s="5"/>
      <c r="N563">
        <v>37.8668060302734</v>
      </c>
      <c r="O563">
        <v>-122.253601074218</v>
      </c>
      <c r="P563" t="s">
        <v>892</v>
      </c>
      <c r="Q563" t="s">
        <v>893</v>
      </c>
      <c r="R563">
        <v>560.0</v>
      </c>
      <c r="S563">
        <v>2.0</v>
      </c>
      <c r="T563">
        <v>4.0</v>
      </c>
      <c r="U563">
        <v>4.0</v>
      </c>
      <c r="V563">
        <v>4.0</v>
      </c>
      <c r="W563">
        <v>3.0</v>
      </c>
      <c r="X563">
        <v>4.0</v>
      </c>
      <c r="Y563">
        <v>3.0</v>
      </c>
      <c r="Z563">
        <v>4.0</v>
      </c>
      <c r="AA563">
        <v>1.0</v>
      </c>
      <c r="AB563">
        <v>4.0</v>
      </c>
      <c r="AC563">
        <v>3.0</v>
      </c>
      <c r="AD563">
        <v>1.0</v>
      </c>
      <c r="AE563">
        <v>5.0</v>
      </c>
      <c r="AF563">
        <v>2.0</v>
      </c>
      <c r="AG563">
        <v>5.0</v>
      </c>
      <c r="AH563">
        <v>3.0</v>
      </c>
      <c r="AI563">
        <v>4.0</v>
      </c>
      <c r="AJ563">
        <v>2.0</v>
      </c>
      <c r="AK563">
        <v>5.0</v>
      </c>
      <c r="AL563">
        <v>4.0</v>
      </c>
      <c r="AM563">
        <v>4.0</v>
      </c>
      <c r="AN563">
        <v>4.0</v>
      </c>
      <c r="AO563">
        <v>2.0</v>
      </c>
      <c r="AP563">
        <v>2.0</v>
      </c>
      <c r="AQ563">
        <v>2.0</v>
      </c>
      <c r="AR563">
        <v>2.0</v>
      </c>
      <c r="AS563">
        <v>2.0</v>
      </c>
      <c r="AT563">
        <v>2.0</v>
      </c>
      <c r="AU563">
        <v>5.0</v>
      </c>
      <c r="AV563">
        <v>3.0</v>
      </c>
      <c r="AW563">
        <v>4.0</v>
      </c>
      <c r="AX563">
        <v>4.0</v>
      </c>
      <c r="AY563">
        <v>4.0</v>
      </c>
      <c r="AZ563">
        <v>2.0</v>
      </c>
      <c r="BA563">
        <v>4.0</v>
      </c>
      <c r="BB563">
        <v>2.0</v>
      </c>
      <c r="BC563">
        <v>4.0</v>
      </c>
      <c r="BD563">
        <v>2.0</v>
      </c>
      <c r="BE563">
        <v>5.0</v>
      </c>
      <c r="BF563">
        <v>4.0</v>
      </c>
      <c r="BG563">
        <v>3.0</v>
      </c>
      <c r="BH563">
        <v>2.0</v>
      </c>
      <c r="BI563">
        <v>3.0</v>
      </c>
      <c r="BJ563">
        <v>2.0</v>
      </c>
      <c r="BK563" t="s">
        <v>4186</v>
      </c>
      <c r="BL563" t="s">
        <v>4187</v>
      </c>
    </row>
    <row r="564" ht="15.75" customHeight="1">
      <c r="A564" s="43">
        <v>43367.67407407407</v>
      </c>
      <c r="B564" s="43">
        <v>43367.67789351852</v>
      </c>
      <c r="C564">
        <v>0.0</v>
      </c>
      <c r="D564" t="s">
        <v>910</v>
      </c>
      <c r="E564">
        <v>100.0</v>
      </c>
      <c r="F564">
        <v>330.0</v>
      </c>
      <c r="G564">
        <v>1.0</v>
      </c>
      <c r="H564" s="43">
        <v>43367.67789351852</v>
      </c>
      <c r="I564" t="s">
        <v>4188</v>
      </c>
      <c r="J564" s="5"/>
      <c r="K564" s="5"/>
      <c r="L564" s="5"/>
      <c r="M564" s="5"/>
      <c r="N564">
        <v>37.8668060302734</v>
      </c>
      <c r="O564">
        <v>-122.253601074218</v>
      </c>
      <c r="P564" t="s">
        <v>892</v>
      </c>
      <c r="Q564" t="s">
        <v>893</v>
      </c>
      <c r="R564">
        <v>561.0</v>
      </c>
      <c r="S564">
        <v>2.0</v>
      </c>
      <c r="T564">
        <v>3.0</v>
      </c>
      <c r="U564">
        <v>5.0</v>
      </c>
      <c r="V564">
        <v>2.0</v>
      </c>
      <c r="W564">
        <v>3.0</v>
      </c>
      <c r="X564">
        <v>4.0</v>
      </c>
      <c r="Y564">
        <v>4.0</v>
      </c>
      <c r="Z564">
        <v>4.0</v>
      </c>
      <c r="AA564">
        <v>2.0</v>
      </c>
      <c r="AB564">
        <v>5.0</v>
      </c>
      <c r="AC564">
        <v>3.0</v>
      </c>
      <c r="AD564">
        <v>2.0</v>
      </c>
      <c r="AE564">
        <v>5.0</v>
      </c>
      <c r="AF564">
        <v>4.0</v>
      </c>
      <c r="AG564">
        <v>5.0</v>
      </c>
      <c r="AH564">
        <v>2.0</v>
      </c>
      <c r="AI564">
        <v>3.0</v>
      </c>
      <c r="AJ564">
        <v>1.0</v>
      </c>
      <c r="AK564">
        <v>5.0</v>
      </c>
      <c r="AL564">
        <v>2.0</v>
      </c>
      <c r="AM564">
        <v>4.0</v>
      </c>
      <c r="AN564">
        <v>2.0</v>
      </c>
      <c r="AO564">
        <v>3.0</v>
      </c>
      <c r="AP564">
        <v>4.0</v>
      </c>
      <c r="AQ564">
        <v>3.0</v>
      </c>
      <c r="AR564">
        <v>4.0</v>
      </c>
      <c r="AS564">
        <v>3.0</v>
      </c>
      <c r="AT564">
        <v>5.0</v>
      </c>
      <c r="AU564">
        <v>3.0</v>
      </c>
      <c r="AV564">
        <v>4.0</v>
      </c>
      <c r="AW564">
        <v>4.0</v>
      </c>
      <c r="AX564">
        <v>5.0</v>
      </c>
      <c r="AY564">
        <v>5.0</v>
      </c>
      <c r="AZ564">
        <v>3.0</v>
      </c>
      <c r="BA564">
        <v>4.0</v>
      </c>
      <c r="BB564">
        <v>2.0</v>
      </c>
      <c r="BC564">
        <v>3.0</v>
      </c>
      <c r="BD564">
        <v>5.0</v>
      </c>
      <c r="BE564">
        <v>4.0</v>
      </c>
      <c r="BF564">
        <v>3.0</v>
      </c>
      <c r="BG564">
        <v>3.0</v>
      </c>
      <c r="BH564">
        <v>4.0</v>
      </c>
      <c r="BI564">
        <v>4.0</v>
      </c>
      <c r="BJ564">
        <v>2.0</v>
      </c>
      <c r="BK564" t="s">
        <v>4189</v>
      </c>
      <c r="BL564" t="s">
        <v>4190</v>
      </c>
    </row>
    <row r="565" ht="15.75" customHeight="1">
      <c r="A565" s="43">
        <v>43367.67417824074</v>
      </c>
      <c r="B565" s="43">
        <v>43367.6778587963</v>
      </c>
      <c r="C565">
        <v>0.0</v>
      </c>
      <c r="D565" t="s">
        <v>914</v>
      </c>
      <c r="E565">
        <v>100.0</v>
      </c>
      <c r="F565">
        <v>317.0</v>
      </c>
      <c r="G565">
        <v>1.0</v>
      </c>
      <c r="H565" s="43">
        <v>43367.6778587963</v>
      </c>
      <c r="I565" t="s">
        <v>4191</v>
      </c>
      <c r="J565" s="5"/>
      <c r="K565" s="5"/>
      <c r="L565" s="5"/>
      <c r="M565" s="5"/>
      <c r="N565">
        <v>37.8668060302734</v>
      </c>
      <c r="O565">
        <v>-122.253601074218</v>
      </c>
      <c r="P565" t="s">
        <v>892</v>
      </c>
      <c r="Q565" t="s">
        <v>893</v>
      </c>
      <c r="R565">
        <v>562.0</v>
      </c>
      <c r="S565">
        <v>2.0</v>
      </c>
      <c r="T565">
        <v>5.0</v>
      </c>
      <c r="U565">
        <v>4.0</v>
      </c>
      <c r="V565">
        <v>3.0</v>
      </c>
      <c r="W565">
        <v>4.0</v>
      </c>
      <c r="X565">
        <v>5.0</v>
      </c>
      <c r="Y565">
        <v>4.0</v>
      </c>
      <c r="Z565">
        <v>4.0</v>
      </c>
      <c r="AA565">
        <v>4.0</v>
      </c>
      <c r="AB565">
        <v>5.0</v>
      </c>
      <c r="AC565">
        <v>2.0</v>
      </c>
      <c r="AD565">
        <v>1.0</v>
      </c>
      <c r="AE565">
        <v>4.0</v>
      </c>
      <c r="AF565">
        <v>4.0</v>
      </c>
      <c r="AG565">
        <v>5.0</v>
      </c>
      <c r="AH565">
        <v>2.0</v>
      </c>
      <c r="AI565">
        <v>5.0</v>
      </c>
      <c r="AJ565">
        <v>4.0</v>
      </c>
      <c r="AK565">
        <v>3.0</v>
      </c>
      <c r="AL565">
        <v>5.0</v>
      </c>
      <c r="AM565">
        <v>4.0</v>
      </c>
      <c r="AN565">
        <v>5.0</v>
      </c>
      <c r="AO565">
        <v>4.0</v>
      </c>
      <c r="AP565">
        <v>5.0</v>
      </c>
      <c r="AQ565">
        <v>4.0</v>
      </c>
      <c r="AR565">
        <v>3.0</v>
      </c>
      <c r="AS565">
        <v>4.0</v>
      </c>
      <c r="AT565">
        <v>5.0</v>
      </c>
      <c r="AU565">
        <v>2.0</v>
      </c>
      <c r="AV565">
        <v>5.0</v>
      </c>
      <c r="AW565">
        <v>4.0</v>
      </c>
      <c r="AX565">
        <v>5.0</v>
      </c>
      <c r="AY565">
        <v>4.0</v>
      </c>
      <c r="AZ565">
        <v>5.0</v>
      </c>
      <c r="BA565">
        <v>4.0</v>
      </c>
      <c r="BB565">
        <v>4.0</v>
      </c>
      <c r="BC565">
        <v>1.0</v>
      </c>
      <c r="BD565">
        <v>2.0</v>
      </c>
      <c r="BE565">
        <v>2.0</v>
      </c>
      <c r="BF565">
        <v>4.0</v>
      </c>
      <c r="BG565">
        <v>4.0</v>
      </c>
      <c r="BH565">
        <v>5.0</v>
      </c>
      <c r="BI565">
        <v>5.0</v>
      </c>
      <c r="BJ565">
        <v>4.0</v>
      </c>
      <c r="BK565" t="s">
        <v>4192</v>
      </c>
      <c r="BL565" t="s">
        <v>4193</v>
      </c>
    </row>
    <row r="566" ht="15.75" customHeight="1">
      <c r="A566" s="43">
        <v>43367.674050925925</v>
      </c>
      <c r="B566" s="43">
        <v>43367.67868055555</v>
      </c>
      <c r="C566">
        <v>0.0</v>
      </c>
      <c r="D566" t="s">
        <v>917</v>
      </c>
      <c r="E566">
        <v>100.0</v>
      </c>
      <c r="F566">
        <v>399.0</v>
      </c>
      <c r="G566">
        <v>1.0</v>
      </c>
      <c r="H566" s="43">
        <v>43367.67868055555</v>
      </c>
      <c r="I566" t="s">
        <v>4194</v>
      </c>
      <c r="J566" s="5"/>
      <c r="K566" s="5"/>
      <c r="L566" s="5"/>
      <c r="M566" s="5"/>
      <c r="N566">
        <v>37.8668060302734</v>
      </c>
      <c r="O566">
        <v>-122.253601074218</v>
      </c>
      <c r="P566" t="s">
        <v>892</v>
      </c>
      <c r="Q566" t="s">
        <v>893</v>
      </c>
      <c r="R566">
        <v>563.0</v>
      </c>
      <c r="S566">
        <v>2.0</v>
      </c>
      <c r="T566">
        <v>1.0</v>
      </c>
      <c r="U566">
        <v>4.0</v>
      </c>
      <c r="V566">
        <v>1.0</v>
      </c>
      <c r="W566">
        <v>4.0</v>
      </c>
      <c r="X566">
        <v>4.0</v>
      </c>
      <c r="Y566">
        <v>4.0</v>
      </c>
      <c r="Z566">
        <v>4.0</v>
      </c>
      <c r="AA566">
        <v>5.0</v>
      </c>
      <c r="AB566">
        <v>4.0</v>
      </c>
      <c r="AC566">
        <v>4.0</v>
      </c>
      <c r="AD566">
        <v>1.0</v>
      </c>
      <c r="AE566">
        <v>5.0</v>
      </c>
      <c r="AF566">
        <v>4.0</v>
      </c>
      <c r="AG566">
        <v>4.0</v>
      </c>
      <c r="AH566">
        <v>5.0</v>
      </c>
      <c r="AI566">
        <v>4.0</v>
      </c>
      <c r="AJ566">
        <v>3.0</v>
      </c>
      <c r="AK566">
        <v>1.0</v>
      </c>
      <c r="AL566">
        <v>5.0</v>
      </c>
      <c r="AM566">
        <v>4.0</v>
      </c>
      <c r="AN566">
        <v>4.0</v>
      </c>
      <c r="AO566">
        <v>4.0</v>
      </c>
      <c r="AP566">
        <v>5.0</v>
      </c>
      <c r="AQ566">
        <v>4.0</v>
      </c>
      <c r="AR566">
        <v>4.0</v>
      </c>
      <c r="AS566">
        <v>4.0</v>
      </c>
      <c r="AT566">
        <v>3.0</v>
      </c>
      <c r="AU566">
        <v>1.0</v>
      </c>
      <c r="AV566">
        <v>4.0</v>
      </c>
      <c r="AW566">
        <v>2.0</v>
      </c>
      <c r="AX566">
        <v>4.0</v>
      </c>
      <c r="AY566">
        <v>3.0</v>
      </c>
      <c r="AZ566">
        <v>5.0</v>
      </c>
      <c r="BA566">
        <v>5.0</v>
      </c>
      <c r="BB566">
        <v>2.0</v>
      </c>
      <c r="BC566">
        <v>3.0</v>
      </c>
      <c r="BD566">
        <v>4.0</v>
      </c>
      <c r="BE566">
        <v>1.0</v>
      </c>
      <c r="BF566">
        <v>4.0</v>
      </c>
      <c r="BG566">
        <v>2.0</v>
      </c>
      <c r="BH566">
        <v>4.0</v>
      </c>
      <c r="BI566">
        <v>3.0</v>
      </c>
      <c r="BJ566">
        <v>2.0</v>
      </c>
      <c r="BK566" t="s">
        <v>4195</v>
      </c>
      <c r="BL566" t="s">
        <v>4196</v>
      </c>
    </row>
    <row r="567" ht="15.75" customHeight="1">
      <c r="A567" s="43">
        <v>43367.67434027778</v>
      </c>
      <c r="B567" s="43">
        <v>43367.67601851852</v>
      </c>
      <c r="C567">
        <v>0.0</v>
      </c>
      <c r="D567" t="s">
        <v>941</v>
      </c>
      <c r="E567">
        <v>100.0</v>
      </c>
      <c r="F567">
        <v>144.0</v>
      </c>
      <c r="G567">
        <v>1.0</v>
      </c>
      <c r="H567" s="43">
        <v>43367.676030092596</v>
      </c>
      <c r="I567" t="s">
        <v>4197</v>
      </c>
      <c r="J567" s="5"/>
      <c r="K567" s="5"/>
      <c r="L567" s="5"/>
      <c r="M567" s="5"/>
      <c r="N567">
        <v>37.8668060302734</v>
      </c>
      <c r="O567">
        <v>-122.253601074218</v>
      </c>
      <c r="P567" t="s">
        <v>892</v>
      </c>
      <c r="Q567" t="s">
        <v>893</v>
      </c>
      <c r="R567">
        <v>564.0</v>
      </c>
      <c r="S567">
        <v>4.0</v>
      </c>
      <c r="T567">
        <v>4.0</v>
      </c>
      <c r="U567">
        <v>4.0</v>
      </c>
      <c r="V567">
        <v>4.0</v>
      </c>
      <c r="W567">
        <v>4.0</v>
      </c>
      <c r="X567">
        <v>4.0</v>
      </c>
      <c r="Y567">
        <v>4.0</v>
      </c>
      <c r="Z567">
        <v>4.0</v>
      </c>
      <c r="AA567">
        <v>4.0</v>
      </c>
      <c r="AB567">
        <v>4.0</v>
      </c>
      <c r="AC567">
        <v>4.0</v>
      </c>
      <c r="AD567">
        <v>4.0</v>
      </c>
      <c r="AE567">
        <v>4.0</v>
      </c>
      <c r="AF567">
        <v>4.0</v>
      </c>
      <c r="AG567">
        <v>4.0</v>
      </c>
      <c r="AH567">
        <v>4.0</v>
      </c>
      <c r="AI567">
        <v>4.0</v>
      </c>
      <c r="AJ567">
        <v>4.0</v>
      </c>
      <c r="AK567">
        <v>4.0</v>
      </c>
      <c r="AL567">
        <v>4.0</v>
      </c>
      <c r="AM567">
        <v>4.0</v>
      </c>
      <c r="AN567">
        <v>4.0</v>
      </c>
      <c r="AO567">
        <v>4.0</v>
      </c>
      <c r="AP567">
        <v>4.0</v>
      </c>
      <c r="AQ567">
        <v>4.0</v>
      </c>
      <c r="AR567">
        <v>4.0</v>
      </c>
      <c r="AS567">
        <v>4.0</v>
      </c>
      <c r="AT567">
        <v>4.0</v>
      </c>
      <c r="AU567">
        <v>4.0</v>
      </c>
      <c r="AV567">
        <v>4.0</v>
      </c>
      <c r="AW567">
        <v>4.0</v>
      </c>
      <c r="AX567">
        <v>4.0</v>
      </c>
      <c r="AY567">
        <v>4.0</v>
      </c>
      <c r="AZ567">
        <v>4.0</v>
      </c>
      <c r="BA567">
        <v>4.0</v>
      </c>
      <c r="BB567">
        <v>4.0</v>
      </c>
      <c r="BC567">
        <v>4.0</v>
      </c>
      <c r="BD567">
        <v>4.0</v>
      </c>
      <c r="BE567">
        <v>4.0</v>
      </c>
      <c r="BF567">
        <v>4.0</v>
      </c>
      <c r="BG567">
        <v>4.0</v>
      </c>
      <c r="BH567">
        <v>4.0</v>
      </c>
      <c r="BI567">
        <v>4.0</v>
      </c>
      <c r="BJ567">
        <v>4.0</v>
      </c>
      <c r="BK567" t="s">
        <v>4198</v>
      </c>
      <c r="BL567" t="s">
        <v>4199</v>
      </c>
    </row>
    <row r="568" ht="15.75" customHeight="1">
      <c r="A568" s="43">
        <v>43369.66431712963</v>
      </c>
      <c r="B568" s="43">
        <v>43369.66832175926</v>
      </c>
      <c r="C568">
        <v>0.0</v>
      </c>
      <c r="D568" t="s">
        <v>890</v>
      </c>
      <c r="E568">
        <v>100.0</v>
      </c>
      <c r="F568">
        <v>345.0</v>
      </c>
      <c r="G568">
        <v>1.0</v>
      </c>
      <c r="H568" s="43">
        <v>43369.66832175926</v>
      </c>
      <c r="I568" t="s">
        <v>4200</v>
      </c>
      <c r="J568" s="5"/>
      <c r="K568" s="5"/>
      <c r="L568" s="5"/>
      <c r="M568" s="5"/>
      <c r="N568">
        <v>37.8668060302734</v>
      </c>
      <c r="O568">
        <v>-122.253601074218</v>
      </c>
      <c r="P568" t="s">
        <v>892</v>
      </c>
      <c r="Q568" t="s">
        <v>893</v>
      </c>
      <c r="R568">
        <v>565.0</v>
      </c>
      <c r="S568">
        <v>5.0</v>
      </c>
      <c r="T568">
        <v>5.0</v>
      </c>
      <c r="U568">
        <v>3.0</v>
      </c>
      <c r="V568">
        <v>4.0</v>
      </c>
      <c r="W568">
        <v>4.0</v>
      </c>
      <c r="X568">
        <v>4.0</v>
      </c>
      <c r="Y568">
        <v>4.0</v>
      </c>
      <c r="Z568">
        <v>5.0</v>
      </c>
      <c r="AA568">
        <v>3.0</v>
      </c>
      <c r="AB568">
        <v>5.0</v>
      </c>
      <c r="AC568">
        <v>4.0</v>
      </c>
      <c r="AD568">
        <v>2.0</v>
      </c>
      <c r="AE568">
        <v>4.0</v>
      </c>
      <c r="AF568">
        <v>4.0</v>
      </c>
      <c r="AG568">
        <v>4.0</v>
      </c>
      <c r="AH568">
        <v>5.0</v>
      </c>
      <c r="AI568">
        <v>3.0</v>
      </c>
      <c r="AJ568">
        <v>4.0</v>
      </c>
      <c r="AK568">
        <v>5.0</v>
      </c>
      <c r="AL568">
        <v>5.0</v>
      </c>
      <c r="AM568">
        <v>3.0</v>
      </c>
      <c r="AN568">
        <v>4.0</v>
      </c>
      <c r="AO568">
        <v>4.0</v>
      </c>
      <c r="AP568">
        <v>2.0</v>
      </c>
      <c r="AQ568">
        <v>3.0</v>
      </c>
      <c r="AR568">
        <v>5.0</v>
      </c>
      <c r="AS568">
        <v>5.0</v>
      </c>
      <c r="AT568">
        <v>2.0</v>
      </c>
      <c r="AU568">
        <v>5.0</v>
      </c>
      <c r="AV568">
        <v>5.0</v>
      </c>
      <c r="AW568">
        <v>4.0</v>
      </c>
      <c r="AX568">
        <v>4.0</v>
      </c>
      <c r="AY568">
        <v>2.0</v>
      </c>
      <c r="AZ568">
        <v>4.0</v>
      </c>
      <c r="BA568">
        <v>2.0</v>
      </c>
      <c r="BB568">
        <v>4.0</v>
      </c>
      <c r="BC568">
        <v>4.0</v>
      </c>
      <c r="BD568">
        <v>3.0</v>
      </c>
      <c r="BE568">
        <v>4.0</v>
      </c>
      <c r="BF568">
        <v>4.0</v>
      </c>
      <c r="BG568">
        <v>1.0</v>
      </c>
      <c r="BH568">
        <v>5.0</v>
      </c>
      <c r="BI568">
        <v>5.0</v>
      </c>
      <c r="BJ568">
        <v>4.0</v>
      </c>
      <c r="BK568" t="s">
        <v>4201</v>
      </c>
      <c r="BL568" t="s">
        <v>4202</v>
      </c>
    </row>
    <row r="569" ht="15.75" customHeight="1">
      <c r="A569" s="43">
        <v>43369.66438657408</v>
      </c>
      <c r="B569" s="43">
        <v>43369.66789351852</v>
      </c>
      <c r="C569">
        <v>0.0</v>
      </c>
      <c r="D569" t="s">
        <v>896</v>
      </c>
      <c r="E569">
        <v>100.0</v>
      </c>
      <c r="F569">
        <v>302.0</v>
      </c>
      <c r="G569">
        <v>1.0</v>
      </c>
      <c r="H569" s="43">
        <v>43369.66789351852</v>
      </c>
      <c r="I569" t="s">
        <v>4203</v>
      </c>
      <c r="J569" s="5"/>
      <c r="K569" s="5"/>
      <c r="L569" s="5"/>
      <c r="M569" s="5"/>
      <c r="N569">
        <v>37.8668060302734</v>
      </c>
      <c r="O569">
        <v>-122.253601074218</v>
      </c>
      <c r="P569" t="s">
        <v>892</v>
      </c>
      <c r="Q569" t="s">
        <v>893</v>
      </c>
      <c r="R569">
        <v>566.0</v>
      </c>
      <c r="S569">
        <v>3.0</v>
      </c>
      <c r="T569">
        <v>4.0</v>
      </c>
      <c r="U569">
        <v>3.0</v>
      </c>
      <c r="V569">
        <v>1.0</v>
      </c>
      <c r="W569">
        <v>2.0</v>
      </c>
      <c r="X569">
        <v>4.0</v>
      </c>
      <c r="Y569">
        <v>3.0</v>
      </c>
      <c r="Z569">
        <v>4.0</v>
      </c>
      <c r="AA569">
        <v>2.0</v>
      </c>
      <c r="AB569">
        <v>4.0</v>
      </c>
      <c r="AC569">
        <v>3.0</v>
      </c>
      <c r="AD569">
        <v>1.0</v>
      </c>
      <c r="AE569">
        <v>3.0</v>
      </c>
      <c r="AF569">
        <v>5.0</v>
      </c>
      <c r="AG569">
        <v>3.0</v>
      </c>
      <c r="AH569">
        <v>3.0</v>
      </c>
      <c r="AI569">
        <v>4.0</v>
      </c>
      <c r="AJ569">
        <v>4.0</v>
      </c>
      <c r="AK569">
        <v>4.0</v>
      </c>
      <c r="AL569">
        <v>3.0</v>
      </c>
      <c r="AM569">
        <v>3.0</v>
      </c>
      <c r="AN569">
        <v>4.0</v>
      </c>
      <c r="AO569">
        <v>4.0</v>
      </c>
      <c r="AP569">
        <v>4.0</v>
      </c>
      <c r="AQ569">
        <v>3.0</v>
      </c>
      <c r="AR569">
        <v>2.0</v>
      </c>
      <c r="AS569">
        <v>3.0</v>
      </c>
      <c r="AT569">
        <v>3.0</v>
      </c>
      <c r="AU569">
        <v>2.0</v>
      </c>
      <c r="AV569">
        <v>4.0</v>
      </c>
      <c r="AW569">
        <v>4.0</v>
      </c>
      <c r="AX569">
        <v>4.0</v>
      </c>
      <c r="AY569">
        <v>2.0</v>
      </c>
      <c r="AZ569">
        <v>2.0</v>
      </c>
      <c r="BA569">
        <v>5.0</v>
      </c>
      <c r="BB569">
        <v>4.0</v>
      </c>
      <c r="BC569">
        <v>2.0</v>
      </c>
      <c r="BD569">
        <v>3.0</v>
      </c>
      <c r="BE569">
        <v>5.0</v>
      </c>
      <c r="BF569">
        <v>4.0</v>
      </c>
      <c r="BG569">
        <v>3.0</v>
      </c>
      <c r="BH569">
        <v>4.0</v>
      </c>
      <c r="BI569">
        <v>4.0</v>
      </c>
      <c r="BJ569">
        <v>2.0</v>
      </c>
      <c r="BK569" t="s">
        <v>4205</v>
      </c>
      <c r="BL569" t="s">
        <v>4206</v>
      </c>
    </row>
    <row r="570" ht="15.75" customHeight="1">
      <c r="A570" s="43">
        <v>43369.66444444445</v>
      </c>
      <c r="B570" s="43">
        <v>43369.66763888889</v>
      </c>
      <c r="C570">
        <v>0.0</v>
      </c>
      <c r="D570" t="s">
        <v>900</v>
      </c>
      <c r="E570">
        <v>100.0</v>
      </c>
      <c r="F570">
        <v>276.0</v>
      </c>
      <c r="G570">
        <v>1.0</v>
      </c>
      <c r="H570" s="43">
        <v>43369.667650462965</v>
      </c>
      <c r="I570" t="s">
        <v>4207</v>
      </c>
      <c r="J570" s="5"/>
      <c r="K570" s="5"/>
      <c r="L570" s="5"/>
      <c r="M570" s="5"/>
      <c r="N570">
        <v>37.8668060302734</v>
      </c>
      <c r="O570">
        <v>-122.253601074218</v>
      </c>
      <c r="P570" t="s">
        <v>892</v>
      </c>
      <c r="Q570" t="s">
        <v>893</v>
      </c>
      <c r="R570">
        <v>567.0</v>
      </c>
      <c r="S570">
        <v>2.0</v>
      </c>
      <c r="T570">
        <v>2.0</v>
      </c>
      <c r="U570">
        <v>3.0</v>
      </c>
      <c r="V570">
        <v>3.0</v>
      </c>
      <c r="W570">
        <v>4.0</v>
      </c>
      <c r="X570">
        <v>4.0</v>
      </c>
      <c r="Y570">
        <v>4.0</v>
      </c>
      <c r="Z570">
        <v>5.0</v>
      </c>
      <c r="AA570">
        <v>2.0</v>
      </c>
      <c r="AB570">
        <v>5.0</v>
      </c>
      <c r="AC570">
        <v>3.0</v>
      </c>
      <c r="AD570">
        <v>2.0</v>
      </c>
      <c r="AE570">
        <v>4.0</v>
      </c>
      <c r="AF570">
        <v>2.0</v>
      </c>
      <c r="AG570">
        <v>5.0</v>
      </c>
      <c r="AH570">
        <v>3.0</v>
      </c>
      <c r="AI570">
        <v>4.0</v>
      </c>
      <c r="AJ570">
        <v>2.0</v>
      </c>
      <c r="AK570">
        <v>4.0</v>
      </c>
      <c r="AL570">
        <v>5.0</v>
      </c>
      <c r="AM570">
        <v>4.0</v>
      </c>
      <c r="AN570">
        <v>4.0</v>
      </c>
      <c r="AO570">
        <v>2.0</v>
      </c>
      <c r="AP570">
        <v>2.0</v>
      </c>
      <c r="AQ570">
        <v>4.0</v>
      </c>
      <c r="AR570">
        <v>1.0</v>
      </c>
      <c r="AS570">
        <v>3.0</v>
      </c>
      <c r="AT570">
        <v>4.0</v>
      </c>
      <c r="AU570">
        <v>4.0</v>
      </c>
      <c r="AV570">
        <v>2.0</v>
      </c>
      <c r="AW570">
        <v>4.0</v>
      </c>
      <c r="AX570">
        <v>4.0</v>
      </c>
      <c r="AY570">
        <v>5.0</v>
      </c>
      <c r="AZ570">
        <v>4.0</v>
      </c>
      <c r="BA570">
        <v>5.0</v>
      </c>
      <c r="BB570">
        <v>3.0</v>
      </c>
      <c r="BC570">
        <v>4.0</v>
      </c>
      <c r="BD570">
        <v>4.0</v>
      </c>
      <c r="BE570">
        <v>5.0</v>
      </c>
      <c r="BF570">
        <v>5.0</v>
      </c>
      <c r="BG570">
        <v>4.0</v>
      </c>
      <c r="BH570">
        <v>4.0</v>
      </c>
      <c r="BI570">
        <v>5.0</v>
      </c>
      <c r="BJ570">
        <v>1.0</v>
      </c>
      <c r="BK570" t="s">
        <v>4208</v>
      </c>
      <c r="BL570" t="s">
        <v>4209</v>
      </c>
    </row>
    <row r="571" ht="15.75" customHeight="1">
      <c r="A571" s="43">
        <v>43369.6643287037</v>
      </c>
      <c r="B571" s="43">
        <v>43369.667766203704</v>
      </c>
      <c r="C571">
        <v>0.0</v>
      </c>
      <c r="D571" t="s">
        <v>902</v>
      </c>
      <c r="E571">
        <v>100.0</v>
      </c>
      <c r="F571">
        <v>296.0</v>
      </c>
      <c r="G571">
        <v>1.0</v>
      </c>
      <c r="H571" s="43">
        <v>43369.667766203704</v>
      </c>
      <c r="I571" t="s">
        <v>4210</v>
      </c>
      <c r="J571" s="5"/>
      <c r="K571" s="5"/>
      <c r="L571" s="5"/>
      <c r="M571" s="5"/>
      <c r="N571">
        <v>37.8668060302734</v>
      </c>
      <c r="O571">
        <v>-122.253601074218</v>
      </c>
      <c r="P571" t="s">
        <v>892</v>
      </c>
      <c r="Q571" t="s">
        <v>893</v>
      </c>
      <c r="R571">
        <v>568.0</v>
      </c>
      <c r="S571">
        <v>5.0</v>
      </c>
      <c r="T571">
        <v>2.0</v>
      </c>
      <c r="U571">
        <v>5.0</v>
      </c>
      <c r="V571">
        <v>1.0</v>
      </c>
      <c r="W571">
        <v>4.0</v>
      </c>
      <c r="X571">
        <v>2.0</v>
      </c>
      <c r="Y571">
        <v>3.0</v>
      </c>
      <c r="Z571">
        <v>2.0</v>
      </c>
      <c r="AA571">
        <v>4.0</v>
      </c>
      <c r="AB571">
        <v>5.0</v>
      </c>
      <c r="AC571">
        <v>5.0</v>
      </c>
      <c r="AD571">
        <v>1.0</v>
      </c>
      <c r="AE571">
        <v>5.0</v>
      </c>
      <c r="AF571">
        <v>4.0</v>
      </c>
      <c r="AG571">
        <v>4.0</v>
      </c>
      <c r="AH571">
        <v>4.0</v>
      </c>
      <c r="AI571">
        <v>3.0</v>
      </c>
      <c r="AJ571">
        <v>1.0</v>
      </c>
      <c r="AK571">
        <v>3.0</v>
      </c>
      <c r="AL571">
        <v>4.0</v>
      </c>
      <c r="AM571">
        <v>2.0</v>
      </c>
      <c r="AN571">
        <v>4.0</v>
      </c>
      <c r="AO571">
        <v>2.0</v>
      </c>
      <c r="AP571">
        <v>5.0</v>
      </c>
      <c r="AQ571">
        <v>3.0</v>
      </c>
      <c r="AR571">
        <v>3.0</v>
      </c>
      <c r="AS571">
        <v>1.0</v>
      </c>
      <c r="AT571">
        <v>5.0</v>
      </c>
      <c r="AU571">
        <v>1.0</v>
      </c>
      <c r="AV571">
        <v>5.0</v>
      </c>
      <c r="AW571">
        <v>4.0</v>
      </c>
      <c r="AX571">
        <v>4.0</v>
      </c>
      <c r="AY571">
        <v>5.0</v>
      </c>
      <c r="AZ571">
        <v>5.0</v>
      </c>
      <c r="BA571">
        <v>4.0</v>
      </c>
      <c r="BB571">
        <v>4.0</v>
      </c>
      <c r="BC571">
        <v>2.0</v>
      </c>
      <c r="BD571">
        <v>4.0</v>
      </c>
      <c r="BE571">
        <v>4.0</v>
      </c>
      <c r="BF571">
        <v>5.0</v>
      </c>
      <c r="BG571">
        <v>2.0</v>
      </c>
      <c r="BH571">
        <v>4.0</v>
      </c>
      <c r="BI571">
        <v>2.0</v>
      </c>
      <c r="BJ571">
        <v>5.0</v>
      </c>
      <c r="BK571" t="s">
        <v>4211</v>
      </c>
      <c r="BL571" t="s">
        <v>4212</v>
      </c>
    </row>
    <row r="572" ht="15.75" customHeight="1">
      <c r="A572" s="43">
        <v>43369.66436342592</v>
      </c>
      <c r="B572" s="43">
        <v>43369.66813657407</v>
      </c>
      <c r="C572">
        <v>0.0</v>
      </c>
      <c r="D572" t="s">
        <v>905</v>
      </c>
      <c r="E572">
        <v>100.0</v>
      </c>
      <c r="F572">
        <v>326.0</v>
      </c>
      <c r="G572">
        <v>1.0</v>
      </c>
      <c r="H572" s="43">
        <v>43369.66814814815</v>
      </c>
      <c r="I572" t="s">
        <v>4213</v>
      </c>
      <c r="J572" s="5"/>
      <c r="K572" s="5"/>
      <c r="L572" s="5"/>
      <c r="M572" s="5"/>
      <c r="N572">
        <v>37.8668060302734</v>
      </c>
      <c r="O572">
        <v>-122.253601074218</v>
      </c>
      <c r="P572" t="s">
        <v>892</v>
      </c>
      <c r="Q572" t="s">
        <v>893</v>
      </c>
      <c r="R572">
        <v>569.0</v>
      </c>
      <c r="S572">
        <v>3.0</v>
      </c>
      <c r="T572">
        <v>3.0</v>
      </c>
      <c r="U572">
        <v>4.0</v>
      </c>
      <c r="V572">
        <v>1.0</v>
      </c>
      <c r="W572">
        <v>4.0</v>
      </c>
      <c r="X572">
        <v>2.0</v>
      </c>
      <c r="Y572">
        <v>3.0</v>
      </c>
      <c r="Z572">
        <v>2.0</v>
      </c>
      <c r="AA572">
        <v>2.0</v>
      </c>
      <c r="AB572">
        <v>4.0</v>
      </c>
      <c r="AC572">
        <v>3.0</v>
      </c>
      <c r="AD572">
        <v>1.0</v>
      </c>
      <c r="AE572">
        <v>5.0</v>
      </c>
      <c r="AF572">
        <v>3.0</v>
      </c>
      <c r="AG572">
        <v>3.0</v>
      </c>
      <c r="AH572">
        <v>4.0</v>
      </c>
      <c r="AI572">
        <v>4.0</v>
      </c>
      <c r="AJ572">
        <v>1.0</v>
      </c>
      <c r="AK572">
        <v>3.0</v>
      </c>
      <c r="AL572">
        <v>4.0</v>
      </c>
      <c r="AM572">
        <v>2.0</v>
      </c>
      <c r="AN572">
        <v>5.0</v>
      </c>
      <c r="AO572">
        <v>2.0</v>
      </c>
      <c r="AP572">
        <v>4.0</v>
      </c>
      <c r="AQ572">
        <v>3.0</v>
      </c>
      <c r="AR572">
        <v>2.0</v>
      </c>
      <c r="AS572">
        <v>2.0</v>
      </c>
      <c r="AT572">
        <v>4.0</v>
      </c>
      <c r="AU572">
        <v>2.0</v>
      </c>
      <c r="AV572">
        <v>5.0</v>
      </c>
      <c r="AW572">
        <v>2.0</v>
      </c>
      <c r="AX572">
        <v>5.0</v>
      </c>
      <c r="AY572">
        <v>4.0</v>
      </c>
      <c r="AZ572">
        <v>4.0</v>
      </c>
      <c r="BA572">
        <v>5.0</v>
      </c>
      <c r="BB572">
        <v>4.0</v>
      </c>
      <c r="BC572">
        <v>1.0</v>
      </c>
      <c r="BD572">
        <v>4.0</v>
      </c>
      <c r="BE572">
        <v>4.0</v>
      </c>
      <c r="BF572">
        <v>4.0</v>
      </c>
      <c r="BG572">
        <v>3.0</v>
      </c>
      <c r="BH572">
        <v>4.0</v>
      </c>
      <c r="BI572">
        <v>3.0</v>
      </c>
      <c r="BJ572">
        <v>2.0</v>
      </c>
      <c r="BK572" t="s">
        <v>4214</v>
      </c>
      <c r="BL572" t="s">
        <v>4215</v>
      </c>
    </row>
    <row r="573" ht="15.75" customHeight="1">
      <c r="A573" s="43">
        <v>43369.664351851854</v>
      </c>
      <c r="B573" s="43">
        <v>43369.66810185185</v>
      </c>
      <c r="C573">
        <v>0.0</v>
      </c>
      <c r="D573" t="s">
        <v>907</v>
      </c>
      <c r="E573">
        <v>100.0</v>
      </c>
      <c r="F573">
        <v>323.0</v>
      </c>
      <c r="G573">
        <v>1.0</v>
      </c>
      <c r="H573" s="43">
        <v>43369.66810185185</v>
      </c>
      <c r="I573" t="s">
        <v>4216</v>
      </c>
      <c r="J573" s="5"/>
      <c r="K573" s="5"/>
      <c r="L573" s="5"/>
      <c r="M573" s="5"/>
      <c r="N573">
        <v>37.8668060302734</v>
      </c>
      <c r="O573">
        <v>-122.253601074218</v>
      </c>
      <c r="P573" t="s">
        <v>892</v>
      </c>
      <c r="Q573" t="s">
        <v>893</v>
      </c>
      <c r="R573">
        <v>570.0</v>
      </c>
      <c r="S573">
        <v>3.0</v>
      </c>
      <c r="T573">
        <v>3.0</v>
      </c>
      <c r="U573">
        <v>5.0</v>
      </c>
      <c r="V573">
        <v>3.0</v>
      </c>
      <c r="W573">
        <v>4.0</v>
      </c>
      <c r="X573">
        <v>4.0</v>
      </c>
      <c r="Y573">
        <v>3.0</v>
      </c>
      <c r="Z573">
        <v>4.0</v>
      </c>
      <c r="AA573">
        <v>2.0</v>
      </c>
      <c r="AB573">
        <v>4.0</v>
      </c>
      <c r="AC573">
        <v>3.0</v>
      </c>
      <c r="AD573">
        <v>1.0</v>
      </c>
      <c r="AE573">
        <v>5.0</v>
      </c>
      <c r="AF573">
        <v>4.0</v>
      </c>
      <c r="AG573">
        <v>4.0</v>
      </c>
      <c r="AH573">
        <v>2.0</v>
      </c>
      <c r="AI573">
        <v>3.0</v>
      </c>
      <c r="AJ573">
        <v>2.0</v>
      </c>
      <c r="AK573">
        <v>5.0</v>
      </c>
      <c r="AL573">
        <v>3.0</v>
      </c>
      <c r="AM573">
        <v>4.0</v>
      </c>
      <c r="AN573">
        <v>3.0</v>
      </c>
      <c r="AO573">
        <v>1.0</v>
      </c>
      <c r="AP573">
        <v>2.0</v>
      </c>
      <c r="AQ573">
        <v>3.0</v>
      </c>
      <c r="AR573">
        <v>2.0</v>
      </c>
      <c r="AS573">
        <v>3.0</v>
      </c>
      <c r="AT573">
        <v>4.0</v>
      </c>
      <c r="AU573">
        <v>3.0</v>
      </c>
      <c r="AV573">
        <v>4.0</v>
      </c>
      <c r="AW573">
        <v>4.0</v>
      </c>
      <c r="AX573">
        <v>4.0</v>
      </c>
      <c r="AY573">
        <v>4.0</v>
      </c>
      <c r="AZ573">
        <v>4.0</v>
      </c>
      <c r="BA573">
        <v>4.0</v>
      </c>
      <c r="BB573">
        <v>2.0</v>
      </c>
      <c r="BC573">
        <v>2.0</v>
      </c>
      <c r="BD573">
        <v>5.0</v>
      </c>
      <c r="BE573">
        <v>4.0</v>
      </c>
      <c r="BF573">
        <v>4.0</v>
      </c>
      <c r="BG573">
        <v>2.0</v>
      </c>
      <c r="BH573">
        <v>3.0</v>
      </c>
      <c r="BI573">
        <v>3.0</v>
      </c>
      <c r="BJ573">
        <v>4.0</v>
      </c>
      <c r="BK573" t="s">
        <v>4217</v>
      </c>
      <c r="BL573" t="s">
        <v>4218</v>
      </c>
    </row>
    <row r="574" ht="15.75" customHeight="1">
      <c r="A574" s="43">
        <v>43369.716770833336</v>
      </c>
      <c r="B574" s="43">
        <v>43369.719988425924</v>
      </c>
      <c r="C574">
        <v>0.0</v>
      </c>
      <c r="D574" t="s">
        <v>890</v>
      </c>
      <c r="E574">
        <v>100.0</v>
      </c>
      <c r="F574">
        <v>278.0</v>
      </c>
      <c r="G574">
        <v>1.0</v>
      </c>
      <c r="H574" s="43">
        <v>43369.72</v>
      </c>
      <c r="I574" t="s">
        <v>4219</v>
      </c>
      <c r="J574" s="5"/>
      <c r="K574" s="5"/>
      <c r="L574" s="5"/>
      <c r="M574" s="5"/>
      <c r="N574">
        <v>37.8668060302734</v>
      </c>
      <c r="O574">
        <v>-122.253601074218</v>
      </c>
      <c r="P574" t="s">
        <v>892</v>
      </c>
      <c r="Q574" t="s">
        <v>893</v>
      </c>
      <c r="R574">
        <v>571.0</v>
      </c>
      <c r="S574">
        <v>4.0</v>
      </c>
      <c r="T574">
        <v>3.0</v>
      </c>
      <c r="U574">
        <v>5.0</v>
      </c>
      <c r="V574">
        <v>3.0</v>
      </c>
      <c r="W574">
        <v>4.0</v>
      </c>
      <c r="X574">
        <v>3.0</v>
      </c>
      <c r="Y574">
        <v>4.0</v>
      </c>
      <c r="Z574">
        <v>4.0</v>
      </c>
      <c r="AA574">
        <v>4.0</v>
      </c>
      <c r="AB574">
        <v>4.0</v>
      </c>
      <c r="AC574">
        <v>3.0</v>
      </c>
      <c r="AD574">
        <v>2.0</v>
      </c>
      <c r="AE574">
        <v>4.0</v>
      </c>
      <c r="AF574">
        <v>4.0</v>
      </c>
      <c r="AG574">
        <v>4.0</v>
      </c>
      <c r="AH574">
        <v>5.0</v>
      </c>
      <c r="AI574">
        <v>3.0</v>
      </c>
      <c r="AJ574">
        <v>3.0</v>
      </c>
      <c r="AK574">
        <v>4.0</v>
      </c>
      <c r="AL574">
        <v>4.0</v>
      </c>
      <c r="AM574">
        <v>2.0</v>
      </c>
      <c r="AN574">
        <v>4.0</v>
      </c>
      <c r="AO574">
        <v>4.0</v>
      </c>
      <c r="AP574">
        <v>3.0</v>
      </c>
      <c r="AQ574">
        <v>2.0</v>
      </c>
      <c r="AR574">
        <v>4.0</v>
      </c>
      <c r="AS574">
        <v>4.0</v>
      </c>
      <c r="AT574">
        <v>4.0</v>
      </c>
      <c r="AU574">
        <v>4.0</v>
      </c>
      <c r="AV574">
        <v>5.0</v>
      </c>
      <c r="AW574">
        <v>2.0</v>
      </c>
      <c r="AX574">
        <v>3.0</v>
      </c>
      <c r="AY574">
        <v>3.0</v>
      </c>
      <c r="AZ574">
        <v>3.0</v>
      </c>
      <c r="BA574">
        <v>1.0</v>
      </c>
      <c r="BB574">
        <v>4.0</v>
      </c>
      <c r="BC574">
        <v>2.0</v>
      </c>
      <c r="BD574">
        <v>4.0</v>
      </c>
      <c r="BE574">
        <v>3.0</v>
      </c>
      <c r="BF574">
        <v>5.0</v>
      </c>
      <c r="BG574">
        <v>3.0</v>
      </c>
      <c r="BH574">
        <v>5.0</v>
      </c>
      <c r="BI574">
        <v>4.0</v>
      </c>
      <c r="BJ574">
        <v>4.0</v>
      </c>
      <c r="BK574" t="s">
        <v>4220</v>
      </c>
      <c r="BL574" t="s">
        <v>4221</v>
      </c>
    </row>
    <row r="575" ht="15.75" customHeight="1">
      <c r="A575" s="43"/>
      <c r="B575" s="43"/>
      <c r="C575" s="5"/>
      <c r="D575" s="5"/>
      <c r="E575" s="5"/>
      <c r="F575" s="5"/>
      <c r="G575" s="5"/>
      <c r="H575" s="43"/>
      <c r="I575" s="5"/>
      <c r="J575" s="5"/>
      <c r="K575" s="5"/>
      <c r="L575" s="5"/>
      <c r="M575" s="5"/>
      <c r="N575" s="5"/>
      <c r="O575" s="5"/>
      <c r="P575" s="5"/>
      <c r="Q575" s="5"/>
      <c r="R575">
        <v>572.0</v>
      </c>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c r="AY575" s="5"/>
      <c r="AZ575" s="5"/>
      <c r="BA575" s="5"/>
      <c r="BB575" s="5"/>
      <c r="BC575" s="5"/>
      <c r="BD575" s="5"/>
      <c r="BE575" s="5"/>
      <c r="BF575" s="5"/>
      <c r="BG575" s="5"/>
      <c r="BH575" s="5"/>
      <c r="BI575" s="5"/>
      <c r="BJ575" s="5"/>
      <c r="BK575" s="5"/>
      <c r="BL575" s="5"/>
    </row>
    <row r="576" ht="15.75" customHeight="1">
      <c r="A576" s="43">
        <v>43369.71673611111</v>
      </c>
      <c r="B576" s="43">
        <v>43369.72006944445</v>
      </c>
      <c r="C576">
        <v>0.0</v>
      </c>
      <c r="D576" t="s">
        <v>900</v>
      </c>
      <c r="E576">
        <v>100.0</v>
      </c>
      <c r="F576">
        <v>288.0</v>
      </c>
      <c r="G576">
        <v>1.0</v>
      </c>
      <c r="H576" s="43">
        <v>43369.72006944445</v>
      </c>
      <c r="I576" t="s">
        <v>4222</v>
      </c>
      <c r="J576" s="5"/>
      <c r="K576" s="5"/>
      <c r="L576" s="5"/>
      <c r="M576" s="5"/>
      <c r="N576">
        <v>37.8668060302734</v>
      </c>
      <c r="O576">
        <v>-122.253601074218</v>
      </c>
      <c r="P576" t="s">
        <v>892</v>
      </c>
      <c r="Q576" t="s">
        <v>893</v>
      </c>
      <c r="R576">
        <v>573.0</v>
      </c>
      <c r="S576">
        <v>4.0</v>
      </c>
      <c r="T576">
        <v>2.0</v>
      </c>
      <c r="U576">
        <v>4.0</v>
      </c>
      <c r="V576">
        <v>1.0</v>
      </c>
      <c r="W576">
        <v>4.0</v>
      </c>
      <c r="X576">
        <v>4.0</v>
      </c>
      <c r="Y576">
        <v>4.0</v>
      </c>
      <c r="Z576">
        <v>1.0</v>
      </c>
      <c r="AA576">
        <v>5.0</v>
      </c>
      <c r="AB576">
        <v>5.0</v>
      </c>
      <c r="AC576">
        <v>4.0</v>
      </c>
      <c r="AD576">
        <v>2.0</v>
      </c>
      <c r="AE576">
        <v>5.0</v>
      </c>
      <c r="AF576">
        <v>2.0</v>
      </c>
      <c r="AG576">
        <v>5.0</v>
      </c>
      <c r="AH576">
        <v>3.0</v>
      </c>
      <c r="AI576">
        <v>3.0</v>
      </c>
      <c r="AJ576">
        <v>2.0</v>
      </c>
      <c r="AK576">
        <v>1.0</v>
      </c>
      <c r="AL576">
        <v>3.0</v>
      </c>
      <c r="AM576">
        <v>2.0</v>
      </c>
      <c r="AN576">
        <v>3.0</v>
      </c>
      <c r="AO576">
        <v>2.0</v>
      </c>
      <c r="AP576">
        <v>5.0</v>
      </c>
      <c r="AQ576">
        <v>3.0</v>
      </c>
      <c r="AR576">
        <v>5.0</v>
      </c>
      <c r="AS576">
        <v>3.0</v>
      </c>
      <c r="AT576">
        <v>4.0</v>
      </c>
      <c r="AU576">
        <v>2.0</v>
      </c>
      <c r="AV576">
        <v>3.0</v>
      </c>
      <c r="AW576">
        <v>2.0</v>
      </c>
      <c r="AX576">
        <v>5.0</v>
      </c>
      <c r="AY576">
        <v>5.0</v>
      </c>
      <c r="AZ576">
        <v>5.0</v>
      </c>
      <c r="BA576">
        <v>4.0</v>
      </c>
      <c r="BB576">
        <v>5.0</v>
      </c>
      <c r="BC576">
        <v>1.0</v>
      </c>
      <c r="BD576">
        <v>5.0</v>
      </c>
      <c r="BE576">
        <v>2.0</v>
      </c>
      <c r="BF576">
        <v>3.0</v>
      </c>
      <c r="BG576">
        <v>3.0</v>
      </c>
      <c r="BH576">
        <v>5.0</v>
      </c>
      <c r="BI576">
        <v>1.0</v>
      </c>
      <c r="BJ576">
        <v>4.0</v>
      </c>
      <c r="BK576" t="s">
        <v>4223</v>
      </c>
      <c r="BL576" t="s">
        <v>4224</v>
      </c>
    </row>
    <row r="577" ht="15.75" customHeight="1">
      <c r="A577" s="43">
        <v>43369.71673611111</v>
      </c>
      <c r="B577" s="43">
        <v>43369.7199537037</v>
      </c>
      <c r="C577">
        <v>0.0</v>
      </c>
      <c r="D577" t="s">
        <v>902</v>
      </c>
      <c r="E577">
        <v>100.0</v>
      </c>
      <c r="F577">
        <v>277.0</v>
      </c>
      <c r="G577">
        <v>1.0</v>
      </c>
      <c r="H577" s="43">
        <v>43369.7199537037</v>
      </c>
      <c r="I577" t="s">
        <v>4225</v>
      </c>
      <c r="J577" s="5"/>
      <c r="K577" s="5"/>
      <c r="L577" s="5"/>
      <c r="M577" s="5"/>
      <c r="N577">
        <v>37.8668060302734</v>
      </c>
      <c r="O577">
        <v>-122.253601074218</v>
      </c>
      <c r="P577" t="s">
        <v>892</v>
      </c>
      <c r="Q577" t="s">
        <v>893</v>
      </c>
      <c r="R577">
        <v>574.0</v>
      </c>
      <c r="S577">
        <v>2.0</v>
      </c>
      <c r="T577">
        <v>2.0</v>
      </c>
      <c r="U577">
        <v>4.0</v>
      </c>
      <c r="V577">
        <v>1.0</v>
      </c>
      <c r="W577">
        <v>4.0</v>
      </c>
      <c r="X577">
        <v>5.0</v>
      </c>
      <c r="Y577">
        <v>4.0</v>
      </c>
      <c r="Z577">
        <v>4.0</v>
      </c>
      <c r="AA577">
        <v>4.0</v>
      </c>
      <c r="AB577">
        <v>4.0</v>
      </c>
      <c r="AC577">
        <v>4.0</v>
      </c>
      <c r="AD577">
        <v>1.0</v>
      </c>
      <c r="AE577">
        <v>5.0</v>
      </c>
      <c r="AF577">
        <v>2.0</v>
      </c>
      <c r="AG577">
        <v>4.0</v>
      </c>
      <c r="AH577">
        <v>4.0</v>
      </c>
      <c r="AI577">
        <v>2.0</v>
      </c>
      <c r="AJ577">
        <v>2.0</v>
      </c>
      <c r="AK577">
        <v>5.0</v>
      </c>
      <c r="AL577">
        <v>4.0</v>
      </c>
      <c r="AM577">
        <v>5.0</v>
      </c>
      <c r="AN577">
        <v>5.0</v>
      </c>
      <c r="AO577">
        <v>3.0</v>
      </c>
      <c r="AP577">
        <v>3.0</v>
      </c>
      <c r="AQ577">
        <v>4.0</v>
      </c>
      <c r="AR577">
        <v>2.0</v>
      </c>
      <c r="AS577">
        <v>2.0</v>
      </c>
      <c r="AT577">
        <v>5.0</v>
      </c>
      <c r="AU577">
        <v>3.0</v>
      </c>
      <c r="AV577">
        <v>2.0</v>
      </c>
      <c r="AW577">
        <v>5.0</v>
      </c>
      <c r="AX577">
        <v>5.0</v>
      </c>
      <c r="AY577">
        <v>4.0</v>
      </c>
      <c r="AZ577">
        <v>4.0</v>
      </c>
      <c r="BA577">
        <v>4.0</v>
      </c>
      <c r="BB577">
        <v>2.0</v>
      </c>
      <c r="BC577">
        <v>2.0</v>
      </c>
      <c r="BD577">
        <v>4.0</v>
      </c>
      <c r="BE577">
        <v>4.0</v>
      </c>
      <c r="BF577">
        <v>5.0</v>
      </c>
      <c r="BG577">
        <v>2.0</v>
      </c>
      <c r="BH577">
        <v>4.0</v>
      </c>
      <c r="BI577">
        <v>3.0</v>
      </c>
      <c r="BJ577">
        <v>1.0</v>
      </c>
      <c r="BK577" t="s">
        <v>4226</v>
      </c>
      <c r="BL577" t="s">
        <v>4227</v>
      </c>
    </row>
    <row r="578" ht="15.75" customHeight="1">
      <c r="A578" s="43">
        <v>43369.71671296296</v>
      </c>
      <c r="B578" s="43">
        <v>43369.71965277778</v>
      </c>
      <c r="C578">
        <v>0.0</v>
      </c>
      <c r="D578" t="s">
        <v>905</v>
      </c>
      <c r="E578">
        <v>100.0</v>
      </c>
      <c r="F578">
        <v>254.0</v>
      </c>
      <c r="G578">
        <v>1.0</v>
      </c>
      <c r="H578" s="43">
        <v>43369.719664351855</v>
      </c>
      <c r="I578" t="s">
        <v>4228</v>
      </c>
      <c r="J578" s="5"/>
      <c r="K578" s="5"/>
      <c r="L578" s="5"/>
      <c r="M578" s="5"/>
      <c r="N578">
        <v>37.8668060302734</v>
      </c>
      <c r="O578">
        <v>-122.253601074218</v>
      </c>
      <c r="P578" t="s">
        <v>892</v>
      </c>
      <c r="Q578" t="s">
        <v>893</v>
      </c>
      <c r="R578">
        <v>575.0</v>
      </c>
      <c r="S578">
        <v>3.0</v>
      </c>
      <c r="T578">
        <v>4.0</v>
      </c>
      <c r="U578">
        <v>4.0</v>
      </c>
      <c r="V578">
        <v>2.0</v>
      </c>
      <c r="W578">
        <v>2.0</v>
      </c>
      <c r="X578">
        <v>5.0</v>
      </c>
      <c r="Y578">
        <v>4.0</v>
      </c>
      <c r="Z578">
        <v>4.0</v>
      </c>
      <c r="AA578">
        <v>1.0</v>
      </c>
      <c r="AB578">
        <v>4.0</v>
      </c>
      <c r="AC578">
        <v>2.0</v>
      </c>
      <c r="AD578">
        <v>3.0</v>
      </c>
      <c r="AE578">
        <v>5.0</v>
      </c>
      <c r="AF578">
        <v>4.0</v>
      </c>
      <c r="AG578">
        <v>2.0</v>
      </c>
      <c r="AH578">
        <v>2.0</v>
      </c>
      <c r="AI578">
        <v>4.0</v>
      </c>
      <c r="AJ578">
        <v>5.0</v>
      </c>
      <c r="AK578">
        <v>5.0</v>
      </c>
      <c r="AL578">
        <v>2.0</v>
      </c>
      <c r="AM578">
        <v>4.0</v>
      </c>
      <c r="AN578">
        <v>5.0</v>
      </c>
      <c r="AO578">
        <v>5.0</v>
      </c>
      <c r="AP578">
        <v>2.0</v>
      </c>
      <c r="AQ578">
        <v>2.0</v>
      </c>
      <c r="AR578">
        <v>3.0</v>
      </c>
      <c r="AS578">
        <v>4.0</v>
      </c>
      <c r="AT578">
        <v>5.0</v>
      </c>
      <c r="AU578">
        <v>5.0</v>
      </c>
      <c r="AV578">
        <v>1.0</v>
      </c>
      <c r="AW578">
        <v>4.0</v>
      </c>
      <c r="AX578">
        <v>4.0</v>
      </c>
      <c r="AY578">
        <v>4.0</v>
      </c>
      <c r="AZ578">
        <v>1.0</v>
      </c>
      <c r="BA578">
        <v>4.0</v>
      </c>
      <c r="BB578">
        <v>2.0</v>
      </c>
      <c r="BC578">
        <v>4.0</v>
      </c>
      <c r="BD578">
        <v>4.0</v>
      </c>
      <c r="BE578">
        <v>5.0</v>
      </c>
      <c r="BF578">
        <v>4.0</v>
      </c>
      <c r="BG578">
        <v>4.0</v>
      </c>
      <c r="BH578">
        <v>3.0</v>
      </c>
      <c r="BI578">
        <v>4.0</v>
      </c>
      <c r="BJ578">
        <v>1.0</v>
      </c>
      <c r="BK578" t="s">
        <v>4229</v>
      </c>
      <c r="BL578" t="s">
        <v>4230</v>
      </c>
    </row>
    <row r="579" ht="15.75" customHeight="1">
      <c r="A579" s="43">
        <v>43370.660578703704</v>
      </c>
      <c r="B579" s="43">
        <v>43370.664618055554</v>
      </c>
      <c r="C579">
        <v>0.0</v>
      </c>
      <c r="D579" t="s">
        <v>890</v>
      </c>
      <c r="E579">
        <v>100.0</v>
      </c>
      <c r="F579">
        <v>349.0</v>
      </c>
      <c r="G579">
        <v>1.0</v>
      </c>
      <c r="H579" s="43">
        <v>43370.664618055554</v>
      </c>
      <c r="I579" t="s">
        <v>4231</v>
      </c>
      <c r="J579" s="5"/>
      <c r="K579" s="5"/>
      <c r="L579" s="5"/>
      <c r="M579" s="5"/>
      <c r="N579">
        <v>37.8668060302734</v>
      </c>
      <c r="O579">
        <v>-122.253601074218</v>
      </c>
      <c r="P579" t="s">
        <v>892</v>
      </c>
      <c r="Q579" t="s">
        <v>893</v>
      </c>
      <c r="R579">
        <v>576.0</v>
      </c>
      <c r="S579">
        <v>3.0</v>
      </c>
      <c r="T579">
        <v>3.0</v>
      </c>
      <c r="U579">
        <v>5.0</v>
      </c>
      <c r="V579">
        <v>4.0</v>
      </c>
      <c r="W579">
        <v>4.0</v>
      </c>
      <c r="X579">
        <v>5.0</v>
      </c>
      <c r="Y579">
        <v>5.0</v>
      </c>
      <c r="Z579">
        <v>4.0</v>
      </c>
      <c r="AA579">
        <v>2.0</v>
      </c>
      <c r="AB579">
        <v>4.0</v>
      </c>
      <c r="AC579">
        <v>2.0</v>
      </c>
      <c r="AD579">
        <v>1.0</v>
      </c>
      <c r="AE579">
        <v>5.0</v>
      </c>
      <c r="AF579">
        <v>4.0</v>
      </c>
      <c r="AG579">
        <v>3.0</v>
      </c>
      <c r="AH579">
        <v>3.0</v>
      </c>
      <c r="AI579">
        <v>2.0</v>
      </c>
      <c r="AJ579">
        <v>5.0</v>
      </c>
      <c r="AK579">
        <v>4.0</v>
      </c>
      <c r="AL579">
        <v>4.0</v>
      </c>
      <c r="AM579">
        <v>5.0</v>
      </c>
      <c r="AN579">
        <v>4.0</v>
      </c>
      <c r="AO579">
        <v>5.0</v>
      </c>
      <c r="AP579">
        <v>2.0</v>
      </c>
      <c r="AQ579">
        <v>2.0</v>
      </c>
      <c r="AR579">
        <v>3.0</v>
      </c>
      <c r="AS579">
        <v>3.0</v>
      </c>
      <c r="AT579">
        <v>5.0</v>
      </c>
      <c r="AU579">
        <v>5.0</v>
      </c>
      <c r="AV579">
        <v>4.0</v>
      </c>
      <c r="AW579">
        <v>5.0</v>
      </c>
      <c r="AX579">
        <v>4.0</v>
      </c>
      <c r="AY579">
        <v>4.0</v>
      </c>
      <c r="AZ579">
        <v>3.0</v>
      </c>
      <c r="BA579">
        <v>4.0</v>
      </c>
      <c r="BB579">
        <v>3.0</v>
      </c>
      <c r="BC579">
        <v>3.0</v>
      </c>
      <c r="BD579">
        <v>5.0</v>
      </c>
      <c r="BE579">
        <v>4.0</v>
      </c>
      <c r="BF579">
        <v>4.0</v>
      </c>
      <c r="BG579">
        <v>3.0</v>
      </c>
      <c r="BH579">
        <v>4.0</v>
      </c>
      <c r="BI579">
        <v>5.0</v>
      </c>
      <c r="BJ579">
        <v>3.0</v>
      </c>
      <c r="BK579" t="s">
        <v>4232</v>
      </c>
      <c r="BL579" t="s">
        <v>4233</v>
      </c>
    </row>
    <row r="580" ht="15.75" customHeight="1">
      <c r="A580" s="43">
        <v>43370.66106481481</v>
      </c>
      <c r="B580" s="43">
        <v>43370.66402777778</v>
      </c>
      <c r="C580">
        <v>0.0</v>
      </c>
      <c r="D580" t="s">
        <v>896</v>
      </c>
      <c r="E580">
        <v>100.0</v>
      </c>
      <c r="F580">
        <v>255.0</v>
      </c>
      <c r="G580">
        <v>1.0</v>
      </c>
      <c r="H580" s="43">
        <v>43370.66402777778</v>
      </c>
      <c r="I580" t="s">
        <v>4234</v>
      </c>
      <c r="J580" s="5"/>
      <c r="K580" s="5"/>
      <c r="L580" s="5"/>
      <c r="M580" s="5"/>
      <c r="N580">
        <v>37.8668060302734</v>
      </c>
      <c r="O580">
        <v>-122.253601074218</v>
      </c>
      <c r="P580" t="s">
        <v>892</v>
      </c>
      <c r="Q580" t="s">
        <v>893</v>
      </c>
      <c r="R580">
        <v>577.0</v>
      </c>
      <c r="S580">
        <v>2.0</v>
      </c>
      <c r="T580">
        <v>2.0</v>
      </c>
      <c r="U580">
        <v>4.0</v>
      </c>
      <c r="V580">
        <v>2.0</v>
      </c>
      <c r="W580">
        <v>4.0</v>
      </c>
      <c r="X580">
        <v>3.0</v>
      </c>
      <c r="Y580">
        <v>4.0</v>
      </c>
      <c r="Z580">
        <v>4.0</v>
      </c>
      <c r="AA580">
        <v>5.0</v>
      </c>
      <c r="AB580">
        <v>5.0</v>
      </c>
      <c r="AC580">
        <v>4.0</v>
      </c>
      <c r="AD580">
        <v>2.0</v>
      </c>
      <c r="AE580">
        <v>4.0</v>
      </c>
      <c r="AF580">
        <v>2.0</v>
      </c>
      <c r="AG580">
        <v>5.0</v>
      </c>
      <c r="AH580">
        <v>1.0</v>
      </c>
      <c r="AI580">
        <v>2.0</v>
      </c>
      <c r="AJ580">
        <v>3.0</v>
      </c>
      <c r="AK580">
        <v>2.0</v>
      </c>
      <c r="AL580">
        <v>5.0</v>
      </c>
      <c r="AM580">
        <v>4.0</v>
      </c>
      <c r="AN580">
        <v>4.0</v>
      </c>
      <c r="AO580">
        <v>2.0</v>
      </c>
      <c r="AP580">
        <v>2.0</v>
      </c>
      <c r="AQ580">
        <v>3.0</v>
      </c>
      <c r="AR580">
        <v>2.0</v>
      </c>
      <c r="AS580">
        <v>2.0</v>
      </c>
      <c r="AT580">
        <v>1.0</v>
      </c>
      <c r="AU580">
        <v>2.0</v>
      </c>
      <c r="AV580">
        <v>2.0</v>
      </c>
      <c r="AW580">
        <v>4.0</v>
      </c>
      <c r="AX580">
        <v>5.0</v>
      </c>
      <c r="AY580">
        <v>4.0</v>
      </c>
      <c r="AZ580">
        <v>5.0</v>
      </c>
      <c r="BA580">
        <v>4.0</v>
      </c>
      <c r="BB580">
        <v>3.0</v>
      </c>
      <c r="BC580">
        <v>2.0</v>
      </c>
      <c r="BD580">
        <v>4.0</v>
      </c>
      <c r="BE580">
        <v>4.0</v>
      </c>
      <c r="BF580">
        <v>5.0</v>
      </c>
      <c r="BG580">
        <v>2.0</v>
      </c>
      <c r="BH580">
        <v>3.0</v>
      </c>
      <c r="BI580">
        <v>2.0</v>
      </c>
      <c r="BJ580">
        <v>2.0</v>
      </c>
      <c r="BK580" t="s">
        <v>4235</v>
      </c>
      <c r="BL580" t="s">
        <v>4236</v>
      </c>
    </row>
    <row r="581" ht="15.75" customHeight="1">
      <c r="A581" s="43">
        <v>43370.66063657407</v>
      </c>
      <c r="B581" s="43">
        <v>43370.66416666667</v>
      </c>
      <c r="C581">
        <v>0.0</v>
      </c>
      <c r="D581" t="s">
        <v>900</v>
      </c>
      <c r="E581">
        <v>100.0</v>
      </c>
      <c r="F581">
        <v>305.0</v>
      </c>
      <c r="G581">
        <v>1.0</v>
      </c>
      <c r="H581" s="43">
        <v>43370.66417824074</v>
      </c>
      <c r="I581" t="s">
        <v>4237</v>
      </c>
      <c r="J581" s="5"/>
      <c r="K581" s="5"/>
      <c r="L581" s="5"/>
      <c r="M581" s="5"/>
      <c r="N581">
        <v>37.8668060302734</v>
      </c>
      <c r="O581">
        <v>-122.253601074218</v>
      </c>
      <c r="P581" t="s">
        <v>892</v>
      </c>
      <c r="Q581" t="s">
        <v>893</v>
      </c>
      <c r="R581">
        <v>578.0</v>
      </c>
      <c r="S581">
        <v>4.0</v>
      </c>
      <c r="T581">
        <v>3.0</v>
      </c>
      <c r="U581">
        <v>5.0</v>
      </c>
      <c r="V581">
        <v>2.0</v>
      </c>
      <c r="W581">
        <v>2.0</v>
      </c>
      <c r="X581">
        <v>3.0</v>
      </c>
      <c r="Y581">
        <v>4.0</v>
      </c>
      <c r="Z581">
        <v>4.0</v>
      </c>
      <c r="AA581">
        <v>2.0</v>
      </c>
      <c r="AB581">
        <v>4.0</v>
      </c>
      <c r="AC581">
        <v>4.0</v>
      </c>
      <c r="AD581">
        <v>2.0</v>
      </c>
      <c r="AE581">
        <v>5.0</v>
      </c>
      <c r="AF581">
        <v>3.0</v>
      </c>
      <c r="AG581">
        <v>4.0</v>
      </c>
      <c r="AH581">
        <v>3.0</v>
      </c>
      <c r="AI581">
        <v>2.0</v>
      </c>
      <c r="AJ581">
        <v>2.0</v>
      </c>
      <c r="AK581">
        <v>4.0</v>
      </c>
      <c r="AL581">
        <v>2.0</v>
      </c>
      <c r="AM581">
        <v>3.0</v>
      </c>
      <c r="AN581">
        <v>4.0</v>
      </c>
      <c r="AO581">
        <v>4.0</v>
      </c>
      <c r="AP581">
        <v>3.0</v>
      </c>
      <c r="AQ581">
        <v>2.0</v>
      </c>
      <c r="AR581">
        <v>3.0</v>
      </c>
      <c r="AS581">
        <v>3.0</v>
      </c>
      <c r="AT581">
        <v>2.0</v>
      </c>
      <c r="AU581">
        <v>4.0</v>
      </c>
      <c r="AV581">
        <v>3.0</v>
      </c>
      <c r="AW581">
        <v>4.0</v>
      </c>
      <c r="AX581">
        <v>3.0</v>
      </c>
      <c r="AY581">
        <v>4.0</v>
      </c>
      <c r="AZ581">
        <v>4.0</v>
      </c>
      <c r="BA581">
        <v>3.0</v>
      </c>
      <c r="BB581">
        <v>4.0</v>
      </c>
      <c r="BC581">
        <v>3.0</v>
      </c>
      <c r="BD581">
        <v>4.0</v>
      </c>
      <c r="BE581">
        <v>3.0</v>
      </c>
      <c r="BF581">
        <v>3.0</v>
      </c>
      <c r="BG581">
        <v>4.0</v>
      </c>
      <c r="BH581">
        <v>5.0</v>
      </c>
      <c r="BI581">
        <v>3.0</v>
      </c>
      <c r="BJ581">
        <v>2.0</v>
      </c>
      <c r="BK581" t="s">
        <v>4239</v>
      </c>
      <c r="BL581" t="s">
        <v>4240</v>
      </c>
    </row>
    <row r="582" ht="15.75" customHeight="1">
      <c r="A582" s="43">
        <v>43370.66059027778</v>
      </c>
      <c r="B582" s="43">
        <v>43370.664502314816</v>
      </c>
      <c r="C582">
        <v>0.0</v>
      </c>
      <c r="D582" t="s">
        <v>902</v>
      </c>
      <c r="E582">
        <v>100.0</v>
      </c>
      <c r="F582">
        <v>338.0</v>
      </c>
      <c r="G582">
        <v>1.0</v>
      </c>
      <c r="H582" s="43">
        <v>43370.664513888885</v>
      </c>
      <c r="I582" t="s">
        <v>4241</v>
      </c>
      <c r="J582" s="5"/>
      <c r="K582" s="5"/>
      <c r="L582" s="5"/>
      <c r="M582" s="5"/>
      <c r="N582">
        <v>37.8668060302734</v>
      </c>
      <c r="O582">
        <v>-122.253601074218</v>
      </c>
      <c r="P582" t="s">
        <v>892</v>
      </c>
      <c r="Q582" t="s">
        <v>893</v>
      </c>
      <c r="R582">
        <v>579.0</v>
      </c>
      <c r="S582">
        <v>5.0</v>
      </c>
      <c r="T582">
        <v>2.0</v>
      </c>
      <c r="U582">
        <v>2.0</v>
      </c>
      <c r="V582">
        <v>4.0</v>
      </c>
      <c r="W582">
        <v>5.0</v>
      </c>
      <c r="X582">
        <v>1.0</v>
      </c>
      <c r="Y582">
        <v>3.0</v>
      </c>
      <c r="Z582">
        <v>5.0</v>
      </c>
      <c r="AA582">
        <v>2.0</v>
      </c>
      <c r="AB582">
        <v>3.0</v>
      </c>
      <c r="AC582">
        <v>4.0</v>
      </c>
      <c r="AD582">
        <v>2.0</v>
      </c>
      <c r="AE582">
        <v>4.0</v>
      </c>
      <c r="AF582">
        <v>5.0</v>
      </c>
      <c r="AG582">
        <v>5.0</v>
      </c>
      <c r="AH582">
        <v>5.0</v>
      </c>
      <c r="AI582">
        <v>1.0</v>
      </c>
      <c r="AJ582">
        <v>4.0</v>
      </c>
      <c r="AK582">
        <v>5.0</v>
      </c>
      <c r="AL582">
        <v>4.0</v>
      </c>
      <c r="AM582">
        <v>2.0</v>
      </c>
      <c r="AN582">
        <v>1.0</v>
      </c>
      <c r="AO582">
        <v>4.0</v>
      </c>
      <c r="AP582">
        <v>3.0</v>
      </c>
      <c r="AQ582">
        <v>4.0</v>
      </c>
      <c r="AR582">
        <v>5.0</v>
      </c>
      <c r="AS582">
        <v>5.0</v>
      </c>
      <c r="AT582">
        <v>4.0</v>
      </c>
      <c r="AU582">
        <v>4.0</v>
      </c>
      <c r="AV582">
        <v>3.0</v>
      </c>
      <c r="AW582">
        <v>1.0</v>
      </c>
      <c r="AX582">
        <v>4.0</v>
      </c>
      <c r="AY582">
        <v>1.0</v>
      </c>
      <c r="AZ582">
        <v>2.0</v>
      </c>
      <c r="BA582">
        <v>2.0</v>
      </c>
      <c r="BB582">
        <v>5.0</v>
      </c>
      <c r="BC582">
        <v>5.0</v>
      </c>
      <c r="BD582">
        <v>3.0</v>
      </c>
      <c r="BE582">
        <v>4.0</v>
      </c>
      <c r="BF582">
        <v>5.0</v>
      </c>
      <c r="BG582">
        <v>4.0</v>
      </c>
      <c r="BH582">
        <v>4.0</v>
      </c>
      <c r="BI582">
        <v>5.0</v>
      </c>
      <c r="BJ582">
        <v>3.0</v>
      </c>
      <c r="BK582" t="s">
        <v>4242</v>
      </c>
      <c r="BL582" t="s">
        <v>4243</v>
      </c>
    </row>
    <row r="583" ht="15.75" customHeight="1">
      <c r="A583" s="43">
        <v>43370.66056712963</v>
      </c>
      <c r="B583" s="43">
        <v>43370.664675925924</v>
      </c>
      <c r="C583">
        <v>0.0</v>
      </c>
      <c r="D583" t="s">
        <v>905</v>
      </c>
      <c r="E583">
        <v>100.0</v>
      </c>
      <c r="F583">
        <v>355.0</v>
      </c>
      <c r="G583">
        <v>1.0</v>
      </c>
      <c r="H583" s="43">
        <v>43370.6646875</v>
      </c>
      <c r="I583" t="s">
        <v>4244</v>
      </c>
      <c r="J583" s="5"/>
      <c r="K583" s="5"/>
      <c r="L583" s="5"/>
      <c r="M583" s="5"/>
      <c r="N583">
        <v>37.8668060302734</v>
      </c>
      <c r="O583">
        <v>-122.253601074218</v>
      </c>
      <c r="P583" t="s">
        <v>892</v>
      </c>
      <c r="Q583" t="s">
        <v>893</v>
      </c>
      <c r="R583">
        <v>580.0</v>
      </c>
      <c r="S583">
        <v>4.0</v>
      </c>
      <c r="T583">
        <v>2.0</v>
      </c>
      <c r="U583">
        <v>5.0</v>
      </c>
      <c r="V583">
        <v>4.0</v>
      </c>
      <c r="W583">
        <v>4.0</v>
      </c>
      <c r="X583">
        <v>4.0</v>
      </c>
      <c r="Y583">
        <v>5.0</v>
      </c>
      <c r="Z583">
        <v>5.0</v>
      </c>
      <c r="AA583">
        <v>2.0</v>
      </c>
      <c r="AB583">
        <v>5.0</v>
      </c>
      <c r="AC583">
        <v>4.0</v>
      </c>
      <c r="AD583">
        <v>1.0</v>
      </c>
      <c r="AE583">
        <v>5.0</v>
      </c>
      <c r="AF583">
        <v>4.0</v>
      </c>
      <c r="AG583">
        <v>4.0</v>
      </c>
      <c r="AH583">
        <v>4.0</v>
      </c>
      <c r="AI583">
        <v>2.0</v>
      </c>
      <c r="AJ583">
        <v>2.0</v>
      </c>
      <c r="AK583">
        <v>5.0</v>
      </c>
      <c r="AL583">
        <v>3.0</v>
      </c>
      <c r="AM583">
        <v>3.0</v>
      </c>
      <c r="AN583">
        <v>5.0</v>
      </c>
      <c r="AO583">
        <v>2.0</v>
      </c>
      <c r="AP583">
        <v>3.0</v>
      </c>
      <c r="AQ583">
        <v>3.0</v>
      </c>
      <c r="AR583">
        <v>1.0</v>
      </c>
      <c r="AS583">
        <v>4.0</v>
      </c>
      <c r="AT583">
        <v>5.0</v>
      </c>
      <c r="AU583">
        <v>4.0</v>
      </c>
      <c r="AV583">
        <v>5.0</v>
      </c>
      <c r="AW583">
        <v>2.0</v>
      </c>
      <c r="AX583">
        <v>4.0</v>
      </c>
      <c r="AY583">
        <v>4.0</v>
      </c>
      <c r="AZ583">
        <v>3.0</v>
      </c>
      <c r="BA583">
        <v>3.0</v>
      </c>
      <c r="BB583">
        <v>4.0</v>
      </c>
      <c r="BC583">
        <v>2.0</v>
      </c>
      <c r="BD583">
        <v>5.0</v>
      </c>
      <c r="BE583">
        <v>5.0</v>
      </c>
      <c r="BF583">
        <v>5.0</v>
      </c>
      <c r="BG583">
        <v>2.0</v>
      </c>
      <c r="BH583">
        <v>5.0</v>
      </c>
      <c r="BI583">
        <v>4.0</v>
      </c>
      <c r="BJ583">
        <v>4.0</v>
      </c>
      <c r="BK583" t="s">
        <v>4245</v>
      </c>
      <c r="BL583" t="s">
        <v>4246</v>
      </c>
    </row>
    <row r="584" ht="15.75" customHeight="1">
      <c r="A584" s="43">
        <v>43370.66064814815</v>
      </c>
      <c r="B584" s="43">
        <v>43370.66273148148</v>
      </c>
      <c r="C584">
        <v>0.0</v>
      </c>
      <c r="D584" t="s">
        <v>907</v>
      </c>
      <c r="E584">
        <v>100.0</v>
      </c>
      <c r="F584">
        <v>180.0</v>
      </c>
      <c r="G584">
        <v>1.0</v>
      </c>
      <c r="H584" s="43">
        <v>43370.66274305555</v>
      </c>
      <c r="I584" t="s">
        <v>4247</v>
      </c>
      <c r="J584" s="5"/>
      <c r="K584" s="5"/>
      <c r="L584" s="5"/>
      <c r="M584" s="5"/>
      <c r="N584">
        <v>37.8668060302734</v>
      </c>
      <c r="O584">
        <v>-122.253601074218</v>
      </c>
      <c r="P584" t="s">
        <v>892</v>
      </c>
      <c r="Q584" t="s">
        <v>893</v>
      </c>
      <c r="R584">
        <v>581.0</v>
      </c>
      <c r="S584">
        <v>4.0</v>
      </c>
      <c r="T584">
        <v>2.0</v>
      </c>
      <c r="U584">
        <v>4.0</v>
      </c>
      <c r="V584">
        <v>2.0</v>
      </c>
      <c r="W584">
        <v>4.0</v>
      </c>
      <c r="X584">
        <v>3.0</v>
      </c>
      <c r="Y584">
        <v>4.0</v>
      </c>
      <c r="Z584">
        <v>2.0</v>
      </c>
      <c r="AA584">
        <v>3.0</v>
      </c>
      <c r="AB584">
        <v>3.0</v>
      </c>
      <c r="AC584">
        <v>4.0</v>
      </c>
      <c r="AD584">
        <v>2.0</v>
      </c>
      <c r="AE584">
        <v>4.0</v>
      </c>
      <c r="AF584">
        <v>2.0</v>
      </c>
      <c r="AG584">
        <v>4.0</v>
      </c>
      <c r="AH584">
        <v>4.0</v>
      </c>
      <c r="AI584">
        <v>4.0</v>
      </c>
      <c r="AJ584">
        <v>2.0</v>
      </c>
      <c r="AK584">
        <v>2.0</v>
      </c>
      <c r="AL584">
        <v>3.0</v>
      </c>
      <c r="AM584">
        <v>3.0</v>
      </c>
      <c r="AN584">
        <v>4.0</v>
      </c>
      <c r="AO584">
        <v>2.0</v>
      </c>
      <c r="AP584">
        <v>4.0</v>
      </c>
      <c r="AQ584">
        <v>4.0</v>
      </c>
      <c r="AR584">
        <v>4.0</v>
      </c>
      <c r="AS584">
        <v>2.0</v>
      </c>
      <c r="AT584">
        <v>4.0</v>
      </c>
      <c r="AU584">
        <v>2.0</v>
      </c>
      <c r="AV584">
        <v>4.0</v>
      </c>
      <c r="AW584">
        <v>3.0</v>
      </c>
      <c r="AX584">
        <v>4.0</v>
      </c>
      <c r="AY584">
        <v>5.0</v>
      </c>
      <c r="AZ584">
        <v>4.0</v>
      </c>
      <c r="BA584">
        <v>4.0</v>
      </c>
      <c r="BB584">
        <v>4.0</v>
      </c>
      <c r="BC584">
        <v>2.0</v>
      </c>
      <c r="BD584">
        <v>4.0</v>
      </c>
      <c r="BE584">
        <v>2.0</v>
      </c>
      <c r="BF584">
        <v>4.0</v>
      </c>
      <c r="BG584">
        <v>2.0</v>
      </c>
      <c r="BH584">
        <v>4.0</v>
      </c>
      <c r="BI584">
        <v>2.0</v>
      </c>
      <c r="BJ584">
        <v>4.0</v>
      </c>
      <c r="BK584" t="s">
        <v>4248</v>
      </c>
      <c r="BL584" t="s">
        <v>4249</v>
      </c>
    </row>
    <row r="585" ht="15.75" customHeight="1">
      <c r="A585" s="43">
        <v>43370.66079861111</v>
      </c>
      <c r="B585" s="43">
        <v>43370.66357638889</v>
      </c>
      <c r="C585">
        <v>0.0</v>
      </c>
      <c r="D585" t="s">
        <v>910</v>
      </c>
      <c r="E585">
        <v>100.0</v>
      </c>
      <c r="F585">
        <v>240.0</v>
      </c>
      <c r="G585">
        <v>1.0</v>
      </c>
      <c r="H585" s="43">
        <v>43370.66357638889</v>
      </c>
      <c r="I585" t="s">
        <v>4250</v>
      </c>
      <c r="J585" s="5"/>
      <c r="K585" s="5"/>
      <c r="L585" s="5"/>
      <c r="M585" s="5"/>
      <c r="N585">
        <v>37.8668060302734</v>
      </c>
      <c r="O585">
        <v>-122.253601074218</v>
      </c>
      <c r="P585" t="s">
        <v>892</v>
      </c>
      <c r="Q585" t="s">
        <v>893</v>
      </c>
      <c r="R585">
        <v>582.0</v>
      </c>
      <c r="S585">
        <v>3.0</v>
      </c>
      <c r="T585">
        <v>4.0</v>
      </c>
      <c r="U585">
        <v>4.0</v>
      </c>
      <c r="V585">
        <v>5.0</v>
      </c>
      <c r="W585">
        <v>4.0</v>
      </c>
      <c r="X585">
        <v>4.0</v>
      </c>
      <c r="Y585">
        <v>1.0</v>
      </c>
      <c r="Z585">
        <v>4.0</v>
      </c>
      <c r="AA585">
        <v>4.0</v>
      </c>
      <c r="AB585">
        <v>5.0</v>
      </c>
      <c r="AC585">
        <v>3.0</v>
      </c>
      <c r="AD585">
        <v>1.0</v>
      </c>
      <c r="AE585">
        <v>4.0</v>
      </c>
      <c r="AF585">
        <v>2.0</v>
      </c>
      <c r="AG585">
        <v>5.0</v>
      </c>
      <c r="AH585">
        <v>4.0</v>
      </c>
      <c r="AI585">
        <v>5.0</v>
      </c>
      <c r="AJ585">
        <v>2.0</v>
      </c>
      <c r="AK585">
        <v>5.0</v>
      </c>
      <c r="AL585">
        <v>4.0</v>
      </c>
      <c r="AM585">
        <v>3.0</v>
      </c>
      <c r="AN585">
        <v>4.0</v>
      </c>
      <c r="AO585">
        <v>3.0</v>
      </c>
      <c r="AP585">
        <v>2.0</v>
      </c>
      <c r="AQ585">
        <v>3.0</v>
      </c>
      <c r="AR585">
        <v>4.0</v>
      </c>
      <c r="AS585">
        <v>2.0</v>
      </c>
      <c r="AT585">
        <v>4.0</v>
      </c>
      <c r="AU585">
        <v>4.0</v>
      </c>
      <c r="AV585">
        <v>5.0</v>
      </c>
      <c r="AW585">
        <v>4.0</v>
      </c>
      <c r="AX585">
        <v>5.0</v>
      </c>
      <c r="AY585">
        <v>5.0</v>
      </c>
      <c r="AZ585">
        <v>5.0</v>
      </c>
      <c r="BA585">
        <v>3.0</v>
      </c>
      <c r="BB585">
        <v>3.0</v>
      </c>
      <c r="BC585">
        <v>1.0</v>
      </c>
      <c r="BD585">
        <v>3.0</v>
      </c>
      <c r="BE585">
        <v>4.0</v>
      </c>
      <c r="BF585">
        <v>5.0</v>
      </c>
      <c r="BG585">
        <v>4.0</v>
      </c>
      <c r="BH585">
        <v>4.0</v>
      </c>
      <c r="BI585">
        <v>4.0</v>
      </c>
      <c r="BJ585">
        <v>3.0</v>
      </c>
      <c r="BK585" t="s">
        <v>4251</v>
      </c>
      <c r="BL585" t="s">
        <v>4252</v>
      </c>
    </row>
    <row r="586" ht="15.75" customHeight="1">
      <c r="A586" s="43">
        <v>43370.66068287037</v>
      </c>
      <c r="B586" s="43">
        <v>43370.66427083333</v>
      </c>
      <c r="C586">
        <v>0.0</v>
      </c>
      <c r="D586" t="s">
        <v>914</v>
      </c>
      <c r="E586">
        <v>100.0</v>
      </c>
      <c r="F586">
        <v>309.0</v>
      </c>
      <c r="G586">
        <v>1.0</v>
      </c>
      <c r="H586" s="43">
        <v>43370.66427083333</v>
      </c>
      <c r="I586" t="s">
        <v>4253</v>
      </c>
      <c r="J586" s="5"/>
      <c r="K586" s="5"/>
      <c r="L586" s="5"/>
      <c r="M586" s="5"/>
      <c r="N586">
        <v>37.8668060302734</v>
      </c>
      <c r="O586">
        <v>-122.253601074218</v>
      </c>
      <c r="P586" t="s">
        <v>892</v>
      </c>
      <c r="Q586" t="s">
        <v>893</v>
      </c>
      <c r="R586">
        <v>583.0</v>
      </c>
      <c r="S586">
        <v>4.0</v>
      </c>
      <c r="T586">
        <v>2.0</v>
      </c>
      <c r="U586">
        <v>5.0</v>
      </c>
      <c r="V586">
        <v>2.0</v>
      </c>
      <c r="W586">
        <v>4.0</v>
      </c>
      <c r="X586">
        <v>2.0</v>
      </c>
      <c r="Y586">
        <v>5.0</v>
      </c>
      <c r="Z586">
        <v>2.0</v>
      </c>
      <c r="AA586">
        <v>4.0</v>
      </c>
      <c r="AB586">
        <v>5.0</v>
      </c>
      <c r="AC586">
        <v>4.0</v>
      </c>
      <c r="AD586">
        <v>1.0</v>
      </c>
      <c r="AE586">
        <v>5.0</v>
      </c>
      <c r="AF586">
        <v>4.0</v>
      </c>
      <c r="AG586">
        <v>4.0</v>
      </c>
      <c r="AH586">
        <v>4.0</v>
      </c>
      <c r="AI586">
        <v>4.0</v>
      </c>
      <c r="AJ586">
        <v>2.0</v>
      </c>
      <c r="AK586">
        <v>4.0</v>
      </c>
      <c r="AL586">
        <v>5.0</v>
      </c>
      <c r="AM586">
        <v>4.0</v>
      </c>
      <c r="AN586">
        <v>5.0</v>
      </c>
      <c r="AO586">
        <v>2.0</v>
      </c>
      <c r="AP586">
        <v>4.0</v>
      </c>
      <c r="AQ586">
        <v>4.0</v>
      </c>
      <c r="AR586">
        <v>4.0</v>
      </c>
      <c r="AS586">
        <v>1.0</v>
      </c>
      <c r="AT586">
        <v>5.0</v>
      </c>
      <c r="AU586">
        <v>3.0</v>
      </c>
      <c r="AV586">
        <v>5.0</v>
      </c>
      <c r="AW586">
        <v>4.0</v>
      </c>
      <c r="AX586">
        <v>5.0</v>
      </c>
      <c r="AY586">
        <v>4.0</v>
      </c>
      <c r="AZ586">
        <v>3.0</v>
      </c>
      <c r="BA586">
        <v>4.0</v>
      </c>
      <c r="BB586">
        <v>4.0</v>
      </c>
      <c r="BC586">
        <v>2.0</v>
      </c>
      <c r="BD586">
        <v>5.0</v>
      </c>
      <c r="BE586">
        <v>5.0</v>
      </c>
      <c r="BF586">
        <v>5.0</v>
      </c>
      <c r="BG586">
        <v>1.0</v>
      </c>
      <c r="BH586">
        <v>5.0</v>
      </c>
      <c r="BI586">
        <v>2.0</v>
      </c>
      <c r="BJ586">
        <v>5.0</v>
      </c>
      <c r="BK586" t="s">
        <v>4254</v>
      </c>
      <c r="BL586" t="s">
        <v>4255</v>
      </c>
    </row>
    <row r="587" ht="15.75" customHeight="1">
      <c r="A587" s="43">
        <v>43370.66101851852</v>
      </c>
      <c r="B587" s="43">
        <v>43370.66674768519</v>
      </c>
      <c r="C587">
        <v>0.0</v>
      </c>
      <c r="D587" t="s">
        <v>917</v>
      </c>
      <c r="E587">
        <v>100.0</v>
      </c>
      <c r="F587">
        <v>495.0</v>
      </c>
      <c r="G587">
        <v>1.0</v>
      </c>
      <c r="H587" s="43">
        <v>43370.66674768519</v>
      </c>
      <c r="I587" t="s">
        <v>4256</v>
      </c>
      <c r="J587" s="5"/>
      <c r="K587" s="5"/>
      <c r="L587" s="5"/>
      <c r="M587" s="5"/>
      <c r="N587">
        <v>37.8668060302734</v>
      </c>
      <c r="O587">
        <v>-122.253601074218</v>
      </c>
      <c r="P587" t="s">
        <v>892</v>
      </c>
      <c r="Q587" t="s">
        <v>893</v>
      </c>
      <c r="R587">
        <v>584.0</v>
      </c>
      <c r="S587">
        <v>4.0</v>
      </c>
      <c r="T587">
        <v>4.0</v>
      </c>
      <c r="U587">
        <v>5.0</v>
      </c>
      <c r="V587">
        <v>1.0</v>
      </c>
      <c r="W587">
        <v>4.0</v>
      </c>
      <c r="X587">
        <v>1.0</v>
      </c>
      <c r="Y587">
        <v>4.0</v>
      </c>
      <c r="Z587">
        <v>2.0</v>
      </c>
      <c r="AA587">
        <v>5.0</v>
      </c>
      <c r="AB587">
        <v>4.0</v>
      </c>
      <c r="AC587">
        <v>3.0</v>
      </c>
      <c r="AD587">
        <v>2.0</v>
      </c>
      <c r="AE587">
        <v>5.0</v>
      </c>
      <c r="AF587">
        <v>2.0</v>
      </c>
      <c r="AG587">
        <v>4.0</v>
      </c>
      <c r="AH587">
        <v>4.0</v>
      </c>
      <c r="AI587">
        <v>3.0</v>
      </c>
      <c r="AJ587">
        <v>2.0</v>
      </c>
      <c r="AK587">
        <v>2.0</v>
      </c>
      <c r="AL587">
        <v>3.0</v>
      </c>
      <c r="AM587">
        <v>1.0</v>
      </c>
      <c r="AN587">
        <v>4.0</v>
      </c>
      <c r="AO587">
        <v>3.0</v>
      </c>
      <c r="AP587">
        <v>5.0</v>
      </c>
      <c r="AQ587">
        <v>4.0</v>
      </c>
      <c r="AR587">
        <v>4.0</v>
      </c>
      <c r="AS587">
        <v>3.0</v>
      </c>
      <c r="AT587">
        <v>5.0</v>
      </c>
      <c r="AU587">
        <v>1.0</v>
      </c>
      <c r="AV587">
        <v>5.0</v>
      </c>
      <c r="AW587">
        <v>2.0</v>
      </c>
      <c r="AX587">
        <v>3.0</v>
      </c>
      <c r="AY587">
        <v>4.0</v>
      </c>
      <c r="AZ587">
        <v>5.0</v>
      </c>
      <c r="BA587">
        <v>2.0</v>
      </c>
      <c r="BB587">
        <v>4.0</v>
      </c>
      <c r="BC587">
        <v>3.0</v>
      </c>
      <c r="BD587">
        <v>5.0</v>
      </c>
      <c r="BE587">
        <v>1.0</v>
      </c>
      <c r="BF587">
        <v>5.0</v>
      </c>
      <c r="BG587">
        <v>1.0</v>
      </c>
      <c r="BH587">
        <v>5.0</v>
      </c>
      <c r="BI587">
        <v>3.0</v>
      </c>
      <c r="BJ587">
        <v>3.0</v>
      </c>
      <c r="BK587" t="s">
        <v>4257</v>
      </c>
      <c r="BL587" t="s">
        <v>4258</v>
      </c>
    </row>
    <row r="588" ht="15.75" customHeight="1">
      <c r="A588" s="43">
        <v>43370.71528935185</v>
      </c>
      <c r="B588" s="43">
        <v>43370.717986111114</v>
      </c>
      <c r="C588">
        <v>0.0</v>
      </c>
      <c r="D588" t="s">
        <v>890</v>
      </c>
      <c r="E588">
        <v>100.0</v>
      </c>
      <c r="F588">
        <v>232.0</v>
      </c>
      <c r="G588">
        <v>1.0</v>
      </c>
      <c r="H588" s="43">
        <v>43370.717986111114</v>
      </c>
      <c r="I588" t="s">
        <v>4259</v>
      </c>
      <c r="J588" s="5"/>
      <c r="K588" s="5"/>
      <c r="L588" s="5"/>
      <c r="M588" s="5"/>
      <c r="N588">
        <v>37.8668060302734</v>
      </c>
      <c r="O588">
        <v>-122.253601074218</v>
      </c>
      <c r="P588" t="s">
        <v>892</v>
      </c>
      <c r="Q588" t="s">
        <v>893</v>
      </c>
      <c r="R588">
        <v>585.0</v>
      </c>
      <c r="S588">
        <v>2.0</v>
      </c>
      <c r="T588">
        <v>2.0</v>
      </c>
      <c r="U588">
        <v>4.0</v>
      </c>
      <c r="V588">
        <v>1.0</v>
      </c>
      <c r="W588">
        <v>4.0</v>
      </c>
      <c r="X588">
        <v>4.0</v>
      </c>
      <c r="Y588">
        <v>4.0</v>
      </c>
      <c r="Z588">
        <v>2.0</v>
      </c>
      <c r="AA588">
        <v>3.0</v>
      </c>
      <c r="AB588">
        <v>5.0</v>
      </c>
      <c r="AC588">
        <v>3.0</v>
      </c>
      <c r="AD588">
        <v>1.0</v>
      </c>
      <c r="AE588">
        <v>4.0</v>
      </c>
      <c r="AF588">
        <v>4.0</v>
      </c>
      <c r="AG588">
        <v>5.0</v>
      </c>
      <c r="AH588">
        <v>3.0</v>
      </c>
      <c r="AI588">
        <v>3.0</v>
      </c>
      <c r="AJ588">
        <v>2.0</v>
      </c>
      <c r="AK588">
        <v>4.0</v>
      </c>
      <c r="AL588">
        <v>4.0</v>
      </c>
      <c r="AM588">
        <v>4.0</v>
      </c>
      <c r="AN588">
        <v>4.0</v>
      </c>
      <c r="AO588">
        <v>1.0</v>
      </c>
      <c r="AP588">
        <v>3.0</v>
      </c>
      <c r="AQ588">
        <v>4.0</v>
      </c>
      <c r="AR588">
        <v>3.0</v>
      </c>
      <c r="AS588">
        <v>2.0</v>
      </c>
      <c r="AT588">
        <v>5.0</v>
      </c>
      <c r="AU588">
        <v>3.0</v>
      </c>
      <c r="AV588">
        <v>3.0</v>
      </c>
      <c r="AW588">
        <v>4.0</v>
      </c>
      <c r="AX588">
        <v>4.0</v>
      </c>
      <c r="AY588">
        <v>4.0</v>
      </c>
      <c r="AZ588">
        <v>3.0</v>
      </c>
      <c r="BA588">
        <v>3.0</v>
      </c>
      <c r="BB588">
        <v>1.0</v>
      </c>
      <c r="BC588">
        <v>2.0</v>
      </c>
      <c r="BD588">
        <v>4.0</v>
      </c>
      <c r="BE588">
        <v>4.0</v>
      </c>
      <c r="BF588">
        <v>5.0</v>
      </c>
      <c r="BG588">
        <v>1.0</v>
      </c>
      <c r="BH588">
        <v>4.0</v>
      </c>
      <c r="BI588">
        <v>2.0</v>
      </c>
      <c r="BJ588">
        <v>4.0</v>
      </c>
      <c r="BK588" t="s">
        <v>4260</v>
      </c>
      <c r="BL588" t="s">
        <v>4261</v>
      </c>
    </row>
    <row r="589" ht="15.75" customHeight="1">
      <c r="A589" s="43">
        <v>43370.71506944444</v>
      </c>
      <c r="B589" s="43">
        <v>43370.71892361111</v>
      </c>
      <c r="C589">
        <v>0.0</v>
      </c>
      <c r="D589" t="s">
        <v>896</v>
      </c>
      <c r="E589">
        <v>100.0</v>
      </c>
      <c r="F589">
        <v>332.0</v>
      </c>
      <c r="G589">
        <v>1.0</v>
      </c>
      <c r="H589" s="43">
        <v>43370.71892361111</v>
      </c>
      <c r="I589" t="s">
        <v>4262</v>
      </c>
      <c r="J589" s="5"/>
      <c r="K589" s="5"/>
      <c r="L589" s="5"/>
      <c r="M589" s="5"/>
      <c r="N589">
        <v>37.8668060302734</v>
      </c>
      <c r="O589">
        <v>-122.253601074218</v>
      </c>
      <c r="P589" t="s">
        <v>892</v>
      </c>
      <c r="Q589" t="s">
        <v>893</v>
      </c>
      <c r="R589">
        <v>586.0</v>
      </c>
      <c r="S589">
        <v>4.0</v>
      </c>
      <c r="T589">
        <v>3.0</v>
      </c>
      <c r="U589">
        <v>5.0</v>
      </c>
      <c r="V589">
        <v>3.0</v>
      </c>
      <c r="W589">
        <v>4.0</v>
      </c>
      <c r="X589">
        <v>4.0</v>
      </c>
      <c r="Y589">
        <v>5.0</v>
      </c>
      <c r="Z589">
        <v>1.0</v>
      </c>
      <c r="AA589">
        <v>3.0</v>
      </c>
      <c r="AB589">
        <v>4.0</v>
      </c>
      <c r="AC589">
        <v>4.0</v>
      </c>
      <c r="AD589">
        <v>1.0</v>
      </c>
      <c r="AE589">
        <v>5.0</v>
      </c>
      <c r="AF589">
        <v>4.0</v>
      </c>
      <c r="AG589">
        <v>5.0</v>
      </c>
      <c r="AH589">
        <v>4.0</v>
      </c>
      <c r="AI589">
        <v>3.0</v>
      </c>
      <c r="AJ589">
        <v>2.0</v>
      </c>
      <c r="AK589">
        <v>5.0</v>
      </c>
      <c r="AL589">
        <v>4.0</v>
      </c>
      <c r="AM589">
        <v>3.0</v>
      </c>
      <c r="AN589">
        <v>4.0</v>
      </c>
      <c r="AO589">
        <v>2.0</v>
      </c>
      <c r="AP589">
        <v>5.0</v>
      </c>
      <c r="AQ589">
        <v>4.0</v>
      </c>
      <c r="AR589">
        <v>4.0</v>
      </c>
      <c r="AS589">
        <v>2.0</v>
      </c>
      <c r="AT589">
        <v>5.0</v>
      </c>
      <c r="AU589">
        <v>3.0</v>
      </c>
      <c r="AV589">
        <v>4.0</v>
      </c>
      <c r="AW589">
        <v>4.0</v>
      </c>
      <c r="AX589">
        <v>5.0</v>
      </c>
      <c r="AY589">
        <v>5.0</v>
      </c>
      <c r="AZ589">
        <v>3.0</v>
      </c>
      <c r="BA589">
        <v>4.0</v>
      </c>
      <c r="BB589">
        <v>4.0</v>
      </c>
      <c r="BC589">
        <v>2.0</v>
      </c>
      <c r="BD589">
        <v>4.0</v>
      </c>
      <c r="BE589">
        <v>4.0</v>
      </c>
      <c r="BF589">
        <v>4.0</v>
      </c>
      <c r="BG589">
        <v>1.0</v>
      </c>
      <c r="BH589">
        <v>5.0</v>
      </c>
      <c r="BI589">
        <v>2.0</v>
      </c>
      <c r="BJ589">
        <v>3.0</v>
      </c>
      <c r="BK589" t="s">
        <v>4263</v>
      </c>
      <c r="BL589" t="s">
        <v>4264</v>
      </c>
    </row>
    <row r="590" ht="15.75" customHeight="1">
      <c r="A590" s="43">
        <v>43370.71501157407</v>
      </c>
      <c r="B590" s="43">
        <v>43370.71834490741</v>
      </c>
      <c r="C590">
        <v>0.0</v>
      </c>
      <c r="D590" t="s">
        <v>900</v>
      </c>
      <c r="E590">
        <v>100.0</v>
      </c>
      <c r="F590">
        <v>287.0</v>
      </c>
      <c r="G590">
        <v>1.0</v>
      </c>
      <c r="H590" s="43">
        <v>43370.71834490741</v>
      </c>
      <c r="I590" t="s">
        <v>4265</v>
      </c>
      <c r="J590" s="5"/>
      <c r="K590" s="5"/>
      <c r="L590" s="5"/>
      <c r="M590" s="5"/>
      <c r="N590">
        <v>37.8668060302734</v>
      </c>
      <c r="O590">
        <v>-122.253601074218</v>
      </c>
      <c r="P590" t="s">
        <v>892</v>
      </c>
      <c r="Q590" t="s">
        <v>893</v>
      </c>
      <c r="R590">
        <v>587.0</v>
      </c>
      <c r="S590">
        <v>2.0</v>
      </c>
      <c r="T590">
        <v>4.0</v>
      </c>
      <c r="U590">
        <v>4.0</v>
      </c>
      <c r="V590">
        <v>2.0</v>
      </c>
      <c r="W590">
        <v>4.0</v>
      </c>
      <c r="X590">
        <v>5.0</v>
      </c>
      <c r="Y590">
        <v>5.0</v>
      </c>
      <c r="Z590">
        <v>3.0</v>
      </c>
      <c r="AA590">
        <v>5.0</v>
      </c>
      <c r="AB590">
        <v>5.0</v>
      </c>
      <c r="AC590">
        <v>2.0</v>
      </c>
      <c r="AD590">
        <v>1.0</v>
      </c>
      <c r="AE590">
        <v>5.0</v>
      </c>
      <c r="AF590">
        <v>3.0</v>
      </c>
      <c r="AG590">
        <v>4.0</v>
      </c>
      <c r="AH590">
        <v>2.0</v>
      </c>
      <c r="AI590">
        <v>3.0</v>
      </c>
      <c r="AJ590">
        <v>1.0</v>
      </c>
      <c r="AK590">
        <v>1.0</v>
      </c>
      <c r="AL590">
        <v>4.0</v>
      </c>
      <c r="AM590">
        <v>5.0</v>
      </c>
      <c r="AN590">
        <v>5.0</v>
      </c>
      <c r="AO590">
        <v>3.0</v>
      </c>
      <c r="AP590">
        <v>5.0</v>
      </c>
      <c r="AQ590">
        <v>4.0</v>
      </c>
      <c r="AR590">
        <v>3.0</v>
      </c>
      <c r="AS590">
        <v>2.0</v>
      </c>
      <c r="AT590">
        <v>5.0</v>
      </c>
      <c r="AU590">
        <v>1.0</v>
      </c>
      <c r="AV590">
        <v>4.0</v>
      </c>
      <c r="AW590">
        <v>4.0</v>
      </c>
      <c r="AX590">
        <v>4.0</v>
      </c>
      <c r="AY590">
        <v>5.0</v>
      </c>
      <c r="AZ590">
        <v>4.0</v>
      </c>
      <c r="BA590">
        <v>4.0</v>
      </c>
      <c r="BB590">
        <v>2.0</v>
      </c>
      <c r="BC590">
        <v>2.0</v>
      </c>
      <c r="BD590">
        <v>4.0</v>
      </c>
      <c r="BE590">
        <v>2.0</v>
      </c>
      <c r="BF590">
        <v>5.0</v>
      </c>
      <c r="BG590">
        <v>4.0</v>
      </c>
      <c r="BH590">
        <v>5.0</v>
      </c>
      <c r="BI590">
        <v>2.0</v>
      </c>
      <c r="BJ590">
        <v>1.0</v>
      </c>
      <c r="BK590" t="s">
        <v>4266</v>
      </c>
      <c r="BL590" t="s">
        <v>4267</v>
      </c>
    </row>
    <row r="591" ht="15.75" customHeight="1">
      <c r="A591" s="43">
        <v>43370.715150462966</v>
      </c>
      <c r="B591" s="43">
        <v>43370.717673611114</v>
      </c>
      <c r="C591">
        <v>0.0</v>
      </c>
      <c r="D591" t="s">
        <v>902</v>
      </c>
      <c r="E591">
        <v>100.0</v>
      </c>
      <c r="F591">
        <v>217.0</v>
      </c>
      <c r="G591">
        <v>1.0</v>
      </c>
      <c r="H591" s="43">
        <v>43370.717673611114</v>
      </c>
      <c r="I591" t="s">
        <v>4268</v>
      </c>
      <c r="J591" s="5"/>
      <c r="K591" s="5"/>
      <c r="L591" s="5"/>
      <c r="M591" s="5"/>
      <c r="N591">
        <v>37.8668060302734</v>
      </c>
      <c r="O591">
        <v>-122.253601074218</v>
      </c>
      <c r="P591" t="s">
        <v>892</v>
      </c>
      <c r="Q591" t="s">
        <v>893</v>
      </c>
      <c r="R591">
        <v>588.0</v>
      </c>
      <c r="S591">
        <v>5.0</v>
      </c>
      <c r="T591">
        <v>3.0</v>
      </c>
      <c r="U591">
        <v>4.0</v>
      </c>
      <c r="V591">
        <v>4.0</v>
      </c>
      <c r="W591">
        <v>5.0</v>
      </c>
      <c r="X591">
        <v>3.0</v>
      </c>
      <c r="Y591">
        <v>4.0</v>
      </c>
      <c r="Z591">
        <v>5.0</v>
      </c>
      <c r="AA591">
        <v>2.0</v>
      </c>
      <c r="AB591">
        <v>5.0</v>
      </c>
      <c r="AC591">
        <v>4.0</v>
      </c>
      <c r="AD591">
        <v>2.0</v>
      </c>
      <c r="AE591">
        <v>4.0</v>
      </c>
      <c r="AF591">
        <v>4.0</v>
      </c>
      <c r="AG591">
        <v>4.0</v>
      </c>
      <c r="AH591">
        <v>5.0</v>
      </c>
      <c r="AI591">
        <v>4.0</v>
      </c>
      <c r="AJ591">
        <v>5.0</v>
      </c>
      <c r="AK591">
        <v>3.0</v>
      </c>
      <c r="AL591">
        <v>5.0</v>
      </c>
      <c r="AM591">
        <v>5.0</v>
      </c>
      <c r="AN591">
        <v>3.0</v>
      </c>
      <c r="AO591">
        <v>2.0</v>
      </c>
      <c r="AP591">
        <v>2.0</v>
      </c>
      <c r="AQ591">
        <v>5.0</v>
      </c>
      <c r="AR591">
        <v>5.0</v>
      </c>
      <c r="AS591">
        <v>3.0</v>
      </c>
      <c r="AT591">
        <v>4.0</v>
      </c>
      <c r="AU591">
        <v>5.0</v>
      </c>
      <c r="AV591">
        <v>5.0</v>
      </c>
      <c r="AW591">
        <v>3.0</v>
      </c>
      <c r="AX591">
        <v>4.0</v>
      </c>
      <c r="AY591">
        <v>2.0</v>
      </c>
      <c r="AZ591">
        <v>2.0</v>
      </c>
      <c r="BA591">
        <v>3.0</v>
      </c>
      <c r="BB591">
        <v>5.0</v>
      </c>
      <c r="BC591">
        <v>4.0</v>
      </c>
      <c r="BD591">
        <v>3.0</v>
      </c>
      <c r="BE591">
        <v>5.0</v>
      </c>
      <c r="BF591">
        <v>5.0</v>
      </c>
      <c r="BG591">
        <v>1.0</v>
      </c>
      <c r="BH591">
        <v>3.0</v>
      </c>
      <c r="BI591">
        <v>5.0</v>
      </c>
      <c r="BJ591">
        <v>5.0</v>
      </c>
      <c r="BK591" t="s">
        <v>4269</v>
      </c>
      <c r="BL591" t="s">
        <v>4270</v>
      </c>
    </row>
    <row r="592" ht="15.75" customHeight="1">
      <c r="A592" s="43">
        <v>43370.71505787037</v>
      </c>
      <c r="B592" s="43">
        <v>43370.71805555555</v>
      </c>
      <c r="C592">
        <v>0.0</v>
      </c>
      <c r="D592" t="s">
        <v>905</v>
      </c>
      <c r="E592">
        <v>100.0</v>
      </c>
      <c r="F592">
        <v>259.0</v>
      </c>
      <c r="G592">
        <v>1.0</v>
      </c>
      <c r="H592" s="43">
        <v>43370.71805555555</v>
      </c>
      <c r="I592" t="s">
        <v>4271</v>
      </c>
      <c r="J592" s="5"/>
      <c r="K592" s="5"/>
      <c r="L592" s="5"/>
      <c r="M592" s="5"/>
      <c r="N592">
        <v>37.8668060302734</v>
      </c>
      <c r="O592">
        <v>-122.253601074218</v>
      </c>
      <c r="P592" t="s">
        <v>892</v>
      </c>
      <c r="Q592" t="s">
        <v>893</v>
      </c>
      <c r="R592">
        <v>589.0</v>
      </c>
      <c r="S592">
        <v>3.0</v>
      </c>
      <c r="T592">
        <v>5.0</v>
      </c>
      <c r="U592">
        <v>2.0</v>
      </c>
      <c r="V592">
        <v>4.0</v>
      </c>
      <c r="W592">
        <v>4.0</v>
      </c>
      <c r="X592">
        <v>3.0</v>
      </c>
      <c r="Y592">
        <v>4.0</v>
      </c>
      <c r="Z592">
        <v>2.0</v>
      </c>
      <c r="AA592">
        <v>1.0</v>
      </c>
      <c r="AB592">
        <v>5.0</v>
      </c>
      <c r="AC592">
        <v>1.0</v>
      </c>
      <c r="AD592">
        <v>4.0</v>
      </c>
      <c r="AE592">
        <v>4.0</v>
      </c>
      <c r="AF592">
        <v>5.0</v>
      </c>
      <c r="AG592">
        <v>4.0</v>
      </c>
      <c r="AH592">
        <v>2.0</v>
      </c>
      <c r="AI592">
        <v>1.0</v>
      </c>
      <c r="AJ592">
        <v>2.0</v>
      </c>
      <c r="AK592">
        <v>5.0</v>
      </c>
      <c r="AL592">
        <v>5.0</v>
      </c>
      <c r="AM592">
        <v>2.0</v>
      </c>
      <c r="AN592">
        <v>1.0</v>
      </c>
      <c r="AO592">
        <v>3.0</v>
      </c>
      <c r="AP592">
        <v>1.0</v>
      </c>
      <c r="AQ592">
        <v>4.0</v>
      </c>
      <c r="AR592">
        <v>5.0</v>
      </c>
      <c r="AS592">
        <v>5.0</v>
      </c>
      <c r="AT592">
        <v>3.0</v>
      </c>
      <c r="AU592">
        <v>5.0</v>
      </c>
      <c r="AV592">
        <v>4.0</v>
      </c>
      <c r="AW592">
        <v>4.0</v>
      </c>
      <c r="AX592">
        <v>2.0</v>
      </c>
      <c r="AY592">
        <v>4.0</v>
      </c>
      <c r="AZ592">
        <v>1.0</v>
      </c>
      <c r="BA592">
        <v>5.0</v>
      </c>
      <c r="BB592">
        <v>2.0</v>
      </c>
      <c r="BC592">
        <v>4.0</v>
      </c>
      <c r="BD592">
        <v>4.0</v>
      </c>
      <c r="BE592">
        <v>5.0</v>
      </c>
      <c r="BF592">
        <v>5.0</v>
      </c>
      <c r="BG592">
        <v>1.0</v>
      </c>
      <c r="BH592">
        <v>2.0</v>
      </c>
      <c r="BI592">
        <v>5.0</v>
      </c>
      <c r="BJ592">
        <v>2.0</v>
      </c>
      <c r="BK592" t="s">
        <v>4272</v>
      </c>
      <c r="BL592" t="s">
        <v>4273</v>
      </c>
    </row>
    <row r="593" ht="15.75" customHeight="1">
      <c r="A593" s="43">
        <v>43370.71503472222</v>
      </c>
      <c r="B593" s="43">
        <v>43370.71763888889</v>
      </c>
      <c r="C593">
        <v>0.0</v>
      </c>
      <c r="D593" t="s">
        <v>907</v>
      </c>
      <c r="E593">
        <v>100.0</v>
      </c>
      <c r="F593">
        <v>224.0</v>
      </c>
      <c r="G593">
        <v>1.0</v>
      </c>
      <c r="H593" s="43">
        <v>43370.71763888889</v>
      </c>
      <c r="I593" t="s">
        <v>4274</v>
      </c>
      <c r="J593" s="5"/>
      <c r="K593" s="5"/>
      <c r="L593" s="5"/>
      <c r="M593" s="5"/>
      <c r="N593">
        <v>37.8668060302734</v>
      </c>
      <c r="O593">
        <v>-122.253601074218</v>
      </c>
      <c r="P593" t="s">
        <v>892</v>
      </c>
      <c r="Q593" t="s">
        <v>893</v>
      </c>
      <c r="R593">
        <v>590.0</v>
      </c>
      <c r="S593">
        <v>3.0</v>
      </c>
      <c r="T593">
        <v>4.0</v>
      </c>
      <c r="U593">
        <v>3.0</v>
      </c>
      <c r="V593">
        <v>4.0</v>
      </c>
      <c r="W593">
        <v>4.0</v>
      </c>
      <c r="X593">
        <v>4.0</v>
      </c>
      <c r="Y593">
        <v>4.0</v>
      </c>
      <c r="Z593">
        <v>5.0</v>
      </c>
      <c r="AA593">
        <v>1.0</v>
      </c>
      <c r="AB593">
        <v>5.0</v>
      </c>
      <c r="AC593">
        <v>3.0</v>
      </c>
      <c r="AD593">
        <v>1.0</v>
      </c>
      <c r="AE593">
        <v>3.0</v>
      </c>
      <c r="AF593">
        <v>5.0</v>
      </c>
      <c r="AG593">
        <v>3.0</v>
      </c>
      <c r="AH593">
        <v>4.0</v>
      </c>
      <c r="AI593">
        <v>3.0</v>
      </c>
      <c r="AJ593">
        <v>5.0</v>
      </c>
      <c r="AK593">
        <v>5.0</v>
      </c>
      <c r="AL593">
        <v>5.0</v>
      </c>
      <c r="AM593">
        <v>3.0</v>
      </c>
      <c r="AN593">
        <v>4.0</v>
      </c>
      <c r="AO593">
        <v>5.0</v>
      </c>
      <c r="AP593">
        <v>2.0</v>
      </c>
      <c r="AQ593">
        <v>3.0</v>
      </c>
      <c r="AR593">
        <v>2.0</v>
      </c>
      <c r="AS593">
        <v>4.0</v>
      </c>
      <c r="AT593">
        <v>3.0</v>
      </c>
      <c r="AU593">
        <v>4.0</v>
      </c>
      <c r="AV593">
        <v>5.0</v>
      </c>
      <c r="AW593">
        <v>5.0</v>
      </c>
      <c r="AX593">
        <v>4.0</v>
      </c>
      <c r="AY593">
        <v>4.0</v>
      </c>
      <c r="AZ593">
        <v>2.0</v>
      </c>
      <c r="BA593">
        <v>2.0</v>
      </c>
      <c r="BB593">
        <v>3.0</v>
      </c>
      <c r="BC593">
        <v>4.0</v>
      </c>
      <c r="BD593">
        <v>2.0</v>
      </c>
      <c r="BE593">
        <v>5.0</v>
      </c>
      <c r="BF593">
        <v>5.0</v>
      </c>
      <c r="BG593">
        <v>3.0</v>
      </c>
      <c r="BH593">
        <v>4.0</v>
      </c>
      <c r="BI593">
        <v>5.0</v>
      </c>
      <c r="BJ593">
        <v>3.0</v>
      </c>
      <c r="BK593" t="s">
        <v>4275</v>
      </c>
      <c r="BL593" t="s">
        <v>4276</v>
      </c>
    </row>
  </sheetData>
  <printOptions/>
  <pageMargins bottom="0.75" footer="0.0" header="0.0" left="0.7" right="0.7" top="0.75"/>
  <pageSetup orientation="landscape"/>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9" width="8.71"/>
    <col customWidth="1" min="10" max="10" width="12.57"/>
    <col customWidth="1" min="11" max="11" width="12.86"/>
    <col customWidth="1" min="12" max="26" width="8.71"/>
  </cols>
  <sheetData>
    <row r="1" ht="15.0" customHeight="1">
      <c r="A1" s="48" t="s">
        <v>3744</v>
      </c>
      <c r="H1" s="49"/>
    </row>
    <row r="2" ht="15.0" customHeight="1">
      <c r="A2" s="50" t="s">
        <v>3751</v>
      </c>
      <c r="D2" s="51" t="s">
        <v>3753</v>
      </c>
      <c r="E2" s="52" t="s">
        <v>3757</v>
      </c>
      <c r="F2" s="53" t="s">
        <v>3760</v>
      </c>
      <c r="H2" s="49"/>
    </row>
    <row r="3">
      <c r="A3" s="54"/>
      <c r="B3" s="54"/>
      <c r="C3" s="54"/>
      <c r="D3" s="55"/>
      <c r="E3" s="56"/>
      <c r="F3" s="57" t="s">
        <v>3769</v>
      </c>
      <c r="G3" s="58" t="s">
        <v>3771</v>
      </c>
      <c r="H3" s="49"/>
      <c r="J3" t="s">
        <v>3774</v>
      </c>
      <c r="L3" t="s">
        <v>3775</v>
      </c>
      <c r="N3" t="s">
        <v>3776</v>
      </c>
    </row>
    <row r="4" ht="15.0" customHeight="1">
      <c r="A4" s="59" t="s">
        <v>3777</v>
      </c>
      <c r="B4" s="60" t="s">
        <v>3784</v>
      </c>
      <c r="C4" s="61" t="s">
        <v>3788</v>
      </c>
      <c r="D4" s="62">
        <v>5.267379679144386</v>
      </c>
      <c r="E4" s="63">
        <v>0.09082057906513816</v>
      </c>
      <c r="F4" s="63">
        <v>5.0888397463629245</v>
      </c>
      <c r="G4" s="64">
        <v>5.445919611925848</v>
      </c>
      <c r="H4" s="49"/>
      <c r="I4" s="65"/>
      <c r="J4" t="s">
        <v>3802</v>
      </c>
      <c r="K4" t="s">
        <v>3803</v>
      </c>
      <c r="L4" s="5" t="s">
        <v>3802</v>
      </c>
      <c r="M4" s="5" t="s">
        <v>3803</v>
      </c>
      <c r="N4" s="5" t="s">
        <v>3802</v>
      </c>
      <c r="O4" s="5" t="s">
        <v>3803</v>
      </c>
    </row>
    <row r="5">
      <c r="A5" s="66"/>
      <c r="B5" s="67"/>
      <c r="C5" s="68" t="s">
        <v>3810</v>
      </c>
      <c r="D5" s="69">
        <v>5.680000000000002</v>
      </c>
      <c r="E5" s="70">
        <v>0.09172428867732663</v>
      </c>
      <c r="F5" s="70">
        <v>5.499683506717882</v>
      </c>
      <c r="G5" s="71">
        <v>5.860316493282123</v>
      </c>
      <c r="H5" s="49"/>
      <c r="I5" t="s">
        <v>3819</v>
      </c>
      <c r="J5" s="62">
        <v>5.267379679144386</v>
      </c>
      <c r="K5" s="72">
        <v>5.269162210338673</v>
      </c>
      <c r="L5" s="72">
        <v>1.5073529411764703</v>
      </c>
      <c r="M5" s="72">
        <v>1.8235294117647056</v>
      </c>
      <c r="N5" s="72">
        <v>4.242647058823529</v>
      </c>
      <c r="O5" s="72">
        <v>4.355392156862744</v>
      </c>
    </row>
    <row r="6">
      <c r="A6" s="66"/>
      <c r="B6" s="73" t="s">
        <v>3821</v>
      </c>
      <c r="C6" s="61" t="s">
        <v>3788</v>
      </c>
      <c r="D6" s="72">
        <v>5.269162210338673</v>
      </c>
      <c r="E6" s="74">
        <v>0.09082057906513813</v>
      </c>
      <c r="F6" s="74">
        <v>5.0906222775572125</v>
      </c>
      <c r="G6" s="75">
        <v>5.447702143120134</v>
      </c>
      <c r="H6" s="49"/>
      <c r="I6" t="s">
        <v>3832</v>
      </c>
      <c r="J6" s="69">
        <v>5.680000000000002</v>
      </c>
      <c r="K6" s="69">
        <v>5.571678321678311</v>
      </c>
      <c r="L6" s="69">
        <v>1.4799999999999995</v>
      </c>
      <c r="M6" s="69">
        <v>1.5985576923076923</v>
      </c>
      <c r="N6" s="69">
        <v>4.737499999999999</v>
      </c>
      <c r="O6" s="76">
        <v>4.6875</v>
      </c>
    </row>
    <row r="7">
      <c r="A7" s="67"/>
      <c r="B7" s="77"/>
      <c r="C7" s="68" t="s">
        <v>3810</v>
      </c>
      <c r="D7" s="69">
        <v>5.571678321678311</v>
      </c>
      <c r="E7" s="70">
        <v>0.08994306496848195</v>
      </c>
      <c r="F7" s="70">
        <v>5.394863452857512</v>
      </c>
      <c r="G7" s="71">
        <v>5.74849319049911</v>
      </c>
      <c r="H7" s="49"/>
      <c r="I7" s="65"/>
      <c r="J7" s="63">
        <v>0.09082057906513816</v>
      </c>
      <c r="K7" s="74">
        <v>0.09082057906513813</v>
      </c>
      <c r="L7" s="74">
        <v>0.11840932299557604</v>
      </c>
      <c r="M7" s="74">
        <v>0.11840932299557598</v>
      </c>
      <c r="N7" s="74">
        <v>0.10833394687278773</v>
      </c>
      <c r="O7" s="74">
        <v>0.10824101615400868</v>
      </c>
    </row>
    <row r="8" ht="15.0" customHeight="1">
      <c r="A8" s="78" t="s">
        <v>3839</v>
      </c>
      <c r="B8" s="60" t="s">
        <v>3784</v>
      </c>
      <c r="C8" s="61" t="s">
        <v>3788</v>
      </c>
      <c r="D8" s="72">
        <v>1.5073529411764703</v>
      </c>
      <c r="E8" s="74">
        <v>0.11840932299557604</v>
      </c>
      <c r="F8" s="74">
        <v>1.2745775857896047</v>
      </c>
      <c r="G8" s="75">
        <v>1.740128296563336</v>
      </c>
      <c r="H8" s="49"/>
      <c r="J8" s="70">
        <v>0.09172428867732663</v>
      </c>
      <c r="K8" s="70">
        <v>0.08994306496848195</v>
      </c>
      <c r="L8" s="70">
        <v>0.11958755423419302</v>
      </c>
      <c r="M8" s="70">
        <v>0.11726524473518954</v>
      </c>
      <c r="N8" s="70">
        <v>0.10941192314339744</v>
      </c>
      <c r="O8" s="79">
        <v>0.10719518470821479</v>
      </c>
    </row>
    <row r="9">
      <c r="A9" s="66"/>
      <c r="B9" s="67"/>
      <c r="C9" s="68" t="s">
        <v>3810</v>
      </c>
      <c r="D9" s="69">
        <v>1.4799999999999995</v>
      </c>
      <c r="E9" s="70">
        <v>0.11958755423419302</v>
      </c>
      <c r="F9" s="70">
        <v>1.2449084148741358</v>
      </c>
      <c r="G9" s="71">
        <v>1.7150915851258632</v>
      </c>
      <c r="H9" s="49"/>
    </row>
    <row r="10">
      <c r="A10" s="66"/>
      <c r="B10" s="73" t="s">
        <v>3821</v>
      </c>
      <c r="C10" s="61" t="s">
        <v>3788</v>
      </c>
      <c r="D10" s="72">
        <v>1.8235294117647056</v>
      </c>
      <c r="E10" s="74">
        <v>0.11840932299557598</v>
      </c>
      <c r="F10" s="74">
        <v>1.59075405637784</v>
      </c>
      <c r="G10" s="75">
        <v>2.056304767151571</v>
      </c>
      <c r="H10" s="49"/>
    </row>
    <row r="11">
      <c r="A11" s="67"/>
      <c r="B11" s="77"/>
      <c r="C11" s="68" t="s">
        <v>3810</v>
      </c>
      <c r="D11" s="69">
        <v>1.5985576923076923</v>
      </c>
      <c r="E11" s="70">
        <v>0.11726524473518954</v>
      </c>
      <c r="F11" s="70">
        <v>1.3680314269157234</v>
      </c>
      <c r="G11" s="71">
        <v>1.8290839576996611</v>
      </c>
      <c r="H11" s="49"/>
    </row>
    <row r="12" ht="15.0" customHeight="1">
      <c r="A12" s="78" t="s">
        <v>3852</v>
      </c>
      <c r="B12" s="60" t="s">
        <v>3784</v>
      </c>
      <c r="C12" s="61" t="s">
        <v>3788</v>
      </c>
      <c r="D12" s="72">
        <v>4.242647058823529</v>
      </c>
      <c r="E12" s="74">
        <v>0.10833394687278773</v>
      </c>
      <c r="F12" s="74">
        <v>4.029678414583268</v>
      </c>
      <c r="G12" s="75">
        <v>4.45561570306379</v>
      </c>
      <c r="H12" s="49"/>
    </row>
    <row r="13">
      <c r="A13" s="66"/>
      <c r="B13" s="67"/>
      <c r="C13" s="68" t="s">
        <v>3810</v>
      </c>
      <c r="D13" s="69">
        <v>4.737499999999999</v>
      </c>
      <c r="E13" s="70">
        <v>0.10941192314339744</v>
      </c>
      <c r="F13" s="70">
        <v>4.52241221257792</v>
      </c>
      <c r="G13" s="71">
        <v>4.952587787422078</v>
      </c>
      <c r="H13" s="49"/>
    </row>
    <row r="14">
      <c r="A14" s="66"/>
      <c r="B14" s="73" t="s">
        <v>3821</v>
      </c>
      <c r="C14" s="61" t="s">
        <v>3788</v>
      </c>
      <c r="D14" s="72">
        <v>4.355392156862744</v>
      </c>
      <c r="E14" s="74">
        <v>0.10833394687278769</v>
      </c>
      <c r="F14" s="74">
        <v>4.142423512622483</v>
      </c>
      <c r="G14" s="75">
        <v>4.5683608011030055</v>
      </c>
      <c r="H14" s="49"/>
    </row>
    <row r="15">
      <c r="A15" s="80"/>
      <c r="B15" s="80"/>
      <c r="C15" s="68" t="s">
        <v>3810</v>
      </c>
      <c r="D15" s="76">
        <v>4.6875</v>
      </c>
      <c r="E15" s="79">
        <v>0.10728721752459568</v>
      </c>
      <c r="F15" s="79">
        <v>4.476589072076792</v>
      </c>
      <c r="G15" s="81">
        <v>4.898410927923208</v>
      </c>
      <c r="H15" s="49"/>
    </row>
    <row r="18">
      <c r="A18" s="48"/>
      <c r="H18" s="49"/>
    </row>
    <row r="19">
      <c r="A19" s="50"/>
      <c r="D19" s="51"/>
      <c r="E19" s="52"/>
      <c r="F19" s="53"/>
      <c r="G19" s="82"/>
      <c r="H19" s="49"/>
    </row>
    <row r="20">
      <c r="A20" s="54"/>
      <c r="B20" s="54"/>
      <c r="C20" s="54"/>
      <c r="D20" s="55"/>
      <c r="E20" s="56"/>
      <c r="F20" s="57"/>
      <c r="G20" s="58"/>
      <c r="H20" s="49"/>
    </row>
    <row r="21" ht="15.75" customHeight="1">
      <c r="A21" s="59"/>
      <c r="B21" s="60"/>
      <c r="C21" s="61"/>
      <c r="D21" s="62"/>
      <c r="E21" s="63"/>
      <c r="F21" s="63"/>
      <c r="G21" s="64"/>
      <c r="H21" s="49"/>
    </row>
    <row r="22" ht="15.75" customHeight="1">
      <c r="A22" s="66"/>
      <c r="B22" s="80"/>
      <c r="C22" s="68"/>
      <c r="D22" s="69"/>
      <c r="E22" s="70"/>
      <c r="F22" s="70"/>
      <c r="G22" s="71"/>
      <c r="H22" s="49"/>
    </row>
    <row r="23" ht="15.75" customHeight="1">
      <c r="A23" s="66"/>
      <c r="B23" s="73"/>
      <c r="C23" s="83"/>
      <c r="D23" s="72"/>
      <c r="E23" s="74"/>
      <c r="F23" s="74"/>
      <c r="G23" s="75"/>
      <c r="H23" s="49"/>
    </row>
    <row r="24" ht="15.75" customHeight="1">
      <c r="A24" s="80"/>
      <c r="B24" s="80"/>
      <c r="C24" s="68"/>
      <c r="D24" s="69"/>
      <c r="E24" s="70"/>
      <c r="F24" s="70"/>
      <c r="G24" s="71"/>
      <c r="H24" s="49"/>
    </row>
    <row r="25" ht="15.75" customHeight="1">
      <c r="A25" s="78"/>
      <c r="B25" s="73"/>
      <c r="C25" s="83"/>
      <c r="D25" s="72"/>
      <c r="E25" s="74"/>
      <c r="F25" s="74"/>
      <c r="G25" s="75"/>
      <c r="H25" s="49"/>
    </row>
    <row r="26" ht="15.75" customHeight="1">
      <c r="A26" s="66"/>
      <c r="B26" s="80"/>
      <c r="C26" s="68"/>
      <c r="D26" s="69"/>
      <c r="E26" s="70"/>
      <c r="F26" s="70"/>
      <c r="G26" s="71"/>
      <c r="H26" s="49"/>
    </row>
    <row r="27" ht="15.75" customHeight="1">
      <c r="A27" s="66"/>
      <c r="B27" s="73"/>
      <c r="C27" s="83"/>
      <c r="D27" s="72"/>
      <c r="E27" s="74"/>
      <c r="F27" s="74"/>
      <c r="G27" s="75"/>
      <c r="H27" s="49"/>
    </row>
    <row r="28" ht="15.75" customHeight="1">
      <c r="A28" s="80"/>
      <c r="B28" s="80"/>
      <c r="C28" s="68"/>
      <c r="D28" s="69"/>
      <c r="E28" s="70"/>
      <c r="F28" s="70"/>
      <c r="G28" s="71"/>
      <c r="H28" s="49"/>
    </row>
    <row r="29" ht="15.75" customHeight="1">
      <c r="A29" s="78"/>
      <c r="B29" s="73"/>
      <c r="C29" s="83"/>
      <c r="D29" s="72"/>
      <c r="E29" s="74"/>
      <c r="F29" s="74"/>
      <c r="G29" s="75"/>
      <c r="H29" s="49"/>
    </row>
    <row r="30" ht="15.75" customHeight="1">
      <c r="A30" s="66"/>
      <c r="B30" s="80"/>
      <c r="C30" s="68"/>
      <c r="D30" s="69"/>
      <c r="E30" s="70"/>
      <c r="F30" s="70"/>
      <c r="G30" s="71"/>
      <c r="H30" s="49"/>
    </row>
    <row r="31" ht="15.75" customHeight="1">
      <c r="A31" s="66"/>
      <c r="B31" s="73"/>
      <c r="C31" s="83"/>
      <c r="D31" s="72"/>
      <c r="E31" s="74"/>
      <c r="F31" s="74"/>
      <c r="G31" s="75"/>
      <c r="H31" s="49"/>
    </row>
    <row r="32" ht="15.75" customHeight="1">
      <c r="A32" s="77"/>
      <c r="B32" s="77"/>
      <c r="C32" s="84"/>
      <c r="D32" s="76"/>
      <c r="E32" s="79"/>
      <c r="F32" s="79"/>
      <c r="G32" s="81"/>
      <c r="H32" s="49"/>
    </row>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28">
    <mergeCell ref="E2:E3"/>
    <mergeCell ref="F2:G2"/>
    <mergeCell ref="A18:G18"/>
    <mergeCell ref="F19:G19"/>
    <mergeCell ref="E19:E20"/>
    <mergeCell ref="B12:B13"/>
    <mergeCell ref="B14:B15"/>
    <mergeCell ref="A25:A28"/>
    <mergeCell ref="A21:A24"/>
    <mergeCell ref="A4:A7"/>
    <mergeCell ref="A8:A11"/>
    <mergeCell ref="A12:A15"/>
    <mergeCell ref="B4:B5"/>
    <mergeCell ref="B6:B7"/>
    <mergeCell ref="B8:B9"/>
    <mergeCell ref="B10:B11"/>
    <mergeCell ref="A1:G1"/>
    <mergeCell ref="A2:C3"/>
    <mergeCell ref="D2:D3"/>
    <mergeCell ref="B25:B26"/>
    <mergeCell ref="B27:B28"/>
    <mergeCell ref="B29:B30"/>
    <mergeCell ref="B31:B32"/>
    <mergeCell ref="A29:A32"/>
    <mergeCell ref="A19:C20"/>
    <mergeCell ref="D19:D20"/>
    <mergeCell ref="B23:B24"/>
    <mergeCell ref="B21:B22"/>
  </mergeCells>
  <printOptions/>
  <pageMargins bottom="0.75" footer="0.0" header="0.0" left="0.7" right="0.7" top="0.75"/>
  <pageSetup orientation="landscape"/>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 width="9.0"/>
    <col customWidth="1" min="3" max="105" width="8.71"/>
    <col customWidth="1" min="106" max="110" width="9.0"/>
    <col customWidth="1" min="111" max="209" width="8.71"/>
    <col customWidth="1" min="210" max="210" width="9.0"/>
    <col customWidth="1" min="211" max="214" width="8.71"/>
  </cols>
  <sheetData>
    <row r="1">
      <c r="A1" s="5" t="s">
        <v>15</v>
      </c>
      <c r="B1" s="5" t="s">
        <v>3938</v>
      </c>
      <c r="C1" t="s">
        <v>12</v>
      </c>
      <c r="D1" t="s">
        <v>7</v>
      </c>
      <c r="E1" s="5" t="s">
        <v>18</v>
      </c>
      <c r="F1" s="5" t="s">
        <v>11</v>
      </c>
      <c r="G1" s="5" t="s">
        <v>19</v>
      </c>
      <c r="H1" s="5" t="s">
        <v>20</v>
      </c>
      <c r="I1" s="5" t="s">
        <v>21</v>
      </c>
      <c r="J1" s="5" t="s">
        <v>22</v>
      </c>
      <c r="K1" s="5" t="s">
        <v>23</v>
      </c>
      <c r="L1" s="5" t="s">
        <v>24</v>
      </c>
      <c r="M1" s="5" t="s">
        <v>25</v>
      </c>
      <c r="N1" t="s">
        <v>26</v>
      </c>
      <c r="O1" t="s">
        <v>27</v>
      </c>
      <c r="P1" t="s">
        <v>28</v>
      </c>
      <c r="Q1" t="s">
        <v>29</v>
      </c>
      <c r="R1" t="s">
        <v>30</v>
      </c>
      <c r="S1" t="s">
        <v>31</v>
      </c>
      <c r="T1" t="s">
        <v>32</v>
      </c>
      <c r="U1" t="s">
        <v>33</v>
      </c>
      <c r="V1" t="s">
        <v>34</v>
      </c>
      <c r="W1" t="s">
        <v>35</v>
      </c>
      <c r="X1" t="s">
        <v>36</v>
      </c>
      <c r="Y1" t="s">
        <v>37</v>
      </c>
      <c r="Z1" t="s">
        <v>38</v>
      </c>
      <c r="AA1" t="s">
        <v>39</v>
      </c>
      <c r="AB1" t="s">
        <v>40</v>
      </c>
      <c r="AC1" t="s">
        <v>41</v>
      </c>
      <c r="AD1" t="s">
        <v>42</v>
      </c>
      <c r="AE1" t="s">
        <v>43</v>
      </c>
      <c r="AF1" t="s">
        <v>44</v>
      </c>
      <c r="AG1" t="s">
        <v>44</v>
      </c>
      <c r="AH1" t="s">
        <v>45</v>
      </c>
      <c r="AI1" t="s">
        <v>46</v>
      </c>
      <c r="AJ1" t="s">
        <v>47</v>
      </c>
      <c r="AK1" t="s">
        <v>48</v>
      </c>
      <c r="AL1" t="s">
        <v>49</v>
      </c>
      <c r="AM1" t="s">
        <v>50</v>
      </c>
      <c r="AN1" t="s">
        <v>51</v>
      </c>
      <c r="AO1" t="s">
        <v>52</v>
      </c>
      <c r="AP1" t="s">
        <v>53</v>
      </c>
      <c r="AQ1" t="s">
        <v>54</v>
      </c>
      <c r="AR1" t="s">
        <v>55</v>
      </c>
      <c r="AS1" t="s">
        <v>56</v>
      </c>
      <c r="AT1" t="s">
        <v>57</v>
      </c>
      <c r="AU1" t="s">
        <v>58</v>
      </c>
      <c r="AV1" t="s">
        <v>59</v>
      </c>
      <c r="AW1" t="s">
        <v>60</v>
      </c>
      <c r="AX1" t="s">
        <v>61</v>
      </c>
      <c r="AY1" t="s">
        <v>62</v>
      </c>
      <c r="AZ1" t="s">
        <v>63</v>
      </c>
      <c r="BA1" t="s">
        <v>64</v>
      </c>
      <c r="BB1" t="s">
        <v>65</v>
      </c>
      <c r="BC1" t="s">
        <v>66</v>
      </c>
      <c r="BD1" t="s">
        <v>67</v>
      </c>
      <c r="BE1" t="s">
        <v>69</v>
      </c>
      <c r="BF1" t="s">
        <v>70</v>
      </c>
      <c r="BG1" t="s">
        <v>71</v>
      </c>
      <c r="BH1" t="s">
        <v>72</v>
      </c>
      <c r="BI1" t="s">
        <v>73</v>
      </c>
      <c r="BJ1" t="s">
        <v>74</v>
      </c>
      <c r="BK1" t="s">
        <v>75</v>
      </c>
      <c r="BL1" t="s">
        <v>76</v>
      </c>
      <c r="BM1" t="s">
        <v>77</v>
      </c>
      <c r="BN1" t="s">
        <v>78</v>
      </c>
      <c r="BO1" t="s">
        <v>79</v>
      </c>
      <c r="BP1" t="s">
        <v>80</v>
      </c>
      <c r="BQ1" t="s">
        <v>81</v>
      </c>
      <c r="BR1" t="s">
        <v>82</v>
      </c>
      <c r="BS1" t="s">
        <v>83</v>
      </c>
      <c r="BT1" t="s">
        <v>84</v>
      </c>
      <c r="BU1" t="s">
        <v>85</v>
      </c>
      <c r="BV1" t="s">
        <v>86</v>
      </c>
      <c r="BW1" t="s">
        <v>87</v>
      </c>
      <c r="BX1" t="s">
        <v>88</v>
      </c>
      <c r="BY1" t="s">
        <v>89</v>
      </c>
      <c r="BZ1" t="s">
        <v>90</v>
      </c>
      <c r="CA1" t="s">
        <v>91</v>
      </c>
      <c r="CB1" t="s">
        <v>92</v>
      </c>
      <c r="CC1" t="s">
        <v>93</v>
      </c>
      <c r="CD1" t="s">
        <v>94</v>
      </c>
      <c r="CE1" t="s">
        <v>95</v>
      </c>
      <c r="CF1" t="s">
        <v>96</v>
      </c>
      <c r="CG1" t="s">
        <v>97</v>
      </c>
      <c r="CH1" t="s">
        <v>98</v>
      </c>
      <c r="CI1" t="s">
        <v>99</v>
      </c>
      <c r="CJ1" t="s">
        <v>100</v>
      </c>
      <c r="CK1" t="s">
        <v>101</v>
      </c>
      <c r="CL1" t="s">
        <v>102</v>
      </c>
      <c r="CM1" t="s">
        <v>103</v>
      </c>
      <c r="CN1" t="s">
        <v>104</v>
      </c>
      <c r="CO1" t="s">
        <v>105</v>
      </c>
      <c r="CP1" t="s">
        <v>106</v>
      </c>
      <c r="CQ1" t="s">
        <v>107</v>
      </c>
      <c r="CR1" t="s">
        <v>108</v>
      </c>
      <c r="CS1" t="s">
        <v>109</v>
      </c>
      <c r="CT1" t="s">
        <v>110</v>
      </c>
      <c r="CU1" t="s">
        <v>111</v>
      </c>
      <c r="CV1" t="s">
        <v>112</v>
      </c>
      <c r="CW1" t="s">
        <v>113</v>
      </c>
      <c r="CX1" t="s">
        <v>114</v>
      </c>
      <c r="CY1" t="s">
        <v>115</v>
      </c>
      <c r="CZ1" t="s">
        <v>116</v>
      </c>
      <c r="DA1" t="s">
        <v>117</v>
      </c>
      <c r="DB1" s="3" t="s">
        <v>3946</v>
      </c>
      <c r="DC1" s="3" t="s">
        <v>3947</v>
      </c>
      <c r="DD1" s="3" t="s">
        <v>3948</v>
      </c>
      <c r="DE1" s="3" t="s">
        <v>3949</v>
      </c>
      <c r="DF1" s="3" t="s">
        <v>3950</v>
      </c>
      <c r="DG1" s="5" t="s">
        <v>19</v>
      </c>
      <c r="DH1" s="5" t="s">
        <v>20</v>
      </c>
      <c r="DI1" s="5" t="s">
        <v>21</v>
      </c>
      <c r="DJ1" s="5" t="s">
        <v>22</v>
      </c>
      <c r="DK1" s="5" t="s">
        <v>23</v>
      </c>
      <c r="DL1" s="5" t="s">
        <v>24</v>
      </c>
      <c r="DM1" s="5" t="s">
        <v>25</v>
      </c>
      <c r="DN1" t="s">
        <v>26</v>
      </c>
      <c r="DO1" t="s">
        <v>27</v>
      </c>
      <c r="DP1" t="s">
        <v>28</v>
      </c>
      <c r="DQ1" t="s">
        <v>29</v>
      </c>
      <c r="DR1" t="s">
        <v>30</v>
      </c>
      <c r="DS1" t="s">
        <v>31</v>
      </c>
      <c r="DT1" t="s">
        <v>32</v>
      </c>
      <c r="DU1" t="s">
        <v>33</v>
      </c>
      <c r="DV1" t="s">
        <v>34</v>
      </c>
      <c r="DW1" t="s">
        <v>35</v>
      </c>
      <c r="DX1" t="s">
        <v>36</v>
      </c>
      <c r="DY1" t="s">
        <v>37</v>
      </c>
      <c r="DZ1" t="s">
        <v>38</v>
      </c>
      <c r="EA1" t="s">
        <v>39</v>
      </c>
      <c r="EB1" t="s">
        <v>40</v>
      </c>
      <c r="EC1" t="s">
        <v>41</v>
      </c>
      <c r="ED1" t="s">
        <v>42</v>
      </c>
      <c r="EE1" t="s">
        <v>43</v>
      </c>
      <c r="EF1" t="s">
        <v>44</v>
      </c>
      <c r="EG1" t="s">
        <v>44</v>
      </c>
      <c r="EH1" t="s">
        <v>45</v>
      </c>
      <c r="EI1" t="s">
        <v>46</v>
      </c>
      <c r="EJ1" t="s">
        <v>47</v>
      </c>
      <c r="EK1" t="s">
        <v>48</v>
      </c>
      <c r="EL1" t="s">
        <v>49</v>
      </c>
      <c r="EM1" t="s">
        <v>50</v>
      </c>
      <c r="EN1" t="s">
        <v>51</v>
      </c>
      <c r="EO1" t="s">
        <v>52</v>
      </c>
      <c r="EP1" t="s">
        <v>53</v>
      </c>
      <c r="EQ1" t="s">
        <v>54</v>
      </c>
      <c r="ER1" t="s">
        <v>55</v>
      </c>
      <c r="ES1" t="s">
        <v>56</v>
      </c>
      <c r="ET1" t="s">
        <v>57</v>
      </c>
      <c r="EU1" t="s">
        <v>58</v>
      </c>
      <c r="EV1" t="s">
        <v>59</v>
      </c>
      <c r="EW1" t="s">
        <v>60</v>
      </c>
      <c r="EX1" t="s">
        <v>61</v>
      </c>
      <c r="EY1" t="s">
        <v>62</v>
      </c>
      <c r="EZ1" t="s">
        <v>63</v>
      </c>
      <c r="FA1" t="s">
        <v>64</v>
      </c>
      <c r="FB1" t="s">
        <v>65</v>
      </c>
      <c r="FC1" t="s">
        <v>66</v>
      </c>
      <c r="FD1" t="s">
        <v>67</v>
      </c>
      <c r="FE1" t="s">
        <v>69</v>
      </c>
      <c r="FF1" t="s">
        <v>70</v>
      </c>
      <c r="FG1" t="s">
        <v>71</v>
      </c>
      <c r="FH1" t="s">
        <v>72</v>
      </c>
      <c r="FI1" t="s">
        <v>73</v>
      </c>
      <c r="FJ1" t="s">
        <v>74</v>
      </c>
      <c r="FK1" t="s">
        <v>75</v>
      </c>
      <c r="FL1" t="s">
        <v>76</v>
      </c>
      <c r="FM1" t="s">
        <v>77</v>
      </c>
      <c r="FN1" t="s">
        <v>78</v>
      </c>
      <c r="FO1" t="s">
        <v>79</v>
      </c>
      <c r="FP1" t="s">
        <v>80</v>
      </c>
      <c r="FQ1" t="s">
        <v>81</v>
      </c>
      <c r="FR1" t="s">
        <v>82</v>
      </c>
      <c r="FS1" t="s">
        <v>83</v>
      </c>
      <c r="FT1" t="s">
        <v>84</v>
      </c>
      <c r="FU1" t="s">
        <v>85</v>
      </c>
      <c r="FV1" t="s">
        <v>86</v>
      </c>
      <c r="FW1" t="s">
        <v>87</v>
      </c>
      <c r="FX1" t="s">
        <v>88</v>
      </c>
      <c r="FY1" t="s">
        <v>89</v>
      </c>
      <c r="FZ1" t="s">
        <v>90</v>
      </c>
      <c r="GA1" t="s">
        <v>91</v>
      </c>
      <c r="GB1" t="s">
        <v>92</v>
      </c>
      <c r="GC1" t="s">
        <v>93</v>
      </c>
      <c r="GD1" t="s">
        <v>94</v>
      </c>
      <c r="GE1" t="s">
        <v>95</v>
      </c>
      <c r="GF1" t="s">
        <v>96</v>
      </c>
      <c r="GG1" t="s">
        <v>97</v>
      </c>
      <c r="GH1" t="s">
        <v>98</v>
      </c>
      <c r="GI1" t="s">
        <v>99</v>
      </c>
      <c r="GJ1" t="s">
        <v>100</v>
      </c>
      <c r="GK1" t="s">
        <v>101</v>
      </c>
      <c r="GL1" t="s">
        <v>102</v>
      </c>
      <c r="GM1" t="s">
        <v>103</v>
      </c>
      <c r="GN1" t="s">
        <v>104</v>
      </c>
      <c r="GO1" t="s">
        <v>105</v>
      </c>
      <c r="GP1" t="s">
        <v>106</v>
      </c>
      <c r="GQ1" t="s">
        <v>107</v>
      </c>
      <c r="GR1" t="s">
        <v>108</v>
      </c>
      <c r="GS1" t="s">
        <v>109</v>
      </c>
      <c r="GT1" t="s">
        <v>110</v>
      </c>
      <c r="GU1" t="s">
        <v>111</v>
      </c>
      <c r="GV1" t="s">
        <v>112</v>
      </c>
      <c r="GW1" t="s">
        <v>113</v>
      </c>
      <c r="GX1" t="s">
        <v>114</v>
      </c>
      <c r="GY1" t="s">
        <v>115</v>
      </c>
      <c r="GZ1" t="s">
        <v>116</v>
      </c>
      <c r="HA1" t="s">
        <v>117</v>
      </c>
      <c r="HB1" s="3" t="s">
        <v>3946</v>
      </c>
      <c r="HC1" s="5" t="s">
        <v>3947</v>
      </c>
      <c r="HD1" s="5" t="s">
        <v>3948</v>
      </c>
      <c r="HE1" s="5" t="s">
        <v>3949</v>
      </c>
      <c r="HF1" s="5" t="s">
        <v>3950</v>
      </c>
    </row>
    <row r="2">
      <c r="A2" s="5">
        <v>1.0</v>
      </c>
      <c r="B2" s="5">
        <v>12.0</v>
      </c>
      <c r="C2" s="6">
        <v>3.0</v>
      </c>
      <c r="D2" s="6">
        <v>1.0</v>
      </c>
      <c r="E2" s="6">
        <v>0.0</v>
      </c>
      <c r="G2" s="5">
        <v>12.0</v>
      </c>
      <c r="H2" s="5">
        <v>6.0</v>
      </c>
      <c r="I2" s="5">
        <v>2.0</v>
      </c>
      <c r="J2" s="5">
        <v>3.0</v>
      </c>
      <c r="K2" s="5">
        <v>0.0</v>
      </c>
      <c r="L2" s="5">
        <v>6.0</v>
      </c>
      <c r="M2" s="5">
        <v>2.0</v>
      </c>
      <c r="N2">
        <v>12.0</v>
      </c>
      <c r="O2">
        <v>1.0</v>
      </c>
      <c r="P2">
        <v>7.0</v>
      </c>
      <c r="Q2">
        <v>7.0</v>
      </c>
      <c r="R2">
        <v>7.0</v>
      </c>
      <c r="S2">
        <v>7.0</v>
      </c>
      <c r="T2">
        <v>7.0</v>
      </c>
      <c r="U2">
        <v>7.0</v>
      </c>
      <c r="V2">
        <v>1.0</v>
      </c>
      <c r="W2">
        <v>7.0</v>
      </c>
      <c r="X2">
        <v>1.0</v>
      </c>
      <c r="Y2">
        <v>7.0</v>
      </c>
      <c r="Z2">
        <v>6.0</v>
      </c>
      <c r="AA2">
        <v>1.0</v>
      </c>
      <c r="AB2">
        <v>1.0</v>
      </c>
      <c r="AC2">
        <v>2.0</v>
      </c>
      <c r="AE2" t="s">
        <v>138</v>
      </c>
      <c r="AF2">
        <v>6.0</v>
      </c>
      <c r="AG2">
        <v>4.0</v>
      </c>
      <c r="AH2">
        <v>6.0</v>
      </c>
      <c r="AI2">
        <v>1.0</v>
      </c>
      <c r="AJ2">
        <v>3.0</v>
      </c>
      <c r="AK2">
        <v>3.0</v>
      </c>
      <c r="AL2">
        <v>0.0</v>
      </c>
      <c r="AM2">
        <v>6.0</v>
      </c>
      <c r="AN2">
        <v>6.0</v>
      </c>
      <c r="AO2">
        <v>6.0</v>
      </c>
      <c r="AP2">
        <v>1.0</v>
      </c>
      <c r="AQ2">
        <v>3.0</v>
      </c>
      <c r="AR2">
        <v>2.0</v>
      </c>
      <c r="AT2">
        <v>1.0</v>
      </c>
      <c r="AV2" t="s">
        <v>139</v>
      </c>
      <c r="AW2">
        <v>3.0</v>
      </c>
      <c r="AX2">
        <v>20.0</v>
      </c>
      <c r="AY2">
        <v>3.0</v>
      </c>
      <c r="BA2">
        <v>1.0</v>
      </c>
      <c r="BC2">
        <v>4.0</v>
      </c>
      <c r="BD2">
        <v>5.0</v>
      </c>
      <c r="BE2" t="s">
        <v>133</v>
      </c>
      <c r="BG2">
        <v>12.0</v>
      </c>
      <c r="BH2">
        <v>5.0</v>
      </c>
      <c r="BI2">
        <v>4.0</v>
      </c>
      <c r="BJ2">
        <v>4.0</v>
      </c>
      <c r="BK2">
        <v>4.0</v>
      </c>
      <c r="BL2">
        <v>4.0</v>
      </c>
      <c r="BM2">
        <v>1.0</v>
      </c>
      <c r="BN2">
        <v>4.0</v>
      </c>
      <c r="BO2">
        <v>5.0</v>
      </c>
      <c r="BP2">
        <v>1.0</v>
      </c>
      <c r="BQ2">
        <v>5.0</v>
      </c>
      <c r="BR2">
        <v>4.0</v>
      </c>
      <c r="BS2">
        <v>5.0</v>
      </c>
      <c r="BT2">
        <v>4.0</v>
      </c>
      <c r="BU2">
        <v>3.0</v>
      </c>
      <c r="BV2">
        <v>4.0</v>
      </c>
      <c r="BW2">
        <v>5.0</v>
      </c>
      <c r="BX2">
        <v>4.0</v>
      </c>
      <c r="BY2">
        <v>4.0</v>
      </c>
      <c r="BZ2">
        <v>5.0</v>
      </c>
      <c r="CA2">
        <v>4.0</v>
      </c>
      <c r="CB2">
        <v>4.0</v>
      </c>
      <c r="CC2">
        <v>4.0</v>
      </c>
      <c r="CD2">
        <v>4.0</v>
      </c>
      <c r="CE2">
        <v>2.0</v>
      </c>
      <c r="CF2">
        <v>5.0</v>
      </c>
      <c r="CG2">
        <v>4.0</v>
      </c>
      <c r="CH2">
        <v>1.0</v>
      </c>
      <c r="CI2">
        <v>4.0</v>
      </c>
      <c r="CJ2">
        <v>4.0</v>
      </c>
      <c r="CK2">
        <v>3.0</v>
      </c>
      <c r="CL2">
        <v>4.0</v>
      </c>
      <c r="CM2">
        <v>4.0</v>
      </c>
      <c r="CN2">
        <v>4.0</v>
      </c>
      <c r="CO2">
        <v>1.0</v>
      </c>
      <c r="CP2">
        <v>4.0</v>
      </c>
      <c r="CQ2">
        <v>5.0</v>
      </c>
      <c r="CR2">
        <v>5.0</v>
      </c>
      <c r="CS2">
        <v>4.0</v>
      </c>
      <c r="CT2">
        <v>5.0</v>
      </c>
      <c r="CU2">
        <v>5.0</v>
      </c>
      <c r="CV2">
        <v>5.0</v>
      </c>
      <c r="CW2">
        <v>5.0</v>
      </c>
      <c r="CX2">
        <v>5.0</v>
      </c>
      <c r="CY2">
        <v>2.0</v>
      </c>
      <c r="CZ2" t="s">
        <v>142</v>
      </c>
      <c r="DA2" t="s">
        <v>144</v>
      </c>
      <c r="DB2" s="3">
        <v>2.0</v>
      </c>
      <c r="DC2" s="3">
        <f t="shared" ref="DC2:DC280" si="1">IF(D2=1,H2, IF(D2=2,J2,L2))</f>
        <v>6</v>
      </c>
      <c r="DD2" s="3">
        <f t="shared" ref="DD2:DD280" si="2">IF(D2=1,I2, IF(D2=2,K2,M2))</f>
        <v>2</v>
      </c>
      <c r="DE2" s="3">
        <f t="shared" ref="DE2:DE280" si="3">IF(D2=1,AF2, IF(D2=2,AG2,AH2))</f>
        <v>6</v>
      </c>
      <c r="DF2" s="3">
        <f t="shared" ref="DF2:DF280" si="4">DC2-DE2</f>
        <v>0</v>
      </c>
      <c r="DG2" s="5">
        <v>5.0</v>
      </c>
      <c r="DH2" s="5">
        <v>3.0</v>
      </c>
      <c r="DI2" s="5">
        <v>1.0</v>
      </c>
      <c r="DJ2" s="5">
        <v>1.0</v>
      </c>
      <c r="DK2" s="5">
        <v>2.0</v>
      </c>
      <c r="DL2" s="5">
        <v>5.0</v>
      </c>
      <c r="DM2" s="5">
        <v>1.0</v>
      </c>
      <c r="DN2">
        <v>5.0</v>
      </c>
      <c r="DO2">
        <v>1.0</v>
      </c>
      <c r="DP2">
        <v>6.0</v>
      </c>
      <c r="DQ2">
        <v>6.0</v>
      </c>
      <c r="DR2">
        <v>7.0</v>
      </c>
      <c r="DS2">
        <v>7.0</v>
      </c>
      <c r="DT2">
        <v>7.0</v>
      </c>
      <c r="DU2">
        <v>5.0</v>
      </c>
      <c r="DV2">
        <v>4.0</v>
      </c>
      <c r="DW2">
        <v>6.0</v>
      </c>
      <c r="DX2">
        <v>3.0</v>
      </c>
      <c r="DY2">
        <v>6.0</v>
      </c>
      <c r="DZ2">
        <v>5.0</v>
      </c>
      <c r="EA2">
        <v>2.0</v>
      </c>
      <c r="EB2">
        <v>3.0</v>
      </c>
      <c r="EC2">
        <v>2.0</v>
      </c>
      <c r="EE2" t="s">
        <v>131</v>
      </c>
      <c r="EF2">
        <v>3.0</v>
      </c>
      <c r="EG2">
        <v>1.0</v>
      </c>
      <c r="EH2">
        <v>5.0</v>
      </c>
      <c r="EI2">
        <v>2.0</v>
      </c>
      <c r="EJ2">
        <v>1.0</v>
      </c>
      <c r="EK2">
        <v>1.0</v>
      </c>
      <c r="EL2">
        <v>3.0</v>
      </c>
      <c r="EM2">
        <v>3.0</v>
      </c>
      <c r="EN2">
        <v>5.0</v>
      </c>
      <c r="EO2">
        <v>5.0</v>
      </c>
      <c r="EP2">
        <v>5.0</v>
      </c>
      <c r="EQ2">
        <v>5.0</v>
      </c>
      <c r="ER2">
        <v>2.0</v>
      </c>
      <c r="ET2">
        <v>1.0</v>
      </c>
      <c r="EV2" t="s">
        <v>132</v>
      </c>
      <c r="EW2">
        <v>4.0</v>
      </c>
      <c r="EX2">
        <v>21.0</v>
      </c>
      <c r="EY2">
        <v>3.0</v>
      </c>
      <c r="FA2">
        <v>1.0</v>
      </c>
      <c r="FC2">
        <v>3.0</v>
      </c>
      <c r="FD2">
        <v>5.0</v>
      </c>
      <c r="FE2" t="s">
        <v>133</v>
      </c>
      <c r="FF2" t="s">
        <v>133</v>
      </c>
      <c r="FG2">
        <v>5.0</v>
      </c>
      <c r="FH2">
        <v>3.0</v>
      </c>
      <c r="FI2">
        <v>4.0</v>
      </c>
      <c r="FJ2">
        <v>4.0</v>
      </c>
      <c r="FK2">
        <v>1.0</v>
      </c>
      <c r="FL2">
        <v>4.0</v>
      </c>
      <c r="FM2">
        <v>4.0</v>
      </c>
      <c r="FN2">
        <v>2.0</v>
      </c>
      <c r="FO2">
        <v>2.0</v>
      </c>
      <c r="FP2">
        <v>3.0</v>
      </c>
      <c r="FQ2">
        <v>5.0</v>
      </c>
      <c r="FR2">
        <v>4.0</v>
      </c>
      <c r="FS2">
        <v>2.0</v>
      </c>
      <c r="FT2">
        <v>4.0</v>
      </c>
      <c r="FU2">
        <v>4.0</v>
      </c>
      <c r="FV2">
        <v>4.0</v>
      </c>
      <c r="FW2">
        <v>3.0</v>
      </c>
      <c r="FX2">
        <v>1.0</v>
      </c>
      <c r="FY2">
        <v>3.0</v>
      </c>
      <c r="FZ2">
        <v>4.0</v>
      </c>
      <c r="GA2">
        <v>5.0</v>
      </c>
      <c r="GB2">
        <v>4.0</v>
      </c>
      <c r="GC2">
        <v>1.0</v>
      </c>
      <c r="GD2">
        <v>2.0</v>
      </c>
      <c r="GE2">
        <v>4.0</v>
      </c>
      <c r="GF2">
        <v>4.0</v>
      </c>
      <c r="GG2">
        <v>4.0</v>
      </c>
      <c r="GH2">
        <v>3.0</v>
      </c>
      <c r="GI2">
        <v>4.0</v>
      </c>
      <c r="GJ2">
        <v>3.0</v>
      </c>
      <c r="GK2">
        <v>5.0</v>
      </c>
      <c r="GL2">
        <v>1.0</v>
      </c>
      <c r="GM2">
        <v>2.0</v>
      </c>
      <c r="GN2">
        <v>4.0</v>
      </c>
      <c r="GO2">
        <v>3.0</v>
      </c>
      <c r="GP2">
        <v>2.0</v>
      </c>
      <c r="GQ2">
        <v>4.0</v>
      </c>
      <c r="GR2">
        <v>4.0</v>
      </c>
      <c r="GS2">
        <v>3.0</v>
      </c>
      <c r="GT2">
        <v>3.0</v>
      </c>
      <c r="GU2">
        <v>4.0</v>
      </c>
      <c r="GV2">
        <v>2.0</v>
      </c>
      <c r="GW2">
        <v>4.0</v>
      </c>
      <c r="GX2">
        <v>3.0</v>
      </c>
      <c r="GY2">
        <v>5.0</v>
      </c>
      <c r="GZ2" t="s">
        <v>135</v>
      </c>
      <c r="HA2" t="s">
        <v>136</v>
      </c>
      <c r="HB2" s="3">
        <v>2.0</v>
      </c>
      <c r="HC2">
        <f t="shared" ref="HC2:HC280" si="5">IF(D2=1,DH2, IF(D2=2,DJ2,DL2))</f>
        <v>3</v>
      </c>
      <c r="HD2">
        <f t="shared" ref="HD2:HD280" si="6">IF(D2=1,DI2, IF(D2=2,DK2,DM2))</f>
        <v>1</v>
      </c>
      <c r="HE2">
        <f t="shared" ref="HE2:HE280" si="7">IF(D2=1,EF2, IF(D2=2,EG2,EH2))</f>
        <v>3</v>
      </c>
      <c r="HF2">
        <f t="shared" ref="HF2:HF280" si="8">HC2-HE2</f>
        <v>0</v>
      </c>
    </row>
    <row r="3">
      <c r="A3" s="5">
        <v>2.0</v>
      </c>
      <c r="B3" s="5">
        <v>1.0</v>
      </c>
      <c r="C3" s="6">
        <v>3.0</v>
      </c>
      <c r="D3" s="6">
        <v>2.0</v>
      </c>
      <c r="E3" s="6">
        <v>0.0</v>
      </c>
      <c r="G3" s="5">
        <v>1.0</v>
      </c>
      <c r="H3" s="5">
        <v>3.0</v>
      </c>
      <c r="I3" s="5">
        <v>1.0</v>
      </c>
      <c r="J3" s="5">
        <v>5.0</v>
      </c>
      <c r="K3" s="5">
        <v>1.0</v>
      </c>
      <c r="L3" s="5">
        <v>6.0</v>
      </c>
      <c r="M3" s="5">
        <v>2.0</v>
      </c>
      <c r="N3">
        <v>1.0</v>
      </c>
      <c r="O3">
        <v>2.0</v>
      </c>
      <c r="P3">
        <v>2.0</v>
      </c>
      <c r="Q3">
        <v>3.0</v>
      </c>
      <c r="R3">
        <v>3.0</v>
      </c>
      <c r="S3">
        <v>1.0</v>
      </c>
      <c r="T3">
        <v>1.0</v>
      </c>
      <c r="U3">
        <v>1.0</v>
      </c>
      <c r="V3">
        <v>3.0</v>
      </c>
      <c r="W3">
        <v>4.0</v>
      </c>
      <c r="X3">
        <v>4.0</v>
      </c>
      <c r="Y3">
        <v>5.0</v>
      </c>
      <c r="Z3">
        <v>0.0</v>
      </c>
      <c r="AA3">
        <v>3.0</v>
      </c>
      <c r="AB3">
        <v>1.0</v>
      </c>
      <c r="AC3">
        <v>2.0</v>
      </c>
      <c r="AE3" t="s">
        <v>149</v>
      </c>
      <c r="AF3">
        <v>3.0</v>
      </c>
      <c r="AG3">
        <v>4.0</v>
      </c>
      <c r="AH3">
        <v>5.0</v>
      </c>
      <c r="AI3">
        <v>3.0</v>
      </c>
      <c r="AJ3">
        <v>3.0</v>
      </c>
      <c r="AK3">
        <v>3.0</v>
      </c>
      <c r="AL3">
        <v>6.0</v>
      </c>
      <c r="AM3">
        <v>0.0</v>
      </c>
      <c r="AN3">
        <v>2.0</v>
      </c>
      <c r="AO3">
        <v>6.0</v>
      </c>
      <c r="AP3">
        <v>0.0</v>
      </c>
      <c r="AQ3">
        <v>0.0</v>
      </c>
      <c r="AR3">
        <v>2.0</v>
      </c>
      <c r="AT3">
        <v>2.0</v>
      </c>
      <c r="AV3" t="s">
        <v>139</v>
      </c>
      <c r="AW3">
        <v>4.0</v>
      </c>
      <c r="AX3">
        <v>21.0</v>
      </c>
      <c r="AY3">
        <v>3.0</v>
      </c>
      <c r="BA3">
        <v>1.0</v>
      </c>
      <c r="BC3">
        <v>4.0</v>
      </c>
      <c r="BD3">
        <v>5.0</v>
      </c>
      <c r="BE3" t="s">
        <v>150</v>
      </c>
      <c r="BG3">
        <v>1.0</v>
      </c>
      <c r="BH3">
        <v>4.0</v>
      </c>
      <c r="BI3">
        <v>3.0</v>
      </c>
      <c r="BJ3">
        <v>5.0</v>
      </c>
      <c r="BK3">
        <v>2.0</v>
      </c>
      <c r="BL3">
        <v>5.0</v>
      </c>
      <c r="BM3">
        <v>1.0</v>
      </c>
      <c r="BN3">
        <v>3.0</v>
      </c>
      <c r="BO3">
        <v>1.0</v>
      </c>
      <c r="BP3">
        <v>4.0</v>
      </c>
      <c r="BQ3">
        <v>5.0</v>
      </c>
      <c r="BR3">
        <v>5.0</v>
      </c>
      <c r="BS3">
        <v>2.0</v>
      </c>
      <c r="BT3">
        <v>5.0</v>
      </c>
      <c r="BU3">
        <v>4.0</v>
      </c>
      <c r="BV3">
        <v>5.0</v>
      </c>
      <c r="BW3">
        <v>4.0</v>
      </c>
      <c r="BX3">
        <v>4.0</v>
      </c>
      <c r="BY3">
        <v>1.0</v>
      </c>
      <c r="BZ3">
        <v>3.0</v>
      </c>
      <c r="CA3">
        <v>5.0</v>
      </c>
      <c r="CB3">
        <v>1.0</v>
      </c>
      <c r="CC3">
        <v>4.0</v>
      </c>
      <c r="CD3">
        <v>1.0</v>
      </c>
      <c r="CE3">
        <v>5.0</v>
      </c>
      <c r="CF3">
        <v>5.0</v>
      </c>
      <c r="CG3">
        <v>5.0</v>
      </c>
      <c r="CH3">
        <v>2.0</v>
      </c>
      <c r="CI3">
        <v>4.0</v>
      </c>
      <c r="CJ3">
        <v>3.0</v>
      </c>
      <c r="CK3">
        <v>5.0</v>
      </c>
      <c r="CL3">
        <v>2.0</v>
      </c>
      <c r="CM3">
        <v>5.0</v>
      </c>
      <c r="CN3">
        <v>5.0</v>
      </c>
      <c r="CO3">
        <v>3.0</v>
      </c>
      <c r="CP3">
        <v>2.0</v>
      </c>
      <c r="CQ3">
        <v>5.0</v>
      </c>
      <c r="CR3">
        <v>4.0</v>
      </c>
      <c r="CS3">
        <v>4.0</v>
      </c>
      <c r="CT3">
        <v>3.0</v>
      </c>
      <c r="CU3">
        <v>5.0</v>
      </c>
      <c r="CV3">
        <v>1.0</v>
      </c>
      <c r="CW3">
        <v>5.0</v>
      </c>
      <c r="CX3">
        <v>2.0</v>
      </c>
      <c r="CY3">
        <v>4.0</v>
      </c>
      <c r="CZ3" t="s">
        <v>152</v>
      </c>
      <c r="DA3" t="s">
        <v>153</v>
      </c>
      <c r="DB3" s="3">
        <v>2.0</v>
      </c>
      <c r="DC3" s="3">
        <f t="shared" si="1"/>
        <v>5</v>
      </c>
      <c r="DD3" s="3">
        <f t="shared" si="2"/>
        <v>1</v>
      </c>
      <c r="DE3" s="3">
        <f t="shared" si="3"/>
        <v>4</v>
      </c>
      <c r="DF3" s="3">
        <f t="shared" si="4"/>
        <v>1</v>
      </c>
      <c r="DG3" s="5">
        <v>17.0</v>
      </c>
      <c r="DH3" s="5">
        <v>4.0</v>
      </c>
      <c r="DI3" s="5">
        <v>0.0</v>
      </c>
      <c r="DJ3" s="5">
        <v>2.0</v>
      </c>
      <c r="DK3" s="5">
        <v>1.0</v>
      </c>
      <c r="DL3" s="5">
        <v>1.0</v>
      </c>
      <c r="DM3" s="5">
        <v>1.0</v>
      </c>
      <c r="DN3">
        <v>17.0</v>
      </c>
      <c r="DO3">
        <v>2.0</v>
      </c>
      <c r="DP3">
        <v>4.0</v>
      </c>
      <c r="DQ3">
        <v>3.0</v>
      </c>
      <c r="DR3">
        <v>5.0</v>
      </c>
      <c r="DS3">
        <v>5.0</v>
      </c>
      <c r="DT3">
        <v>3.0</v>
      </c>
      <c r="DU3">
        <v>7.0</v>
      </c>
      <c r="DV3">
        <v>2.0</v>
      </c>
      <c r="DW3">
        <v>6.0</v>
      </c>
      <c r="DX3">
        <v>2.0</v>
      </c>
      <c r="DY3">
        <v>6.0</v>
      </c>
      <c r="DZ3">
        <v>3.0</v>
      </c>
      <c r="EA3">
        <v>4.0</v>
      </c>
      <c r="EB3">
        <v>4.0</v>
      </c>
      <c r="EC3">
        <v>2.0</v>
      </c>
      <c r="EE3" t="s">
        <v>155</v>
      </c>
      <c r="EF3">
        <v>4.0</v>
      </c>
      <c r="EG3">
        <v>2.0</v>
      </c>
      <c r="EH3">
        <v>1.0</v>
      </c>
      <c r="EI3">
        <v>4.0</v>
      </c>
      <c r="EJ3">
        <v>4.0</v>
      </c>
      <c r="EK3">
        <v>3.0</v>
      </c>
      <c r="EL3">
        <v>4.0</v>
      </c>
      <c r="EM3">
        <v>3.0</v>
      </c>
      <c r="EN3">
        <v>3.0</v>
      </c>
      <c r="EO3">
        <v>4.0</v>
      </c>
      <c r="EP3">
        <v>5.0</v>
      </c>
      <c r="EQ3">
        <v>4.0</v>
      </c>
      <c r="ER3">
        <v>2.0</v>
      </c>
      <c r="ET3">
        <v>2.0</v>
      </c>
      <c r="EV3" t="s">
        <v>139</v>
      </c>
      <c r="EW3">
        <v>4.0</v>
      </c>
      <c r="EX3">
        <v>20.0</v>
      </c>
      <c r="EY3">
        <v>3.0</v>
      </c>
      <c r="FA3">
        <v>4.0</v>
      </c>
      <c r="FC3">
        <v>3.0</v>
      </c>
      <c r="FD3">
        <v>4.0</v>
      </c>
      <c r="FE3" t="s">
        <v>156</v>
      </c>
      <c r="FF3" t="s">
        <v>156</v>
      </c>
      <c r="FG3">
        <v>17.0</v>
      </c>
      <c r="FH3">
        <v>2.0</v>
      </c>
      <c r="FI3">
        <v>4.0</v>
      </c>
      <c r="FJ3">
        <v>4.0</v>
      </c>
      <c r="FK3">
        <v>3.0</v>
      </c>
      <c r="FL3">
        <v>3.0</v>
      </c>
      <c r="FM3">
        <v>2.0</v>
      </c>
      <c r="FN3">
        <v>3.0</v>
      </c>
      <c r="FO3">
        <v>3.0</v>
      </c>
      <c r="FP3">
        <v>4.0</v>
      </c>
      <c r="FQ3">
        <v>4.0</v>
      </c>
      <c r="FR3">
        <v>3.0</v>
      </c>
      <c r="FS3">
        <v>4.0</v>
      </c>
      <c r="FT3">
        <v>4.0</v>
      </c>
      <c r="FU3">
        <v>3.0</v>
      </c>
      <c r="FV3">
        <v>4.0</v>
      </c>
      <c r="FW3">
        <v>4.0</v>
      </c>
      <c r="FX3">
        <v>3.0</v>
      </c>
      <c r="FY3">
        <v>1.0</v>
      </c>
      <c r="FZ3">
        <v>4.0</v>
      </c>
      <c r="GA3">
        <v>4.0</v>
      </c>
      <c r="GB3">
        <v>3.0</v>
      </c>
      <c r="GC3">
        <v>4.0</v>
      </c>
      <c r="GD3">
        <v>3.0</v>
      </c>
      <c r="GE3">
        <v>2.0</v>
      </c>
      <c r="GF3">
        <v>3.0</v>
      </c>
      <c r="GG3">
        <v>3.0</v>
      </c>
      <c r="GH3">
        <v>3.0</v>
      </c>
      <c r="GI3">
        <v>4.0</v>
      </c>
      <c r="GJ3">
        <v>3.0</v>
      </c>
      <c r="GK3">
        <v>4.0</v>
      </c>
      <c r="GL3">
        <v>2.0</v>
      </c>
      <c r="GM3">
        <v>3.0</v>
      </c>
      <c r="GN3">
        <v>4.0</v>
      </c>
      <c r="GO3">
        <v>4.0</v>
      </c>
      <c r="GP3">
        <v>3.0</v>
      </c>
      <c r="GQ3">
        <v>4.0</v>
      </c>
      <c r="GR3">
        <v>4.0</v>
      </c>
      <c r="GS3">
        <v>3.0</v>
      </c>
      <c r="GT3">
        <v>4.0</v>
      </c>
      <c r="GU3">
        <v>4.0</v>
      </c>
      <c r="GV3">
        <v>3.0</v>
      </c>
      <c r="GW3">
        <v>3.0</v>
      </c>
      <c r="GX3">
        <v>3.0</v>
      </c>
      <c r="GY3">
        <v>4.0</v>
      </c>
      <c r="GZ3" t="s">
        <v>157</v>
      </c>
      <c r="HA3" t="s">
        <v>158</v>
      </c>
      <c r="HB3" s="3">
        <v>2.0</v>
      </c>
      <c r="HC3">
        <f t="shared" si="5"/>
        <v>2</v>
      </c>
      <c r="HD3">
        <f t="shared" si="6"/>
        <v>1</v>
      </c>
      <c r="HE3">
        <f t="shared" si="7"/>
        <v>2</v>
      </c>
      <c r="HF3">
        <f t="shared" si="8"/>
        <v>0</v>
      </c>
    </row>
    <row r="4">
      <c r="A4" s="5">
        <v>3.0</v>
      </c>
      <c r="B4" s="5">
        <v>4.0</v>
      </c>
      <c r="C4" s="10">
        <v>3.0</v>
      </c>
      <c r="D4" s="10">
        <v>1.0</v>
      </c>
      <c r="E4" s="10">
        <v>0.0</v>
      </c>
      <c r="G4" s="5">
        <v>4.0</v>
      </c>
      <c r="H4" s="5">
        <v>5.0</v>
      </c>
      <c r="I4" s="5">
        <v>1.0</v>
      </c>
      <c r="J4" s="5">
        <v>5.0</v>
      </c>
      <c r="K4" s="5">
        <v>1.0</v>
      </c>
      <c r="L4" s="5">
        <v>3.0</v>
      </c>
      <c r="M4" s="5">
        <v>1.0</v>
      </c>
      <c r="N4">
        <v>4.0</v>
      </c>
      <c r="O4">
        <v>1.0</v>
      </c>
      <c r="P4">
        <v>5.0</v>
      </c>
      <c r="Q4">
        <v>5.0</v>
      </c>
      <c r="R4">
        <v>5.0</v>
      </c>
      <c r="S4">
        <v>5.0</v>
      </c>
      <c r="T4">
        <v>5.0</v>
      </c>
      <c r="U4">
        <v>6.0</v>
      </c>
      <c r="V4">
        <v>6.0</v>
      </c>
      <c r="W4">
        <v>6.0</v>
      </c>
      <c r="X4">
        <v>5.0</v>
      </c>
      <c r="Y4">
        <v>5.0</v>
      </c>
      <c r="Z4">
        <v>4.0</v>
      </c>
      <c r="AA4">
        <v>3.0</v>
      </c>
      <c r="AB4">
        <v>3.0</v>
      </c>
      <c r="AC4">
        <v>1.0</v>
      </c>
      <c r="AD4" t="s">
        <v>162</v>
      </c>
      <c r="AF4">
        <v>5.0</v>
      </c>
      <c r="AG4">
        <v>5.0</v>
      </c>
      <c r="AH4">
        <v>5.0</v>
      </c>
      <c r="AI4">
        <v>2.0</v>
      </c>
      <c r="AJ4">
        <v>2.0</v>
      </c>
      <c r="AK4">
        <v>2.0</v>
      </c>
      <c r="AL4">
        <v>2.0</v>
      </c>
      <c r="AM4">
        <v>3.0</v>
      </c>
      <c r="AN4">
        <v>1.0</v>
      </c>
      <c r="AO4">
        <v>3.0</v>
      </c>
      <c r="AP4">
        <v>3.0</v>
      </c>
      <c r="AQ4">
        <v>2.0</v>
      </c>
      <c r="AR4">
        <v>2.0</v>
      </c>
      <c r="AT4">
        <v>2.0</v>
      </c>
      <c r="AV4" t="s">
        <v>132</v>
      </c>
      <c r="AW4">
        <v>5.0</v>
      </c>
      <c r="AX4">
        <v>21.0</v>
      </c>
      <c r="AY4">
        <v>3.0</v>
      </c>
      <c r="BA4">
        <v>2.0</v>
      </c>
      <c r="BC4">
        <v>4.0</v>
      </c>
      <c r="BD4">
        <v>5.0</v>
      </c>
      <c r="BE4" t="s">
        <v>133</v>
      </c>
      <c r="BG4">
        <v>4.0</v>
      </c>
      <c r="BH4">
        <v>4.0</v>
      </c>
      <c r="BI4">
        <v>3.0</v>
      </c>
      <c r="BJ4">
        <v>5.0</v>
      </c>
      <c r="BK4">
        <v>2.0</v>
      </c>
      <c r="BL4">
        <v>4.0</v>
      </c>
      <c r="BM4">
        <v>4.0</v>
      </c>
      <c r="BN4">
        <v>4.0</v>
      </c>
      <c r="BO4">
        <v>2.0</v>
      </c>
      <c r="BP4">
        <v>3.0</v>
      </c>
      <c r="BQ4">
        <v>4.0</v>
      </c>
      <c r="BR4">
        <v>3.0</v>
      </c>
      <c r="BS4">
        <v>2.0</v>
      </c>
      <c r="BT4">
        <v>5.0</v>
      </c>
      <c r="BU4">
        <v>3.0</v>
      </c>
      <c r="BV4">
        <v>4.0</v>
      </c>
      <c r="BW4">
        <v>4.0</v>
      </c>
      <c r="BX4">
        <v>3.0</v>
      </c>
      <c r="BY4">
        <v>3.0</v>
      </c>
      <c r="BZ4">
        <v>4.0</v>
      </c>
      <c r="CA4">
        <v>4.0</v>
      </c>
      <c r="CB4">
        <v>4.0</v>
      </c>
      <c r="CC4">
        <v>4.0</v>
      </c>
      <c r="CD4">
        <v>3.0</v>
      </c>
      <c r="CE4">
        <v>3.0</v>
      </c>
      <c r="CF4">
        <v>4.0</v>
      </c>
      <c r="CG4">
        <v>3.0</v>
      </c>
      <c r="CH4">
        <v>2.0</v>
      </c>
      <c r="CI4">
        <v>4.0</v>
      </c>
      <c r="CJ4">
        <v>4.0</v>
      </c>
      <c r="CK4">
        <v>4.0</v>
      </c>
      <c r="CL4">
        <v>4.0</v>
      </c>
      <c r="CM4">
        <v>5.0</v>
      </c>
      <c r="CN4">
        <v>4.0</v>
      </c>
      <c r="CO4">
        <v>3.0</v>
      </c>
      <c r="CP4">
        <v>3.0</v>
      </c>
      <c r="CQ4">
        <v>4.0</v>
      </c>
      <c r="CR4">
        <v>2.0</v>
      </c>
      <c r="CS4">
        <v>3.0</v>
      </c>
      <c r="CT4">
        <v>4.0</v>
      </c>
      <c r="CU4">
        <v>4.0</v>
      </c>
      <c r="CV4">
        <v>3.0</v>
      </c>
      <c r="CW4">
        <v>4.0</v>
      </c>
      <c r="CX4">
        <v>3.0</v>
      </c>
      <c r="CY4">
        <v>4.0</v>
      </c>
      <c r="CZ4" t="s">
        <v>163</v>
      </c>
      <c r="DA4" t="s">
        <v>164</v>
      </c>
      <c r="DB4" s="3">
        <v>2.0</v>
      </c>
      <c r="DC4" s="3">
        <f t="shared" si="1"/>
        <v>5</v>
      </c>
      <c r="DD4" s="3">
        <f t="shared" si="2"/>
        <v>1</v>
      </c>
      <c r="DE4" s="3">
        <f t="shared" si="3"/>
        <v>5</v>
      </c>
      <c r="DF4" s="3">
        <f t="shared" si="4"/>
        <v>0</v>
      </c>
      <c r="DG4" s="5">
        <v>11.0</v>
      </c>
      <c r="DH4" s="5">
        <v>2.0</v>
      </c>
      <c r="DI4" s="5">
        <v>2.0</v>
      </c>
      <c r="DJ4" s="5">
        <v>3.0</v>
      </c>
      <c r="DK4" s="5">
        <v>1.0</v>
      </c>
      <c r="DL4" s="5">
        <v>5.0</v>
      </c>
      <c r="DM4" s="5">
        <v>0.0</v>
      </c>
      <c r="DN4">
        <v>11.0</v>
      </c>
      <c r="DO4">
        <v>1.0</v>
      </c>
      <c r="DP4">
        <v>1.0</v>
      </c>
      <c r="DQ4">
        <v>1.0</v>
      </c>
      <c r="DR4">
        <v>1.0</v>
      </c>
      <c r="DS4">
        <v>1.0</v>
      </c>
      <c r="DT4">
        <v>1.0</v>
      </c>
      <c r="DU4">
        <v>4.0</v>
      </c>
      <c r="DV4">
        <v>4.0</v>
      </c>
      <c r="DW4">
        <v>4.0</v>
      </c>
      <c r="DX4">
        <v>4.0</v>
      </c>
      <c r="DY4">
        <v>4.0</v>
      </c>
      <c r="DZ4">
        <v>1.0</v>
      </c>
      <c r="EA4">
        <v>3.0</v>
      </c>
      <c r="EB4">
        <v>3.0</v>
      </c>
      <c r="EC4">
        <v>2.0</v>
      </c>
      <c r="EE4" t="s">
        <v>165</v>
      </c>
      <c r="EF4">
        <v>3.0</v>
      </c>
      <c r="EG4">
        <v>4.0</v>
      </c>
      <c r="EH4">
        <v>4.0</v>
      </c>
      <c r="EI4">
        <v>0.0</v>
      </c>
      <c r="EJ4">
        <v>0.0</v>
      </c>
      <c r="EK4">
        <v>0.0</v>
      </c>
      <c r="EL4">
        <v>0.0</v>
      </c>
      <c r="EM4">
        <v>1.0</v>
      </c>
      <c r="EN4">
        <v>0.0</v>
      </c>
      <c r="EO4">
        <v>0.0</v>
      </c>
      <c r="EP4">
        <v>0.0</v>
      </c>
      <c r="EQ4">
        <v>0.0</v>
      </c>
      <c r="ER4">
        <v>2.0</v>
      </c>
      <c r="ET4">
        <v>1.0</v>
      </c>
      <c r="EV4" t="s">
        <v>132</v>
      </c>
      <c r="EW4">
        <v>6.0</v>
      </c>
      <c r="EX4">
        <v>26.0</v>
      </c>
      <c r="EY4">
        <v>3.0</v>
      </c>
      <c r="FA4">
        <v>6.0</v>
      </c>
      <c r="FB4" t="s">
        <v>168</v>
      </c>
      <c r="FC4">
        <v>4.0</v>
      </c>
      <c r="FD4">
        <v>5.0</v>
      </c>
      <c r="FE4" t="s">
        <v>169</v>
      </c>
      <c r="FG4">
        <v>11.0</v>
      </c>
      <c r="FH4">
        <v>2.0</v>
      </c>
      <c r="FI4">
        <v>4.0</v>
      </c>
      <c r="FJ4">
        <v>4.0</v>
      </c>
      <c r="FK4">
        <v>3.0</v>
      </c>
      <c r="FL4">
        <v>5.0</v>
      </c>
      <c r="FM4">
        <v>2.0</v>
      </c>
      <c r="FN4">
        <v>4.0</v>
      </c>
      <c r="FO4">
        <v>3.0</v>
      </c>
      <c r="FP4">
        <v>2.0</v>
      </c>
      <c r="FQ4">
        <v>5.0</v>
      </c>
      <c r="FR4">
        <v>3.0</v>
      </c>
      <c r="FS4">
        <v>1.0</v>
      </c>
      <c r="FT4">
        <v>5.0</v>
      </c>
      <c r="FU4">
        <v>3.0</v>
      </c>
      <c r="FV4">
        <v>5.0</v>
      </c>
      <c r="FW4">
        <v>3.0</v>
      </c>
      <c r="FX4">
        <v>3.0</v>
      </c>
      <c r="FY4">
        <v>4.0</v>
      </c>
      <c r="FZ4">
        <v>4.0</v>
      </c>
      <c r="GA4">
        <v>4.0</v>
      </c>
      <c r="GB4">
        <v>3.0</v>
      </c>
      <c r="GC4">
        <v>1.0</v>
      </c>
      <c r="GD4">
        <v>3.0</v>
      </c>
      <c r="GE4">
        <v>3.0</v>
      </c>
      <c r="GF4">
        <v>4.0</v>
      </c>
      <c r="GG4">
        <v>4.0</v>
      </c>
      <c r="GH4">
        <v>4.0</v>
      </c>
      <c r="GI4">
        <v>5.0</v>
      </c>
      <c r="GJ4">
        <v>4.0</v>
      </c>
      <c r="GK4">
        <v>5.0</v>
      </c>
      <c r="GL4">
        <v>3.0</v>
      </c>
      <c r="GM4">
        <v>4.0</v>
      </c>
      <c r="GN4">
        <v>2.0</v>
      </c>
      <c r="GO4">
        <v>4.0</v>
      </c>
      <c r="GP4">
        <v>2.0</v>
      </c>
      <c r="GQ4">
        <v>3.0</v>
      </c>
      <c r="GR4">
        <v>3.0</v>
      </c>
      <c r="GS4">
        <v>2.0</v>
      </c>
      <c r="GT4">
        <v>3.0</v>
      </c>
      <c r="GU4">
        <v>4.0</v>
      </c>
      <c r="GV4">
        <v>2.0</v>
      </c>
      <c r="GW4">
        <v>3.0</v>
      </c>
      <c r="GX4">
        <v>3.0</v>
      </c>
      <c r="GY4">
        <v>4.0</v>
      </c>
      <c r="GZ4" t="s">
        <v>171</v>
      </c>
      <c r="HA4" t="s">
        <v>172</v>
      </c>
      <c r="HB4" s="3">
        <v>2.0</v>
      </c>
      <c r="HC4">
        <f t="shared" si="5"/>
        <v>2</v>
      </c>
      <c r="HD4">
        <f t="shared" si="6"/>
        <v>2</v>
      </c>
      <c r="HE4">
        <f t="shared" si="7"/>
        <v>3</v>
      </c>
      <c r="HF4">
        <f t="shared" si="8"/>
        <v>-1</v>
      </c>
    </row>
    <row r="5">
      <c r="A5" s="5">
        <v>4.0</v>
      </c>
      <c r="B5" s="5">
        <v>3.0</v>
      </c>
      <c r="C5" s="6">
        <v>3.0</v>
      </c>
      <c r="D5" s="6">
        <v>2.0</v>
      </c>
      <c r="E5" s="6">
        <v>0.0</v>
      </c>
      <c r="G5" s="5">
        <v>3.0</v>
      </c>
      <c r="H5" s="5">
        <v>2.0</v>
      </c>
      <c r="I5" s="5">
        <v>1.0</v>
      </c>
      <c r="J5" s="5">
        <v>5.0</v>
      </c>
      <c r="K5" s="5">
        <v>1.0</v>
      </c>
      <c r="L5" s="5">
        <v>6.0</v>
      </c>
      <c r="M5" s="5">
        <v>2.0</v>
      </c>
      <c r="N5">
        <v>3.0</v>
      </c>
      <c r="O5">
        <v>2.0</v>
      </c>
      <c r="P5">
        <v>3.0</v>
      </c>
      <c r="Q5">
        <v>7.0</v>
      </c>
      <c r="R5">
        <v>7.0</v>
      </c>
      <c r="S5">
        <v>7.0</v>
      </c>
      <c r="T5">
        <v>7.0</v>
      </c>
      <c r="U5">
        <v>6.0</v>
      </c>
      <c r="V5">
        <v>4.0</v>
      </c>
      <c r="W5">
        <v>6.0</v>
      </c>
      <c r="X5">
        <v>1.0</v>
      </c>
      <c r="Y5">
        <v>7.0</v>
      </c>
      <c r="Z5">
        <v>6.0</v>
      </c>
      <c r="AA5">
        <v>3.0</v>
      </c>
      <c r="AB5">
        <v>4.0</v>
      </c>
      <c r="AC5">
        <v>1.0</v>
      </c>
      <c r="AD5" t="s">
        <v>176</v>
      </c>
      <c r="AF5">
        <v>2.0</v>
      </c>
      <c r="AG5">
        <v>2.0</v>
      </c>
      <c r="AH5">
        <v>6.0</v>
      </c>
      <c r="AI5">
        <v>5.0</v>
      </c>
      <c r="AJ5">
        <v>3.0</v>
      </c>
      <c r="AK5">
        <v>0.0</v>
      </c>
      <c r="AL5">
        <v>0.0</v>
      </c>
      <c r="AM5">
        <v>6.0</v>
      </c>
      <c r="AN5">
        <v>6.0</v>
      </c>
      <c r="AO5">
        <v>6.0</v>
      </c>
      <c r="AP5">
        <v>6.0</v>
      </c>
      <c r="AQ5">
        <v>6.0</v>
      </c>
      <c r="AR5">
        <v>2.0</v>
      </c>
      <c r="AT5">
        <v>1.0</v>
      </c>
      <c r="AV5" t="s">
        <v>139</v>
      </c>
      <c r="AW5">
        <v>5.0</v>
      </c>
      <c r="AX5">
        <v>22.0</v>
      </c>
      <c r="AY5">
        <v>3.0</v>
      </c>
      <c r="BA5">
        <v>6.0</v>
      </c>
      <c r="BB5" t="s">
        <v>168</v>
      </c>
      <c r="BC5">
        <v>4.0</v>
      </c>
      <c r="BD5">
        <v>5.0</v>
      </c>
      <c r="BE5" t="s">
        <v>177</v>
      </c>
      <c r="BG5">
        <v>3.0</v>
      </c>
      <c r="BH5">
        <v>3.0</v>
      </c>
      <c r="BI5">
        <v>1.0</v>
      </c>
      <c r="BJ5">
        <v>5.0</v>
      </c>
      <c r="BK5">
        <v>1.0</v>
      </c>
      <c r="BL5">
        <v>3.0</v>
      </c>
      <c r="BM5">
        <v>4.0</v>
      </c>
      <c r="BN5">
        <v>5.0</v>
      </c>
      <c r="BO5">
        <v>1.0</v>
      </c>
      <c r="BP5">
        <v>2.0</v>
      </c>
      <c r="BQ5">
        <v>5.0</v>
      </c>
      <c r="BR5">
        <v>4.0</v>
      </c>
      <c r="BS5">
        <v>1.0</v>
      </c>
      <c r="BT5">
        <v>5.0</v>
      </c>
      <c r="BU5">
        <v>2.0</v>
      </c>
      <c r="BV5">
        <v>4.0</v>
      </c>
      <c r="BW5">
        <v>4.0</v>
      </c>
      <c r="BX5">
        <v>3.0</v>
      </c>
      <c r="BY5">
        <v>1.0</v>
      </c>
      <c r="BZ5">
        <v>4.0</v>
      </c>
      <c r="CA5">
        <v>4.0</v>
      </c>
      <c r="CB5">
        <v>4.0</v>
      </c>
      <c r="CC5">
        <v>5.0</v>
      </c>
      <c r="CD5">
        <v>2.0</v>
      </c>
      <c r="CE5">
        <v>4.0</v>
      </c>
      <c r="CF5">
        <v>4.0</v>
      </c>
      <c r="CG5">
        <v>1.0</v>
      </c>
      <c r="CH5">
        <v>1.0</v>
      </c>
      <c r="CI5">
        <v>5.0</v>
      </c>
      <c r="CJ5">
        <v>1.0</v>
      </c>
      <c r="CK5">
        <v>4.0</v>
      </c>
      <c r="CL5">
        <v>4.0</v>
      </c>
      <c r="CM5">
        <v>5.0</v>
      </c>
      <c r="CN5">
        <v>5.0</v>
      </c>
      <c r="CO5">
        <v>5.0</v>
      </c>
      <c r="CP5">
        <v>3.0</v>
      </c>
      <c r="CQ5">
        <v>4.0</v>
      </c>
      <c r="CR5">
        <v>1.0</v>
      </c>
      <c r="CS5">
        <v>4.0</v>
      </c>
      <c r="CT5">
        <v>5.0</v>
      </c>
      <c r="CU5">
        <v>4.0</v>
      </c>
      <c r="CV5">
        <v>1.0</v>
      </c>
      <c r="CW5">
        <v>5.0</v>
      </c>
      <c r="CX5">
        <v>4.0</v>
      </c>
      <c r="CY5">
        <v>4.0</v>
      </c>
      <c r="CZ5" t="s">
        <v>178</v>
      </c>
      <c r="DA5" t="s">
        <v>179</v>
      </c>
      <c r="DB5" s="3">
        <v>1.0</v>
      </c>
      <c r="DC5" s="3">
        <f t="shared" si="1"/>
        <v>5</v>
      </c>
      <c r="DD5" s="3">
        <f t="shared" si="2"/>
        <v>1</v>
      </c>
      <c r="DE5" s="3">
        <f t="shared" si="3"/>
        <v>2</v>
      </c>
      <c r="DF5" s="3">
        <f t="shared" si="4"/>
        <v>3</v>
      </c>
      <c r="DG5" s="5">
        <v>14.0</v>
      </c>
      <c r="DH5" s="5">
        <v>3.0</v>
      </c>
      <c r="DI5" s="5">
        <v>0.0</v>
      </c>
      <c r="DJ5" s="5">
        <v>2.0</v>
      </c>
      <c r="DK5" s="5">
        <v>1.0</v>
      </c>
      <c r="DL5" s="5">
        <v>1.0</v>
      </c>
      <c r="DM5" s="5">
        <v>2.0</v>
      </c>
      <c r="DN5">
        <v>14.0</v>
      </c>
      <c r="DO5">
        <v>2.0</v>
      </c>
      <c r="DP5">
        <v>7.0</v>
      </c>
      <c r="DQ5">
        <v>7.0</v>
      </c>
      <c r="DR5">
        <v>7.0</v>
      </c>
      <c r="DS5">
        <v>7.0</v>
      </c>
      <c r="DT5">
        <v>7.0</v>
      </c>
      <c r="DU5">
        <v>7.0</v>
      </c>
      <c r="DV5">
        <v>1.0</v>
      </c>
      <c r="DW5">
        <v>7.0</v>
      </c>
      <c r="DX5">
        <v>2.0</v>
      </c>
      <c r="DY5">
        <v>6.0</v>
      </c>
      <c r="DZ5">
        <v>6.0</v>
      </c>
      <c r="EA5">
        <v>2.0</v>
      </c>
      <c r="EB5">
        <v>5.0</v>
      </c>
      <c r="EC5">
        <v>1.0</v>
      </c>
      <c r="ED5" t="s">
        <v>180</v>
      </c>
      <c r="EF5">
        <v>2.0</v>
      </c>
      <c r="EG5">
        <v>2.0</v>
      </c>
      <c r="EH5">
        <v>1.0</v>
      </c>
      <c r="EI5">
        <v>0.0</v>
      </c>
      <c r="EJ5">
        <v>0.0</v>
      </c>
      <c r="EK5">
        <v>0.0</v>
      </c>
      <c r="EL5">
        <v>0.0</v>
      </c>
      <c r="EM5">
        <v>5.0</v>
      </c>
      <c r="EN5">
        <v>6.0</v>
      </c>
      <c r="EO5">
        <v>6.0</v>
      </c>
      <c r="EP5">
        <v>6.0</v>
      </c>
      <c r="EQ5">
        <v>6.0</v>
      </c>
      <c r="ER5">
        <v>2.0</v>
      </c>
      <c r="ET5">
        <v>2.0</v>
      </c>
      <c r="EV5" t="s">
        <v>132</v>
      </c>
      <c r="EW5">
        <v>6.0</v>
      </c>
      <c r="EX5">
        <v>20.0</v>
      </c>
      <c r="EY5">
        <v>3.0</v>
      </c>
      <c r="FA5">
        <v>4.0</v>
      </c>
      <c r="FC5">
        <v>3.0</v>
      </c>
      <c r="FD5">
        <v>4.0</v>
      </c>
      <c r="FE5" t="s">
        <v>133</v>
      </c>
      <c r="FG5">
        <v>14.0</v>
      </c>
      <c r="FH5">
        <v>4.0</v>
      </c>
      <c r="FI5">
        <v>2.0</v>
      </c>
      <c r="FJ5">
        <v>5.0</v>
      </c>
      <c r="FK5">
        <v>2.0</v>
      </c>
      <c r="FL5">
        <v>2.0</v>
      </c>
      <c r="FM5">
        <v>2.0</v>
      </c>
      <c r="FN5">
        <v>5.0</v>
      </c>
      <c r="FO5">
        <v>4.0</v>
      </c>
      <c r="FP5">
        <v>4.0</v>
      </c>
      <c r="FQ5">
        <v>5.0</v>
      </c>
      <c r="FR5">
        <v>5.0</v>
      </c>
      <c r="FS5">
        <v>1.0</v>
      </c>
      <c r="FT5">
        <v>5.0</v>
      </c>
      <c r="FU5">
        <v>4.0</v>
      </c>
      <c r="FV5">
        <v>3.0</v>
      </c>
      <c r="FW5">
        <v>5.0</v>
      </c>
      <c r="FX5">
        <v>5.0</v>
      </c>
      <c r="FY5">
        <v>1.0</v>
      </c>
      <c r="FZ5">
        <v>4.0</v>
      </c>
      <c r="GA5">
        <v>4.0</v>
      </c>
      <c r="GB5">
        <v>2.0</v>
      </c>
      <c r="GC5">
        <v>5.0</v>
      </c>
      <c r="GD5">
        <v>4.0</v>
      </c>
      <c r="GE5">
        <v>4.0</v>
      </c>
      <c r="GF5">
        <v>2.0</v>
      </c>
      <c r="GG5">
        <v>5.0</v>
      </c>
      <c r="GH5">
        <v>4.0</v>
      </c>
      <c r="GI5">
        <v>4.0</v>
      </c>
      <c r="GJ5">
        <v>4.0</v>
      </c>
      <c r="GK5">
        <v>2.0</v>
      </c>
      <c r="GL5">
        <v>3.0</v>
      </c>
      <c r="GM5">
        <v>5.0</v>
      </c>
      <c r="GN5">
        <v>4.0</v>
      </c>
      <c r="GO5">
        <v>4.0</v>
      </c>
      <c r="GP5">
        <v>2.0</v>
      </c>
      <c r="GQ5">
        <v>5.0</v>
      </c>
      <c r="GR5">
        <v>4.0</v>
      </c>
      <c r="GS5">
        <v>5.0</v>
      </c>
      <c r="GT5">
        <v>4.0</v>
      </c>
      <c r="GU5">
        <v>4.0</v>
      </c>
      <c r="GV5">
        <v>4.0</v>
      </c>
      <c r="GW5">
        <v>5.0</v>
      </c>
      <c r="GX5">
        <v>5.0</v>
      </c>
      <c r="GY5">
        <v>2.0</v>
      </c>
      <c r="GZ5" t="s">
        <v>185</v>
      </c>
      <c r="HA5" t="s">
        <v>186</v>
      </c>
      <c r="HB5" s="3">
        <v>1.0</v>
      </c>
      <c r="HC5">
        <f t="shared" si="5"/>
        <v>2</v>
      </c>
      <c r="HD5">
        <f t="shared" si="6"/>
        <v>1</v>
      </c>
      <c r="HE5">
        <f t="shared" si="7"/>
        <v>2</v>
      </c>
      <c r="HF5">
        <f t="shared" si="8"/>
        <v>0</v>
      </c>
    </row>
    <row r="6">
      <c r="A6" s="5">
        <v>5.0</v>
      </c>
      <c r="B6" s="5">
        <v>16.0</v>
      </c>
      <c r="C6" s="6">
        <v>3.0</v>
      </c>
      <c r="D6" s="6">
        <v>3.0</v>
      </c>
      <c r="E6" s="6">
        <v>0.0</v>
      </c>
      <c r="G6" s="5">
        <v>16.0</v>
      </c>
      <c r="H6" s="5">
        <v>4.0</v>
      </c>
      <c r="I6" s="5">
        <v>1.0</v>
      </c>
      <c r="J6" s="5">
        <v>4.0</v>
      </c>
      <c r="K6" s="5">
        <v>0.0</v>
      </c>
      <c r="L6" s="5">
        <v>6.0</v>
      </c>
      <c r="M6" s="5">
        <v>2.0</v>
      </c>
      <c r="N6">
        <v>16.0</v>
      </c>
      <c r="O6">
        <v>3.0</v>
      </c>
      <c r="P6">
        <v>6.0</v>
      </c>
      <c r="Q6">
        <v>7.0</v>
      </c>
      <c r="R6">
        <v>6.0</v>
      </c>
      <c r="S6">
        <v>6.0</v>
      </c>
      <c r="T6">
        <v>6.0</v>
      </c>
      <c r="U6">
        <v>5.0</v>
      </c>
      <c r="V6">
        <v>2.0</v>
      </c>
      <c r="W6">
        <v>6.0</v>
      </c>
      <c r="X6">
        <v>2.0</v>
      </c>
      <c r="Y6">
        <v>6.0</v>
      </c>
      <c r="Z6">
        <v>5.0</v>
      </c>
      <c r="AA6">
        <v>3.0</v>
      </c>
      <c r="AB6">
        <v>4.0</v>
      </c>
      <c r="AC6">
        <v>2.0</v>
      </c>
      <c r="AE6" t="s">
        <v>200</v>
      </c>
      <c r="AF6">
        <v>5.0</v>
      </c>
      <c r="AG6">
        <v>4.0</v>
      </c>
      <c r="AH6">
        <v>5.0</v>
      </c>
      <c r="AI6">
        <v>1.0</v>
      </c>
      <c r="AJ6">
        <v>0.0</v>
      </c>
      <c r="AK6">
        <v>0.0</v>
      </c>
      <c r="AL6">
        <v>1.0</v>
      </c>
      <c r="AM6">
        <v>4.0</v>
      </c>
      <c r="AN6">
        <v>3.0</v>
      </c>
      <c r="AO6">
        <v>5.0</v>
      </c>
      <c r="AP6">
        <v>4.0</v>
      </c>
      <c r="AQ6">
        <v>4.0</v>
      </c>
      <c r="AR6">
        <v>2.0</v>
      </c>
      <c r="AT6">
        <v>1.0</v>
      </c>
      <c r="AV6" t="s">
        <v>132</v>
      </c>
      <c r="AW6">
        <v>3.0</v>
      </c>
      <c r="AX6">
        <v>20.0</v>
      </c>
      <c r="AY6">
        <v>3.0</v>
      </c>
      <c r="BA6">
        <v>1.0</v>
      </c>
      <c r="BC6">
        <v>5.0</v>
      </c>
      <c r="BD6">
        <v>5.0</v>
      </c>
      <c r="BE6" t="s">
        <v>203</v>
      </c>
      <c r="BF6" t="s">
        <v>204</v>
      </c>
      <c r="BG6">
        <v>16.0</v>
      </c>
      <c r="BH6">
        <v>4.0</v>
      </c>
      <c r="BI6">
        <v>4.0</v>
      </c>
      <c r="BJ6">
        <v>4.0</v>
      </c>
      <c r="BK6">
        <v>4.0</v>
      </c>
      <c r="BL6">
        <v>3.0</v>
      </c>
      <c r="BM6">
        <v>4.0</v>
      </c>
      <c r="BN6">
        <v>4.0</v>
      </c>
      <c r="BO6">
        <v>4.0</v>
      </c>
      <c r="BP6">
        <v>4.0</v>
      </c>
      <c r="BQ6">
        <v>5.0</v>
      </c>
      <c r="BR6">
        <v>4.0</v>
      </c>
      <c r="BS6">
        <v>4.0</v>
      </c>
      <c r="BT6">
        <v>5.0</v>
      </c>
      <c r="BU6">
        <v>5.0</v>
      </c>
      <c r="BV6">
        <v>3.0</v>
      </c>
      <c r="BW6">
        <v>4.0</v>
      </c>
      <c r="BX6">
        <v>1.0</v>
      </c>
      <c r="BY6">
        <v>1.0</v>
      </c>
      <c r="BZ6">
        <v>4.0</v>
      </c>
      <c r="CA6">
        <v>4.0</v>
      </c>
      <c r="CB6">
        <v>3.0</v>
      </c>
      <c r="CC6">
        <v>2.0</v>
      </c>
      <c r="CD6">
        <v>2.0</v>
      </c>
      <c r="CE6">
        <v>2.0</v>
      </c>
      <c r="CF6">
        <v>3.0</v>
      </c>
      <c r="CG6">
        <v>4.0</v>
      </c>
      <c r="CH6">
        <v>2.0</v>
      </c>
      <c r="CI6">
        <v>3.0</v>
      </c>
      <c r="CJ6">
        <v>5.0</v>
      </c>
      <c r="CK6">
        <v>5.0</v>
      </c>
      <c r="CL6">
        <v>1.0</v>
      </c>
      <c r="CM6">
        <v>4.0</v>
      </c>
      <c r="CN6">
        <v>4.0</v>
      </c>
      <c r="CO6">
        <v>4.0</v>
      </c>
      <c r="CP6">
        <v>4.0</v>
      </c>
      <c r="CQ6">
        <v>4.0</v>
      </c>
      <c r="CR6">
        <v>4.0</v>
      </c>
      <c r="CS6">
        <v>4.0</v>
      </c>
      <c r="CT6">
        <v>4.0</v>
      </c>
      <c r="CU6">
        <v>4.0</v>
      </c>
      <c r="CV6">
        <v>1.0</v>
      </c>
      <c r="CW6">
        <v>2.0</v>
      </c>
      <c r="CX6">
        <v>4.0</v>
      </c>
      <c r="CY6">
        <v>3.0</v>
      </c>
      <c r="CZ6" t="s">
        <v>207</v>
      </c>
      <c r="DA6" t="s">
        <v>209</v>
      </c>
      <c r="DB6" s="3">
        <v>2.0</v>
      </c>
      <c r="DC6" s="3">
        <f t="shared" si="1"/>
        <v>6</v>
      </c>
      <c r="DD6" s="3">
        <f t="shared" si="2"/>
        <v>2</v>
      </c>
      <c r="DE6" s="3">
        <f t="shared" si="3"/>
        <v>5</v>
      </c>
      <c r="DF6" s="3">
        <f t="shared" si="4"/>
        <v>1</v>
      </c>
      <c r="DG6" s="5">
        <v>9.0</v>
      </c>
      <c r="DH6" s="5">
        <v>2.0</v>
      </c>
      <c r="DI6" s="5">
        <v>1.0</v>
      </c>
      <c r="DJ6" s="5">
        <v>4.0</v>
      </c>
      <c r="DK6" s="5">
        <v>0.0</v>
      </c>
      <c r="DL6" s="5">
        <v>2.0</v>
      </c>
      <c r="DM6" s="5">
        <v>1.0</v>
      </c>
      <c r="DN6">
        <v>9.0</v>
      </c>
      <c r="DO6">
        <v>3.0</v>
      </c>
      <c r="DP6">
        <v>5.0</v>
      </c>
      <c r="DQ6">
        <v>6.0</v>
      </c>
      <c r="DR6">
        <v>6.0</v>
      </c>
      <c r="DS6">
        <v>6.0</v>
      </c>
      <c r="DT6">
        <v>6.0</v>
      </c>
      <c r="DU6">
        <v>6.0</v>
      </c>
      <c r="DV6">
        <v>3.0</v>
      </c>
      <c r="DW6">
        <v>6.0</v>
      </c>
      <c r="DX6">
        <v>4.0</v>
      </c>
      <c r="DY6">
        <v>7.0</v>
      </c>
      <c r="DZ6">
        <v>5.0</v>
      </c>
      <c r="EA6">
        <v>3.0</v>
      </c>
      <c r="EB6">
        <v>3.0</v>
      </c>
      <c r="EC6">
        <v>2.0</v>
      </c>
      <c r="EE6" t="s">
        <v>191</v>
      </c>
      <c r="EF6">
        <v>3.0</v>
      </c>
      <c r="EG6">
        <v>3.0</v>
      </c>
      <c r="EH6">
        <v>2.0</v>
      </c>
      <c r="EI6">
        <v>2.0</v>
      </c>
      <c r="EJ6">
        <v>2.0</v>
      </c>
      <c r="EK6">
        <v>2.0</v>
      </c>
      <c r="EL6">
        <v>1.0</v>
      </c>
      <c r="EM6">
        <v>4.0</v>
      </c>
      <c r="EN6">
        <v>5.0</v>
      </c>
      <c r="EO6">
        <v>5.0</v>
      </c>
      <c r="EP6">
        <v>5.0</v>
      </c>
      <c r="EQ6">
        <v>4.0</v>
      </c>
      <c r="ER6">
        <v>2.0</v>
      </c>
      <c r="ET6">
        <v>1.0</v>
      </c>
      <c r="EV6" t="s">
        <v>132</v>
      </c>
      <c r="EW6">
        <v>4.0</v>
      </c>
      <c r="EX6">
        <v>20.0</v>
      </c>
      <c r="EY6">
        <v>3.0</v>
      </c>
      <c r="FA6">
        <v>4.0</v>
      </c>
      <c r="FC6">
        <v>3.0</v>
      </c>
      <c r="FD6">
        <v>5.0</v>
      </c>
      <c r="FE6" t="s">
        <v>133</v>
      </c>
      <c r="FF6" t="s">
        <v>133</v>
      </c>
      <c r="FG6">
        <v>9.0</v>
      </c>
      <c r="FH6">
        <v>5.0</v>
      </c>
      <c r="FI6">
        <v>3.0</v>
      </c>
      <c r="FJ6">
        <v>4.0</v>
      </c>
      <c r="FK6">
        <v>1.0</v>
      </c>
      <c r="FL6">
        <v>3.0</v>
      </c>
      <c r="FM6">
        <v>3.0</v>
      </c>
      <c r="FN6">
        <v>4.0</v>
      </c>
      <c r="FO6">
        <v>2.0</v>
      </c>
      <c r="FP6">
        <v>4.0</v>
      </c>
      <c r="FQ6">
        <v>4.0</v>
      </c>
      <c r="FR6">
        <v>5.0</v>
      </c>
      <c r="FS6">
        <v>3.0</v>
      </c>
      <c r="FT6">
        <v>5.0</v>
      </c>
      <c r="FU6">
        <v>4.0</v>
      </c>
      <c r="FV6">
        <v>4.0</v>
      </c>
      <c r="FW6">
        <v>5.0</v>
      </c>
      <c r="FX6">
        <v>4.0</v>
      </c>
      <c r="FY6">
        <v>2.0</v>
      </c>
      <c r="FZ6">
        <v>2.0</v>
      </c>
      <c r="GA6">
        <v>4.0</v>
      </c>
      <c r="GB6">
        <v>2.0</v>
      </c>
      <c r="GC6">
        <v>4.0</v>
      </c>
      <c r="GD6">
        <v>2.0</v>
      </c>
      <c r="GE6">
        <v>5.0</v>
      </c>
      <c r="GF6">
        <v>3.0</v>
      </c>
      <c r="GG6">
        <v>5.0</v>
      </c>
      <c r="GH6">
        <v>3.0</v>
      </c>
      <c r="GI6">
        <v>4.0</v>
      </c>
      <c r="GJ6">
        <v>3.0</v>
      </c>
      <c r="GK6">
        <v>3.0</v>
      </c>
      <c r="GL6">
        <v>2.0</v>
      </c>
      <c r="GM6">
        <v>4.0</v>
      </c>
      <c r="GN6">
        <v>4.0</v>
      </c>
      <c r="GO6">
        <v>4.0</v>
      </c>
      <c r="GP6">
        <v>3.0</v>
      </c>
      <c r="GQ6">
        <v>5.0</v>
      </c>
      <c r="GR6">
        <v>4.0</v>
      </c>
      <c r="GS6">
        <v>4.0</v>
      </c>
      <c r="GT6">
        <v>3.0</v>
      </c>
      <c r="GU6">
        <v>3.0</v>
      </c>
      <c r="GV6">
        <v>2.0</v>
      </c>
      <c r="GW6">
        <v>4.0</v>
      </c>
      <c r="GX6">
        <v>3.0</v>
      </c>
      <c r="GY6">
        <v>3.0</v>
      </c>
      <c r="GZ6" t="s">
        <v>194</v>
      </c>
      <c r="HA6" t="s">
        <v>195</v>
      </c>
      <c r="HB6" s="3">
        <v>2.0</v>
      </c>
      <c r="HC6">
        <f t="shared" si="5"/>
        <v>2</v>
      </c>
      <c r="HD6">
        <f t="shared" si="6"/>
        <v>1</v>
      </c>
      <c r="HE6">
        <f t="shared" si="7"/>
        <v>2</v>
      </c>
      <c r="HF6">
        <f t="shared" si="8"/>
        <v>0</v>
      </c>
    </row>
    <row r="7">
      <c r="A7" s="5">
        <v>6.0</v>
      </c>
      <c r="B7" s="5">
        <v>6.0</v>
      </c>
      <c r="C7" s="6">
        <v>3.0</v>
      </c>
      <c r="D7" s="6">
        <v>1.0</v>
      </c>
      <c r="E7" s="6">
        <v>1.0</v>
      </c>
      <c r="G7" s="5">
        <v>6.0</v>
      </c>
      <c r="H7" s="5">
        <v>5.0</v>
      </c>
      <c r="I7" s="5">
        <v>2.0</v>
      </c>
      <c r="J7" s="5">
        <v>5.0</v>
      </c>
      <c r="K7" s="5">
        <v>1.0</v>
      </c>
      <c r="L7" s="5">
        <v>2.0</v>
      </c>
      <c r="M7" s="5">
        <v>2.0</v>
      </c>
      <c r="N7">
        <v>6.0</v>
      </c>
      <c r="O7">
        <v>1.0</v>
      </c>
      <c r="P7">
        <v>7.0</v>
      </c>
      <c r="Q7">
        <v>7.0</v>
      </c>
      <c r="R7">
        <v>6.0</v>
      </c>
      <c r="S7">
        <v>6.0</v>
      </c>
      <c r="T7">
        <v>6.0</v>
      </c>
      <c r="U7">
        <v>6.0</v>
      </c>
      <c r="V7">
        <v>2.0</v>
      </c>
      <c r="W7">
        <v>6.0</v>
      </c>
      <c r="X7">
        <v>2.0</v>
      </c>
      <c r="Y7">
        <v>6.0</v>
      </c>
      <c r="Z7">
        <v>5.0</v>
      </c>
      <c r="AA7">
        <v>2.0</v>
      </c>
      <c r="AB7">
        <v>2.0</v>
      </c>
      <c r="AC7">
        <v>2.0</v>
      </c>
      <c r="AE7" t="s">
        <v>210</v>
      </c>
      <c r="AF7">
        <v>5.0</v>
      </c>
      <c r="AG7">
        <v>4.0</v>
      </c>
      <c r="AH7">
        <v>3.0</v>
      </c>
      <c r="AI7">
        <v>4.0</v>
      </c>
      <c r="AJ7">
        <v>0.0</v>
      </c>
      <c r="AK7">
        <v>2.0</v>
      </c>
      <c r="AL7">
        <v>2.0</v>
      </c>
      <c r="AM7">
        <v>6.0</v>
      </c>
      <c r="AN7">
        <v>6.0</v>
      </c>
      <c r="AO7">
        <v>6.0</v>
      </c>
      <c r="AP7">
        <v>6.0</v>
      </c>
      <c r="AQ7">
        <v>4.0</v>
      </c>
      <c r="AR7">
        <v>2.0</v>
      </c>
      <c r="AT7">
        <v>1.0</v>
      </c>
      <c r="AV7" t="s">
        <v>132</v>
      </c>
      <c r="AW7">
        <v>3.0</v>
      </c>
      <c r="AX7">
        <v>19.0</v>
      </c>
      <c r="AY7">
        <v>3.0</v>
      </c>
      <c r="BA7">
        <v>6.0</v>
      </c>
      <c r="BB7" t="s">
        <v>211</v>
      </c>
      <c r="BC7">
        <v>3.0</v>
      </c>
      <c r="BD7">
        <v>4.0</v>
      </c>
      <c r="BE7" t="s">
        <v>212</v>
      </c>
      <c r="BG7">
        <v>6.0</v>
      </c>
      <c r="BH7">
        <v>4.0</v>
      </c>
      <c r="BI7">
        <v>4.0</v>
      </c>
      <c r="BJ7">
        <v>4.0</v>
      </c>
      <c r="BK7">
        <v>3.0</v>
      </c>
      <c r="BL7">
        <v>4.0</v>
      </c>
      <c r="BM7">
        <v>4.0</v>
      </c>
      <c r="BN7">
        <v>4.0</v>
      </c>
      <c r="BO7">
        <v>4.0</v>
      </c>
      <c r="BP7">
        <v>4.0</v>
      </c>
      <c r="BQ7">
        <v>5.0</v>
      </c>
      <c r="BR7">
        <v>4.0</v>
      </c>
      <c r="BS7">
        <v>1.0</v>
      </c>
      <c r="BT7">
        <v>4.0</v>
      </c>
      <c r="BU7">
        <v>4.0</v>
      </c>
      <c r="BV7">
        <v>5.0</v>
      </c>
      <c r="BW7">
        <v>4.0</v>
      </c>
      <c r="BX7">
        <v>5.0</v>
      </c>
      <c r="BY7">
        <v>2.0</v>
      </c>
      <c r="BZ7">
        <v>5.0</v>
      </c>
      <c r="CA7">
        <v>4.0</v>
      </c>
      <c r="CB7">
        <v>5.0</v>
      </c>
      <c r="CC7">
        <v>5.0</v>
      </c>
      <c r="CD7">
        <v>3.0</v>
      </c>
      <c r="CE7">
        <v>4.0</v>
      </c>
      <c r="CF7">
        <v>4.0</v>
      </c>
      <c r="CG7">
        <v>4.0</v>
      </c>
      <c r="CH7">
        <v>4.0</v>
      </c>
      <c r="CI7">
        <v>5.0</v>
      </c>
      <c r="CJ7">
        <v>3.0</v>
      </c>
      <c r="CK7">
        <v>4.0</v>
      </c>
      <c r="CL7">
        <v>5.0</v>
      </c>
      <c r="CM7">
        <v>5.0</v>
      </c>
      <c r="CN7">
        <v>4.0</v>
      </c>
      <c r="CO7">
        <v>4.0</v>
      </c>
      <c r="CP7">
        <v>4.0</v>
      </c>
      <c r="CQ7">
        <v>4.0</v>
      </c>
      <c r="CR7">
        <v>2.0</v>
      </c>
      <c r="CS7">
        <v>4.0</v>
      </c>
      <c r="CT7">
        <v>4.0</v>
      </c>
      <c r="CU7">
        <v>5.0</v>
      </c>
      <c r="CV7">
        <v>4.0</v>
      </c>
      <c r="CW7">
        <v>5.0</v>
      </c>
      <c r="CX7">
        <v>4.0</v>
      </c>
      <c r="CY7">
        <v>4.0</v>
      </c>
      <c r="CZ7" t="s">
        <v>213</v>
      </c>
      <c r="DA7" t="s">
        <v>214</v>
      </c>
      <c r="DB7" s="3">
        <v>2.0</v>
      </c>
      <c r="DC7" s="3">
        <f t="shared" si="1"/>
        <v>5</v>
      </c>
      <c r="DD7" s="3">
        <f t="shared" si="2"/>
        <v>2</v>
      </c>
      <c r="DE7" s="3">
        <f t="shared" si="3"/>
        <v>5</v>
      </c>
      <c r="DF7" s="3">
        <f t="shared" si="4"/>
        <v>0</v>
      </c>
      <c r="DG7" s="5">
        <v>15.0</v>
      </c>
      <c r="DH7" s="5">
        <v>3.0</v>
      </c>
      <c r="DI7" s="5">
        <v>1.0</v>
      </c>
      <c r="DJ7" s="5">
        <v>4.0</v>
      </c>
      <c r="DK7" s="5">
        <v>1.0</v>
      </c>
      <c r="DL7" s="5">
        <v>1.0</v>
      </c>
      <c r="DM7" s="5">
        <v>2.0</v>
      </c>
      <c r="DN7" s="30">
        <v>15.0</v>
      </c>
      <c r="DO7">
        <v>1.0</v>
      </c>
      <c r="DP7">
        <v>5.0</v>
      </c>
      <c r="DQ7">
        <v>5.0</v>
      </c>
      <c r="DR7">
        <v>5.0</v>
      </c>
      <c r="DS7">
        <v>5.0</v>
      </c>
      <c r="DT7">
        <v>6.0</v>
      </c>
      <c r="DU7">
        <v>6.0</v>
      </c>
      <c r="DV7">
        <v>1.0</v>
      </c>
      <c r="DW7">
        <v>6.0</v>
      </c>
      <c r="DX7">
        <v>4.0</v>
      </c>
      <c r="DY7">
        <v>7.0</v>
      </c>
      <c r="DZ7">
        <v>5.0</v>
      </c>
      <c r="EA7">
        <v>3.0</v>
      </c>
      <c r="EB7">
        <v>4.0</v>
      </c>
      <c r="EC7">
        <v>2.0</v>
      </c>
      <c r="EE7" t="s">
        <v>219</v>
      </c>
      <c r="EF7">
        <v>3.0</v>
      </c>
      <c r="EG7">
        <v>4.0</v>
      </c>
      <c r="EH7">
        <v>1.0</v>
      </c>
      <c r="EI7">
        <v>6.0</v>
      </c>
      <c r="EJ7">
        <v>4.0</v>
      </c>
      <c r="EK7">
        <v>4.0</v>
      </c>
      <c r="EL7">
        <v>4.0</v>
      </c>
      <c r="EM7">
        <v>6.0</v>
      </c>
      <c r="EN7">
        <v>6.0</v>
      </c>
      <c r="EO7">
        <v>6.0</v>
      </c>
      <c r="EP7">
        <v>6.0</v>
      </c>
      <c r="EQ7">
        <v>4.0</v>
      </c>
      <c r="ER7">
        <v>2.0</v>
      </c>
      <c r="ET7">
        <v>2.0</v>
      </c>
      <c r="EV7" t="s">
        <v>132</v>
      </c>
      <c r="EW7">
        <v>7.0</v>
      </c>
      <c r="EX7">
        <v>23.0</v>
      </c>
      <c r="EY7">
        <v>4.0</v>
      </c>
      <c r="FA7">
        <v>4.0</v>
      </c>
      <c r="FC7">
        <v>3.0</v>
      </c>
      <c r="FD7">
        <v>4.0</v>
      </c>
      <c r="FE7" t="s">
        <v>133</v>
      </c>
      <c r="FG7">
        <v>15.0</v>
      </c>
      <c r="FH7">
        <v>2.0</v>
      </c>
      <c r="FI7">
        <v>3.0</v>
      </c>
      <c r="FJ7">
        <v>5.0</v>
      </c>
      <c r="FK7">
        <v>2.0</v>
      </c>
      <c r="FL7">
        <v>5.0</v>
      </c>
      <c r="FM7">
        <v>3.0</v>
      </c>
      <c r="FN7">
        <v>5.0</v>
      </c>
      <c r="FO7">
        <v>3.0</v>
      </c>
      <c r="FP7">
        <v>5.0</v>
      </c>
      <c r="FQ7">
        <v>5.0</v>
      </c>
      <c r="FR7">
        <v>5.0</v>
      </c>
      <c r="FS7">
        <v>1.0</v>
      </c>
      <c r="FT7">
        <v>5.0</v>
      </c>
      <c r="FU7">
        <v>4.0</v>
      </c>
      <c r="FV7">
        <v>5.0</v>
      </c>
      <c r="FW7">
        <v>5.0</v>
      </c>
      <c r="FX7">
        <v>3.0</v>
      </c>
      <c r="FY7">
        <v>1.0</v>
      </c>
      <c r="FZ7">
        <v>5.0</v>
      </c>
      <c r="GA7">
        <v>5.0</v>
      </c>
      <c r="GB7">
        <v>4.0</v>
      </c>
      <c r="GC7">
        <v>5.0</v>
      </c>
      <c r="GD7">
        <v>2.0</v>
      </c>
      <c r="GE7">
        <v>5.0</v>
      </c>
      <c r="GF7">
        <v>5.0</v>
      </c>
      <c r="GG7">
        <v>3.0</v>
      </c>
      <c r="GH7">
        <v>2.0</v>
      </c>
      <c r="GI7">
        <v>5.0</v>
      </c>
      <c r="GJ7">
        <v>1.0</v>
      </c>
      <c r="GK7">
        <v>5.0</v>
      </c>
      <c r="GL7">
        <v>5.0</v>
      </c>
      <c r="GM7">
        <v>4.0</v>
      </c>
      <c r="GN7">
        <v>4.0</v>
      </c>
      <c r="GO7">
        <v>5.0</v>
      </c>
      <c r="GP7">
        <v>1.0</v>
      </c>
      <c r="GQ7">
        <v>4.0</v>
      </c>
      <c r="GR7">
        <v>1.0</v>
      </c>
      <c r="GS7">
        <v>4.0</v>
      </c>
      <c r="GT7">
        <v>4.0</v>
      </c>
      <c r="GU7">
        <v>5.0</v>
      </c>
      <c r="GV7">
        <v>1.0</v>
      </c>
      <c r="GW7">
        <v>5.0</v>
      </c>
      <c r="GX7">
        <v>1.0</v>
      </c>
      <c r="GY7">
        <v>5.0</v>
      </c>
      <c r="GZ7" t="s">
        <v>220</v>
      </c>
      <c r="HA7" t="s">
        <v>221</v>
      </c>
      <c r="HB7" s="3">
        <v>2.0</v>
      </c>
      <c r="HC7">
        <f t="shared" si="5"/>
        <v>3</v>
      </c>
      <c r="HD7">
        <f t="shared" si="6"/>
        <v>1</v>
      </c>
      <c r="HE7">
        <f t="shared" si="7"/>
        <v>3</v>
      </c>
      <c r="HF7">
        <f t="shared" si="8"/>
        <v>0</v>
      </c>
    </row>
    <row r="8">
      <c r="A8" s="5">
        <v>7.0</v>
      </c>
      <c r="B8" s="5">
        <v>8.0</v>
      </c>
      <c r="C8" s="6">
        <v>3.0</v>
      </c>
      <c r="D8" s="6">
        <v>3.0</v>
      </c>
      <c r="E8" s="6">
        <v>0.0</v>
      </c>
      <c r="G8" s="5">
        <v>8.0</v>
      </c>
      <c r="H8" s="5">
        <v>2.0</v>
      </c>
      <c r="I8" s="5">
        <v>2.0</v>
      </c>
      <c r="J8" s="5">
        <v>4.0</v>
      </c>
      <c r="K8" s="5">
        <v>0.0</v>
      </c>
      <c r="L8" s="5">
        <v>4.0</v>
      </c>
      <c r="M8" s="5">
        <v>1.0</v>
      </c>
      <c r="N8">
        <v>8.0</v>
      </c>
      <c r="O8">
        <v>3.0</v>
      </c>
      <c r="P8">
        <v>5.0</v>
      </c>
      <c r="Q8">
        <v>7.0</v>
      </c>
      <c r="R8">
        <v>6.0</v>
      </c>
      <c r="S8">
        <v>6.0</v>
      </c>
      <c r="T8">
        <v>6.0</v>
      </c>
      <c r="U8">
        <v>6.0</v>
      </c>
      <c r="V8">
        <v>3.0</v>
      </c>
      <c r="W8">
        <v>5.0</v>
      </c>
      <c r="X8">
        <v>3.0</v>
      </c>
      <c r="Y8">
        <v>5.0</v>
      </c>
      <c r="Z8">
        <v>4.0</v>
      </c>
      <c r="AA8">
        <v>3.0</v>
      </c>
      <c r="AB8">
        <v>4.0</v>
      </c>
      <c r="AC8">
        <v>1.0</v>
      </c>
      <c r="AD8" t="s">
        <v>233</v>
      </c>
      <c r="AF8">
        <v>2.0</v>
      </c>
      <c r="AG8">
        <v>4.0</v>
      </c>
      <c r="AH8">
        <v>3.0</v>
      </c>
      <c r="AI8">
        <v>3.0</v>
      </c>
      <c r="AJ8">
        <v>3.0</v>
      </c>
      <c r="AK8">
        <v>1.0</v>
      </c>
      <c r="AL8">
        <v>1.0</v>
      </c>
      <c r="AM8">
        <v>3.0</v>
      </c>
      <c r="AN8">
        <v>4.0</v>
      </c>
      <c r="AO8">
        <v>4.0</v>
      </c>
      <c r="AP8">
        <v>4.0</v>
      </c>
      <c r="AQ8">
        <v>5.0</v>
      </c>
      <c r="AR8">
        <v>2.0</v>
      </c>
      <c r="AT8">
        <v>2.0</v>
      </c>
      <c r="AV8" t="s">
        <v>132</v>
      </c>
      <c r="AW8">
        <v>5.0</v>
      </c>
      <c r="AX8">
        <v>25.0</v>
      </c>
      <c r="AY8">
        <v>3.0</v>
      </c>
      <c r="BA8">
        <v>4.0</v>
      </c>
      <c r="BC8">
        <v>4.0</v>
      </c>
      <c r="BD8">
        <v>4.0</v>
      </c>
      <c r="BE8" t="s">
        <v>235</v>
      </c>
      <c r="BG8">
        <v>8.0</v>
      </c>
      <c r="BH8">
        <v>3.0</v>
      </c>
      <c r="BI8">
        <v>4.0</v>
      </c>
      <c r="BJ8">
        <v>4.0</v>
      </c>
      <c r="BK8">
        <v>4.0</v>
      </c>
      <c r="BL8">
        <v>3.0</v>
      </c>
      <c r="BM8">
        <v>2.0</v>
      </c>
      <c r="BN8">
        <v>4.0</v>
      </c>
      <c r="BO8">
        <v>4.0</v>
      </c>
      <c r="BP8">
        <v>2.0</v>
      </c>
      <c r="BQ8">
        <v>5.0</v>
      </c>
      <c r="BR8">
        <v>4.0</v>
      </c>
      <c r="BS8">
        <v>3.0</v>
      </c>
      <c r="BT8">
        <v>4.0</v>
      </c>
      <c r="BU8">
        <v>4.0</v>
      </c>
      <c r="BV8">
        <v>3.0</v>
      </c>
      <c r="BW8">
        <v>3.0</v>
      </c>
      <c r="BX8">
        <v>4.0</v>
      </c>
      <c r="BY8">
        <v>3.0</v>
      </c>
      <c r="BZ8">
        <v>5.0</v>
      </c>
      <c r="CA8">
        <v>4.0</v>
      </c>
      <c r="CB8">
        <v>4.0</v>
      </c>
      <c r="CC8">
        <v>4.0</v>
      </c>
      <c r="CD8">
        <v>4.0</v>
      </c>
      <c r="CE8">
        <v>3.0</v>
      </c>
      <c r="CF8">
        <v>4.0</v>
      </c>
      <c r="CG8">
        <v>2.0</v>
      </c>
      <c r="CH8">
        <v>3.0</v>
      </c>
      <c r="CI8">
        <v>3.0</v>
      </c>
      <c r="CJ8">
        <v>4.0</v>
      </c>
      <c r="CK8">
        <v>5.0</v>
      </c>
      <c r="CL8">
        <v>4.0</v>
      </c>
      <c r="CM8">
        <v>4.0</v>
      </c>
      <c r="CN8">
        <v>3.0</v>
      </c>
      <c r="CO8">
        <v>2.0</v>
      </c>
      <c r="CP8">
        <v>5.0</v>
      </c>
      <c r="CQ8">
        <v>4.0</v>
      </c>
      <c r="CR8">
        <v>2.0</v>
      </c>
      <c r="CS8">
        <v>4.0</v>
      </c>
      <c r="CT8">
        <v>5.0</v>
      </c>
      <c r="CU8">
        <v>4.0</v>
      </c>
      <c r="CV8">
        <v>5.0</v>
      </c>
      <c r="CW8">
        <v>3.0</v>
      </c>
      <c r="CX8">
        <v>5.0</v>
      </c>
      <c r="CY8">
        <v>5.0</v>
      </c>
      <c r="CZ8" t="s">
        <v>238</v>
      </c>
      <c r="DA8" t="s">
        <v>239</v>
      </c>
      <c r="DB8" s="3">
        <v>1.0</v>
      </c>
      <c r="DC8" s="3">
        <f t="shared" si="1"/>
        <v>4</v>
      </c>
      <c r="DD8" s="3">
        <f t="shared" si="2"/>
        <v>1</v>
      </c>
      <c r="DE8" s="3">
        <f t="shared" si="3"/>
        <v>3</v>
      </c>
      <c r="DF8" s="3">
        <f t="shared" si="4"/>
        <v>1</v>
      </c>
      <c r="DG8" s="5">
        <v>7.0</v>
      </c>
      <c r="DH8" s="5">
        <v>3.0</v>
      </c>
      <c r="DI8" s="5">
        <v>1.0</v>
      </c>
      <c r="DJ8" s="5">
        <v>2.0</v>
      </c>
      <c r="DK8" s="5">
        <v>1.0</v>
      </c>
      <c r="DL8" s="5">
        <v>1.0</v>
      </c>
      <c r="DM8" s="5">
        <v>2.0</v>
      </c>
      <c r="DN8">
        <v>7.0</v>
      </c>
      <c r="DO8">
        <v>3.0</v>
      </c>
      <c r="DP8">
        <v>6.0</v>
      </c>
      <c r="DQ8">
        <v>7.0</v>
      </c>
      <c r="DR8">
        <v>7.0</v>
      </c>
      <c r="DS8">
        <v>7.0</v>
      </c>
      <c r="DT8">
        <v>6.0</v>
      </c>
      <c r="DU8">
        <v>6.0</v>
      </c>
      <c r="DV8">
        <v>2.0</v>
      </c>
      <c r="DW8">
        <v>6.0</v>
      </c>
      <c r="DX8">
        <v>1.0</v>
      </c>
      <c r="DY8">
        <v>6.0</v>
      </c>
      <c r="DZ8">
        <v>6.0</v>
      </c>
      <c r="EA8">
        <v>4.0</v>
      </c>
      <c r="EB8">
        <v>4.0</v>
      </c>
      <c r="EC8">
        <v>1.0</v>
      </c>
      <c r="ED8" t="s">
        <v>226</v>
      </c>
      <c r="EF8">
        <v>3.0</v>
      </c>
      <c r="EG8">
        <v>2.0</v>
      </c>
      <c r="EH8">
        <v>3.0</v>
      </c>
      <c r="EI8">
        <v>1.0</v>
      </c>
      <c r="EJ8">
        <v>0.0</v>
      </c>
      <c r="EK8">
        <v>1.0</v>
      </c>
      <c r="EL8">
        <v>1.0</v>
      </c>
      <c r="EM8">
        <v>5.0</v>
      </c>
      <c r="EN8">
        <v>6.0</v>
      </c>
      <c r="EO8">
        <v>6.0</v>
      </c>
      <c r="EP8">
        <v>5.0</v>
      </c>
      <c r="EQ8">
        <v>6.0</v>
      </c>
      <c r="ER8">
        <v>2.0</v>
      </c>
      <c r="ET8">
        <v>1.0</v>
      </c>
      <c r="EV8" t="s">
        <v>139</v>
      </c>
      <c r="EW8">
        <v>2.0</v>
      </c>
      <c r="EX8">
        <v>19.0</v>
      </c>
      <c r="EY8">
        <v>3.0</v>
      </c>
      <c r="FA8">
        <v>4.0</v>
      </c>
      <c r="FC8">
        <v>3.0</v>
      </c>
      <c r="FD8">
        <v>5.0</v>
      </c>
      <c r="FE8" t="s">
        <v>228</v>
      </c>
      <c r="FG8">
        <v>7.0</v>
      </c>
      <c r="FH8">
        <v>1.0</v>
      </c>
      <c r="FI8">
        <v>2.0</v>
      </c>
      <c r="FJ8">
        <v>5.0</v>
      </c>
      <c r="FK8">
        <v>2.0</v>
      </c>
      <c r="FL8">
        <v>1.0</v>
      </c>
      <c r="FM8">
        <v>5.0</v>
      </c>
      <c r="FN8">
        <v>4.0</v>
      </c>
      <c r="FO8">
        <v>2.0</v>
      </c>
      <c r="FP8">
        <v>2.0</v>
      </c>
      <c r="FQ8">
        <v>2.0</v>
      </c>
      <c r="FR8">
        <v>2.0</v>
      </c>
      <c r="FS8">
        <v>1.0</v>
      </c>
      <c r="FT8">
        <v>5.0</v>
      </c>
      <c r="FU8">
        <v>4.0</v>
      </c>
      <c r="FV8">
        <v>1.0</v>
      </c>
      <c r="FW8">
        <v>1.0</v>
      </c>
      <c r="FX8">
        <v>4.0</v>
      </c>
      <c r="FY8">
        <v>2.0</v>
      </c>
      <c r="FZ8">
        <v>4.0</v>
      </c>
      <c r="GA8">
        <v>2.0</v>
      </c>
      <c r="GB8">
        <v>5.0</v>
      </c>
      <c r="GC8">
        <v>5.0</v>
      </c>
      <c r="GD8">
        <v>4.0</v>
      </c>
      <c r="GE8">
        <v>4.0</v>
      </c>
      <c r="GF8">
        <v>1.0</v>
      </c>
      <c r="GG8">
        <v>1.0</v>
      </c>
      <c r="GH8">
        <v>2.0</v>
      </c>
      <c r="GI8">
        <v>5.0</v>
      </c>
      <c r="GJ8">
        <v>2.0</v>
      </c>
      <c r="GK8">
        <v>4.0</v>
      </c>
      <c r="GL8">
        <v>5.0</v>
      </c>
      <c r="GM8">
        <v>5.0</v>
      </c>
      <c r="GN8">
        <v>3.0</v>
      </c>
      <c r="GO8">
        <v>2.0</v>
      </c>
      <c r="GP8">
        <v>3.0</v>
      </c>
      <c r="GQ8">
        <v>2.0</v>
      </c>
      <c r="GR8">
        <v>3.0</v>
      </c>
      <c r="GS8">
        <v>4.0</v>
      </c>
      <c r="GT8">
        <v>4.0</v>
      </c>
      <c r="GU8">
        <v>2.0</v>
      </c>
      <c r="GV8">
        <v>2.0</v>
      </c>
      <c r="GW8">
        <v>4.0</v>
      </c>
      <c r="GX8">
        <v>2.0</v>
      </c>
      <c r="GY8">
        <v>2.0</v>
      </c>
      <c r="GZ8" t="s">
        <v>229</v>
      </c>
      <c r="HA8" t="s">
        <v>230</v>
      </c>
      <c r="HB8" s="3">
        <v>1.0</v>
      </c>
      <c r="HC8">
        <f t="shared" si="5"/>
        <v>1</v>
      </c>
      <c r="HD8">
        <f t="shared" si="6"/>
        <v>2</v>
      </c>
      <c r="HE8">
        <f t="shared" si="7"/>
        <v>3</v>
      </c>
      <c r="HF8">
        <f t="shared" si="8"/>
        <v>-2</v>
      </c>
    </row>
    <row r="9">
      <c r="A9" s="5">
        <v>8.0</v>
      </c>
      <c r="B9" s="5">
        <v>2.0</v>
      </c>
      <c r="C9" s="6">
        <v>3.0</v>
      </c>
      <c r="D9" s="6">
        <v>3.0</v>
      </c>
      <c r="E9" s="6">
        <v>0.0</v>
      </c>
      <c r="G9" s="5">
        <v>2.0</v>
      </c>
      <c r="H9" s="5">
        <v>2.0</v>
      </c>
      <c r="I9" s="5">
        <v>2.0</v>
      </c>
      <c r="J9" s="5">
        <v>6.0</v>
      </c>
      <c r="K9" s="5">
        <v>1.0</v>
      </c>
      <c r="L9" s="5">
        <v>5.0</v>
      </c>
      <c r="M9" s="5">
        <v>1.0</v>
      </c>
      <c r="N9">
        <v>2.0</v>
      </c>
      <c r="O9">
        <v>3.0</v>
      </c>
      <c r="P9">
        <v>7.0</v>
      </c>
      <c r="Q9">
        <v>7.0</v>
      </c>
      <c r="R9">
        <v>7.0</v>
      </c>
      <c r="S9">
        <v>7.0</v>
      </c>
      <c r="T9">
        <v>7.0</v>
      </c>
      <c r="U9">
        <v>4.0</v>
      </c>
      <c r="V9">
        <v>4.0</v>
      </c>
      <c r="W9">
        <v>4.0</v>
      </c>
      <c r="X9">
        <v>4.0</v>
      </c>
      <c r="Y9">
        <v>4.0</v>
      </c>
      <c r="Z9">
        <v>6.0</v>
      </c>
      <c r="AA9">
        <v>4.0</v>
      </c>
      <c r="AB9">
        <v>4.0</v>
      </c>
      <c r="AC9">
        <v>2.0</v>
      </c>
      <c r="AE9" t="s">
        <v>242</v>
      </c>
      <c r="AF9">
        <v>2.0</v>
      </c>
      <c r="AG9">
        <v>5.0</v>
      </c>
      <c r="AH9">
        <v>4.0</v>
      </c>
      <c r="AI9">
        <v>5.0</v>
      </c>
      <c r="AJ9">
        <v>0.0</v>
      </c>
      <c r="AK9">
        <v>0.0</v>
      </c>
      <c r="AL9">
        <v>1.0</v>
      </c>
      <c r="AM9">
        <v>6.0</v>
      </c>
      <c r="AN9">
        <v>5.0</v>
      </c>
      <c r="AO9">
        <v>6.0</v>
      </c>
      <c r="AP9">
        <v>6.0</v>
      </c>
      <c r="AQ9">
        <v>4.0</v>
      </c>
      <c r="AR9">
        <v>2.0</v>
      </c>
      <c r="AT9">
        <v>2.0</v>
      </c>
      <c r="AV9" t="s">
        <v>139</v>
      </c>
      <c r="AW9">
        <v>5.0</v>
      </c>
      <c r="AX9">
        <v>22.0</v>
      </c>
      <c r="AY9">
        <v>3.0</v>
      </c>
      <c r="BA9">
        <v>6.0</v>
      </c>
      <c r="BB9" t="s">
        <v>244</v>
      </c>
      <c r="BC9">
        <v>4.0</v>
      </c>
      <c r="BD9">
        <v>5.0</v>
      </c>
      <c r="BE9" t="s">
        <v>216</v>
      </c>
      <c r="BG9">
        <v>2.0</v>
      </c>
      <c r="BH9">
        <v>3.0</v>
      </c>
      <c r="BI9">
        <v>2.0</v>
      </c>
      <c r="BJ9">
        <v>5.0</v>
      </c>
      <c r="BK9">
        <v>5.0</v>
      </c>
      <c r="BL9">
        <v>3.0</v>
      </c>
      <c r="BM9">
        <v>4.0</v>
      </c>
      <c r="BN9">
        <v>4.0</v>
      </c>
      <c r="BO9">
        <v>3.0</v>
      </c>
      <c r="BP9">
        <v>1.0</v>
      </c>
      <c r="BQ9">
        <v>4.0</v>
      </c>
      <c r="BR9">
        <v>3.0</v>
      </c>
      <c r="BS9">
        <v>3.0</v>
      </c>
      <c r="BT9">
        <v>5.0</v>
      </c>
      <c r="BU9">
        <v>4.0</v>
      </c>
      <c r="BV9">
        <v>3.0</v>
      </c>
      <c r="BW9">
        <v>4.0</v>
      </c>
      <c r="BX9">
        <v>4.0</v>
      </c>
      <c r="BY9">
        <v>2.0</v>
      </c>
      <c r="BZ9">
        <v>4.0</v>
      </c>
      <c r="CA9">
        <v>4.0</v>
      </c>
      <c r="CB9">
        <v>4.0</v>
      </c>
      <c r="CC9">
        <v>5.0</v>
      </c>
      <c r="CD9">
        <v>4.0</v>
      </c>
      <c r="CE9">
        <v>1.0</v>
      </c>
      <c r="CF9">
        <v>3.0</v>
      </c>
      <c r="CG9">
        <v>4.0</v>
      </c>
      <c r="CH9">
        <v>3.0</v>
      </c>
      <c r="CI9">
        <v>5.0</v>
      </c>
      <c r="CJ9">
        <v>4.0</v>
      </c>
      <c r="CK9">
        <v>5.0</v>
      </c>
      <c r="CL9">
        <v>4.0</v>
      </c>
      <c r="CM9">
        <v>4.0</v>
      </c>
      <c r="CN9">
        <v>4.0</v>
      </c>
      <c r="CO9">
        <v>2.0</v>
      </c>
      <c r="CP9">
        <v>2.0</v>
      </c>
      <c r="CQ9">
        <v>2.0</v>
      </c>
      <c r="CR9">
        <v>2.0</v>
      </c>
      <c r="CS9">
        <v>4.0</v>
      </c>
      <c r="CT9">
        <v>5.0</v>
      </c>
      <c r="CU9">
        <v>5.0</v>
      </c>
      <c r="CV9">
        <v>2.0</v>
      </c>
      <c r="CW9">
        <v>5.0</v>
      </c>
      <c r="CX9">
        <v>4.0</v>
      </c>
      <c r="CY9">
        <v>2.0</v>
      </c>
      <c r="CZ9" t="s">
        <v>247</v>
      </c>
      <c r="DA9" t="s">
        <v>248</v>
      </c>
      <c r="DB9" s="3">
        <v>2.0</v>
      </c>
      <c r="DC9" s="3">
        <f t="shared" si="1"/>
        <v>5</v>
      </c>
      <c r="DD9" s="3">
        <f t="shared" si="2"/>
        <v>1</v>
      </c>
      <c r="DE9" s="3">
        <f t="shared" si="3"/>
        <v>4</v>
      </c>
      <c r="DF9" s="3">
        <f t="shared" si="4"/>
        <v>1</v>
      </c>
      <c r="DG9" s="5">
        <v>13.0</v>
      </c>
      <c r="DH9" s="5">
        <v>4.0</v>
      </c>
      <c r="DI9" s="5">
        <v>1.0</v>
      </c>
      <c r="DJ9" s="5">
        <v>4.0</v>
      </c>
      <c r="DK9" s="5">
        <v>0.0</v>
      </c>
      <c r="DL9" s="5">
        <v>2.0</v>
      </c>
      <c r="DM9" s="5">
        <v>1.0</v>
      </c>
      <c r="DN9">
        <v>13.0</v>
      </c>
      <c r="DO9">
        <v>3.0</v>
      </c>
      <c r="DP9">
        <v>7.0</v>
      </c>
      <c r="DQ9">
        <v>7.0</v>
      </c>
      <c r="DR9">
        <v>7.0</v>
      </c>
      <c r="DS9">
        <v>7.0</v>
      </c>
      <c r="DT9">
        <v>7.0</v>
      </c>
      <c r="DU9">
        <v>5.0</v>
      </c>
      <c r="DV9">
        <v>1.0</v>
      </c>
      <c r="DW9">
        <v>6.0</v>
      </c>
      <c r="DX9">
        <v>1.0</v>
      </c>
      <c r="DY9">
        <v>7.0</v>
      </c>
      <c r="DZ9">
        <v>6.0</v>
      </c>
      <c r="EA9">
        <v>4.0</v>
      </c>
      <c r="EB9">
        <v>4.0</v>
      </c>
      <c r="EC9">
        <v>1.0</v>
      </c>
      <c r="ED9" t="s">
        <v>251</v>
      </c>
      <c r="EF9">
        <v>4.0</v>
      </c>
      <c r="EG9">
        <v>4.0</v>
      </c>
      <c r="EH9">
        <v>3.0</v>
      </c>
      <c r="EI9">
        <v>0.0</v>
      </c>
      <c r="EJ9">
        <v>0.0</v>
      </c>
      <c r="EK9">
        <v>0.0</v>
      </c>
      <c r="EL9">
        <v>0.0</v>
      </c>
      <c r="EM9">
        <v>4.0</v>
      </c>
      <c r="EN9">
        <v>6.0</v>
      </c>
      <c r="EO9">
        <v>6.0</v>
      </c>
      <c r="EP9">
        <v>6.0</v>
      </c>
      <c r="EQ9">
        <v>6.0</v>
      </c>
      <c r="ER9">
        <v>2.0</v>
      </c>
      <c r="ET9">
        <v>2.0</v>
      </c>
      <c r="EV9" t="s">
        <v>139</v>
      </c>
      <c r="EW9">
        <v>3.0</v>
      </c>
      <c r="EX9">
        <v>20.0</v>
      </c>
      <c r="EY9">
        <v>3.0</v>
      </c>
      <c r="FA9">
        <v>4.0</v>
      </c>
      <c r="FC9">
        <v>4.0</v>
      </c>
      <c r="FD9">
        <v>5.0</v>
      </c>
      <c r="FE9" t="s">
        <v>202</v>
      </c>
      <c r="FG9">
        <v>13.0</v>
      </c>
      <c r="FH9">
        <v>4.0</v>
      </c>
      <c r="FI9">
        <v>4.0</v>
      </c>
      <c r="FJ9">
        <v>5.0</v>
      </c>
      <c r="FK9">
        <v>4.0</v>
      </c>
      <c r="FL9">
        <v>4.0</v>
      </c>
      <c r="FM9">
        <v>5.0</v>
      </c>
      <c r="FN9">
        <v>4.0</v>
      </c>
      <c r="FO9">
        <v>1.0</v>
      </c>
      <c r="FP9">
        <v>1.0</v>
      </c>
      <c r="FQ9">
        <v>5.0</v>
      </c>
      <c r="FR9">
        <v>2.0</v>
      </c>
      <c r="FS9">
        <v>1.0</v>
      </c>
      <c r="FT9">
        <v>5.0</v>
      </c>
      <c r="FU9">
        <v>4.0</v>
      </c>
      <c r="FV9">
        <v>2.0</v>
      </c>
      <c r="FW9">
        <v>5.0</v>
      </c>
      <c r="FX9">
        <v>4.0</v>
      </c>
      <c r="FY9">
        <v>1.0</v>
      </c>
      <c r="FZ9">
        <v>5.0</v>
      </c>
      <c r="GA9">
        <v>3.0</v>
      </c>
      <c r="GB9">
        <v>4.0</v>
      </c>
      <c r="GC9">
        <v>4.0</v>
      </c>
      <c r="GD9">
        <v>4.0</v>
      </c>
      <c r="GE9">
        <v>2.0</v>
      </c>
      <c r="GF9">
        <v>2.0</v>
      </c>
      <c r="GG9">
        <v>1.0</v>
      </c>
      <c r="GH9">
        <v>2.0</v>
      </c>
      <c r="GI9">
        <v>4.0</v>
      </c>
      <c r="GJ9">
        <v>5.0</v>
      </c>
      <c r="GK9">
        <v>5.0</v>
      </c>
      <c r="GL9">
        <v>5.0</v>
      </c>
      <c r="GM9">
        <v>5.0</v>
      </c>
      <c r="GN9">
        <v>1.0</v>
      </c>
      <c r="GO9">
        <v>2.0</v>
      </c>
      <c r="GP9">
        <v>4.0</v>
      </c>
      <c r="GQ9">
        <v>2.0</v>
      </c>
      <c r="GR9">
        <v>2.0</v>
      </c>
      <c r="GS9">
        <v>5.0</v>
      </c>
      <c r="GT9">
        <v>5.0</v>
      </c>
      <c r="GU9">
        <v>4.0</v>
      </c>
      <c r="GV9">
        <v>1.0</v>
      </c>
      <c r="GW9">
        <v>5.0</v>
      </c>
      <c r="GX9">
        <v>1.0</v>
      </c>
      <c r="GY9">
        <v>5.0</v>
      </c>
      <c r="GZ9" t="s">
        <v>255</v>
      </c>
      <c r="HA9" t="s">
        <v>256</v>
      </c>
      <c r="HB9" s="3">
        <v>2.0</v>
      </c>
      <c r="HC9">
        <f t="shared" si="5"/>
        <v>2</v>
      </c>
      <c r="HD9">
        <f t="shared" si="6"/>
        <v>1</v>
      </c>
      <c r="HE9">
        <f t="shared" si="7"/>
        <v>3</v>
      </c>
      <c r="HF9">
        <f t="shared" si="8"/>
        <v>-1</v>
      </c>
    </row>
    <row r="10">
      <c r="A10" s="5">
        <v>9.0</v>
      </c>
      <c r="B10" s="5">
        <v>18.0</v>
      </c>
      <c r="C10" s="6">
        <v>2.0</v>
      </c>
      <c r="D10" s="6">
        <v>2.0</v>
      </c>
      <c r="E10" s="6">
        <v>0.0</v>
      </c>
      <c r="G10" s="5">
        <v>18.0</v>
      </c>
      <c r="H10" s="5">
        <v>4.0</v>
      </c>
      <c r="I10" s="5">
        <v>0.0</v>
      </c>
      <c r="J10" s="5">
        <v>5.0</v>
      </c>
      <c r="K10" s="5">
        <v>1.0</v>
      </c>
      <c r="L10" s="5">
        <v>4.0</v>
      </c>
      <c r="M10" s="5">
        <v>0.0</v>
      </c>
      <c r="N10">
        <v>18.0</v>
      </c>
      <c r="O10">
        <v>2.0</v>
      </c>
      <c r="P10">
        <v>6.0</v>
      </c>
      <c r="Q10">
        <v>7.0</v>
      </c>
      <c r="R10">
        <v>6.0</v>
      </c>
      <c r="S10">
        <v>6.0</v>
      </c>
      <c r="T10">
        <v>6.0</v>
      </c>
      <c r="U10">
        <v>5.0</v>
      </c>
      <c r="V10">
        <v>2.0</v>
      </c>
      <c r="W10">
        <v>6.0</v>
      </c>
      <c r="X10">
        <v>3.0</v>
      </c>
      <c r="Y10">
        <v>7.0</v>
      </c>
      <c r="Z10">
        <v>5.0</v>
      </c>
      <c r="AA10">
        <v>4.0</v>
      </c>
      <c r="AB10">
        <v>4.0</v>
      </c>
      <c r="AC10">
        <v>1.0</v>
      </c>
      <c r="AD10" t="s">
        <v>270</v>
      </c>
      <c r="AF10">
        <v>4.0</v>
      </c>
      <c r="AG10">
        <v>5.0</v>
      </c>
      <c r="AH10">
        <v>3.0</v>
      </c>
      <c r="AI10">
        <v>0.0</v>
      </c>
      <c r="AJ10">
        <v>1.0</v>
      </c>
      <c r="AK10">
        <v>0.0</v>
      </c>
      <c r="AL10">
        <v>0.0</v>
      </c>
      <c r="AM10">
        <v>5.0</v>
      </c>
      <c r="AN10">
        <v>5.0</v>
      </c>
      <c r="AO10">
        <v>5.0</v>
      </c>
      <c r="AP10">
        <v>6.0</v>
      </c>
      <c r="AQ10">
        <v>6.0</v>
      </c>
      <c r="AR10">
        <v>1.0</v>
      </c>
      <c r="AT10">
        <v>2.0</v>
      </c>
      <c r="AV10" t="s">
        <v>139</v>
      </c>
      <c r="AW10">
        <v>6.0</v>
      </c>
      <c r="AX10">
        <v>23.0</v>
      </c>
      <c r="AY10">
        <v>4.0</v>
      </c>
      <c r="BA10">
        <v>1.0</v>
      </c>
      <c r="BC10">
        <v>4.0</v>
      </c>
      <c r="BD10">
        <v>5.0</v>
      </c>
      <c r="BE10" t="s">
        <v>272</v>
      </c>
      <c r="BG10">
        <v>18.0</v>
      </c>
      <c r="BH10">
        <v>4.0</v>
      </c>
      <c r="BI10">
        <v>2.0</v>
      </c>
      <c r="BJ10">
        <v>5.0</v>
      </c>
      <c r="BK10">
        <v>4.0</v>
      </c>
      <c r="BL10">
        <v>3.0</v>
      </c>
      <c r="BM10">
        <v>4.0</v>
      </c>
      <c r="BN10">
        <v>4.0</v>
      </c>
      <c r="BO10">
        <v>2.0</v>
      </c>
      <c r="BP10">
        <v>2.0</v>
      </c>
      <c r="BQ10">
        <v>4.0</v>
      </c>
      <c r="BR10">
        <v>3.0</v>
      </c>
      <c r="BS10">
        <v>1.0</v>
      </c>
      <c r="BT10">
        <v>4.0</v>
      </c>
      <c r="BU10">
        <v>4.0</v>
      </c>
      <c r="BV10">
        <v>3.0</v>
      </c>
      <c r="BW10">
        <v>4.0</v>
      </c>
      <c r="BX10">
        <v>4.0</v>
      </c>
      <c r="BY10">
        <v>2.0</v>
      </c>
      <c r="BZ10">
        <v>5.0</v>
      </c>
      <c r="CA10">
        <v>3.0</v>
      </c>
      <c r="CB10">
        <v>3.0</v>
      </c>
      <c r="CC10">
        <v>4.0</v>
      </c>
      <c r="CD10">
        <v>4.0</v>
      </c>
      <c r="CE10">
        <v>4.0</v>
      </c>
      <c r="CF10">
        <v>4.0</v>
      </c>
      <c r="CG10">
        <v>3.0</v>
      </c>
      <c r="CH10">
        <v>4.0</v>
      </c>
      <c r="CI10">
        <v>3.0</v>
      </c>
      <c r="CJ10">
        <v>3.0</v>
      </c>
      <c r="CK10">
        <v>3.0</v>
      </c>
      <c r="CL10">
        <v>3.0</v>
      </c>
      <c r="CM10">
        <v>5.0</v>
      </c>
      <c r="CN10">
        <v>3.0</v>
      </c>
      <c r="CO10">
        <v>3.0</v>
      </c>
      <c r="CP10">
        <v>2.0</v>
      </c>
      <c r="CQ10">
        <v>4.0</v>
      </c>
      <c r="CR10">
        <v>2.0</v>
      </c>
      <c r="CS10">
        <v>5.0</v>
      </c>
      <c r="CT10">
        <v>4.0</v>
      </c>
      <c r="CU10">
        <v>2.0</v>
      </c>
      <c r="CV10">
        <v>2.0</v>
      </c>
      <c r="CW10">
        <v>4.0</v>
      </c>
      <c r="CX10">
        <v>4.0</v>
      </c>
      <c r="CY10">
        <v>3.0</v>
      </c>
      <c r="CZ10" t="s">
        <v>275</v>
      </c>
      <c r="DA10" t="s">
        <v>276</v>
      </c>
      <c r="DB10" s="3">
        <v>1.0</v>
      </c>
      <c r="DC10" s="3">
        <f t="shared" si="1"/>
        <v>5</v>
      </c>
      <c r="DD10" s="3">
        <f t="shared" si="2"/>
        <v>1</v>
      </c>
      <c r="DE10" s="3">
        <f t="shared" si="3"/>
        <v>5</v>
      </c>
      <c r="DF10" s="3">
        <f t="shared" si="4"/>
        <v>0</v>
      </c>
      <c r="DG10" s="5">
        <v>23.0</v>
      </c>
      <c r="DH10" s="5">
        <v>2.0</v>
      </c>
      <c r="DI10" s="5">
        <v>2.0</v>
      </c>
      <c r="DJ10" s="5">
        <v>2.0</v>
      </c>
      <c r="DK10" s="5">
        <v>1.0</v>
      </c>
      <c r="DL10" s="5">
        <v>5.0</v>
      </c>
      <c r="DM10" s="5">
        <v>1.0</v>
      </c>
      <c r="DN10">
        <v>23.0</v>
      </c>
      <c r="DO10">
        <v>2.0</v>
      </c>
      <c r="DP10">
        <v>7.0</v>
      </c>
      <c r="DQ10">
        <v>6.0</v>
      </c>
      <c r="DR10">
        <v>6.0</v>
      </c>
      <c r="DS10">
        <v>7.0</v>
      </c>
      <c r="DT10">
        <v>7.0</v>
      </c>
      <c r="DU10">
        <v>6.0</v>
      </c>
      <c r="DV10">
        <v>2.0</v>
      </c>
      <c r="DW10">
        <v>7.0</v>
      </c>
      <c r="DX10">
        <v>1.0</v>
      </c>
      <c r="DY10">
        <v>7.0</v>
      </c>
      <c r="DZ10">
        <v>5.0</v>
      </c>
      <c r="EA10">
        <v>2.0</v>
      </c>
      <c r="EB10">
        <v>4.0</v>
      </c>
      <c r="EC10">
        <v>1.0</v>
      </c>
      <c r="ED10" t="s">
        <v>279</v>
      </c>
      <c r="EF10">
        <v>2.0</v>
      </c>
      <c r="EG10">
        <v>4.0</v>
      </c>
      <c r="EH10">
        <v>5.0</v>
      </c>
      <c r="EI10">
        <v>0.0</v>
      </c>
      <c r="EJ10">
        <v>0.0</v>
      </c>
      <c r="EK10">
        <v>0.0</v>
      </c>
      <c r="EL10">
        <v>1.0</v>
      </c>
      <c r="EM10">
        <v>4.0</v>
      </c>
      <c r="EN10">
        <v>5.0</v>
      </c>
      <c r="EO10">
        <v>5.0</v>
      </c>
      <c r="EP10">
        <v>5.0</v>
      </c>
      <c r="EQ10">
        <v>5.0</v>
      </c>
      <c r="ER10">
        <v>1.0</v>
      </c>
      <c r="ET10">
        <v>2.0</v>
      </c>
      <c r="EV10" t="s">
        <v>132</v>
      </c>
      <c r="EW10">
        <v>5.0</v>
      </c>
      <c r="EX10">
        <v>22.0</v>
      </c>
      <c r="EY10">
        <v>3.0</v>
      </c>
      <c r="FA10">
        <v>1.0</v>
      </c>
      <c r="FC10">
        <v>4.0</v>
      </c>
      <c r="FD10">
        <v>5.0</v>
      </c>
      <c r="FE10" t="s">
        <v>280</v>
      </c>
      <c r="FG10">
        <v>23.0</v>
      </c>
      <c r="FH10">
        <v>2.0</v>
      </c>
      <c r="FI10">
        <v>2.0</v>
      </c>
      <c r="FJ10">
        <v>2.0</v>
      </c>
      <c r="FK10">
        <v>5.0</v>
      </c>
      <c r="FL10">
        <v>1.0</v>
      </c>
      <c r="FM10">
        <v>5.0</v>
      </c>
      <c r="FN10">
        <v>4.0</v>
      </c>
      <c r="FO10">
        <v>1.0</v>
      </c>
      <c r="FP10">
        <v>2.0</v>
      </c>
      <c r="FQ10">
        <v>1.0</v>
      </c>
      <c r="FR10">
        <v>1.0</v>
      </c>
      <c r="FS10">
        <v>1.0</v>
      </c>
      <c r="FT10">
        <v>5.0</v>
      </c>
      <c r="FU10">
        <v>4.0</v>
      </c>
      <c r="FV10">
        <v>2.0</v>
      </c>
      <c r="FW10">
        <v>1.0</v>
      </c>
      <c r="FX10">
        <v>4.0</v>
      </c>
      <c r="FY10">
        <v>1.0</v>
      </c>
      <c r="FZ10">
        <v>5.0</v>
      </c>
      <c r="GA10">
        <v>2.0</v>
      </c>
      <c r="GB10">
        <v>5.0</v>
      </c>
      <c r="GC10">
        <v>5.0</v>
      </c>
      <c r="GD10">
        <v>4.0</v>
      </c>
      <c r="GE10">
        <v>1.0</v>
      </c>
      <c r="GF10">
        <v>2.0</v>
      </c>
      <c r="GG10">
        <v>3.0</v>
      </c>
      <c r="GH10">
        <v>5.0</v>
      </c>
      <c r="GI10">
        <v>2.0</v>
      </c>
      <c r="GJ10">
        <v>5.0</v>
      </c>
      <c r="GK10">
        <v>3.0</v>
      </c>
      <c r="GL10">
        <v>5.0</v>
      </c>
      <c r="GM10">
        <v>4.0</v>
      </c>
      <c r="GN10">
        <v>5.0</v>
      </c>
      <c r="GO10">
        <v>2.0</v>
      </c>
      <c r="GP10">
        <v>5.0</v>
      </c>
      <c r="GQ10">
        <v>1.0</v>
      </c>
      <c r="GR10">
        <v>4.0</v>
      </c>
      <c r="GS10">
        <v>2.0</v>
      </c>
      <c r="GT10">
        <v>1.0</v>
      </c>
      <c r="GU10">
        <v>2.0</v>
      </c>
      <c r="GV10">
        <v>5.0</v>
      </c>
      <c r="GW10">
        <v>5.0</v>
      </c>
      <c r="GX10">
        <v>5.0</v>
      </c>
      <c r="GY10">
        <v>1.0</v>
      </c>
      <c r="GZ10" t="s">
        <v>283</v>
      </c>
      <c r="HA10" t="s">
        <v>284</v>
      </c>
      <c r="HB10" s="3">
        <v>1.0</v>
      </c>
      <c r="HC10">
        <f t="shared" si="5"/>
        <v>2</v>
      </c>
      <c r="HD10">
        <f t="shared" si="6"/>
        <v>1</v>
      </c>
      <c r="HE10">
        <f t="shared" si="7"/>
        <v>4</v>
      </c>
      <c r="HF10">
        <f t="shared" si="8"/>
        <v>-2</v>
      </c>
    </row>
    <row r="11">
      <c r="A11" s="5">
        <v>10.0</v>
      </c>
      <c r="B11" s="5">
        <v>24.0</v>
      </c>
      <c r="C11" s="6">
        <v>2.0</v>
      </c>
      <c r="D11" s="6">
        <v>1.0</v>
      </c>
      <c r="E11" s="6">
        <v>0.0</v>
      </c>
      <c r="G11" s="5">
        <v>24.0</v>
      </c>
      <c r="H11" s="5">
        <v>5.0</v>
      </c>
      <c r="I11" s="5">
        <v>2.0</v>
      </c>
      <c r="J11" s="5">
        <v>1.0</v>
      </c>
      <c r="K11" s="5">
        <v>2.0</v>
      </c>
      <c r="L11" s="5">
        <v>6.0</v>
      </c>
      <c r="M11" s="5">
        <v>2.0</v>
      </c>
      <c r="N11">
        <v>24.0</v>
      </c>
      <c r="O11">
        <v>1.0</v>
      </c>
      <c r="P11">
        <v>7.0</v>
      </c>
      <c r="Q11">
        <v>5.0</v>
      </c>
      <c r="R11">
        <v>3.0</v>
      </c>
      <c r="S11">
        <v>3.0</v>
      </c>
      <c r="T11">
        <v>3.0</v>
      </c>
      <c r="U11">
        <v>6.0</v>
      </c>
      <c r="V11">
        <v>3.0</v>
      </c>
      <c r="W11">
        <v>5.0</v>
      </c>
      <c r="X11">
        <v>3.0</v>
      </c>
      <c r="Y11">
        <v>6.0</v>
      </c>
      <c r="Z11">
        <v>5.0</v>
      </c>
      <c r="AA11">
        <v>1.0</v>
      </c>
      <c r="AB11">
        <v>2.0</v>
      </c>
      <c r="AC11">
        <v>2.0</v>
      </c>
      <c r="AE11" t="s">
        <v>298</v>
      </c>
      <c r="AF11">
        <v>6.0</v>
      </c>
      <c r="AG11">
        <v>1.0</v>
      </c>
      <c r="AH11">
        <v>6.0</v>
      </c>
      <c r="AI11">
        <v>4.0</v>
      </c>
      <c r="AJ11">
        <v>2.0</v>
      </c>
      <c r="AK11">
        <v>4.0</v>
      </c>
      <c r="AL11">
        <v>5.0</v>
      </c>
      <c r="AM11">
        <v>5.0</v>
      </c>
      <c r="AN11">
        <v>5.0</v>
      </c>
      <c r="AO11">
        <v>5.0</v>
      </c>
      <c r="AP11">
        <v>4.0</v>
      </c>
      <c r="AQ11">
        <v>5.0</v>
      </c>
      <c r="AR11">
        <v>1.0</v>
      </c>
      <c r="AT11">
        <v>2.0</v>
      </c>
      <c r="AV11" t="s">
        <v>132</v>
      </c>
      <c r="AW11">
        <v>3.0</v>
      </c>
      <c r="AX11">
        <v>20.0</v>
      </c>
      <c r="AY11">
        <v>3.0</v>
      </c>
      <c r="BA11">
        <v>1.0</v>
      </c>
      <c r="BC11">
        <v>3.0</v>
      </c>
      <c r="BD11">
        <v>5.0</v>
      </c>
      <c r="BE11" t="s">
        <v>202</v>
      </c>
      <c r="BF11" t="s">
        <v>299</v>
      </c>
      <c r="BG11">
        <v>24.0</v>
      </c>
      <c r="BH11">
        <v>4.0</v>
      </c>
      <c r="BI11">
        <v>4.0</v>
      </c>
      <c r="BJ11">
        <v>4.0</v>
      </c>
      <c r="BK11">
        <v>4.0</v>
      </c>
      <c r="BL11">
        <v>2.0</v>
      </c>
      <c r="BM11">
        <v>3.0</v>
      </c>
      <c r="BN11">
        <v>4.0</v>
      </c>
      <c r="BO11">
        <v>4.0</v>
      </c>
      <c r="BP11">
        <v>2.0</v>
      </c>
      <c r="BQ11">
        <v>5.0</v>
      </c>
      <c r="BR11">
        <v>3.0</v>
      </c>
      <c r="BS11">
        <v>2.0</v>
      </c>
      <c r="BT11">
        <v>4.0</v>
      </c>
      <c r="BU11">
        <v>4.0</v>
      </c>
      <c r="BV11">
        <v>4.0</v>
      </c>
      <c r="BW11">
        <v>4.0</v>
      </c>
      <c r="BX11">
        <v>4.0</v>
      </c>
      <c r="BY11">
        <v>1.0</v>
      </c>
      <c r="BZ11">
        <v>4.0</v>
      </c>
      <c r="CA11">
        <v>4.0</v>
      </c>
      <c r="CB11">
        <v>2.0</v>
      </c>
      <c r="CC11">
        <v>4.0</v>
      </c>
      <c r="CD11">
        <v>4.0</v>
      </c>
      <c r="CE11">
        <v>2.0</v>
      </c>
      <c r="CF11">
        <v>2.0</v>
      </c>
      <c r="CG11">
        <v>3.0</v>
      </c>
      <c r="CH11">
        <v>4.0</v>
      </c>
      <c r="CI11">
        <v>4.0</v>
      </c>
      <c r="CJ11">
        <v>4.0</v>
      </c>
      <c r="CK11">
        <v>3.0</v>
      </c>
      <c r="CL11">
        <v>4.0</v>
      </c>
      <c r="CM11">
        <v>4.0</v>
      </c>
      <c r="CN11">
        <v>4.0</v>
      </c>
      <c r="CO11">
        <v>4.0</v>
      </c>
      <c r="CP11">
        <v>4.0</v>
      </c>
      <c r="CQ11">
        <v>4.0</v>
      </c>
      <c r="CR11">
        <v>4.0</v>
      </c>
      <c r="CS11">
        <v>4.0</v>
      </c>
      <c r="CT11">
        <v>4.0</v>
      </c>
      <c r="CU11">
        <v>4.0</v>
      </c>
      <c r="CV11">
        <v>4.0</v>
      </c>
      <c r="CW11">
        <v>5.0</v>
      </c>
      <c r="CX11">
        <v>4.0</v>
      </c>
      <c r="CY11">
        <v>2.0</v>
      </c>
      <c r="CZ11" t="s">
        <v>301</v>
      </c>
      <c r="DA11" t="s">
        <v>302</v>
      </c>
      <c r="DB11" s="3">
        <v>2.0</v>
      </c>
      <c r="DC11" s="3">
        <f t="shared" si="1"/>
        <v>5</v>
      </c>
      <c r="DD11" s="3">
        <f t="shared" si="2"/>
        <v>2</v>
      </c>
      <c r="DE11" s="3">
        <f t="shared" si="3"/>
        <v>6</v>
      </c>
      <c r="DF11" s="3">
        <f t="shared" si="4"/>
        <v>-1</v>
      </c>
      <c r="DG11" s="5">
        <v>22.0</v>
      </c>
      <c r="DH11" s="5">
        <v>2.0</v>
      </c>
      <c r="DI11" s="5">
        <v>1.0</v>
      </c>
      <c r="DJ11" s="5">
        <v>5.0</v>
      </c>
      <c r="DK11" s="5">
        <v>1.0</v>
      </c>
      <c r="DL11" s="5">
        <v>3.0</v>
      </c>
      <c r="DM11" s="5">
        <v>0.0</v>
      </c>
      <c r="DN11">
        <v>22.0</v>
      </c>
      <c r="DO11">
        <v>1.0</v>
      </c>
      <c r="DP11">
        <v>5.0</v>
      </c>
      <c r="DQ11">
        <v>5.0</v>
      </c>
      <c r="DR11">
        <v>5.0</v>
      </c>
      <c r="DS11">
        <v>5.0</v>
      </c>
      <c r="DT11">
        <v>5.0</v>
      </c>
      <c r="DU11">
        <v>4.0</v>
      </c>
      <c r="DV11">
        <v>4.0</v>
      </c>
      <c r="DW11">
        <v>5.0</v>
      </c>
      <c r="DX11">
        <v>4.0</v>
      </c>
      <c r="DY11">
        <v>5.0</v>
      </c>
      <c r="DZ11">
        <v>4.0</v>
      </c>
      <c r="EA11">
        <v>2.0</v>
      </c>
      <c r="EB11">
        <v>2.0</v>
      </c>
      <c r="EC11">
        <v>2.0</v>
      </c>
      <c r="EE11" t="s">
        <v>287</v>
      </c>
      <c r="EF11">
        <v>2.0</v>
      </c>
      <c r="EG11">
        <v>4.0</v>
      </c>
      <c r="EH11">
        <v>4.0</v>
      </c>
      <c r="EI11">
        <v>4.0</v>
      </c>
      <c r="EJ11">
        <v>0.0</v>
      </c>
      <c r="EK11">
        <v>2.0</v>
      </c>
      <c r="EL11">
        <v>1.0</v>
      </c>
      <c r="EM11">
        <v>6.0</v>
      </c>
      <c r="EN11">
        <v>6.0</v>
      </c>
      <c r="EO11">
        <v>5.0</v>
      </c>
      <c r="EP11">
        <v>2.0</v>
      </c>
      <c r="EQ11">
        <v>1.0</v>
      </c>
      <c r="ER11">
        <v>1.0</v>
      </c>
      <c r="ET11">
        <v>2.0</v>
      </c>
      <c r="EV11" t="s">
        <v>132</v>
      </c>
      <c r="EW11">
        <v>4.0</v>
      </c>
      <c r="EX11">
        <v>19.0</v>
      </c>
      <c r="EY11">
        <v>3.0</v>
      </c>
      <c r="FA11">
        <v>1.0</v>
      </c>
      <c r="FC11">
        <v>4.0</v>
      </c>
      <c r="FD11">
        <v>5.0</v>
      </c>
      <c r="FE11" t="s">
        <v>150</v>
      </c>
      <c r="FF11" t="s">
        <v>288</v>
      </c>
      <c r="FG11">
        <v>22.0</v>
      </c>
      <c r="FH11">
        <v>4.0</v>
      </c>
      <c r="FI11">
        <v>2.0</v>
      </c>
      <c r="FJ11">
        <v>5.0</v>
      </c>
      <c r="FK11">
        <v>1.0</v>
      </c>
      <c r="FL11">
        <v>3.0</v>
      </c>
      <c r="FM11">
        <v>2.0</v>
      </c>
      <c r="FN11">
        <v>4.0</v>
      </c>
      <c r="FO11">
        <v>5.0</v>
      </c>
      <c r="FP11">
        <v>1.0</v>
      </c>
      <c r="FQ11">
        <v>5.0</v>
      </c>
      <c r="FR11">
        <v>5.0</v>
      </c>
      <c r="FS11">
        <v>2.0</v>
      </c>
      <c r="FT11">
        <v>5.0</v>
      </c>
      <c r="FU11">
        <v>4.0</v>
      </c>
      <c r="FV11">
        <v>1.0</v>
      </c>
      <c r="FW11">
        <v>4.0</v>
      </c>
      <c r="FX11">
        <v>5.0</v>
      </c>
      <c r="FY11">
        <v>1.0</v>
      </c>
      <c r="FZ11">
        <v>4.0</v>
      </c>
      <c r="GA11">
        <v>4.0</v>
      </c>
      <c r="GB11">
        <v>2.0</v>
      </c>
      <c r="GC11">
        <v>4.0</v>
      </c>
      <c r="GD11">
        <v>2.0</v>
      </c>
      <c r="GE11">
        <v>2.0</v>
      </c>
      <c r="GF11">
        <v>2.0</v>
      </c>
      <c r="GG11">
        <v>2.0</v>
      </c>
      <c r="GH11">
        <v>1.0</v>
      </c>
      <c r="GI11">
        <v>5.0</v>
      </c>
      <c r="GJ11">
        <v>4.0</v>
      </c>
      <c r="GK11">
        <v>1.0</v>
      </c>
      <c r="GL11">
        <v>2.0</v>
      </c>
      <c r="GM11">
        <v>5.0</v>
      </c>
      <c r="GN11">
        <v>4.0</v>
      </c>
      <c r="GO11">
        <v>4.0</v>
      </c>
      <c r="GP11">
        <v>5.0</v>
      </c>
      <c r="GQ11">
        <v>5.0</v>
      </c>
      <c r="GR11">
        <v>4.0</v>
      </c>
      <c r="GS11">
        <v>4.0</v>
      </c>
      <c r="GT11">
        <v>4.0</v>
      </c>
      <c r="GU11">
        <v>4.0</v>
      </c>
      <c r="GV11">
        <v>4.0</v>
      </c>
      <c r="GW11">
        <v>5.0</v>
      </c>
      <c r="GX11">
        <v>2.0</v>
      </c>
      <c r="GY11">
        <v>1.0</v>
      </c>
      <c r="GZ11" t="s">
        <v>293</v>
      </c>
      <c r="HA11" t="s">
        <v>294</v>
      </c>
      <c r="HB11" s="3">
        <v>2.0</v>
      </c>
      <c r="HC11">
        <f t="shared" si="5"/>
        <v>2</v>
      </c>
      <c r="HD11">
        <f t="shared" si="6"/>
        <v>1</v>
      </c>
      <c r="HE11">
        <f t="shared" si="7"/>
        <v>2</v>
      </c>
      <c r="HF11">
        <f t="shared" si="8"/>
        <v>0</v>
      </c>
    </row>
    <row r="12">
      <c r="A12" s="5">
        <v>11.0</v>
      </c>
      <c r="B12" s="5">
        <v>21.0</v>
      </c>
      <c r="C12" s="6">
        <v>2.0</v>
      </c>
      <c r="D12" s="6">
        <v>1.0</v>
      </c>
      <c r="E12" s="6">
        <v>0.0</v>
      </c>
      <c r="G12" s="5">
        <v>21.0</v>
      </c>
      <c r="H12" s="5">
        <v>4.0</v>
      </c>
      <c r="I12" s="5">
        <v>1.0</v>
      </c>
      <c r="J12" s="5">
        <v>5.0</v>
      </c>
      <c r="K12" s="5">
        <v>1.0</v>
      </c>
      <c r="L12" s="5">
        <v>5.0</v>
      </c>
      <c r="M12" s="5">
        <v>1.0</v>
      </c>
      <c r="N12">
        <v>21.0</v>
      </c>
      <c r="O12">
        <v>1.0</v>
      </c>
      <c r="P12">
        <v>6.0</v>
      </c>
      <c r="Q12">
        <v>6.0</v>
      </c>
      <c r="R12">
        <v>6.0</v>
      </c>
      <c r="S12">
        <v>6.0</v>
      </c>
      <c r="T12">
        <v>6.0</v>
      </c>
      <c r="U12">
        <v>6.0</v>
      </c>
      <c r="V12">
        <v>1.0</v>
      </c>
      <c r="W12">
        <v>6.0</v>
      </c>
      <c r="X12">
        <v>1.0</v>
      </c>
      <c r="Y12">
        <v>6.0</v>
      </c>
      <c r="Z12">
        <v>5.0</v>
      </c>
      <c r="AA12">
        <v>2.0</v>
      </c>
      <c r="AB12">
        <v>3.0</v>
      </c>
      <c r="AC12">
        <v>2.0</v>
      </c>
      <c r="AE12" t="s">
        <v>310</v>
      </c>
      <c r="AF12">
        <v>4.0</v>
      </c>
      <c r="AG12">
        <v>5.0</v>
      </c>
      <c r="AH12">
        <v>5.0</v>
      </c>
      <c r="AI12">
        <v>1.0</v>
      </c>
      <c r="AJ12">
        <v>2.0</v>
      </c>
      <c r="AK12">
        <v>2.0</v>
      </c>
      <c r="AL12">
        <v>1.0</v>
      </c>
      <c r="AM12">
        <v>5.0</v>
      </c>
      <c r="AN12">
        <v>5.0</v>
      </c>
      <c r="AO12">
        <v>4.0</v>
      </c>
      <c r="AP12">
        <v>5.0</v>
      </c>
      <c r="AQ12">
        <v>3.0</v>
      </c>
      <c r="AR12">
        <v>1.0</v>
      </c>
      <c r="AT12">
        <v>2.0</v>
      </c>
      <c r="AV12" t="s">
        <v>139</v>
      </c>
      <c r="AW12">
        <v>6.0</v>
      </c>
      <c r="AX12">
        <v>24.0</v>
      </c>
      <c r="AY12">
        <v>2.0</v>
      </c>
      <c r="BA12">
        <v>6.0</v>
      </c>
      <c r="BB12" t="s">
        <v>227</v>
      </c>
      <c r="BC12">
        <v>4.0</v>
      </c>
      <c r="BD12">
        <v>5.0</v>
      </c>
      <c r="BE12" t="s">
        <v>202</v>
      </c>
      <c r="BF12" t="s">
        <v>311</v>
      </c>
      <c r="BG12">
        <v>21.0</v>
      </c>
      <c r="BH12">
        <v>4.0</v>
      </c>
      <c r="BI12">
        <v>2.0</v>
      </c>
      <c r="BJ12">
        <v>5.0</v>
      </c>
      <c r="BK12">
        <v>1.0</v>
      </c>
      <c r="BL12">
        <v>5.0</v>
      </c>
      <c r="BM12">
        <v>4.0</v>
      </c>
      <c r="BN12">
        <v>4.0</v>
      </c>
      <c r="BO12">
        <v>3.0</v>
      </c>
      <c r="BP12">
        <v>2.0</v>
      </c>
      <c r="BQ12">
        <v>4.0</v>
      </c>
      <c r="BR12">
        <v>4.0</v>
      </c>
      <c r="BS12">
        <v>1.0</v>
      </c>
      <c r="BT12">
        <v>4.0</v>
      </c>
      <c r="BU12">
        <v>1.0</v>
      </c>
      <c r="BV12">
        <v>5.0</v>
      </c>
      <c r="BW12">
        <v>5.0</v>
      </c>
      <c r="BX12">
        <v>4.0</v>
      </c>
      <c r="BY12">
        <v>2.0</v>
      </c>
      <c r="BZ12">
        <v>3.0</v>
      </c>
      <c r="CA12">
        <v>5.0</v>
      </c>
      <c r="CB12">
        <v>2.0</v>
      </c>
      <c r="CC12">
        <v>4.0</v>
      </c>
      <c r="CD12">
        <v>2.0</v>
      </c>
      <c r="CE12">
        <v>4.0</v>
      </c>
      <c r="CF12">
        <v>3.0</v>
      </c>
      <c r="CG12">
        <v>5.0</v>
      </c>
      <c r="CH12">
        <v>1.0</v>
      </c>
      <c r="CI12">
        <v>4.0</v>
      </c>
      <c r="CJ12">
        <v>2.0</v>
      </c>
      <c r="CK12">
        <v>4.0</v>
      </c>
      <c r="CL12">
        <v>3.0</v>
      </c>
      <c r="CM12">
        <v>4.0</v>
      </c>
      <c r="CN12">
        <v>4.0</v>
      </c>
      <c r="CO12">
        <v>4.0</v>
      </c>
      <c r="CP12">
        <v>3.0</v>
      </c>
      <c r="CQ12">
        <v>4.0</v>
      </c>
      <c r="CR12">
        <v>5.0</v>
      </c>
      <c r="CS12">
        <v>4.0</v>
      </c>
      <c r="CT12">
        <v>2.0</v>
      </c>
      <c r="CU12">
        <v>4.0</v>
      </c>
      <c r="CV12">
        <v>2.0</v>
      </c>
      <c r="CW12">
        <v>5.0</v>
      </c>
      <c r="CX12">
        <v>2.0</v>
      </c>
      <c r="CY12">
        <v>4.0</v>
      </c>
      <c r="CZ12" t="s">
        <v>314</v>
      </c>
      <c r="DA12" t="s">
        <v>315</v>
      </c>
      <c r="DB12" s="3">
        <v>2.0</v>
      </c>
      <c r="DC12" s="3">
        <f t="shared" si="1"/>
        <v>4</v>
      </c>
      <c r="DD12" s="3">
        <f t="shared" si="2"/>
        <v>1</v>
      </c>
      <c r="DE12" s="3">
        <f t="shared" si="3"/>
        <v>4</v>
      </c>
      <c r="DF12" s="3">
        <f t="shared" si="4"/>
        <v>0</v>
      </c>
      <c r="DG12" s="5">
        <v>20.0</v>
      </c>
      <c r="DH12" s="5">
        <v>1.0</v>
      </c>
      <c r="DI12" s="5">
        <v>2.0</v>
      </c>
      <c r="DJ12" s="5">
        <v>6.0</v>
      </c>
      <c r="DK12" s="5">
        <v>1.0</v>
      </c>
      <c r="DL12" s="5">
        <v>6.0</v>
      </c>
      <c r="DM12" s="5">
        <v>2.0</v>
      </c>
      <c r="DN12">
        <v>20.0</v>
      </c>
      <c r="DO12">
        <v>1.0</v>
      </c>
      <c r="DP12">
        <v>5.0</v>
      </c>
      <c r="DQ12">
        <v>5.0</v>
      </c>
      <c r="DR12">
        <v>5.0</v>
      </c>
      <c r="DS12">
        <v>5.0</v>
      </c>
      <c r="DT12">
        <v>4.0</v>
      </c>
      <c r="DU12">
        <v>5.0</v>
      </c>
      <c r="DV12">
        <v>3.0</v>
      </c>
      <c r="DW12">
        <v>5.0</v>
      </c>
      <c r="DX12">
        <v>2.0</v>
      </c>
      <c r="DY12">
        <v>6.0</v>
      </c>
      <c r="DZ12">
        <v>4.0</v>
      </c>
      <c r="EA12">
        <v>2.0</v>
      </c>
      <c r="EB12">
        <v>2.0</v>
      </c>
      <c r="EC12">
        <v>2.0</v>
      </c>
      <c r="EE12" t="s">
        <v>304</v>
      </c>
      <c r="EF12">
        <v>1.0</v>
      </c>
      <c r="EG12">
        <v>6.0</v>
      </c>
      <c r="EH12">
        <v>6.0</v>
      </c>
      <c r="EI12">
        <v>3.0</v>
      </c>
      <c r="EJ12">
        <v>2.0</v>
      </c>
      <c r="EK12">
        <v>3.0</v>
      </c>
      <c r="EL12">
        <v>3.0</v>
      </c>
      <c r="EM12">
        <v>3.0</v>
      </c>
      <c r="EN12">
        <v>5.0</v>
      </c>
      <c r="EO12">
        <v>5.0</v>
      </c>
      <c r="EP12">
        <v>5.0</v>
      </c>
      <c r="EQ12">
        <v>4.0</v>
      </c>
      <c r="ER12">
        <v>1.0</v>
      </c>
      <c r="ET12">
        <v>2.0</v>
      </c>
      <c r="EV12" t="s">
        <v>132</v>
      </c>
      <c r="EW12">
        <v>6.0</v>
      </c>
      <c r="EX12">
        <v>22.0</v>
      </c>
      <c r="EY12">
        <v>3.0</v>
      </c>
      <c r="FA12">
        <v>1.0</v>
      </c>
      <c r="FC12">
        <v>5.0</v>
      </c>
      <c r="FD12">
        <v>5.0</v>
      </c>
      <c r="FE12" t="s">
        <v>203</v>
      </c>
      <c r="FG12">
        <v>20.0</v>
      </c>
      <c r="FH12">
        <v>2.0</v>
      </c>
      <c r="FI12">
        <v>2.0</v>
      </c>
      <c r="FJ12">
        <v>4.0</v>
      </c>
      <c r="FK12">
        <v>2.0</v>
      </c>
      <c r="FL12">
        <v>2.0</v>
      </c>
      <c r="FM12">
        <v>4.0</v>
      </c>
      <c r="FN12">
        <v>4.0</v>
      </c>
      <c r="FO12">
        <v>2.0</v>
      </c>
      <c r="FP12">
        <v>2.0</v>
      </c>
      <c r="FQ12">
        <v>4.0</v>
      </c>
      <c r="FR12">
        <v>2.0</v>
      </c>
      <c r="FS12">
        <v>2.0</v>
      </c>
      <c r="FT12">
        <v>5.0</v>
      </c>
      <c r="FU12">
        <v>4.0</v>
      </c>
      <c r="FV12">
        <v>4.0</v>
      </c>
      <c r="FW12">
        <v>2.0</v>
      </c>
      <c r="FX12">
        <v>4.0</v>
      </c>
      <c r="FY12">
        <v>2.0</v>
      </c>
      <c r="FZ12">
        <v>4.0</v>
      </c>
      <c r="GA12">
        <v>4.0</v>
      </c>
      <c r="GB12">
        <v>4.0</v>
      </c>
      <c r="GC12">
        <v>4.0</v>
      </c>
      <c r="GD12">
        <v>2.0</v>
      </c>
      <c r="GE12">
        <v>4.0</v>
      </c>
      <c r="GF12">
        <v>4.0</v>
      </c>
      <c r="GG12">
        <v>2.0</v>
      </c>
      <c r="GH12">
        <v>2.0</v>
      </c>
      <c r="GI12">
        <v>4.0</v>
      </c>
      <c r="GJ12">
        <v>4.0</v>
      </c>
      <c r="GK12">
        <v>4.0</v>
      </c>
      <c r="GL12">
        <v>4.0</v>
      </c>
      <c r="GM12">
        <v>4.0</v>
      </c>
      <c r="GN12">
        <v>4.0</v>
      </c>
      <c r="GO12">
        <v>4.0</v>
      </c>
      <c r="GP12">
        <v>4.0</v>
      </c>
      <c r="GQ12">
        <v>4.0</v>
      </c>
      <c r="GR12">
        <v>2.0</v>
      </c>
      <c r="GS12">
        <v>4.0</v>
      </c>
      <c r="GT12">
        <v>2.0</v>
      </c>
      <c r="GU12">
        <v>4.0</v>
      </c>
      <c r="GV12">
        <v>2.0</v>
      </c>
      <c r="GW12">
        <v>4.0</v>
      </c>
      <c r="GX12">
        <v>2.0</v>
      </c>
      <c r="GY12">
        <v>4.0</v>
      </c>
      <c r="GZ12" t="s">
        <v>307</v>
      </c>
      <c r="HA12" t="s">
        <v>308</v>
      </c>
      <c r="HB12" s="3">
        <v>2.0</v>
      </c>
      <c r="HC12">
        <f t="shared" si="5"/>
        <v>1</v>
      </c>
      <c r="HD12">
        <f t="shared" si="6"/>
        <v>2</v>
      </c>
      <c r="HE12">
        <f t="shared" si="7"/>
        <v>1</v>
      </c>
      <c r="HF12">
        <f t="shared" si="8"/>
        <v>0</v>
      </c>
    </row>
    <row r="13">
      <c r="A13" s="5">
        <v>12.0</v>
      </c>
      <c r="B13" s="5">
        <v>26.0</v>
      </c>
      <c r="C13" s="6">
        <v>4.0</v>
      </c>
      <c r="D13" s="6">
        <v>2.0</v>
      </c>
      <c r="E13" s="6">
        <v>0.0</v>
      </c>
      <c r="G13" s="5">
        <v>26.0</v>
      </c>
      <c r="H13" s="5">
        <v>3.0</v>
      </c>
      <c r="I13" s="5">
        <v>1.0</v>
      </c>
      <c r="J13" s="5">
        <v>6.0</v>
      </c>
      <c r="K13" s="5">
        <v>2.0</v>
      </c>
      <c r="L13" s="5">
        <v>4.0</v>
      </c>
      <c r="M13" s="5">
        <v>1.0</v>
      </c>
      <c r="N13">
        <v>26.0</v>
      </c>
      <c r="O13">
        <v>2.0</v>
      </c>
      <c r="P13">
        <v>5.0</v>
      </c>
      <c r="Q13">
        <v>6.0</v>
      </c>
      <c r="R13">
        <v>6.0</v>
      </c>
      <c r="S13">
        <v>6.0</v>
      </c>
      <c r="T13">
        <v>5.0</v>
      </c>
      <c r="U13">
        <v>5.0</v>
      </c>
      <c r="V13">
        <v>2.0</v>
      </c>
      <c r="W13">
        <v>6.0</v>
      </c>
      <c r="X13">
        <v>1.0</v>
      </c>
      <c r="Y13">
        <v>6.0</v>
      </c>
      <c r="Z13">
        <v>5.0</v>
      </c>
      <c r="AA13">
        <v>2.0</v>
      </c>
      <c r="AB13">
        <v>4.0</v>
      </c>
      <c r="AC13">
        <v>1.0</v>
      </c>
      <c r="AD13" t="s">
        <v>322</v>
      </c>
      <c r="AF13">
        <v>1.0</v>
      </c>
      <c r="AG13">
        <v>4.0</v>
      </c>
      <c r="AH13">
        <v>3.0</v>
      </c>
      <c r="AI13">
        <v>4.0</v>
      </c>
      <c r="AJ13">
        <v>1.0</v>
      </c>
      <c r="AK13">
        <v>1.0</v>
      </c>
      <c r="AL13">
        <v>3.0</v>
      </c>
      <c r="AM13">
        <v>3.0</v>
      </c>
      <c r="AN13">
        <v>3.0</v>
      </c>
      <c r="AO13">
        <v>4.0</v>
      </c>
      <c r="AP13">
        <v>4.0</v>
      </c>
      <c r="AQ13">
        <v>4.0</v>
      </c>
      <c r="AR13">
        <v>2.0</v>
      </c>
      <c r="AT13">
        <v>2.0</v>
      </c>
      <c r="AV13" t="s">
        <v>132</v>
      </c>
      <c r="AW13">
        <v>4.0</v>
      </c>
      <c r="AX13">
        <v>20.0</v>
      </c>
      <c r="AY13">
        <v>3.0</v>
      </c>
      <c r="BA13">
        <v>4.0</v>
      </c>
      <c r="BC13">
        <v>4.0</v>
      </c>
      <c r="BD13">
        <v>5.0</v>
      </c>
      <c r="BE13" t="s">
        <v>323</v>
      </c>
      <c r="BG13">
        <v>26.0</v>
      </c>
      <c r="BH13">
        <v>2.0</v>
      </c>
      <c r="BI13">
        <v>2.0</v>
      </c>
      <c r="BJ13">
        <v>4.0</v>
      </c>
      <c r="BK13">
        <v>2.0</v>
      </c>
      <c r="BL13">
        <v>2.0</v>
      </c>
      <c r="BM13">
        <v>4.0</v>
      </c>
      <c r="BN13">
        <v>4.0</v>
      </c>
      <c r="BO13">
        <v>2.0</v>
      </c>
      <c r="BP13">
        <v>2.0</v>
      </c>
      <c r="BQ13">
        <v>4.0</v>
      </c>
      <c r="BR13">
        <v>2.0</v>
      </c>
      <c r="BS13">
        <v>1.0</v>
      </c>
      <c r="BT13">
        <v>4.0</v>
      </c>
      <c r="BU13">
        <v>4.0</v>
      </c>
      <c r="BV13">
        <v>2.0</v>
      </c>
      <c r="BW13">
        <v>4.0</v>
      </c>
      <c r="BX13">
        <v>4.0</v>
      </c>
      <c r="BY13">
        <v>4.0</v>
      </c>
      <c r="BZ13">
        <v>4.0</v>
      </c>
      <c r="CA13">
        <v>2.0</v>
      </c>
      <c r="CB13">
        <v>4.0</v>
      </c>
      <c r="CC13">
        <v>4.0</v>
      </c>
      <c r="CD13">
        <v>4.0</v>
      </c>
      <c r="CE13">
        <v>4.0</v>
      </c>
      <c r="CF13">
        <v>2.0</v>
      </c>
      <c r="CG13">
        <v>2.0</v>
      </c>
      <c r="CH13">
        <v>2.0</v>
      </c>
      <c r="CI13">
        <v>4.0</v>
      </c>
      <c r="CJ13">
        <v>3.0</v>
      </c>
      <c r="CK13">
        <v>4.0</v>
      </c>
      <c r="CL13">
        <v>4.0</v>
      </c>
      <c r="CM13">
        <v>4.0</v>
      </c>
      <c r="CN13">
        <v>4.0</v>
      </c>
      <c r="CO13">
        <v>2.0</v>
      </c>
      <c r="CP13">
        <v>4.0</v>
      </c>
      <c r="CQ13">
        <v>2.0</v>
      </c>
      <c r="CR13">
        <v>2.0</v>
      </c>
      <c r="CS13">
        <v>4.0</v>
      </c>
      <c r="CT13">
        <v>4.0</v>
      </c>
      <c r="CU13">
        <v>3.0</v>
      </c>
      <c r="CV13">
        <v>2.0</v>
      </c>
      <c r="CW13">
        <v>4.0</v>
      </c>
      <c r="CX13">
        <v>4.0</v>
      </c>
      <c r="CY13">
        <v>2.0</v>
      </c>
      <c r="CZ13" t="s">
        <v>327</v>
      </c>
      <c r="DA13" t="s">
        <v>328</v>
      </c>
      <c r="DB13" s="3">
        <v>2.0</v>
      </c>
      <c r="DC13" s="3">
        <f t="shared" si="1"/>
        <v>6</v>
      </c>
      <c r="DD13" s="3">
        <f t="shared" si="2"/>
        <v>2</v>
      </c>
      <c r="DE13" s="3">
        <f t="shared" si="3"/>
        <v>4</v>
      </c>
      <c r="DF13" s="3">
        <f t="shared" si="4"/>
        <v>2</v>
      </c>
      <c r="DG13" s="5">
        <v>33.0</v>
      </c>
      <c r="DH13" s="5">
        <v>4.0</v>
      </c>
      <c r="DI13" s="5">
        <v>1.0</v>
      </c>
      <c r="DJ13" s="5">
        <v>2.0</v>
      </c>
      <c r="DK13" s="5">
        <v>2.0</v>
      </c>
      <c r="DL13" s="5">
        <v>6.0</v>
      </c>
      <c r="DM13" s="5">
        <v>2.0</v>
      </c>
      <c r="DN13">
        <v>33.0</v>
      </c>
      <c r="DO13">
        <v>2.0</v>
      </c>
      <c r="DP13">
        <v>2.0</v>
      </c>
      <c r="DQ13">
        <v>5.0</v>
      </c>
      <c r="DR13">
        <v>1.0</v>
      </c>
      <c r="DS13">
        <v>2.0</v>
      </c>
      <c r="DT13">
        <v>4.0</v>
      </c>
      <c r="DU13">
        <v>4.0</v>
      </c>
      <c r="DV13">
        <v>3.0</v>
      </c>
      <c r="DW13">
        <v>2.0</v>
      </c>
      <c r="DX13">
        <v>4.0</v>
      </c>
      <c r="DY13">
        <v>7.0</v>
      </c>
      <c r="DZ13">
        <v>6.0</v>
      </c>
      <c r="EA13">
        <v>1.0</v>
      </c>
      <c r="EB13">
        <v>1.0</v>
      </c>
      <c r="EC13">
        <v>2.0</v>
      </c>
      <c r="EE13" t="s">
        <v>329</v>
      </c>
      <c r="EF13">
        <v>4.0</v>
      </c>
      <c r="EG13">
        <v>1.0</v>
      </c>
      <c r="EH13">
        <v>6.0</v>
      </c>
      <c r="EI13">
        <v>4.0</v>
      </c>
      <c r="EJ13">
        <v>3.0</v>
      </c>
      <c r="EK13">
        <v>3.0</v>
      </c>
      <c r="EL13">
        <v>2.0</v>
      </c>
      <c r="EM13">
        <v>4.0</v>
      </c>
      <c r="EN13">
        <v>6.0</v>
      </c>
      <c r="EO13">
        <v>3.0</v>
      </c>
      <c r="EP13">
        <v>3.0</v>
      </c>
      <c r="EQ13">
        <v>6.0</v>
      </c>
      <c r="ER13">
        <v>2.0</v>
      </c>
      <c r="ET13">
        <v>2.0</v>
      </c>
      <c r="EV13" t="s">
        <v>139</v>
      </c>
      <c r="EW13">
        <v>2.0</v>
      </c>
      <c r="EX13">
        <v>18.0</v>
      </c>
      <c r="EY13">
        <v>3.0</v>
      </c>
      <c r="FA13" t="s">
        <v>330</v>
      </c>
      <c r="FB13" t="s">
        <v>227</v>
      </c>
      <c r="FC13">
        <v>5.0</v>
      </c>
      <c r="FD13">
        <v>5.0</v>
      </c>
      <c r="FE13" t="s">
        <v>202</v>
      </c>
      <c r="FF13" t="s">
        <v>150</v>
      </c>
      <c r="FG13">
        <v>33.0</v>
      </c>
      <c r="FH13">
        <v>5.0</v>
      </c>
      <c r="FI13">
        <v>4.0</v>
      </c>
      <c r="FJ13">
        <v>3.0</v>
      </c>
      <c r="FK13">
        <v>1.0</v>
      </c>
      <c r="FL13">
        <v>3.0</v>
      </c>
      <c r="FM13">
        <v>2.0</v>
      </c>
      <c r="FN13">
        <v>3.0</v>
      </c>
      <c r="FO13">
        <v>3.0</v>
      </c>
      <c r="FP13">
        <v>3.0</v>
      </c>
      <c r="FQ13">
        <v>5.0</v>
      </c>
      <c r="FR13">
        <v>5.0</v>
      </c>
      <c r="FS13">
        <v>5.0</v>
      </c>
      <c r="FT13">
        <v>4.0</v>
      </c>
      <c r="FU13">
        <v>3.0</v>
      </c>
      <c r="FV13">
        <v>3.0</v>
      </c>
      <c r="FW13">
        <v>5.0</v>
      </c>
      <c r="FX13">
        <v>3.0</v>
      </c>
      <c r="FY13">
        <v>3.0</v>
      </c>
      <c r="FZ13">
        <v>3.0</v>
      </c>
      <c r="GA13">
        <v>4.0</v>
      </c>
      <c r="GB13">
        <v>2.0</v>
      </c>
      <c r="GC13">
        <v>3.0</v>
      </c>
      <c r="GD13">
        <v>4.0</v>
      </c>
      <c r="GE13">
        <v>5.0</v>
      </c>
      <c r="GF13">
        <v>2.0</v>
      </c>
      <c r="GG13">
        <v>5.0</v>
      </c>
      <c r="GH13">
        <v>4.0</v>
      </c>
      <c r="GI13">
        <v>3.0</v>
      </c>
      <c r="GJ13">
        <v>4.0</v>
      </c>
      <c r="GK13">
        <v>4.0</v>
      </c>
      <c r="GL13">
        <v>1.0</v>
      </c>
      <c r="GM13">
        <v>4.0</v>
      </c>
      <c r="GN13">
        <v>3.0</v>
      </c>
      <c r="GO13">
        <v>2.0</v>
      </c>
      <c r="GP13">
        <v>3.0</v>
      </c>
      <c r="GQ13">
        <v>5.0</v>
      </c>
      <c r="GR13">
        <v>4.0</v>
      </c>
      <c r="GS13">
        <v>4.0</v>
      </c>
      <c r="GT13">
        <v>3.0</v>
      </c>
      <c r="GU13">
        <v>3.0</v>
      </c>
      <c r="GV13">
        <v>3.0</v>
      </c>
      <c r="GW13">
        <v>5.0</v>
      </c>
      <c r="GX13">
        <v>3.0</v>
      </c>
      <c r="GY13">
        <v>3.0</v>
      </c>
      <c r="GZ13" t="s">
        <v>331</v>
      </c>
      <c r="HA13" t="s">
        <v>332</v>
      </c>
      <c r="HB13" s="3">
        <v>2.0</v>
      </c>
      <c r="HC13">
        <f t="shared" si="5"/>
        <v>2</v>
      </c>
      <c r="HD13">
        <f t="shared" si="6"/>
        <v>2</v>
      </c>
      <c r="HE13">
        <f t="shared" si="7"/>
        <v>1</v>
      </c>
      <c r="HF13">
        <f t="shared" si="8"/>
        <v>1</v>
      </c>
    </row>
    <row r="14">
      <c r="A14" s="5">
        <v>13.0</v>
      </c>
      <c r="B14" s="5">
        <v>31.0</v>
      </c>
      <c r="C14" s="6">
        <v>4.0</v>
      </c>
      <c r="D14" s="6">
        <v>3.0</v>
      </c>
      <c r="E14" s="6">
        <v>0.0</v>
      </c>
      <c r="G14" s="5">
        <v>31.0</v>
      </c>
      <c r="H14" s="5">
        <v>1.0</v>
      </c>
      <c r="I14" s="5">
        <v>2.0</v>
      </c>
      <c r="J14" s="5">
        <v>6.0</v>
      </c>
      <c r="K14" s="5">
        <v>2.0</v>
      </c>
      <c r="L14" s="5">
        <v>6.0</v>
      </c>
      <c r="M14" s="5">
        <v>2.0</v>
      </c>
      <c r="N14">
        <v>31.0</v>
      </c>
      <c r="O14">
        <v>3.0</v>
      </c>
      <c r="P14">
        <v>1.0</v>
      </c>
      <c r="Q14">
        <v>1.0</v>
      </c>
      <c r="R14">
        <v>1.0</v>
      </c>
      <c r="S14">
        <v>1.0</v>
      </c>
      <c r="T14">
        <v>1.0</v>
      </c>
      <c r="U14">
        <v>2.0</v>
      </c>
      <c r="V14">
        <v>3.0</v>
      </c>
      <c r="W14">
        <v>1.0</v>
      </c>
      <c r="X14">
        <v>3.0</v>
      </c>
      <c r="Y14">
        <v>2.0</v>
      </c>
      <c r="Z14">
        <v>0.0</v>
      </c>
      <c r="AA14">
        <v>1.0</v>
      </c>
      <c r="AB14">
        <v>1.0</v>
      </c>
      <c r="AC14">
        <v>2.0</v>
      </c>
      <c r="AE14" t="s">
        <v>333</v>
      </c>
      <c r="AF14">
        <v>1.0</v>
      </c>
      <c r="AG14">
        <v>6.0</v>
      </c>
      <c r="AH14">
        <v>6.0</v>
      </c>
      <c r="AI14">
        <v>1.0</v>
      </c>
      <c r="AJ14">
        <v>1.0</v>
      </c>
      <c r="AK14">
        <v>1.0</v>
      </c>
      <c r="AL14">
        <v>2.0</v>
      </c>
      <c r="AM14">
        <v>0.0</v>
      </c>
      <c r="AN14">
        <v>4.0</v>
      </c>
      <c r="AO14">
        <v>4.0</v>
      </c>
      <c r="AP14">
        <v>2.0</v>
      </c>
      <c r="AQ14">
        <v>1.0</v>
      </c>
      <c r="AR14">
        <v>2.0</v>
      </c>
      <c r="AT14">
        <v>1.0</v>
      </c>
      <c r="AV14" t="s">
        <v>139</v>
      </c>
      <c r="AW14">
        <v>3.0</v>
      </c>
      <c r="AX14">
        <v>20.0</v>
      </c>
      <c r="AY14">
        <v>3.0</v>
      </c>
      <c r="BA14">
        <v>1.0</v>
      </c>
      <c r="BC14">
        <v>5.0</v>
      </c>
      <c r="BD14">
        <v>5.0</v>
      </c>
      <c r="BE14" t="s">
        <v>133</v>
      </c>
      <c r="BG14">
        <v>31.0</v>
      </c>
      <c r="BH14">
        <v>4.0</v>
      </c>
      <c r="BI14">
        <v>4.0</v>
      </c>
      <c r="BJ14">
        <v>4.0</v>
      </c>
      <c r="BK14">
        <v>3.0</v>
      </c>
      <c r="BL14">
        <v>3.0</v>
      </c>
      <c r="BM14">
        <v>4.0</v>
      </c>
      <c r="BN14">
        <v>4.0</v>
      </c>
      <c r="BO14">
        <v>4.0</v>
      </c>
      <c r="BP14">
        <v>3.0</v>
      </c>
      <c r="BQ14">
        <v>3.0</v>
      </c>
      <c r="BR14">
        <v>2.0</v>
      </c>
      <c r="BS14">
        <v>2.0</v>
      </c>
      <c r="BT14">
        <v>4.0</v>
      </c>
      <c r="BU14">
        <v>3.0</v>
      </c>
      <c r="BV14">
        <v>4.0</v>
      </c>
      <c r="BW14">
        <v>3.0</v>
      </c>
      <c r="BX14">
        <v>4.0</v>
      </c>
      <c r="BY14">
        <v>4.0</v>
      </c>
      <c r="BZ14">
        <v>4.0</v>
      </c>
      <c r="CA14">
        <v>4.0</v>
      </c>
      <c r="CB14">
        <v>4.0</v>
      </c>
      <c r="CC14">
        <v>4.0</v>
      </c>
      <c r="CD14">
        <v>4.0</v>
      </c>
      <c r="CE14">
        <v>4.0</v>
      </c>
      <c r="CF14">
        <v>4.0</v>
      </c>
      <c r="CG14">
        <v>3.0</v>
      </c>
      <c r="CH14">
        <v>4.0</v>
      </c>
      <c r="CI14">
        <v>4.0</v>
      </c>
      <c r="CJ14">
        <v>4.0</v>
      </c>
      <c r="CK14">
        <v>4.0</v>
      </c>
      <c r="CL14">
        <v>3.0</v>
      </c>
      <c r="CM14">
        <v>4.0</v>
      </c>
      <c r="CN14">
        <v>4.0</v>
      </c>
      <c r="CO14">
        <v>3.0</v>
      </c>
      <c r="CP14">
        <v>4.0</v>
      </c>
      <c r="CQ14">
        <v>4.0</v>
      </c>
      <c r="CR14">
        <v>3.0</v>
      </c>
      <c r="CS14">
        <v>3.0</v>
      </c>
      <c r="CT14">
        <v>4.0</v>
      </c>
      <c r="CU14">
        <v>4.0</v>
      </c>
      <c r="CV14">
        <v>2.0</v>
      </c>
      <c r="CW14">
        <v>4.0</v>
      </c>
      <c r="CX14">
        <v>4.0</v>
      </c>
      <c r="CY14">
        <v>4.0</v>
      </c>
      <c r="CZ14" t="s">
        <v>337</v>
      </c>
      <c r="DA14" t="s">
        <v>338</v>
      </c>
      <c r="DB14" s="3">
        <v>2.0</v>
      </c>
      <c r="DC14" s="3">
        <f t="shared" si="1"/>
        <v>6</v>
      </c>
      <c r="DD14" s="3">
        <f t="shared" si="2"/>
        <v>2</v>
      </c>
      <c r="DE14" s="3">
        <f t="shared" si="3"/>
        <v>6</v>
      </c>
      <c r="DF14" s="3">
        <f t="shared" si="4"/>
        <v>0</v>
      </c>
      <c r="DG14" s="5">
        <v>37.0</v>
      </c>
      <c r="DH14" s="5">
        <v>5.0</v>
      </c>
      <c r="DI14" s="5">
        <v>1.0</v>
      </c>
      <c r="DJ14" s="5">
        <v>5.0</v>
      </c>
      <c r="DK14" s="5">
        <v>1.0</v>
      </c>
      <c r="DL14" s="5">
        <v>2.0</v>
      </c>
      <c r="DM14" s="5">
        <v>1.0</v>
      </c>
      <c r="DN14">
        <v>37.0</v>
      </c>
      <c r="DO14">
        <v>3.0</v>
      </c>
      <c r="DP14">
        <v>2.0</v>
      </c>
      <c r="DQ14">
        <v>3.0</v>
      </c>
      <c r="DR14">
        <v>3.0</v>
      </c>
      <c r="DS14">
        <v>3.0</v>
      </c>
      <c r="DT14">
        <v>3.0</v>
      </c>
      <c r="DU14">
        <v>2.0</v>
      </c>
      <c r="DV14">
        <v>6.0</v>
      </c>
      <c r="DW14">
        <v>2.0</v>
      </c>
      <c r="DX14">
        <v>4.0</v>
      </c>
      <c r="DY14">
        <v>4.0</v>
      </c>
      <c r="DZ14">
        <v>2.0</v>
      </c>
      <c r="EA14">
        <v>2.0</v>
      </c>
      <c r="EB14">
        <v>2.0</v>
      </c>
      <c r="EC14">
        <v>2.0</v>
      </c>
      <c r="EE14" t="s">
        <v>341</v>
      </c>
      <c r="EF14">
        <v>5.0</v>
      </c>
      <c r="EG14">
        <v>5.0</v>
      </c>
      <c r="EH14">
        <v>2.0</v>
      </c>
      <c r="EI14">
        <v>4.0</v>
      </c>
      <c r="EJ14">
        <v>3.0</v>
      </c>
      <c r="EK14">
        <v>4.0</v>
      </c>
      <c r="EL14">
        <v>4.0</v>
      </c>
      <c r="EM14">
        <v>2.0</v>
      </c>
      <c r="EN14">
        <v>1.0</v>
      </c>
      <c r="EO14">
        <v>3.0</v>
      </c>
      <c r="EP14">
        <v>2.0</v>
      </c>
      <c r="EQ14">
        <v>1.0</v>
      </c>
      <c r="ER14">
        <v>2.0</v>
      </c>
      <c r="ET14">
        <v>1.0</v>
      </c>
      <c r="EV14" t="s">
        <v>139</v>
      </c>
      <c r="EW14">
        <v>4.0</v>
      </c>
      <c r="EX14">
        <v>21.0</v>
      </c>
      <c r="EY14">
        <v>3.0</v>
      </c>
      <c r="FA14">
        <v>1.0</v>
      </c>
      <c r="FC14">
        <v>4.0</v>
      </c>
      <c r="FD14">
        <v>5.0</v>
      </c>
      <c r="FE14" t="s">
        <v>133</v>
      </c>
      <c r="FG14">
        <v>37.0</v>
      </c>
      <c r="FH14">
        <v>5.0</v>
      </c>
      <c r="FI14">
        <v>4.0</v>
      </c>
      <c r="FJ14">
        <v>4.0</v>
      </c>
      <c r="FK14">
        <v>3.0</v>
      </c>
      <c r="FL14">
        <v>5.0</v>
      </c>
      <c r="FM14">
        <v>2.0</v>
      </c>
      <c r="FN14">
        <v>4.0</v>
      </c>
      <c r="FO14">
        <v>2.0</v>
      </c>
      <c r="FP14">
        <v>2.0</v>
      </c>
      <c r="FQ14">
        <v>3.0</v>
      </c>
      <c r="FR14">
        <v>4.0</v>
      </c>
      <c r="FS14">
        <v>3.0</v>
      </c>
      <c r="FT14">
        <v>5.0</v>
      </c>
      <c r="FU14">
        <v>5.0</v>
      </c>
      <c r="FV14">
        <v>5.0</v>
      </c>
      <c r="FW14">
        <v>5.0</v>
      </c>
      <c r="FX14">
        <v>4.0</v>
      </c>
      <c r="FY14">
        <v>4.0</v>
      </c>
      <c r="FZ14">
        <v>5.0</v>
      </c>
      <c r="GA14">
        <v>4.0</v>
      </c>
      <c r="GB14">
        <v>1.0</v>
      </c>
      <c r="GC14">
        <v>5.0</v>
      </c>
      <c r="GD14">
        <v>2.0</v>
      </c>
      <c r="GE14">
        <v>3.0</v>
      </c>
      <c r="GF14">
        <v>4.0</v>
      </c>
      <c r="GG14">
        <v>3.0</v>
      </c>
      <c r="GH14">
        <v>4.0</v>
      </c>
      <c r="GI14">
        <v>5.0</v>
      </c>
      <c r="GJ14">
        <v>4.0</v>
      </c>
      <c r="GK14">
        <v>3.0</v>
      </c>
      <c r="GL14">
        <v>2.0</v>
      </c>
      <c r="GM14">
        <v>4.0</v>
      </c>
      <c r="GN14">
        <v>4.0</v>
      </c>
      <c r="GO14">
        <v>1.0</v>
      </c>
      <c r="GP14">
        <v>1.0</v>
      </c>
      <c r="GQ14">
        <v>5.0</v>
      </c>
      <c r="GR14">
        <v>3.0</v>
      </c>
      <c r="GS14">
        <v>3.0</v>
      </c>
      <c r="GT14">
        <v>4.0</v>
      </c>
      <c r="GU14">
        <v>4.0</v>
      </c>
      <c r="GV14">
        <v>4.0</v>
      </c>
      <c r="GW14">
        <v>5.0</v>
      </c>
      <c r="GX14">
        <v>4.0</v>
      </c>
      <c r="GY14">
        <v>2.0</v>
      </c>
      <c r="GZ14" t="s">
        <v>344</v>
      </c>
      <c r="HA14" t="s">
        <v>345</v>
      </c>
      <c r="HB14" s="3">
        <v>2.0</v>
      </c>
      <c r="HC14">
        <f t="shared" si="5"/>
        <v>2</v>
      </c>
      <c r="HD14">
        <f t="shared" si="6"/>
        <v>1</v>
      </c>
      <c r="HE14">
        <f t="shared" si="7"/>
        <v>2</v>
      </c>
      <c r="HF14">
        <f t="shared" si="8"/>
        <v>0</v>
      </c>
    </row>
    <row r="15">
      <c r="A15" s="5">
        <v>14.0</v>
      </c>
      <c r="B15" s="5">
        <v>30.0</v>
      </c>
      <c r="C15" s="6">
        <v>4.0</v>
      </c>
      <c r="D15" s="6">
        <v>3.0</v>
      </c>
      <c r="E15" s="6">
        <v>0.0</v>
      </c>
      <c r="G15" s="5">
        <v>30.0</v>
      </c>
      <c r="H15" s="5">
        <v>1.0</v>
      </c>
      <c r="I15" s="5">
        <v>1.0</v>
      </c>
      <c r="J15" s="5">
        <v>6.0</v>
      </c>
      <c r="K15" s="5">
        <v>2.0</v>
      </c>
      <c r="L15" s="5">
        <v>6.0</v>
      </c>
      <c r="M15" s="5">
        <v>2.0</v>
      </c>
      <c r="N15">
        <v>30.0</v>
      </c>
      <c r="O15">
        <v>3.0</v>
      </c>
      <c r="P15">
        <v>6.0</v>
      </c>
      <c r="Q15">
        <v>7.0</v>
      </c>
      <c r="R15">
        <v>6.0</v>
      </c>
      <c r="S15">
        <v>5.0</v>
      </c>
      <c r="T15">
        <v>6.0</v>
      </c>
      <c r="U15">
        <v>5.0</v>
      </c>
      <c r="V15">
        <v>3.0</v>
      </c>
      <c r="W15">
        <v>6.0</v>
      </c>
      <c r="X15">
        <v>1.0</v>
      </c>
      <c r="Y15">
        <v>7.0</v>
      </c>
      <c r="Z15">
        <v>4.0</v>
      </c>
      <c r="AA15">
        <v>1.0</v>
      </c>
      <c r="AB15">
        <v>1.0</v>
      </c>
      <c r="AC15">
        <v>2.0</v>
      </c>
      <c r="AE15" t="s">
        <v>351</v>
      </c>
      <c r="AF15">
        <v>2.0</v>
      </c>
      <c r="AG15">
        <v>6.0</v>
      </c>
      <c r="AH15">
        <v>6.0</v>
      </c>
      <c r="AI15">
        <v>3.0</v>
      </c>
      <c r="AJ15">
        <v>0.0</v>
      </c>
      <c r="AK15">
        <v>0.0</v>
      </c>
      <c r="AL15">
        <v>1.0</v>
      </c>
      <c r="AM15">
        <v>4.0</v>
      </c>
      <c r="AN15">
        <v>4.0</v>
      </c>
      <c r="AO15">
        <v>5.0</v>
      </c>
      <c r="AP15">
        <v>5.0</v>
      </c>
      <c r="AQ15">
        <v>4.0</v>
      </c>
      <c r="AR15">
        <v>2.0</v>
      </c>
      <c r="AT15">
        <v>2.0</v>
      </c>
      <c r="AV15" t="s">
        <v>139</v>
      </c>
      <c r="AW15">
        <v>2.0</v>
      </c>
      <c r="AX15">
        <v>19.0</v>
      </c>
      <c r="AY15">
        <v>3.0</v>
      </c>
      <c r="BA15">
        <v>4.0</v>
      </c>
      <c r="BC15">
        <v>5.0</v>
      </c>
      <c r="BD15">
        <v>5.0</v>
      </c>
      <c r="BE15" t="s">
        <v>133</v>
      </c>
      <c r="BG15">
        <v>30.0</v>
      </c>
      <c r="BH15">
        <v>5.0</v>
      </c>
      <c r="BI15">
        <v>2.0</v>
      </c>
      <c r="BJ15">
        <v>4.0</v>
      </c>
      <c r="BK15">
        <v>3.0</v>
      </c>
      <c r="BL15">
        <v>4.0</v>
      </c>
      <c r="BM15">
        <v>2.0</v>
      </c>
      <c r="BN15">
        <v>5.0</v>
      </c>
      <c r="BO15">
        <v>4.0</v>
      </c>
      <c r="BP15">
        <v>2.0</v>
      </c>
      <c r="BQ15">
        <v>5.0</v>
      </c>
      <c r="BR15">
        <v>4.0</v>
      </c>
      <c r="BS15">
        <v>2.0</v>
      </c>
      <c r="BT15">
        <v>5.0</v>
      </c>
      <c r="BU15">
        <v>4.0</v>
      </c>
      <c r="BV15">
        <v>4.0</v>
      </c>
      <c r="BW15">
        <v>4.0</v>
      </c>
      <c r="BX15">
        <v>4.0</v>
      </c>
      <c r="BY15">
        <v>4.0</v>
      </c>
      <c r="BZ15">
        <v>5.0</v>
      </c>
      <c r="CA15">
        <v>4.0</v>
      </c>
      <c r="CB15">
        <v>2.0</v>
      </c>
      <c r="CC15">
        <v>2.0</v>
      </c>
      <c r="CD15">
        <v>4.0</v>
      </c>
      <c r="CE15">
        <v>3.0</v>
      </c>
      <c r="CF15">
        <v>4.0</v>
      </c>
      <c r="CG15">
        <v>5.0</v>
      </c>
      <c r="CH15">
        <v>4.0</v>
      </c>
      <c r="CI15">
        <v>5.0</v>
      </c>
      <c r="CJ15">
        <v>4.0</v>
      </c>
      <c r="CK15">
        <v>5.0</v>
      </c>
      <c r="CL15">
        <v>4.0</v>
      </c>
      <c r="CM15">
        <v>4.0</v>
      </c>
      <c r="CN15">
        <v>2.0</v>
      </c>
      <c r="CO15">
        <v>4.0</v>
      </c>
      <c r="CP15">
        <v>2.0</v>
      </c>
      <c r="CQ15">
        <v>5.0</v>
      </c>
      <c r="CR15">
        <v>1.0</v>
      </c>
      <c r="CS15">
        <v>4.0</v>
      </c>
      <c r="CT15">
        <v>2.0</v>
      </c>
      <c r="CU15">
        <v>5.0</v>
      </c>
      <c r="CV15">
        <v>1.0</v>
      </c>
      <c r="CW15">
        <v>5.0</v>
      </c>
      <c r="CX15">
        <v>4.0</v>
      </c>
      <c r="CY15">
        <v>4.0</v>
      </c>
      <c r="CZ15" t="s">
        <v>354</v>
      </c>
      <c r="DA15" t="s">
        <v>356</v>
      </c>
      <c r="DB15" s="3">
        <v>2.0</v>
      </c>
      <c r="DC15" s="3">
        <f t="shared" si="1"/>
        <v>6</v>
      </c>
      <c r="DD15" s="3">
        <f t="shared" si="2"/>
        <v>2</v>
      </c>
      <c r="DE15" s="3">
        <f t="shared" si="3"/>
        <v>6</v>
      </c>
      <c r="DF15" s="3">
        <f t="shared" si="4"/>
        <v>0</v>
      </c>
      <c r="DG15" s="5">
        <v>28.0</v>
      </c>
      <c r="DH15" s="5">
        <v>5.0</v>
      </c>
      <c r="DI15" s="5">
        <v>1.0</v>
      </c>
      <c r="DJ15" s="5">
        <v>4.0</v>
      </c>
      <c r="DK15" s="5">
        <v>0.0</v>
      </c>
      <c r="DL15" s="5">
        <v>1.0</v>
      </c>
      <c r="DM15" s="5">
        <v>2.0</v>
      </c>
      <c r="DN15">
        <v>28.0</v>
      </c>
      <c r="DO15">
        <v>3.0</v>
      </c>
      <c r="DP15">
        <v>5.0</v>
      </c>
      <c r="DQ15">
        <v>5.0</v>
      </c>
      <c r="DR15">
        <v>4.0</v>
      </c>
      <c r="DS15">
        <v>4.0</v>
      </c>
      <c r="DT15">
        <v>4.0</v>
      </c>
      <c r="DU15">
        <v>6.0</v>
      </c>
      <c r="DV15">
        <v>4.0</v>
      </c>
      <c r="DW15">
        <v>5.0</v>
      </c>
      <c r="DX15">
        <v>1.0</v>
      </c>
      <c r="DY15">
        <v>6.0</v>
      </c>
      <c r="DZ15">
        <v>4.0</v>
      </c>
      <c r="EA15">
        <v>1.0</v>
      </c>
      <c r="EB15">
        <v>2.0</v>
      </c>
      <c r="EC15">
        <v>2.0</v>
      </c>
      <c r="EE15" t="s">
        <v>346</v>
      </c>
      <c r="EF15">
        <v>4.0</v>
      </c>
      <c r="EG15">
        <v>4.0</v>
      </c>
      <c r="EH15">
        <v>1.0</v>
      </c>
      <c r="EI15">
        <v>1.0</v>
      </c>
      <c r="EJ15">
        <v>2.0</v>
      </c>
      <c r="EK15">
        <v>0.0</v>
      </c>
      <c r="EL15">
        <v>3.0</v>
      </c>
      <c r="EM15">
        <v>4.0</v>
      </c>
      <c r="EN15">
        <v>5.0</v>
      </c>
      <c r="EO15">
        <v>4.0</v>
      </c>
      <c r="EP15">
        <v>5.0</v>
      </c>
      <c r="EQ15">
        <v>3.0</v>
      </c>
      <c r="ER15">
        <v>2.0</v>
      </c>
      <c r="ET15">
        <v>2.0</v>
      </c>
      <c r="EV15" t="s">
        <v>139</v>
      </c>
      <c r="EW15">
        <v>4.0</v>
      </c>
      <c r="EX15">
        <v>20.0</v>
      </c>
      <c r="EY15">
        <v>6.0</v>
      </c>
      <c r="EZ15" t="s">
        <v>347</v>
      </c>
      <c r="FA15">
        <v>4.0</v>
      </c>
      <c r="FC15">
        <v>3.0</v>
      </c>
      <c r="FD15">
        <v>4.0</v>
      </c>
      <c r="FE15" t="s">
        <v>133</v>
      </c>
      <c r="FF15" t="s">
        <v>348</v>
      </c>
      <c r="FG15">
        <v>28.0</v>
      </c>
      <c r="FH15">
        <v>4.0</v>
      </c>
      <c r="FI15">
        <v>1.0</v>
      </c>
      <c r="FJ15">
        <v>4.0</v>
      </c>
      <c r="FK15">
        <v>3.0</v>
      </c>
      <c r="FL15">
        <v>4.0</v>
      </c>
      <c r="FM15">
        <v>5.0</v>
      </c>
      <c r="FN15">
        <v>4.0</v>
      </c>
      <c r="FO15">
        <v>4.0</v>
      </c>
      <c r="FP15">
        <v>2.0</v>
      </c>
      <c r="FQ15">
        <v>5.0</v>
      </c>
      <c r="FR15">
        <v>3.0</v>
      </c>
      <c r="FS15">
        <v>1.0</v>
      </c>
      <c r="FT15">
        <v>5.0</v>
      </c>
      <c r="FU15">
        <v>4.0</v>
      </c>
      <c r="FV15">
        <v>4.0</v>
      </c>
      <c r="FW15">
        <v>4.0</v>
      </c>
      <c r="FX15">
        <v>4.0</v>
      </c>
      <c r="FY15">
        <v>5.0</v>
      </c>
      <c r="FZ15">
        <v>4.0</v>
      </c>
      <c r="GA15">
        <v>4.0</v>
      </c>
      <c r="GB15">
        <v>4.0</v>
      </c>
      <c r="GC15">
        <v>5.0</v>
      </c>
      <c r="GD15">
        <v>4.0</v>
      </c>
      <c r="GE15">
        <v>3.0</v>
      </c>
      <c r="GF15">
        <v>4.0</v>
      </c>
      <c r="GG15">
        <v>3.0</v>
      </c>
      <c r="GH15">
        <v>4.0</v>
      </c>
      <c r="GI15">
        <v>5.0</v>
      </c>
      <c r="GJ15">
        <v>5.0</v>
      </c>
      <c r="GK15">
        <v>4.0</v>
      </c>
      <c r="GL15">
        <v>5.0</v>
      </c>
      <c r="GM15">
        <v>5.0</v>
      </c>
      <c r="GN15">
        <v>4.0</v>
      </c>
      <c r="GO15">
        <v>2.0</v>
      </c>
      <c r="GP15">
        <v>4.0</v>
      </c>
      <c r="GQ15">
        <v>3.0</v>
      </c>
      <c r="GR15">
        <v>1.0</v>
      </c>
      <c r="GS15">
        <v>1.0</v>
      </c>
      <c r="GT15">
        <v>4.0</v>
      </c>
      <c r="GU15">
        <v>5.0</v>
      </c>
      <c r="GV15">
        <v>3.0</v>
      </c>
      <c r="GW15">
        <v>5.0</v>
      </c>
      <c r="GX15">
        <v>5.0</v>
      </c>
      <c r="GY15">
        <v>3.0</v>
      </c>
      <c r="GZ15" t="s">
        <v>349</v>
      </c>
      <c r="HA15" t="s">
        <v>348</v>
      </c>
      <c r="HB15" s="3">
        <v>2.0</v>
      </c>
      <c r="HC15">
        <f t="shared" si="5"/>
        <v>1</v>
      </c>
      <c r="HD15">
        <f t="shared" si="6"/>
        <v>2</v>
      </c>
      <c r="HE15">
        <f t="shared" si="7"/>
        <v>1</v>
      </c>
      <c r="HF15">
        <f t="shared" si="8"/>
        <v>0</v>
      </c>
    </row>
    <row r="16">
      <c r="A16" s="5">
        <v>15.0</v>
      </c>
      <c r="B16" s="5">
        <v>32.0</v>
      </c>
      <c r="C16" s="6">
        <v>4.0</v>
      </c>
      <c r="D16" s="6">
        <v>1.0</v>
      </c>
      <c r="E16" s="6">
        <v>0.0</v>
      </c>
      <c r="G16" s="5">
        <v>32.0</v>
      </c>
      <c r="H16" s="5">
        <v>6.0</v>
      </c>
      <c r="I16" s="5">
        <v>2.0</v>
      </c>
      <c r="J16" s="5">
        <v>5.0</v>
      </c>
      <c r="K16" s="5">
        <v>1.0</v>
      </c>
      <c r="L16" s="5">
        <v>4.0</v>
      </c>
      <c r="M16" s="5">
        <v>1.0</v>
      </c>
      <c r="N16">
        <v>32.0</v>
      </c>
      <c r="O16">
        <v>1.0</v>
      </c>
      <c r="P16">
        <v>7.0</v>
      </c>
      <c r="Q16">
        <v>7.0</v>
      </c>
      <c r="R16">
        <v>7.0</v>
      </c>
      <c r="S16">
        <v>7.0</v>
      </c>
      <c r="T16">
        <v>7.0</v>
      </c>
      <c r="U16">
        <v>6.0</v>
      </c>
      <c r="V16">
        <v>1.0</v>
      </c>
      <c r="W16">
        <v>6.0</v>
      </c>
      <c r="X16">
        <v>6.0</v>
      </c>
      <c r="Y16">
        <v>7.0</v>
      </c>
      <c r="Z16">
        <v>6.0</v>
      </c>
      <c r="AA16">
        <v>5.0</v>
      </c>
      <c r="AB16">
        <v>5.0</v>
      </c>
      <c r="AC16">
        <v>1.0</v>
      </c>
      <c r="AD16" t="s">
        <v>365</v>
      </c>
      <c r="AF16">
        <v>6.0</v>
      </c>
      <c r="AG16">
        <v>4.0</v>
      </c>
      <c r="AH16">
        <v>4.0</v>
      </c>
      <c r="AI16">
        <v>5.0</v>
      </c>
      <c r="AJ16">
        <v>2.0</v>
      </c>
      <c r="AK16">
        <v>6.0</v>
      </c>
      <c r="AL16">
        <v>3.0</v>
      </c>
      <c r="AM16">
        <v>6.0</v>
      </c>
      <c r="AN16">
        <v>5.0</v>
      </c>
      <c r="AO16">
        <v>6.0</v>
      </c>
      <c r="AP16">
        <v>6.0</v>
      </c>
      <c r="AQ16">
        <v>6.0</v>
      </c>
      <c r="AR16">
        <v>2.0</v>
      </c>
      <c r="AT16">
        <v>1.0</v>
      </c>
      <c r="AV16" t="s">
        <v>139</v>
      </c>
      <c r="AW16">
        <v>4.0</v>
      </c>
      <c r="AX16">
        <v>24.0</v>
      </c>
      <c r="AY16">
        <v>3.0</v>
      </c>
      <c r="BA16">
        <v>4.0</v>
      </c>
      <c r="BC16">
        <v>4.0</v>
      </c>
      <c r="BD16">
        <v>5.0</v>
      </c>
      <c r="BE16" t="s">
        <v>243</v>
      </c>
      <c r="BF16" t="s">
        <v>367</v>
      </c>
      <c r="BG16">
        <v>32.0</v>
      </c>
      <c r="BH16">
        <v>5.0</v>
      </c>
      <c r="BI16">
        <v>4.0</v>
      </c>
      <c r="BJ16">
        <v>5.0</v>
      </c>
      <c r="BK16">
        <v>1.0</v>
      </c>
      <c r="BL16">
        <v>5.0</v>
      </c>
      <c r="BM16">
        <v>1.0</v>
      </c>
      <c r="BN16">
        <v>5.0</v>
      </c>
      <c r="BO16">
        <v>2.0</v>
      </c>
      <c r="BP16">
        <v>4.0</v>
      </c>
      <c r="BQ16">
        <v>5.0</v>
      </c>
      <c r="BR16">
        <v>4.0</v>
      </c>
      <c r="BS16">
        <v>4.0</v>
      </c>
      <c r="BT16">
        <v>5.0</v>
      </c>
      <c r="BU16">
        <v>5.0</v>
      </c>
      <c r="BV16">
        <v>5.0</v>
      </c>
      <c r="BW16">
        <v>5.0</v>
      </c>
      <c r="BX16">
        <v>3.0</v>
      </c>
      <c r="BY16">
        <v>1.0</v>
      </c>
      <c r="BZ16">
        <v>5.0</v>
      </c>
      <c r="CA16">
        <v>5.0</v>
      </c>
      <c r="CB16">
        <v>1.0</v>
      </c>
      <c r="CC16">
        <v>5.0</v>
      </c>
      <c r="CD16">
        <v>1.0</v>
      </c>
      <c r="CE16">
        <v>4.0</v>
      </c>
      <c r="CF16">
        <v>5.0</v>
      </c>
      <c r="CG16">
        <v>5.0</v>
      </c>
      <c r="CH16">
        <v>1.0</v>
      </c>
      <c r="CI16">
        <v>5.0</v>
      </c>
      <c r="CJ16">
        <v>1.0</v>
      </c>
      <c r="CK16">
        <v>5.0</v>
      </c>
      <c r="CL16">
        <v>1.0</v>
      </c>
      <c r="CM16">
        <v>5.0</v>
      </c>
      <c r="CN16">
        <v>5.0</v>
      </c>
      <c r="CO16">
        <v>5.0</v>
      </c>
      <c r="CP16">
        <v>4.0</v>
      </c>
      <c r="CQ16">
        <v>5.0</v>
      </c>
      <c r="CR16">
        <v>2.0</v>
      </c>
      <c r="CS16">
        <v>4.0</v>
      </c>
      <c r="CT16">
        <v>3.0</v>
      </c>
      <c r="CU16">
        <v>5.0</v>
      </c>
      <c r="CV16">
        <v>1.0</v>
      </c>
      <c r="CW16">
        <v>5.0</v>
      </c>
      <c r="CX16">
        <v>4.0</v>
      </c>
      <c r="CY16">
        <v>5.0</v>
      </c>
      <c r="CZ16" t="s">
        <v>368</v>
      </c>
      <c r="DA16" t="s">
        <v>369</v>
      </c>
      <c r="DB16" s="3">
        <v>1.0</v>
      </c>
      <c r="DC16" s="3">
        <f t="shared" si="1"/>
        <v>6</v>
      </c>
      <c r="DD16" s="3">
        <f t="shared" si="2"/>
        <v>2</v>
      </c>
      <c r="DE16" s="3">
        <f t="shared" si="3"/>
        <v>6</v>
      </c>
      <c r="DF16" s="3">
        <f t="shared" si="4"/>
        <v>0</v>
      </c>
      <c r="DG16" s="5">
        <v>27.0</v>
      </c>
      <c r="DH16" s="5">
        <v>3.0</v>
      </c>
      <c r="DI16" s="5">
        <v>1.0</v>
      </c>
      <c r="DJ16" s="5">
        <v>2.0</v>
      </c>
      <c r="DK16" s="5">
        <v>0.0</v>
      </c>
      <c r="DL16" s="5">
        <v>5.0</v>
      </c>
      <c r="DM16" s="5">
        <v>1.0</v>
      </c>
      <c r="DN16">
        <v>27.0</v>
      </c>
      <c r="DO16">
        <v>1.0</v>
      </c>
      <c r="DP16">
        <v>6.0</v>
      </c>
      <c r="DQ16">
        <v>5.0</v>
      </c>
      <c r="DR16">
        <v>5.0</v>
      </c>
      <c r="DS16">
        <v>7.0</v>
      </c>
      <c r="DT16">
        <v>5.0</v>
      </c>
      <c r="DU16">
        <v>5.0</v>
      </c>
      <c r="DV16">
        <v>5.0</v>
      </c>
      <c r="DW16">
        <v>7.0</v>
      </c>
      <c r="DX16">
        <v>4.0</v>
      </c>
      <c r="DY16">
        <v>7.0</v>
      </c>
      <c r="DZ16">
        <v>4.0</v>
      </c>
      <c r="EA16">
        <v>5.0</v>
      </c>
      <c r="EB16">
        <v>4.0</v>
      </c>
      <c r="EC16">
        <v>1.0</v>
      </c>
      <c r="ED16" t="s">
        <v>361</v>
      </c>
      <c r="EF16">
        <v>5.0</v>
      </c>
      <c r="EG16">
        <v>2.0</v>
      </c>
      <c r="EH16">
        <v>5.0</v>
      </c>
      <c r="EI16">
        <v>4.0</v>
      </c>
      <c r="EJ16">
        <v>2.0</v>
      </c>
      <c r="EK16">
        <v>3.0</v>
      </c>
      <c r="EL16">
        <v>4.0</v>
      </c>
      <c r="EM16">
        <v>4.0</v>
      </c>
      <c r="EN16">
        <v>2.0</v>
      </c>
      <c r="EO16">
        <v>6.0</v>
      </c>
      <c r="EP16">
        <v>4.0</v>
      </c>
      <c r="EQ16">
        <v>5.0</v>
      </c>
      <c r="ER16">
        <v>2.0</v>
      </c>
      <c r="ET16">
        <v>2.0</v>
      </c>
      <c r="EV16" t="s">
        <v>132</v>
      </c>
      <c r="EW16">
        <v>6.0</v>
      </c>
      <c r="EX16">
        <v>21.0</v>
      </c>
      <c r="EY16">
        <v>3.0</v>
      </c>
      <c r="FA16">
        <v>1.0</v>
      </c>
      <c r="FC16">
        <v>4.0</v>
      </c>
      <c r="FD16">
        <v>5.0</v>
      </c>
      <c r="FE16" t="s">
        <v>133</v>
      </c>
      <c r="FF16" t="s">
        <v>362</v>
      </c>
      <c r="FG16">
        <v>27.0</v>
      </c>
      <c r="FH16">
        <v>5.0</v>
      </c>
      <c r="FI16">
        <v>4.0</v>
      </c>
      <c r="FJ16">
        <v>5.0</v>
      </c>
      <c r="FK16">
        <v>1.0</v>
      </c>
      <c r="FL16">
        <v>3.0</v>
      </c>
      <c r="FM16">
        <v>1.0</v>
      </c>
      <c r="FN16">
        <v>3.0</v>
      </c>
      <c r="FO16">
        <v>1.0</v>
      </c>
      <c r="FP16">
        <v>2.0</v>
      </c>
      <c r="FQ16">
        <v>5.0</v>
      </c>
      <c r="FR16">
        <v>5.0</v>
      </c>
      <c r="FS16">
        <v>1.0</v>
      </c>
      <c r="FT16">
        <v>4.0</v>
      </c>
      <c r="FU16">
        <v>4.0</v>
      </c>
      <c r="FV16">
        <v>5.0</v>
      </c>
      <c r="FW16">
        <v>5.0</v>
      </c>
      <c r="FX16">
        <v>3.0</v>
      </c>
      <c r="FY16">
        <v>2.0</v>
      </c>
      <c r="FZ16">
        <v>5.0</v>
      </c>
      <c r="GA16">
        <v>4.0</v>
      </c>
      <c r="GB16">
        <v>1.0</v>
      </c>
      <c r="GC16">
        <v>4.0</v>
      </c>
      <c r="GD16">
        <v>1.0</v>
      </c>
      <c r="GE16">
        <v>1.0</v>
      </c>
      <c r="GF16">
        <v>3.0</v>
      </c>
      <c r="GG16">
        <v>3.0</v>
      </c>
      <c r="GH16">
        <v>1.0</v>
      </c>
      <c r="GI16">
        <v>3.0</v>
      </c>
      <c r="GJ16">
        <v>2.0</v>
      </c>
      <c r="GK16">
        <v>5.0</v>
      </c>
      <c r="GL16">
        <v>1.0</v>
      </c>
      <c r="GM16">
        <v>5.0</v>
      </c>
      <c r="GN16">
        <v>4.0</v>
      </c>
      <c r="GO16">
        <v>3.0</v>
      </c>
      <c r="GP16">
        <v>1.0</v>
      </c>
      <c r="GQ16">
        <v>5.0</v>
      </c>
      <c r="GR16">
        <v>2.0</v>
      </c>
      <c r="GS16">
        <v>4.0</v>
      </c>
      <c r="GT16">
        <v>2.0</v>
      </c>
      <c r="GU16">
        <v>5.0</v>
      </c>
      <c r="GV16">
        <v>1.0</v>
      </c>
      <c r="GW16">
        <v>3.0</v>
      </c>
      <c r="GX16">
        <v>3.0</v>
      </c>
      <c r="GY16">
        <v>5.0</v>
      </c>
      <c r="GZ16" t="s">
        <v>363</v>
      </c>
      <c r="HA16" t="s">
        <v>364</v>
      </c>
      <c r="HB16" s="3">
        <v>1.0</v>
      </c>
      <c r="HC16">
        <f t="shared" si="5"/>
        <v>3</v>
      </c>
      <c r="HD16">
        <f t="shared" si="6"/>
        <v>1</v>
      </c>
      <c r="HE16">
        <f t="shared" si="7"/>
        <v>5</v>
      </c>
      <c r="HF16">
        <f t="shared" si="8"/>
        <v>-2</v>
      </c>
    </row>
    <row r="17">
      <c r="A17" s="5">
        <v>16.0</v>
      </c>
      <c r="B17" s="5">
        <v>29.0</v>
      </c>
      <c r="C17" s="6">
        <v>4.0</v>
      </c>
      <c r="D17" s="6">
        <v>1.0</v>
      </c>
      <c r="E17" s="6">
        <v>0.0</v>
      </c>
      <c r="G17" s="5">
        <v>29.0</v>
      </c>
      <c r="H17" s="5">
        <v>5.0</v>
      </c>
      <c r="I17" s="5">
        <v>1.0</v>
      </c>
      <c r="J17" s="5">
        <v>4.0</v>
      </c>
      <c r="K17" s="5">
        <v>1.0</v>
      </c>
      <c r="L17" s="5">
        <v>3.0</v>
      </c>
      <c r="M17" s="5">
        <v>0.0</v>
      </c>
      <c r="N17">
        <v>29.0</v>
      </c>
      <c r="O17">
        <v>1.0</v>
      </c>
      <c r="P17">
        <v>7.0</v>
      </c>
      <c r="Q17">
        <v>7.0</v>
      </c>
      <c r="R17">
        <v>7.0</v>
      </c>
      <c r="S17">
        <v>7.0</v>
      </c>
      <c r="T17">
        <v>7.0</v>
      </c>
      <c r="U17">
        <v>7.0</v>
      </c>
      <c r="V17">
        <v>1.0</v>
      </c>
      <c r="W17">
        <v>7.0</v>
      </c>
      <c r="X17">
        <v>1.0</v>
      </c>
      <c r="Y17">
        <v>7.0</v>
      </c>
      <c r="Z17">
        <v>6.0</v>
      </c>
      <c r="AA17">
        <v>2.0</v>
      </c>
      <c r="AB17">
        <v>4.0</v>
      </c>
      <c r="AC17">
        <v>1.0</v>
      </c>
      <c r="AD17" t="s">
        <v>370</v>
      </c>
      <c r="AF17">
        <v>4.0</v>
      </c>
      <c r="AG17">
        <v>3.0</v>
      </c>
      <c r="AH17">
        <v>3.0</v>
      </c>
      <c r="AI17">
        <v>0.0</v>
      </c>
      <c r="AJ17">
        <v>0.0</v>
      </c>
      <c r="AK17">
        <v>0.0</v>
      </c>
      <c r="AL17">
        <v>0.0</v>
      </c>
      <c r="AM17">
        <v>6.0</v>
      </c>
      <c r="AN17">
        <v>6.0</v>
      </c>
      <c r="AO17">
        <v>6.0</v>
      </c>
      <c r="AP17">
        <v>6.0</v>
      </c>
      <c r="AQ17">
        <v>6.0</v>
      </c>
      <c r="AR17">
        <v>2.0</v>
      </c>
      <c r="AT17">
        <v>2.0</v>
      </c>
      <c r="AV17" t="s">
        <v>139</v>
      </c>
      <c r="AW17">
        <v>2.0</v>
      </c>
      <c r="AX17">
        <v>19.0</v>
      </c>
      <c r="AY17">
        <v>3.0</v>
      </c>
      <c r="BA17">
        <v>4.0</v>
      </c>
      <c r="BC17">
        <v>4.0</v>
      </c>
      <c r="BD17">
        <v>5.0</v>
      </c>
      <c r="BE17" t="s">
        <v>140</v>
      </c>
      <c r="BF17" t="s">
        <v>140</v>
      </c>
      <c r="BG17">
        <v>29.0</v>
      </c>
      <c r="BH17">
        <v>4.0</v>
      </c>
      <c r="BI17">
        <v>3.0</v>
      </c>
      <c r="BJ17">
        <v>4.0</v>
      </c>
      <c r="BK17">
        <v>3.0</v>
      </c>
      <c r="BL17">
        <v>4.0</v>
      </c>
      <c r="BM17">
        <v>4.0</v>
      </c>
      <c r="BN17">
        <v>4.0</v>
      </c>
      <c r="BO17">
        <v>5.0</v>
      </c>
      <c r="BP17">
        <v>2.0</v>
      </c>
      <c r="BQ17">
        <v>4.0</v>
      </c>
      <c r="BR17">
        <v>5.0</v>
      </c>
      <c r="BS17">
        <v>2.0</v>
      </c>
      <c r="BT17">
        <v>5.0</v>
      </c>
      <c r="BU17">
        <v>4.0</v>
      </c>
      <c r="BV17">
        <v>4.0</v>
      </c>
      <c r="BW17">
        <v>4.0</v>
      </c>
      <c r="BX17">
        <v>4.0</v>
      </c>
      <c r="BY17">
        <v>4.0</v>
      </c>
      <c r="BZ17">
        <v>5.0</v>
      </c>
      <c r="CA17">
        <v>4.0</v>
      </c>
      <c r="CB17">
        <v>4.0</v>
      </c>
      <c r="CC17">
        <v>5.0</v>
      </c>
      <c r="CD17">
        <v>4.0</v>
      </c>
      <c r="CE17">
        <v>4.0</v>
      </c>
      <c r="CF17">
        <v>4.0</v>
      </c>
      <c r="CG17">
        <v>4.0</v>
      </c>
      <c r="CH17">
        <v>4.0</v>
      </c>
      <c r="CI17">
        <v>4.0</v>
      </c>
      <c r="CJ17">
        <v>4.0</v>
      </c>
      <c r="CK17">
        <v>5.0</v>
      </c>
      <c r="CL17">
        <v>4.0</v>
      </c>
      <c r="CM17">
        <v>4.0</v>
      </c>
      <c r="CN17">
        <v>4.0</v>
      </c>
      <c r="CO17">
        <v>2.0</v>
      </c>
      <c r="CP17">
        <v>2.0</v>
      </c>
      <c r="CQ17">
        <v>3.0</v>
      </c>
      <c r="CR17">
        <v>3.0</v>
      </c>
      <c r="CS17">
        <v>2.0</v>
      </c>
      <c r="CT17">
        <v>4.0</v>
      </c>
      <c r="CU17">
        <v>4.0</v>
      </c>
      <c r="CV17">
        <v>1.0</v>
      </c>
      <c r="CW17">
        <v>5.0</v>
      </c>
      <c r="CX17">
        <v>4.0</v>
      </c>
      <c r="CY17">
        <v>4.0</v>
      </c>
      <c r="CZ17" t="s">
        <v>374</v>
      </c>
      <c r="DA17" t="s">
        <v>375</v>
      </c>
      <c r="DB17" s="3">
        <v>1.0</v>
      </c>
      <c r="DC17" s="3">
        <f t="shared" si="1"/>
        <v>5</v>
      </c>
      <c r="DD17" s="3">
        <f t="shared" si="2"/>
        <v>1</v>
      </c>
      <c r="DE17" s="3">
        <f t="shared" si="3"/>
        <v>4</v>
      </c>
      <c r="DF17" s="3">
        <f t="shared" si="4"/>
        <v>1</v>
      </c>
      <c r="DG17" s="5">
        <v>35.0</v>
      </c>
      <c r="DH17" s="5">
        <v>2.0</v>
      </c>
      <c r="DI17" s="5">
        <v>1.0</v>
      </c>
      <c r="DJ17" s="5">
        <v>4.0</v>
      </c>
      <c r="DK17" s="5">
        <v>1.0</v>
      </c>
      <c r="DL17" s="5">
        <v>4.0</v>
      </c>
      <c r="DM17" s="5">
        <v>1.0</v>
      </c>
      <c r="DN17">
        <v>35.0</v>
      </c>
      <c r="DO17">
        <v>1.0</v>
      </c>
      <c r="DP17">
        <v>6.0</v>
      </c>
      <c r="DQ17">
        <v>7.0</v>
      </c>
      <c r="DR17">
        <v>7.0</v>
      </c>
      <c r="DS17">
        <v>7.0</v>
      </c>
      <c r="DT17">
        <v>6.0</v>
      </c>
      <c r="DU17">
        <v>6.0</v>
      </c>
      <c r="DV17">
        <v>1.0</v>
      </c>
      <c r="DW17">
        <v>6.0</v>
      </c>
      <c r="DX17">
        <v>2.0</v>
      </c>
      <c r="DY17">
        <v>6.0</v>
      </c>
      <c r="DZ17">
        <v>6.0</v>
      </c>
      <c r="EA17">
        <v>4.0</v>
      </c>
      <c r="EB17">
        <v>5.0</v>
      </c>
      <c r="EC17">
        <v>1.0</v>
      </c>
      <c r="ED17" t="s">
        <v>379</v>
      </c>
      <c r="EF17">
        <v>3.0</v>
      </c>
      <c r="EG17">
        <v>4.0</v>
      </c>
      <c r="EH17">
        <v>3.0</v>
      </c>
      <c r="EI17">
        <v>5.0</v>
      </c>
      <c r="EJ17">
        <v>3.0</v>
      </c>
      <c r="EK17">
        <v>2.0</v>
      </c>
      <c r="EL17">
        <v>0.0</v>
      </c>
      <c r="EM17">
        <v>5.0</v>
      </c>
      <c r="EN17">
        <v>6.0</v>
      </c>
      <c r="EO17">
        <v>6.0</v>
      </c>
      <c r="EP17">
        <v>5.0</v>
      </c>
      <c r="EQ17">
        <v>6.0</v>
      </c>
      <c r="ER17">
        <v>2.0</v>
      </c>
      <c r="ET17">
        <v>2.0</v>
      </c>
      <c r="EV17" t="s">
        <v>132</v>
      </c>
      <c r="EW17">
        <v>3.0</v>
      </c>
      <c r="EX17">
        <v>19.0</v>
      </c>
      <c r="EY17">
        <v>3.0</v>
      </c>
      <c r="FA17">
        <v>4.0</v>
      </c>
      <c r="FC17">
        <v>3.0</v>
      </c>
      <c r="FD17">
        <v>5.0</v>
      </c>
      <c r="FE17" t="s">
        <v>133</v>
      </c>
      <c r="FG17">
        <v>35.0</v>
      </c>
      <c r="FH17">
        <v>2.0</v>
      </c>
      <c r="FI17">
        <v>4.0</v>
      </c>
      <c r="FJ17">
        <v>4.0</v>
      </c>
      <c r="FK17">
        <v>4.0</v>
      </c>
      <c r="FL17">
        <v>4.0</v>
      </c>
      <c r="FM17">
        <v>4.0</v>
      </c>
      <c r="FN17">
        <v>5.0</v>
      </c>
      <c r="FO17">
        <v>4.0</v>
      </c>
      <c r="FP17">
        <v>2.0</v>
      </c>
      <c r="FQ17">
        <v>4.0</v>
      </c>
      <c r="FR17">
        <v>2.0</v>
      </c>
      <c r="FS17">
        <v>1.0</v>
      </c>
      <c r="FT17">
        <v>4.0</v>
      </c>
      <c r="FU17">
        <v>4.0</v>
      </c>
      <c r="FV17">
        <v>4.0</v>
      </c>
      <c r="FW17">
        <v>4.0</v>
      </c>
      <c r="FX17">
        <v>5.0</v>
      </c>
      <c r="FY17">
        <v>4.0</v>
      </c>
      <c r="FZ17">
        <v>4.0</v>
      </c>
      <c r="GA17">
        <v>4.0</v>
      </c>
      <c r="GB17">
        <v>4.0</v>
      </c>
      <c r="GC17">
        <v>5.0</v>
      </c>
      <c r="GD17">
        <v>4.0</v>
      </c>
      <c r="GE17">
        <v>4.0</v>
      </c>
      <c r="GF17">
        <v>4.0</v>
      </c>
      <c r="GG17">
        <v>3.0</v>
      </c>
      <c r="GH17">
        <v>4.0</v>
      </c>
      <c r="GI17">
        <v>4.0</v>
      </c>
      <c r="GJ17">
        <v>4.0</v>
      </c>
      <c r="GK17">
        <v>3.0</v>
      </c>
      <c r="GL17">
        <v>4.0</v>
      </c>
      <c r="GM17">
        <v>4.0</v>
      </c>
      <c r="GN17">
        <v>3.0</v>
      </c>
      <c r="GO17">
        <v>2.0</v>
      </c>
      <c r="GP17">
        <v>4.0</v>
      </c>
      <c r="GQ17">
        <v>4.0</v>
      </c>
      <c r="GR17">
        <v>4.0</v>
      </c>
      <c r="GS17">
        <v>4.0</v>
      </c>
      <c r="GT17">
        <v>4.0</v>
      </c>
      <c r="GU17">
        <v>4.0</v>
      </c>
      <c r="GV17">
        <v>2.0</v>
      </c>
      <c r="GW17">
        <v>4.0</v>
      </c>
      <c r="GX17">
        <v>5.0</v>
      </c>
      <c r="GY17">
        <v>4.0</v>
      </c>
      <c r="GZ17" t="s">
        <v>380</v>
      </c>
      <c r="HA17" t="s">
        <v>381</v>
      </c>
      <c r="HB17" s="3">
        <v>1.0</v>
      </c>
      <c r="HC17">
        <f t="shared" si="5"/>
        <v>2</v>
      </c>
      <c r="HD17">
        <f t="shared" si="6"/>
        <v>1</v>
      </c>
      <c r="HE17">
        <f t="shared" si="7"/>
        <v>3</v>
      </c>
      <c r="HF17">
        <f t="shared" si="8"/>
        <v>-1</v>
      </c>
    </row>
    <row r="18">
      <c r="A18" s="5">
        <v>17.0</v>
      </c>
      <c r="B18" s="5">
        <v>34.0</v>
      </c>
      <c r="C18" s="6">
        <v>4.0</v>
      </c>
      <c r="D18" s="6">
        <v>1.0</v>
      </c>
      <c r="E18" s="6" t="s">
        <v>146</v>
      </c>
      <c r="G18" s="5">
        <v>34.0</v>
      </c>
      <c r="H18" s="5">
        <v>4.0</v>
      </c>
      <c r="I18" s="5">
        <v>1.0</v>
      </c>
      <c r="J18" s="5">
        <v>4.0</v>
      </c>
      <c r="K18" s="5">
        <v>1.0</v>
      </c>
      <c r="L18" s="5">
        <v>2.0</v>
      </c>
      <c r="M18" s="5">
        <v>1.0</v>
      </c>
      <c r="N18">
        <v>34.0</v>
      </c>
      <c r="O18">
        <v>1.0</v>
      </c>
      <c r="P18">
        <v>4.0</v>
      </c>
      <c r="Q18">
        <v>3.0</v>
      </c>
      <c r="R18">
        <v>3.0</v>
      </c>
      <c r="S18">
        <v>2.0</v>
      </c>
      <c r="T18">
        <v>3.0</v>
      </c>
      <c r="U18">
        <v>5.0</v>
      </c>
      <c r="V18">
        <v>2.0</v>
      </c>
      <c r="W18">
        <v>5.0</v>
      </c>
      <c r="X18">
        <v>4.0</v>
      </c>
      <c r="Y18">
        <v>3.0</v>
      </c>
      <c r="Z18">
        <v>4.0</v>
      </c>
      <c r="AA18">
        <v>2.0</v>
      </c>
      <c r="AB18">
        <v>3.0</v>
      </c>
      <c r="AC18">
        <v>2.0</v>
      </c>
      <c r="AE18" t="s">
        <v>383</v>
      </c>
      <c r="AF18">
        <v>5.0</v>
      </c>
      <c r="AG18">
        <v>4.0</v>
      </c>
      <c r="AH18">
        <v>3.0</v>
      </c>
      <c r="AI18">
        <v>4.0</v>
      </c>
      <c r="AJ18">
        <v>3.0</v>
      </c>
      <c r="AK18">
        <v>3.0</v>
      </c>
      <c r="AL18">
        <v>3.0</v>
      </c>
      <c r="AM18">
        <v>4.0</v>
      </c>
      <c r="AN18">
        <v>5.0</v>
      </c>
      <c r="AO18">
        <v>5.0</v>
      </c>
      <c r="AP18">
        <v>4.0</v>
      </c>
      <c r="AQ18">
        <v>3.0</v>
      </c>
      <c r="AR18">
        <v>1.0</v>
      </c>
      <c r="AT18">
        <v>2.0</v>
      </c>
      <c r="AV18" t="s">
        <v>139</v>
      </c>
      <c r="AW18">
        <v>6.0</v>
      </c>
      <c r="AX18">
        <v>27.0</v>
      </c>
      <c r="AY18">
        <v>4.0</v>
      </c>
      <c r="BA18">
        <v>4.0</v>
      </c>
      <c r="BC18">
        <v>5.0</v>
      </c>
      <c r="BD18">
        <v>5.0</v>
      </c>
      <c r="BE18" t="s">
        <v>280</v>
      </c>
      <c r="BG18">
        <v>34.0</v>
      </c>
      <c r="BH18">
        <v>5.0</v>
      </c>
      <c r="BI18">
        <v>1.0</v>
      </c>
      <c r="BJ18">
        <v>5.0</v>
      </c>
      <c r="BK18">
        <v>1.0</v>
      </c>
      <c r="BL18">
        <v>5.0</v>
      </c>
      <c r="BM18">
        <v>3.0</v>
      </c>
      <c r="BN18">
        <v>5.0</v>
      </c>
      <c r="BO18">
        <v>1.0</v>
      </c>
      <c r="BP18">
        <v>5.0</v>
      </c>
      <c r="BQ18">
        <v>4.0</v>
      </c>
      <c r="BR18">
        <v>5.0</v>
      </c>
      <c r="BS18">
        <v>2.0</v>
      </c>
      <c r="BT18">
        <v>5.0</v>
      </c>
      <c r="BU18">
        <v>4.0</v>
      </c>
      <c r="BV18">
        <v>5.0</v>
      </c>
      <c r="BW18">
        <v>4.0</v>
      </c>
      <c r="BX18">
        <v>5.0</v>
      </c>
      <c r="BY18">
        <v>1.0</v>
      </c>
      <c r="BZ18">
        <v>2.0</v>
      </c>
      <c r="CA18">
        <v>4.0</v>
      </c>
      <c r="CB18">
        <v>2.0</v>
      </c>
      <c r="CC18">
        <v>5.0</v>
      </c>
      <c r="CD18">
        <v>2.0</v>
      </c>
      <c r="CE18">
        <v>5.0</v>
      </c>
      <c r="CF18">
        <v>4.0</v>
      </c>
      <c r="CG18">
        <v>3.0</v>
      </c>
      <c r="CH18">
        <v>1.0</v>
      </c>
      <c r="CI18">
        <v>5.0</v>
      </c>
      <c r="CJ18">
        <v>3.0</v>
      </c>
      <c r="CK18">
        <v>5.0</v>
      </c>
      <c r="CL18">
        <v>1.0</v>
      </c>
      <c r="CM18">
        <v>5.0</v>
      </c>
      <c r="CN18">
        <v>5.0</v>
      </c>
      <c r="CO18">
        <v>4.0</v>
      </c>
      <c r="CP18">
        <v>3.0</v>
      </c>
      <c r="CQ18">
        <v>5.0</v>
      </c>
      <c r="CR18">
        <v>2.0</v>
      </c>
      <c r="CS18">
        <v>5.0</v>
      </c>
      <c r="CT18">
        <v>1.0</v>
      </c>
      <c r="CU18">
        <v>5.0</v>
      </c>
      <c r="CV18">
        <v>3.0</v>
      </c>
      <c r="CW18">
        <v>5.0</v>
      </c>
      <c r="CX18">
        <v>2.0</v>
      </c>
      <c r="CY18">
        <v>3.0</v>
      </c>
      <c r="CZ18" t="s">
        <v>387</v>
      </c>
      <c r="DA18" t="s">
        <v>388</v>
      </c>
      <c r="DB18" s="3">
        <v>2.0</v>
      </c>
      <c r="DC18" s="3">
        <f t="shared" si="1"/>
        <v>4</v>
      </c>
      <c r="DD18" s="3">
        <f t="shared" si="2"/>
        <v>1</v>
      </c>
      <c r="DE18" s="3">
        <f t="shared" si="3"/>
        <v>5</v>
      </c>
      <c r="DF18" s="3">
        <f t="shared" si="4"/>
        <v>-1</v>
      </c>
      <c r="DG18" s="5">
        <v>36.0</v>
      </c>
      <c r="DH18" s="5">
        <v>3.0</v>
      </c>
      <c r="DI18" s="5">
        <v>1.0</v>
      </c>
      <c r="DJ18" s="5">
        <v>4.0</v>
      </c>
      <c r="DK18" s="5">
        <v>1.0</v>
      </c>
      <c r="DL18" s="5">
        <v>3.0</v>
      </c>
      <c r="DM18" s="5">
        <v>1.0</v>
      </c>
      <c r="DN18">
        <v>36.0</v>
      </c>
      <c r="DO18">
        <v>1.0</v>
      </c>
      <c r="DP18">
        <v>7.0</v>
      </c>
      <c r="DQ18">
        <v>6.0</v>
      </c>
      <c r="DR18">
        <v>7.0</v>
      </c>
      <c r="DS18">
        <v>6.0</v>
      </c>
      <c r="DT18">
        <v>7.0</v>
      </c>
      <c r="DU18">
        <v>7.0</v>
      </c>
      <c r="DV18">
        <v>1.0</v>
      </c>
      <c r="DW18">
        <v>7.0</v>
      </c>
      <c r="DX18">
        <v>1.0</v>
      </c>
      <c r="DY18">
        <v>7.0</v>
      </c>
      <c r="DZ18">
        <v>5.0</v>
      </c>
      <c r="EA18">
        <v>3.0</v>
      </c>
      <c r="EB18">
        <v>3.0</v>
      </c>
      <c r="EC18">
        <v>2.0</v>
      </c>
      <c r="EE18" t="s">
        <v>397</v>
      </c>
      <c r="EF18">
        <v>3.0</v>
      </c>
      <c r="EG18">
        <v>4.0</v>
      </c>
      <c r="EH18">
        <v>3.0</v>
      </c>
      <c r="EI18">
        <v>5.0</v>
      </c>
      <c r="EJ18">
        <v>1.0</v>
      </c>
      <c r="EK18">
        <v>0.0</v>
      </c>
      <c r="EL18">
        <v>2.0</v>
      </c>
      <c r="EM18">
        <v>3.0</v>
      </c>
      <c r="EN18">
        <v>5.0</v>
      </c>
      <c r="EO18">
        <v>6.0</v>
      </c>
      <c r="EP18">
        <v>4.0</v>
      </c>
      <c r="EQ18">
        <v>6.0</v>
      </c>
      <c r="ER18">
        <v>2.0</v>
      </c>
      <c r="ET18">
        <v>2.0</v>
      </c>
      <c r="EV18" t="s">
        <v>139</v>
      </c>
      <c r="EW18">
        <v>3.0</v>
      </c>
      <c r="EX18">
        <v>20.0</v>
      </c>
      <c r="EY18">
        <v>3.0</v>
      </c>
      <c r="FA18">
        <v>4.0</v>
      </c>
      <c r="FC18">
        <v>4.0</v>
      </c>
      <c r="FD18">
        <v>5.0</v>
      </c>
      <c r="FE18" t="s">
        <v>140</v>
      </c>
      <c r="FG18">
        <v>36.0</v>
      </c>
      <c r="FH18">
        <v>4.0</v>
      </c>
      <c r="FI18">
        <v>2.0</v>
      </c>
      <c r="FJ18">
        <v>5.0</v>
      </c>
      <c r="FK18">
        <v>1.0</v>
      </c>
      <c r="FL18">
        <v>4.0</v>
      </c>
      <c r="FM18">
        <v>4.0</v>
      </c>
      <c r="FN18">
        <v>5.0</v>
      </c>
      <c r="FO18">
        <v>2.0</v>
      </c>
      <c r="FP18">
        <v>5.0</v>
      </c>
      <c r="FQ18">
        <v>5.0</v>
      </c>
      <c r="FR18">
        <v>5.0</v>
      </c>
      <c r="FS18">
        <v>1.0</v>
      </c>
      <c r="FT18">
        <v>5.0</v>
      </c>
      <c r="FU18">
        <v>2.0</v>
      </c>
      <c r="FV18">
        <v>5.0</v>
      </c>
      <c r="FW18">
        <v>5.0</v>
      </c>
      <c r="FX18">
        <v>5.0</v>
      </c>
      <c r="FY18">
        <v>1.0</v>
      </c>
      <c r="FZ18">
        <v>4.0</v>
      </c>
      <c r="GA18">
        <v>4.0</v>
      </c>
      <c r="GB18">
        <v>4.0</v>
      </c>
      <c r="GC18">
        <v>5.0</v>
      </c>
      <c r="GD18">
        <v>2.0</v>
      </c>
      <c r="GE18">
        <v>4.0</v>
      </c>
      <c r="GF18">
        <v>3.0</v>
      </c>
      <c r="GG18">
        <v>3.0</v>
      </c>
      <c r="GH18">
        <v>2.0</v>
      </c>
      <c r="GI18">
        <v>5.0</v>
      </c>
      <c r="GJ18">
        <v>4.0</v>
      </c>
      <c r="GK18">
        <v>5.0</v>
      </c>
      <c r="GL18">
        <v>4.0</v>
      </c>
      <c r="GM18">
        <v>5.0</v>
      </c>
      <c r="GN18">
        <v>5.0</v>
      </c>
      <c r="GO18">
        <v>5.0</v>
      </c>
      <c r="GP18">
        <v>2.0</v>
      </c>
      <c r="GQ18">
        <v>4.0</v>
      </c>
      <c r="GR18">
        <v>1.0</v>
      </c>
      <c r="GS18">
        <v>5.0</v>
      </c>
      <c r="GT18">
        <v>4.0</v>
      </c>
      <c r="GU18">
        <v>5.0</v>
      </c>
      <c r="GV18">
        <v>4.0</v>
      </c>
      <c r="GW18">
        <v>5.0</v>
      </c>
      <c r="GX18">
        <v>3.0</v>
      </c>
      <c r="GY18">
        <v>4.0</v>
      </c>
      <c r="GZ18" t="s">
        <v>398</v>
      </c>
      <c r="HA18" t="s">
        <v>399</v>
      </c>
      <c r="HB18" s="3">
        <v>2.0</v>
      </c>
      <c r="HC18">
        <f t="shared" si="5"/>
        <v>3</v>
      </c>
      <c r="HD18">
        <f t="shared" si="6"/>
        <v>1</v>
      </c>
      <c r="HE18">
        <f t="shared" si="7"/>
        <v>3</v>
      </c>
      <c r="HF18">
        <f t="shared" si="8"/>
        <v>0</v>
      </c>
    </row>
    <row r="19">
      <c r="A19" s="5">
        <v>18.0</v>
      </c>
      <c r="B19" s="5">
        <v>25.0</v>
      </c>
      <c r="C19" s="6">
        <v>4.0</v>
      </c>
      <c r="D19" s="6">
        <v>2.0</v>
      </c>
      <c r="E19" s="6">
        <v>0.0</v>
      </c>
      <c r="G19" s="5">
        <v>25.0</v>
      </c>
      <c r="H19" s="5">
        <v>4.0</v>
      </c>
      <c r="I19" s="5">
        <v>1.0</v>
      </c>
      <c r="J19" s="5">
        <v>6.0</v>
      </c>
      <c r="K19" s="5">
        <v>2.0</v>
      </c>
      <c r="L19" s="5">
        <v>3.0</v>
      </c>
      <c r="M19" s="5">
        <v>2.0</v>
      </c>
      <c r="N19">
        <v>25.0</v>
      </c>
      <c r="O19">
        <v>2.0</v>
      </c>
      <c r="P19">
        <v>6.0</v>
      </c>
      <c r="Q19">
        <v>4.0</v>
      </c>
      <c r="R19">
        <v>6.0</v>
      </c>
      <c r="S19">
        <v>6.0</v>
      </c>
      <c r="T19">
        <v>6.0</v>
      </c>
      <c r="U19">
        <v>3.0</v>
      </c>
      <c r="V19">
        <v>1.0</v>
      </c>
      <c r="W19">
        <v>7.0</v>
      </c>
      <c r="X19">
        <v>2.0</v>
      </c>
      <c r="Y19">
        <v>4.0</v>
      </c>
      <c r="Z19">
        <v>4.0</v>
      </c>
      <c r="AA19">
        <v>3.0</v>
      </c>
      <c r="AB19">
        <v>1.0</v>
      </c>
      <c r="AC19">
        <v>2.0</v>
      </c>
      <c r="AE19" t="s">
        <v>400</v>
      </c>
      <c r="AF19">
        <v>3.0</v>
      </c>
      <c r="AG19">
        <v>6.0</v>
      </c>
      <c r="AH19">
        <v>2.0</v>
      </c>
      <c r="AI19">
        <v>6.0</v>
      </c>
      <c r="AJ19">
        <v>3.0</v>
      </c>
      <c r="AK19">
        <v>3.0</v>
      </c>
      <c r="AL19">
        <v>5.0</v>
      </c>
      <c r="AM19">
        <v>6.0</v>
      </c>
      <c r="AN19">
        <v>1.0</v>
      </c>
      <c r="AO19">
        <v>4.0</v>
      </c>
      <c r="AP19">
        <v>6.0</v>
      </c>
      <c r="AQ19">
        <v>3.0</v>
      </c>
      <c r="AR19">
        <v>2.0</v>
      </c>
      <c r="AT19">
        <v>1.0</v>
      </c>
      <c r="AV19" t="s">
        <v>132</v>
      </c>
      <c r="AW19">
        <v>4.0</v>
      </c>
      <c r="AX19">
        <v>20.0</v>
      </c>
      <c r="AY19">
        <v>3.0</v>
      </c>
      <c r="BA19">
        <v>6.0</v>
      </c>
      <c r="BB19" t="s">
        <v>168</v>
      </c>
      <c r="BC19">
        <v>5.0</v>
      </c>
      <c r="BD19">
        <v>5.0</v>
      </c>
      <c r="BE19" t="s">
        <v>216</v>
      </c>
      <c r="BF19" t="s">
        <v>401</v>
      </c>
      <c r="BG19">
        <v>25.0</v>
      </c>
      <c r="BH19">
        <v>5.0</v>
      </c>
      <c r="BI19">
        <v>4.0</v>
      </c>
      <c r="BJ19">
        <v>5.0</v>
      </c>
      <c r="BK19">
        <v>3.0</v>
      </c>
      <c r="BL19">
        <v>4.0</v>
      </c>
      <c r="BM19">
        <v>1.0</v>
      </c>
      <c r="BN19">
        <v>5.0</v>
      </c>
      <c r="BO19">
        <v>1.0</v>
      </c>
      <c r="BP19">
        <v>3.0</v>
      </c>
      <c r="BQ19">
        <v>5.0</v>
      </c>
      <c r="BR19">
        <v>5.0</v>
      </c>
      <c r="BS19">
        <v>3.0</v>
      </c>
      <c r="BT19">
        <v>5.0</v>
      </c>
      <c r="BU19">
        <v>2.0</v>
      </c>
      <c r="BV19">
        <v>4.0</v>
      </c>
      <c r="BW19">
        <v>5.0</v>
      </c>
      <c r="BX19">
        <v>5.0</v>
      </c>
      <c r="BY19">
        <v>1.0</v>
      </c>
      <c r="BZ19">
        <v>4.0</v>
      </c>
      <c r="CA19">
        <v>5.0</v>
      </c>
      <c r="CB19">
        <v>1.0</v>
      </c>
      <c r="CC19">
        <v>4.0</v>
      </c>
      <c r="CD19">
        <v>2.0</v>
      </c>
      <c r="CE19">
        <v>3.0</v>
      </c>
      <c r="CF19">
        <v>4.0</v>
      </c>
      <c r="CG19">
        <v>5.0</v>
      </c>
      <c r="CH19">
        <v>3.0</v>
      </c>
      <c r="CI19">
        <v>5.0</v>
      </c>
      <c r="CJ19">
        <v>4.0</v>
      </c>
      <c r="CK19">
        <v>5.0</v>
      </c>
      <c r="CL19">
        <v>1.0</v>
      </c>
      <c r="CM19">
        <v>4.0</v>
      </c>
      <c r="CN19">
        <v>4.0</v>
      </c>
      <c r="CO19">
        <v>4.0</v>
      </c>
      <c r="CP19">
        <v>2.0</v>
      </c>
      <c r="CQ19">
        <v>5.0</v>
      </c>
      <c r="CR19">
        <v>3.0</v>
      </c>
      <c r="CS19">
        <v>2.0</v>
      </c>
      <c r="CT19">
        <v>2.0</v>
      </c>
      <c r="CU19">
        <v>5.0</v>
      </c>
      <c r="CV19">
        <v>2.0</v>
      </c>
      <c r="CW19">
        <v>5.0</v>
      </c>
      <c r="CX19">
        <v>3.0</v>
      </c>
      <c r="CY19">
        <v>3.0</v>
      </c>
      <c r="CZ19" t="s">
        <v>402</v>
      </c>
      <c r="DA19" t="s">
        <v>403</v>
      </c>
      <c r="DB19" s="3">
        <v>2.0</v>
      </c>
      <c r="DC19" s="3">
        <f t="shared" si="1"/>
        <v>6</v>
      </c>
      <c r="DD19" s="3">
        <f t="shared" si="2"/>
        <v>2</v>
      </c>
      <c r="DE19" s="3">
        <f t="shared" si="3"/>
        <v>6</v>
      </c>
      <c r="DF19" s="3">
        <f t="shared" si="4"/>
        <v>0</v>
      </c>
      <c r="DG19" s="5">
        <v>38.0</v>
      </c>
      <c r="DH19" s="5">
        <v>4.0</v>
      </c>
      <c r="DI19" s="5">
        <v>0.0</v>
      </c>
      <c r="DJ19" s="5">
        <v>2.0</v>
      </c>
      <c r="DK19" s="5">
        <v>1.0</v>
      </c>
      <c r="DL19" s="5">
        <v>1.0</v>
      </c>
      <c r="DM19" s="5">
        <v>2.0</v>
      </c>
      <c r="DN19">
        <v>38.0</v>
      </c>
      <c r="DO19">
        <v>2.0</v>
      </c>
      <c r="DP19">
        <v>7.0</v>
      </c>
      <c r="DQ19">
        <v>7.0</v>
      </c>
      <c r="DR19">
        <v>7.0</v>
      </c>
      <c r="DS19">
        <v>7.0</v>
      </c>
      <c r="DT19">
        <v>7.0</v>
      </c>
      <c r="DU19">
        <v>6.0</v>
      </c>
      <c r="DV19">
        <v>1.0</v>
      </c>
      <c r="DW19">
        <v>6.0</v>
      </c>
      <c r="DX19">
        <v>1.0</v>
      </c>
      <c r="DY19">
        <v>5.0</v>
      </c>
      <c r="DZ19">
        <v>6.0</v>
      </c>
      <c r="EA19">
        <v>4.0</v>
      </c>
      <c r="EB19">
        <v>4.0</v>
      </c>
      <c r="EC19">
        <v>1.0</v>
      </c>
      <c r="ED19" t="s">
        <v>404</v>
      </c>
      <c r="EF19">
        <v>6.0</v>
      </c>
      <c r="EG19">
        <v>2.0</v>
      </c>
      <c r="EH19">
        <v>1.0</v>
      </c>
      <c r="EI19">
        <v>3.0</v>
      </c>
      <c r="EJ19">
        <v>3.0</v>
      </c>
      <c r="EK19">
        <v>3.0</v>
      </c>
      <c r="EL19">
        <v>3.0</v>
      </c>
      <c r="EM19">
        <v>5.0</v>
      </c>
      <c r="EN19">
        <v>4.0</v>
      </c>
      <c r="EO19">
        <v>5.0</v>
      </c>
      <c r="EP19">
        <v>5.0</v>
      </c>
      <c r="EQ19">
        <v>5.0</v>
      </c>
      <c r="ER19">
        <v>2.0</v>
      </c>
      <c r="ET19">
        <v>2.0</v>
      </c>
      <c r="EV19" t="s">
        <v>132</v>
      </c>
      <c r="EW19">
        <v>8.0</v>
      </c>
      <c r="EX19">
        <v>30.0</v>
      </c>
      <c r="EY19">
        <v>4.0</v>
      </c>
      <c r="FA19">
        <v>4.0</v>
      </c>
      <c r="FC19">
        <v>4.0</v>
      </c>
      <c r="FD19">
        <v>5.0</v>
      </c>
      <c r="FE19" t="s">
        <v>202</v>
      </c>
      <c r="FG19">
        <v>38.0</v>
      </c>
      <c r="FH19">
        <v>1.0</v>
      </c>
      <c r="FI19">
        <v>1.0</v>
      </c>
      <c r="FJ19">
        <v>1.0</v>
      </c>
      <c r="FK19">
        <v>2.0</v>
      </c>
      <c r="FL19">
        <v>3.0</v>
      </c>
      <c r="FM19">
        <v>5.0</v>
      </c>
      <c r="FN19">
        <v>4.0</v>
      </c>
      <c r="FO19">
        <v>5.0</v>
      </c>
      <c r="FP19">
        <v>4.0</v>
      </c>
      <c r="FQ19">
        <v>4.0</v>
      </c>
      <c r="FR19">
        <v>2.0</v>
      </c>
      <c r="FS19">
        <v>1.0</v>
      </c>
      <c r="FT19">
        <v>3.0</v>
      </c>
      <c r="FU19">
        <v>1.0</v>
      </c>
      <c r="FV19">
        <v>2.0</v>
      </c>
      <c r="FW19">
        <v>2.0</v>
      </c>
      <c r="FX19">
        <v>5.0</v>
      </c>
      <c r="FY19">
        <v>4.0</v>
      </c>
      <c r="FZ19">
        <v>2.0</v>
      </c>
      <c r="GA19">
        <v>4.0</v>
      </c>
      <c r="GB19">
        <v>5.0</v>
      </c>
      <c r="GC19">
        <v>5.0</v>
      </c>
      <c r="GD19">
        <v>4.0</v>
      </c>
      <c r="GE19">
        <v>4.0</v>
      </c>
      <c r="GF19">
        <v>3.0</v>
      </c>
      <c r="GG19">
        <v>1.0</v>
      </c>
      <c r="GH19">
        <v>3.0</v>
      </c>
      <c r="GI19">
        <v>4.0</v>
      </c>
      <c r="GJ19">
        <v>2.0</v>
      </c>
      <c r="GK19">
        <v>3.0</v>
      </c>
      <c r="GL19">
        <v>5.0</v>
      </c>
      <c r="GM19">
        <v>5.0</v>
      </c>
      <c r="GN19">
        <v>5.0</v>
      </c>
      <c r="GO19">
        <v>5.0</v>
      </c>
      <c r="GP19">
        <v>1.0</v>
      </c>
      <c r="GQ19">
        <v>3.0</v>
      </c>
      <c r="GR19">
        <v>1.0</v>
      </c>
      <c r="GS19">
        <v>3.0</v>
      </c>
      <c r="GT19">
        <v>3.0</v>
      </c>
      <c r="GU19">
        <v>4.0</v>
      </c>
      <c r="GV19">
        <v>2.0</v>
      </c>
      <c r="GW19">
        <v>5.0</v>
      </c>
      <c r="GX19">
        <v>5.0</v>
      </c>
      <c r="GY19">
        <v>2.0</v>
      </c>
      <c r="GZ19" t="s">
        <v>405</v>
      </c>
      <c r="HA19" t="s">
        <v>406</v>
      </c>
      <c r="HB19" s="3">
        <v>2.0</v>
      </c>
      <c r="HC19">
        <f t="shared" si="5"/>
        <v>2</v>
      </c>
      <c r="HD19">
        <f t="shared" si="6"/>
        <v>1</v>
      </c>
      <c r="HE19">
        <f t="shared" si="7"/>
        <v>2</v>
      </c>
      <c r="HF19">
        <f t="shared" si="8"/>
        <v>0</v>
      </c>
    </row>
    <row r="20">
      <c r="A20" s="5">
        <v>19.0</v>
      </c>
      <c r="B20" s="5">
        <v>43.0</v>
      </c>
      <c r="C20" s="6">
        <v>1.0</v>
      </c>
      <c r="D20" s="6">
        <v>3.0</v>
      </c>
      <c r="E20" s="6">
        <v>0.0</v>
      </c>
      <c r="G20" s="5">
        <v>43.0</v>
      </c>
      <c r="H20" s="5">
        <v>3.0</v>
      </c>
      <c r="I20" s="5">
        <v>1.0</v>
      </c>
      <c r="J20" s="5">
        <v>3.0</v>
      </c>
      <c r="K20" s="5">
        <v>1.0</v>
      </c>
      <c r="L20" s="5">
        <v>4.0</v>
      </c>
      <c r="M20" s="5">
        <v>1.0</v>
      </c>
      <c r="N20">
        <v>43.0</v>
      </c>
      <c r="O20">
        <v>3.0</v>
      </c>
      <c r="P20">
        <v>5.0</v>
      </c>
      <c r="Q20">
        <v>6.0</v>
      </c>
      <c r="R20">
        <v>6.0</v>
      </c>
      <c r="S20">
        <v>6.0</v>
      </c>
      <c r="T20">
        <v>6.0</v>
      </c>
      <c r="U20">
        <v>6.0</v>
      </c>
      <c r="V20">
        <v>2.0</v>
      </c>
      <c r="W20">
        <v>6.0</v>
      </c>
      <c r="X20">
        <v>2.0</v>
      </c>
      <c r="Y20">
        <v>6.0</v>
      </c>
      <c r="Z20">
        <v>4.0</v>
      </c>
      <c r="AA20">
        <v>3.0</v>
      </c>
      <c r="AB20">
        <v>3.0</v>
      </c>
      <c r="AC20">
        <v>2.0</v>
      </c>
      <c r="AE20" t="s">
        <v>415</v>
      </c>
      <c r="AF20">
        <v>3.0</v>
      </c>
      <c r="AG20">
        <v>3.0</v>
      </c>
      <c r="AH20">
        <v>4.0</v>
      </c>
      <c r="AI20">
        <v>3.0</v>
      </c>
      <c r="AJ20">
        <v>4.0</v>
      </c>
      <c r="AK20">
        <v>2.0</v>
      </c>
      <c r="AL20">
        <v>2.0</v>
      </c>
      <c r="AM20">
        <v>4.0</v>
      </c>
      <c r="AN20">
        <v>4.0</v>
      </c>
      <c r="AO20">
        <v>5.0</v>
      </c>
      <c r="AP20">
        <v>5.0</v>
      </c>
      <c r="AQ20">
        <v>3.0</v>
      </c>
      <c r="AR20">
        <v>1.0</v>
      </c>
      <c r="AT20">
        <v>2.0</v>
      </c>
      <c r="AV20" t="s">
        <v>139</v>
      </c>
      <c r="AW20">
        <v>2.0</v>
      </c>
      <c r="AX20">
        <v>18.0</v>
      </c>
      <c r="AY20">
        <v>3.0</v>
      </c>
      <c r="BA20">
        <v>6.0</v>
      </c>
      <c r="BB20" t="s">
        <v>416</v>
      </c>
      <c r="BC20">
        <v>5.0</v>
      </c>
      <c r="BD20">
        <v>5.0</v>
      </c>
      <c r="BE20" t="s">
        <v>140</v>
      </c>
      <c r="BF20" t="s">
        <v>140</v>
      </c>
      <c r="BG20">
        <v>43.0</v>
      </c>
      <c r="BH20">
        <v>4.0</v>
      </c>
      <c r="BI20">
        <v>3.0</v>
      </c>
      <c r="BJ20">
        <v>4.0</v>
      </c>
      <c r="BK20">
        <v>4.0</v>
      </c>
      <c r="BL20">
        <v>4.0</v>
      </c>
      <c r="BM20">
        <v>4.0</v>
      </c>
      <c r="BN20">
        <v>2.0</v>
      </c>
      <c r="BO20">
        <v>4.0</v>
      </c>
      <c r="BP20">
        <v>3.0</v>
      </c>
      <c r="BQ20">
        <v>5.0</v>
      </c>
      <c r="BR20">
        <v>4.0</v>
      </c>
      <c r="BS20">
        <v>1.0</v>
      </c>
      <c r="BT20">
        <v>5.0</v>
      </c>
      <c r="BU20">
        <v>2.0</v>
      </c>
      <c r="BV20">
        <v>4.0</v>
      </c>
      <c r="BW20">
        <v>4.0</v>
      </c>
      <c r="BX20">
        <v>4.0</v>
      </c>
      <c r="BY20">
        <v>3.0</v>
      </c>
      <c r="BZ20">
        <v>3.0</v>
      </c>
      <c r="CA20">
        <v>5.0</v>
      </c>
      <c r="CB20">
        <v>3.0</v>
      </c>
      <c r="CC20">
        <v>5.0</v>
      </c>
      <c r="CD20">
        <v>3.0</v>
      </c>
      <c r="CE20">
        <v>4.0</v>
      </c>
      <c r="CF20">
        <v>4.0</v>
      </c>
      <c r="CG20">
        <v>4.0</v>
      </c>
      <c r="CH20">
        <v>3.0</v>
      </c>
      <c r="CI20">
        <v>3.0</v>
      </c>
      <c r="CJ20">
        <v>3.0</v>
      </c>
      <c r="CK20">
        <v>4.0</v>
      </c>
      <c r="CL20">
        <v>4.0</v>
      </c>
      <c r="CM20">
        <v>4.0</v>
      </c>
      <c r="CN20">
        <v>3.0</v>
      </c>
      <c r="CO20">
        <v>4.0</v>
      </c>
      <c r="CP20">
        <v>2.0</v>
      </c>
      <c r="CQ20">
        <v>4.0</v>
      </c>
      <c r="CR20">
        <v>1.0</v>
      </c>
      <c r="CS20">
        <v>4.0</v>
      </c>
      <c r="CT20">
        <v>2.0</v>
      </c>
      <c r="CU20">
        <v>5.0</v>
      </c>
      <c r="CV20">
        <v>1.0</v>
      </c>
      <c r="CW20">
        <v>5.0</v>
      </c>
      <c r="CX20">
        <v>2.0</v>
      </c>
      <c r="CY20">
        <v>4.0</v>
      </c>
      <c r="CZ20" t="s">
        <v>417</v>
      </c>
      <c r="DA20" t="s">
        <v>418</v>
      </c>
      <c r="DB20" s="3">
        <v>2.0</v>
      </c>
      <c r="DC20" s="3">
        <f t="shared" si="1"/>
        <v>4</v>
      </c>
      <c r="DD20" s="3">
        <f t="shared" si="2"/>
        <v>1</v>
      </c>
      <c r="DE20" s="3">
        <f t="shared" si="3"/>
        <v>4</v>
      </c>
      <c r="DF20" s="3">
        <f t="shared" si="4"/>
        <v>0</v>
      </c>
      <c r="DG20" s="5">
        <v>39.0</v>
      </c>
      <c r="DH20" s="5">
        <v>2.0</v>
      </c>
      <c r="DI20" s="5">
        <v>1.0</v>
      </c>
      <c r="DJ20" s="5">
        <v>1.0</v>
      </c>
      <c r="DK20" s="5">
        <v>2.0</v>
      </c>
      <c r="DL20" s="5">
        <v>1.0</v>
      </c>
      <c r="DM20" s="5">
        <v>2.0</v>
      </c>
      <c r="DN20">
        <v>39.0</v>
      </c>
      <c r="DO20">
        <v>3.0</v>
      </c>
      <c r="DP20">
        <v>5.0</v>
      </c>
      <c r="DQ20">
        <v>5.0</v>
      </c>
      <c r="DR20">
        <v>5.0</v>
      </c>
      <c r="DS20">
        <v>5.0</v>
      </c>
      <c r="DT20">
        <v>5.0</v>
      </c>
      <c r="DU20">
        <v>5.0</v>
      </c>
      <c r="DV20">
        <v>3.0</v>
      </c>
      <c r="DW20">
        <v>5.0</v>
      </c>
      <c r="DX20">
        <v>2.0</v>
      </c>
      <c r="DY20">
        <v>6.0</v>
      </c>
      <c r="DZ20">
        <v>4.0</v>
      </c>
      <c r="EA20">
        <v>1.0</v>
      </c>
      <c r="EB20">
        <v>1.0</v>
      </c>
      <c r="EC20">
        <v>2.0</v>
      </c>
      <c r="EE20" t="s">
        <v>408</v>
      </c>
      <c r="EF20">
        <v>2.0</v>
      </c>
      <c r="EG20">
        <v>1.0</v>
      </c>
      <c r="EH20">
        <v>1.0</v>
      </c>
      <c r="EI20">
        <v>2.0</v>
      </c>
      <c r="EJ20">
        <v>1.0</v>
      </c>
      <c r="EK20">
        <v>2.0</v>
      </c>
      <c r="EL20">
        <v>1.0</v>
      </c>
      <c r="EM20">
        <v>3.0</v>
      </c>
      <c r="EN20">
        <v>3.0</v>
      </c>
      <c r="EO20">
        <v>3.0</v>
      </c>
      <c r="EP20">
        <v>3.0</v>
      </c>
      <c r="EQ20">
        <v>2.0</v>
      </c>
      <c r="ER20">
        <v>1.0</v>
      </c>
      <c r="ET20">
        <v>2.0</v>
      </c>
      <c r="EV20" t="s">
        <v>132</v>
      </c>
      <c r="EW20">
        <v>4.0</v>
      </c>
      <c r="EX20">
        <v>21.0</v>
      </c>
      <c r="EY20">
        <v>3.0</v>
      </c>
      <c r="FA20">
        <v>1.0</v>
      </c>
      <c r="FC20">
        <v>2.0</v>
      </c>
      <c r="FD20">
        <v>5.0</v>
      </c>
      <c r="FE20" t="s">
        <v>409</v>
      </c>
      <c r="FG20">
        <v>39.0</v>
      </c>
      <c r="FH20">
        <v>2.0</v>
      </c>
      <c r="FI20">
        <v>4.0</v>
      </c>
      <c r="FJ20">
        <v>4.0</v>
      </c>
      <c r="FK20">
        <v>4.0</v>
      </c>
      <c r="FL20">
        <v>2.0</v>
      </c>
      <c r="FM20">
        <v>5.0</v>
      </c>
      <c r="FN20">
        <v>4.0</v>
      </c>
      <c r="FO20">
        <v>2.0</v>
      </c>
      <c r="FP20">
        <v>4.0</v>
      </c>
      <c r="FQ20">
        <v>4.0</v>
      </c>
      <c r="FR20">
        <v>2.0</v>
      </c>
      <c r="FS20">
        <v>1.0</v>
      </c>
      <c r="FT20">
        <v>4.0</v>
      </c>
      <c r="FU20">
        <v>4.0</v>
      </c>
      <c r="FV20">
        <v>4.0</v>
      </c>
      <c r="FW20">
        <v>4.0</v>
      </c>
      <c r="FX20">
        <v>2.0</v>
      </c>
      <c r="FY20">
        <v>4.0</v>
      </c>
      <c r="FZ20">
        <v>4.0</v>
      </c>
      <c r="GA20">
        <v>5.0</v>
      </c>
      <c r="GB20">
        <v>5.0</v>
      </c>
      <c r="GC20">
        <v>1.0</v>
      </c>
      <c r="GD20">
        <v>4.0</v>
      </c>
      <c r="GE20">
        <v>4.0</v>
      </c>
      <c r="GF20">
        <v>3.0</v>
      </c>
      <c r="GG20">
        <v>2.0</v>
      </c>
      <c r="GH20">
        <v>2.0</v>
      </c>
      <c r="GI20">
        <v>4.0</v>
      </c>
      <c r="GJ20">
        <v>2.0</v>
      </c>
      <c r="GK20">
        <v>5.0</v>
      </c>
      <c r="GL20">
        <v>5.0</v>
      </c>
      <c r="GM20">
        <v>4.0</v>
      </c>
      <c r="GN20">
        <v>4.0</v>
      </c>
      <c r="GO20">
        <v>4.0</v>
      </c>
      <c r="GP20">
        <v>4.0</v>
      </c>
      <c r="GQ20">
        <v>2.0</v>
      </c>
      <c r="GR20">
        <v>2.0</v>
      </c>
      <c r="GS20">
        <v>4.0</v>
      </c>
      <c r="GT20">
        <v>2.0</v>
      </c>
      <c r="GU20">
        <v>4.0</v>
      </c>
      <c r="GV20">
        <v>2.0</v>
      </c>
      <c r="GW20">
        <v>4.0</v>
      </c>
      <c r="GX20">
        <v>4.0</v>
      </c>
      <c r="GY20">
        <v>4.0</v>
      </c>
      <c r="GZ20" t="s">
        <v>411</v>
      </c>
      <c r="HA20" t="s">
        <v>412</v>
      </c>
      <c r="HB20" s="3">
        <v>2.0</v>
      </c>
      <c r="HC20">
        <f t="shared" si="5"/>
        <v>1</v>
      </c>
      <c r="HD20">
        <f t="shared" si="6"/>
        <v>2</v>
      </c>
      <c r="HE20">
        <f t="shared" si="7"/>
        <v>1</v>
      </c>
      <c r="HF20">
        <f t="shared" si="8"/>
        <v>0</v>
      </c>
    </row>
    <row r="21" ht="15.75" customHeight="1">
      <c r="A21" s="5">
        <v>20.0</v>
      </c>
      <c r="B21" s="5">
        <v>54.0</v>
      </c>
      <c r="C21" s="6">
        <v>1.0</v>
      </c>
      <c r="D21" s="6">
        <v>3.0</v>
      </c>
      <c r="E21" s="6">
        <v>0.0</v>
      </c>
      <c r="G21" s="5">
        <v>54.0</v>
      </c>
      <c r="H21" s="5">
        <v>1.0</v>
      </c>
      <c r="I21" s="5">
        <v>2.0</v>
      </c>
      <c r="J21" s="5">
        <v>5.0</v>
      </c>
      <c r="K21" s="5">
        <v>2.0</v>
      </c>
      <c r="L21" s="5">
        <v>5.0</v>
      </c>
      <c r="M21" s="5">
        <v>1.0</v>
      </c>
      <c r="N21">
        <v>54.0</v>
      </c>
      <c r="O21">
        <v>3.0</v>
      </c>
      <c r="P21">
        <v>3.0</v>
      </c>
      <c r="Q21">
        <v>4.0</v>
      </c>
      <c r="R21">
        <v>4.0</v>
      </c>
      <c r="S21">
        <v>4.0</v>
      </c>
      <c r="T21">
        <v>4.0</v>
      </c>
      <c r="U21">
        <v>4.0</v>
      </c>
      <c r="V21">
        <v>2.0</v>
      </c>
      <c r="W21">
        <v>4.0</v>
      </c>
      <c r="X21">
        <v>3.0</v>
      </c>
      <c r="Y21">
        <v>4.0</v>
      </c>
      <c r="Z21">
        <v>3.0</v>
      </c>
      <c r="AA21">
        <v>1.0</v>
      </c>
      <c r="AB21">
        <v>1.0</v>
      </c>
      <c r="AC21">
        <v>2.0</v>
      </c>
      <c r="AE21" t="s">
        <v>430</v>
      </c>
      <c r="AF21">
        <v>1.0</v>
      </c>
      <c r="AG21">
        <v>5.0</v>
      </c>
      <c r="AH21">
        <v>5.0</v>
      </c>
      <c r="AI21">
        <v>3.0</v>
      </c>
      <c r="AJ21">
        <v>0.0</v>
      </c>
      <c r="AK21">
        <v>1.0</v>
      </c>
      <c r="AL21">
        <v>3.0</v>
      </c>
      <c r="AM21">
        <v>1.0</v>
      </c>
      <c r="AN21">
        <v>1.0</v>
      </c>
      <c r="AO21">
        <v>3.0</v>
      </c>
      <c r="AP21">
        <v>0.0</v>
      </c>
      <c r="AQ21">
        <v>0.0</v>
      </c>
      <c r="AR21">
        <v>1.0</v>
      </c>
      <c r="AT21">
        <v>1.0</v>
      </c>
      <c r="AV21" t="s">
        <v>139</v>
      </c>
      <c r="AW21">
        <v>6.0</v>
      </c>
      <c r="AX21">
        <v>22.0</v>
      </c>
      <c r="AY21">
        <v>6.0</v>
      </c>
      <c r="AZ21" t="s">
        <v>431</v>
      </c>
      <c r="BA21">
        <v>1.0</v>
      </c>
      <c r="BC21">
        <v>5.0</v>
      </c>
      <c r="BD21">
        <v>5.0</v>
      </c>
      <c r="BE21" t="s">
        <v>340</v>
      </c>
      <c r="BF21" t="s">
        <v>433</v>
      </c>
      <c r="BG21">
        <v>54.0</v>
      </c>
      <c r="BH21">
        <v>5.0</v>
      </c>
      <c r="BI21">
        <v>4.0</v>
      </c>
      <c r="BJ21">
        <v>3.0</v>
      </c>
      <c r="BK21">
        <v>3.0</v>
      </c>
      <c r="BL21">
        <v>4.0</v>
      </c>
      <c r="BM21">
        <v>3.0</v>
      </c>
      <c r="BN21">
        <v>3.0</v>
      </c>
      <c r="BO21">
        <v>4.0</v>
      </c>
      <c r="BP21">
        <v>3.0</v>
      </c>
      <c r="BQ21">
        <v>4.0</v>
      </c>
      <c r="BR21">
        <v>4.0</v>
      </c>
      <c r="BS21">
        <v>3.0</v>
      </c>
      <c r="BT21">
        <v>4.0</v>
      </c>
      <c r="BU21">
        <v>3.0</v>
      </c>
      <c r="BV21">
        <v>4.0</v>
      </c>
      <c r="BW21">
        <v>4.0</v>
      </c>
      <c r="BX21">
        <v>4.0</v>
      </c>
      <c r="BY21">
        <v>4.0</v>
      </c>
      <c r="BZ21">
        <v>4.0</v>
      </c>
      <c r="CA21">
        <v>4.0</v>
      </c>
      <c r="CB21">
        <v>2.0</v>
      </c>
      <c r="CC21">
        <v>5.0</v>
      </c>
      <c r="CD21">
        <v>4.0</v>
      </c>
      <c r="CE21">
        <v>3.0</v>
      </c>
      <c r="CF21">
        <v>4.0</v>
      </c>
      <c r="CG21">
        <v>4.0</v>
      </c>
      <c r="CH21">
        <v>2.0</v>
      </c>
      <c r="CI21">
        <v>3.0</v>
      </c>
      <c r="CJ21">
        <v>4.0</v>
      </c>
      <c r="CK21">
        <v>4.0</v>
      </c>
      <c r="CL21">
        <v>4.0</v>
      </c>
      <c r="CM21">
        <v>4.0</v>
      </c>
      <c r="CN21">
        <v>3.0</v>
      </c>
      <c r="CO21">
        <v>4.0</v>
      </c>
      <c r="CP21">
        <v>1.0</v>
      </c>
      <c r="CQ21">
        <v>5.0</v>
      </c>
      <c r="CR21">
        <v>3.0</v>
      </c>
      <c r="CS21">
        <v>2.0</v>
      </c>
      <c r="CT21">
        <v>4.0</v>
      </c>
      <c r="CU21">
        <v>4.0</v>
      </c>
      <c r="CV21">
        <v>2.0</v>
      </c>
      <c r="CW21">
        <v>4.0</v>
      </c>
      <c r="CX21">
        <v>4.0</v>
      </c>
      <c r="CY21">
        <v>4.0</v>
      </c>
      <c r="CZ21" t="s">
        <v>434</v>
      </c>
      <c r="DA21" t="s">
        <v>435</v>
      </c>
      <c r="DB21" s="3">
        <v>2.0</v>
      </c>
      <c r="DC21" s="3">
        <f t="shared" si="1"/>
        <v>5</v>
      </c>
      <c r="DD21" s="3">
        <f t="shared" si="2"/>
        <v>1</v>
      </c>
      <c r="DE21" s="3">
        <f t="shared" si="3"/>
        <v>5</v>
      </c>
      <c r="DF21" s="3">
        <f t="shared" si="4"/>
        <v>0</v>
      </c>
      <c r="DG21" s="5">
        <v>47.0</v>
      </c>
      <c r="DH21" s="5">
        <v>4.0</v>
      </c>
      <c r="DI21" s="5">
        <v>1.0</v>
      </c>
      <c r="DJ21" s="5">
        <v>3.0</v>
      </c>
      <c r="DK21" s="5">
        <v>1.0</v>
      </c>
      <c r="DL21" s="5">
        <v>2.0</v>
      </c>
      <c r="DM21" s="5">
        <v>2.0</v>
      </c>
      <c r="DN21">
        <v>47.0</v>
      </c>
      <c r="DO21">
        <v>3.0</v>
      </c>
      <c r="DP21">
        <v>3.0</v>
      </c>
      <c r="DQ21">
        <v>3.0</v>
      </c>
      <c r="DR21">
        <v>2.0</v>
      </c>
      <c r="DS21">
        <v>3.0</v>
      </c>
      <c r="DT21">
        <v>1.0</v>
      </c>
      <c r="DU21">
        <v>3.0</v>
      </c>
      <c r="DV21">
        <v>3.0</v>
      </c>
      <c r="DW21">
        <v>3.0</v>
      </c>
      <c r="DX21">
        <v>4.0</v>
      </c>
      <c r="DY21">
        <v>4.0</v>
      </c>
      <c r="DZ21">
        <v>1.0</v>
      </c>
      <c r="EA21">
        <v>1.0</v>
      </c>
      <c r="EB21">
        <v>1.0</v>
      </c>
      <c r="EC21">
        <v>2.0</v>
      </c>
      <c r="EE21" t="s">
        <v>422</v>
      </c>
      <c r="EF21">
        <v>2.0</v>
      </c>
      <c r="EG21">
        <v>3.0</v>
      </c>
      <c r="EH21">
        <v>1.0</v>
      </c>
      <c r="EI21">
        <v>2.0</v>
      </c>
      <c r="EJ21">
        <v>0.0</v>
      </c>
      <c r="EK21">
        <v>3.0</v>
      </c>
      <c r="EL21">
        <v>5.0</v>
      </c>
      <c r="EM21">
        <v>0.0</v>
      </c>
      <c r="EN21">
        <v>1.0</v>
      </c>
      <c r="EO21">
        <v>1.0</v>
      </c>
      <c r="EP21">
        <v>2.0</v>
      </c>
      <c r="EQ21">
        <v>0.0</v>
      </c>
      <c r="ER21">
        <v>1.0</v>
      </c>
      <c r="ET21">
        <v>2.0</v>
      </c>
      <c r="EV21" t="s">
        <v>132</v>
      </c>
      <c r="EW21">
        <v>3.0</v>
      </c>
      <c r="EX21">
        <v>20.0</v>
      </c>
      <c r="EY21">
        <v>3.0</v>
      </c>
      <c r="FA21">
        <v>4.0</v>
      </c>
      <c r="FC21">
        <v>2.0</v>
      </c>
      <c r="FD21">
        <v>5.0</v>
      </c>
      <c r="FE21" t="s">
        <v>202</v>
      </c>
      <c r="FG21">
        <v>47.0</v>
      </c>
      <c r="FH21">
        <v>4.0</v>
      </c>
      <c r="FI21">
        <v>3.0</v>
      </c>
      <c r="FJ21">
        <v>2.0</v>
      </c>
      <c r="FK21">
        <v>3.0</v>
      </c>
      <c r="FL21">
        <v>2.0</v>
      </c>
      <c r="FM21">
        <v>2.0</v>
      </c>
      <c r="FN21">
        <v>4.0</v>
      </c>
      <c r="FO21">
        <v>3.0</v>
      </c>
      <c r="FP21">
        <v>2.0</v>
      </c>
      <c r="FQ21">
        <v>2.0</v>
      </c>
      <c r="FR21">
        <v>4.0</v>
      </c>
      <c r="FS21">
        <v>2.0</v>
      </c>
      <c r="FT21">
        <v>3.0</v>
      </c>
      <c r="FU21">
        <v>4.0</v>
      </c>
      <c r="FV21">
        <v>3.0</v>
      </c>
      <c r="FW21">
        <v>4.0</v>
      </c>
      <c r="FX21">
        <v>3.0</v>
      </c>
      <c r="FY21">
        <v>2.0</v>
      </c>
      <c r="FZ21">
        <v>3.0</v>
      </c>
      <c r="GA21">
        <v>4.0</v>
      </c>
      <c r="GB21">
        <v>2.0</v>
      </c>
      <c r="GC21">
        <v>4.0</v>
      </c>
      <c r="GD21">
        <v>4.0</v>
      </c>
      <c r="GE21">
        <v>2.0</v>
      </c>
      <c r="GF21">
        <v>3.0</v>
      </c>
      <c r="GG21">
        <v>4.0</v>
      </c>
      <c r="GH21">
        <v>3.0</v>
      </c>
      <c r="GI21">
        <v>4.0</v>
      </c>
      <c r="GJ21">
        <v>4.0</v>
      </c>
      <c r="GK21">
        <v>2.0</v>
      </c>
      <c r="GL21">
        <v>3.0</v>
      </c>
      <c r="GM21">
        <v>4.0</v>
      </c>
      <c r="GN21">
        <v>4.0</v>
      </c>
      <c r="GO21">
        <v>3.0</v>
      </c>
      <c r="GP21">
        <v>3.0</v>
      </c>
      <c r="GQ21">
        <v>4.0</v>
      </c>
      <c r="GR21">
        <v>3.0</v>
      </c>
      <c r="GS21">
        <v>3.0</v>
      </c>
      <c r="GT21">
        <v>4.0</v>
      </c>
      <c r="GU21">
        <v>3.0</v>
      </c>
      <c r="GV21">
        <v>4.0</v>
      </c>
      <c r="GW21">
        <v>3.0</v>
      </c>
      <c r="GX21">
        <v>3.0</v>
      </c>
      <c r="GY21">
        <v>2.0</v>
      </c>
      <c r="GZ21" t="s">
        <v>425</v>
      </c>
      <c r="HA21" t="s">
        <v>426</v>
      </c>
      <c r="HB21" s="3">
        <v>2.0</v>
      </c>
      <c r="HC21">
        <f t="shared" si="5"/>
        <v>2</v>
      </c>
      <c r="HD21">
        <f t="shared" si="6"/>
        <v>2</v>
      </c>
      <c r="HE21">
        <f t="shared" si="7"/>
        <v>1</v>
      </c>
      <c r="HF21">
        <f t="shared" si="8"/>
        <v>1</v>
      </c>
    </row>
    <row r="22" ht="15.75" customHeight="1">
      <c r="A22" s="5">
        <v>21.0</v>
      </c>
      <c r="B22" s="5">
        <v>56.0</v>
      </c>
      <c r="C22" s="6">
        <v>1.0</v>
      </c>
      <c r="D22" s="6">
        <v>1.0</v>
      </c>
      <c r="E22" s="6">
        <v>0.0</v>
      </c>
      <c r="G22" s="30">
        <v>56.0</v>
      </c>
      <c r="H22" s="5">
        <v>6.0</v>
      </c>
      <c r="I22" s="5">
        <v>2.0</v>
      </c>
      <c r="J22" s="5">
        <v>1.0</v>
      </c>
      <c r="K22" s="5">
        <v>2.0</v>
      </c>
      <c r="L22" s="5">
        <v>1.0</v>
      </c>
      <c r="M22" s="5">
        <v>0.0</v>
      </c>
      <c r="N22">
        <v>56.0</v>
      </c>
      <c r="O22">
        <v>1.0</v>
      </c>
      <c r="P22">
        <v>7.0</v>
      </c>
      <c r="Q22">
        <v>7.0</v>
      </c>
      <c r="R22">
        <v>7.0</v>
      </c>
      <c r="S22">
        <v>7.0</v>
      </c>
      <c r="T22">
        <v>7.0</v>
      </c>
      <c r="U22">
        <v>7.0</v>
      </c>
      <c r="V22">
        <v>1.0</v>
      </c>
      <c r="W22">
        <v>7.0</v>
      </c>
      <c r="X22">
        <v>1.0</v>
      </c>
      <c r="Y22">
        <v>1.0</v>
      </c>
      <c r="Z22">
        <v>5.0</v>
      </c>
      <c r="AA22">
        <v>3.0</v>
      </c>
      <c r="AB22">
        <v>3.0</v>
      </c>
      <c r="AC22">
        <v>1.0</v>
      </c>
      <c r="AD22" t="s">
        <v>444</v>
      </c>
      <c r="AF22">
        <v>6.0</v>
      </c>
      <c r="AG22">
        <v>1.0</v>
      </c>
      <c r="AH22">
        <v>1.0</v>
      </c>
      <c r="AI22">
        <v>0.0</v>
      </c>
      <c r="AJ22">
        <v>0.0</v>
      </c>
      <c r="AK22">
        <v>0.0</v>
      </c>
      <c r="AL22">
        <v>0.0</v>
      </c>
      <c r="AM22">
        <v>6.0</v>
      </c>
      <c r="AN22">
        <v>6.0</v>
      </c>
      <c r="AO22">
        <v>6.0</v>
      </c>
      <c r="AP22">
        <v>6.0</v>
      </c>
      <c r="AQ22">
        <v>4.0</v>
      </c>
      <c r="AR22">
        <v>1.0</v>
      </c>
      <c r="AT22">
        <v>1.0</v>
      </c>
      <c r="AV22" t="s">
        <v>132</v>
      </c>
      <c r="AW22">
        <v>2.0</v>
      </c>
      <c r="AX22">
        <v>18.0</v>
      </c>
      <c r="AY22">
        <v>3.0</v>
      </c>
      <c r="BA22">
        <v>6.0</v>
      </c>
      <c r="BB22" t="s">
        <v>168</v>
      </c>
      <c r="BC22">
        <v>2.0</v>
      </c>
      <c r="BD22">
        <v>5.0</v>
      </c>
      <c r="BE22" t="s">
        <v>140</v>
      </c>
      <c r="BF22" t="s">
        <v>445</v>
      </c>
      <c r="BG22" s="30">
        <v>56.0</v>
      </c>
      <c r="BH22">
        <v>5.0</v>
      </c>
      <c r="BI22">
        <v>2.0</v>
      </c>
      <c r="BJ22">
        <v>5.0</v>
      </c>
      <c r="BK22">
        <v>2.0</v>
      </c>
      <c r="BL22">
        <v>5.0</v>
      </c>
      <c r="BM22">
        <v>3.0</v>
      </c>
      <c r="BN22">
        <v>4.0</v>
      </c>
      <c r="BO22">
        <v>5.0</v>
      </c>
      <c r="BP22">
        <v>5.0</v>
      </c>
      <c r="BQ22">
        <v>5.0</v>
      </c>
      <c r="BR22">
        <v>5.0</v>
      </c>
      <c r="BS22">
        <v>5.0</v>
      </c>
      <c r="BT22">
        <v>4.0</v>
      </c>
      <c r="BU22">
        <v>5.0</v>
      </c>
      <c r="BV22">
        <v>3.0</v>
      </c>
      <c r="BW22">
        <v>5.0</v>
      </c>
      <c r="BX22">
        <v>5.0</v>
      </c>
      <c r="BY22">
        <v>5.0</v>
      </c>
      <c r="BZ22">
        <v>3.0</v>
      </c>
      <c r="CA22">
        <v>5.0</v>
      </c>
      <c r="CB22">
        <v>4.0</v>
      </c>
      <c r="CC22">
        <v>4.0</v>
      </c>
      <c r="CD22">
        <v>5.0</v>
      </c>
      <c r="CE22">
        <v>5.0</v>
      </c>
      <c r="CF22">
        <v>3.0</v>
      </c>
      <c r="CG22">
        <v>3.0</v>
      </c>
      <c r="CH22">
        <v>4.0</v>
      </c>
      <c r="CI22">
        <v>2.0</v>
      </c>
      <c r="CJ22">
        <v>4.0</v>
      </c>
      <c r="CK22">
        <v>5.0</v>
      </c>
      <c r="CL22">
        <v>3.0</v>
      </c>
      <c r="CM22">
        <v>2.0</v>
      </c>
      <c r="CN22">
        <v>4.0</v>
      </c>
      <c r="CO22">
        <v>5.0</v>
      </c>
      <c r="CP22">
        <v>2.0</v>
      </c>
      <c r="CQ22">
        <v>4.0</v>
      </c>
      <c r="CR22">
        <v>5.0</v>
      </c>
      <c r="CS22">
        <v>2.0</v>
      </c>
      <c r="CT22">
        <v>4.0</v>
      </c>
      <c r="CU22">
        <v>5.0</v>
      </c>
      <c r="CV22">
        <v>1.0</v>
      </c>
      <c r="CW22">
        <v>5.0</v>
      </c>
      <c r="CX22">
        <v>5.0</v>
      </c>
      <c r="CY22">
        <v>5.0</v>
      </c>
      <c r="CZ22" t="s">
        <v>446</v>
      </c>
      <c r="DA22" t="s">
        <v>447</v>
      </c>
      <c r="DB22" s="3">
        <v>2.0</v>
      </c>
      <c r="DC22" s="3">
        <f t="shared" si="1"/>
        <v>6</v>
      </c>
      <c r="DD22" s="3">
        <f t="shared" si="2"/>
        <v>2</v>
      </c>
      <c r="DE22" s="3">
        <f t="shared" si="3"/>
        <v>6</v>
      </c>
      <c r="DF22" s="3">
        <f t="shared" si="4"/>
        <v>0</v>
      </c>
      <c r="DG22" s="5">
        <v>49.0</v>
      </c>
      <c r="DH22" s="5">
        <v>3.0</v>
      </c>
      <c r="DI22" s="5">
        <v>1.0</v>
      </c>
      <c r="DJ22" s="5">
        <v>3.0</v>
      </c>
      <c r="DK22" s="5">
        <v>1.0</v>
      </c>
      <c r="DL22" s="5">
        <v>4.0</v>
      </c>
      <c r="DM22" s="5">
        <v>1.0</v>
      </c>
      <c r="DN22">
        <v>49.0</v>
      </c>
      <c r="DO22">
        <v>1.0</v>
      </c>
      <c r="DP22">
        <v>5.0</v>
      </c>
      <c r="DQ22">
        <v>4.0</v>
      </c>
      <c r="DR22">
        <v>4.0</v>
      </c>
      <c r="DS22">
        <v>3.0</v>
      </c>
      <c r="DT22">
        <v>4.0</v>
      </c>
      <c r="DU22">
        <v>5.0</v>
      </c>
      <c r="DV22">
        <v>7.0</v>
      </c>
      <c r="DW22">
        <v>3.0</v>
      </c>
      <c r="DX22">
        <v>4.0</v>
      </c>
      <c r="DY22">
        <v>6.0</v>
      </c>
      <c r="DZ22">
        <v>3.0</v>
      </c>
      <c r="EA22">
        <v>2.0</v>
      </c>
      <c r="EB22">
        <v>2.0</v>
      </c>
      <c r="EC22">
        <v>2.0</v>
      </c>
      <c r="EE22" t="s">
        <v>436</v>
      </c>
      <c r="EF22">
        <v>3.0</v>
      </c>
      <c r="EG22">
        <v>2.0</v>
      </c>
      <c r="EH22">
        <v>4.0</v>
      </c>
      <c r="EI22">
        <v>0.0</v>
      </c>
      <c r="EJ22">
        <v>0.0</v>
      </c>
      <c r="EK22">
        <v>0.0</v>
      </c>
      <c r="EL22">
        <v>0.0</v>
      </c>
      <c r="EM22">
        <v>1.0</v>
      </c>
      <c r="EN22">
        <v>2.0</v>
      </c>
      <c r="EO22">
        <v>2.0</v>
      </c>
      <c r="EP22">
        <v>1.0</v>
      </c>
      <c r="EQ22">
        <v>1.0</v>
      </c>
      <c r="ER22">
        <v>1.0</v>
      </c>
      <c r="ET22">
        <v>2.0</v>
      </c>
      <c r="EV22" t="s">
        <v>132</v>
      </c>
      <c r="EW22">
        <v>7.0</v>
      </c>
      <c r="EX22">
        <v>29.0</v>
      </c>
      <c r="EY22">
        <v>4.0</v>
      </c>
      <c r="FA22">
        <v>1.0</v>
      </c>
      <c r="FC22">
        <v>5.0</v>
      </c>
      <c r="FD22">
        <v>5.0</v>
      </c>
      <c r="FE22" t="s">
        <v>133</v>
      </c>
      <c r="FF22" t="s">
        <v>133</v>
      </c>
      <c r="FG22">
        <v>49.0</v>
      </c>
      <c r="FH22">
        <v>5.0</v>
      </c>
      <c r="FI22">
        <v>4.0</v>
      </c>
      <c r="FJ22">
        <v>5.0</v>
      </c>
      <c r="FK22">
        <v>2.0</v>
      </c>
      <c r="FL22">
        <v>5.0</v>
      </c>
      <c r="FM22">
        <v>2.0</v>
      </c>
      <c r="FN22">
        <v>4.0</v>
      </c>
      <c r="FO22">
        <v>1.0</v>
      </c>
      <c r="FP22">
        <v>4.0</v>
      </c>
      <c r="FQ22">
        <v>5.0</v>
      </c>
      <c r="FR22">
        <v>4.0</v>
      </c>
      <c r="FS22">
        <v>1.0</v>
      </c>
      <c r="FT22">
        <v>5.0</v>
      </c>
      <c r="FU22">
        <v>3.0</v>
      </c>
      <c r="FV22">
        <v>5.0</v>
      </c>
      <c r="FW22">
        <v>5.0</v>
      </c>
      <c r="FX22">
        <v>5.0</v>
      </c>
      <c r="FY22">
        <v>1.0</v>
      </c>
      <c r="FZ22">
        <v>2.0</v>
      </c>
      <c r="GA22">
        <v>5.0</v>
      </c>
      <c r="GB22">
        <v>2.0</v>
      </c>
      <c r="GC22">
        <v>3.0</v>
      </c>
      <c r="GD22">
        <v>2.0</v>
      </c>
      <c r="GE22">
        <v>4.0</v>
      </c>
      <c r="GF22">
        <v>4.0</v>
      </c>
      <c r="GG22">
        <v>5.0</v>
      </c>
      <c r="GH22">
        <v>1.0</v>
      </c>
      <c r="GI22">
        <v>5.0</v>
      </c>
      <c r="GJ22">
        <v>4.0</v>
      </c>
      <c r="GK22">
        <v>5.0</v>
      </c>
      <c r="GL22">
        <v>4.0</v>
      </c>
      <c r="GM22">
        <v>4.0</v>
      </c>
      <c r="GN22">
        <v>5.0</v>
      </c>
      <c r="GO22">
        <v>3.0</v>
      </c>
      <c r="GP22">
        <v>2.0</v>
      </c>
      <c r="GQ22">
        <v>4.0</v>
      </c>
      <c r="GR22">
        <v>1.0</v>
      </c>
      <c r="GS22">
        <v>5.0</v>
      </c>
      <c r="GT22">
        <v>3.0</v>
      </c>
      <c r="GU22">
        <v>4.0</v>
      </c>
      <c r="GV22">
        <v>1.0</v>
      </c>
      <c r="GW22">
        <v>4.0</v>
      </c>
      <c r="GX22">
        <v>1.0</v>
      </c>
      <c r="GY22">
        <v>5.0</v>
      </c>
      <c r="GZ22" t="s">
        <v>439</v>
      </c>
      <c r="HA22" t="s">
        <v>440</v>
      </c>
      <c r="HB22" s="3">
        <v>2.0</v>
      </c>
      <c r="HC22">
        <f t="shared" si="5"/>
        <v>3</v>
      </c>
      <c r="HD22">
        <f t="shared" si="6"/>
        <v>1</v>
      </c>
      <c r="HE22">
        <f t="shared" si="7"/>
        <v>3</v>
      </c>
      <c r="HF22">
        <f t="shared" si="8"/>
        <v>0</v>
      </c>
    </row>
    <row r="23" ht="15.75" customHeight="1">
      <c r="A23" s="5">
        <v>22.0</v>
      </c>
      <c r="B23" s="5">
        <v>42.0</v>
      </c>
      <c r="C23" s="6">
        <v>1.0</v>
      </c>
      <c r="D23" s="6">
        <v>3.0</v>
      </c>
      <c r="E23" s="6">
        <v>0.0</v>
      </c>
      <c r="G23" s="5">
        <v>42.0</v>
      </c>
      <c r="H23" s="5">
        <v>3.0</v>
      </c>
      <c r="I23" s="5">
        <v>1.0</v>
      </c>
      <c r="J23" s="5">
        <v>4.0</v>
      </c>
      <c r="K23" s="5">
        <v>1.0</v>
      </c>
      <c r="L23" s="5">
        <v>6.0</v>
      </c>
      <c r="M23" s="5">
        <v>2.0</v>
      </c>
      <c r="N23">
        <v>42.0</v>
      </c>
      <c r="O23">
        <v>3.0</v>
      </c>
      <c r="P23">
        <v>4.0</v>
      </c>
      <c r="Q23">
        <v>4.0</v>
      </c>
      <c r="R23">
        <v>4.0</v>
      </c>
      <c r="S23">
        <v>4.0</v>
      </c>
      <c r="T23">
        <v>4.0</v>
      </c>
      <c r="U23">
        <v>4.0</v>
      </c>
      <c r="V23">
        <v>4.0</v>
      </c>
      <c r="W23">
        <v>4.0</v>
      </c>
      <c r="X23">
        <v>4.0</v>
      </c>
      <c r="Y23">
        <v>4.0</v>
      </c>
      <c r="Z23">
        <v>4.0</v>
      </c>
      <c r="AA23">
        <v>2.0</v>
      </c>
      <c r="AB23">
        <v>2.0</v>
      </c>
      <c r="AC23">
        <v>2.0</v>
      </c>
      <c r="AE23" t="s">
        <v>449</v>
      </c>
      <c r="AF23">
        <v>3.0</v>
      </c>
      <c r="AG23">
        <v>4.0</v>
      </c>
      <c r="AH23">
        <v>6.0</v>
      </c>
      <c r="AI23">
        <v>1.0</v>
      </c>
      <c r="AJ23">
        <v>1.0</v>
      </c>
      <c r="AK23">
        <v>1.0</v>
      </c>
      <c r="AL23">
        <v>1.0</v>
      </c>
      <c r="AM23">
        <v>4.0</v>
      </c>
      <c r="AN23">
        <v>3.0</v>
      </c>
      <c r="AO23">
        <v>3.0</v>
      </c>
      <c r="AP23">
        <v>4.0</v>
      </c>
      <c r="AQ23">
        <v>5.0</v>
      </c>
      <c r="AR23">
        <v>1.0</v>
      </c>
      <c r="AT23">
        <v>2.0</v>
      </c>
      <c r="AV23" t="s">
        <v>139</v>
      </c>
      <c r="AW23">
        <v>7.0</v>
      </c>
      <c r="AX23">
        <v>26.0</v>
      </c>
      <c r="AY23">
        <v>4.0</v>
      </c>
      <c r="BA23">
        <v>1.0</v>
      </c>
      <c r="BC23">
        <v>5.0</v>
      </c>
      <c r="BD23">
        <v>5.0</v>
      </c>
      <c r="BE23" t="s">
        <v>202</v>
      </c>
      <c r="BG23">
        <v>42.0</v>
      </c>
      <c r="BH23">
        <v>3.0</v>
      </c>
      <c r="BI23">
        <v>3.0</v>
      </c>
      <c r="BJ23">
        <v>4.0</v>
      </c>
      <c r="BK23">
        <v>2.0</v>
      </c>
      <c r="BL23">
        <v>5.0</v>
      </c>
      <c r="BM23">
        <v>3.0</v>
      </c>
      <c r="BN23">
        <v>5.0</v>
      </c>
      <c r="BO23">
        <v>1.0</v>
      </c>
      <c r="BP23">
        <v>3.0</v>
      </c>
      <c r="BQ23">
        <v>5.0</v>
      </c>
      <c r="BR23">
        <v>4.0</v>
      </c>
      <c r="BS23">
        <v>2.0</v>
      </c>
      <c r="BT23">
        <v>4.0</v>
      </c>
      <c r="BU23">
        <v>3.0</v>
      </c>
      <c r="BV23">
        <v>5.0</v>
      </c>
      <c r="BW23">
        <v>4.0</v>
      </c>
      <c r="BX23">
        <v>3.0</v>
      </c>
      <c r="BY23">
        <v>2.0</v>
      </c>
      <c r="BZ23">
        <v>4.0</v>
      </c>
      <c r="CA23">
        <v>4.0</v>
      </c>
      <c r="CB23">
        <v>3.0</v>
      </c>
      <c r="CC23">
        <v>5.0</v>
      </c>
      <c r="CD23">
        <v>2.0</v>
      </c>
      <c r="CE23">
        <v>3.0</v>
      </c>
      <c r="CF23">
        <v>4.0</v>
      </c>
      <c r="CG23">
        <v>4.0</v>
      </c>
      <c r="CH23">
        <v>4.0</v>
      </c>
      <c r="CI23">
        <v>4.0</v>
      </c>
      <c r="CJ23">
        <v>3.0</v>
      </c>
      <c r="CK23">
        <v>4.0</v>
      </c>
      <c r="CL23">
        <v>3.0</v>
      </c>
      <c r="CM23">
        <v>5.0</v>
      </c>
      <c r="CN23">
        <v>4.0</v>
      </c>
      <c r="CO23">
        <v>4.0</v>
      </c>
      <c r="CP23">
        <v>2.0</v>
      </c>
      <c r="CQ23">
        <v>3.0</v>
      </c>
      <c r="CR23">
        <v>4.0</v>
      </c>
      <c r="CS23">
        <v>5.0</v>
      </c>
      <c r="CT23">
        <v>3.0</v>
      </c>
      <c r="CU23">
        <v>5.0</v>
      </c>
      <c r="CV23">
        <v>2.0</v>
      </c>
      <c r="CW23">
        <v>3.0</v>
      </c>
      <c r="CX23">
        <v>3.0</v>
      </c>
      <c r="CY23">
        <v>5.0</v>
      </c>
      <c r="CZ23" t="s">
        <v>451</v>
      </c>
      <c r="DA23" t="s">
        <v>452</v>
      </c>
      <c r="DB23" s="3">
        <v>2.0</v>
      </c>
      <c r="DC23" s="3">
        <f t="shared" si="1"/>
        <v>6</v>
      </c>
      <c r="DD23" s="3">
        <f t="shared" si="2"/>
        <v>2</v>
      </c>
      <c r="DE23" s="3">
        <f t="shared" si="3"/>
        <v>6</v>
      </c>
      <c r="DF23" s="3">
        <f t="shared" si="4"/>
        <v>0</v>
      </c>
      <c r="DG23" s="5">
        <v>53.0</v>
      </c>
      <c r="DH23" s="5">
        <v>5.0</v>
      </c>
      <c r="DI23" s="5">
        <v>2.0</v>
      </c>
      <c r="DJ23" s="5">
        <v>1.0</v>
      </c>
      <c r="DK23" s="5">
        <v>1.0</v>
      </c>
      <c r="DL23" s="5">
        <v>3.0</v>
      </c>
      <c r="DM23" s="5">
        <v>1.0</v>
      </c>
      <c r="DN23">
        <v>53.0</v>
      </c>
      <c r="DO23">
        <v>3.0</v>
      </c>
      <c r="DP23">
        <v>6.0</v>
      </c>
      <c r="DQ23">
        <v>6.0</v>
      </c>
      <c r="DR23">
        <v>5.0</v>
      </c>
      <c r="DS23">
        <v>5.0</v>
      </c>
      <c r="DT23">
        <v>4.0</v>
      </c>
      <c r="DU23">
        <v>6.0</v>
      </c>
      <c r="DV23">
        <v>1.0</v>
      </c>
      <c r="DW23">
        <v>6.0</v>
      </c>
      <c r="DX23">
        <v>2.0</v>
      </c>
      <c r="DY23">
        <v>6.0</v>
      </c>
      <c r="DZ23">
        <v>4.0</v>
      </c>
      <c r="EA23">
        <v>2.0</v>
      </c>
      <c r="EB23">
        <v>4.0</v>
      </c>
      <c r="EC23">
        <v>2.0</v>
      </c>
      <c r="EE23" t="s">
        <v>453</v>
      </c>
      <c r="EF23">
        <v>6.0</v>
      </c>
      <c r="EG23">
        <v>3.0</v>
      </c>
      <c r="EH23">
        <v>2.0</v>
      </c>
      <c r="EI23">
        <v>0.0</v>
      </c>
      <c r="EJ23">
        <v>0.0</v>
      </c>
      <c r="EK23">
        <v>0.0</v>
      </c>
      <c r="EL23">
        <v>1.0</v>
      </c>
      <c r="EM23">
        <v>1.0</v>
      </c>
      <c r="EN23">
        <v>1.0</v>
      </c>
      <c r="EO23">
        <v>1.0</v>
      </c>
      <c r="EP23">
        <v>2.0</v>
      </c>
      <c r="EQ23">
        <v>3.0</v>
      </c>
      <c r="ER23">
        <v>1.0</v>
      </c>
      <c r="ET23">
        <v>2.0</v>
      </c>
      <c r="EV23" t="s">
        <v>132</v>
      </c>
      <c r="EW23">
        <v>3.0</v>
      </c>
      <c r="EX23">
        <v>20.0</v>
      </c>
      <c r="EY23">
        <v>3.0</v>
      </c>
      <c r="FA23">
        <v>6.0</v>
      </c>
      <c r="FB23" t="s">
        <v>227</v>
      </c>
      <c r="FC23">
        <v>4.0</v>
      </c>
      <c r="FD23">
        <v>5.0</v>
      </c>
      <c r="FE23" t="s">
        <v>133</v>
      </c>
      <c r="FF23" t="s">
        <v>455</v>
      </c>
      <c r="FG23">
        <v>53.0</v>
      </c>
      <c r="FH23">
        <v>3.0</v>
      </c>
      <c r="FI23">
        <v>5.0</v>
      </c>
      <c r="FJ23">
        <v>5.0</v>
      </c>
      <c r="FK23">
        <v>4.0</v>
      </c>
      <c r="FL23">
        <v>4.0</v>
      </c>
      <c r="FM23">
        <v>3.0</v>
      </c>
      <c r="FN23">
        <v>4.0</v>
      </c>
      <c r="FO23">
        <v>5.0</v>
      </c>
      <c r="FP23">
        <v>1.0</v>
      </c>
      <c r="FQ23">
        <v>4.0</v>
      </c>
      <c r="FR23">
        <v>2.0</v>
      </c>
      <c r="FS23">
        <v>1.0</v>
      </c>
      <c r="FT23">
        <v>2.0</v>
      </c>
      <c r="FU23">
        <v>4.0</v>
      </c>
      <c r="FV23">
        <v>2.0</v>
      </c>
      <c r="FW23">
        <v>2.0</v>
      </c>
      <c r="FX23">
        <v>2.0</v>
      </c>
      <c r="FY23">
        <v>4.0</v>
      </c>
      <c r="FZ23">
        <v>2.0</v>
      </c>
      <c r="GA23">
        <v>4.0</v>
      </c>
      <c r="GB23">
        <v>2.0</v>
      </c>
      <c r="GC23">
        <v>4.0</v>
      </c>
      <c r="GD23">
        <v>5.0</v>
      </c>
      <c r="GE23">
        <v>2.0</v>
      </c>
      <c r="GF23">
        <v>3.0</v>
      </c>
      <c r="GG23">
        <v>5.0</v>
      </c>
      <c r="GH23">
        <v>5.0</v>
      </c>
      <c r="GI23">
        <v>5.0</v>
      </c>
      <c r="GJ23">
        <v>4.0</v>
      </c>
      <c r="GK23">
        <v>5.0</v>
      </c>
      <c r="GL23">
        <v>4.0</v>
      </c>
      <c r="GM23">
        <v>3.0</v>
      </c>
      <c r="GN23">
        <v>5.0</v>
      </c>
      <c r="GO23">
        <v>2.0</v>
      </c>
      <c r="GP23">
        <v>1.0</v>
      </c>
      <c r="GQ23">
        <v>4.0</v>
      </c>
      <c r="GR23">
        <v>4.0</v>
      </c>
      <c r="GS23">
        <v>2.0</v>
      </c>
      <c r="GT23">
        <v>2.0</v>
      </c>
      <c r="GU23">
        <v>4.0</v>
      </c>
      <c r="GV23">
        <v>1.0</v>
      </c>
      <c r="GW23">
        <v>2.0</v>
      </c>
      <c r="GX23">
        <v>5.0</v>
      </c>
      <c r="GY23">
        <v>5.0</v>
      </c>
      <c r="GZ23" t="s">
        <v>458</v>
      </c>
      <c r="HA23" t="s">
        <v>459</v>
      </c>
      <c r="HB23" s="3">
        <v>2.0</v>
      </c>
      <c r="HC23">
        <f t="shared" si="5"/>
        <v>3</v>
      </c>
      <c r="HD23">
        <f t="shared" si="6"/>
        <v>1</v>
      </c>
      <c r="HE23">
        <f t="shared" si="7"/>
        <v>2</v>
      </c>
      <c r="HF23">
        <f t="shared" si="8"/>
        <v>1</v>
      </c>
    </row>
    <row r="24" ht="15.75" customHeight="1">
      <c r="A24" s="5">
        <v>23.0</v>
      </c>
      <c r="B24" s="5">
        <v>46.0</v>
      </c>
      <c r="C24" s="6">
        <v>1.0</v>
      </c>
      <c r="D24" s="6">
        <v>1.0</v>
      </c>
      <c r="E24" s="6">
        <v>0.0</v>
      </c>
      <c r="G24" s="5">
        <v>46.0</v>
      </c>
      <c r="H24" s="5">
        <v>5.0</v>
      </c>
      <c r="I24" s="5">
        <v>2.0</v>
      </c>
      <c r="J24" s="5">
        <v>4.0</v>
      </c>
      <c r="K24" s="5">
        <v>1.0</v>
      </c>
      <c r="L24" s="5">
        <v>6.0</v>
      </c>
      <c r="M24" s="5">
        <v>2.0</v>
      </c>
      <c r="N24">
        <v>46.0</v>
      </c>
      <c r="O24">
        <v>1.0</v>
      </c>
      <c r="P24">
        <v>6.0</v>
      </c>
      <c r="Q24">
        <v>6.0</v>
      </c>
      <c r="R24">
        <v>5.0</v>
      </c>
      <c r="S24">
        <v>4.0</v>
      </c>
      <c r="T24">
        <v>5.0</v>
      </c>
      <c r="U24">
        <v>5.0</v>
      </c>
      <c r="V24">
        <v>3.0</v>
      </c>
      <c r="W24">
        <v>4.0</v>
      </c>
      <c r="X24">
        <v>4.0</v>
      </c>
      <c r="Y24">
        <v>5.0</v>
      </c>
      <c r="Z24">
        <v>4.0</v>
      </c>
      <c r="AA24">
        <v>1.0</v>
      </c>
      <c r="AB24">
        <v>1.0</v>
      </c>
      <c r="AC24">
        <v>2.0</v>
      </c>
      <c r="AE24" t="s">
        <v>465</v>
      </c>
      <c r="AF24">
        <v>6.0</v>
      </c>
      <c r="AG24">
        <v>4.0</v>
      </c>
      <c r="AH24">
        <v>6.0</v>
      </c>
      <c r="AI24">
        <v>4.0</v>
      </c>
      <c r="AJ24">
        <v>4.0</v>
      </c>
      <c r="AK24">
        <v>4.0</v>
      </c>
      <c r="AL24">
        <v>4.0</v>
      </c>
      <c r="AM24">
        <v>4.0</v>
      </c>
      <c r="AN24">
        <v>2.0</v>
      </c>
      <c r="AO24">
        <v>5.0</v>
      </c>
      <c r="AP24">
        <v>3.0</v>
      </c>
      <c r="AQ24">
        <v>4.0</v>
      </c>
      <c r="AR24">
        <v>1.0</v>
      </c>
      <c r="AT24">
        <v>1.0</v>
      </c>
      <c r="AV24" t="s">
        <v>132</v>
      </c>
      <c r="AW24">
        <v>6.0</v>
      </c>
      <c r="AX24">
        <v>22.0</v>
      </c>
      <c r="AY24">
        <v>3.0</v>
      </c>
      <c r="BA24">
        <v>4.0</v>
      </c>
      <c r="BC24">
        <v>4.0</v>
      </c>
      <c r="BD24">
        <v>5.0</v>
      </c>
      <c r="BE24" t="s">
        <v>466</v>
      </c>
      <c r="BG24">
        <v>46.0</v>
      </c>
      <c r="BH24">
        <v>2.0</v>
      </c>
      <c r="BI24">
        <v>2.0</v>
      </c>
      <c r="BJ24">
        <v>4.0</v>
      </c>
      <c r="BK24">
        <v>2.0</v>
      </c>
      <c r="BL24">
        <v>4.0</v>
      </c>
      <c r="BM24">
        <v>3.0</v>
      </c>
      <c r="BN24">
        <v>4.0</v>
      </c>
      <c r="BO24">
        <v>4.0</v>
      </c>
      <c r="BP24">
        <v>3.0</v>
      </c>
      <c r="BQ24">
        <v>4.0</v>
      </c>
      <c r="BR24">
        <v>3.0</v>
      </c>
      <c r="BS24">
        <v>2.0</v>
      </c>
      <c r="BT24">
        <v>4.0</v>
      </c>
      <c r="BU24">
        <v>4.0</v>
      </c>
      <c r="BV24">
        <v>4.0</v>
      </c>
      <c r="BW24">
        <v>3.0</v>
      </c>
      <c r="BX24">
        <v>4.0</v>
      </c>
      <c r="BY24">
        <v>2.0</v>
      </c>
      <c r="BZ24">
        <v>5.0</v>
      </c>
      <c r="CA24">
        <v>4.0</v>
      </c>
      <c r="CB24">
        <v>3.0</v>
      </c>
      <c r="CC24">
        <v>4.0</v>
      </c>
      <c r="CD24">
        <v>2.0</v>
      </c>
      <c r="CE24">
        <v>4.0</v>
      </c>
      <c r="CF24">
        <v>4.0</v>
      </c>
      <c r="CG24">
        <v>2.0</v>
      </c>
      <c r="CH24">
        <v>3.0</v>
      </c>
      <c r="CI24">
        <v>4.0</v>
      </c>
      <c r="CJ24">
        <v>3.0</v>
      </c>
      <c r="CK24">
        <v>5.0</v>
      </c>
      <c r="CL24">
        <v>5.0</v>
      </c>
      <c r="CM24">
        <v>4.0</v>
      </c>
      <c r="CN24">
        <v>4.0</v>
      </c>
      <c r="CO24">
        <v>4.0</v>
      </c>
      <c r="CP24">
        <v>4.0</v>
      </c>
      <c r="CQ24">
        <v>4.0</v>
      </c>
      <c r="CR24">
        <v>2.0</v>
      </c>
      <c r="CS24">
        <v>4.0</v>
      </c>
      <c r="CT24">
        <v>3.0</v>
      </c>
      <c r="CU24">
        <v>4.0</v>
      </c>
      <c r="CV24">
        <v>1.0</v>
      </c>
      <c r="CW24">
        <v>5.0</v>
      </c>
      <c r="CX24">
        <v>3.0</v>
      </c>
      <c r="CY24">
        <v>5.0</v>
      </c>
      <c r="CZ24" t="s">
        <v>469</v>
      </c>
      <c r="DA24" t="s">
        <v>470</v>
      </c>
      <c r="DB24" s="3">
        <v>2.0</v>
      </c>
      <c r="DC24" s="3">
        <f t="shared" si="1"/>
        <v>5</v>
      </c>
      <c r="DD24" s="3">
        <f t="shared" si="2"/>
        <v>2</v>
      </c>
      <c r="DE24" s="3">
        <f t="shared" si="3"/>
        <v>6</v>
      </c>
      <c r="DF24" s="3">
        <f t="shared" si="4"/>
        <v>-1</v>
      </c>
      <c r="DG24" s="5">
        <v>45.0</v>
      </c>
      <c r="DH24" s="5">
        <v>1.0</v>
      </c>
      <c r="DI24" s="5">
        <v>2.0</v>
      </c>
      <c r="DJ24" s="5">
        <v>6.0</v>
      </c>
      <c r="DK24" s="5">
        <v>1.0</v>
      </c>
      <c r="DL24" s="5">
        <v>3.0</v>
      </c>
      <c r="DM24" s="5">
        <v>0.0</v>
      </c>
      <c r="DN24">
        <v>45.0</v>
      </c>
      <c r="DO24">
        <v>1.0</v>
      </c>
      <c r="DP24">
        <v>6.0</v>
      </c>
      <c r="DQ24">
        <v>7.0</v>
      </c>
      <c r="DR24">
        <v>6.0</v>
      </c>
      <c r="DS24">
        <v>6.0</v>
      </c>
      <c r="DT24">
        <v>5.0</v>
      </c>
      <c r="DU24">
        <v>6.0</v>
      </c>
      <c r="DV24">
        <v>2.0</v>
      </c>
      <c r="DW24">
        <v>5.0</v>
      </c>
      <c r="DX24">
        <v>2.0</v>
      </c>
      <c r="DY24">
        <v>6.0</v>
      </c>
      <c r="DZ24">
        <v>6.0</v>
      </c>
      <c r="EA24">
        <v>1.0</v>
      </c>
      <c r="EB24">
        <v>1.0</v>
      </c>
      <c r="EC24">
        <v>2.0</v>
      </c>
      <c r="EE24" t="s">
        <v>460</v>
      </c>
      <c r="EF24">
        <v>1.0</v>
      </c>
      <c r="EG24">
        <v>5.0</v>
      </c>
      <c r="EH24">
        <v>4.0</v>
      </c>
      <c r="EI24">
        <v>5.0</v>
      </c>
      <c r="EJ24">
        <v>4.0</v>
      </c>
      <c r="EK24">
        <v>2.0</v>
      </c>
      <c r="EL24">
        <v>3.0</v>
      </c>
      <c r="EM24">
        <v>5.0</v>
      </c>
      <c r="EN24">
        <v>5.0</v>
      </c>
      <c r="EO24">
        <v>5.0</v>
      </c>
      <c r="EP24">
        <v>3.0</v>
      </c>
      <c r="EQ24">
        <v>3.0</v>
      </c>
      <c r="ER24">
        <v>1.0</v>
      </c>
      <c r="ET24">
        <v>2.0</v>
      </c>
      <c r="EV24" t="s">
        <v>132</v>
      </c>
      <c r="EW24">
        <v>1.0</v>
      </c>
      <c r="EX24">
        <v>19.0</v>
      </c>
      <c r="EY24">
        <v>3.0</v>
      </c>
      <c r="FA24">
        <v>4.0</v>
      </c>
      <c r="FC24">
        <v>5.0</v>
      </c>
      <c r="FD24">
        <v>5.0</v>
      </c>
      <c r="FE24" t="s">
        <v>140</v>
      </c>
      <c r="FG24">
        <v>45.0</v>
      </c>
      <c r="FH24">
        <v>4.0</v>
      </c>
      <c r="FI24">
        <v>4.0</v>
      </c>
      <c r="FJ24">
        <v>5.0</v>
      </c>
      <c r="FK24">
        <v>2.0</v>
      </c>
      <c r="FL24">
        <v>5.0</v>
      </c>
      <c r="FM24">
        <v>1.0</v>
      </c>
      <c r="FN24">
        <v>4.0</v>
      </c>
      <c r="FO24">
        <v>1.0</v>
      </c>
      <c r="FP24">
        <v>2.0</v>
      </c>
      <c r="FQ24">
        <v>4.0</v>
      </c>
      <c r="FR24">
        <v>2.0</v>
      </c>
      <c r="FS24">
        <v>4.0</v>
      </c>
      <c r="FT24">
        <v>4.0</v>
      </c>
      <c r="FU24">
        <v>3.0</v>
      </c>
      <c r="FV24">
        <v>3.0</v>
      </c>
      <c r="FW24">
        <v>3.0</v>
      </c>
      <c r="FX24">
        <v>3.0</v>
      </c>
      <c r="FY24">
        <v>1.0</v>
      </c>
      <c r="FZ24">
        <v>5.0</v>
      </c>
      <c r="GA24">
        <v>3.0</v>
      </c>
      <c r="GB24">
        <v>2.0</v>
      </c>
      <c r="GC24">
        <v>3.0</v>
      </c>
      <c r="GD24">
        <v>3.0</v>
      </c>
      <c r="GE24">
        <v>4.0</v>
      </c>
      <c r="GF24">
        <v>4.0</v>
      </c>
      <c r="GG24">
        <v>5.0</v>
      </c>
      <c r="GH24">
        <v>1.0</v>
      </c>
      <c r="GI24">
        <v>3.0</v>
      </c>
      <c r="GJ24">
        <v>4.0</v>
      </c>
      <c r="GK24">
        <v>5.0</v>
      </c>
      <c r="GL24">
        <v>2.0</v>
      </c>
      <c r="GM24">
        <v>5.0</v>
      </c>
      <c r="GN24">
        <v>4.0</v>
      </c>
      <c r="GO24">
        <v>5.0</v>
      </c>
      <c r="GP24">
        <v>3.0</v>
      </c>
      <c r="GQ24">
        <v>4.0</v>
      </c>
      <c r="GR24">
        <v>2.0</v>
      </c>
      <c r="GS24">
        <v>3.0</v>
      </c>
      <c r="GT24">
        <v>2.0</v>
      </c>
      <c r="GU24">
        <v>4.0</v>
      </c>
      <c r="GV24">
        <v>2.0</v>
      </c>
      <c r="GW24">
        <v>4.0</v>
      </c>
      <c r="GX24">
        <v>4.0</v>
      </c>
      <c r="GY24">
        <v>4.0</v>
      </c>
      <c r="GZ24" t="s">
        <v>462</v>
      </c>
      <c r="HA24" t="s">
        <v>463</v>
      </c>
      <c r="HB24" s="3">
        <v>2.0</v>
      </c>
      <c r="HC24">
        <f t="shared" si="5"/>
        <v>1</v>
      </c>
      <c r="HD24">
        <f t="shared" si="6"/>
        <v>2</v>
      </c>
      <c r="HE24">
        <f t="shared" si="7"/>
        <v>1</v>
      </c>
      <c r="HF24">
        <f t="shared" si="8"/>
        <v>0</v>
      </c>
    </row>
    <row r="25" ht="15.75" customHeight="1">
      <c r="A25" s="5">
        <v>24.0</v>
      </c>
      <c r="B25" s="5">
        <v>48.0</v>
      </c>
      <c r="C25" s="6">
        <v>1.0</v>
      </c>
      <c r="D25" s="6">
        <v>1.0</v>
      </c>
      <c r="E25" s="6">
        <v>0.0</v>
      </c>
      <c r="G25" s="5">
        <v>48.0</v>
      </c>
      <c r="H25" s="5">
        <v>5.0</v>
      </c>
      <c r="I25" s="5">
        <v>1.0</v>
      </c>
      <c r="J25" s="5">
        <v>4.0</v>
      </c>
      <c r="K25" s="5">
        <v>0.0</v>
      </c>
      <c r="L25" s="5">
        <v>5.0</v>
      </c>
      <c r="M25" s="5">
        <v>1.0</v>
      </c>
      <c r="N25">
        <v>48.0</v>
      </c>
      <c r="O25">
        <v>1.0</v>
      </c>
      <c r="P25">
        <v>3.0</v>
      </c>
      <c r="Q25">
        <v>4.0</v>
      </c>
      <c r="R25">
        <v>3.0</v>
      </c>
      <c r="S25">
        <v>5.0</v>
      </c>
      <c r="T25">
        <v>3.0</v>
      </c>
      <c r="U25">
        <v>4.0</v>
      </c>
      <c r="V25">
        <v>3.0</v>
      </c>
      <c r="W25">
        <v>5.0</v>
      </c>
      <c r="X25">
        <v>5.0</v>
      </c>
      <c r="Y25">
        <v>4.0</v>
      </c>
      <c r="Z25">
        <v>4.0</v>
      </c>
      <c r="AA25">
        <v>4.0</v>
      </c>
      <c r="AB25">
        <v>3.0</v>
      </c>
      <c r="AC25">
        <v>1.0</v>
      </c>
      <c r="AD25" t="s">
        <v>472</v>
      </c>
      <c r="AF25">
        <v>5.0</v>
      </c>
      <c r="AG25">
        <v>4.0</v>
      </c>
      <c r="AH25">
        <v>4.0</v>
      </c>
      <c r="AI25">
        <v>2.0</v>
      </c>
      <c r="AJ25">
        <v>2.0</v>
      </c>
      <c r="AK25">
        <v>1.0</v>
      </c>
      <c r="AL25">
        <v>1.0</v>
      </c>
      <c r="AM25">
        <v>4.0</v>
      </c>
      <c r="AN25">
        <v>2.0</v>
      </c>
      <c r="AO25">
        <v>5.0</v>
      </c>
      <c r="AP25">
        <v>2.0</v>
      </c>
      <c r="AQ25">
        <v>4.0</v>
      </c>
      <c r="AR25">
        <v>1.0</v>
      </c>
      <c r="AT25">
        <v>1.0</v>
      </c>
      <c r="AV25" t="s">
        <v>139</v>
      </c>
      <c r="AW25">
        <v>7.0</v>
      </c>
      <c r="AX25">
        <v>29.0</v>
      </c>
      <c r="AY25">
        <v>4.0</v>
      </c>
      <c r="BA25">
        <v>1.0</v>
      </c>
      <c r="BC25">
        <v>3.0</v>
      </c>
      <c r="BD25">
        <v>5.0</v>
      </c>
      <c r="BE25" t="s">
        <v>150</v>
      </c>
      <c r="BG25">
        <v>48.0</v>
      </c>
      <c r="BH25">
        <v>2.0</v>
      </c>
      <c r="BI25">
        <v>1.0</v>
      </c>
      <c r="BJ25">
        <v>4.0</v>
      </c>
      <c r="BK25">
        <v>3.0</v>
      </c>
      <c r="BL25">
        <v>4.0</v>
      </c>
      <c r="BM25">
        <v>4.0</v>
      </c>
      <c r="BN25">
        <v>5.0</v>
      </c>
      <c r="BO25">
        <v>3.0</v>
      </c>
      <c r="BP25">
        <v>1.0</v>
      </c>
      <c r="BQ25">
        <v>4.0</v>
      </c>
      <c r="BR25">
        <v>1.0</v>
      </c>
      <c r="BS25">
        <v>1.0</v>
      </c>
      <c r="BT25">
        <v>5.0</v>
      </c>
      <c r="BU25">
        <v>2.0</v>
      </c>
      <c r="BV25">
        <v>5.0</v>
      </c>
      <c r="BW25">
        <v>3.0</v>
      </c>
      <c r="BX25">
        <v>4.0</v>
      </c>
      <c r="BY25">
        <v>2.0</v>
      </c>
      <c r="BZ25">
        <v>5.0</v>
      </c>
      <c r="CA25">
        <v>3.0</v>
      </c>
      <c r="CB25">
        <v>5.0</v>
      </c>
      <c r="CC25">
        <v>5.0</v>
      </c>
      <c r="CD25">
        <v>4.0</v>
      </c>
      <c r="CE25">
        <v>3.0</v>
      </c>
      <c r="CF25">
        <v>4.0</v>
      </c>
      <c r="CG25">
        <v>4.0</v>
      </c>
      <c r="CH25">
        <v>3.0</v>
      </c>
      <c r="CI25">
        <v>5.0</v>
      </c>
      <c r="CJ25">
        <v>3.0</v>
      </c>
      <c r="CK25">
        <v>5.0</v>
      </c>
      <c r="CL25">
        <v>4.0</v>
      </c>
      <c r="CM25">
        <v>4.0</v>
      </c>
      <c r="CN25">
        <v>3.0</v>
      </c>
      <c r="CO25">
        <v>2.0</v>
      </c>
      <c r="CP25">
        <v>3.0</v>
      </c>
      <c r="CQ25">
        <v>2.0</v>
      </c>
      <c r="CR25">
        <v>4.0</v>
      </c>
      <c r="CS25">
        <v>5.0</v>
      </c>
      <c r="CT25">
        <v>5.0</v>
      </c>
      <c r="CU25">
        <v>5.0</v>
      </c>
      <c r="CV25">
        <v>2.0</v>
      </c>
      <c r="CW25">
        <v>4.0</v>
      </c>
      <c r="CX25">
        <v>3.0</v>
      </c>
      <c r="CY25">
        <v>4.0</v>
      </c>
      <c r="CZ25" t="s">
        <v>474</v>
      </c>
      <c r="DA25" t="s">
        <v>475</v>
      </c>
      <c r="DB25" s="3">
        <v>2.0</v>
      </c>
      <c r="DC25" s="3">
        <f t="shared" si="1"/>
        <v>5</v>
      </c>
      <c r="DD25" s="3">
        <f t="shared" si="2"/>
        <v>1</v>
      </c>
      <c r="DE25" s="3">
        <f t="shared" si="3"/>
        <v>5</v>
      </c>
      <c r="DF25" s="3">
        <f t="shared" si="4"/>
        <v>0</v>
      </c>
      <c r="DG25" s="5">
        <v>50.0</v>
      </c>
      <c r="DH25" s="5">
        <v>2.0</v>
      </c>
      <c r="DI25" s="5">
        <v>2.0</v>
      </c>
      <c r="DJ25" s="5">
        <v>2.0</v>
      </c>
      <c r="DK25" s="5">
        <v>2.0</v>
      </c>
      <c r="DL25" s="5">
        <v>5.0</v>
      </c>
      <c r="DM25" s="5">
        <v>2.0</v>
      </c>
      <c r="DN25">
        <v>50.0</v>
      </c>
      <c r="DO25">
        <v>1.0</v>
      </c>
      <c r="DP25">
        <v>7.0</v>
      </c>
      <c r="DQ25">
        <v>7.0</v>
      </c>
      <c r="DR25">
        <v>7.0</v>
      </c>
      <c r="DS25">
        <v>7.0</v>
      </c>
      <c r="DT25">
        <v>7.0</v>
      </c>
      <c r="DU25">
        <v>7.0</v>
      </c>
      <c r="DV25">
        <v>1.0</v>
      </c>
      <c r="DW25">
        <v>7.0</v>
      </c>
      <c r="DX25">
        <v>1.0</v>
      </c>
      <c r="DY25">
        <v>7.0</v>
      </c>
      <c r="DZ25">
        <v>6.0</v>
      </c>
      <c r="EA25">
        <v>2.0</v>
      </c>
      <c r="EB25">
        <v>2.0</v>
      </c>
      <c r="EC25">
        <v>2.0</v>
      </c>
      <c r="EE25" t="s">
        <v>480</v>
      </c>
      <c r="EF25">
        <v>2.0</v>
      </c>
      <c r="EG25">
        <v>2.0</v>
      </c>
      <c r="EH25">
        <v>5.0</v>
      </c>
      <c r="EI25">
        <v>3.0</v>
      </c>
      <c r="EJ25">
        <v>1.0</v>
      </c>
      <c r="EK25">
        <v>4.0</v>
      </c>
      <c r="EL25">
        <v>4.0</v>
      </c>
      <c r="EM25">
        <v>6.0</v>
      </c>
      <c r="EN25">
        <v>6.0</v>
      </c>
      <c r="EO25">
        <v>6.0</v>
      </c>
      <c r="EP25">
        <v>6.0</v>
      </c>
      <c r="EQ25">
        <v>6.0</v>
      </c>
      <c r="ER25">
        <v>1.0</v>
      </c>
      <c r="ET25">
        <v>2.0</v>
      </c>
      <c r="EV25" t="s">
        <v>132</v>
      </c>
      <c r="EW25">
        <v>2.0</v>
      </c>
      <c r="EX25">
        <v>18.0</v>
      </c>
      <c r="EY25">
        <v>3.0</v>
      </c>
      <c r="FA25">
        <v>4.0</v>
      </c>
      <c r="FC25">
        <v>4.0</v>
      </c>
      <c r="FD25">
        <v>5.0</v>
      </c>
      <c r="FE25" t="s">
        <v>133</v>
      </c>
      <c r="FG25">
        <v>50.0</v>
      </c>
      <c r="FH25">
        <v>5.0</v>
      </c>
      <c r="FI25">
        <v>2.0</v>
      </c>
      <c r="FJ25">
        <v>5.0</v>
      </c>
      <c r="FK25">
        <v>1.0</v>
      </c>
      <c r="FL25">
        <v>5.0</v>
      </c>
      <c r="FM25">
        <v>4.0</v>
      </c>
      <c r="FN25">
        <v>5.0</v>
      </c>
      <c r="FO25">
        <v>4.0</v>
      </c>
      <c r="FP25">
        <v>2.0</v>
      </c>
      <c r="FQ25">
        <v>5.0</v>
      </c>
      <c r="FR25">
        <v>4.0</v>
      </c>
      <c r="FS25">
        <v>1.0</v>
      </c>
      <c r="FT25">
        <v>5.0</v>
      </c>
      <c r="FU25">
        <v>4.0</v>
      </c>
      <c r="FV25">
        <v>5.0</v>
      </c>
      <c r="FW25">
        <v>5.0</v>
      </c>
      <c r="FX25">
        <v>2.0</v>
      </c>
      <c r="FY25">
        <v>2.0</v>
      </c>
      <c r="FZ25">
        <v>4.0</v>
      </c>
      <c r="GA25">
        <v>4.0</v>
      </c>
      <c r="GB25">
        <v>2.0</v>
      </c>
      <c r="GC25">
        <v>5.0</v>
      </c>
      <c r="GD25">
        <v>2.0</v>
      </c>
      <c r="GE25">
        <v>5.0</v>
      </c>
      <c r="GF25">
        <v>4.0</v>
      </c>
      <c r="GG25">
        <v>4.0</v>
      </c>
      <c r="GH25">
        <v>5.0</v>
      </c>
      <c r="GI25">
        <v>5.0</v>
      </c>
      <c r="GJ25">
        <v>4.0</v>
      </c>
      <c r="GK25">
        <v>5.0</v>
      </c>
      <c r="GL25">
        <v>2.0</v>
      </c>
      <c r="GM25">
        <v>5.0</v>
      </c>
      <c r="GN25">
        <v>5.0</v>
      </c>
      <c r="GO25">
        <v>4.0</v>
      </c>
      <c r="GP25">
        <v>4.0</v>
      </c>
      <c r="GQ25">
        <v>5.0</v>
      </c>
      <c r="GR25">
        <v>4.0</v>
      </c>
      <c r="GS25">
        <v>4.0</v>
      </c>
      <c r="GT25">
        <v>2.0</v>
      </c>
      <c r="GU25">
        <v>5.0</v>
      </c>
      <c r="GV25">
        <v>4.0</v>
      </c>
      <c r="GW25">
        <v>5.0</v>
      </c>
      <c r="GX25">
        <v>5.0</v>
      </c>
      <c r="GY25">
        <v>2.0</v>
      </c>
      <c r="GZ25" t="s">
        <v>481</v>
      </c>
      <c r="HA25" t="s">
        <v>482</v>
      </c>
      <c r="HB25" s="3">
        <v>2.0</v>
      </c>
      <c r="HC25">
        <f t="shared" si="5"/>
        <v>2</v>
      </c>
      <c r="HD25">
        <f t="shared" si="6"/>
        <v>2</v>
      </c>
      <c r="HE25">
        <f t="shared" si="7"/>
        <v>2</v>
      </c>
      <c r="HF25">
        <f t="shared" si="8"/>
        <v>0</v>
      </c>
    </row>
    <row r="26" ht="15.75" customHeight="1">
      <c r="A26" s="5">
        <v>25.0</v>
      </c>
      <c r="B26" s="5">
        <v>52.0</v>
      </c>
      <c r="C26" s="6">
        <v>1.0</v>
      </c>
      <c r="D26" s="6">
        <v>1.0</v>
      </c>
      <c r="E26" s="6" t="s">
        <v>146</v>
      </c>
      <c r="G26" s="5">
        <v>52.0</v>
      </c>
      <c r="H26" s="5">
        <v>4.0</v>
      </c>
      <c r="I26" s="5">
        <v>2.0</v>
      </c>
      <c r="J26" s="5">
        <v>6.0</v>
      </c>
      <c r="K26" s="5">
        <v>2.0</v>
      </c>
      <c r="L26" s="5">
        <v>4.0</v>
      </c>
      <c r="M26" s="5">
        <v>1.0</v>
      </c>
      <c r="N26">
        <v>52.0</v>
      </c>
      <c r="O26">
        <v>1.0</v>
      </c>
      <c r="P26">
        <v>3.0</v>
      </c>
      <c r="Q26">
        <v>5.0</v>
      </c>
      <c r="R26">
        <v>7.0</v>
      </c>
      <c r="S26">
        <v>7.0</v>
      </c>
      <c r="T26">
        <v>7.0</v>
      </c>
      <c r="U26">
        <v>4.0</v>
      </c>
      <c r="V26">
        <v>4.0</v>
      </c>
      <c r="W26">
        <v>5.0</v>
      </c>
      <c r="X26">
        <v>3.0</v>
      </c>
      <c r="Y26">
        <v>5.0</v>
      </c>
      <c r="Z26">
        <v>5.0</v>
      </c>
      <c r="AA26">
        <v>4.0</v>
      </c>
      <c r="AB26">
        <v>3.0</v>
      </c>
      <c r="AC26">
        <v>1.0</v>
      </c>
      <c r="AD26" t="s">
        <v>490</v>
      </c>
      <c r="AF26">
        <v>5.0</v>
      </c>
      <c r="AG26">
        <v>6.0</v>
      </c>
      <c r="AH26">
        <v>4.0</v>
      </c>
      <c r="AI26">
        <v>0.0</v>
      </c>
      <c r="AJ26">
        <v>0.0</v>
      </c>
      <c r="AK26">
        <v>0.0</v>
      </c>
      <c r="AL26">
        <v>0.0</v>
      </c>
      <c r="AM26">
        <v>3.0</v>
      </c>
      <c r="AN26">
        <v>6.0</v>
      </c>
      <c r="AO26">
        <v>6.0</v>
      </c>
      <c r="AP26">
        <v>6.0</v>
      </c>
      <c r="AQ26">
        <v>6.0</v>
      </c>
      <c r="AR26">
        <v>1.0</v>
      </c>
      <c r="AT26">
        <v>2.0</v>
      </c>
      <c r="AV26" t="s">
        <v>132</v>
      </c>
      <c r="AW26">
        <v>4.0</v>
      </c>
      <c r="AX26">
        <v>22.0</v>
      </c>
      <c r="AY26">
        <v>3.0</v>
      </c>
      <c r="BA26">
        <v>4.0</v>
      </c>
      <c r="BC26">
        <v>5.0</v>
      </c>
      <c r="BD26">
        <v>5.0</v>
      </c>
      <c r="BE26" t="s">
        <v>202</v>
      </c>
      <c r="BG26">
        <v>52.0</v>
      </c>
      <c r="BH26">
        <v>5.0</v>
      </c>
      <c r="BI26">
        <v>3.0</v>
      </c>
      <c r="BJ26">
        <v>4.0</v>
      </c>
      <c r="BK26">
        <v>1.0</v>
      </c>
      <c r="BL26">
        <v>4.0</v>
      </c>
      <c r="BM26">
        <v>2.0</v>
      </c>
      <c r="BN26">
        <v>5.0</v>
      </c>
      <c r="BO26">
        <v>1.0</v>
      </c>
      <c r="BP26">
        <v>4.0</v>
      </c>
      <c r="BQ26">
        <v>5.0</v>
      </c>
      <c r="BR26">
        <v>4.0</v>
      </c>
      <c r="BS26">
        <v>1.0</v>
      </c>
      <c r="BT26">
        <v>5.0</v>
      </c>
      <c r="BU26">
        <v>1.0</v>
      </c>
      <c r="BV26">
        <v>4.0</v>
      </c>
      <c r="BW26">
        <v>4.0</v>
      </c>
      <c r="BX26">
        <v>4.0</v>
      </c>
      <c r="BY26">
        <v>1.0</v>
      </c>
      <c r="BZ26">
        <v>4.0</v>
      </c>
      <c r="CA26">
        <v>5.0</v>
      </c>
      <c r="CB26">
        <v>2.0</v>
      </c>
      <c r="CC26">
        <v>4.0</v>
      </c>
      <c r="CD26">
        <v>2.0</v>
      </c>
      <c r="CE26">
        <v>5.0</v>
      </c>
      <c r="CF26">
        <v>3.0</v>
      </c>
      <c r="CG26">
        <v>2.0</v>
      </c>
      <c r="CH26">
        <v>1.0</v>
      </c>
      <c r="CI26">
        <v>4.0</v>
      </c>
      <c r="CJ26">
        <v>4.0</v>
      </c>
      <c r="CK26">
        <v>5.0</v>
      </c>
      <c r="CL26">
        <v>2.0</v>
      </c>
      <c r="CM26">
        <v>5.0</v>
      </c>
      <c r="CN26">
        <v>4.0</v>
      </c>
      <c r="CO26">
        <v>4.0</v>
      </c>
      <c r="CP26">
        <v>4.0</v>
      </c>
      <c r="CQ26">
        <v>5.0</v>
      </c>
      <c r="CR26">
        <v>1.0</v>
      </c>
      <c r="CS26">
        <v>4.0</v>
      </c>
      <c r="CT26">
        <v>2.0</v>
      </c>
      <c r="CU26">
        <v>5.0</v>
      </c>
      <c r="CV26">
        <v>1.0</v>
      </c>
      <c r="CW26">
        <v>5.0</v>
      </c>
      <c r="CX26">
        <v>2.0</v>
      </c>
      <c r="CY26">
        <v>4.0</v>
      </c>
      <c r="CZ26" t="s">
        <v>491</v>
      </c>
      <c r="DA26" t="s">
        <v>492</v>
      </c>
      <c r="DB26" s="3">
        <v>1.0</v>
      </c>
      <c r="DC26" s="3">
        <f t="shared" si="1"/>
        <v>4</v>
      </c>
      <c r="DD26" s="3">
        <f t="shared" si="2"/>
        <v>2</v>
      </c>
      <c r="DE26" s="3">
        <f t="shared" si="3"/>
        <v>5</v>
      </c>
      <c r="DF26" s="3">
        <f t="shared" si="4"/>
        <v>-1</v>
      </c>
      <c r="DG26" s="5">
        <v>44.0</v>
      </c>
      <c r="DH26" s="5">
        <v>3.0</v>
      </c>
      <c r="DI26" s="5">
        <v>0.0</v>
      </c>
      <c r="DJ26" s="5">
        <v>4.0</v>
      </c>
      <c r="DK26" s="5">
        <v>0.0</v>
      </c>
      <c r="DL26" s="5">
        <v>3.0</v>
      </c>
      <c r="DM26" s="5">
        <v>0.0</v>
      </c>
      <c r="DN26">
        <v>44.0</v>
      </c>
      <c r="DO26">
        <v>1.0</v>
      </c>
      <c r="DP26">
        <v>6.0</v>
      </c>
      <c r="DQ26">
        <v>6.0</v>
      </c>
      <c r="DR26">
        <v>6.0</v>
      </c>
      <c r="DS26">
        <v>6.0</v>
      </c>
      <c r="DT26">
        <v>6.0</v>
      </c>
      <c r="DU26">
        <v>6.0</v>
      </c>
      <c r="DV26">
        <v>2.0</v>
      </c>
      <c r="DW26">
        <v>6.0</v>
      </c>
      <c r="DX26">
        <v>2.0</v>
      </c>
      <c r="DY26">
        <v>6.0</v>
      </c>
      <c r="DZ26">
        <v>5.0</v>
      </c>
      <c r="EA26">
        <v>5.0</v>
      </c>
      <c r="EB26">
        <v>5.0</v>
      </c>
      <c r="EC26">
        <v>1.0</v>
      </c>
      <c r="ED26" t="s">
        <v>483</v>
      </c>
      <c r="EF26">
        <v>4.0</v>
      </c>
      <c r="EG26">
        <v>4.0</v>
      </c>
      <c r="EH26">
        <v>3.0</v>
      </c>
      <c r="EI26">
        <v>0.0</v>
      </c>
      <c r="EJ26">
        <v>0.0</v>
      </c>
      <c r="EK26">
        <v>0.0</v>
      </c>
      <c r="EL26">
        <v>0.0</v>
      </c>
      <c r="EM26">
        <v>5.0</v>
      </c>
      <c r="EN26">
        <v>5.0</v>
      </c>
      <c r="EO26">
        <v>6.0</v>
      </c>
      <c r="EP26">
        <v>5.0</v>
      </c>
      <c r="EQ26">
        <v>5.0</v>
      </c>
      <c r="ER26">
        <v>1.0</v>
      </c>
      <c r="ET26">
        <v>2.0</v>
      </c>
      <c r="EV26" t="s">
        <v>139</v>
      </c>
      <c r="EW26">
        <v>3.0</v>
      </c>
      <c r="EX26">
        <v>20.0</v>
      </c>
      <c r="EY26">
        <v>3.0</v>
      </c>
      <c r="FA26">
        <v>1.0</v>
      </c>
      <c r="FC26">
        <v>4.0</v>
      </c>
      <c r="FD26">
        <v>5.0</v>
      </c>
      <c r="FE26" t="s">
        <v>202</v>
      </c>
      <c r="FF26" t="s">
        <v>202</v>
      </c>
      <c r="FG26">
        <v>44.0</v>
      </c>
      <c r="FH26">
        <v>2.0</v>
      </c>
      <c r="FI26">
        <v>2.0</v>
      </c>
      <c r="FJ26">
        <v>4.0</v>
      </c>
      <c r="FK26">
        <v>2.0</v>
      </c>
      <c r="FL26">
        <v>2.0</v>
      </c>
      <c r="FM26">
        <v>5.0</v>
      </c>
      <c r="FN26">
        <v>4.0</v>
      </c>
      <c r="FO26">
        <v>2.0</v>
      </c>
      <c r="FP26">
        <v>4.0</v>
      </c>
      <c r="FQ26">
        <v>4.0</v>
      </c>
      <c r="FR26">
        <v>4.0</v>
      </c>
      <c r="FS26">
        <v>1.0</v>
      </c>
      <c r="FT26">
        <v>5.0</v>
      </c>
      <c r="FU26">
        <v>4.0</v>
      </c>
      <c r="FV26">
        <v>4.0</v>
      </c>
      <c r="FW26">
        <v>3.0</v>
      </c>
      <c r="FX26">
        <v>4.0</v>
      </c>
      <c r="FY26">
        <v>1.0</v>
      </c>
      <c r="FZ26">
        <v>4.0</v>
      </c>
      <c r="GA26">
        <v>2.0</v>
      </c>
      <c r="GB26">
        <v>5.0</v>
      </c>
      <c r="GC26">
        <v>4.0</v>
      </c>
      <c r="GD26">
        <v>2.0</v>
      </c>
      <c r="GE26">
        <v>3.0</v>
      </c>
      <c r="GF26">
        <v>3.0</v>
      </c>
      <c r="GG26">
        <v>4.0</v>
      </c>
      <c r="GH26">
        <v>2.0</v>
      </c>
      <c r="GI26">
        <v>5.0</v>
      </c>
      <c r="GJ26">
        <v>3.0</v>
      </c>
      <c r="GK26">
        <v>4.0</v>
      </c>
      <c r="GL26">
        <v>5.0</v>
      </c>
      <c r="GM26">
        <v>4.0</v>
      </c>
      <c r="GN26">
        <v>5.0</v>
      </c>
      <c r="GO26">
        <v>4.0</v>
      </c>
      <c r="GP26">
        <v>5.0</v>
      </c>
      <c r="GQ26">
        <v>2.0</v>
      </c>
      <c r="GR26">
        <v>1.0</v>
      </c>
      <c r="GS26">
        <v>5.0</v>
      </c>
      <c r="GT26">
        <v>5.0</v>
      </c>
      <c r="GU26">
        <v>4.0</v>
      </c>
      <c r="GV26">
        <v>3.0</v>
      </c>
      <c r="GW26">
        <v>5.0</v>
      </c>
      <c r="GX26">
        <v>2.0</v>
      </c>
      <c r="GY26">
        <v>4.0</v>
      </c>
      <c r="GZ26" t="s">
        <v>487</v>
      </c>
      <c r="HA26" t="s">
        <v>488</v>
      </c>
      <c r="HB26" s="3">
        <v>1.0</v>
      </c>
      <c r="HC26">
        <f t="shared" si="5"/>
        <v>3</v>
      </c>
      <c r="HD26">
        <f t="shared" si="6"/>
        <v>0</v>
      </c>
      <c r="HE26">
        <f t="shared" si="7"/>
        <v>4</v>
      </c>
      <c r="HF26">
        <f t="shared" si="8"/>
        <v>-1</v>
      </c>
    </row>
    <row r="27" ht="15.75" customHeight="1">
      <c r="A27" s="5">
        <v>26.0</v>
      </c>
      <c r="B27" s="5">
        <v>41.0</v>
      </c>
      <c r="C27" s="6">
        <v>1.0</v>
      </c>
      <c r="D27" s="6">
        <v>2.0</v>
      </c>
      <c r="E27" s="6">
        <v>0.0</v>
      </c>
      <c r="G27" s="5">
        <v>41.0</v>
      </c>
      <c r="H27" s="5">
        <v>5.0</v>
      </c>
      <c r="I27" s="5">
        <v>1.0</v>
      </c>
      <c r="J27" s="5">
        <v>5.0</v>
      </c>
      <c r="K27" s="5">
        <v>1.0</v>
      </c>
      <c r="L27" s="5">
        <v>5.0</v>
      </c>
      <c r="M27" s="5">
        <v>1.0</v>
      </c>
      <c r="N27">
        <v>41.0</v>
      </c>
      <c r="O27">
        <v>2.0</v>
      </c>
      <c r="P27">
        <v>7.0</v>
      </c>
      <c r="Q27">
        <v>7.0</v>
      </c>
      <c r="R27">
        <v>6.0</v>
      </c>
      <c r="S27">
        <v>6.0</v>
      </c>
      <c r="T27">
        <v>6.0</v>
      </c>
      <c r="U27">
        <v>5.0</v>
      </c>
      <c r="V27">
        <v>2.0</v>
      </c>
      <c r="W27">
        <v>6.0</v>
      </c>
      <c r="X27">
        <v>4.0</v>
      </c>
      <c r="Y27">
        <v>6.0</v>
      </c>
      <c r="Z27">
        <v>5.0</v>
      </c>
      <c r="AA27">
        <v>4.0</v>
      </c>
      <c r="AB27">
        <v>5.0</v>
      </c>
      <c r="AC27">
        <v>1.0</v>
      </c>
      <c r="AD27" t="s">
        <v>503</v>
      </c>
      <c r="AF27">
        <v>5.0</v>
      </c>
      <c r="AG27">
        <v>5.0</v>
      </c>
      <c r="AH27">
        <v>5.0</v>
      </c>
      <c r="AI27">
        <v>5.0</v>
      </c>
      <c r="AJ27">
        <v>3.0</v>
      </c>
      <c r="AK27">
        <v>0.0</v>
      </c>
      <c r="AL27">
        <v>2.0</v>
      </c>
      <c r="AM27">
        <v>5.0</v>
      </c>
      <c r="AN27">
        <v>5.0</v>
      </c>
      <c r="AO27">
        <v>5.0</v>
      </c>
      <c r="AP27">
        <v>5.0</v>
      </c>
      <c r="AQ27">
        <v>5.0</v>
      </c>
      <c r="AR27">
        <v>1.0</v>
      </c>
      <c r="AT27">
        <v>2.0</v>
      </c>
      <c r="AV27" t="s">
        <v>139</v>
      </c>
      <c r="AW27">
        <v>2.0</v>
      </c>
      <c r="AX27">
        <v>18.0</v>
      </c>
      <c r="AY27">
        <v>3.0</v>
      </c>
      <c r="BA27">
        <v>1.0</v>
      </c>
      <c r="BC27">
        <v>3.0</v>
      </c>
      <c r="BD27">
        <v>5.0</v>
      </c>
      <c r="BE27" t="s">
        <v>504</v>
      </c>
      <c r="BF27" t="s">
        <v>505</v>
      </c>
      <c r="BG27">
        <v>41.0</v>
      </c>
      <c r="BH27">
        <v>4.0</v>
      </c>
      <c r="BI27">
        <v>2.0</v>
      </c>
      <c r="BJ27">
        <v>4.0</v>
      </c>
      <c r="BK27">
        <v>2.0</v>
      </c>
      <c r="BL27">
        <v>4.0</v>
      </c>
      <c r="BM27">
        <v>3.0</v>
      </c>
      <c r="BN27">
        <v>3.0</v>
      </c>
      <c r="BO27">
        <v>3.0</v>
      </c>
      <c r="BP27">
        <v>5.0</v>
      </c>
      <c r="BQ27">
        <v>4.0</v>
      </c>
      <c r="BR27">
        <v>3.0</v>
      </c>
      <c r="BS27">
        <v>2.0</v>
      </c>
      <c r="BT27">
        <v>5.0</v>
      </c>
      <c r="BU27">
        <v>4.0</v>
      </c>
      <c r="BV27">
        <v>3.0</v>
      </c>
      <c r="BW27">
        <v>3.0</v>
      </c>
      <c r="BX27">
        <v>4.0</v>
      </c>
      <c r="BY27">
        <v>2.0</v>
      </c>
      <c r="BZ27">
        <v>2.0</v>
      </c>
      <c r="CA27">
        <v>4.0</v>
      </c>
      <c r="CB27">
        <v>2.0</v>
      </c>
      <c r="CC27">
        <v>5.0</v>
      </c>
      <c r="CD27">
        <v>2.0</v>
      </c>
      <c r="CE27">
        <v>3.0</v>
      </c>
      <c r="CF27">
        <v>3.0</v>
      </c>
      <c r="CG27">
        <v>4.0</v>
      </c>
      <c r="CH27">
        <v>3.0</v>
      </c>
      <c r="CI27">
        <v>5.0</v>
      </c>
      <c r="CJ27">
        <v>4.0</v>
      </c>
      <c r="CK27">
        <v>3.0</v>
      </c>
      <c r="CL27">
        <v>2.0</v>
      </c>
      <c r="CM27">
        <v>3.0</v>
      </c>
      <c r="CN27">
        <v>4.0</v>
      </c>
      <c r="CO27">
        <v>4.0</v>
      </c>
      <c r="CP27">
        <v>3.0</v>
      </c>
      <c r="CQ27">
        <v>4.0</v>
      </c>
      <c r="CR27">
        <v>3.0</v>
      </c>
      <c r="CS27">
        <v>4.0</v>
      </c>
      <c r="CT27">
        <v>3.0</v>
      </c>
      <c r="CU27">
        <v>4.0</v>
      </c>
      <c r="CV27">
        <v>3.0</v>
      </c>
      <c r="CW27">
        <v>4.0</v>
      </c>
      <c r="CX27">
        <v>2.0</v>
      </c>
      <c r="CY27">
        <v>3.0</v>
      </c>
      <c r="CZ27" t="s">
        <v>506</v>
      </c>
      <c r="DA27" t="s">
        <v>507</v>
      </c>
      <c r="DB27" s="3">
        <v>1.0</v>
      </c>
      <c r="DC27" s="3">
        <f t="shared" si="1"/>
        <v>5</v>
      </c>
      <c r="DD27" s="3">
        <f t="shared" si="2"/>
        <v>1</v>
      </c>
      <c r="DE27" s="3">
        <f t="shared" si="3"/>
        <v>5</v>
      </c>
      <c r="DF27" s="3">
        <f t="shared" si="4"/>
        <v>0</v>
      </c>
      <c r="DG27" s="5">
        <v>40.0</v>
      </c>
      <c r="DH27" s="5">
        <v>3.0</v>
      </c>
      <c r="DI27" s="5">
        <v>1.0</v>
      </c>
      <c r="DJ27" s="5">
        <v>2.0</v>
      </c>
      <c r="DK27" s="5">
        <v>1.0</v>
      </c>
      <c r="DL27" s="5">
        <v>5.0</v>
      </c>
      <c r="DM27" s="5">
        <v>1.0</v>
      </c>
      <c r="DN27">
        <v>40.0</v>
      </c>
      <c r="DO27">
        <v>2.0</v>
      </c>
      <c r="DP27">
        <v>5.0</v>
      </c>
      <c r="DQ27">
        <v>5.0</v>
      </c>
      <c r="DR27">
        <v>6.0</v>
      </c>
      <c r="DS27">
        <v>7.0</v>
      </c>
      <c r="DT27">
        <v>6.0</v>
      </c>
      <c r="DU27">
        <v>5.0</v>
      </c>
      <c r="DV27">
        <v>4.0</v>
      </c>
      <c r="DW27">
        <v>6.0</v>
      </c>
      <c r="DX27">
        <v>4.0</v>
      </c>
      <c r="DY27">
        <v>6.0</v>
      </c>
      <c r="DZ27">
        <v>5.0</v>
      </c>
      <c r="EA27">
        <v>4.0</v>
      </c>
      <c r="EB27">
        <v>4.0</v>
      </c>
      <c r="EC27">
        <v>1.0</v>
      </c>
      <c r="ED27" t="s">
        <v>498</v>
      </c>
      <c r="EF27">
        <v>3.0</v>
      </c>
      <c r="EG27">
        <v>2.0</v>
      </c>
      <c r="EH27">
        <v>5.0</v>
      </c>
      <c r="EI27">
        <v>1.0</v>
      </c>
      <c r="EJ27">
        <v>1.0</v>
      </c>
      <c r="EK27">
        <v>1.0</v>
      </c>
      <c r="EL27">
        <v>1.0</v>
      </c>
      <c r="EM27">
        <v>3.0</v>
      </c>
      <c r="EN27">
        <v>5.0</v>
      </c>
      <c r="EO27">
        <v>4.0</v>
      </c>
      <c r="EP27">
        <v>6.0</v>
      </c>
      <c r="EQ27">
        <v>5.0</v>
      </c>
      <c r="ER27">
        <v>1.0</v>
      </c>
      <c r="ET27">
        <v>2.0</v>
      </c>
      <c r="EV27" t="s">
        <v>132</v>
      </c>
      <c r="EW27">
        <v>4.0</v>
      </c>
      <c r="EX27">
        <v>21.0</v>
      </c>
      <c r="EY27">
        <v>3.0</v>
      </c>
      <c r="FA27">
        <v>4.0</v>
      </c>
      <c r="FC27">
        <v>4.0</v>
      </c>
      <c r="FD27">
        <v>5.0</v>
      </c>
      <c r="FE27" t="s">
        <v>133</v>
      </c>
      <c r="FG27">
        <v>40.0</v>
      </c>
      <c r="FH27">
        <v>4.0</v>
      </c>
      <c r="FI27">
        <v>2.0</v>
      </c>
      <c r="FJ27">
        <v>5.0</v>
      </c>
      <c r="FK27">
        <v>1.0</v>
      </c>
      <c r="FL27">
        <v>3.0</v>
      </c>
      <c r="FM27">
        <v>3.0</v>
      </c>
      <c r="FN27">
        <v>5.0</v>
      </c>
      <c r="FO27">
        <v>1.0</v>
      </c>
      <c r="FP27">
        <v>4.0</v>
      </c>
      <c r="FQ27">
        <v>4.0</v>
      </c>
      <c r="FR27">
        <v>3.0</v>
      </c>
      <c r="FS27">
        <v>1.0</v>
      </c>
      <c r="FT27">
        <v>5.0</v>
      </c>
      <c r="FU27">
        <v>4.0</v>
      </c>
      <c r="FV27">
        <v>4.0</v>
      </c>
      <c r="FW27">
        <v>4.0</v>
      </c>
      <c r="FX27">
        <v>4.0</v>
      </c>
      <c r="FY27">
        <v>1.0</v>
      </c>
      <c r="FZ27">
        <v>4.0</v>
      </c>
      <c r="GA27">
        <v>2.0</v>
      </c>
      <c r="GB27">
        <v>3.0</v>
      </c>
      <c r="GC27">
        <v>4.0</v>
      </c>
      <c r="GD27">
        <v>1.0</v>
      </c>
      <c r="GE27">
        <v>4.0</v>
      </c>
      <c r="GF27">
        <v>2.0</v>
      </c>
      <c r="GG27">
        <v>4.0</v>
      </c>
      <c r="GH27">
        <v>3.0</v>
      </c>
      <c r="GI27">
        <v>5.0</v>
      </c>
      <c r="GJ27">
        <v>3.0</v>
      </c>
      <c r="GK27">
        <v>2.0</v>
      </c>
      <c r="GL27">
        <v>4.0</v>
      </c>
      <c r="GM27">
        <v>5.0</v>
      </c>
      <c r="GN27">
        <v>5.0</v>
      </c>
      <c r="GO27">
        <v>4.0</v>
      </c>
      <c r="GP27">
        <v>2.0</v>
      </c>
      <c r="GQ27">
        <v>4.0</v>
      </c>
      <c r="GR27">
        <v>1.0</v>
      </c>
      <c r="GS27">
        <v>5.0</v>
      </c>
      <c r="GT27">
        <v>2.0</v>
      </c>
      <c r="GU27">
        <v>4.0</v>
      </c>
      <c r="GV27">
        <v>2.0</v>
      </c>
      <c r="GW27">
        <v>5.0</v>
      </c>
      <c r="GX27">
        <v>2.0</v>
      </c>
      <c r="GY27">
        <v>2.0</v>
      </c>
      <c r="GZ27" t="s">
        <v>501</v>
      </c>
      <c r="HA27" t="s">
        <v>502</v>
      </c>
      <c r="HB27" s="3">
        <v>1.0</v>
      </c>
      <c r="HC27">
        <f t="shared" si="5"/>
        <v>2</v>
      </c>
      <c r="HD27">
        <f t="shared" si="6"/>
        <v>1</v>
      </c>
      <c r="HE27">
        <f t="shared" si="7"/>
        <v>2</v>
      </c>
      <c r="HF27">
        <f t="shared" si="8"/>
        <v>0</v>
      </c>
    </row>
    <row r="28" ht="15.75" customHeight="1">
      <c r="A28" s="5">
        <v>27.0</v>
      </c>
      <c r="B28" s="5">
        <v>51.0</v>
      </c>
      <c r="C28" s="6">
        <v>1.0</v>
      </c>
      <c r="D28" s="6">
        <v>1.0</v>
      </c>
      <c r="E28" s="6" t="s">
        <v>146</v>
      </c>
      <c r="G28" s="30">
        <v>51.0</v>
      </c>
      <c r="H28" s="5">
        <v>4.0</v>
      </c>
      <c r="I28" s="5">
        <v>1.0</v>
      </c>
      <c r="J28" s="5">
        <v>4.0</v>
      </c>
      <c r="K28" s="5">
        <v>0.0</v>
      </c>
      <c r="L28" s="5">
        <v>6.0</v>
      </c>
      <c r="M28" s="5">
        <v>1.0</v>
      </c>
      <c r="N28">
        <v>51.0</v>
      </c>
      <c r="O28">
        <v>1.0</v>
      </c>
      <c r="P28">
        <v>5.0</v>
      </c>
      <c r="Q28">
        <v>7.0</v>
      </c>
      <c r="R28">
        <v>7.0</v>
      </c>
      <c r="S28">
        <v>7.0</v>
      </c>
      <c r="T28">
        <v>7.0</v>
      </c>
      <c r="U28">
        <v>6.0</v>
      </c>
      <c r="V28">
        <v>1.0</v>
      </c>
      <c r="W28">
        <v>5.0</v>
      </c>
      <c r="X28">
        <v>1.0</v>
      </c>
      <c r="Y28">
        <v>4.0</v>
      </c>
      <c r="Z28">
        <v>4.0</v>
      </c>
      <c r="AA28">
        <v>1.0</v>
      </c>
      <c r="AB28">
        <v>2.0</v>
      </c>
      <c r="AC28">
        <v>2.0</v>
      </c>
      <c r="AE28" t="s">
        <v>508</v>
      </c>
      <c r="AF28">
        <v>5.0</v>
      </c>
      <c r="AG28">
        <v>5.0</v>
      </c>
      <c r="AH28">
        <v>6.0</v>
      </c>
      <c r="AI28">
        <v>5.0</v>
      </c>
      <c r="AJ28">
        <v>1.0</v>
      </c>
      <c r="AK28">
        <v>1.0</v>
      </c>
      <c r="AL28">
        <v>1.0</v>
      </c>
      <c r="AM28">
        <v>4.0</v>
      </c>
      <c r="AN28">
        <v>4.0</v>
      </c>
      <c r="AO28">
        <v>4.0</v>
      </c>
      <c r="AP28">
        <v>6.0</v>
      </c>
      <c r="AQ28">
        <v>3.0</v>
      </c>
      <c r="AR28">
        <v>1.0</v>
      </c>
      <c r="AT28">
        <v>2.0</v>
      </c>
      <c r="AV28" t="s">
        <v>139</v>
      </c>
      <c r="AW28">
        <v>1.0</v>
      </c>
      <c r="AX28">
        <v>18.0</v>
      </c>
      <c r="AY28">
        <v>2.0</v>
      </c>
      <c r="BA28">
        <v>1.0</v>
      </c>
      <c r="BC28">
        <v>3.0</v>
      </c>
      <c r="BD28">
        <v>3.0</v>
      </c>
      <c r="BE28" t="s">
        <v>133</v>
      </c>
      <c r="BG28" s="30">
        <v>51.0</v>
      </c>
      <c r="BH28">
        <v>3.0</v>
      </c>
      <c r="BI28">
        <v>3.0</v>
      </c>
      <c r="BJ28">
        <v>4.0</v>
      </c>
      <c r="BK28">
        <v>3.0</v>
      </c>
      <c r="BL28">
        <v>2.0</v>
      </c>
      <c r="BM28">
        <v>5.0</v>
      </c>
      <c r="BN28">
        <v>5.0</v>
      </c>
      <c r="BO28">
        <v>4.0</v>
      </c>
      <c r="BP28">
        <v>2.0</v>
      </c>
      <c r="BQ28">
        <v>5.0</v>
      </c>
      <c r="BR28">
        <v>4.0</v>
      </c>
      <c r="BS28">
        <v>1.0</v>
      </c>
      <c r="BT28">
        <v>4.0</v>
      </c>
      <c r="BU28">
        <v>4.0</v>
      </c>
      <c r="BV28">
        <v>2.0</v>
      </c>
      <c r="BW28">
        <v>4.0</v>
      </c>
      <c r="BX28">
        <v>4.0</v>
      </c>
      <c r="BY28">
        <v>4.0</v>
      </c>
      <c r="BZ28">
        <v>5.0</v>
      </c>
      <c r="CA28">
        <v>5.0</v>
      </c>
      <c r="CB28">
        <v>5.0</v>
      </c>
      <c r="CC28">
        <v>5.0</v>
      </c>
      <c r="CD28">
        <v>5.0</v>
      </c>
      <c r="CE28">
        <v>1.0</v>
      </c>
      <c r="CF28">
        <v>3.0</v>
      </c>
      <c r="CG28">
        <v>2.0</v>
      </c>
      <c r="CH28">
        <v>3.0</v>
      </c>
      <c r="CI28">
        <v>3.0</v>
      </c>
      <c r="CJ28">
        <v>5.0</v>
      </c>
      <c r="CK28">
        <v>5.0</v>
      </c>
      <c r="CL28">
        <v>5.0</v>
      </c>
      <c r="CM28">
        <v>5.0</v>
      </c>
      <c r="CN28">
        <v>4.0</v>
      </c>
      <c r="CO28">
        <v>4.0</v>
      </c>
      <c r="CP28">
        <v>2.0</v>
      </c>
      <c r="CQ28">
        <v>3.0</v>
      </c>
      <c r="CR28">
        <v>3.0</v>
      </c>
      <c r="CS28">
        <v>4.0</v>
      </c>
      <c r="CT28">
        <v>5.0</v>
      </c>
      <c r="CU28">
        <v>5.0</v>
      </c>
      <c r="CV28">
        <v>5.0</v>
      </c>
      <c r="CW28">
        <v>5.0</v>
      </c>
      <c r="CX28">
        <v>4.0</v>
      </c>
      <c r="CY28">
        <v>3.0</v>
      </c>
      <c r="CZ28" t="s">
        <v>509</v>
      </c>
      <c r="DA28" t="s">
        <v>510</v>
      </c>
      <c r="DB28" s="3">
        <v>2.0</v>
      </c>
      <c r="DC28" s="3">
        <f t="shared" si="1"/>
        <v>4</v>
      </c>
      <c r="DD28" s="3">
        <f t="shared" si="2"/>
        <v>1</v>
      </c>
      <c r="DE28" s="3">
        <f t="shared" si="3"/>
        <v>5</v>
      </c>
      <c r="DF28" s="3">
        <f t="shared" si="4"/>
        <v>-1</v>
      </c>
      <c r="DG28" s="5">
        <v>55.0</v>
      </c>
      <c r="DH28" s="5">
        <v>3.0</v>
      </c>
      <c r="DI28" s="5">
        <v>0.0</v>
      </c>
      <c r="DJ28" s="5">
        <v>3.0</v>
      </c>
      <c r="DK28" s="5">
        <v>0.0</v>
      </c>
      <c r="DL28" s="5">
        <v>3.0</v>
      </c>
      <c r="DM28" s="5">
        <v>0.0</v>
      </c>
      <c r="DN28">
        <v>55.0</v>
      </c>
      <c r="DO28">
        <v>1.0</v>
      </c>
      <c r="DP28">
        <v>6.0</v>
      </c>
      <c r="DQ28">
        <v>5.0</v>
      </c>
      <c r="DR28">
        <v>6.0</v>
      </c>
      <c r="DS28">
        <v>6.0</v>
      </c>
      <c r="DT28">
        <v>6.0</v>
      </c>
      <c r="DU28">
        <v>6.0</v>
      </c>
      <c r="DV28">
        <v>4.0</v>
      </c>
      <c r="DW28">
        <v>6.0</v>
      </c>
      <c r="DX28">
        <v>4.0</v>
      </c>
      <c r="DY28">
        <v>4.0</v>
      </c>
      <c r="DZ28">
        <v>4.0</v>
      </c>
      <c r="EA28">
        <v>3.0</v>
      </c>
      <c r="EB28">
        <v>3.0</v>
      </c>
      <c r="EC28">
        <v>2.0</v>
      </c>
      <c r="EE28" t="s">
        <v>512</v>
      </c>
      <c r="EF28">
        <v>3.0</v>
      </c>
      <c r="EG28">
        <v>3.0</v>
      </c>
      <c r="EH28">
        <v>3.0</v>
      </c>
      <c r="EI28">
        <v>3.0</v>
      </c>
      <c r="EJ28">
        <v>2.0</v>
      </c>
      <c r="EK28">
        <v>2.0</v>
      </c>
      <c r="EL28">
        <v>3.0</v>
      </c>
      <c r="EM28">
        <v>2.0</v>
      </c>
      <c r="EN28">
        <v>1.0</v>
      </c>
      <c r="EO28">
        <v>2.0</v>
      </c>
      <c r="EP28">
        <v>1.0</v>
      </c>
      <c r="EQ28">
        <v>2.0</v>
      </c>
      <c r="ER28">
        <v>1.0</v>
      </c>
      <c r="ET28">
        <v>2.0</v>
      </c>
      <c r="EV28" t="s">
        <v>139</v>
      </c>
      <c r="EW28">
        <v>3.0</v>
      </c>
      <c r="EX28">
        <v>19.0</v>
      </c>
      <c r="EY28">
        <v>3.0</v>
      </c>
      <c r="FA28">
        <v>6.0</v>
      </c>
      <c r="FB28" t="s">
        <v>513</v>
      </c>
      <c r="FC28">
        <v>4.0</v>
      </c>
      <c r="FD28">
        <v>5.0</v>
      </c>
      <c r="FE28" t="s">
        <v>216</v>
      </c>
      <c r="FF28" t="s">
        <v>216</v>
      </c>
      <c r="FG28">
        <v>55.0</v>
      </c>
      <c r="FH28">
        <v>4.0</v>
      </c>
      <c r="FI28">
        <v>4.0</v>
      </c>
      <c r="FJ28">
        <v>4.0</v>
      </c>
      <c r="FK28">
        <v>2.0</v>
      </c>
      <c r="FL28">
        <v>3.0</v>
      </c>
      <c r="FM28">
        <v>3.0</v>
      </c>
      <c r="FN28">
        <v>4.0</v>
      </c>
      <c r="FO28">
        <v>2.0</v>
      </c>
      <c r="FP28">
        <v>3.0</v>
      </c>
      <c r="FQ28">
        <v>5.0</v>
      </c>
      <c r="FR28">
        <v>3.0</v>
      </c>
      <c r="FS28">
        <v>3.0</v>
      </c>
      <c r="FT28">
        <v>4.0</v>
      </c>
      <c r="FU28">
        <v>4.0</v>
      </c>
      <c r="FV28">
        <v>4.0</v>
      </c>
      <c r="FW28">
        <v>3.0</v>
      </c>
      <c r="FX28">
        <v>4.0</v>
      </c>
      <c r="FY28">
        <v>1.0</v>
      </c>
      <c r="FZ28">
        <v>3.0</v>
      </c>
      <c r="GA28">
        <v>4.0</v>
      </c>
      <c r="GB28">
        <v>4.0</v>
      </c>
      <c r="GC28">
        <v>4.0</v>
      </c>
      <c r="GD28">
        <v>2.0</v>
      </c>
      <c r="GE28">
        <v>4.0</v>
      </c>
      <c r="GF28">
        <v>4.0</v>
      </c>
      <c r="GG28">
        <v>3.0</v>
      </c>
      <c r="GH28">
        <v>2.0</v>
      </c>
      <c r="GI28">
        <v>5.0</v>
      </c>
      <c r="GJ28">
        <v>4.0</v>
      </c>
      <c r="GK28">
        <v>4.0</v>
      </c>
      <c r="GL28">
        <v>4.0</v>
      </c>
      <c r="GM28">
        <v>4.0</v>
      </c>
      <c r="GN28">
        <v>4.0</v>
      </c>
      <c r="GO28">
        <v>4.0</v>
      </c>
      <c r="GP28">
        <v>2.0</v>
      </c>
      <c r="GQ28">
        <v>4.0</v>
      </c>
      <c r="GR28">
        <v>4.0</v>
      </c>
      <c r="GS28">
        <v>4.0</v>
      </c>
      <c r="GT28">
        <v>3.0</v>
      </c>
      <c r="GU28">
        <v>4.0</v>
      </c>
      <c r="GV28">
        <v>4.0</v>
      </c>
      <c r="GW28">
        <v>4.0</v>
      </c>
      <c r="GX28">
        <v>4.0</v>
      </c>
      <c r="GY28">
        <v>2.0</v>
      </c>
      <c r="GZ28" t="s">
        <v>516</v>
      </c>
      <c r="HA28" t="s">
        <v>517</v>
      </c>
      <c r="HB28" s="3">
        <v>2.0</v>
      </c>
      <c r="HC28">
        <f t="shared" si="5"/>
        <v>3</v>
      </c>
      <c r="HD28">
        <f t="shared" si="6"/>
        <v>0</v>
      </c>
      <c r="HE28">
        <f t="shared" si="7"/>
        <v>3</v>
      </c>
      <c r="HF28">
        <f t="shared" si="8"/>
        <v>0</v>
      </c>
    </row>
    <row r="29" ht="15.75" customHeight="1">
      <c r="A29" s="5">
        <v>28.0</v>
      </c>
      <c r="B29" s="5">
        <v>58.0</v>
      </c>
      <c r="C29" s="6">
        <v>2.0</v>
      </c>
      <c r="D29" s="6">
        <v>3.0</v>
      </c>
      <c r="E29" s="6">
        <v>0.0</v>
      </c>
      <c r="G29" s="5">
        <v>58.0</v>
      </c>
      <c r="H29" s="5">
        <v>1.0</v>
      </c>
      <c r="I29" s="5">
        <v>2.0</v>
      </c>
      <c r="J29" s="5">
        <v>5.0</v>
      </c>
      <c r="K29" s="5">
        <v>1.0</v>
      </c>
      <c r="L29" s="5">
        <v>6.0</v>
      </c>
      <c r="M29" s="5">
        <v>2.0</v>
      </c>
      <c r="N29">
        <v>58.0</v>
      </c>
      <c r="O29">
        <v>3.0</v>
      </c>
      <c r="P29">
        <v>7.0</v>
      </c>
      <c r="Q29">
        <v>7.0</v>
      </c>
      <c r="R29">
        <v>7.0</v>
      </c>
      <c r="S29">
        <v>7.0</v>
      </c>
      <c r="T29">
        <v>6.0</v>
      </c>
      <c r="U29">
        <v>6.0</v>
      </c>
      <c r="V29">
        <v>3.0</v>
      </c>
      <c r="W29">
        <v>6.0</v>
      </c>
      <c r="X29">
        <v>3.0</v>
      </c>
      <c r="Y29">
        <v>6.0</v>
      </c>
      <c r="Z29">
        <v>4.0</v>
      </c>
      <c r="AA29">
        <v>2.0</v>
      </c>
      <c r="AB29">
        <v>4.0</v>
      </c>
      <c r="AC29">
        <v>1.0</v>
      </c>
      <c r="AD29" t="s">
        <v>519</v>
      </c>
      <c r="AF29">
        <v>1.0</v>
      </c>
      <c r="AG29">
        <v>5.0</v>
      </c>
      <c r="AH29">
        <v>6.0</v>
      </c>
      <c r="AI29">
        <v>2.0</v>
      </c>
      <c r="AJ29">
        <v>2.0</v>
      </c>
      <c r="AK29">
        <v>2.0</v>
      </c>
      <c r="AL29">
        <v>3.0</v>
      </c>
      <c r="AM29">
        <v>4.0</v>
      </c>
      <c r="AN29">
        <v>6.0</v>
      </c>
      <c r="AO29">
        <v>5.0</v>
      </c>
      <c r="AP29">
        <v>5.0</v>
      </c>
      <c r="AQ29">
        <v>3.0</v>
      </c>
      <c r="AR29">
        <v>1.0</v>
      </c>
      <c r="AT29">
        <v>3.0</v>
      </c>
      <c r="AU29" t="s">
        <v>520</v>
      </c>
      <c r="AV29" t="s">
        <v>139</v>
      </c>
      <c r="AW29">
        <v>3.0</v>
      </c>
      <c r="AX29">
        <v>20.0</v>
      </c>
      <c r="AY29">
        <v>3.0</v>
      </c>
      <c r="BA29">
        <v>1.0</v>
      </c>
      <c r="BC29">
        <v>5.0</v>
      </c>
      <c r="BD29">
        <v>5.0</v>
      </c>
      <c r="BE29" t="s">
        <v>521</v>
      </c>
      <c r="BG29">
        <v>58.0</v>
      </c>
      <c r="BH29">
        <v>5.0</v>
      </c>
      <c r="BI29">
        <v>3.0</v>
      </c>
      <c r="BJ29">
        <v>5.0</v>
      </c>
      <c r="BK29">
        <v>4.0</v>
      </c>
      <c r="BL29">
        <v>5.0</v>
      </c>
      <c r="BM29">
        <v>3.0</v>
      </c>
      <c r="BN29">
        <v>5.0</v>
      </c>
      <c r="BO29">
        <v>2.0</v>
      </c>
      <c r="BP29">
        <v>3.0</v>
      </c>
      <c r="BQ29">
        <v>5.0</v>
      </c>
      <c r="BR29">
        <v>3.0</v>
      </c>
      <c r="BS29">
        <v>3.0</v>
      </c>
      <c r="BT29">
        <v>5.0</v>
      </c>
      <c r="BU29">
        <v>5.0</v>
      </c>
      <c r="BV29">
        <v>4.0</v>
      </c>
      <c r="BW29">
        <v>4.0</v>
      </c>
      <c r="BX29">
        <v>5.0</v>
      </c>
      <c r="BY29">
        <v>4.0</v>
      </c>
      <c r="BZ29">
        <v>5.0</v>
      </c>
      <c r="CA29">
        <v>5.0</v>
      </c>
      <c r="CB29">
        <v>3.0</v>
      </c>
      <c r="CC29">
        <v>5.0</v>
      </c>
      <c r="CD29">
        <v>4.0</v>
      </c>
      <c r="CE29">
        <v>2.0</v>
      </c>
      <c r="CF29">
        <v>5.0</v>
      </c>
      <c r="CG29">
        <v>4.0</v>
      </c>
      <c r="CH29">
        <v>4.0</v>
      </c>
      <c r="CI29">
        <v>5.0</v>
      </c>
      <c r="CJ29">
        <v>4.0</v>
      </c>
      <c r="CK29">
        <v>5.0</v>
      </c>
      <c r="CL29">
        <v>4.0</v>
      </c>
      <c r="CM29">
        <v>5.0</v>
      </c>
      <c r="CN29">
        <v>5.0</v>
      </c>
      <c r="CO29">
        <v>4.0</v>
      </c>
      <c r="CP29">
        <v>4.0</v>
      </c>
      <c r="CQ29">
        <v>4.0</v>
      </c>
      <c r="CR29">
        <v>4.0</v>
      </c>
      <c r="CS29">
        <v>5.0</v>
      </c>
      <c r="CT29">
        <v>4.0</v>
      </c>
      <c r="CU29">
        <v>5.0</v>
      </c>
      <c r="CV29">
        <v>1.0</v>
      </c>
      <c r="CW29">
        <v>5.0</v>
      </c>
      <c r="CX29">
        <v>4.0</v>
      </c>
      <c r="CY29">
        <v>4.0</v>
      </c>
      <c r="CZ29" t="s">
        <v>523</v>
      </c>
      <c r="DA29" t="s">
        <v>524</v>
      </c>
      <c r="DB29" s="3">
        <v>1.0</v>
      </c>
      <c r="DC29" s="3">
        <f t="shared" si="1"/>
        <v>6</v>
      </c>
      <c r="DD29" s="3">
        <f t="shared" si="2"/>
        <v>2</v>
      </c>
      <c r="DE29" s="3">
        <f t="shared" si="3"/>
        <v>6</v>
      </c>
      <c r="DF29" s="3">
        <f t="shared" si="4"/>
        <v>0</v>
      </c>
      <c r="DG29" s="5">
        <v>60.0</v>
      </c>
      <c r="DH29" s="5">
        <v>4.0</v>
      </c>
      <c r="DI29" s="5">
        <v>0.0</v>
      </c>
      <c r="DJ29" s="5">
        <v>3.0</v>
      </c>
      <c r="DK29" s="5">
        <v>0.0</v>
      </c>
      <c r="DL29" s="5">
        <v>3.0</v>
      </c>
      <c r="DM29" s="5">
        <v>1.0</v>
      </c>
      <c r="DN29">
        <v>60.0</v>
      </c>
      <c r="DO29">
        <v>3.0</v>
      </c>
      <c r="DP29">
        <v>5.0</v>
      </c>
      <c r="DQ29">
        <v>5.0</v>
      </c>
      <c r="DR29">
        <v>4.0</v>
      </c>
      <c r="DS29">
        <v>5.0</v>
      </c>
      <c r="DT29">
        <v>5.0</v>
      </c>
      <c r="DU29">
        <v>5.0</v>
      </c>
      <c r="DV29">
        <v>3.0</v>
      </c>
      <c r="DW29">
        <v>5.0</v>
      </c>
      <c r="DX29">
        <v>2.0</v>
      </c>
      <c r="DY29">
        <v>4.0</v>
      </c>
      <c r="DZ29">
        <v>4.0</v>
      </c>
      <c r="EA29">
        <v>3.0</v>
      </c>
      <c r="EB29">
        <v>4.0</v>
      </c>
      <c r="EC29">
        <v>1.0</v>
      </c>
      <c r="ED29" t="s">
        <v>528</v>
      </c>
      <c r="EF29">
        <v>3.0</v>
      </c>
      <c r="EG29">
        <v>3.0</v>
      </c>
      <c r="EH29">
        <v>4.0</v>
      </c>
      <c r="EI29">
        <v>2.0</v>
      </c>
      <c r="EJ29">
        <v>1.0</v>
      </c>
      <c r="EK29">
        <v>0.0</v>
      </c>
      <c r="EL29">
        <v>1.0</v>
      </c>
      <c r="EM29">
        <v>3.0</v>
      </c>
      <c r="EN29">
        <v>4.0</v>
      </c>
      <c r="EO29">
        <v>4.0</v>
      </c>
      <c r="EP29">
        <v>2.0</v>
      </c>
      <c r="EQ29">
        <v>4.0</v>
      </c>
      <c r="ER29">
        <v>1.0</v>
      </c>
      <c r="ET29">
        <v>2.0</v>
      </c>
      <c r="EV29" t="s">
        <v>132</v>
      </c>
      <c r="EW29">
        <v>2.0</v>
      </c>
      <c r="EX29">
        <v>19.0</v>
      </c>
      <c r="EY29">
        <v>3.0</v>
      </c>
      <c r="FA29">
        <v>4.0</v>
      </c>
      <c r="FC29">
        <v>2.0</v>
      </c>
      <c r="FD29">
        <v>5.0</v>
      </c>
      <c r="FE29" t="s">
        <v>133</v>
      </c>
      <c r="FG29">
        <v>60.0</v>
      </c>
      <c r="FH29">
        <v>3.0</v>
      </c>
      <c r="FI29">
        <v>3.0</v>
      </c>
      <c r="FJ29">
        <v>5.0</v>
      </c>
      <c r="FK29">
        <v>1.0</v>
      </c>
      <c r="FL29">
        <v>2.0</v>
      </c>
      <c r="FM29">
        <v>4.0</v>
      </c>
      <c r="FN29">
        <v>4.0</v>
      </c>
      <c r="FO29">
        <v>4.0</v>
      </c>
      <c r="FP29">
        <v>3.0</v>
      </c>
      <c r="FQ29">
        <v>3.0</v>
      </c>
      <c r="FR29">
        <v>4.0</v>
      </c>
      <c r="FS29">
        <v>3.0</v>
      </c>
      <c r="FT29">
        <v>5.0</v>
      </c>
      <c r="FU29">
        <v>4.0</v>
      </c>
      <c r="FV29">
        <v>1.0</v>
      </c>
      <c r="FW29">
        <v>2.0</v>
      </c>
      <c r="FX29">
        <v>4.0</v>
      </c>
      <c r="FY29">
        <v>5.0</v>
      </c>
      <c r="FZ29">
        <v>4.0</v>
      </c>
      <c r="GA29">
        <v>2.0</v>
      </c>
      <c r="GB29">
        <v>4.0</v>
      </c>
      <c r="GC29">
        <v>4.0</v>
      </c>
      <c r="GD29">
        <v>3.0</v>
      </c>
      <c r="GE29">
        <v>2.0</v>
      </c>
      <c r="GF29">
        <v>1.0</v>
      </c>
      <c r="GG29">
        <v>5.0</v>
      </c>
      <c r="GH29">
        <v>2.0</v>
      </c>
      <c r="GI29">
        <v>5.0</v>
      </c>
      <c r="GJ29">
        <v>4.0</v>
      </c>
      <c r="GK29">
        <v>3.0</v>
      </c>
      <c r="GL29">
        <v>5.0</v>
      </c>
      <c r="GM29">
        <v>4.0</v>
      </c>
      <c r="GN29">
        <v>4.0</v>
      </c>
      <c r="GO29">
        <v>3.0</v>
      </c>
      <c r="GP29">
        <v>3.0</v>
      </c>
      <c r="GQ29">
        <v>2.0</v>
      </c>
      <c r="GR29">
        <v>5.0</v>
      </c>
      <c r="GS29">
        <v>4.0</v>
      </c>
      <c r="GT29">
        <v>4.0</v>
      </c>
      <c r="GU29">
        <v>2.0</v>
      </c>
      <c r="GV29">
        <v>2.0</v>
      </c>
      <c r="GW29">
        <v>2.0</v>
      </c>
      <c r="GX29">
        <v>3.0</v>
      </c>
      <c r="GY29">
        <v>3.0</v>
      </c>
      <c r="GZ29" t="s">
        <v>531</v>
      </c>
      <c r="HA29" t="s">
        <v>532</v>
      </c>
      <c r="HB29" s="3">
        <v>1.0</v>
      </c>
      <c r="HC29">
        <f t="shared" si="5"/>
        <v>3</v>
      </c>
      <c r="HD29">
        <f t="shared" si="6"/>
        <v>1</v>
      </c>
      <c r="HE29">
        <f t="shared" si="7"/>
        <v>4</v>
      </c>
      <c r="HF29">
        <f t="shared" si="8"/>
        <v>-1</v>
      </c>
    </row>
    <row r="30" ht="15.75" customHeight="1">
      <c r="A30" s="5">
        <v>29.0</v>
      </c>
      <c r="B30" s="5">
        <v>59.0</v>
      </c>
      <c r="C30" s="6">
        <v>2.0</v>
      </c>
      <c r="D30" s="6">
        <v>3.0</v>
      </c>
      <c r="E30" s="6">
        <v>0.0</v>
      </c>
      <c r="G30" s="5">
        <v>59.0</v>
      </c>
      <c r="H30" s="5">
        <v>2.0</v>
      </c>
      <c r="I30" s="5">
        <v>2.0</v>
      </c>
      <c r="J30" s="5">
        <v>5.0</v>
      </c>
      <c r="K30" s="5">
        <v>2.0</v>
      </c>
      <c r="L30" s="5">
        <v>4.0</v>
      </c>
      <c r="M30" s="5">
        <v>2.0</v>
      </c>
      <c r="N30">
        <v>59.0</v>
      </c>
      <c r="O30">
        <v>3.0</v>
      </c>
      <c r="P30">
        <v>6.0</v>
      </c>
      <c r="Q30">
        <v>5.0</v>
      </c>
      <c r="R30">
        <v>7.0</v>
      </c>
      <c r="S30">
        <v>5.0</v>
      </c>
      <c r="T30">
        <v>5.0</v>
      </c>
      <c r="U30">
        <v>6.0</v>
      </c>
      <c r="V30">
        <v>2.0</v>
      </c>
      <c r="W30">
        <v>6.0</v>
      </c>
      <c r="X30">
        <v>3.0</v>
      </c>
      <c r="Y30">
        <v>7.0</v>
      </c>
      <c r="Z30">
        <v>5.0</v>
      </c>
      <c r="AA30">
        <v>2.0</v>
      </c>
      <c r="AB30">
        <v>3.0</v>
      </c>
      <c r="AC30">
        <v>1.0</v>
      </c>
      <c r="AD30" t="s">
        <v>535</v>
      </c>
      <c r="AF30">
        <v>2.0</v>
      </c>
      <c r="AG30">
        <v>4.0</v>
      </c>
      <c r="AH30">
        <v>5.0</v>
      </c>
      <c r="AI30">
        <v>1.0</v>
      </c>
      <c r="AJ30">
        <v>1.0</v>
      </c>
      <c r="AK30">
        <v>0.0</v>
      </c>
      <c r="AL30">
        <v>1.0</v>
      </c>
      <c r="AM30">
        <v>3.0</v>
      </c>
      <c r="AN30">
        <v>5.0</v>
      </c>
      <c r="AO30">
        <v>5.0</v>
      </c>
      <c r="AP30">
        <v>5.0</v>
      </c>
      <c r="AQ30">
        <v>3.0</v>
      </c>
      <c r="AR30">
        <v>1.0</v>
      </c>
      <c r="AT30">
        <v>2.0</v>
      </c>
      <c r="AV30" t="s">
        <v>132</v>
      </c>
      <c r="AW30">
        <v>3.0</v>
      </c>
      <c r="AX30">
        <v>20.0</v>
      </c>
      <c r="AY30">
        <v>3.0</v>
      </c>
      <c r="BA30">
        <v>1.0</v>
      </c>
      <c r="BC30">
        <v>4.0</v>
      </c>
      <c r="BD30">
        <v>5.0</v>
      </c>
      <c r="BE30" t="s">
        <v>133</v>
      </c>
      <c r="BG30">
        <v>59.0</v>
      </c>
      <c r="BH30">
        <v>5.0</v>
      </c>
      <c r="BI30">
        <v>2.0</v>
      </c>
      <c r="BJ30">
        <v>5.0</v>
      </c>
      <c r="BK30">
        <v>2.0</v>
      </c>
      <c r="BL30">
        <v>4.0</v>
      </c>
      <c r="BM30">
        <v>2.0</v>
      </c>
      <c r="BN30">
        <v>5.0</v>
      </c>
      <c r="BO30">
        <v>2.0</v>
      </c>
      <c r="BP30">
        <v>2.0</v>
      </c>
      <c r="BQ30">
        <v>4.0</v>
      </c>
      <c r="BR30">
        <v>5.0</v>
      </c>
      <c r="BS30">
        <v>1.0</v>
      </c>
      <c r="BT30">
        <v>5.0</v>
      </c>
      <c r="BU30">
        <v>4.0</v>
      </c>
      <c r="BV30">
        <v>4.0</v>
      </c>
      <c r="BW30">
        <v>5.0</v>
      </c>
      <c r="BX30">
        <v>4.0</v>
      </c>
      <c r="BY30">
        <v>1.0</v>
      </c>
      <c r="BZ30">
        <v>4.0</v>
      </c>
      <c r="CA30">
        <v>5.0</v>
      </c>
      <c r="CB30">
        <v>3.0</v>
      </c>
      <c r="CC30">
        <v>4.0</v>
      </c>
      <c r="CD30">
        <v>1.0</v>
      </c>
      <c r="CE30">
        <v>3.0</v>
      </c>
      <c r="CF30">
        <v>4.0</v>
      </c>
      <c r="CG30">
        <v>2.0</v>
      </c>
      <c r="CH30">
        <v>2.0</v>
      </c>
      <c r="CI30">
        <v>5.0</v>
      </c>
      <c r="CJ30">
        <v>3.0</v>
      </c>
      <c r="CK30">
        <v>5.0</v>
      </c>
      <c r="CL30">
        <v>2.0</v>
      </c>
      <c r="CM30">
        <v>5.0</v>
      </c>
      <c r="CN30">
        <v>5.0</v>
      </c>
      <c r="CO30">
        <v>5.0</v>
      </c>
      <c r="CP30">
        <v>3.0</v>
      </c>
      <c r="CQ30">
        <v>5.0</v>
      </c>
      <c r="CR30">
        <v>3.0</v>
      </c>
      <c r="CS30">
        <v>5.0</v>
      </c>
      <c r="CT30">
        <v>4.0</v>
      </c>
      <c r="CU30">
        <v>4.0</v>
      </c>
      <c r="CV30">
        <v>3.0</v>
      </c>
      <c r="CW30">
        <v>5.0</v>
      </c>
      <c r="CX30">
        <v>2.0</v>
      </c>
      <c r="CY30">
        <v>3.0</v>
      </c>
      <c r="CZ30" t="s">
        <v>537</v>
      </c>
      <c r="DA30" t="s">
        <v>538</v>
      </c>
      <c r="DB30" s="3">
        <v>1.0</v>
      </c>
      <c r="DC30" s="3">
        <f t="shared" si="1"/>
        <v>4</v>
      </c>
      <c r="DD30" s="3">
        <f t="shared" si="2"/>
        <v>2</v>
      </c>
      <c r="DE30" s="3">
        <f t="shared" si="3"/>
        <v>5</v>
      </c>
      <c r="DF30" s="3">
        <f t="shared" si="4"/>
        <v>-1</v>
      </c>
      <c r="DG30" s="5">
        <v>61.0</v>
      </c>
      <c r="DH30" s="5">
        <v>4.0</v>
      </c>
      <c r="DI30" s="5">
        <v>1.0</v>
      </c>
      <c r="DJ30" s="5">
        <v>2.0</v>
      </c>
      <c r="DK30" s="5">
        <v>1.0</v>
      </c>
      <c r="DL30" s="5">
        <v>1.0</v>
      </c>
      <c r="DM30" s="5">
        <v>2.0</v>
      </c>
      <c r="DN30">
        <v>61.0</v>
      </c>
      <c r="DO30">
        <v>3.0</v>
      </c>
      <c r="DP30">
        <v>5.0</v>
      </c>
      <c r="DQ30">
        <v>4.0</v>
      </c>
      <c r="DR30">
        <v>5.0</v>
      </c>
      <c r="DS30">
        <v>6.0</v>
      </c>
      <c r="DT30">
        <v>6.0</v>
      </c>
      <c r="DU30">
        <v>5.0</v>
      </c>
      <c r="DV30">
        <v>3.0</v>
      </c>
      <c r="DW30">
        <v>6.0</v>
      </c>
      <c r="DX30">
        <v>2.0</v>
      </c>
      <c r="DY30">
        <v>6.0</v>
      </c>
      <c r="DZ30">
        <v>4.0</v>
      </c>
      <c r="EA30">
        <v>4.0</v>
      </c>
      <c r="EB30">
        <v>3.0</v>
      </c>
      <c r="EC30">
        <v>1.0</v>
      </c>
      <c r="ED30" t="s">
        <v>540</v>
      </c>
      <c r="EF30">
        <v>4.0</v>
      </c>
      <c r="EG30">
        <v>2.0</v>
      </c>
      <c r="EH30">
        <v>1.0</v>
      </c>
      <c r="EI30">
        <v>3.0</v>
      </c>
      <c r="EJ30">
        <v>2.0</v>
      </c>
      <c r="EK30">
        <v>2.0</v>
      </c>
      <c r="EL30">
        <v>2.0</v>
      </c>
      <c r="EM30">
        <v>3.0</v>
      </c>
      <c r="EN30">
        <v>2.0</v>
      </c>
      <c r="EO30">
        <v>3.0</v>
      </c>
      <c r="EP30">
        <v>2.0</v>
      </c>
      <c r="EQ30">
        <v>3.0</v>
      </c>
      <c r="ER30">
        <v>1.0</v>
      </c>
      <c r="ET30">
        <v>2.0</v>
      </c>
      <c r="EV30" t="s">
        <v>139</v>
      </c>
      <c r="EW30">
        <v>4.0</v>
      </c>
      <c r="EX30">
        <v>21.0</v>
      </c>
      <c r="EY30">
        <v>3.0</v>
      </c>
      <c r="FA30">
        <v>4.0</v>
      </c>
      <c r="FC30">
        <v>3.0</v>
      </c>
      <c r="FD30">
        <v>5.0</v>
      </c>
      <c r="FE30" t="s">
        <v>133</v>
      </c>
      <c r="FG30">
        <v>61.0</v>
      </c>
      <c r="FH30">
        <v>2.0</v>
      </c>
      <c r="FI30">
        <v>5.0</v>
      </c>
      <c r="FJ30">
        <v>4.0</v>
      </c>
      <c r="FK30">
        <v>3.0</v>
      </c>
      <c r="FL30">
        <v>3.0</v>
      </c>
      <c r="FM30">
        <v>4.0</v>
      </c>
      <c r="FN30">
        <v>3.0</v>
      </c>
      <c r="FO30">
        <v>1.0</v>
      </c>
      <c r="FP30">
        <v>2.0</v>
      </c>
      <c r="FQ30">
        <v>3.0</v>
      </c>
      <c r="FR30">
        <v>3.0</v>
      </c>
      <c r="FS30">
        <v>3.0</v>
      </c>
      <c r="FT30">
        <v>4.0</v>
      </c>
      <c r="FU30">
        <v>4.0</v>
      </c>
      <c r="FV30">
        <v>4.0</v>
      </c>
      <c r="FW30">
        <v>3.0</v>
      </c>
      <c r="FX30">
        <v>2.0</v>
      </c>
      <c r="FY30">
        <v>2.0</v>
      </c>
      <c r="FZ30">
        <v>5.0</v>
      </c>
      <c r="GA30">
        <v>3.0</v>
      </c>
      <c r="GB30">
        <v>4.0</v>
      </c>
      <c r="GC30">
        <v>5.0</v>
      </c>
      <c r="GD30">
        <v>2.0</v>
      </c>
      <c r="GE30">
        <v>2.0</v>
      </c>
      <c r="GF30">
        <v>3.0</v>
      </c>
      <c r="GG30">
        <v>4.0</v>
      </c>
      <c r="GH30">
        <v>3.0</v>
      </c>
      <c r="GI30">
        <v>4.0</v>
      </c>
      <c r="GJ30">
        <v>4.0</v>
      </c>
      <c r="GK30">
        <v>4.0</v>
      </c>
      <c r="GL30">
        <v>4.0</v>
      </c>
      <c r="GM30">
        <v>3.0</v>
      </c>
      <c r="GN30">
        <v>4.0</v>
      </c>
      <c r="GO30">
        <v>3.0</v>
      </c>
      <c r="GP30">
        <v>4.0</v>
      </c>
      <c r="GQ30">
        <v>3.0</v>
      </c>
      <c r="GR30">
        <v>3.0</v>
      </c>
      <c r="GS30">
        <v>4.0</v>
      </c>
      <c r="GT30">
        <v>4.0</v>
      </c>
      <c r="GU30">
        <v>5.0</v>
      </c>
      <c r="GV30">
        <v>3.0</v>
      </c>
      <c r="GW30">
        <v>2.0</v>
      </c>
      <c r="GX30">
        <v>3.0</v>
      </c>
      <c r="GY30">
        <v>3.0</v>
      </c>
      <c r="GZ30" t="s">
        <v>544</v>
      </c>
      <c r="HA30" t="s">
        <v>545</v>
      </c>
      <c r="HB30" s="3">
        <v>1.0</v>
      </c>
      <c r="HC30">
        <f t="shared" si="5"/>
        <v>1</v>
      </c>
      <c r="HD30">
        <f t="shared" si="6"/>
        <v>2</v>
      </c>
      <c r="HE30">
        <f t="shared" si="7"/>
        <v>1</v>
      </c>
      <c r="HF30">
        <f t="shared" si="8"/>
        <v>0</v>
      </c>
    </row>
    <row r="31" ht="15.75" customHeight="1">
      <c r="A31" s="5">
        <v>30.0</v>
      </c>
      <c r="B31" s="5">
        <v>69.0</v>
      </c>
      <c r="C31" s="6">
        <v>4.0</v>
      </c>
      <c r="D31" s="6">
        <v>2.0</v>
      </c>
      <c r="E31" s="6">
        <v>0.0</v>
      </c>
      <c r="G31" s="5">
        <v>69.0</v>
      </c>
      <c r="H31" s="5">
        <v>2.0</v>
      </c>
      <c r="I31" s="5">
        <v>1.0</v>
      </c>
      <c r="J31" s="5">
        <v>6.0</v>
      </c>
      <c r="K31" s="5">
        <v>2.0</v>
      </c>
      <c r="L31" s="5">
        <v>4.0</v>
      </c>
      <c r="M31" s="5">
        <v>1.0</v>
      </c>
      <c r="N31">
        <v>69.0</v>
      </c>
      <c r="O31">
        <v>2.0</v>
      </c>
      <c r="P31">
        <v>6.0</v>
      </c>
      <c r="Q31">
        <v>6.0</v>
      </c>
      <c r="R31">
        <v>6.0</v>
      </c>
      <c r="S31">
        <v>6.0</v>
      </c>
      <c r="T31">
        <v>6.0</v>
      </c>
      <c r="U31">
        <v>6.0</v>
      </c>
      <c r="V31">
        <v>2.0</v>
      </c>
      <c r="W31">
        <v>7.0</v>
      </c>
      <c r="X31">
        <v>1.0</v>
      </c>
      <c r="Y31">
        <v>6.0</v>
      </c>
      <c r="Z31">
        <v>5.0</v>
      </c>
      <c r="AA31">
        <v>4.0</v>
      </c>
      <c r="AB31">
        <v>5.0</v>
      </c>
      <c r="AC31">
        <v>1.0</v>
      </c>
      <c r="AD31" t="s">
        <v>552</v>
      </c>
      <c r="AF31">
        <v>2.0</v>
      </c>
      <c r="AG31">
        <v>6.0</v>
      </c>
      <c r="AH31">
        <v>5.0</v>
      </c>
      <c r="AI31">
        <v>3.0</v>
      </c>
      <c r="AJ31">
        <v>0.0</v>
      </c>
      <c r="AK31">
        <v>0.0</v>
      </c>
      <c r="AL31">
        <v>1.0</v>
      </c>
      <c r="AM31">
        <v>3.0</v>
      </c>
      <c r="AN31">
        <v>6.0</v>
      </c>
      <c r="AO31">
        <v>6.0</v>
      </c>
      <c r="AP31">
        <v>6.0</v>
      </c>
      <c r="AQ31">
        <v>6.0</v>
      </c>
      <c r="AR31">
        <v>2.0</v>
      </c>
      <c r="AT31">
        <v>2.0</v>
      </c>
      <c r="AV31" t="s">
        <v>139</v>
      </c>
      <c r="AW31">
        <v>3.0</v>
      </c>
      <c r="AX31">
        <v>19.0</v>
      </c>
      <c r="AY31">
        <v>3.0</v>
      </c>
      <c r="BA31" t="s">
        <v>330</v>
      </c>
      <c r="BB31" t="s">
        <v>553</v>
      </c>
      <c r="BC31">
        <v>5.0</v>
      </c>
      <c r="BD31">
        <v>5.0</v>
      </c>
      <c r="BE31" t="s">
        <v>133</v>
      </c>
      <c r="BG31">
        <v>69.0</v>
      </c>
      <c r="BH31">
        <v>4.0</v>
      </c>
      <c r="BI31">
        <v>4.0</v>
      </c>
      <c r="BJ31">
        <v>5.0</v>
      </c>
      <c r="BK31">
        <v>4.0</v>
      </c>
      <c r="BL31">
        <v>2.0</v>
      </c>
      <c r="BM31">
        <v>2.0</v>
      </c>
      <c r="BN31">
        <v>5.0</v>
      </c>
      <c r="BO31">
        <v>4.0</v>
      </c>
      <c r="BP31">
        <v>4.0</v>
      </c>
      <c r="BQ31">
        <v>3.0</v>
      </c>
      <c r="BR31">
        <v>3.0</v>
      </c>
      <c r="BS31">
        <v>4.0</v>
      </c>
      <c r="BT31">
        <v>5.0</v>
      </c>
      <c r="BU31">
        <v>4.0</v>
      </c>
      <c r="BV31">
        <v>5.0</v>
      </c>
      <c r="BW31">
        <v>3.0</v>
      </c>
      <c r="BX31">
        <v>2.0</v>
      </c>
      <c r="BY31">
        <v>4.0</v>
      </c>
      <c r="BZ31">
        <v>4.0</v>
      </c>
      <c r="CA31">
        <v>4.0</v>
      </c>
      <c r="CB31">
        <v>3.0</v>
      </c>
      <c r="CC31">
        <v>5.0</v>
      </c>
      <c r="CD31">
        <v>4.0</v>
      </c>
      <c r="CE31">
        <v>1.0</v>
      </c>
      <c r="CF31">
        <v>2.0</v>
      </c>
      <c r="CG31">
        <v>4.0</v>
      </c>
      <c r="CH31">
        <v>4.0</v>
      </c>
      <c r="CI31">
        <v>3.0</v>
      </c>
      <c r="CJ31">
        <v>5.0</v>
      </c>
      <c r="CK31">
        <v>5.0</v>
      </c>
      <c r="CL31">
        <v>4.0</v>
      </c>
      <c r="CM31">
        <v>4.0</v>
      </c>
      <c r="CN31">
        <v>4.0</v>
      </c>
      <c r="CO31">
        <v>4.0</v>
      </c>
      <c r="CP31">
        <v>4.0</v>
      </c>
      <c r="CQ31">
        <v>3.0</v>
      </c>
      <c r="CR31">
        <v>4.0</v>
      </c>
      <c r="CS31">
        <v>1.0</v>
      </c>
      <c r="CT31">
        <v>5.0</v>
      </c>
      <c r="CU31">
        <v>5.0</v>
      </c>
      <c r="CV31">
        <v>1.0</v>
      </c>
      <c r="CW31">
        <v>5.0</v>
      </c>
      <c r="CX31">
        <v>4.0</v>
      </c>
      <c r="CY31">
        <v>5.0</v>
      </c>
      <c r="CZ31" t="s">
        <v>554</v>
      </c>
      <c r="DA31" t="s">
        <v>555</v>
      </c>
      <c r="DB31" s="3">
        <v>1.0</v>
      </c>
      <c r="DC31" s="3">
        <f t="shared" si="1"/>
        <v>6</v>
      </c>
      <c r="DD31" s="3">
        <f t="shared" si="2"/>
        <v>2</v>
      </c>
      <c r="DE31" s="3">
        <f t="shared" si="3"/>
        <v>6</v>
      </c>
      <c r="DF31" s="3">
        <f t="shared" si="4"/>
        <v>0</v>
      </c>
      <c r="DG31" s="5">
        <v>70.0</v>
      </c>
      <c r="DH31" s="5">
        <v>1.0</v>
      </c>
      <c r="DI31" s="5">
        <v>2.0</v>
      </c>
      <c r="DJ31" s="5">
        <v>3.0</v>
      </c>
      <c r="DK31" s="5">
        <v>1.0</v>
      </c>
      <c r="DL31" s="5">
        <v>5.0</v>
      </c>
      <c r="DM31" s="5">
        <v>2.0</v>
      </c>
      <c r="DN31">
        <v>70.0</v>
      </c>
      <c r="DO31">
        <v>2.0</v>
      </c>
      <c r="DP31">
        <v>7.0</v>
      </c>
      <c r="DQ31">
        <v>7.0</v>
      </c>
      <c r="DR31">
        <v>7.0</v>
      </c>
      <c r="DS31">
        <v>7.0</v>
      </c>
      <c r="DT31">
        <v>7.0</v>
      </c>
      <c r="DU31">
        <v>6.0</v>
      </c>
      <c r="DV31">
        <v>1.0</v>
      </c>
      <c r="DW31">
        <v>6.0</v>
      </c>
      <c r="DX31">
        <v>1.0</v>
      </c>
      <c r="DY31">
        <v>7.0</v>
      </c>
      <c r="DZ31">
        <v>6.0</v>
      </c>
      <c r="EA31">
        <v>4.0</v>
      </c>
      <c r="EB31">
        <v>5.0</v>
      </c>
      <c r="EC31">
        <v>1.0</v>
      </c>
      <c r="ED31" t="s">
        <v>557</v>
      </c>
      <c r="EF31">
        <v>1.0</v>
      </c>
      <c r="EG31">
        <v>5.0</v>
      </c>
      <c r="EH31">
        <v>5.0</v>
      </c>
      <c r="EI31">
        <v>0.0</v>
      </c>
      <c r="EJ31">
        <v>1.0</v>
      </c>
      <c r="EK31">
        <v>1.0</v>
      </c>
      <c r="EL31">
        <v>3.0</v>
      </c>
      <c r="EM31">
        <v>6.0</v>
      </c>
      <c r="EN31">
        <v>6.0</v>
      </c>
      <c r="EO31">
        <v>6.0</v>
      </c>
      <c r="EP31">
        <v>6.0</v>
      </c>
      <c r="EQ31">
        <v>6.0</v>
      </c>
      <c r="ER31">
        <v>2.0</v>
      </c>
      <c r="ET31">
        <v>3.0</v>
      </c>
      <c r="EU31" t="s">
        <v>558</v>
      </c>
      <c r="EV31" t="s">
        <v>132</v>
      </c>
      <c r="EW31">
        <v>5.0</v>
      </c>
      <c r="EX31">
        <v>21.0</v>
      </c>
      <c r="EY31">
        <v>3.0</v>
      </c>
      <c r="FA31">
        <v>4.0</v>
      </c>
      <c r="FC31">
        <v>5.0</v>
      </c>
      <c r="FD31">
        <v>5.0</v>
      </c>
      <c r="FE31" t="s">
        <v>133</v>
      </c>
      <c r="FF31" t="s">
        <v>559</v>
      </c>
      <c r="FG31">
        <v>70.0</v>
      </c>
      <c r="FH31">
        <v>1.0</v>
      </c>
      <c r="FI31">
        <v>4.0</v>
      </c>
      <c r="FJ31">
        <v>4.0</v>
      </c>
      <c r="FK31">
        <v>5.0</v>
      </c>
      <c r="FL31">
        <v>4.0</v>
      </c>
      <c r="FM31">
        <v>2.0</v>
      </c>
      <c r="FN31">
        <v>5.0</v>
      </c>
      <c r="FO31">
        <v>2.0</v>
      </c>
      <c r="FP31">
        <v>2.0</v>
      </c>
      <c r="FQ31">
        <v>5.0</v>
      </c>
      <c r="FR31">
        <v>2.0</v>
      </c>
      <c r="FS31">
        <v>1.0</v>
      </c>
      <c r="FT31">
        <v>5.0</v>
      </c>
      <c r="FU31">
        <v>4.0</v>
      </c>
      <c r="FV31">
        <v>1.0</v>
      </c>
      <c r="FW31">
        <v>3.0</v>
      </c>
      <c r="FX31">
        <v>5.0</v>
      </c>
      <c r="FY31">
        <v>4.0</v>
      </c>
      <c r="FZ31">
        <v>5.0</v>
      </c>
      <c r="GA31">
        <v>5.0</v>
      </c>
      <c r="GB31">
        <v>5.0</v>
      </c>
      <c r="GC31">
        <v>4.0</v>
      </c>
      <c r="GD31">
        <v>4.0</v>
      </c>
      <c r="GE31">
        <v>2.0</v>
      </c>
      <c r="GF31">
        <v>5.0</v>
      </c>
      <c r="GG31">
        <v>2.0</v>
      </c>
      <c r="GH31">
        <v>3.0</v>
      </c>
      <c r="GI31">
        <v>4.0</v>
      </c>
      <c r="GJ31">
        <v>4.0</v>
      </c>
      <c r="GK31">
        <v>4.0</v>
      </c>
      <c r="GL31">
        <v>5.0</v>
      </c>
      <c r="GM31">
        <v>5.0</v>
      </c>
      <c r="GN31">
        <v>5.0</v>
      </c>
      <c r="GO31">
        <v>2.0</v>
      </c>
      <c r="GP31">
        <v>4.0</v>
      </c>
      <c r="GQ31">
        <v>4.0</v>
      </c>
      <c r="GR31">
        <v>2.0</v>
      </c>
      <c r="GS31">
        <v>4.0</v>
      </c>
      <c r="GT31">
        <v>1.0</v>
      </c>
      <c r="GU31">
        <v>5.0</v>
      </c>
      <c r="GV31">
        <v>2.0</v>
      </c>
      <c r="GW31">
        <v>5.0</v>
      </c>
      <c r="GX31">
        <v>5.0</v>
      </c>
      <c r="GY31">
        <v>4.0</v>
      </c>
      <c r="GZ31" t="s">
        <v>561</v>
      </c>
      <c r="HA31" t="s">
        <v>562</v>
      </c>
      <c r="HB31" s="3">
        <v>1.0</v>
      </c>
      <c r="HC31">
        <f t="shared" si="5"/>
        <v>3</v>
      </c>
      <c r="HD31">
        <f t="shared" si="6"/>
        <v>1</v>
      </c>
      <c r="HE31">
        <f t="shared" si="7"/>
        <v>5</v>
      </c>
      <c r="HF31">
        <f t="shared" si="8"/>
        <v>-2</v>
      </c>
    </row>
    <row r="32" ht="15.75" customHeight="1">
      <c r="A32" s="5">
        <v>31.0</v>
      </c>
      <c r="B32" s="5">
        <v>64.0</v>
      </c>
      <c r="C32" s="6">
        <v>4.0</v>
      </c>
      <c r="D32" s="6">
        <v>1.0</v>
      </c>
      <c r="E32" s="6">
        <v>0.0</v>
      </c>
      <c r="G32" s="5">
        <v>64.0</v>
      </c>
      <c r="H32" s="5">
        <v>5.0</v>
      </c>
      <c r="I32" s="5">
        <v>1.0</v>
      </c>
      <c r="J32" s="5">
        <v>6.0</v>
      </c>
      <c r="K32" s="5">
        <v>2.0</v>
      </c>
      <c r="L32" s="5">
        <v>3.0</v>
      </c>
      <c r="M32" s="5">
        <v>0.0</v>
      </c>
      <c r="N32">
        <v>64.0</v>
      </c>
      <c r="O32">
        <v>1.0</v>
      </c>
      <c r="P32">
        <v>7.0</v>
      </c>
      <c r="Q32">
        <v>7.0</v>
      </c>
      <c r="R32">
        <v>7.0</v>
      </c>
      <c r="S32">
        <v>7.0</v>
      </c>
      <c r="T32">
        <v>7.0</v>
      </c>
      <c r="U32">
        <v>7.0</v>
      </c>
      <c r="V32">
        <v>4.0</v>
      </c>
      <c r="W32">
        <v>7.0</v>
      </c>
      <c r="X32">
        <v>4.0</v>
      </c>
      <c r="Y32">
        <v>7.0</v>
      </c>
      <c r="Z32">
        <v>5.0</v>
      </c>
      <c r="AA32">
        <v>5.0</v>
      </c>
      <c r="AB32">
        <v>5.0</v>
      </c>
      <c r="AC32">
        <v>1.0</v>
      </c>
      <c r="AD32" t="s">
        <v>568</v>
      </c>
      <c r="AF32">
        <v>5.0</v>
      </c>
      <c r="AG32">
        <v>6.0</v>
      </c>
      <c r="AH32">
        <v>3.0</v>
      </c>
      <c r="AI32">
        <v>6.0</v>
      </c>
      <c r="AJ32">
        <v>1.0</v>
      </c>
      <c r="AK32">
        <v>0.0</v>
      </c>
      <c r="AL32">
        <v>0.0</v>
      </c>
      <c r="AM32">
        <v>4.0</v>
      </c>
      <c r="AN32">
        <v>6.0</v>
      </c>
      <c r="AO32">
        <v>6.0</v>
      </c>
      <c r="AP32">
        <v>6.0</v>
      </c>
      <c r="AQ32">
        <v>6.0</v>
      </c>
      <c r="AR32">
        <v>2.0</v>
      </c>
      <c r="AT32">
        <v>2.0</v>
      </c>
      <c r="AV32" t="s">
        <v>132</v>
      </c>
      <c r="AW32">
        <v>4.0</v>
      </c>
      <c r="AX32">
        <v>20.0</v>
      </c>
      <c r="AY32">
        <v>3.0</v>
      </c>
      <c r="BA32">
        <v>6.0</v>
      </c>
      <c r="BB32" t="s">
        <v>569</v>
      </c>
      <c r="BC32">
        <v>4.0</v>
      </c>
      <c r="BD32">
        <v>5.0</v>
      </c>
      <c r="BE32" t="s">
        <v>202</v>
      </c>
      <c r="BG32">
        <v>64.0</v>
      </c>
      <c r="BH32">
        <v>3.0</v>
      </c>
      <c r="BI32">
        <v>5.0</v>
      </c>
      <c r="BJ32">
        <v>3.0</v>
      </c>
      <c r="BK32">
        <v>5.0</v>
      </c>
      <c r="BL32">
        <v>2.0</v>
      </c>
      <c r="BM32">
        <v>4.0</v>
      </c>
      <c r="BN32">
        <v>5.0</v>
      </c>
      <c r="BO32">
        <v>3.0</v>
      </c>
      <c r="BP32">
        <v>2.0</v>
      </c>
      <c r="BQ32">
        <v>3.0</v>
      </c>
      <c r="BR32">
        <v>5.0</v>
      </c>
      <c r="BS32">
        <v>1.0</v>
      </c>
      <c r="BT32">
        <v>4.0</v>
      </c>
      <c r="BU32">
        <v>4.0</v>
      </c>
      <c r="BV32">
        <v>3.0</v>
      </c>
      <c r="BW32">
        <v>5.0</v>
      </c>
      <c r="BX32">
        <v>4.0</v>
      </c>
      <c r="BY32">
        <v>4.0</v>
      </c>
      <c r="BZ32">
        <v>4.0</v>
      </c>
      <c r="CA32">
        <v>4.0</v>
      </c>
      <c r="CB32">
        <v>4.0</v>
      </c>
      <c r="CC32">
        <v>5.0</v>
      </c>
      <c r="CD32">
        <v>5.0</v>
      </c>
      <c r="CE32">
        <v>2.0</v>
      </c>
      <c r="CF32">
        <v>2.0</v>
      </c>
      <c r="CG32">
        <v>2.0</v>
      </c>
      <c r="CH32">
        <v>3.0</v>
      </c>
      <c r="CI32">
        <v>3.0</v>
      </c>
      <c r="CJ32">
        <v>4.0</v>
      </c>
      <c r="CK32">
        <v>3.0</v>
      </c>
      <c r="CL32">
        <v>4.0</v>
      </c>
      <c r="CM32">
        <v>5.0</v>
      </c>
      <c r="CN32">
        <v>3.0</v>
      </c>
      <c r="CO32">
        <v>3.0</v>
      </c>
      <c r="CP32">
        <v>4.0</v>
      </c>
      <c r="CQ32">
        <v>2.0</v>
      </c>
      <c r="CR32">
        <v>2.0</v>
      </c>
      <c r="CS32">
        <v>4.0</v>
      </c>
      <c r="CT32">
        <v>4.0</v>
      </c>
      <c r="CU32">
        <v>4.0</v>
      </c>
      <c r="CV32">
        <v>3.0</v>
      </c>
      <c r="CW32">
        <v>5.0</v>
      </c>
      <c r="CX32">
        <v>5.0</v>
      </c>
      <c r="CY32">
        <v>1.0</v>
      </c>
      <c r="CZ32" t="s">
        <v>570</v>
      </c>
      <c r="DA32" t="s">
        <v>571</v>
      </c>
      <c r="DB32" s="3">
        <v>1.0</v>
      </c>
      <c r="DC32" s="3">
        <f t="shared" si="1"/>
        <v>5</v>
      </c>
      <c r="DD32" s="3">
        <f t="shared" si="2"/>
        <v>1</v>
      </c>
      <c r="DE32" s="3">
        <f t="shared" si="3"/>
        <v>5</v>
      </c>
      <c r="DF32" s="3">
        <f t="shared" si="4"/>
        <v>0</v>
      </c>
      <c r="DG32" s="5">
        <v>66.0</v>
      </c>
      <c r="DH32" s="5">
        <v>2.0</v>
      </c>
      <c r="DI32" s="5">
        <v>1.0</v>
      </c>
      <c r="DJ32" s="5">
        <v>4.0</v>
      </c>
      <c r="DK32" s="5">
        <v>0.0</v>
      </c>
      <c r="DL32" s="5">
        <v>4.0</v>
      </c>
      <c r="DM32" s="5">
        <v>0.0</v>
      </c>
      <c r="DN32">
        <v>66.0</v>
      </c>
      <c r="DO32">
        <v>1.0</v>
      </c>
      <c r="DP32">
        <v>4.0</v>
      </c>
      <c r="DQ32">
        <v>5.0</v>
      </c>
      <c r="DR32">
        <v>2.0</v>
      </c>
      <c r="DS32">
        <v>2.0</v>
      </c>
      <c r="DT32">
        <v>2.0</v>
      </c>
      <c r="DU32">
        <v>4.0</v>
      </c>
      <c r="DV32">
        <v>4.0</v>
      </c>
      <c r="DW32">
        <v>4.0</v>
      </c>
      <c r="DX32">
        <v>5.0</v>
      </c>
      <c r="DY32">
        <v>5.0</v>
      </c>
      <c r="DZ32">
        <v>4.0</v>
      </c>
      <c r="EA32">
        <v>4.0</v>
      </c>
      <c r="EB32">
        <v>3.0</v>
      </c>
      <c r="EC32">
        <v>1.0</v>
      </c>
      <c r="ED32" t="s">
        <v>572</v>
      </c>
      <c r="EF32">
        <v>2.0</v>
      </c>
      <c r="EG32">
        <v>4.0</v>
      </c>
      <c r="EH32">
        <v>4.0</v>
      </c>
      <c r="EI32">
        <v>5.0</v>
      </c>
      <c r="EJ32">
        <v>0.0</v>
      </c>
      <c r="EK32">
        <v>1.0</v>
      </c>
      <c r="EL32">
        <v>1.0</v>
      </c>
      <c r="EM32">
        <v>2.0</v>
      </c>
      <c r="EN32">
        <v>3.0</v>
      </c>
      <c r="EO32">
        <v>4.0</v>
      </c>
      <c r="EP32">
        <v>3.0</v>
      </c>
      <c r="EQ32">
        <v>3.0</v>
      </c>
      <c r="ER32">
        <v>2.0</v>
      </c>
      <c r="ET32">
        <v>2.0</v>
      </c>
      <c r="EV32" t="s">
        <v>139</v>
      </c>
      <c r="EW32">
        <v>4.0</v>
      </c>
      <c r="EX32">
        <v>21.0</v>
      </c>
      <c r="EY32">
        <v>3.0</v>
      </c>
      <c r="FA32">
        <v>1.0</v>
      </c>
      <c r="FC32">
        <v>5.0</v>
      </c>
      <c r="FD32">
        <v>5.0</v>
      </c>
      <c r="FE32" t="s">
        <v>202</v>
      </c>
      <c r="FG32">
        <v>66.0</v>
      </c>
      <c r="FH32">
        <v>3.0</v>
      </c>
      <c r="FI32">
        <v>4.0</v>
      </c>
      <c r="FJ32">
        <v>4.0</v>
      </c>
      <c r="FK32">
        <v>4.0</v>
      </c>
      <c r="FL32">
        <v>4.0</v>
      </c>
      <c r="FM32">
        <v>4.0</v>
      </c>
      <c r="FN32">
        <v>4.0</v>
      </c>
      <c r="FO32">
        <v>4.0</v>
      </c>
      <c r="FP32">
        <v>2.0</v>
      </c>
      <c r="FQ32">
        <v>5.0</v>
      </c>
      <c r="FR32">
        <v>2.0</v>
      </c>
      <c r="FS32">
        <v>2.0</v>
      </c>
      <c r="FT32">
        <v>5.0</v>
      </c>
      <c r="FU32">
        <v>4.0</v>
      </c>
      <c r="FV32">
        <v>4.0</v>
      </c>
      <c r="FW32">
        <v>4.0</v>
      </c>
      <c r="FX32">
        <v>2.0</v>
      </c>
      <c r="FY32">
        <v>3.0</v>
      </c>
      <c r="FZ32">
        <v>5.0</v>
      </c>
      <c r="GA32">
        <v>4.0</v>
      </c>
      <c r="GB32">
        <v>4.0</v>
      </c>
      <c r="GC32">
        <v>4.0</v>
      </c>
      <c r="GD32">
        <v>2.0</v>
      </c>
      <c r="GE32">
        <v>2.0</v>
      </c>
      <c r="GF32">
        <v>3.0</v>
      </c>
      <c r="GG32">
        <v>4.0</v>
      </c>
      <c r="GH32">
        <v>4.0</v>
      </c>
      <c r="GI32">
        <v>4.0</v>
      </c>
      <c r="GJ32">
        <v>4.0</v>
      </c>
      <c r="GK32">
        <v>5.0</v>
      </c>
      <c r="GL32">
        <v>4.0</v>
      </c>
      <c r="GM32">
        <v>5.0</v>
      </c>
      <c r="GN32">
        <v>4.0</v>
      </c>
      <c r="GO32">
        <v>2.0</v>
      </c>
      <c r="GP32">
        <v>2.0</v>
      </c>
      <c r="GQ32">
        <v>4.0</v>
      </c>
      <c r="GR32">
        <v>4.0</v>
      </c>
      <c r="GS32">
        <v>4.0</v>
      </c>
      <c r="GT32">
        <v>5.0</v>
      </c>
      <c r="GU32">
        <v>4.0</v>
      </c>
      <c r="GV32">
        <v>1.0</v>
      </c>
      <c r="GW32">
        <v>4.0</v>
      </c>
      <c r="GX32">
        <v>3.0</v>
      </c>
      <c r="GY32">
        <v>5.0</v>
      </c>
      <c r="GZ32" t="s">
        <v>574</v>
      </c>
      <c r="HA32" t="s">
        <v>575</v>
      </c>
      <c r="HB32" s="3">
        <v>1.0</v>
      </c>
      <c r="HC32">
        <f t="shared" si="5"/>
        <v>2</v>
      </c>
      <c r="HD32">
        <f t="shared" si="6"/>
        <v>1</v>
      </c>
      <c r="HE32">
        <f t="shared" si="7"/>
        <v>2</v>
      </c>
      <c r="HF32">
        <f t="shared" si="8"/>
        <v>0</v>
      </c>
    </row>
    <row r="33" ht="15.75" customHeight="1">
      <c r="A33" s="5">
        <v>32.0</v>
      </c>
      <c r="B33" s="5">
        <v>65.0</v>
      </c>
      <c r="C33" s="6">
        <v>4.0</v>
      </c>
      <c r="D33" s="6">
        <v>2.0</v>
      </c>
      <c r="E33" s="6">
        <v>0.0</v>
      </c>
      <c r="G33" s="5">
        <v>65.0</v>
      </c>
      <c r="H33" s="5">
        <v>3.0</v>
      </c>
      <c r="I33" s="5">
        <v>0.0</v>
      </c>
      <c r="J33" s="5">
        <v>5.0</v>
      </c>
      <c r="K33" s="5">
        <v>1.0</v>
      </c>
      <c r="L33" s="5">
        <v>1.0</v>
      </c>
      <c r="M33" s="5">
        <v>0.0</v>
      </c>
      <c r="N33">
        <v>65.0</v>
      </c>
      <c r="O33">
        <v>2.0</v>
      </c>
      <c r="P33">
        <v>5.0</v>
      </c>
      <c r="Q33">
        <v>5.0</v>
      </c>
      <c r="R33">
        <v>6.0</v>
      </c>
      <c r="S33">
        <v>5.0</v>
      </c>
      <c r="T33">
        <v>4.0</v>
      </c>
      <c r="U33">
        <v>5.0</v>
      </c>
      <c r="V33">
        <v>2.0</v>
      </c>
      <c r="W33">
        <v>5.0</v>
      </c>
      <c r="X33">
        <v>2.0</v>
      </c>
      <c r="Y33">
        <v>5.0</v>
      </c>
      <c r="Z33">
        <v>4.0</v>
      </c>
      <c r="AA33">
        <v>3.0</v>
      </c>
      <c r="AB33">
        <v>4.0</v>
      </c>
      <c r="AC33">
        <v>1.0</v>
      </c>
      <c r="AD33" t="s">
        <v>583</v>
      </c>
      <c r="AF33">
        <v>2.0</v>
      </c>
      <c r="AG33">
        <v>5.0</v>
      </c>
      <c r="AH33">
        <v>1.0</v>
      </c>
      <c r="AI33">
        <v>1.0</v>
      </c>
      <c r="AJ33">
        <v>2.0</v>
      </c>
      <c r="AK33">
        <v>2.0</v>
      </c>
      <c r="AL33">
        <v>1.0</v>
      </c>
      <c r="AM33">
        <v>3.0</v>
      </c>
      <c r="AN33">
        <v>5.0</v>
      </c>
      <c r="AO33">
        <v>5.0</v>
      </c>
      <c r="AP33">
        <v>4.0</v>
      </c>
      <c r="AQ33">
        <v>5.0</v>
      </c>
      <c r="AR33">
        <v>2.0</v>
      </c>
      <c r="AT33">
        <v>1.0</v>
      </c>
      <c r="AV33" t="s">
        <v>139</v>
      </c>
      <c r="AW33">
        <v>3.0</v>
      </c>
      <c r="AX33">
        <v>18.0</v>
      </c>
      <c r="AY33">
        <v>3.0</v>
      </c>
      <c r="BA33">
        <v>4.0</v>
      </c>
      <c r="BC33">
        <v>4.0</v>
      </c>
      <c r="BD33">
        <v>5.0</v>
      </c>
      <c r="BE33" t="s">
        <v>235</v>
      </c>
      <c r="BG33">
        <v>65.0</v>
      </c>
      <c r="BH33">
        <v>2.0</v>
      </c>
      <c r="BI33">
        <v>3.0</v>
      </c>
      <c r="BJ33">
        <v>3.0</v>
      </c>
      <c r="BK33">
        <v>3.0</v>
      </c>
      <c r="BL33">
        <v>4.0</v>
      </c>
      <c r="BM33">
        <v>5.0</v>
      </c>
      <c r="BN33">
        <v>4.0</v>
      </c>
      <c r="BO33">
        <v>4.0</v>
      </c>
      <c r="BP33">
        <v>2.0</v>
      </c>
      <c r="BQ33">
        <v>5.0</v>
      </c>
      <c r="BR33">
        <v>2.0</v>
      </c>
      <c r="BS33">
        <v>1.0</v>
      </c>
      <c r="BT33">
        <v>5.0</v>
      </c>
      <c r="BU33">
        <v>3.0</v>
      </c>
      <c r="BV33">
        <v>3.0</v>
      </c>
      <c r="BW33">
        <v>2.0</v>
      </c>
      <c r="BX33">
        <v>4.0</v>
      </c>
      <c r="BY33">
        <v>4.0</v>
      </c>
      <c r="BZ33">
        <v>3.0</v>
      </c>
      <c r="CA33">
        <v>4.0</v>
      </c>
      <c r="CB33">
        <v>5.0</v>
      </c>
      <c r="CC33">
        <v>4.0</v>
      </c>
      <c r="CD33">
        <v>3.0</v>
      </c>
      <c r="CE33">
        <v>4.0</v>
      </c>
      <c r="CF33">
        <v>4.0</v>
      </c>
      <c r="CG33">
        <v>3.0</v>
      </c>
      <c r="CH33">
        <v>4.0</v>
      </c>
      <c r="CI33">
        <v>4.0</v>
      </c>
      <c r="CJ33">
        <v>3.0</v>
      </c>
      <c r="CK33">
        <v>3.0</v>
      </c>
      <c r="CL33">
        <v>4.0</v>
      </c>
      <c r="CM33">
        <v>4.0</v>
      </c>
      <c r="CN33">
        <v>4.0</v>
      </c>
      <c r="CO33">
        <v>4.0</v>
      </c>
      <c r="CP33">
        <v>1.0</v>
      </c>
      <c r="CQ33">
        <v>1.0</v>
      </c>
      <c r="CR33">
        <v>4.0</v>
      </c>
      <c r="CS33">
        <v>2.0</v>
      </c>
      <c r="CT33">
        <v>3.0</v>
      </c>
      <c r="CU33">
        <v>4.0</v>
      </c>
      <c r="CV33">
        <v>4.0</v>
      </c>
      <c r="CW33">
        <v>3.0</v>
      </c>
      <c r="CX33">
        <v>5.0</v>
      </c>
      <c r="CY33">
        <v>2.0</v>
      </c>
      <c r="CZ33" t="s">
        <v>587</v>
      </c>
      <c r="DA33" t="s">
        <v>588</v>
      </c>
      <c r="DB33" s="3">
        <v>1.0</v>
      </c>
      <c r="DC33" s="3">
        <f t="shared" si="1"/>
        <v>5</v>
      </c>
      <c r="DD33" s="3">
        <f t="shared" si="2"/>
        <v>1</v>
      </c>
      <c r="DE33" s="3">
        <f t="shared" si="3"/>
        <v>5</v>
      </c>
      <c r="DF33" s="3">
        <f t="shared" si="4"/>
        <v>0</v>
      </c>
      <c r="DG33" s="5">
        <v>62.0</v>
      </c>
      <c r="DH33" s="5">
        <v>5.0</v>
      </c>
      <c r="DI33" s="5">
        <v>1.0</v>
      </c>
      <c r="DJ33" s="5">
        <v>2.0</v>
      </c>
      <c r="DK33" s="5">
        <v>1.0</v>
      </c>
      <c r="DL33" s="5">
        <v>6.0</v>
      </c>
      <c r="DM33" s="5">
        <v>2.0</v>
      </c>
      <c r="DN33">
        <v>62.0</v>
      </c>
      <c r="DO33">
        <v>2.0</v>
      </c>
      <c r="DP33">
        <v>4.0</v>
      </c>
      <c r="DQ33">
        <v>4.0</v>
      </c>
      <c r="DR33">
        <v>6.0</v>
      </c>
      <c r="DS33">
        <v>7.0</v>
      </c>
      <c r="DT33">
        <v>6.0</v>
      </c>
      <c r="DU33">
        <v>4.0</v>
      </c>
      <c r="DV33">
        <v>3.0</v>
      </c>
      <c r="DW33">
        <v>6.0</v>
      </c>
      <c r="DX33">
        <v>2.0</v>
      </c>
      <c r="DY33">
        <v>5.0</v>
      </c>
      <c r="DZ33">
        <v>2.0</v>
      </c>
      <c r="EA33">
        <v>3.0</v>
      </c>
      <c r="EB33">
        <v>3.0</v>
      </c>
      <c r="EC33">
        <v>1.0</v>
      </c>
      <c r="ED33" t="s">
        <v>579</v>
      </c>
      <c r="EF33">
        <v>3.0</v>
      </c>
      <c r="EG33">
        <v>5.0</v>
      </c>
      <c r="EH33">
        <v>6.0</v>
      </c>
      <c r="EI33">
        <v>3.0</v>
      </c>
      <c r="EJ33">
        <v>0.0</v>
      </c>
      <c r="EK33">
        <v>0.0</v>
      </c>
      <c r="EL33">
        <v>0.0</v>
      </c>
      <c r="EM33">
        <v>2.0</v>
      </c>
      <c r="EN33">
        <v>4.0</v>
      </c>
      <c r="EO33">
        <v>5.0</v>
      </c>
      <c r="EP33">
        <v>2.0</v>
      </c>
      <c r="EQ33">
        <v>4.0</v>
      </c>
      <c r="ER33">
        <v>2.0</v>
      </c>
      <c r="ET33">
        <v>2.0</v>
      </c>
      <c r="EV33" t="s">
        <v>139</v>
      </c>
      <c r="EW33">
        <v>4.0</v>
      </c>
      <c r="EX33">
        <v>19.0</v>
      </c>
      <c r="EY33">
        <v>3.0</v>
      </c>
      <c r="FA33">
        <v>1.0</v>
      </c>
      <c r="FC33">
        <v>5.0</v>
      </c>
      <c r="FD33">
        <v>5.0</v>
      </c>
      <c r="FE33" t="s">
        <v>202</v>
      </c>
      <c r="FG33">
        <v>62.0</v>
      </c>
      <c r="FH33">
        <v>3.0</v>
      </c>
      <c r="FI33">
        <v>4.0</v>
      </c>
      <c r="FJ33">
        <v>4.0</v>
      </c>
      <c r="FK33">
        <v>5.0</v>
      </c>
      <c r="FL33">
        <v>4.0</v>
      </c>
      <c r="FM33">
        <v>3.0</v>
      </c>
      <c r="FN33">
        <v>5.0</v>
      </c>
      <c r="FO33">
        <v>1.0</v>
      </c>
      <c r="FP33">
        <v>1.0</v>
      </c>
      <c r="FQ33">
        <v>5.0</v>
      </c>
      <c r="FR33">
        <v>2.0</v>
      </c>
      <c r="FS33">
        <v>2.0</v>
      </c>
      <c r="FT33">
        <v>5.0</v>
      </c>
      <c r="FU33">
        <v>5.0</v>
      </c>
      <c r="FV33">
        <v>5.0</v>
      </c>
      <c r="FW33">
        <v>2.0</v>
      </c>
      <c r="FX33">
        <v>5.0</v>
      </c>
      <c r="FY33">
        <v>2.0</v>
      </c>
      <c r="FZ33">
        <v>5.0</v>
      </c>
      <c r="GA33">
        <v>5.0</v>
      </c>
      <c r="GB33">
        <v>4.0</v>
      </c>
      <c r="GC33">
        <v>3.0</v>
      </c>
      <c r="GD33">
        <v>5.0</v>
      </c>
      <c r="GE33">
        <v>1.0</v>
      </c>
      <c r="GF33">
        <v>5.0</v>
      </c>
      <c r="GG33">
        <v>2.0</v>
      </c>
      <c r="GH33">
        <v>2.0</v>
      </c>
      <c r="GI33">
        <v>2.0</v>
      </c>
      <c r="GJ33">
        <v>5.0</v>
      </c>
      <c r="GK33">
        <v>5.0</v>
      </c>
      <c r="GL33">
        <v>2.0</v>
      </c>
      <c r="GM33">
        <v>4.0</v>
      </c>
      <c r="GN33">
        <v>1.0</v>
      </c>
      <c r="GO33">
        <v>1.0</v>
      </c>
      <c r="GP33">
        <v>3.0</v>
      </c>
      <c r="GQ33">
        <v>3.0</v>
      </c>
      <c r="GR33">
        <v>3.0</v>
      </c>
      <c r="GS33">
        <v>4.0</v>
      </c>
      <c r="GT33">
        <v>5.0</v>
      </c>
      <c r="GU33">
        <v>5.0</v>
      </c>
      <c r="GV33">
        <v>1.0</v>
      </c>
      <c r="GW33">
        <v>3.0</v>
      </c>
      <c r="GX33">
        <v>5.0</v>
      </c>
      <c r="GY33">
        <v>5.0</v>
      </c>
      <c r="GZ33" t="s">
        <v>580</v>
      </c>
      <c r="HA33" t="s">
        <v>581</v>
      </c>
      <c r="HB33" s="3">
        <v>1.0</v>
      </c>
      <c r="HC33">
        <f t="shared" si="5"/>
        <v>2</v>
      </c>
      <c r="HD33">
        <f t="shared" si="6"/>
        <v>1</v>
      </c>
      <c r="HE33">
        <f t="shared" si="7"/>
        <v>5</v>
      </c>
      <c r="HF33">
        <f t="shared" si="8"/>
        <v>-3</v>
      </c>
    </row>
    <row r="34" ht="15.75" customHeight="1">
      <c r="A34" s="5">
        <v>33.0</v>
      </c>
      <c r="B34" s="5">
        <v>63.0</v>
      </c>
      <c r="C34" s="6">
        <v>4.0</v>
      </c>
      <c r="D34" s="6">
        <v>1.0</v>
      </c>
      <c r="E34" s="6">
        <v>0.0</v>
      </c>
      <c r="G34" s="5">
        <v>63.0</v>
      </c>
      <c r="H34" s="5">
        <v>4.0</v>
      </c>
      <c r="I34" s="5">
        <v>1.0</v>
      </c>
      <c r="J34" s="5">
        <v>1.0</v>
      </c>
      <c r="K34" s="5">
        <v>1.0</v>
      </c>
      <c r="L34" s="5">
        <v>5.0</v>
      </c>
      <c r="M34" s="5">
        <v>1.0</v>
      </c>
      <c r="N34">
        <v>63.0</v>
      </c>
      <c r="O34">
        <v>1.0</v>
      </c>
      <c r="P34">
        <v>5.0</v>
      </c>
      <c r="Q34">
        <v>6.0</v>
      </c>
      <c r="R34">
        <v>6.0</v>
      </c>
      <c r="S34">
        <v>6.0</v>
      </c>
      <c r="T34">
        <v>6.0</v>
      </c>
      <c r="U34">
        <v>6.0</v>
      </c>
      <c r="V34">
        <v>6.0</v>
      </c>
      <c r="W34">
        <v>6.0</v>
      </c>
      <c r="X34">
        <v>6.0</v>
      </c>
      <c r="Y34">
        <v>6.0</v>
      </c>
      <c r="Z34">
        <v>5.0</v>
      </c>
      <c r="AA34">
        <v>3.0</v>
      </c>
      <c r="AB34">
        <v>4.0</v>
      </c>
      <c r="AC34">
        <v>1.0</v>
      </c>
      <c r="AD34" t="s">
        <v>589</v>
      </c>
      <c r="AF34">
        <v>3.0</v>
      </c>
      <c r="AG34">
        <v>4.0</v>
      </c>
      <c r="AH34">
        <v>4.0</v>
      </c>
      <c r="AI34">
        <v>2.0</v>
      </c>
      <c r="AJ34">
        <v>3.0</v>
      </c>
      <c r="AK34">
        <v>3.0</v>
      </c>
      <c r="AL34">
        <v>3.0</v>
      </c>
      <c r="AM34">
        <v>4.0</v>
      </c>
      <c r="AN34">
        <v>4.0</v>
      </c>
      <c r="AO34">
        <v>5.0</v>
      </c>
      <c r="AP34">
        <v>4.0</v>
      </c>
      <c r="AQ34">
        <v>4.0</v>
      </c>
      <c r="AR34">
        <v>2.0</v>
      </c>
      <c r="AT34">
        <v>2.0</v>
      </c>
      <c r="AV34" t="s">
        <v>139</v>
      </c>
      <c r="AW34">
        <v>5.0</v>
      </c>
      <c r="AX34">
        <v>22.0</v>
      </c>
      <c r="AY34">
        <v>3.0</v>
      </c>
      <c r="BA34">
        <v>3.0</v>
      </c>
      <c r="BC34">
        <v>2.0</v>
      </c>
      <c r="BD34">
        <v>5.0</v>
      </c>
      <c r="BE34" t="s">
        <v>280</v>
      </c>
      <c r="BG34">
        <v>63.0</v>
      </c>
      <c r="BH34">
        <v>4.0</v>
      </c>
      <c r="BI34">
        <v>4.0</v>
      </c>
      <c r="BJ34">
        <v>4.0</v>
      </c>
      <c r="BK34">
        <v>3.0</v>
      </c>
      <c r="BL34">
        <v>2.0</v>
      </c>
      <c r="BM34">
        <v>3.0</v>
      </c>
      <c r="BN34">
        <v>4.0</v>
      </c>
      <c r="BO34">
        <v>4.0</v>
      </c>
      <c r="BP34">
        <v>3.0</v>
      </c>
      <c r="BQ34">
        <v>4.0</v>
      </c>
      <c r="BR34">
        <v>2.0</v>
      </c>
      <c r="BS34">
        <v>2.0</v>
      </c>
      <c r="BT34">
        <v>5.0</v>
      </c>
      <c r="BU34">
        <v>4.0</v>
      </c>
      <c r="BV34">
        <v>4.0</v>
      </c>
      <c r="BW34">
        <v>3.0</v>
      </c>
      <c r="BX34">
        <v>3.0</v>
      </c>
      <c r="BY34">
        <v>4.0</v>
      </c>
      <c r="BZ34">
        <v>4.0</v>
      </c>
      <c r="CA34">
        <v>2.0</v>
      </c>
      <c r="CB34">
        <v>3.0</v>
      </c>
      <c r="CC34">
        <v>2.0</v>
      </c>
      <c r="CD34">
        <v>4.0</v>
      </c>
      <c r="CE34">
        <v>3.0</v>
      </c>
      <c r="CF34">
        <v>4.0</v>
      </c>
      <c r="CG34">
        <v>3.0</v>
      </c>
      <c r="CH34">
        <v>2.0</v>
      </c>
      <c r="CI34">
        <v>4.0</v>
      </c>
      <c r="CJ34">
        <v>4.0</v>
      </c>
      <c r="CK34">
        <v>4.0</v>
      </c>
      <c r="CL34">
        <v>4.0</v>
      </c>
      <c r="CM34">
        <v>4.0</v>
      </c>
      <c r="CN34">
        <v>3.0</v>
      </c>
      <c r="CO34">
        <v>3.0</v>
      </c>
      <c r="CP34">
        <v>4.0</v>
      </c>
      <c r="CQ34">
        <v>4.0</v>
      </c>
      <c r="CR34">
        <v>3.0</v>
      </c>
      <c r="CS34">
        <v>4.0</v>
      </c>
      <c r="CT34">
        <v>3.0</v>
      </c>
      <c r="CU34">
        <v>4.0</v>
      </c>
      <c r="CV34">
        <v>1.0</v>
      </c>
      <c r="CW34">
        <v>4.0</v>
      </c>
      <c r="CX34">
        <v>5.0</v>
      </c>
      <c r="CY34">
        <v>3.0</v>
      </c>
      <c r="CZ34" t="s">
        <v>592</v>
      </c>
      <c r="DA34" t="s">
        <v>593</v>
      </c>
      <c r="DB34" s="3">
        <v>1.0</v>
      </c>
      <c r="DC34" s="3">
        <f t="shared" si="1"/>
        <v>4</v>
      </c>
      <c r="DD34" s="3">
        <f t="shared" si="2"/>
        <v>1</v>
      </c>
      <c r="DE34" s="3">
        <f t="shared" si="3"/>
        <v>3</v>
      </c>
      <c r="DF34" s="3">
        <f t="shared" si="4"/>
        <v>1</v>
      </c>
      <c r="DG34" s="5">
        <v>67.0</v>
      </c>
      <c r="DH34" s="5">
        <v>1.0</v>
      </c>
      <c r="DI34" s="5">
        <v>2.0</v>
      </c>
      <c r="DJ34" s="5">
        <v>4.0</v>
      </c>
      <c r="DK34" s="5">
        <v>0.0</v>
      </c>
      <c r="DL34" s="5">
        <v>5.0</v>
      </c>
      <c r="DM34" s="5">
        <v>1.0</v>
      </c>
      <c r="DN34">
        <v>67.0</v>
      </c>
      <c r="DO34">
        <v>1.0</v>
      </c>
      <c r="DP34">
        <v>4.0</v>
      </c>
      <c r="DQ34">
        <v>4.0</v>
      </c>
      <c r="DR34">
        <v>6.0</v>
      </c>
      <c r="DS34">
        <v>5.0</v>
      </c>
      <c r="DT34">
        <v>5.0</v>
      </c>
      <c r="DU34">
        <v>6.0</v>
      </c>
      <c r="DV34">
        <v>1.0</v>
      </c>
      <c r="DW34">
        <v>7.0</v>
      </c>
      <c r="DX34">
        <v>1.0</v>
      </c>
      <c r="DY34">
        <v>7.0</v>
      </c>
      <c r="DZ34">
        <v>6.0</v>
      </c>
      <c r="EA34">
        <v>2.0</v>
      </c>
      <c r="EB34">
        <v>2.0</v>
      </c>
      <c r="EC34">
        <v>1.0</v>
      </c>
      <c r="ED34" t="s">
        <v>596</v>
      </c>
      <c r="EF34">
        <v>1.0</v>
      </c>
      <c r="EG34">
        <v>4.0</v>
      </c>
      <c r="EH34">
        <v>4.0</v>
      </c>
      <c r="EI34">
        <v>5.0</v>
      </c>
      <c r="EJ34">
        <v>3.0</v>
      </c>
      <c r="EK34">
        <v>3.0</v>
      </c>
      <c r="EL34">
        <v>4.0</v>
      </c>
      <c r="EM34">
        <v>6.0</v>
      </c>
      <c r="EN34">
        <v>6.0</v>
      </c>
      <c r="EO34">
        <v>6.0</v>
      </c>
      <c r="EP34">
        <v>6.0</v>
      </c>
      <c r="EQ34">
        <v>5.0</v>
      </c>
      <c r="ER34">
        <v>2.0</v>
      </c>
      <c r="ET34">
        <v>1.0</v>
      </c>
      <c r="EV34" t="s">
        <v>132</v>
      </c>
      <c r="EW34">
        <v>2.0</v>
      </c>
      <c r="EX34">
        <v>19.0</v>
      </c>
      <c r="EY34">
        <v>3.0</v>
      </c>
      <c r="FA34">
        <v>1.0</v>
      </c>
      <c r="FC34">
        <v>5.0</v>
      </c>
      <c r="FD34">
        <v>5.0</v>
      </c>
      <c r="FE34" t="s">
        <v>216</v>
      </c>
      <c r="FG34">
        <v>67.0</v>
      </c>
      <c r="FH34">
        <v>3.0</v>
      </c>
      <c r="FI34">
        <v>3.0</v>
      </c>
      <c r="FJ34">
        <v>5.0</v>
      </c>
      <c r="FK34">
        <v>2.0</v>
      </c>
      <c r="FL34">
        <v>4.0</v>
      </c>
      <c r="FM34">
        <v>5.0</v>
      </c>
      <c r="FN34">
        <v>5.0</v>
      </c>
      <c r="FO34">
        <v>4.0</v>
      </c>
      <c r="FP34">
        <v>4.0</v>
      </c>
      <c r="FQ34">
        <v>4.0</v>
      </c>
      <c r="FR34">
        <v>3.0</v>
      </c>
      <c r="FS34">
        <v>1.0</v>
      </c>
      <c r="FT34">
        <v>5.0</v>
      </c>
      <c r="FU34">
        <v>1.0</v>
      </c>
      <c r="FV34">
        <v>5.0</v>
      </c>
      <c r="FW34">
        <v>4.0</v>
      </c>
      <c r="FX34">
        <v>5.0</v>
      </c>
      <c r="FY34">
        <v>4.0</v>
      </c>
      <c r="FZ34">
        <v>4.0</v>
      </c>
      <c r="GA34">
        <v>4.0</v>
      </c>
      <c r="GB34">
        <v>4.0</v>
      </c>
      <c r="GC34">
        <v>4.0</v>
      </c>
      <c r="GD34">
        <v>3.0</v>
      </c>
      <c r="GE34">
        <v>5.0</v>
      </c>
      <c r="GF34">
        <v>4.0</v>
      </c>
      <c r="GG34">
        <v>2.0</v>
      </c>
      <c r="GH34">
        <v>2.0</v>
      </c>
      <c r="GI34">
        <v>5.0</v>
      </c>
      <c r="GJ34">
        <v>2.0</v>
      </c>
      <c r="GK34">
        <v>4.0</v>
      </c>
      <c r="GL34">
        <v>4.0</v>
      </c>
      <c r="GM34">
        <v>5.0</v>
      </c>
      <c r="GN34">
        <v>5.0</v>
      </c>
      <c r="GO34">
        <v>5.0</v>
      </c>
      <c r="GP34">
        <v>5.0</v>
      </c>
      <c r="GQ34">
        <v>2.0</v>
      </c>
      <c r="GR34">
        <v>1.0</v>
      </c>
      <c r="GS34">
        <v>4.0</v>
      </c>
      <c r="GT34">
        <v>2.0</v>
      </c>
      <c r="GU34">
        <v>5.0</v>
      </c>
      <c r="GV34">
        <v>2.0</v>
      </c>
      <c r="GW34">
        <v>3.0</v>
      </c>
      <c r="GX34">
        <v>1.0</v>
      </c>
      <c r="GY34">
        <v>3.0</v>
      </c>
      <c r="GZ34" t="s">
        <v>598</v>
      </c>
      <c r="HA34" t="s">
        <v>599</v>
      </c>
      <c r="HB34" s="3">
        <v>1.0</v>
      </c>
      <c r="HC34">
        <f t="shared" si="5"/>
        <v>1</v>
      </c>
      <c r="HD34">
        <f t="shared" si="6"/>
        <v>2</v>
      </c>
      <c r="HE34">
        <f t="shared" si="7"/>
        <v>1</v>
      </c>
      <c r="HF34">
        <f t="shared" si="8"/>
        <v>0</v>
      </c>
    </row>
    <row r="35" ht="15.75" customHeight="1">
      <c r="A35" s="5">
        <v>34.0</v>
      </c>
      <c r="B35" s="5">
        <v>68.0</v>
      </c>
      <c r="C35" s="6">
        <v>4.0</v>
      </c>
      <c r="D35" s="6">
        <v>2.0</v>
      </c>
      <c r="E35" s="6">
        <v>1.0</v>
      </c>
      <c r="G35" s="5">
        <v>68.0</v>
      </c>
      <c r="H35" s="5">
        <v>3.0</v>
      </c>
      <c r="I35" s="5">
        <v>0.0</v>
      </c>
      <c r="J35" s="5">
        <v>4.0</v>
      </c>
      <c r="K35" s="5">
        <v>0.0</v>
      </c>
      <c r="L35" s="5">
        <v>5.0</v>
      </c>
      <c r="M35" s="5">
        <v>2.0</v>
      </c>
      <c r="N35">
        <v>68.0</v>
      </c>
      <c r="O35">
        <v>2.0</v>
      </c>
      <c r="P35">
        <v>6.0</v>
      </c>
      <c r="Q35">
        <v>6.0</v>
      </c>
      <c r="R35">
        <v>6.0</v>
      </c>
      <c r="S35">
        <v>6.0</v>
      </c>
      <c r="T35">
        <v>6.0</v>
      </c>
      <c r="U35">
        <v>6.0</v>
      </c>
      <c r="V35">
        <v>2.0</v>
      </c>
      <c r="W35">
        <v>6.0</v>
      </c>
      <c r="X35">
        <v>2.0</v>
      </c>
      <c r="Y35">
        <v>6.0</v>
      </c>
      <c r="Z35">
        <v>5.0</v>
      </c>
      <c r="AA35">
        <v>4.0</v>
      </c>
      <c r="AB35">
        <v>5.0</v>
      </c>
      <c r="AC35">
        <v>1.0</v>
      </c>
      <c r="AD35" t="s">
        <v>603</v>
      </c>
      <c r="AF35">
        <v>3.0</v>
      </c>
      <c r="AG35">
        <v>4.0</v>
      </c>
      <c r="AH35">
        <v>5.0</v>
      </c>
      <c r="AI35">
        <v>2.0</v>
      </c>
      <c r="AJ35">
        <v>2.0</v>
      </c>
      <c r="AK35">
        <v>2.0</v>
      </c>
      <c r="AL35">
        <v>2.0</v>
      </c>
      <c r="AM35">
        <v>4.0</v>
      </c>
      <c r="AN35">
        <v>5.0</v>
      </c>
      <c r="AO35">
        <v>5.0</v>
      </c>
      <c r="AP35">
        <v>4.0</v>
      </c>
      <c r="AQ35">
        <v>6.0</v>
      </c>
      <c r="AR35">
        <v>2.0</v>
      </c>
      <c r="AT35">
        <v>1.0</v>
      </c>
      <c r="AV35" t="s">
        <v>132</v>
      </c>
      <c r="AW35">
        <v>2.0</v>
      </c>
      <c r="AX35">
        <v>19.0</v>
      </c>
      <c r="AY35">
        <v>3.0</v>
      </c>
      <c r="BA35">
        <v>4.0</v>
      </c>
      <c r="BC35">
        <v>4.0</v>
      </c>
      <c r="BD35">
        <v>5.0</v>
      </c>
      <c r="BE35" t="s">
        <v>216</v>
      </c>
      <c r="BF35" t="s">
        <v>216</v>
      </c>
      <c r="BG35">
        <v>68.0</v>
      </c>
      <c r="BH35">
        <v>3.0</v>
      </c>
      <c r="BI35">
        <v>3.0</v>
      </c>
      <c r="BJ35">
        <v>4.0</v>
      </c>
      <c r="BK35">
        <v>3.0</v>
      </c>
      <c r="BL35">
        <v>3.0</v>
      </c>
      <c r="BM35">
        <v>3.0</v>
      </c>
      <c r="BN35">
        <v>3.0</v>
      </c>
      <c r="BO35">
        <v>3.0</v>
      </c>
      <c r="BP35">
        <v>2.0</v>
      </c>
      <c r="BQ35">
        <v>3.0</v>
      </c>
      <c r="BR35">
        <v>3.0</v>
      </c>
      <c r="BS35">
        <v>3.0</v>
      </c>
      <c r="BT35">
        <v>4.0</v>
      </c>
      <c r="BU35">
        <v>4.0</v>
      </c>
      <c r="BV35">
        <v>3.0</v>
      </c>
      <c r="BW35">
        <v>3.0</v>
      </c>
      <c r="BX35">
        <v>2.0</v>
      </c>
      <c r="BY35">
        <v>3.0</v>
      </c>
      <c r="BZ35">
        <v>4.0</v>
      </c>
      <c r="CA35">
        <v>3.0</v>
      </c>
      <c r="CB35">
        <v>3.0</v>
      </c>
      <c r="CC35">
        <v>2.0</v>
      </c>
      <c r="CD35">
        <v>3.0</v>
      </c>
      <c r="CE35">
        <v>3.0</v>
      </c>
      <c r="CF35">
        <v>3.0</v>
      </c>
      <c r="CG35">
        <v>4.0</v>
      </c>
      <c r="CH35">
        <v>5.0</v>
      </c>
      <c r="CI35">
        <v>3.0</v>
      </c>
      <c r="CJ35">
        <v>4.0</v>
      </c>
      <c r="CK35">
        <v>3.0</v>
      </c>
      <c r="CL35">
        <v>3.0</v>
      </c>
      <c r="CM35">
        <v>3.0</v>
      </c>
      <c r="CN35">
        <v>3.0</v>
      </c>
      <c r="CO35">
        <v>3.0</v>
      </c>
      <c r="CP35">
        <v>4.0</v>
      </c>
      <c r="CQ35">
        <v>3.0</v>
      </c>
      <c r="CR35">
        <v>3.0</v>
      </c>
      <c r="CS35">
        <v>3.0</v>
      </c>
      <c r="CT35">
        <v>4.0</v>
      </c>
      <c r="CU35">
        <v>3.0</v>
      </c>
      <c r="CV35">
        <v>4.0</v>
      </c>
      <c r="CW35">
        <v>3.0</v>
      </c>
      <c r="CX35">
        <v>3.0</v>
      </c>
      <c r="CY35">
        <v>3.0</v>
      </c>
      <c r="CZ35" t="s">
        <v>605</v>
      </c>
      <c r="DA35" t="s">
        <v>606</v>
      </c>
      <c r="DB35" s="3">
        <v>1.0</v>
      </c>
      <c r="DC35" s="3">
        <f t="shared" si="1"/>
        <v>4</v>
      </c>
      <c r="DD35" s="3">
        <f t="shared" si="2"/>
        <v>0</v>
      </c>
      <c r="DE35" s="3">
        <f t="shared" si="3"/>
        <v>4</v>
      </c>
      <c r="DF35" s="3">
        <f t="shared" si="4"/>
        <v>0</v>
      </c>
      <c r="DG35" s="30">
        <v>71.0</v>
      </c>
      <c r="DH35" s="5">
        <v>3.0</v>
      </c>
      <c r="DI35" s="5">
        <v>0.0</v>
      </c>
      <c r="DJ35" s="5">
        <v>3.0</v>
      </c>
      <c r="DK35" s="5">
        <v>0.0</v>
      </c>
      <c r="DL35" s="5">
        <v>4.0</v>
      </c>
      <c r="DM35" s="5">
        <v>0.0</v>
      </c>
      <c r="DN35" s="30">
        <v>71.0</v>
      </c>
      <c r="DO35">
        <v>2.0</v>
      </c>
      <c r="DP35">
        <v>7.0</v>
      </c>
      <c r="DQ35">
        <v>7.0</v>
      </c>
      <c r="DR35">
        <v>7.0</v>
      </c>
      <c r="DS35">
        <v>7.0</v>
      </c>
      <c r="DT35">
        <v>7.0</v>
      </c>
      <c r="DU35">
        <v>5.0</v>
      </c>
      <c r="DV35">
        <v>1.0</v>
      </c>
      <c r="DW35">
        <v>5.0</v>
      </c>
      <c r="DX35">
        <v>1.0</v>
      </c>
      <c r="DY35">
        <v>7.0</v>
      </c>
      <c r="DZ35">
        <v>5.0</v>
      </c>
      <c r="EA35">
        <v>4.0</v>
      </c>
      <c r="EB35">
        <v>4.0</v>
      </c>
      <c r="EC35">
        <v>1.0</v>
      </c>
      <c r="ED35" t="s">
        <v>608</v>
      </c>
      <c r="EF35">
        <v>3.0</v>
      </c>
      <c r="EG35">
        <v>2.0</v>
      </c>
      <c r="EH35">
        <v>4.0</v>
      </c>
      <c r="EI35">
        <v>0.0</v>
      </c>
      <c r="EJ35">
        <v>0.0</v>
      </c>
      <c r="EK35">
        <v>0.0</v>
      </c>
      <c r="EL35">
        <v>0.0</v>
      </c>
      <c r="EM35">
        <v>5.0</v>
      </c>
      <c r="EN35">
        <v>3.0</v>
      </c>
      <c r="EO35">
        <v>3.0</v>
      </c>
      <c r="EP35">
        <v>4.0</v>
      </c>
      <c r="EQ35">
        <v>6.0</v>
      </c>
      <c r="ER35">
        <v>2.0</v>
      </c>
      <c r="ET35">
        <v>2.0</v>
      </c>
      <c r="EV35" t="s">
        <v>132</v>
      </c>
      <c r="EW35">
        <v>4.0</v>
      </c>
      <c r="EX35">
        <v>21.0</v>
      </c>
      <c r="EY35">
        <v>3.0</v>
      </c>
      <c r="FA35">
        <v>1.0</v>
      </c>
      <c r="FC35">
        <v>3.0</v>
      </c>
      <c r="FD35">
        <v>5.0</v>
      </c>
      <c r="FE35" t="s">
        <v>133</v>
      </c>
      <c r="FG35" s="30">
        <v>71.0</v>
      </c>
      <c r="FH35">
        <v>1.0</v>
      </c>
      <c r="FI35">
        <v>2.0</v>
      </c>
      <c r="FJ35">
        <v>5.0</v>
      </c>
      <c r="FK35">
        <v>5.0</v>
      </c>
      <c r="FL35">
        <v>1.0</v>
      </c>
      <c r="FM35">
        <v>5.0</v>
      </c>
      <c r="FN35">
        <v>3.0</v>
      </c>
      <c r="FO35">
        <v>2.0</v>
      </c>
      <c r="FP35">
        <v>1.0</v>
      </c>
      <c r="FQ35">
        <v>5.0</v>
      </c>
      <c r="FR35">
        <v>1.0</v>
      </c>
      <c r="FS35">
        <v>1.0</v>
      </c>
      <c r="FT35">
        <v>4.0</v>
      </c>
      <c r="FU35">
        <v>5.0</v>
      </c>
      <c r="FV35">
        <v>5.0</v>
      </c>
      <c r="FW35">
        <v>1.0</v>
      </c>
      <c r="FX35">
        <v>5.0</v>
      </c>
      <c r="FY35">
        <v>2.0</v>
      </c>
      <c r="FZ35">
        <v>5.0</v>
      </c>
      <c r="GA35">
        <v>3.0</v>
      </c>
      <c r="GB35">
        <v>5.0</v>
      </c>
      <c r="GC35">
        <v>5.0</v>
      </c>
      <c r="GD35">
        <v>2.0</v>
      </c>
      <c r="GE35">
        <v>1.0</v>
      </c>
      <c r="GF35">
        <v>1.0</v>
      </c>
      <c r="GG35">
        <v>4.0</v>
      </c>
      <c r="GH35">
        <v>5.0</v>
      </c>
      <c r="GI35">
        <v>5.0</v>
      </c>
      <c r="GJ35">
        <v>5.0</v>
      </c>
      <c r="GK35">
        <v>4.0</v>
      </c>
      <c r="GL35">
        <v>5.0</v>
      </c>
      <c r="GM35">
        <v>5.0</v>
      </c>
      <c r="GN35">
        <v>3.0</v>
      </c>
      <c r="GO35">
        <v>3.0</v>
      </c>
      <c r="GP35">
        <v>1.0</v>
      </c>
      <c r="GQ35">
        <v>1.0</v>
      </c>
      <c r="GR35">
        <v>4.0</v>
      </c>
      <c r="GS35">
        <v>1.0</v>
      </c>
      <c r="GT35">
        <v>5.0</v>
      </c>
      <c r="GU35">
        <v>5.0</v>
      </c>
      <c r="GV35">
        <v>2.0</v>
      </c>
      <c r="GW35">
        <v>1.0</v>
      </c>
      <c r="GX35">
        <v>5.0</v>
      </c>
      <c r="GY35">
        <v>4.0</v>
      </c>
      <c r="GZ35" t="s">
        <v>613</v>
      </c>
      <c r="HA35" t="s">
        <v>614</v>
      </c>
      <c r="HB35" s="3">
        <v>1.0</v>
      </c>
      <c r="HC35">
        <f t="shared" si="5"/>
        <v>3</v>
      </c>
      <c r="HD35">
        <f t="shared" si="6"/>
        <v>0</v>
      </c>
      <c r="HE35">
        <f t="shared" si="7"/>
        <v>2</v>
      </c>
      <c r="HF35">
        <f t="shared" si="8"/>
        <v>1</v>
      </c>
    </row>
    <row r="36" ht="15.75" customHeight="1">
      <c r="A36" s="5">
        <v>35.0</v>
      </c>
      <c r="B36" s="5">
        <v>78.0</v>
      </c>
      <c r="C36" s="6">
        <v>3.0</v>
      </c>
      <c r="D36" s="6">
        <v>1.0</v>
      </c>
      <c r="E36" s="6">
        <v>0.0</v>
      </c>
      <c r="G36" s="5">
        <v>78.0</v>
      </c>
      <c r="H36" s="5">
        <v>5.0</v>
      </c>
      <c r="I36" s="5">
        <v>1.0</v>
      </c>
      <c r="J36" s="5">
        <v>4.0</v>
      </c>
      <c r="K36" s="5">
        <v>1.0</v>
      </c>
      <c r="L36" s="5">
        <v>2.0</v>
      </c>
      <c r="M36" s="5">
        <v>1.0</v>
      </c>
      <c r="N36">
        <v>78.0</v>
      </c>
      <c r="O36">
        <v>1.0</v>
      </c>
      <c r="P36">
        <v>5.0</v>
      </c>
      <c r="Q36">
        <v>7.0</v>
      </c>
      <c r="R36">
        <v>6.0</v>
      </c>
      <c r="S36">
        <v>6.0</v>
      </c>
      <c r="T36">
        <v>5.0</v>
      </c>
      <c r="U36">
        <v>4.0</v>
      </c>
      <c r="V36">
        <v>3.0</v>
      </c>
      <c r="W36">
        <v>5.0</v>
      </c>
      <c r="X36">
        <v>2.0</v>
      </c>
      <c r="Y36">
        <v>6.0</v>
      </c>
      <c r="Z36">
        <v>6.0</v>
      </c>
      <c r="AA36">
        <v>4.0</v>
      </c>
      <c r="AB36">
        <v>4.0</v>
      </c>
      <c r="AC36">
        <v>1.0</v>
      </c>
      <c r="AD36" t="s">
        <v>625</v>
      </c>
      <c r="AF36">
        <v>5.0</v>
      </c>
      <c r="AG36">
        <v>5.0</v>
      </c>
      <c r="AH36">
        <v>6.0</v>
      </c>
      <c r="AI36">
        <v>1.0</v>
      </c>
      <c r="AJ36">
        <v>1.0</v>
      </c>
      <c r="AK36">
        <v>1.0</v>
      </c>
      <c r="AL36">
        <v>1.0</v>
      </c>
      <c r="AM36">
        <v>6.0</v>
      </c>
      <c r="AN36">
        <v>5.0</v>
      </c>
      <c r="AO36">
        <v>5.0</v>
      </c>
      <c r="AP36">
        <v>5.0</v>
      </c>
      <c r="AQ36">
        <v>6.0</v>
      </c>
      <c r="AR36">
        <v>2.0</v>
      </c>
      <c r="AT36">
        <v>2.0</v>
      </c>
      <c r="AV36" t="s">
        <v>139</v>
      </c>
      <c r="AW36">
        <v>5.0</v>
      </c>
      <c r="AX36">
        <v>21.0</v>
      </c>
      <c r="AY36">
        <v>3.0</v>
      </c>
      <c r="BA36">
        <v>4.0</v>
      </c>
      <c r="BC36">
        <v>4.0</v>
      </c>
      <c r="BD36">
        <v>5.0</v>
      </c>
      <c r="BE36" t="s">
        <v>334</v>
      </c>
      <c r="BG36">
        <v>78.0</v>
      </c>
      <c r="BH36">
        <v>5.0</v>
      </c>
      <c r="BI36">
        <v>4.0</v>
      </c>
      <c r="BJ36">
        <v>3.0</v>
      </c>
      <c r="BK36">
        <v>3.0</v>
      </c>
      <c r="BL36">
        <v>4.0</v>
      </c>
      <c r="BM36">
        <v>3.0</v>
      </c>
      <c r="BN36">
        <v>4.0</v>
      </c>
      <c r="BO36">
        <v>3.0</v>
      </c>
      <c r="BP36">
        <v>3.0</v>
      </c>
      <c r="BQ36">
        <v>5.0</v>
      </c>
      <c r="BR36">
        <v>4.0</v>
      </c>
      <c r="BS36">
        <v>2.0</v>
      </c>
      <c r="BT36">
        <v>4.0</v>
      </c>
      <c r="BU36">
        <v>3.0</v>
      </c>
      <c r="BV36">
        <v>5.0</v>
      </c>
      <c r="BW36">
        <v>4.0</v>
      </c>
      <c r="BX36">
        <v>3.0</v>
      </c>
      <c r="BY36">
        <v>1.0</v>
      </c>
      <c r="BZ36">
        <v>4.0</v>
      </c>
      <c r="CA36">
        <v>5.0</v>
      </c>
      <c r="CB36">
        <v>2.0</v>
      </c>
      <c r="CC36">
        <v>4.0</v>
      </c>
      <c r="CD36">
        <v>4.0</v>
      </c>
      <c r="CE36">
        <v>3.0</v>
      </c>
      <c r="CF36">
        <v>5.0</v>
      </c>
      <c r="CG36">
        <v>3.0</v>
      </c>
      <c r="CH36">
        <v>2.0</v>
      </c>
      <c r="CI36">
        <v>3.0</v>
      </c>
      <c r="CJ36">
        <v>3.0</v>
      </c>
      <c r="CK36">
        <v>5.0</v>
      </c>
      <c r="CL36">
        <v>3.0</v>
      </c>
      <c r="CM36">
        <v>4.0</v>
      </c>
      <c r="CN36">
        <v>5.0</v>
      </c>
      <c r="CO36">
        <v>3.0</v>
      </c>
      <c r="CP36">
        <v>3.0</v>
      </c>
      <c r="CQ36">
        <v>5.0</v>
      </c>
      <c r="CR36">
        <v>3.0</v>
      </c>
      <c r="CS36">
        <v>4.0</v>
      </c>
      <c r="CT36">
        <v>4.0</v>
      </c>
      <c r="CU36">
        <v>5.0</v>
      </c>
      <c r="CV36">
        <v>2.0</v>
      </c>
      <c r="CW36">
        <v>5.0</v>
      </c>
      <c r="CX36">
        <v>4.0</v>
      </c>
      <c r="CY36">
        <v>4.0</v>
      </c>
      <c r="CZ36" t="s">
        <v>626</v>
      </c>
      <c r="DA36" t="s">
        <v>627</v>
      </c>
      <c r="DB36" s="3">
        <v>1.0</v>
      </c>
      <c r="DC36" s="3">
        <f t="shared" si="1"/>
        <v>5</v>
      </c>
      <c r="DD36" s="3">
        <f t="shared" si="2"/>
        <v>1</v>
      </c>
      <c r="DE36" s="3">
        <f t="shared" si="3"/>
        <v>5</v>
      </c>
      <c r="DF36" s="3">
        <f t="shared" si="4"/>
        <v>0</v>
      </c>
      <c r="DG36" s="5">
        <v>74.0</v>
      </c>
      <c r="DH36" s="5">
        <v>2.0</v>
      </c>
      <c r="DI36" s="5">
        <v>1.0</v>
      </c>
      <c r="DJ36" s="5">
        <v>6.0</v>
      </c>
      <c r="DK36" s="5">
        <v>2.0</v>
      </c>
      <c r="DL36" s="5">
        <v>4.0</v>
      </c>
      <c r="DM36" s="5">
        <v>0.0</v>
      </c>
      <c r="DN36">
        <v>74.0</v>
      </c>
      <c r="DO36">
        <v>1.0</v>
      </c>
      <c r="DP36">
        <v>5.0</v>
      </c>
      <c r="DQ36">
        <v>6.0</v>
      </c>
      <c r="DR36">
        <v>5.0</v>
      </c>
      <c r="DS36">
        <v>6.0</v>
      </c>
      <c r="DT36">
        <v>6.0</v>
      </c>
      <c r="DU36">
        <v>6.0</v>
      </c>
      <c r="DV36">
        <v>3.0</v>
      </c>
      <c r="DW36">
        <v>6.0</v>
      </c>
      <c r="DX36">
        <v>2.0</v>
      </c>
      <c r="DY36">
        <v>6.0</v>
      </c>
      <c r="DZ36">
        <v>4.0</v>
      </c>
      <c r="EA36">
        <v>1.0</v>
      </c>
      <c r="EB36">
        <v>3.0</v>
      </c>
      <c r="EC36">
        <v>1.0</v>
      </c>
      <c r="ED36" t="s">
        <v>616</v>
      </c>
      <c r="EF36">
        <v>3.0</v>
      </c>
      <c r="EG36">
        <v>6.0</v>
      </c>
      <c r="EH36">
        <v>3.0</v>
      </c>
      <c r="EI36">
        <v>4.0</v>
      </c>
      <c r="EJ36">
        <v>2.0</v>
      </c>
      <c r="EK36">
        <v>1.0</v>
      </c>
      <c r="EL36">
        <v>1.0</v>
      </c>
      <c r="EM36">
        <v>3.0</v>
      </c>
      <c r="EN36">
        <v>5.0</v>
      </c>
      <c r="EO36">
        <v>4.0</v>
      </c>
      <c r="EP36">
        <v>5.0</v>
      </c>
      <c r="EQ36">
        <v>5.0</v>
      </c>
      <c r="ER36">
        <v>2.0</v>
      </c>
      <c r="ET36">
        <v>1.0</v>
      </c>
      <c r="EV36" t="s">
        <v>132</v>
      </c>
      <c r="EW36">
        <v>5.0</v>
      </c>
      <c r="EX36">
        <v>21.0</v>
      </c>
      <c r="EY36">
        <v>1.0</v>
      </c>
      <c r="FA36">
        <v>4.0</v>
      </c>
      <c r="FC36">
        <v>5.0</v>
      </c>
      <c r="FD36">
        <v>5.0</v>
      </c>
      <c r="FE36" t="s">
        <v>133</v>
      </c>
      <c r="FG36">
        <v>74.0</v>
      </c>
      <c r="FH36">
        <v>2.0</v>
      </c>
      <c r="FI36">
        <v>2.0</v>
      </c>
      <c r="FJ36">
        <v>3.0</v>
      </c>
      <c r="FK36">
        <v>1.0</v>
      </c>
      <c r="FL36">
        <v>3.0</v>
      </c>
      <c r="FM36">
        <v>4.0</v>
      </c>
      <c r="FN36">
        <v>3.0</v>
      </c>
      <c r="FO36">
        <v>4.0</v>
      </c>
      <c r="FP36">
        <v>3.0</v>
      </c>
      <c r="FQ36">
        <v>4.0</v>
      </c>
      <c r="FR36">
        <v>2.0</v>
      </c>
      <c r="FS36">
        <v>1.0</v>
      </c>
      <c r="FT36">
        <v>4.0</v>
      </c>
      <c r="FU36">
        <v>3.0</v>
      </c>
      <c r="FV36">
        <v>5.0</v>
      </c>
      <c r="FW36">
        <v>3.0</v>
      </c>
      <c r="FX36">
        <v>5.0</v>
      </c>
      <c r="FY36">
        <v>4.0</v>
      </c>
      <c r="FZ36">
        <v>3.0</v>
      </c>
      <c r="GA36">
        <v>5.0</v>
      </c>
      <c r="GB36">
        <v>4.0</v>
      </c>
      <c r="GC36">
        <v>4.0</v>
      </c>
      <c r="GD36">
        <v>3.0</v>
      </c>
      <c r="GE36">
        <v>4.0</v>
      </c>
      <c r="GF36">
        <v>2.0</v>
      </c>
      <c r="GG36">
        <v>2.0</v>
      </c>
      <c r="GH36">
        <v>3.0</v>
      </c>
      <c r="GI36">
        <v>3.0</v>
      </c>
      <c r="GJ36">
        <v>2.0</v>
      </c>
      <c r="GK36">
        <v>5.0</v>
      </c>
      <c r="GL36">
        <v>4.0</v>
      </c>
      <c r="GM36">
        <v>5.0</v>
      </c>
      <c r="GN36">
        <v>3.0</v>
      </c>
      <c r="GO36">
        <v>4.0</v>
      </c>
      <c r="GP36">
        <v>3.0</v>
      </c>
      <c r="GQ36">
        <v>2.0</v>
      </c>
      <c r="GR36">
        <v>2.0</v>
      </c>
      <c r="GS36">
        <v>4.0</v>
      </c>
      <c r="GT36">
        <v>3.0</v>
      </c>
      <c r="GU36">
        <v>4.0</v>
      </c>
      <c r="GV36">
        <v>2.0</v>
      </c>
      <c r="GW36">
        <v>4.0</v>
      </c>
      <c r="GX36">
        <v>5.0</v>
      </c>
      <c r="GY36">
        <v>3.0</v>
      </c>
      <c r="GZ36" t="s">
        <v>621</v>
      </c>
      <c r="HA36" t="s">
        <v>622</v>
      </c>
      <c r="HB36" s="3">
        <v>1.0</v>
      </c>
      <c r="HC36">
        <f t="shared" si="5"/>
        <v>2</v>
      </c>
      <c r="HD36">
        <f t="shared" si="6"/>
        <v>1</v>
      </c>
      <c r="HE36">
        <f t="shared" si="7"/>
        <v>3</v>
      </c>
      <c r="HF36">
        <f t="shared" si="8"/>
        <v>-1</v>
      </c>
    </row>
    <row r="37" ht="15.75" customHeight="1">
      <c r="A37" s="5">
        <v>36.0</v>
      </c>
      <c r="B37" s="5">
        <v>73.0</v>
      </c>
      <c r="C37" s="6">
        <v>3.0</v>
      </c>
      <c r="D37" s="6">
        <v>1.0</v>
      </c>
      <c r="E37" s="6">
        <v>1.0</v>
      </c>
      <c r="G37" s="5">
        <v>73.0</v>
      </c>
      <c r="H37" s="5">
        <v>5.0</v>
      </c>
      <c r="I37" s="5">
        <v>1.0</v>
      </c>
      <c r="J37" s="5">
        <v>6.0</v>
      </c>
      <c r="K37" s="5">
        <v>1.0</v>
      </c>
      <c r="L37" s="5">
        <v>5.0</v>
      </c>
      <c r="M37" s="5">
        <v>0.0</v>
      </c>
      <c r="N37">
        <v>73.0</v>
      </c>
      <c r="O37">
        <v>1.0</v>
      </c>
      <c r="P37">
        <v>6.0</v>
      </c>
      <c r="Q37">
        <v>6.0</v>
      </c>
      <c r="R37">
        <v>6.0</v>
      </c>
      <c r="S37">
        <v>6.0</v>
      </c>
      <c r="T37">
        <v>6.0</v>
      </c>
      <c r="U37">
        <v>6.0</v>
      </c>
      <c r="V37">
        <v>1.0</v>
      </c>
      <c r="W37">
        <v>6.0</v>
      </c>
      <c r="X37">
        <v>1.0</v>
      </c>
      <c r="Y37">
        <v>6.0</v>
      </c>
      <c r="Z37">
        <v>5.0</v>
      </c>
      <c r="AA37">
        <v>2.0</v>
      </c>
      <c r="AB37">
        <v>2.0</v>
      </c>
      <c r="AC37">
        <v>1.0</v>
      </c>
      <c r="AD37" t="s">
        <v>630</v>
      </c>
      <c r="AF37">
        <v>5.0</v>
      </c>
      <c r="AG37">
        <v>5.0</v>
      </c>
      <c r="AH37">
        <v>5.0</v>
      </c>
      <c r="AI37">
        <v>5.0</v>
      </c>
      <c r="AJ37">
        <v>0.0</v>
      </c>
      <c r="AK37">
        <v>0.0</v>
      </c>
      <c r="AL37">
        <v>0.0</v>
      </c>
      <c r="AM37">
        <v>5.0</v>
      </c>
      <c r="AN37">
        <v>4.0</v>
      </c>
      <c r="AO37">
        <v>5.0</v>
      </c>
      <c r="AP37">
        <v>4.0</v>
      </c>
      <c r="AQ37">
        <v>4.0</v>
      </c>
      <c r="AR37">
        <v>2.0</v>
      </c>
      <c r="AT37">
        <v>2.0</v>
      </c>
      <c r="AV37" t="s">
        <v>139</v>
      </c>
      <c r="AW37">
        <v>2.0</v>
      </c>
      <c r="AX37">
        <v>18.0</v>
      </c>
      <c r="AY37">
        <v>3.0</v>
      </c>
      <c r="BA37">
        <v>4.0</v>
      </c>
      <c r="BC37">
        <v>3.0</v>
      </c>
      <c r="BD37">
        <v>5.0</v>
      </c>
      <c r="BE37" t="s">
        <v>140</v>
      </c>
      <c r="BF37" t="s">
        <v>631</v>
      </c>
      <c r="BG37">
        <v>73.0</v>
      </c>
      <c r="BH37">
        <v>5.0</v>
      </c>
      <c r="BI37">
        <v>3.0</v>
      </c>
      <c r="BJ37">
        <v>3.0</v>
      </c>
      <c r="BK37">
        <v>1.0</v>
      </c>
      <c r="BL37">
        <v>5.0</v>
      </c>
      <c r="BM37">
        <v>1.0</v>
      </c>
      <c r="BN37">
        <v>4.0</v>
      </c>
      <c r="BO37">
        <v>4.0</v>
      </c>
      <c r="BP37">
        <v>4.0</v>
      </c>
      <c r="BQ37">
        <v>5.0</v>
      </c>
      <c r="BR37">
        <v>4.0</v>
      </c>
      <c r="BS37">
        <v>1.0</v>
      </c>
      <c r="BT37">
        <v>4.0</v>
      </c>
      <c r="BU37">
        <v>4.0</v>
      </c>
      <c r="BV37">
        <v>4.0</v>
      </c>
      <c r="BW37">
        <v>4.0</v>
      </c>
      <c r="BX37">
        <v>4.0</v>
      </c>
      <c r="BY37">
        <v>1.0</v>
      </c>
      <c r="BZ37">
        <v>4.0</v>
      </c>
      <c r="CA37">
        <v>4.0</v>
      </c>
      <c r="CB37">
        <v>1.0</v>
      </c>
      <c r="CC37">
        <v>3.0</v>
      </c>
      <c r="CD37">
        <v>4.0</v>
      </c>
      <c r="CE37">
        <v>3.0</v>
      </c>
      <c r="CF37">
        <v>5.0</v>
      </c>
      <c r="CG37">
        <v>5.0</v>
      </c>
      <c r="CH37">
        <v>4.0</v>
      </c>
      <c r="CI37">
        <v>4.0</v>
      </c>
      <c r="CJ37">
        <v>4.0</v>
      </c>
      <c r="CK37">
        <v>5.0</v>
      </c>
      <c r="CL37">
        <v>1.0</v>
      </c>
      <c r="CM37">
        <v>4.0</v>
      </c>
      <c r="CN37">
        <v>5.0</v>
      </c>
      <c r="CO37">
        <v>4.0</v>
      </c>
      <c r="CP37">
        <v>1.0</v>
      </c>
      <c r="CQ37">
        <v>4.0</v>
      </c>
      <c r="CR37">
        <v>4.0</v>
      </c>
      <c r="CS37">
        <v>4.0</v>
      </c>
      <c r="CT37">
        <v>1.0</v>
      </c>
      <c r="CU37">
        <v>5.0</v>
      </c>
      <c r="CV37">
        <v>1.0</v>
      </c>
      <c r="CW37">
        <v>5.0</v>
      </c>
      <c r="CX37">
        <v>2.0</v>
      </c>
      <c r="CY37">
        <v>3.0</v>
      </c>
      <c r="CZ37" t="s">
        <v>634</v>
      </c>
      <c r="DA37" t="s">
        <v>635</v>
      </c>
      <c r="DB37" s="3">
        <v>1.0</v>
      </c>
      <c r="DC37" s="3">
        <f t="shared" si="1"/>
        <v>5</v>
      </c>
      <c r="DD37" s="3">
        <f t="shared" si="2"/>
        <v>1</v>
      </c>
      <c r="DE37" s="3">
        <f t="shared" si="3"/>
        <v>5</v>
      </c>
      <c r="DF37" s="3">
        <f t="shared" si="4"/>
        <v>0</v>
      </c>
      <c r="DG37" s="5">
        <v>75.0</v>
      </c>
      <c r="DH37" s="5">
        <v>3.0</v>
      </c>
      <c r="DI37" s="5">
        <v>1.0</v>
      </c>
      <c r="DJ37" s="5">
        <v>4.0</v>
      </c>
      <c r="DK37" s="5">
        <v>0.0</v>
      </c>
      <c r="DL37" s="5">
        <v>3.0</v>
      </c>
      <c r="DM37" s="5">
        <v>1.0</v>
      </c>
      <c r="DN37">
        <v>75.0</v>
      </c>
      <c r="DO37">
        <v>1.0</v>
      </c>
      <c r="DP37">
        <v>4.0</v>
      </c>
      <c r="DQ37">
        <v>4.0</v>
      </c>
      <c r="DR37">
        <v>5.0</v>
      </c>
      <c r="DS37">
        <v>5.0</v>
      </c>
      <c r="DT37">
        <v>5.0</v>
      </c>
      <c r="DU37">
        <v>4.0</v>
      </c>
      <c r="DV37">
        <v>3.0</v>
      </c>
      <c r="DW37">
        <v>6.0</v>
      </c>
      <c r="DX37">
        <v>2.0</v>
      </c>
      <c r="DY37">
        <v>6.0</v>
      </c>
      <c r="DZ37">
        <v>4.0</v>
      </c>
      <c r="EA37">
        <v>2.0</v>
      </c>
      <c r="EB37">
        <v>3.0</v>
      </c>
      <c r="EC37">
        <v>1.0</v>
      </c>
      <c r="ED37" t="s">
        <v>641</v>
      </c>
      <c r="EF37">
        <v>3.0</v>
      </c>
      <c r="EG37">
        <v>4.0</v>
      </c>
      <c r="EH37">
        <v>3.0</v>
      </c>
      <c r="EI37">
        <v>2.0</v>
      </c>
      <c r="EJ37">
        <v>2.0</v>
      </c>
      <c r="EK37">
        <v>1.0</v>
      </c>
      <c r="EL37">
        <v>1.0</v>
      </c>
      <c r="EM37">
        <v>3.0</v>
      </c>
      <c r="EN37">
        <v>3.0</v>
      </c>
      <c r="EO37">
        <v>5.0</v>
      </c>
      <c r="EP37">
        <v>4.0</v>
      </c>
      <c r="EQ37">
        <v>3.0</v>
      </c>
      <c r="ER37">
        <v>2.0</v>
      </c>
      <c r="ET37">
        <v>2.0</v>
      </c>
      <c r="EV37" t="s">
        <v>139</v>
      </c>
      <c r="EW37">
        <v>4.0</v>
      </c>
      <c r="EX37">
        <v>21.0</v>
      </c>
      <c r="EY37">
        <v>3.0</v>
      </c>
      <c r="FA37">
        <v>4.0</v>
      </c>
      <c r="FC37">
        <v>5.0</v>
      </c>
      <c r="FD37">
        <v>3.0</v>
      </c>
      <c r="FE37" t="s">
        <v>642</v>
      </c>
      <c r="HB37" s="3">
        <v>1.0</v>
      </c>
      <c r="HC37">
        <f t="shared" si="5"/>
        <v>3</v>
      </c>
      <c r="HD37">
        <f t="shared" si="6"/>
        <v>1</v>
      </c>
      <c r="HE37">
        <f t="shared" si="7"/>
        <v>3</v>
      </c>
      <c r="HF37">
        <f t="shared" si="8"/>
        <v>0</v>
      </c>
    </row>
    <row r="38" ht="15.75" customHeight="1">
      <c r="A38" s="5">
        <v>37.0</v>
      </c>
      <c r="B38" s="5">
        <v>72.0</v>
      </c>
      <c r="C38" s="6">
        <v>3.0</v>
      </c>
      <c r="D38" s="6">
        <v>1.0</v>
      </c>
      <c r="E38" s="6">
        <v>0.0</v>
      </c>
      <c r="G38" s="5">
        <v>72.0</v>
      </c>
      <c r="H38" s="5">
        <v>5.0</v>
      </c>
      <c r="I38" s="5">
        <v>1.0</v>
      </c>
      <c r="J38" s="5">
        <v>5.0</v>
      </c>
      <c r="K38" s="5">
        <v>2.0</v>
      </c>
      <c r="L38" s="5">
        <v>6.0</v>
      </c>
      <c r="M38" s="5">
        <v>2.0</v>
      </c>
      <c r="N38">
        <v>72.0</v>
      </c>
      <c r="O38">
        <v>1.0</v>
      </c>
      <c r="P38">
        <v>5.0</v>
      </c>
      <c r="Q38">
        <v>7.0</v>
      </c>
      <c r="R38">
        <v>5.0</v>
      </c>
      <c r="S38">
        <v>5.0</v>
      </c>
      <c r="T38">
        <v>4.0</v>
      </c>
      <c r="U38">
        <v>5.0</v>
      </c>
      <c r="V38">
        <v>2.0</v>
      </c>
      <c r="W38">
        <v>5.0</v>
      </c>
      <c r="X38">
        <v>3.0</v>
      </c>
      <c r="Y38">
        <v>6.0</v>
      </c>
      <c r="Z38">
        <v>5.0</v>
      </c>
      <c r="AA38">
        <v>1.0</v>
      </c>
      <c r="AB38">
        <v>2.0</v>
      </c>
      <c r="AC38">
        <v>2.0</v>
      </c>
      <c r="AE38" t="s">
        <v>649</v>
      </c>
      <c r="AF38">
        <v>5.0</v>
      </c>
      <c r="AG38">
        <v>6.0</v>
      </c>
      <c r="AH38">
        <v>6.0</v>
      </c>
      <c r="AI38">
        <v>1.0</v>
      </c>
      <c r="AJ38">
        <v>2.0</v>
      </c>
      <c r="AK38">
        <v>0.0</v>
      </c>
      <c r="AL38">
        <v>4.0</v>
      </c>
      <c r="AM38">
        <v>4.0</v>
      </c>
      <c r="AN38">
        <v>5.0</v>
      </c>
      <c r="AO38">
        <v>5.0</v>
      </c>
      <c r="AP38">
        <v>6.0</v>
      </c>
      <c r="AQ38">
        <v>4.0</v>
      </c>
      <c r="AR38">
        <v>2.0</v>
      </c>
      <c r="AT38">
        <v>1.0</v>
      </c>
      <c r="AV38" t="s">
        <v>139</v>
      </c>
      <c r="AW38">
        <v>6.0</v>
      </c>
      <c r="AX38">
        <v>24.0</v>
      </c>
      <c r="AY38">
        <v>2.0</v>
      </c>
      <c r="BA38">
        <v>4.0</v>
      </c>
      <c r="BC38">
        <v>4.0</v>
      </c>
      <c r="BD38">
        <v>5.0</v>
      </c>
      <c r="BE38" t="s">
        <v>133</v>
      </c>
      <c r="BF38" t="s">
        <v>133</v>
      </c>
      <c r="BG38">
        <v>72.0</v>
      </c>
      <c r="BH38">
        <v>4.0</v>
      </c>
      <c r="BI38">
        <v>2.0</v>
      </c>
      <c r="BJ38">
        <v>4.0</v>
      </c>
      <c r="BK38">
        <v>3.0</v>
      </c>
      <c r="BL38">
        <v>4.0</v>
      </c>
      <c r="BM38">
        <v>2.0</v>
      </c>
      <c r="BN38">
        <v>4.0</v>
      </c>
      <c r="BO38">
        <v>2.0</v>
      </c>
      <c r="BP38">
        <v>3.0</v>
      </c>
      <c r="BQ38">
        <v>5.0</v>
      </c>
      <c r="BR38">
        <v>4.0</v>
      </c>
      <c r="BS38">
        <v>2.0</v>
      </c>
      <c r="BT38">
        <v>4.0</v>
      </c>
      <c r="BU38">
        <v>3.0</v>
      </c>
      <c r="BV38">
        <v>4.0</v>
      </c>
      <c r="BW38">
        <v>5.0</v>
      </c>
      <c r="BX38">
        <v>4.0</v>
      </c>
      <c r="BY38">
        <v>2.0</v>
      </c>
      <c r="BZ38">
        <v>3.0</v>
      </c>
      <c r="CA38">
        <v>5.0</v>
      </c>
      <c r="CB38">
        <v>2.0</v>
      </c>
      <c r="CC38">
        <v>4.0</v>
      </c>
      <c r="CD38">
        <v>2.0</v>
      </c>
      <c r="CE38">
        <v>3.0</v>
      </c>
      <c r="CF38">
        <v>3.0</v>
      </c>
      <c r="CG38">
        <v>4.0</v>
      </c>
      <c r="CH38">
        <v>2.0</v>
      </c>
      <c r="CI38">
        <v>4.0</v>
      </c>
      <c r="CJ38">
        <v>3.0</v>
      </c>
      <c r="CK38">
        <v>5.0</v>
      </c>
      <c r="CL38">
        <v>3.0</v>
      </c>
      <c r="CM38">
        <v>4.0</v>
      </c>
      <c r="CN38">
        <v>4.0</v>
      </c>
      <c r="CO38">
        <v>3.0</v>
      </c>
      <c r="CP38">
        <v>3.0</v>
      </c>
      <c r="CQ38">
        <v>5.0</v>
      </c>
      <c r="CR38">
        <v>3.0</v>
      </c>
      <c r="CS38">
        <v>4.0</v>
      </c>
      <c r="CT38">
        <v>2.0</v>
      </c>
      <c r="CU38">
        <v>5.0</v>
      </c>
      <c r="CV38">
        <v>2.0</v>
      </c>
      <c r="CW38">
        <v>5.0</v>
      </c>
      <c r="CX38">
        <v>2.0</v>
      </c>
      <c r="CY38">
        <v>2.0</v>
      </c>
      <c r="CZ38" t="s">
        <v>650</v>
      </c>
      <c r="DA38" t="s">
        <v>651</v>
      </c>
      <c r="DB38" s="3">
        <v>2.0</v>
      </c>
      <c r="DC38" s="3">
        <f t="shared" si="1"/>
        <v>5</v>
      </c>
      <c r="DD38" s="3">
        <f t="shared" si="2"/>
        <v>1</v>
      </c>
      <c r="DE38" s="3">
        <f t="shared" si="3"/>
        <v>5</v>
      </c>
      <c r="DF38" s="3">
        <f t="shared" si="4"/>
        <v>0</v>
      </c>
      <c r="DG38" s="5">
        <v>77.0</v>
      </c>
      <c r="DH38" s="5">
        <v>2.0</v>
      </c>
      <c r="DI38" s="5">
        <v>1.0</v>
      </c>
      <c r="DJ38" s="5">
        <v>5.0</v>
      </c>
      <c r="DK38" s="5">
        <v>1.0</v>
      </c>
      <c r="DL38" s="5">
        <v>5.0</v>
      </c>
      <c r="DM38" s="5">
        <v>1.0</v>
      </c>
      <c r="DN38">
        <v>77.0</v>
      </c>
      <c r="DO38">
        <v>1.0</v>
      </c>
      <c r="DP38">
        <v>7.0</v>
      </c>
      <c r="DQ38">
        <v>6.0</v>
      </c>
      <c r="DR38">
        <v>6.0</v>
      </c>
      <c r="DS38">
        <v>7.0</v>
      </c>
      <c r="DT38">
        <v>6.0</v>
      </c>
      <c r="DU38">
        <v>5.0</v>
      </c>
      <c r="DV38">
        <v>2.0</v>
      </c>
      <c r="DW38">
        <v>6.0</v>
      </c>
      <c r="DX38">
        <v>2.0</v>
      </c>
      <c r="DY38">
        <v>6.0</v>
      </c>
      <c r="DZ38">
        <v>4.0</v>
      </c>
      <c r="EA38">
        <v>2.0</v>
      </c>
      <c r="EB38">
        <v>2.0</v>
      </c>
      <c r="EC38">
        <v>2.0</v>
      </c>
      <c r="EE38" t="s">
        <v>657</v>
      </c>
      <c r="EF38">
        <v>2.0</v>
      </c>
      <c r="EG38">
        <v>5.0</v>
      </c>
      <c r="EH38">
        <v>5.0</v>
      </c>
      <c r="EI38">
        <v>3.0</v>
      </c>
      <c r="EJ38">
        <v>2.0</v>
      </c>
      <c r="EK38">
        <v>1.0</v>
      </c>
      <c r="EL38">
        <v>2.0</v>
      </c>
      <c r="EM38">
        <v>3.0</v>
      </c>
      <c r="EN38">
        <v>1.0</v>
      </c>
      <c r="EO38">
        <v>5.0</v>
      </c>
      <c r="EP38">
        <v>4.0</v>
      </c>
      <c r="EQ38">
        <v>2.0</v>
      </c>
      <c r="ER38">
        <v>2.0</v>
      </c>
      <c r="ET38">
        <v>2.0</v>
      </c>
      <c r="EV38" t="s">
        <v>139</v>
      </c>
      <c r="EW38">
        <v>4.0</v>
      </c>
      <c r="EX38">
        <v>20.0</v>
      </c>
      <c r="EY38">
        <v>3.0</v>
      </c>
      <c r="FA38">
        <v>1.0</v>
      </c>
      <c r="FC38">
        <v>5.0</v>
      </c>
      <c r="FD38">
        <v>5.0</v>
      </c>
      <c r="FE38" t="s">
        <v>660</v>
      </c>
      <c r="FF38" t="s">
        <v>661</v>
      </c>
      <c r="FG38">
        <v>77.0</v>
      </c>
      <c r="FH38">
        <v>4.0</v>
      </c>
      <c r="FI38">
        <v>3.0</v>
      </c>
      <c r="FJ38">
        <v>5.0</v>
      </c>
      <c r="FK38">
        <v>2.0</v>
      </c>
      <c r="FL38">
        <v>4.0</v>
      </c>
      <c r="FM38">
        <v>4.0</v>
      </c>
      <c r="FN38">
        <v>5.0</v>
      </c>
      <c r="FO38">
        <v>1.0</v>
      </c>
      <c r="FP38">
        <v>2.0</v>
      </c>
      <c r="FQ38">
        <v>5.0</v>
      </c>
      <c r="FR38">
        <v>2.0</v>
      </c>
      <c r="FS38">
        <v>1.0</v>
      </c>
      <c r="FT38">
        <v>5.0</v>
      </c>
      <c r="FU38">
        <v>4.0</v>
      </c>
      <c r="FV38">
        <v>4.0</v>
      </c>
      <c r="FW38">
        <v>2.0</v>
      </c>
      <c r="FX38">
        <v>5.0</v>
      </c>
      <c r="FY38">
        <v>1.0</v>
      </c>
      <c r="FZ38">
        <v>5.0</v>
      </c>
      <c r="GA38">
        <v>4.0</v>
      </c>
      <c r="GB38">
        <v>4.0</v>
      </c>
      <c r="GC38">
        <v>3.0</v>
      </c>
      <c r="GD38">
        <v>2.0</v>
      </c>
      <c r="GE38">
        <v>4.0</v>
      </c>
      <c r="GF38">
        <v>4.0</v>
      </c>
      <c r="GG38">
        <v>5.0</v>
      </c>
      <c r="GH38">
        <v>3.0</v>
      </c>
      <c r="GI38">
        <v>5.0</v>
      </c>
      <c r="GJ38">
        <v>4.0</v>
      </c>
      <c r="GK38">
        <v>4.0</v>
      </c>
      <c r="GL38">
        <v>3.0</v>
      </c>
      <c r="GM38">
        <v>5.0</v>
      </c>
      <c r="GN38">
        <v>5.0</v>
      </c>
      <c r="GO38">
        <v>4.0</v>
      </c>
      <c r="GP38">
        <v>3.0</v>
      </c>
      <c r="GQ38">
        <v>4.0</v>
      </c>
      <c r="GR38">
        <v>1.0</v>
      </c>
      <c r="GS38">
        <v>5.0</v>
      </c>
      <c r="GT38">
        <v>5.0</v>
      </c>
      <c r="GU38">
        <v>4.0</v>
      </c>
      <c r="GV38">
        <v>2.0</v>
      </c>
      <c r="GW38">
        <v>5.0</v>
      </c>
      <c r="GX38">
        <v>2.0</v>
      </c>
      <c r="GY38">
        <v>4.0</v>
      </c>
      <c r="GZ38" t="s">
        <v>662</v>
      </c>
      <c r="HA38" t="s">
        <v>663</v>
      </c>
      <c r="HB38" s="3">
        <v>2.0</v>
      </c>
      <c r="HC38">
        <f t="shared" si="5"/>
        <v>2</v>
      </c>
      <c r="HD38">
        <f t="shared" si="6"/>
        <v>1</v>
      </c>
      <c r="HE38">
        <f t="shared" si="7"/>
        <v>2</v>
      </c>
      <c r="HF38">
        <f t="shared" si="8"/>
        <v>0</v>
      </c>
    </row>
    <row r="39" ht="15.75" customHeight="1">
      <c r="A39" s="5">
        <v>38.0</v>
      </c>
      <c r="B39" s="5">
        <v>79.0</v>
      </c>
      <c r="C39" s="6">
        <v>3.0</v>
      </c>
      <c r="D39" s="6">
        <v>1.0</v>
      </c>
      <c r="E39" s="6">
        <v>0.0</v>
      </c>
      <c r="G39" s="5">
        <v>79.0</v>
      </c>
      <c r="H39" s="5">
        <v>5.0</v>
      </c>
      <c r="I39" s="5">
        <v>1.0</v>
      </c>
      <c r="J39" s="5">
        <v>5.0</v>
      </c>
      <c r="K39" s="5">
        <v>1.0</v>
      </c>
      <c r="L39" s="5">
        <v>2.0</v>
      </c>
      <c r="M39" s="5">
        <v>1.0</v>
      </c>
      <c r="N39">
        <v>79.0</v>
      </c>
      <c r="O39">
        <v>1.0</v>
      </c>
      <c r="P39">
        <v>6.0</v>
      </c>
      <c r="Q39">
        <v>7.0</v>
      </c>
      <c r="R39">
        <v>7.0</v>
      </c>
      <c r="S39">
        <v>7.0</v>
      </c>
      <c r="T39">
        <v>7.0</v>
      </c>
      <c r="U39">
        <v>6.0</v>
      </c>
      <c r="V39">
        <v>1.0</v>
      </c>
      <c r="W39">
        <v>6.0</v>
      </c>
      <c r="X39">
        <v>1.0</v>
      </c>
      <c r="Y39">
        <v>7.0</v>
      </c>
      <c r="Z39">
        <v>5.0</v>
      </c>
      <c r="AA39">
        <v>2.0</v>
      </c>
      <c r="AB39">
        <v>4.0</v>
      </c>
      <c r="AC39">
        <v>1.0</v>
      </c>
      <c r="AD39" t="s">
        <v>673</v>
      </c>
      <c r="AF39">
        <v>3.0</v>
      </c>
      <c r="AG39">
        <v>5.0</v>
      </c>
      <c r="AH39">
        <v>5.0</v>
      </c>
      <c r="AI39">
        <v>3.0</v>
      </c>
      <c r="AJ39">
        <v>2.0</v>
      </c>
      <c r="AK39">
        <v>1.0</v>
      </c>
      <c r="AL39">
        <v>1.0</v>
      </c>
      <c r="AM39">
        <v>5.0</v>
      </c>
      <c r="AN39">
        <v>4.0</v>
      </c>
      <c r="AO39">
        <v>5.0</v>
      </c>
      <c r="AP39">
        <v>6.0</v>
      </c>
      <c r="AQ39">
        <v>5.0</v>
      </c>
      <c r="AR39">
        <v>2.0</v>
      </c>
      <c r="AT39">
        <v>2.0</v>
      </c>
      <c r="AV39" t="s">
        <v>139</v>
      </c>
      <c r="AW39">
        <v>6.0</v>
      </c>
      <c r="AX39">
        <v>21.0</v>
      </c>
      <c r="AY39">
        <v>3.0</v>
      </c>
      <c r="BA39">
        <v>4.0</v>
      </c>
      <c r="BC39">
        <v>4.0</v>
      </c>
      <c r="BD39">
        <v>5.0</v>
      </c>
      <c r="BE39" t="s">
        <v>150</v>
      </c>
      <c r="BF39" t="s">
        <v>140</v>
      </c>
      <c r="BG39">
        <v>79.0</v>
      </c>
      <c r="BH39">
        <v>3.0</v>
      </c>
      <c r="BI39">
        <v>3.0</v>
      </c>
      <c r="BJ39">
        <v>4.0</v>
      </c>
      <c r="BK39">
        <v>1.0</v>
      </c>
      <c r="BL39">
        <v>2.0</v>
      </c>
      <c r="BM39">
        <v>5.0</v>
      </c>
      <c r="BN39">
        <v>5.0</v>
      </c>
      <c r="BO39">
        <v>3.0</v>
      </c>
      <c r="BP39">
        <v>4.0</v>
      </c>
      <c r="BQ39">
        <v>4.0</v>
      </c>
      <c r="BR39">
        <v>3.0</v>
      </c>
      <c r="BS39">
        <v>1.0</v>
      </c>
      <c r="BT39">
        <v>4.0</v>
      </c>
      <c r="BU39">
        <v>2.0</v>
      </c>
      <c r="BV39">
        <v>4.0</v>
      </c>
      <c r="BW39">
        <v>3.0</v>
      </c>
      <c r="BX39">
        <v>5.0</v>
      </c>
      <c r="BY39">
        <v>3.0</v>
      </c>
      <c r="BZ39">
        <v>2.0</v>
      </c>
      <c r="CA39">
        <v>3.0</v>
      </c>
      <c r="CB39">
        <v>5.0</v>
      </c>
      <c r="CC39">
        <v>5.0</v>
      </c>
      <c r="CD39">
        <v>4.0</v>
      </c>
      <c r="CE39">
        <v>5.0</v>
      </c>
      <c r="CF39">
        <v>2.0</v>
      </c>
      <c r="CG39">
        <v>3.0</v>
      </c>
      <c r="CH39">
        <v>2.0</v>
      </c>
      <c r="CI39">
        <v>5.0</v>
      </c>
      <c r="CJ39">
        <v>3.0</v>
      </c>
      <c r="CK39">
        <v>5.0</v>
      </c>
      <c r="CL39">
        <v>5.0</v>
      </c>
      <c r="CM39">
        <v>5.0</v>
      </c>
      <c r="CN39">
        <v>5.0</v>
      </c>
      <c r="CO39">
        <v>4.0</v>
      </c>
      <c r="CP39">
        <v>2.0</v>
      </c>
      <c r="CQ39">
        <v>5.0</v>
      </c>
      <c r="CR39">
        <v>1.0</v>
      </c>
      <c r="CS39">
        <v>4.0</v>
      </c>
      <c r="CT39">
        <v>2.0</v>
      </c>
      <c r="CU39">
        <v>5.0</v>
      </c>
      <c r="CV39">
        <v>5.0</v>
      </c>
      <c r="CW39">
        <v>5.0</v>
      </c>
      <c r="CX39">
        <v>4.0</v>
      </c>
      <c r="CY39">
        <v>3.0</v>
      </c>
      <c r="CZ39" t="s">
        <v>674</v>
      </c>
      <c r="DA39" t="s">
        <v>675</v>
      </c>
      <c r="DB39" s="3">
        <v>1.0</v>
      </c>
      <c r="DC39" s="3">
        <f t="shared" si="1"/>
        <v>5</v>
      </c>
      <c r="DD39" s="3">
        <f t="shared" si="2"/>
        <v>1</v>
      </c>
      <c r="DE39" s="3">
        <f t="shared" si="3"/>
        <v>3</v>
      </c>
      <c r="DF39" s="3">
        <f t="shared" si="4"/>
        <v>2</v>
      </c>
      <c r="DG39" s="5">
        <v>76.0</v>
      </c>
      <c r="DH39" s="5">
        <v>2.0</v>
      </c>
      <c r="DI39" s="5">
        <v>2.0</v>
      </c>
      <c r="DJ39" s="5">
        <v>4.0</v>
      </c>
      <c r="DK39" s="5">
        <v>2.0</v>
      </c>
      <c r="DL39" s="5">
        <v>4.0</v>
      </c>
      <c r="DM39" s="5">
        <v>2.0</v>
      </c>
      <c r="DN39">
        <v>76.0</v>
      </c>
      <c r="DO39">
        <v>1.0</v>
      </c>
      <c r="DP39">
        <v>4.0</v>
      </c>
      <c r="DQ39">
        <v>6.0</v>
      </c>
      <c r="DR39">
        <v>6.0</v>
      </c>
      <c r="DS39">
        <v>6.0</v>
      </c>
      <c r="DT39">
        <v>6.0</v>
      </c>
      <c r="DU39">
        <v>4.0</v>
      </c>
      <c r="DV39">
        <v>4.0</v>
      </c>
      <c r="DW39">
        <v>6.0</v>
      </c>
      <c r="DX39">
        <v>2.0</v>
      </c>
      <c r="DY39">
        <v>6.0</v>
      </c>
      <c r="DZ39">
        <v>5.0</v>
      </c>
      <c r="EA39">
        <v>2.0</v>
      </c>
      <c r="EB39">
        <v>4.0</v>
      </c>
      <c r="EC39">
        <v>1.0</v>
      </c>
      <c r="ED39" t="s">
        <v>665</v>
      </c>
      <c r="EF39">
        <v>2.0</v>
      </c>
      <c r="EG39">
        <v>4.0</v>
      </c>
      <c r="EH39">
        <v>5.0</v>
      </c>
      <c r="EI39">
        <v>1.0</v>
      </c>
      <c r="EJ39">
        <v>1.0</v>
      </c>
      <c r="EK39">
        <v>1.0</v>
      </c>
      <c r="EL39">
        <v>1.0</v>
      </c>
      <c r="EM39">
        <v>5.0</v>
      </c>
      <c r="EN39">
        <v>5.0</v>
      </c>
      <c r="EO39">
        <v>5.0</v>
      </c>
      <c r="EP39">
        <v>5.0</v>
      </c>
      <c r="EQ39">
        <v>5.0</v>
      </c>
      <c r="ER39">
        <v>2.0</v>
      </c>
      <c r="ET39">
        <v>2.0</v>
      </c>
      <c r="EV39" t="s">
        <v>139</v>
      </c>
      <c r="EW39">
        <v>5.0</v>
      </c>
      <c r="EX39">
        <v>20.0</v>
      </c>
      <c r="EY39">
        <v>3.0</v>
      </c>
      <c r="FA39">
        <v>6.0</v>
      </c>
      <c r="FB39" t="s">
        <v>227</v>
      </c>
      <c r="FC39">
        <v>4.0</v>
      </c>
      <c r="FD39">
        <v>5.0</v>
      </c>
      <c r="FE39" t="s">
        <v>216</v>
      </c>
      <c r="FF39" t="s">
        <v>216</v>
      </c>
      <c r="FG39">
        <v>76.0</v>
      </c>
      <c r="FH39">
        <v>4.0</v>
      </c>
      <c r="FI39">
        <v>2.0</v>
      </c>
      <c r="FJ39">
        <v>4.0</v>
      </c>
      <c r="FK39">
        <v>2.0</v>
      </c>
      <c r="FL39">
        <v>4.0</v>
      </c>
      <c r="FM39">
        <v>2.0</v>
      </c>
      <c r="FN39">
        <v>4.0</v>
      </c>
      <c r="FO39">
        <v>1.0</v>
      </c>
      <c r="FP39">
        <v>4.0</v>
      </c>
      <c r="FQ39">
        <v>4.0</v>
      </c>
      <c r="FR39">
        <v>4.0</v>
      </c>
      <c r="FS39">
        <v>2.0</v>
      </c>
      <c r="FT39">
        <v>4.0</v>
      </c>
      <c r="FU39">
        <v>1.0</v>
      </c>
      <c r="FV39">
        <v>3.0</v>
      </c>
      <c r="FW39">
        <v>5.0</v>
      </c>
      <c r="FX39">
        <v>4.0</v>
      </c>
      <c r="FY39">
        <v>2.0</v>
      </c>
      <c r="FZ39">
        <v>2.0</v>
      </c>
      <c r="GA39">
        <v>4.0</v>
      </c>
      <c r="GB39">
        <v>1.0</v>
      </c>
      <c r="GC39">
        <v>4.0</v>
      </c>
      <c r="GD39">
        <v>2.0</v>
      </c>
      <c r="GE39">
        <v>4.0</v>
      </c>
      <c r="GF39">
        <v>4.0</v>
      </c>
      <c r="GG39">
        <v>4.0</v>
      </c>
      <c r="GH39">
        <v>2.0</v>
      </c>
      <c r="GI39">
        <v>4.0</v>
      </c>
      <c r="GJ39">
        <v>3.0</v>
      </c>
      <c r="GK39">
        <v>4.0</v>
      </c>
      <c r="GL39">
        <v>1.0</v>
      </c>
      <c r="GM39">
        <v>5.0</v>
      </c>
      <c r="GN39">
        <v>4.0</v>
      </c>
      <c r="GO39">
        <v>4.0</v>
      </c>
      <c r="GP39">
        <v>4.0</v>
      </c>
      <c r="GQ39">
        <v>4.0</v>
      </c>
      <c r="GR39">
        <v>2.0</v>
      </c>
      <c r="GS39">
        <v>5.0</v>
      </c>
      <c r="GT39">
        <v>2.0</v>
      </c>
      <c r="GU39">
        <v>4.0</v>
      </c>
      <c r="GV39">
        <v>2.0</v>
      </c>
      <c r="GW39">
        <v>4.0</v>
      </c>
      <c r="GX39">
        <v>2.0</v>
      </c>
      <c r="GY39">
        <v>4.0</v>
      </c>
      <c r="GZ39" t="s">
        <v>668</v>
      </c>
      <c r="HA39" t="s">
        <v>669</v>
      </c>
      <c r="HB39" s="3">
        <v>1.0</v>
      </c>
      <c r="HC39">
        <f t="shared" si="5"/>
        <v>2</v>
      </c>
      <c r="HD39">
        <f t="shared" si="6"/>
        <v>2</v>
      </c>
      <c r="HE39">
        <f t="shared" si="7"/>
        <v>2</v>
      </c>
      <c r="HF39">
        <f t="shared" si="8"/>
        <v>0</v>
      </c>
    </row>
    <row r="40" ht="15.75" customHeight="1">
      <c r="A40" s="5">
        <v>39.0</v>
      </c>
      <c r="B40" s="5">
        <v>92.0</v>
      </c>
      <c r="C40" s="6">
        <v>1.0</v>
      </c>
      <c r="D40" s="6">
        <v>1.0</v>
      </c>
      <c r="E40" s="6">
        <v>0.0</v>
      </c>
      <c r="G40" s="5">
        <v>92.0</v>
      </c>
      <c r="H40" s="5">
        <v>4.0</v>
      </c>
      <c r="I40" s="5">
        <v>1.0</v>
      </c>
      <c r="J40" s="5">
        <v>4.0</v>
      </c>
      <c r="K40" s="5">
        <v>1.0</v>
      </c>
      <c r="L40" s="5">
        <v>4.0</v>
      </c>
      <c r="M40" s="5">
        <v>1.0</v>
      </c>
      <c r="N40">
        <v>92.0</v>
      </c>
      <c r="O40">
        <v>1.0</v>
      </c>
      <c r="P40">
        <v>7.0</v>
      </c>
      <c r="Q40">
        <v>7.0</v>
      </c>
      <c r="R40">
        <v>7.0</v>
      </c>
      <c r="S40">
        <v>7.0</v>
      </c>
      <c r="T40">
        <v>7.0</v>
      </c>
      <c r="U40">
        <v>6.0</v>
      </c>
      <c r="V40">
        <v>2.0</v>
      </c>
      <c r="W40">
        <v>6.0</v>
      </c>
      <c r="X40">
        <v>2.0</v>
      </c>
      <c r="Y40">
        <v>2.0</v>
      </c>
      <c r="Z40">
        <v>6.0</v>
      </c>
      <c r="AA40">
        <v>3.0</v>
      </c>
      <c r="AB40">
        <v>3.0</v>
      </c>
      <c r="AC40">
        <v>2.0</v>
      </c>
      <c r="AE40" t="s">
        <v>686</v>
      </c>
      <c r="AF40">
        <v>4.0</v>
      </c>
      <c r="AG40">
        <v>4.0</v>
      </c>
      <c r="AH40">
        <v>4.0</v>
      </c>
      <c r="AI40">
        <v>4.0</v>
      </c>
      <c r="AJ40">
        <v>4.0</v>
      </c>
      <c r="AK40">
        <v>4.0</v>
      </c>
      <c r="AL40">
        <v>5.0</v>
      </c>
      <c r="AM40">
        <v>4.0</v>
      </c>
      <c r="AN40">
        <v>3.0</v>
      </c>
      <c r="AO40">
        <v>4.0</v>
      </c>
      <c r="AP40">
        <v>2.0</v>
      </c>
      <c r="AQ40">
        <v>2.0</v>
      </c>
      <c r="AR40">
        <v>1.0</v>
      </c>
      <c r="AT40">
        <v>1.0</v>
      </c>
      <c r="AV40" t="s">
        <v>139</v>
      </c>
      <c r="AW40">
        <v>7.0</v>
      </c>
      <c r="AX40">
        <v>27.0</v>
      </c>
      <c r="AY40">
        <v>2.0</v>
      </c>
      <c r="BA40">
        <v>6.0</v>
      </c>
      <c r="BB40" t="s">
        <v>168</v>
      </c>
      <c r="BC40">
        <v>4.0</v>
      </c>
      <c r="BD40">
        <v>5.0</v>
      </c>
      <c r="BE40" t="s">
        <v>202</v>
      </c>
      <c r="BG40">
        <v>92.0</v>
      </c>
      <c r="BH40">
        <v>3.0</v>
      </c>
      <c r="BI40">
        <v>2.0</v>
      </c>
      <c r="BJ40">
        <v>4.0</v>
      </c>
      <c r="BK40">
        <v>2.0</v>
      </c>
      <c r="BL40">
        <v>4.0</v>
      </c>
      <c r="BM40">
        <v>3.0</v>
      </c>
      <c r="BN40">
        <v>4.0</v>
      </c>
      <c r="BO40">
        <v>2.0</v>
      </c>
      <c r="BP40">
        <v>4.0</v>
      </c>
      <c r="BQ40">
        <v>5.0</v>
      </c>
      <c r="BR40">
        <v>4.0</v>
      </c>
      <c r="BS40">
        <v>1.0</v>
      </c>
      <c r="BT40">
        <v>5.0</v>
      </c>
      <c r="BU40">
        <v>3.0</v>
      </c>
      <c r="BV40">
        <v>4.0</v>
      </c>
      <c r="BW40">
        <v>4.0</v>
      </c>
      <c r="BX40">
        <v>5.0</v>
      </c>
      <c r="BY40">
        <v>4.0</v>
      </c>
      <c r="BZ40">
        <v>2.0</v>
      </c>
      <c r="CA40">
        <v>4.0</v>
      </c>
      <c r="CB40">
        <v>3.0</v>
      </c>
      <c r="CC40">
        <v>4.0</v>
      </c>
      <c r="CD40">
        <v>2.0</v>
      </c>
      <c r="CE40">
        <v>4.0</v>
      </c>
      <c r="CF40">
        <v>4.0</v>
      </c>
      <c r="CG40">
        <v>3.0</v>
      </c>
      <c r="CH40">
        <v>2.0</v>
      </c>
      <c r="CI40">
        <v>4.0</v>
      </c>
      <c r="CJ40">
        <v>3.0</v>
      </c>
      <c r="CK40">
        <v>5.0</v>
      </c>
      <c r="CL40">
        <v>3.0</v>
      </c>
      <c r="CM40">
        <v>4.0</v>
      </c>
      <c r="CN40">
        <v>4.0</v>
      </c>
      <c r="CO40">
        <v>4.0</v>
      </c>
      <c r="CP40">
        <v>3.0</v>
      </c>
      <c r="CQ40">
        <v>4.0</v>
      </c>
      <c r="CR40">
        <v>2.0</v>
      </c>
      <c r="CS40">
        <v>3.0</v>
      </c>
      <c r="CT40">
        <v>2.0</v>
      </c>
      <c r="CU40">
        <v>5.0</v>
      </c>
      <c r="CV40">
        <v>1.0</v>
      </c>
      <c r="CW40">
        <v>4.0</v>
      </c>
      <c r="CX40">
        <v>2.0</v>
      </c>
      <c r="CY40">
        <v>4.0</v>
      </c>
      <c r="CZ40" t="s">
        <v>689</v>
      </c>
      <c r="DA40" t="s">
        <v>690</v>
      </c>
      <c r="DB40" s="3">
        <v>2.0</v>
      </c>
      <c r="DC40" s="3">
        <f t="shared" si="1"/>
        <v>4</v>
      </c>
      <c r="DD40" s="3">
        <f t="shared" si="2"/>
        <v>1</v>
      </c>
      <c r="DE40" s="3">
        <f t="shared" si="3"/>
        <v>4</v>
      </c>
      <c r="DF40" s="3">
        <f t="shared" si="4"/>
        <v>0</v>
      </c>
      <c r="DG40" s="5">
        <v>94.0</v>
      </c>
      <c r="DH40" s="5">
        <v>1.0</v>
      </c>
      <c r="DI40" s="5">
        <v>1.0</v>
      </c>
      <c r="DJ40" s="5">
        <v>1.0</v>
      </c>
      <c r="DK40" s="5">
        <v>2.0</v>
      </c>
      <c r="DL40" s="5">
        <v>5.0</v>
      </c>
      <c r="DM40" s="5">
        <v>1.0</v>
      </c>
      <c r="DN40">
        <v>94.0</v>
      </c>
      <c r="DO40">
        <v>1.0</v>
      </c>
      <c r="DP40">
        <v>2.0</v>
      </c>
      <c r="DQ40">
        <v>4.0</v>
      </c>
      <c r="DR40">
        <v>4.0</v>
      </c>
      <c r="DS40">
        <v>3.0</v>
      </c>
      <c r="DT40">
        <v>3.0</v>
      </c>
      <c r="DU40">
        <v>2.0</v>
      </c>
      <c r="DV40">
        <v>2.0</v>
      </c>
      <c r="DW40">
        <v>6.0</v>
      </c>
      <c r="DX40">
        <v>3.0</v>
      </c>
      <c r="DY40">
        <v>3.0</v>
      </c>
      <c r="DZ40">
        <v>0.0</v>
      </c>
      <c r="EA40">
        <v>1.0</v>
      </c>
      <c r="EB40">
        <v>1.0</v>
      </c>
      <c r="EC40">
        <v>2.0</v>
      </c>
      <c r="EE40" t="s">
        <v>693</v>
      </c>
      <c r="EF40">
        <v>1.0</v>
      </c>
      <c r="EG40">
        <v>6.0</v>
      </c>
      <c r="EH40">
        <v>6.0</v>
      </c>
      <c r="EI40">
        <v>2.0</v>
      </c>
      <c r="EJ40">
        <v>4.0</v>
      </c>
      <c r="EK40">
        <v>1.0</v>
      </c>
      <c r="EL40">
        <v>4.0</v>
      </c>
      <c r="EM40">
        <v>0.0</v>
      </c>
      <c r="EN40">
        <v>2.0</v>
      </c>
      <c r="EO40">
        <v>6.0</v>
      </c>
      <c r="EP40">
        <v>2.0</v>
      </c>
      <c r="EQ40">
        <v>1.0</v>
      </c>
      <c r="ER40">
        <v>1.0</v>
      </c>
      <c r="ET40">
        <v>1.0</v>
      </c>
      <c r="EV40" t="s">
        <v>139</v>
      </c>
      <c r="EW40">
        <v>5.0</v>
      </c>
      <c r="EX40">
        <v>22.0</v>
      </c>
      <c r="EY40">
        <v>3.0</v>
      </c>
      <c r="FA40">
        <v>6.0</v>
      </c>
      <c r="FB40" t="s">
        <v>227</v>
      </c>
      <c r="FC40">
        <v>5.0</v>
      </c>
      <c r="FD40">
        <v>5.0</v>
      </c>
      <c r="FE40" t="s">
        <v>280</v>
      </c>
      <c r="FG40">
        <v>94.0</v>
      </c>
      <c r="FH40">
        <v>4.0</v>
      </c>
      <c r="FI40">
        <v>4.0</v>
      </c>
      <c r="FJ40">
        <v>4.0</v>
      </c>
      <c r="FK40">
        <v>2.0</v>
      </c>
      <c r="FL40">
        <v>5.0</v>
      </c>
      <c r="FM40">
        <v>2.0</v>
      </c>
      <c r="FN40">
        <v>4.0</v>
      </c>
      <c r="FO40">
        <v>5.0</v>
      </c>
      <c r="FP40">
        <v>3.0</v>
      </c>
      <c r="FQ40">
        <v>5.0</v>
      </c>
      <c r="FR40">
        <v>3.0</v>
      </c>
      <c r="FS40">
        <v>4.0</v>
      </c>
      <c r="FT40">
        <v>4.0</v>
      </c>
      <c r="FU40">
        <v>4.0</v>
      </c>
      <c r="FV40">
        <v>5.0</v>
      </c>
      <c r="FW40">
        <v>5.0</v>
      </c>
      <c r="FX40">
        <v>3.0</v>
      </c>
      <c r="FY40">
        <v>4.0</v>
      </c>
      <c r="FZ40">
        <v>4.0</v>
      </c>
      <c r="GA40">
        <v>5.0</v>
      </c>
      <c r="GB40">
        <v>2.0</v>
      </c>
      <c r="GC40">
        <v>4.0</v>
      </c>
      <c r="GD40">
        <v>4.0</v>
      </c>
      <c r="GE40">
        <v>2.0</v>
      </c>
      <c r="GF40">
        <v>5.0</v>
      </c>
      <c r="GG40">
        <v>4.0</v>
      </c>
      <c r="GH40">
        <v>3.0</v>
      </c>
      <c r="GI40">
        <v>3.0</v>
      </c>
      <c r="GJ40">
        <v>4.0</v>
      </c>
      <c r="GK40">
        <v>5.0</v>
      </c>
      <c r="GL40">
        <v>4.0</v>
      </c>
      <c r="GM40">
        <v>5.0</v>
      </c>
      <c r="GN40">
        <v>4.0</v>
      </c>
      <c r="GO40">
        <v>3.0</v>
      </c>
      <c r="GP40">
        <v>2.0</v>
      </c>
      <c r="GQ40">
        <v>4.0</v>
      </c>
      <c r="GR40">
        <v>4.0</v>
      </c>
      <c r="GS40">
        <v>4.0</v>
      </c>
      <c r="GT40">
        <v>5.0</v>
      </c>
      <c r="GU40">
        <v>5.0</v>
      </c>
      <c r="GV40">
        <v>1.0</v>
      </c>
      <c r="GW40">
        <v>5.0</v>
      </c>
      <c r="GX40">
        <v>5.0</v>
      </c>
      <c r="GY40">
        <v>5.0</v>
      </c>
      <c r="GZ40" t="s">
        <v>696</v>
      </c>
      <c r="HA40" t="s">
        <v>697</v>
      </c>
      <c r="HB40" s="3">
        <v>2.0</v>
      </c>
      <c r="HC40">
        <f t="shared" si="5"/>
        <v>1</v>
      </c>
      <c r="HD40">
        <f t="shared" si="6"/>
        <v>1</v>
      </c>
      <c r="HE40">
        <f t="shared" si="7"/>
        <v>1</v>
      </c>
      <c r="HF40">
        <f t="shared" si="8"/>
        <v>0</v>
      </c>
    </row>
    <row r="41" ht="15.75" customHeight="1">
      <c r="A41" s="5">
        <v>40.0</v>
      </c>
      <c r="B41" s="5">
        <v>93.0</v>
      </c>
      <c r="C41" s="6">
        <v>1.0</v>
      </c>
      <c r="D41" s="6">
        <v>3.0</v>
      </c>
      <c r="E41" s="6">
        <v>0.0</v>
      </c>
      <c r="G41" s="5">
        <v>93.0</v>
      </c>
      <c r="H41" s="5">
        <v>2.0</v>
      </c>
      <c r="I41" s="5">
        <v>1.0</v>
      </c>
      <c r="J41" s="5">
        <v>5.0</v>
      </c>
      <c r="K41" s="5">
        <v>1.0</v>
      </c>
      <c r="L41" s="5">
        <v>6.0</v>
      </c>
      <c r="M41" s="5">
        <v>1.0</v>
      </c>
      <c r="N41">
        <v>93.0</v>
      </c>
      <c r="O41">
        <v>3.0</v>
      </c>
      <c r="P41">
        <v>6.0</v>
      </c>
      <c r="Q41">
        <v>5.0</v>
      </c>
      <c r="R41">
        <v>5.0</v>
      </c>
      <c r="S41">
        <v>7.0</v>
      </c>
      <c r="T41">
        <v>6.0</v>
      </c>
      <c r="U41">
        <v>6.0</v>
      </c>
      <c r="V41">
        <v>4.0</v>
      </c>
      <c r="W41">
        <v>7.0</v>
      </c>
      <c r="X41">
        <v>5.0</v>
      </c>
      <c r="Y41">
        <v>7.0</v>
      </c>
      <c r="Z41">
        <v>4.0</v>
      </c>
      <c r="AA41">
        <v>1.0</v>
      </c>
      <c r="AB41">
        <v>2.0</v>
      </c>
      <c r="AC41">
        <v>2.0</v>
      </c>
      <c r="AE41" t="s">
        <v>710</v>
      </c>
      <c r="AF41">
        <v>2.0</v>
      </c>
      <c r="AG41">
        <v>4.0</v>
      </c>
      <c r="AH41">
        <v>5.0</v>
      </c>
      <c r="AI41">
        <v>3.0</v>
      </c>
      <c r="AJ41">
        <v>0.0</v>
      </c>
      <c r="AK41">
        <v>0.0</v>
      </c>
      <c r="AL41">
        <v>1.0</v>
      </c>
      <c r="AM41">
        <v>3.0</v>
      </c>
      <c r="AN41">
        <v>4.0</v>
      </c>
      <c r="AO41">
        <v>5.0</v>
      </c>
      <c r="AP41">
        <v>2.0</v>
      </c>
      <c r="AQ41">
        <v>3.0</v>
      </c>
      <c r="AR41">
        <v>1.0</v>
      </c>
      <c r="AT41">
        <v>1.0</v>
      </c>
      <c r="AV41" t="s">
        <v>132</v>
      </c>
      <c r="AW41">
        <v>4.0</v>
      </c>
      <c r="AX41">
        <v>21.0</v>
      </c>
      <c r="AY41">
        <v>3.0</v>
      </c>
      <c r="BA41">
        <v>6.0</v>
      </c>
      <c r="BB41" t="s">
        <v>711</v>
      </c>
      <c r="BC41">
        <v>4.0</v>
      </c>
      <c r="BD41">
        <v>5.0</v>
      </c>
      <c r="BE41" t="s">
        <v>140</v>
      </c>
      <c r="BF41" t="s">
        <v>712</v>
      </c>
      <c r="BG41" s="5">
        <v>93.0</v>
      </c>
      <c r="BH41" s="5">
        <v>5.0</v>
      </c>
      <c r="BI41" s="5">
        <v>4.0</v>
      </c>
      <c r="BJ41" s="5">
        <v>4.0</v>
      </c>
      <c r="BK41" s="5">
        <v>2.0</v>
      </c>
      <c r="BL41" s="5">
        <v>4.0</v>
      </c>
      <c r="BM41" s="5">
        <v>4.0</v>
      </c>
      <c r="BN41" s="5">
        <v>4.0</v>
      </c>
      <c r="BO41" s="5">
        <v>5.0</v>
      </c>
      <c r="BP41" s="5">
        <v>4.0</v>
      </c>
      <c r="BQ41" s="5">
        <v>4.0</v>
      </c>
      <c r="BR41" s="5">
        <v>4.0</v>
      </c>
      <c r="BS41" s="5">
        <v>3.0</v>
      </c>
      <c r="BT41" s="5">
        <v>2.0</v>
      </c>
      <c r="BU41" s="5">
        <v>5.0</v>
      </c>
      <c r="BV41" s="5">
        <v>4.0</v>
      </c>
      <c r="BW41" s="5">
        <v>5.0</v>
      </c>
      <c r="BX41" s="5">
        <v>5.0</v>
      </c>
      <c r="BY41" s="5">
        <v>5.0</v>
      </c>
      <c r="BZ41" s="5">
        <v>5.0</v>
      </c>
      <c r="CA41" s="5">
        <v>5.0</v>
      </c>
      <c r="CB41" s="5">
        <v>2.0</v>
      </c>
      <c r="CC41" s="5">
        <v>4.0</v>
      </c>
      <c r="CD41" s="5">
        <v>5.0</v>
      </c>
      <c r="CE41" s="5">
        <v>4.0</v>
      </c>
      <c r="CF41" s="5">
        <v>4.0</v>
      </c>
      <c r="CG41" s="5">
        <v>5.0</v>
      </c>
      <c r="CH41" s="5">
        <v>2.0</v>
      </c>
      <c r="CI41" s="5">
        <v>2.0</v>
      </c>
      <c r="CJ41" s="5">
        <v>5.0</v>
      </c>
      <c r="CK41" s="5">
        <v>5.0</v>
      </c>
      <c r="CL41" s="5">
        <v>4.0</v>
      </c>
      <c r="CM41" s="5">
        <v>4.0</v>
      </c>
      <c r="CN41" s="5">
        <v>4.0</v>
      </c>
      <c r="CO41" s="5">
        <v>2.0</v>
      </c>
      <c r="CP41" s="5">
        <v>2.0</v>
      </c>
      <c r="CQ41" s="5">
        <v>5.0</v>
      </c>
      <c r="CR41" s="5">
        <v>3.0</v>
      </c>
      <c r="CS41" s="5">
        <v>4.0</v>
      </c>
      <c r="CT41" s="5">
        <v>5.0</v>
      </c>
      <c r="CU41" s="5">
        <v>5.0</v>
      </c>
      <c r="CV41" s="5">
        <v>2.0</v>
      </c>
      <c r="CW41" s="5">
        <v>5.0</v>
      </c>
      <c r="CX41" s="5">
        <v>4.0</v>
      </c>
      <c r="CY41" s="5">
        <v>5.0</v>
      </c>
      <c r="CZ41" s="5" t="s">
        <v>714</v>
      </c>
      <c r="DA41" s="5" t="s">
        <v>715</v>
      </c>
      <c r="DB41" s="3">
        <v>2.0</v>
      </c>
      <c r="DC41" s="3">
        <f t="shared" si="1"/>
        <v>6</v>
      </c>
      <c r="DD41" s="3">
        <f t="shared" si="2"/>
        <v>1</v>
      </c>
      <c r="DE41" s="3">
        <f t="shared" si="3"/>
        <v>5</v>
      </c>
      <c r="DF41" s="3">
        <f t="shared" si="4"/>
        <v>1</v>
      </c>
      <c r="DG41" s="5">
        <v>82.0</v>
      </c>
      <c r="DH41" s="5">
        <v>5.0</v>
      </c>
      <c r="DI41" s="5">
        <v>0.0</v>
      </c>
      <c r="DJ41" s="5">
        <v>5.0</v>
      </c>
      <c r="DK41" s="5">
        <v>1.0</v>
      </c>
      <c r="DL41" s="5">
        <v>3.0</v>
      </c>
      <c r="DM41" s="5">
        <v>1.0</v>
      </c>
      <c r="DN41">
        <v>82.0</v>
      </c>
      <c r="DO41">
        <v>3.0</v>
      </c>
      <c r="DP41">
        <v>4.0</v>
      </c>
      <c r="DQ41">
        <v>5.0</v>
      </c>
      <c r="DR41">
        <v>3.0</v>
      </c>
      <c r="DS41">
        <v>4.0</v>
      </c>
      <c r="DT41">
        <v>3.0</v>
      </c>
      <c r="DU41">
        <v>4.0</v>
      </c>
      <c r="DV41">
        <v>4.0</v>
      </c>
      <c r="DW41">
        <v>4.0</v>
      </c>
      <c r="DX41">
        <v>3.0</v>
      </c>
      <c r="DY41">
        <v>5.0</v>
      </c>
      <c r="DZ41">
        <v>4.0</v>
      </c>
      <c r="EA41">
        <v>2.0</v>
      </c>
      <c r="EB41">
        <v>2.0</v>
      </c>
      <c r="EC41">
        <v>2.0</v>
      </c>
      <c r="EE41" t="s">
        <v>699</v>
      </c>
      <c r="EF41">
        <v>4.0</v>
      </c>
      <c r="EG41">
        <v>4.0</v>
      </c>
      <c r="EH41">
        <v>2.0</v>
      </c>
      <c r="EI41">
        <v>4.0</v>
      </c>
      <c r="EJ41">
        <v>0.0</v>
      </c>
      <c r="EK41">
        <v>1.0</v>
      </c>
      <c r="EL41">
        <v>3.0</v>
      </c>
      <c r="EM41">
        <v>3.0</v>
      </c>
      <c r="EN41">
        <v>4.0</v>
      </c>
      <c r="EO41">
        <v>2.0</v>
      </c>
      <c r="EP41">
        <v>4.0</v>
      </c>
      <c r="EQ41">
        <v>4.0</v>
      </c>
      <c r="ER41">
        <v>1.0</v>
      </c>
      <c r="ET41">
        <v>2.0</v>
      </c>
      <c r="EV41" t="s">
        <v>139</v>
      </c>
      <c r="EW41">
        <v>3.0</v>
      </c>
      <c r="EX41">
        <v>20.0</v>
      </c>
      <c r="EY41">
        <v>3.0</v>
      </c>
      <c r="FA41">
        <v>4.0</v>
      </c>
      <c r="FC41">
        <v>4.0</v>
      </c>
      <c r="FD41">
        <v>5.0</v>
      </c>
      <c r="FE41" t="s">
        <v>701</v>
      </c>
      <c r="FF41" t="s">
        <v>702</v>
      </c>
      <c r="FG41">
        <v>82.0</v>
      </c>
      <c r="FH41">
        <v>3.0</v>
      </c>
      <c r="FI41">
        <v>4.0</v>
      </c>
      <c r="FJ41">
        <v>4.0</v>
      </c>
      <c r="FK41">
        <v>1.0</v>
      </c>
      <c r="FL41">
        <v>4.0</v>
      </c>
      <c r="FM41">
        <v>3.0</v>
      </c>
      <c r="FN41">
        <v>5.0</v>
      </c>
      <c r="FO41">
        <v>4.0</v>
      </c>
      <c r="FP41">
        <v>4.0</v>
      </c>
      <c r="FQ41">
        <v>3.0</v>
      </c>
      <c r="FR41">
        <v>4.0</v>
      </c>
      <c r="FS41">
        <v>1.0</v>
      </c>
      <c r="FT41">
        <v>4.0</v>
      </c>
      <c r="FU41">
        <v>2.0</v>
      </c>
      <c r="FV41">
        <v>5.0</v>
      </c>
      <c r="FW41">
        <v>4.0</v>
      </c>
      <c r="FX41">
        <v>5.0</v>
      </c>
      <c r="FY41">
        <v>1.0</v>
      </c>
      <c r="FZ41">
        <v>3.0</v>
      </c>
      <c r="GA41">
        <v>4.0</v>
      </c>
      <c r="GB41">
        <v>3.0</v>
      </c>
      <c r="GC41">
        <v>3.0</v>
      </c>
      <c r="GD41">
        <v>4.0</v>
      </c>
      <c r="GE41">
        <v>4.0</v>
      </c>
      <c r="GF41">
        <v>3.0</v>
      </c>
      <c r="GG41">
        <v>2.0</v>
      </c>
      <c r="GH41">
        <v>4.0</v>
      </c>
      <c r="GI41">
        <v>5.0</v>
      </c>
      <c r="GJ41">
        <v>4.0</v>
      </c>
      <c r="GK41">
        <v>5.0</v>
      </c>
      <c r="GL41">
        <v>4.0</v>
      </c>
      <c r="GM41">
        <v>5.0</v>
      </c>
      <c r="GN41">
        <v>2.0</v>
      </c>
      <c r="GO41">
        <v>3.0</v>
      </c>
      <c r="GP41">
        <v>3.0</v>
      </c>
      <c r="GQ41">
        <v>4.0</v>
      </c>
      <c r="GR41">
        <v>2.0</v>
      </c>
      <c r="GS41">
        <v>4.0</v>
      </c>
      <c r="GT41">
        <v>2.0</v>
      </c>
      <c r="GU41">
        <v>5.0</v>
      </c>
      <c r="GV41">
        <v>2.0</v>
      </c>
      <c r="GW41">
        <v>4.0</v>
      </c>
      <c r="GX41">
        <v>3.0</v>
      </c>
      <c r="GY41">
        <v>5.0</v>
      </c>
      <c r="GZ41" t="s">
        <v>704</v>
      </c>
      <c r="HA41" t="s">
        <v>705</v>
      </c>
      <c r="HB41" s="3">
        <v>2.0</v>
      </c>
      <c r="HC41">
        <f t="shared" si="5"/>
        <v>3</v>
      </c>
      <c r="HD41">
        <f t="shared" si="6"/>
        <v>1</v>
      </c>
      <c r="HE41">
        <f t="shared" si="7"/>
        <v>2</v>
      </c>
      <c r="HF41">
        <f t="shared" si="8"/>
        <v>1</v>
      </c>
    </row>
    <row r="42" ht="15.75" customHeight="1">
      <c r="A42" s="5">
        <v>41.0</v>
      </c>
      <c r="B42" s="5">
        <v>83.0</v>
      </c>
      <c r="C42" s="6">
        <v>1.0</v>
      </c>
      <c r="D42" s="6">
        <v>1.0</v>
      </c>
      <c r="E42" s="6">
        <v>0.0</v>
      </c>
      <c r="G42" s="5">
        <v>83.0</v>
      </c>
      <c r="H42" s="5">
        <v>5.0</v>
      </c>
      <c r="I42" s="5">
        <v>1.0</v>
      </c>
      <c r="J42" s="5">
        <v>1.0</v>
      </c>
      <c r="K42" s="5">
        <v>2.0</v>
      </c>
      <c r="L42" s="5">
        <v>5.0</v>
      </c>
      <c r="M42" s="5">
        <v>1.0</v>
      </c>
      <c r="N42">
        <v>83.0</v>
      </c>
      <c r="O42">
        <v>1.0</v>
      </c>
      <c r="P42">
        <v>5.0</v>
      </c>
      <c r="Q42">
        <v>5.0</v>
      </c>
      <c r="R42">
        <v>5.0</v>
      </c>
      <c r="S42">
        <v>5.0</v>
      </c>
      <c r="T42">
        <v>5.0</v>
      </c>
      <c r="U42">
        <v>4.0</v>
      </c>
      <c r="V42">
        <v>3.0</v>
      </c>
      <c r="W42">
        <v>4.0</v>
      </c>
      <c r="X42">
        <v>3.0</v>
      </c>
      <c r="Y42">
        <v>4.0</v>
      </c>
      <c r="Z42">
        <v>3.0</v>
      </c>
      <c r="AA42">
        <v>2.0</v>
      </c>
      <c r="AB42">
        <v>3.0</v>
      </c>
      <c r="AC42">
        <v>2.0</v>
      </c>
      <c r="AE42" t="s">
        <v>721</v>
      </c>
      <c r="AF42">
        <v>4.0</v>
      </c>
      <c r="AG42">
        <v>4.0</v>
      </c>
      <c r="AH42">
        <v>4.0</v>
      </c>
      <c r="AI42">
        <v>4.0</v>
      </c>
      <c r="AJ42">
        <v>4.0</v>
      </c>
      <c r="AK42">
        <v>3.0</v>
      </c>
      <c r="AL42">
        <v>3.0</v>
      </c>
      <c r="AM42">
        <v>3.0</v>
      </c>
      <c r="AN42">
        <v>3.0</v>
      </c>
      <c r="AO42">
        <v>4.0</v>
      </c>
      <c r="AP42">
        <v>4.0</v>
      </c>
      <c r="AQ42">
        <v>2.0</v>
      </c>
      <c r="AR42">
        <v>1.0</v>
      </c>
      <c r="AT42">
        <v>2.0</v>
      </c>
      <c r="AV42" t="s">
        <v>132</v>
      </c>
      <c r="AW42">
        <v>5.0</v>
      </c>
      <c r="AX42">
        <v>23.0</v>
      </c>
      <c r="AY42">
        <v>3.0</v>
      </c>
      <c r="BA42">
        <v>4.0</v>
      </c>
      <c r="BC42">
        <v>3.0</v>
      </c>
      <c r="BD42">
        <v>4.0</v>
      </c>
      <c r="BE42" t="s">
        <v>202</v>
      </c>
      <c r="BF42" t="s">
        <v>140</v>
      </c>
      <c r="BG42">
        <v>83.0</v>
      </c>
      <c r="BH42">
        <v>5.0</v>
      </c>
      <c r="BI42">
        <v>3.0</v>
      </c>
      <c r="BJ42">
        <v>5.0</v>
      </c>
      <c r="BK42">
        <v>3.0</v>
      </c>
      <c r="BL42">
        <v>4.0</v>
      </c>
      <c r="BM42">
        <v>4.0</v>
      </c>
      <c r="BN42">
        <v>4.0</v>
      </c>
      <c r="BO42">
        <v>3.0</v>
      </c>
      <c r="BP42">
        <v>2.0</v>
      </c>
      <c r="BQ42">
        <v>4.0</v>
      </c>
      <c r="BR42">
        <v>4.0</v>
      </c>
      <c r="BS42">
        <v>5.0</v>
      </c>
      <c r="BT42">
        <v>5.0</v>
      </c>
      <c r="BU42">
        <v>3.0</v>
      </c>
      <c r="BV42">
        <v>5.0</v>
      </c>
      <c r="BW42">
        <v>4.0</v>
      </c>
      <c r="BX42">
        <v>4.0</v>
      </c>
      <c r="BY42">
        <v>2.0</v>
      </c>
      <c r="BZ42">
        <v>3.0</v>
      </c>
      <c r="CA42">
        <v>4.0</v>
      </c>
      <c r="CB42">
        <v>2.0</v>
      </c>
      <c r="CC42">
        <v>4.0</v>
      </c>
      <c r="CD42">
        <v>4.0</v>
      </c>
      <c r="CE42">
        <v>3.0</v>
      </c>
      <c r="CF42">
        <v>3.0</v>
      </c>
      <c r="CG42">
        <v>4.0</v>
      </c>
      <c r="CH42">
        <v>5.0</v>
      </c>
      <c r="CI42">
        <v>5.0</v>
      </c>
      <c r="CJ42">
        <v>4.0</v>
      </c>
      <c r="CK42">
        <v>3.0</v>
      </c>
      <c r="CL42">
        <v>3.0</v>
      </c>
      <c r="CM42">
        <v>4.0</v>
      </c>
      <c r="CN42">
        <v>5.0</v>
      </c>
      <c r="CO42">
        <v>4.0</v>
      </c>
      <c r="CP42">
        <v>5.0</v>
      </c>
      <c r="CQ42">
        <v>4.0</v>
      </c>
      <c r="CR42">
        <v>5.0</v>
      </c>
      <c r="CS42">
        <v>5.0</v>
      </c>
      <c r="CT42">
        <v>4.0</v>
      </c>
      <c r="CU42">
        <v>5.0</v>
      </c>
      <c r="CV42">
        <v>4.0</v>
      </c>
      <c r="CW42">
        <v>4.0</v>
      </c>
      <c r="CX42">
        <v>3.0</v>
      </c>
      <c r="CY42">
        <v>3.0</v>
      </c>
      <c r="CZ42" t="s">
        <v>722</v>
      </c>
      <c r="DA42" t="s">
        <v>723</v>
      </c>
      <c r="DB42" s="3">
        <v>2.0</v>
      </c>
      <c r="DC42" s="3">
        <f t="shared" si="1"/>
        <v>5</v>
      </c>
      <c r="DD42" s="3">
        <f t="shared" si="2"/>
        <v>1</v>
      </c>
      <c r="DE42" s="3">
        <f t="shared" si="3"/>
        <v>4</v>
      </c>
      <c r="DF42" s="3">
        <f t="shared" si="4"/>
        <v>1</v>
      </c>
      <c r="DG42" s="5">
        <v>87.0</v>
      </c>
      <c r="DH42" s="5">
        <v>2.0</v>
      </c>
      <c r="DI42" s="5">
        <v>2.0</v>
      </c>
      <c r="DJ42" s="5">
        <v>6.0</v>
      </c>
      <c r="DK42" s="5">
        <v>2.0</v>
      </c>
      <c r="DL42" s="5">
        <v>3.0</v>
      </c>
      <c r="DM42" s="5">
        <v>1.0</v>
      </c>
      <c r="DN42">
        <v>87.0</v>
      </c>
      <c r="DO42">
        <v>1.0</v>
      </c>
      <c r="DP42">
        <v>5.0</v>
      </c>
      <c r="DQ42">
        <v>7.0</v>
      </c>
      <c r="DR42">
        <v>5.0</v>
      </c>
      <c r="DS42">
        <v>4.0</v>
      </c>
      <c r="DT42">
        <v>4.0</v>
      </c>
      <c r="DU42">
        <v>4.0</v>
      </c>
      <c r="DV42">
        <v>3.0</v>
      </c>
      <c r="DW42">
        <v>6.0</v>
      </c>
      <c r="DX42">
        <v>3.0</v>
      </c>
      <c r="DY42">
        <v>5.0</v>
      </c>
      <c r="DZ42">
        <v>3.0</v>
      </c>
      <c r="EA42">
        <v>3.0</v>
      </c>
      <c r="EB42">
        <v>3.0</v>
      </c>
      <c r="EC42">
        <v>2.0</v>
      </c>
      <c r="EE42" t="s">
        <v>724</v>
      </c>
      <c r="EF42">
        <v>2.0</v>
      </c>
      <c r="EG42">
        <v>6.0</v>
      </c>
      <c r="EH42">
        <v>3.0</v>
      </c>
      <c r="EI42">
        <v>4.0</v>
      </c>
      <c r="EJ42">
        <v>5.0</v>
      </c>
      <c r="EK42">
        <v>5.0</v>
      </c>
      <c r="EL42">
        <v>5.0</v>
      </c>
      <c r="EM42">
        <v>3.0</v>
      </c>
      <c r="EN42">
        <v>2.0</v>
      </c>
      <c r="EO42">
        <v>4.0</v>
      </c>
      <c r="EP42">
        <v>4.0</v>
      </c>
      <c r="EQ42">
        <v>3.0</v>
      </c>
      <c r="ER42">
        <v>1.0</v>
      </c>
      <c r="ET42">
        <v>2.0</v>
      </c>
      <c r="EV42" t="s">
        <v>132</v>
      </c>
      <c r="EW42">
        <v>4.0</v>
      </c>
      <c r="EX42">
        <v>34.0</v>
      </c>
      <c r="EY42">
        <v>2.0</v>
      </c>
      <c r="FA42">
        <v>1.0</v>
      </c>
      <c r="FC42">
        <v>4.0</v>
      </c>
      <c r="FD42">
        <v>5.0</v>
      </c>
      <c r="FE42" t="s">
        <v>243</v>
      </c>
      <c r="FF42" t="s">
        <v>140</v>
      </c>
      <c r="FG42">
        <v>87.0</v>
      </c>
      <c r="FH42">
        <v>4.0</v>
      </c>
      <c r="FI42">
        <v>4.0</v>
      </c>
      <c r="FJ42">
        <v>5.0</v>
      </c>
      <c r="FK42">
        <v>5.0</v>
      </c>
      <c r="FL42">
        <v>5.0</v>
      </c>
      <c r="FM42">
        <v>5.0</v>
      </c>
      <c r="FN42">
        <v>5.0</v>
      </c>
      <c r="FO42">
        <v>4.0</v>
      </c>
      <c r="FP42">
        <v>4.0</v>
      </c>
      <c r="FQ42">
        <v>5.0</v>
      </c>
      <c r="FR42">
        <v>3.0</v>
      </c>
      <c r="FS42">
        <v>3.0</v>
      </c>
      <c r="FT42">
        <v>4.0</v>
      </c>
      <c r="FU42">
        <v>5.0</v>
      </c>
      <c r="FV42">
        <v>5.0</v>
      </c>
      <c r="FW42">
        <v>5.0</v>
      </c>
      <c r="FX42">
        <v>5.0</v>
      </c>
      <c r="FY42">
        <v>4.0</v>
      </c>
      <c r="FZ42">
        <v>5.0</v>
      </c>
      <c r="GA42">
        <v>5.0</v>
      </c>
      <c r="GB42">
        <v>5.0</v>
      </c>
      <c r="GC42">
        <v>2.0</v>
      </c>
      <c r="GD42">
        <v>4.0</v>
      </c>
      <c r="GE42">
        <v>4.0</v>
      </c>
      <c r="GF42">
        <v>5.0</v>
      </c>
      <c r="GG42">
        <v>5.0</v>
      </c>
      <c r="GH42">
        <v>4.0</v>
      </c>
      <c r="GI42">
        <v>4.0</v>
      </c>
      <c r="GJ42">
        <v>5.0</v>
      </c>
      <c r="GK42">
        <v>5.0</v>
      </c>
      <c r="GL42">
        <v>5.0</v>
      </c>
      <c r="GM42">
        <v>5.0</v>
      </c>
      <c r="GN42">
        <v>5.0</v>
      </c>
      <c r="GO42">
        <v>5.0</v>
      </c>
      <c r="GP42">
        <v>4.0</v>
      </c>
      <c r="GQ42">
        <v>4.0</v>
      </c>
      <c r="GR42">
        <v>4.0</v>
      </c>
      <c r="GS42">
        <v>5.0</v>
      </c>
      <c r="GT42">
        <v>5.0</v>
      </c>
      <c r="GU42">
        <v>5.0</v>
      </c>
      <c r="GV42">
        <v>1.0</v>
      </c>
      <c r="GW42">
        <v>4.0</v>
      </c>
      <c r="GX42">
        <v>5.0</v>
      </c>
      <c r="GY42">
        <v>5.0</v>
      </c>
      <c r="GZ42" t="s">
        <v>730</v>
      </c>
      <c r="HA42" t="s">
        <v>731</v>
      </c>
      <c r="HB42" s="3">
        <v>2.0</v>
      </c>
      <c r="HC42">
        <f t="shared" si="5"/>
        <v>2</v>
      </c>
      <c r="HD42">
        <f t="shared" si="6"/>
        <v>2</v>
      </c>
      <c r="HE42">
        <f t="shared" si="7"/>
        <v>2</v>
      </c>
      <c r="HF42">
        <f t="shared" si="8"/>
        <v>0</v>
      </c>
    </row>
    <row r="43" ht="15.75" customHeight="1">
      <c r="A43" s="5">
        <v>42.0</v>
      </c>
      <c r="B43" s="5">
        <v>95.0</v>
      </c>
      <c r="C43" s="6">
        <v>1.0</v>
      </c>
      <c r="D43" s="6">
        <v>2.0</v>
      </c>
      <c r="E43" s="6">
        <v>0.0</v>
      </c>
      <c r="G43" s="5">
        <v>95.0</v>
      </c>
      <c r="H43" s="5">
        <v>2.0</v>
      </c>
      <c r="I43" s="5">
        <v>1.0</v>
      </c>
      <c r="J43" s="5">
        <v>6.0</v>
      </c>
      <c r="K43" s="5">
        <v>2.0</v>
      </c>
      <c r="L43" s="5">
        <v>5.0</v>
      </c>
      <c r="M43" s="5">
        <v>0.0</v>
      </c>
      <c r="N43">
        <v>95.0</v>
      </c>
      <c r="O43">
        <v>2.0</v>
      </c>
      <c r="P43">
        <v>7.0</v>
      </c>
      <c r="Q43">
        <v>7.0</v>
      </c>
      <c r="R43">
        <v>7.0</v>
      </c>
      <c r="S43">
        <v>7.0</v>
      </c>
      <c r="T43">
        <v>7.0</v>
      </c>
      <c r="U43">
        <v>7.0</v>
      </c>
      <c r="V43">
        <v>1.0</v>
      </c>
      <c r="W43">
        <v>7.0</v>
      </c>
      <c r="X43">
        <v>1.0</v>
      </c>
      <c r="Y43">
        <v>7.0</v>
      </c>
      <c r="Z43">
        <v>6.0</v>
      </c>
      <c r="AA43">
        <v>2.0</v>
      </c>
      <c r="AB43">
        <v>4.0</v>
      </c>
      <c r="AC43">
        <v>1.0</v>
      </c>
      <c r="AD43" t="s">
        <v>740</v>
      </c>
      <c r="AF43">
        <v>2.0</v>
      </c>
      <c r="AG43">
        <v>2.0</v>
      </c>
      <c r="AH43">
        <v>5.0</v>
      </c>
      <c r="AI43">
        <v>1.0</v>
      </c>
      <c r="AJ43">
        <v>0.0</v>
      </c>
      <c r="AK43">
        <v>0.0</v>
      </c>
      <c r="AL43">
        <v>0.0</v>
      </c>
      <c r="AM43">
        <v>6.0</v>
      </c>
      <c r="AN43">
        <v>6.0</v>
      </c>
      <c r="AO43">
        <v>1.0</v>
      </c>
      <c r="AP43">
        <v>6.0</v>
      </c>
      <c r="AQ43">
        <v>6.0</v>
      </c>
      <c r="AR43">
        <v>1.0</v>
      </c>
      <c r="AT43">
        <v>1.0</v>
      </c>
      <c r="AV43" t="s">
        <v>139</v>
      </c>
      <c r="AW43">
        <v>2.0</v>
      </c>
      <c r="AX43">
        <v>19.0</v>
      </c>
      <c r="AY43">
        <v>3.0</v>
      </c>
      <c r="BA43">
        <v>4.0</v>
      </c>
      <c r="BC43">
        <v>5.0</v>
      </c>
      <c r="BD43">
        <v>5.0</v>
      </c>
      <c r="BE43" t="s">
        <v>340</v>
      </c>
      <c r="BF43" t="s">
        <v>741</v>
      </c>
      <c r="BG43">
        <v>95.0</v>
      </c>
      <c r="BH43">
        <v>3.0</v>
      </c>
      <c r="BI43">
        <v>3.0</v>
      </c>
      <c r="BJ43">
        <v>3.0</v>
      </c>
      <c r="BK43">
        <v>3.0</v>
      </c>
      <c r="BL43">
        <v>4.0</v>
      </c>
      <c r="BM43">
        <v>3.0</v>
      </c>
      <c r="BN43">
        <v>4.0</v>
      </c>
      <c r="BO43">
        <v>4.0</v>
      </c>
      <c r="BP43">
        <v>3.0</v>
      </c>
      <c r="BQ43">
        <v>5.0</v>
      </c>
      <c r="BR43">
        <v>3.0</v>
      </c>
      <c r="BS43">
        <v>1.0</v>
      </c>
      <c r="BT43">
        <v>3.0</v>
      </c>
      <c r="BU43">
        <v>2.0</v>
      </c>
      <c r="BV43">
        <v>3.0</v>
      </c>
      <c r="BW43">
        <v>4.0</v>
      </c>
      <c r="BX43">
        <v>5.0</v>
      </c>
      <c r="BY43">
        <v>3.0</v>
      </c>
      <c r="BZ43">
        <v>1.0</v>
      </c>
      <c r="CA43">
        <v>5.0</v>
      </c>
      <c r="CB43">
        <v>4.0</v>
      </c>
      <c r="CC43">
        <v>3.0</v>
      </c>
      <c r="CD43">
        <v>4.0</v>
      </c>
      <c r="CE43">
        <v>5.0</v>
      </c>
      <c r="CF43">
        <v>3.0</v>
      </c>
      <c r="CG43">
        <v>2.0</v>
      </c>
      <c r="CH43">
        <v>3.0</v>
      </c>
      <c r="CI43">
        <v>3.0</v>
      </c>
      <c r="CJ43">
        <v>2.0</v>
      </c>
      <c r="CK43">
        <v>5.0</v>
      </c>
      <c r="CL43">
        <v>4.0</v>
      </c>
      <c r="CM43">
        <v>4.0</v>
      </c>
      <c r="CN43">
        <v>4.0</v>
      </c>
      <c r="CO43">
        <v>3.0</v>
      </c>
      <c r="CP43">
        <v>3.0</v>
      </c>
      <c r="CQ43">
        <v>3.0</v>
      </c>
      <c r="CR43">
        <v>4.0</v>
      </c>
      <c r="CS43">
        <v>4.0</v>
      </c>
      <c r="CT43">
        <v>3.0</v>
      </c>
      <c r="CU43">
        <v>5.0</v>
      </c>
      <c r="CV43">
        <v>1.0</v>
      </c>
      <c r="CW43">
        <v>5.0</v>
      </c>
      <c r="CX43">
        <v>3.0</v>
      </c>
      <c r="CY43">
        <v>4.0</v>
      </c>
      <c r="CZ43" t="s">
        <v>743</v>
      </c>
      <c r="DA43" t="s">
        <v>744</v>
      </c>
      <c r="DB43" s="3">
        <v>1.0</v>
      </c>
      <c r="DC43" s="3">
        <f t="shared" si="1"/>
        <v>6</v>
      </c>
      <c r="DD43" s="3">
        <f t="shared" si="2"/>
        <v>2</v>
      </c>
      <c r="DE43" s="3">
        <f t="shared" si="3"/>
        <v>2</v>
      </c>
      <c r="DF43" s="3">
        <f t="shared" si="4"/>
        <v>4</v>
      </c>
      <c r="DG43" s="5">
        <v>86.0</v>
      </c>
      <c r="DH43" s="5">
        <v>1.0</v>
      </c>
      <c r="DI43" s="5">
        <v>2.0</v>
      </c>
      <c r="DJ43" s="5">
        <v>2.0</v>
      </c>
      <c r="DK43" s="5">
        <v>2.0</v>
      </c>
      <c r="DL43" s="5">
        <v>1.0</v>
      </c>
      <c r="DM43" s="5">
        <v>2.0</v>
      </c>
      <c r="DN43">
        <v>86.0</v>
      </c>
      <c r="DO43">
        <v>2.0</v>
      </c>
      <c r="DP43">
        <v>2.0</v>
      </c>
      <c r="DQ43">
        <v>2.0</v>
      </c>
      <c r="DR43">
        <v>3.0</v>
      </c>
      <c r="DS43">
        <v>3.0</v>
      </c>
      <c r="DT43">
        <v>1.0</v>
      </c>
      <c r="DU43">
        <v>4.0</v>
      </c>
      <c r="DV43">
        <v>4.0</v>
      </c>
      <c r="DW43">
        <v>4.0</v>
      </c>
      <c r="DX43">
        <v>4.0</v>
      </c>
      <c r="DY43">
        <v>4.0</v>
      </c>
      <c r="DZ43">
        <v>3.0</v>
      </c>
      <c r="EA43">
        <v>1.0</v>
      </c>
      <c r="EB43">
        <v>1.0</v>
      </c>
      <c r="EC43">
        <v>1.0</v>
      </c>
      <c r="ED43" t="s">
        <v>733</v>
      </c>
      <c r="EF43">
        <v>1.0</v>
      </c>
      <c r="EG43">
        <v>1.0</v>
      </c>
      <c r="EH43">
        <v>1.0</v>
      </c>
      <c r="EI43">
        <v>1.0</v>
      </c>
      <c r="EJ43">
        <v>1.0</v>
      </c>
      <c r="EK43">
        <v>1.0</v>
      </c>
      <c r="EL43">
        <v>0.0</v>
      </c>
      <c r="EM43">
        <v>1.0</v>
      </c>
      <c r="EN43">
        <v>5.0</v>
      </c>
      <c r="EO43">
        <v>1.0</v>
      </c>
      <c r="EP43">
        <v>5.0</v>
      </c>
      <c r="EQ43">
        <v>5.0</v>
      </c>
      <c r="ER43">
        <v>1.0</v>
      </c>
      <c r="ET43">
        <v>2.0</v>
      </c>
      <c r="EV43" t="s">
        <v>139</v>
      </c>
      <c r="EW43">
        <v>2.0</v>
      </c>
      <c r="EX43">
        <v>18.0</v>
      </c>
      <c r="EY43">
        <v>3.0</v>
      </c>
      <c r="FA43">
        <v>4.0</v>
      </c>
      <c r="FC43">
        <v>4.0</v>
      </c>
      <c r="FD43">
        <v>5.0</v>
      </c>
      <c r="FE43" t="s">
        <v>243</v>
      </c>
      <c r="FG43">
        <v>86.0</v>
      </c>
      <c r="FH43">
        <v>4.0</v>
      </c>
      <c r="FI43">
        <v>2.0</v>
      </c>
      <c r="FJ43">
        <v>5.0</v>
      </c>
      <c r="FK43">
        <v>1.0</v>
      </c>
      <c r="FL43">
        <v>4.0</v>
      </c>
      <c r="FM43">
        <v>2.0</v>
      </c>
      <c r="FN43">
        <v>4.0</v>
      </c>
      <c r="FO43">
        <v>2.0</v>
      </c>
      <c r="FP43">
        <v>5.0</v>
      </c>
      <c r="FQ43">
        <v>5.0</v>
      </c>
      <c r="FR43">
        <v>4.0</v>
      </c>
      <c r="FS43">
        <v>4.0</v>
      </c>
      <c r="FT43">
        <v>5.0</v>
      </c>
      <c r="FU43">
        <v>2.0</v>
      </c>
      <c r="FV43">
        <v>3.0</v>
      </c>
      <c r="FW43">
        <v>4.0</v>
      </c>
      <c r="FX43">
        <v>3.0</v>
      </c>
      <c r="FY43">
        <v>1.0</v>
      </c>
      <c r="FZ43">
        <v>2.0</v>
      </c>
      <c r="GA43">
        <v>4.0</v>
      </c>
      <c r="GB43">
        <v>2.0</v>
      </c>
      <c r="GC43">
        <v>4.0</v>
      </c>
      <c r="GD43">
        <v>1.0</v>
      </c>
      <c r="GE43">
        <v>5.0</v>
      </c>
      <c r="GF43">
        <v>4.0</v>
      </c>
      <c r="GG43">
        <v>5.0</v>
      </c>
      <c r="GH43">
        <v>3.0</v>
      </c>
      <c r="GI43">
        <v>5.0</v>
      </c>
      <c r="GJ43">
        <v>4.0</v>
      </c>
      <c r="GK43">
        <v>5.0</v>
      </c>
      <c r="GL43">
        <v>2.0</v>
      </c>
      <c r="GM43">
        <v>3.0</v>
      </c>
      <c r="GN43">
        <v>5.0</v>
      </c>
      <c r="GO43">
        <v>5.0</v>
      </c>
      <c r="GP43">
        <v>3.0</v>
      </c>
      <c r="GQ43">
        <v>5.0</v>
      </c>
      <c r="GR43">
        <v>3.0</v>
      </c>
      <c r="GS43">
        <v>5.0</v>
      </c>
      <c r="GT43">
        <v>2.0</v>
      </c>
      <c r="GU43">
        <v>5.0</v>
      </c>
      <c r="GV43">
        <v>5.0</v>
      </c>
      <c r="GW43">
        <v>4.0</v>
      </c>
      <c r="GX43">
        <v>4.0</v>
      </c>
      <c r="GY43">
        <v>4.0</v>
      </c>
      <c r="GZ43" t="s">
        <v>737</v>
      </c>
      <c r="HA43" t="s">
        <v>739</v>
      </c>
      <c r="HB43" s="3">
        <v>1.0</v>
      </c>
      <c r="HC43">
        <f t="shared" si="5"/>
        <v>2</v>
      </c>
      <c r="HD43">
        <f t="shared" si="6"/>
        <v>2</v>
      </c>
      <c r="HE43">
        <f t="shared" si="7"/>
        <v>1</v>
      </c>
      <c r="HF43">
        <f t="shared" si="8"/>
        <v>1</v>
      </c>
    </row>
    <row r="44" ht="15.75" customHeight="1">
      <c r="A44" s="5">
        <v>43.0</v>
      </c>
      <c r="B44" s="5">
        <v>90.0</v>
      </c>
      <c r="C44" s="6">
        <v>1.0</v>
      </c>
      <c r="D44" s="6">
        <v>3.0</v>
      </c>
      <c r="E44" s="6">
        <v>0.0</v>
      </c>
      <c r="G44" s="5">
        <v>90.0</v>
      </c>
      <c r="H44" s="5">
        <v>3.0</v>
      </c>
      <c r="I44" s="5">
        <v>1.0</v>
      </c>
      <c r="J44" s="5">
        <v>4.0</v>
      </c>
      <c r="K44" s="5">
        <v>1.0</v>
      </c>
      <c r="L44" s="5">
        <v>5.0</v>
      </c>
      <c r="M44" s="5">
        <v>1.0</v>
      </c>
      <c r="N44">
        <v>90.0</v>
      </c>
      <c r="O44">
        <v>3.0</v>
      </c>
      <c r="P44">
        <v>5.0</v>
      </c>
      <c r="Q44">
        <v>5.0</v>
      </c>
      <c r="R44">
        <v>5.0</v>
      </c>
      <c r="S44">
        <v>5.0</v>
      </c>
      <c r="T44">
        <v>5.0</v>
      </c>
      <c r="U44">
        <v>6.0</v>
      </c>
      <c r="V44">
        <v>2.0</v>
      </c>
      <c r="W44">
        <v>6.0</v>
      </c>
      <c r="X44">
        <v>2.0</v>
      </c>
      <c r="Y44">
        <v>6.0</v>
      </c>
      <c r="Z44">
        <v>4.0</v>
      </c>
      <c r="AA44">
        <v>2.0</v>
      </c>
      <c r="AB44">
        <v>3.0</v>
      </c>
      <c r="AC44">
        <v>2.0</v>
      </c>
      <c r="AE44" t="s">
        <v>757</v>
      </c>
      <c r="AF44">
        <v>3.0</v>
      </c>
      <c r="AG44">
        <v>4.0</v>
      </c>
      <c r="AH44">
        <v>5.0</v>
      </c>
      <c r="AI44">
        <v>2.0</v>
      </c>
      <c r="AJ44">
        <v>2.0</v>
      </c>
      <c r="AK44">
        <v>2.0</v>
      </c>
      <c r="AL44">
        <v>4.0</v>
      </c>
      <c r="AM44">
        <v>4.0</v>
      </c>
      <c r="AN44">
        <v>5.0</v>
      </c>
      <c r="AO44">
        <v>4.0</v>
      </c>
      <c r="AP44">
        <v>6.0</v>
      </c>
      <c r="AQ44">
        <v>3.0</v>
      </c>
      <c r="AR44">
        <v>1.0</v>
      </c>
      <c r="AT44">
        <v>2.0</v>
      </c>
      <c r="AV44" t="s">
        <v>139</v>
      </c>
      <c r="AW44">
        <v>2.0</v>
      </c>
      <c r="AX44">
        <v>19.0</v>
      </c>
      <c r="AY44">
        <v>3.0</v>
      </c>
      <c r="BA44">
        <v>4.0</v>
      </c>
      <c r="BC44">
        <v>4.0</v>
      </c>
      <c r="BD44">
        <v>5.0</v>
      </c>
      <c r="BE44" t="s">
        <v>140</v>
      </c>
      <c r="BF44" t="s">
        <v>759</v>
      </c>
      <c r="BG44">
        <v>90.0</v>
      </c>
      <c r="BH44">
        <v>4.0</v>
      </c>
      <c r="BI44">
        <v>3.0</v>
      </c>
      <c r="BJ44">
        <v>4.0</v>
      </c>
      <c r="BK44">
        <v>3.0</v>
      </c>
      <c r="BL44">
        <v>4.0</v>
      </c>
      <c r="BM44">
        <v>3.0</v>
      </c>
      <c r="BN44">
        <v>4.0</v>
      </c>
      <c r="BO44">
        <v>2.0</v>
      </c>
      <c r="BP44">
        <v>2.0</v>
      </c>
      <c r="BQ44">
        <v>5.0</v>
      </c>
      <c r="BR44">
        <v>3.0</v>
      </c>
      <c r="BS44">
        <v>3.0</v>
      </c>
      <c r="BT44">
        <v>4.0</v>
      </c>
      <c r="BU44">
        <v>4.0</v>
      </c>
      <c r="BV44">
        <v>3.0</v>
      </c>
      <c r="BW44">
        <v>3.0</v>
      </c>
      <c r="BX44">
        <v>3.0</v>
      </c>
      <c r="BY44">
        <v>2.0</v>
      </c>
      <c r="BZ44">
        <v>5.0</v>
      </c>
      <c r="CA44">
        <v>5.0</v>
      </c>
      <c r="CB44">
        <v>3.0</v>
      </c>
      <c r="CC44">
        <v>2.0</v>
      </c>
      <c r="CD44">
        <v>4.0</v>
      </c>
      <c r="CE44">
        <v>4.0</v>
      </c>
      <c r="CF44">
        <v>4.0</v>
      </c>
      <c r="CG44">
        <v>3.0</v>
      </c>
      <c r="CH44">
        <v>3.0</v>
      </c>
      <c r="CI44">
        <v>3.0</v>
      </c>
      <c r="CJ44">
        <v>4.0</v>
      </c>
      <c r="CK44">
        <v>5.0</v>
      </c>
      <c r="CL44">
        <v>4.0</v>
      </c>
      <c r="CM44">
        <v>3.0</v>
      </c>
      <c r="CN44">
        <v>4.0</v>
      </c>
      <c r="CO44">
        <v>2.0</v>
      </c>
      <c r="CP44">
        <v>4.0</v>
      </c>
      <c r="CQ44">
        <v>3.0</v>
      </c>
      <c r="CR44">
        <v>4.0</v>
      </c>
      <c r="CS44">
        <v>2.0</v>
      </c>
      <c r="CT44">
        <v>5.0</v>
      </c>
      <c r="CU44">
        <v>4.0</v>
      </c>
      <c r="CV44">
        <v>2.0</v>
      </c>
      <c r="CW44">
        <v>3.0</v>
      </c>
      <c r="CX44">
        <v>4.0</v>
      </c>
      <c r="CY44">
        <v>3.0</v>
      </c>
      <c r="CZ44" t="s">
        <v>760</v>
      </c>
      <c r="DA44" t="s">
        <v>761</v>
      </c>
      <c r="DB44" s="3">
        <v>2.0</v>
      </c>
      <c r="DC44" s="3">
        <f t="shared" si="1"/>
        <v>5</v>
      </c>
      <c r="DD44" s="3">
        <f t="shared" si="2"/>
        <v>1</v>
      </c>
      <c r="DE44" s="3">
        <f t="shared" si="3"/>
        <v>5</v>
      </c>
      <c r="DF44" s="3">
        <f t="shared" si="4"/>
        <v>0</v>
      </c>
      <c r="DG44" s="5">
        <v>89.0</v>
      </c>
      <c r="DH44" s="5">
        <v>2.0</v>
      </c>
      <c r="DI44" s="5">
        <v>1.0</v>
      </c>
      <c r="DJ44" s="5">
        <v>5.0</v>
      </c>
      <c r="DK44" s="5">
        <v>1.0</v>
      </c>
      <c r="DL44" s="5">
        <v>2.0</v>
      </c>
      <c r="DM44" s="5">
        <v>1.0</v>
      </c>
      <c r="DN44">
        <v>89.0</v>
      </c>
      <c r="DO44">
        <v>3.0</v>
      </c>
      <c r="DP44">
        <v>5.0</v>
      </c>
      <c r="DQ44">
        <v>6.0</v>
      </c>
      <c r="DR44">
        <v>4.0</v>
      </c>
      <c r="DS44">
        <v>4.0</v>
      </c>
      <c r="DT44">
        <v>4.0</v>
      </c>
      <c r="DU44">
        <v>5.0</v>
      </c>
      <c r="DV44">
        <v>4.0</v>
      </c>
      <c r="DW44">
        <v>5.0</v>
      </c>
      <c r="DX44">
        <v>3.0</v>
      </c>
      <c r="DY44">
        <v>6.0</v>
      </c>
      <c r="DZ44">
        <v>3.0</v>
      </c>
      <c r="EA44">
        <v>1.0</v>
      </c>
      <c r="EB44">
        <v>1.0</v>
      </c>
      <c r="EC44">
        <v>2.0</v>
      </c>
      <c r="EE44" t="s">
        <v>748</v>
      </c>
      <c r="EF44">
        <v>4.0</v>
      </c>
      <c r="EG44">
        <v>4.0</v>
      </c>
      <c r="EH44">
        <v>2.0</v>
      </c>
      <c r="EI44">
        <v>2.0</v>
      </c>
      <c r="EJ44">
        <v>1.0</v>
      </c>
      <c r="EK44">
        <v>1.0</v>
      </c>
      <c r="EL44">
        <v>1.0</v>
      </c>
      <c r="EM44">
        <v>2.0</v>
      </c>
      <c r="EN44">
        <v>3.0</v>
      </c>
      <c r="EO44">
        <v>3.0</v>
      </c>
      <c r="EP44">
        <v>4.0</v>
      </c>
      <c r="EQ44">
        <v>1.0</v>
      </c>
      <c r="ER44">
        <v>1.0</v>
      </c>
      <c r="ET44">
        <v>2.0</v>
      </c>
      <c r="EV44" t="s">
        <v>132</v>
      </c>
      <c r="EW44">
        <v>3.0</v>
      </c>
      <c r="EX44">
        <v>20.0</v>
      </c>
      <c r="EY44">
        <v>3.0</v>
      </c>
      <c r="FA44">
        <v>4.0</v>
      </c>
      <c r="FC44">
        <v>3.0</v>
      </c>
      <c r="FD44">
        <v>5.0</v>
      </c>
      <c r="FE44" t="s">
        <v>750</v>
      </c>
      <c r="FF44" t="s">
        <v>751</v>
      </c>
      <c r="FG44">
        <v>89.0</v>
      </c>
      <c r="FH44">
        <v>4.0</v>
      </c>
      <c r="FI44">
        <v>3.0</v>
      </c>
      <c r="FJ44">
        <v>5.0</v>
      </c>
      <c r="FK44">
        <v>1.0</v>
      </c>
      <c r="FL44">
        <v>3.0</v>
      </c>
      <c r="FM44">
        <v>2.0</v>
      </c>
      <c r="FN44">
        <v>4.0</v>
      </c>
      <c r="FO44">
        <v>4.0</v>
      </c>
      <c r="FP44">
        <v>4.0</v>
      </c>
      <c r="FQ44">
        <v>5.0</v>
      </c>
      <c r="FR44">
        <v>4.0</v>
      </c>
      <c r="FS44">
        <v>2.0</v>
      </c>
      <c r="FT44">
        <v>5.0</v>
      </c>
      <c r="FU44">
        <v>3.0</v>
      </c>
      <c r="FV44">
        <v>3.0</v>
      </c>
      <c r="FW44">
        <v>4.0</v>
      </c>
      <c r="FX44">
        <v>4.0</v>
      </c>
      <c r="FY44">
        <v>4.0</v>
      </c>
      <c r="FZ44">
        <v>3.0</v>
      </c>
      <c r="GA44">
        <v>3.0</v>
      </c>
      <c r="GB44">
        <v>2.0</v>
      </c>
      <c r="GC44">
        <v>4.0</v>
      </c>
      <c r="GD44">
        <v>3.0</v>
      </c>
      <c r="GE44">
        <v>4.0</v>
      </c>
      <c r="GF44">
        <v>4.0</v>
      </c>
      <c r="GG44">
        <v>4.0</v>
      </c>
      <c r="GH44">
        <v>2.0</v>
      </c>
      <c r="GI44">
        <v>4.0</v>
      </c>
      <c r="GJ44">
        <v>4.0</v>
      </c>
      <c r="GK44">
        <v>5.0</v>
      </c>
      <c r="GL44">
        <v>2.0</v>
      </c>
      <c r="GM44">
        <v>4.0</v>
      </c>
      <c r="GN44">
        <v>4.0</v>
      </c>
      <c r="GO44">
        <v>4.0</v>
      </c>
      <c r="GP44">
        <v>3.0</v>
      </c>
      <c r="GQ44">
        <v>4.0</v>
      </c>
      <c r="GR44">
        <v>4.0</v>
      </c>
      <c r="GS44">
        <v>4.0</v>
      </c>
      <c r="GT44">
        <v>3.0</v>
      </c>
      <c r="GU44">
        <v>5.0</v>
      </c>
      <c r="GV44">
        <v>3.0</v>
      </c>
      <c r="GW44">
        <v>5.0</v>
      </c>
      <c r="GX44">
        <v>4.0</v>
      </c>
      <c r="GY44">
        <v>4.0</v>
      </c>
      <c r="GZ44" t="s">
        <v>753</v>
      </c>
      <c r="HA44" t="s">
        <v>754</v>
      </c>
      <c r="HB44" s="3">
        <v>2.0</v>
      </c>
      <c r="HC44">
        <f t="shared" si="5"/>
        <v>2</v>
      </c>
      <c r="HD44">
        <f t="shared" si="6"/>
        <v>1</v>
      </c>
      <c r="HE44">
        <f t="shared" si="7"/>
        <v>2</v>
      </c>
      <c r="HF44">
        <f t="shared" si="8"/>
        <v>0</v>
      </c>
    </row>
    <row r="45" ht="15.75" customHeight="1">
      <c r="A45" s="5">
        <v>44.0</v>
      </c>
      <c r="B45" s="5">
        <v>85.0</v>
      </c>
      <c r="C45" s="6">
        <v>1.0</v>
      </c>
      <c r="D45" s="6">
        <v>1.0</v>
      </c>
      <c r="E45" s="6">
        <v>0.0</v>
      </c>
      <c r="G45" s="5">
        <v>85.0</v>
      </c>
      <c r="H45" s="5">
        <v>6.0</v>
      </c>
      <c r="I45" s="5">
        <v>2.0</v>
      </c>
      <c r="J45" s="5">
        <v>3.0</v>
      </c>
      <c r="K45" s="5">
        <v>1.0</v>
      </c>
      <c r="L45" s="5">
        <v>6.0</v>
      </c>
      <c r="M45" s="5">
        <v>2.0</v>
      </c>
      <c r="N45">
        <v>85.0</v>
      </c>
      <c r="O45">
        <v>1.0</v>
      </c>
      <c r="P45">
        <v>4.0</v>
      </c>
      <c r="Q45">
        <v>7.0</v>
      </c>
      <c r="R45">
        <v>4.0</v>
      </c>
      <c r="S45">
        <v>4.0</v>
      </c>
      <c r="T45">
        <v>3.0</v>
      </c>
      <c r="U45">
        <v>7.0</v>
      </c>
      <c r="V45">
        <v>4.0</v>
      </c>
      <c r="W45">
        <v>2.0</v>
      </c>
      <c r="X45">
        <v>3.0</v>
      </c>
      <c r="Y45">
        <v>3.0</v>
      </c>
      <c r="Z45">
        <v>4.0</v>
      </c>
      <c r="AA45">
        <v>2.0</v>
      </c>
      <c r="AB45">
        <v>3.0</v>
      </c>
      <c r="AC45">
        <v>2.0</v>
      </c>
      <c r="AE45" t="s">
        <v>766</v>
      </c>
      <c r="AF45">
        <v>6.0</v>
      </c>
      <c r="AG45">
        <v>3.0</v>
      </c>
      <c r="AH45">
        <v>6.0</v>
      </c>
      <c r="AI45">
        <v>3.0</v>
      </c>
      <c r="AJ45">
        <v>4.0</v>
      </c>
      <c r="AK45">
        <v>4.0</v>
      </c>
      <c r="AL45">
        <v>4.0</v>
      </c>
      <c r="AM45">
        <v>2.0</v>
      </c>
      <c r="AN45">
        <v>4.0</v>
      </c>
      <c r="AO45">
        <v>6.0</v>
      </c>
      <c r="AP45">
        <v>4.0</v>
      </c>
      <c r="AQ45">
        <v>4.0</v>
      </c>
      <c r="AR45">
        <v>1.0</v>
      </c>
      <c r="AT45">
        <v>1.0</v>
      </c>
      <c r="AV45" t="s">
        <v>132</v>
      </c>
      <c r="AW45">
        <v>4.0</v>
      </c>
      <c r="AX45">
        <v>20.0</v>
      </c>
      <c r="AY45">
        <v>3.0</v>
      </c>
      <c r="BA45">
        <v>6.0</v>
      </c>
      <c r="BB45" t="s">
        <v>569</v>
      </c>
      <c r="BC45">
        <v>3.0</v>
      </c>
      <c r="BD45">
        <v>5.0</v>
      </c>
      <c r="BE45" t="s">
        <v>202</v>
      </c>
      <c r="BF45" t="s">
        <v>202</v>
      </c>
      <c r="BG45">
        <v>85.0</v>
      </c>
      <c r="BH45">
        <v>4.0</v>
      </c>
      <c r="BI45">
        <v>4.0</v>
      </c>
      <c r="BJ45">
        <v>4.0</v>
      </c>
      <c r="BK45">
        <v>2.0</v>
      </c>
      <c r="BL45">
        <v>4.0</v>
      </c>
      <c r="BM45">
        <v>3.0</v>
      </c>
      <c r="BN45">
        <v>4.0</v>
      </c>
      <c r="BO45">
        <v>2.0</v>
      </c>
      <c r="BP45">
        <v>1.0</v>
      </c>
      <c r="BQ45">
        <v>4.0</v>
      </c>
      <c r="BR45">
        <v>4.0</v>
      </c>
      <c r="BS45">
        <v>2.0</v>
      </c>
      <c r="BT45">
        <v>4.0</v>
      </c>
      <c r="BU45">
        <v>3.0</v>
      </c>
      <c r="BV45">
        <v>4.0</v>
      </c>
      <c r="BW45">
        <v>4.0</v>
      </c>
      <c r="BX45">
        <v>3.0</v>
      </c>
      <c r="BY45">
        <v>4.0</v>
      </c>
      <c r="BZ45">
        <v>5.0</v>
      </c>
      <c r="CA45">
        <v>5.0</v>
      </c>
      <c r="CB45">
        <v>3.0</v>
      </c>
      <c r="CC45">
        <v>4.0</v>
      </c>
      <c r="CD45">
        <v>3.0</v>
      </c>
      <c r="CE45">
        <v>4.0</v>
      </c>
      <c r="CF45">
        <v>3.0</v>
      </c>
      <c r="CG45">
        <v>3.0</v>
      </c>
      <c r="CH45">
        <v>2.0</v>
      </c>
      <c r="CI45">
        <v>4.0</v>
      </c>
      <c r="CJ45">
        <v>4.0</v>
      </c>
      <c r="CK45">
        <v>4.0</v>
      </c>
      <c r="CL45">
        <v>3.0</v>
      </c>
      <c r="CM45">
        <v>4.0</v>
      </c>
      <c r="CN45">
        <v>4.0</v>
      </c>
      <c r="CO45">
        <v>4.0</v>
      </c>
      <c r="CP45">
        <v>4.0</v>
      </c>
      <c r="CQ45">
        <v>4.0</v>
      </c>
      <c r="CR45">
        <v>1.0</v>
      </c>
      <c r="CS45">
        <v>4.0</v>
      </c>
      <c r="CT45">
        <v>5.0</v>
      </c>
      <c r="CU45">
        <v>4.0</v>
      </c>
      <c r="CV45">
        <v>4.0</v>
      </c>
      <c r="CW45">
        <v>5.0</v>
      </c>
      <c r="CX45">
        <v>4.0</v>
      </c>
      <c r="CY45">
        <v>4.0</v>
      </c>
      <c r="CZ45" t="s">
        <v>767</v>
      </c>
      <c r="DA45" t="s">
        <v>768</v>
      </c>
      <c r="DB45" s="3">
        <v>2.0</v>
      </c>
      <c r="DC45" s="3">
        <f t="shared" si="1"/>
        <v>6</v>
      </c>
      <c r="DD45" s="3">
        <f t="shared" si="2"/>
        <v>2</v>
      </c>
      <c r="DE45" s="3">
        <f t="shared" si="3"/>
        <v>6</v>
      </c>
      <c r="DF45" s="3">
        <f t="shared" si="4"/>
        <v>0</v>
      </c>
      <c r="DG45" s="5">
        <v>91.0</v>
      </c>
      <c r="DH45" s="5">
        <v>3.0</v>
      </c>
      <c r="DI45" s="5">
        <v>1.0</v>
      </c>
      <c r="DJ45" s="5">
        <v>5.0</v>
      </c>
      <c r="DK45" s="5">
        <v>2.0</v>
      </c>
      <c r="DL45" s="5">
        <v>5.0</v>
      </c>
      <c r="DM45" s="5">
        <v>2.0</v>
      </c>
      <c r="DN45">
        <v>91.0</v>
      </c>
      <c r="DO45">
        <v>1.0</v>
      </c>
      <c r="DP45">
        <v>4.0</v>
      </c>
      <c r="DQ45">
        <v>5.0</v>
      </c>
      <c r="DR45">
        <v>5.0</v>
      </c>
      <c r="DS45">
        <v>4.0</v>
      </c>
      <c r="DT45">
        <v>4.0</v>
      </c>
      <c r="DU45">
        <v>4.0</v>
      </c>
      <c r="DV45">
        <v>3.0</v>
      </c>
      <c r="DW45">
        <v>4.0</v>
      </c>
      <c r="DX45">
        <v>3.0</v>
      </c>
      <c r="DY45">
        <v>5.0</v>
      </c>
      <c r="DZ45">
        <v>3.0</v>
      </c>
      <c r="EA45">
        <v>2.0</v>
      </c>
      <c r="EB45">
        <v>1.0</v>
      </c>
      <c r="EC45">
        <v>2.0</v>
      </c>
      <c r="EE45" t="s">
        <v>771</v>
      </c>
      <c r="EF45">
        <v>1.0</v>
      </c>
      <c r="EG45">
        <v>4.0</v>
      </c>
      <c r="EH45">
        <v>4.0</v>
      </c>
      <c r="EI45">
        <v>4.0</v>
      </c>
      <c r="EJ45">
        <v>2.0</v>
      </c>
      <c r="EK45">
        <v>3.0</v>
      </c>
      <c r="EL45">
        <v>5.0</v>
      </c>
      <c r="EM45">
        <v>3.0</v>
      </c>
      <c r="EN45">
        <v>4.0</v>
      </c>
      <c r="EO45">
        <v>4.0</v>
      </c>
      <c r="EP45">
        <v>2.0</v>
      </c>
      <c r="EQ45">
        <v>0.0</v>
      </c>
      <c r="ER45">
        <v>1.0</v>
      </c>
      <c r="ET45">
        <v>2.0</v>
      </c>
      <c r="EV45" t="s">
        <v>139</v>
      </c>
      <c r="EW45">
        <v>5.0</v>
      </c>
      <c r="EX45">
        <v>22.0</v>
      </c>
      <c r="EY45">
        <v>3.0</v>
      </c>
      <c r="FA45" t="s">
        <v>330</v>
      </c>
      <c r="FB45" t="s">
        <v>201</v>
      </c>
      <c r="FC45">
        <v>5.0</v>
      </c>
      <c r="FD45">
        <v>5.0</v>
      </c>
      <c r="FE45" t="s">
        <v>202</v>
      </c>
      <c r="FF45" t="s">
        <v>773</v>
      </c>
      <c r="FG45">
        <v>91.0</v>
      </c>
      <c r="FH45">
        <v>5.0</v>
      </c>
      <c r="FI45">
        <v>3.0</v>
      </c>
      <c r="FJ45">
        <v>4.0</v>
      </c>
      <c r="FK45">
        <v>5.0</v>
      </c>
      <c r="FL45">
        <v>4.0</v>
      </c>
      <c r="FM45">
        <v>4.0</v>
      </c>
      <c r="FN45">
        <v>5.0</v>
      </c>
      <c r="FO45">
        <v>5.0</v>
      </c>
      <c r="FP45">
        <v>3.0</v>
      </c>
      <c r="FQ45">
        <v>4.0</v>
      </c>
      <c r="FR45">
        <v>4.0</v>
      </c>
      <c r="FS45">
        <v>2.0</v>
      </c>
      <c r="FT45">
        <v>5.0</v>
      </c>
      <c r="FU45">
        <v>5.0</v>
      </c>
      <c r="FV45">
        <v>4.0</v>
      </c>
      <c r="FW45">
        <v>4.0</v>
      </c>
      <c r="FX45">
        <v>4.0</v>
      </c>
      <c r="FY45">
        <v>4.0</v>
      </c>
      <c r="FZ45">
        <v>4.0</v>
      </c>
      <c r="GA45">
        <v>4.0</v>
      </c>
      <c r="GB45">
        <v>3.0</v>
      </c>
      <c r="GC45">
        <v>5.0</v>
      </c>
      <c r="GD45">
        <v>4.0</v>
      </c>
      <c r="GE45">
        <v>3.0</v>
      </c>
      <c r="GF45">
        <v>3.0</v>
      </c>
      <c r="GG45">
        <v>5.0</v>
      </c>
      <c r="GH45">
        <v>4.0</v>
      </c>
      <c r="GI45">
        <v>4.0</v>
      </c>
      <c r="GJ45">
        <v>5.0</v>
      </c>
      <c r="GK45">
        <v>5.0</v>
      </c>
      <c r="GL45">
        <v>4.0</v>
      </c>
      <c r="GM45">
        <v>5.0</v>
      </c>
      <c r="GN45">
        <v>4.0</v>
      </c>
      <c r="GO45">
        <v>3.0</v>
      </c>
      <c r="GP45">
        <v>4.0</v>
      </c>
      <c r="GQ45">
        <v>5.0</v>
      </c>
      <c r="GR45">
        <v>4.0</v>
      </c>
      <c r="GS45">
        <v>4.0</v>
      </c>
      <c r="GT45">
        <v>5.0</v>
      </c>
      <c r="GU45">
        <v>5.0</v>
      </c>
      <c r="GV45">
        <v>4.0</v>
      </c>
      <c r="GW45">
        <v>5.0</v>
      </c>
      <c r="GX45">
        <v>5.0</v>
      </c>
      <c r="GY45">
        <v>2.0</v>
      </c>
      <c r="GZ45" t="s">
        <v>774</v>
      </c>
      <c r="HA45" t="s">
        <v>775</v>
      </c>
      <c r="HB45" s="3">
        <v>2.0</v>
      </c>
      <c r="HC45">
        <f t="shared" si="5"/>
        <v>3</v>
      </c>
      <c r="HD45">
        <f t="shared" si="6"/>
        <v>1</v>
      </c>
      <c r="HE45">
        <f t="shared" si="7"/>
        <v>1</v>
      </c>
      <c r="HF45">
        <f t="shared" si="8"/>
        <v>2</v>
      </c>
    </row>
    <row r="46" ht="15.75" customHeight="1">
      <c r="A46" s="5">
        <v>45.0</v>
      </c>
      <c r="B46" s="5">
        <v>81.0</v>
      </c>
      <c r="C46" s="6">
        <v>1.0</v>
      </c>
      <c r="D46" s="6">
        <v>3.0</v>
      </c>
      <c r="E46" s="6">
        <v>2.0</v>
      </c>
      <c r="G46" s="5">
        <v>81.0</v>
      </c>
      <c r="H46" s="5">
        <v>3.0</v>
      </c>
      <c r="I46" s="5">
        <v>0.0</v>
      </c>
      <c r="J46" s="5">
        <v>4.0</v>
      </c>
      <c r="K46" s="5">
        <v>0.0</v>
      </c>
      <c r="L46" s="5">
        <v>3.0</v>
      </c>
      <c r="M46" s="5">
        <v>0.0</v>
      </c>
      <c r="N46">
        <v>81.0</v>
      </c>
      <c r="O46">
        <v>3.0</v>
      </c>
      <c r="P46">
        <v>5.0</v>
      </c>
      <c r="Q46">
        <v>4.0</v>
      </c>
      <c r="R46">
        <v>5.0</v>
      </c>
      <c r="S46">
        <v>4.0</v>
      </c>
      <c r="T46">
        <v>5.0</v>
      </c>
      <c r="U46">
        <v>5.0</v>
      </c>
      <c r="V46">
        <v>2.0</v>
      </c>
      <c r="W46">
        <v>5.0</v>
      </c>
      <c r="X46">
        <v>1.0</v>
      </c>
      <c r="Y46">
        <v>5.0</v>
      </c>
      <c r="Z46">
        <v>3.0</v>
      </c>
      <c r="AA46">
        <v>4.0</v>
      </c>
      <c r="AB46">
        <v>3.0</v>
      </c>
      <c r="AC46">
        <v>1.0</v>
      </c>
      <c r="AD46" t="s">
        <v>778</v>
      </c>
      <c r="AF46">
        <v>4.0</v>
      </c>
      <c r="AG46">
        <v>4.0</v>
      </c>
      <c r="AH46">
        <v>4.0</v>
      </c>
      <c r="AI46">
        <v>0.0</v>
      </c>
      <c r="AJ46">
        <v>0.0</v>
      </c>
      <c r="AK46">
        <v>0.0</v>
      </c>
      <c r="AL46">
        <v>0.0</v>
      </c>
      <c r="AM46">
        <v>1.0</v>
      </c>
      <c r="AN46">
        <v>4.0</v>
      </c>
      <c r="AO46">
        <v>3.0</v>
      </c>
      <c r="AP46">
        <v>3.0</v>
      </c>
      <c r="AQ46">
        <v>4.0</v>
      </c>
      <c r="AR46">
        <v>1.0</v>
      </c>
      <c r="AT46">
        <v>1.0</v>
      </c>
      <c r="AV46" t="s">
        <v>132</v>
      </c>
      <c r="AW46">
        <v>3.0</v>
      </c>
      <c r="AX46">
        <v>20.0</v>
      </c>
      <c r="AY46">
        <v>3.0</v>
      </c>
      <c r="BA46">
        <v>4.0</v>
      </c>
      <c r="BC46">
        <v>3.0</v>
      </c>
      <c r="BD46">
        <v>5.0</v>
      </c>
      <c r="BE46" t="s">
        <v>140</v>
      </c>
      <c r="BF46" t="s">
        <v>140</v>
      </c>
      <c r="BG46">
        <v>81.0</v>
      </c>
      <c r="BH46">
        <v>5.0</v>
      </c>
      <c r="BI46">
        <v>5.0</v>
      </c>
      <c r="BJ46">
        <v>5.0</v>
      </c>
      <c r="BK46">
        <v>4.0</v>
      </c>
      <c r="BL46">
        <v>3.0</v>
      </c>
      <c r="BM46">
        <v>4.0</v>
      </c>
      <c r="BN46">
        <v>4.0</v>
      </c>
      <c r="BO46">
        <v>5.0</v>
      </c>
      <c r="BP46">
        <v>1.0</v>
      </c>
      <c r="BQ46">
        <v>3.0</v>
      </c>
      <c r="BR46">
        <v>2.0</v>
      </c>
      <c r="BS46">
        <v>3.0</v>
      </c>
      <c r="BT46">
        <v>4.0</v>
      </c>
      <c r="BU46">
        <v>4.0</v>
      </c>
      <c r="BV46">
        <v>4.0</v>
      </c>
      <c r="BW46">
        <v>1.0</v>
      </c>
      <c r="BX46">
        <v>2.0</v>
      </c>
      <c r="BY46">
        <v>4.0</v>
      </c>
      <c r="BZ46">
        <v>5.0</v>
      </c>
      <c r="CA46">
        <v>5.0</v>
      </c>
      <c r="CB46">
        <v>2.0</v>
      </c>
      <c r="CC46">
        <v>4.0</v>
      </c>
      <c r="CD46">
        <v>4.0</v>
      </c>
      <c r="CE46">
        <v>3.0</v>
      </c>
      <c r="CF46">
        <v>2.0</v>
      </c>
      <c r="CG46">
        <v>5.0</v>
      </c>
      <c r="CH46">
        <v>4.0</v>
      </c>
      <c r="CI46">
        <v>3.0</v>
      </c>
      <c r="CJ46">
        <v>4.0</v>
      </c>
      <c r="CK46">
        <v>4.0</v>
      </c>
      <c r="CL46">
        <v>4.0</v>
      </c>
      <c r="CM46">
        <v>4.0</v>
      </c>
      <c r="CN46">
        <v>2.0</v>
      </c>
      <c r="CO46">
        <v>3.0</v>
      </c>
      <c r="CP46">
        <v>3.0</v>
      </c>
      <c r="CQ46">
        <v>4.0</v>
      </c>
      <c r="CR46">
        <v>4.0</v>
      </c>
      <c r="CS46">
        <v>4.0</v>
      </c>
      <c r="CT46">
        <v>4.0</v>
      </c>
      <c r="CU46">
        <v>4.0</v>
      </c>
      <c r="CV46">
        <v>4.0</v>
      </c>
      <c r="CW46">
        <v>4.0</v>
      </c>
      <c r="CX46">
        <v>4.0</v>
      </c>
      <c r="CY46">
        <v>2.0</v>
      </c>
      <c r="CZ46" t="s">
        <v>781</v>
      </c>
      <c r="DA46" t="s">
        <v>782</v>
      </c>
      <c r="DB46" s="3">
        <v>1.0</v>
      </c>
      <c r="DC46" s="3">
        <f t="shared" si="1"/>
        <v>3</v>
      </c>
      <c r="DD46" s="3">
        <f t="shared" si="2"/>
        <v>0</v>
      </c>
      <c r="DE46" s="3">
        <f t="shared" si="3"/>
        <v>4</v>
      </c>
      <c r="DF46" s="3">
        <f t="shared" si="4"/>
        <v>-1</v>
      </c>
      <c r="DG46" s="5">
        <v>88.0</v>
      </c>
      <c r="DH46" s="5">
        <v>3.0</v>
      </c>
      <c r="DI46" s="5">
        <v>0.0</v>
      </c>
      <c r="DJ46" s="5">
        <v>4.0</v>
      </c>
      <c r="DK46" s="5">
        <v>0.0</v>
      </c>
      <c r="DL46" s="5">
        <v>3.0</v>
      </c>
      <c r="DM46" s="5">
        <v>0.0</v>
      </c>
      <c r="DN46">
        <v>88.0</v>
      </c>
      <c r="DO46">
        <v>3.0</v>
      </c>
      <c r="DP46">
        <v>6.0</v>
      </c>
      <c r="DQ46">
        <v>6.0</v>
      </c>
      <c r="DR46">
        <v>7.0</v>
      </c>
      <c r="DS46">
        <v>7.0</v>
      </c>
      <c r="DT46">
        <v>5.0</v>
      </c>
      <c r="DU46">
        <v>6.0</v>
      </c>
      <c r="DV46">
        <v>1.0</v>
      </c>
      <c r="DW46">
        <v>7.0</v>
      </c>
      <c r="DX46">
        <v>3.0</v>
      </c>
      <c r="DY46">
        <v>6.0</v>
      </c>
      <c r="DZ46">
        <v>6.0</v>
      </c>
      <c r="EA46">
        <v>5.0</v>
      </c>
      <c r="EB46">
        <v>5.0</v>
      </c>
      <c r="EC46">
        <v>1.0</v>
      </c>
      <c r="ED46" t="s">
        <v>786</v>
      </c>
      <c r="EF46">
        <v>2.0</v>
      </c>
      <c r="EG46">
        <v>4.0</v>
      </c>
      <c r="EH46">
        <v>3.0</v>
      </c>
      <c r="EI46">
        <v>0.0</v>
      </c>
      <c r="EJ46">
        <v>0.0</v>
      </c>
      <c r="EK46">
        <v>0.0</v>
      </c>
      <c r="EL46">
        <v>0.0</v>
      </c>
      <c r="EM46">
        <v>6.0</v>
      </c>
      <c r="EN46">
        <v>5.0</v>
      </c>
      <c r="EO46">
        <v>5.0</v>
      </c>
      <c r="EP46">
        <v>6.0</v>
      </c>
      <c r="EQ46">
        <v>6.0</v>
      </c>
      <c r="ER46">
        <v>1.0</v>
      </c>
      <c r="ET46">
        <v>1.0</v>
      </c>
      <c r="EV46" t="s">
        <v>132</v>
      </c>
      <c r="EW46">
        <v>2.0</v>
      </c>
      <c r="EX46">
        <v>19.0</v>
      </c>
      <c r="EY46">
        <v>3.0</v>
      </c>
      <c r="FA46">
        <v>4.0</v>
      </c>
      <c r="FC46">
        <v>4.0</v>
      </c>
      <c r="FD46">
        <v>5.0</v>
      </c>
      <c r="FE46" t="s">
        <v>150</v>
      </c>
      <c r="FG46">
        <v>88.0</v>
      </c>
      <c r="FH46">
        <v>2.0</v>
      </c>
      <c r="FI46">
        <v>4.0</v>
      </c>
      <c r="FJ46">
        <v>5.0</v>
      </c>
      <c r="FK46">
        <v>1.0</v>
      </c>
      <c r="FL46">
        <v>1.0</v>
      </c>
      <c r="FM46">
        <v>5.0</v>
      </c>
      <c r="FN46">
        <v>3.0</v>
      </c>
      <c r="FO46">
        <v>2.0</v>
      </c>
      <c r="FP46">
        <v>3.0</v>
      </c>
      <c r="FQ46">
        <v>3.0</v>
      </c>
      <c r="FR46">
        <v>2.0</v>
      </c>
      <c r="FS46">
        <v>2.0</v>
      </c>
      <c r="FT46">
        <v>5.0</v>
      </c>
      <c r="FU46">
        <v>5.0</v>
      </c>
      <c r="FV46">
        <v>4.0</v>
      </c>
      <c r="FW46">
        <v>2.0</v>
      </c>
      <c r="FX46">
        <v>4.0</v>
      </c>
      <c r="FY46">
        <v>1.0</v>
      </c>
      <c r="FZ46">
        <v>5.0</v>
      </c>
      <c r="GA46">
        <v>1.0</v>
      </c>
      <c r="GB46">
        <v>5.0</v>
      </c>
      <c r="GC46">
        <v>4.0</v>
      </c>
      <c r="GD46">
        <v>3.0</v>
      </c>
      <c r="GE46">
        <v>4.0</v>
      </c>
      <c r="GF46">
        <v>2.0</v>
      </c>
      <c r="GG46">
        <v>3.0</v>
      </c>
      <c r="GH46">
        <v>4.0</v>
      </c>
      <c r="GI46">
        <v>5.0</v>
      </c>
      <c r="GJ46">
        <v>1.0</v>
      </c>
      <c r="GK46">
        <v>2.0</v>
      </c>
      <c r="GL46">
        <v>5.0</v>
      </c>
      <c r="GM46">
        <v>3.0</v>
      </c>
      <c r="GN46">
        <v>4.0</v>
      </c>
      <c r="GO46">
        <v>4.0</v>
      </c>
      <c r="GP46">
        <v>5.0</v>
      </c>
      <c r="GQ46">
        <v>1.0</v>
      </c>
      <c r="GR46">
        <v>3.0</v>
      </c>
      <c r="GS46">
        <v>5.0</v>
      </c>
      <c r="GT46">
        <v>5.0</v>
      </c>
      <c r="GU46">
        <v>3.0</v>
      </c>
      <c r="GV46">
        <v>5.0</v>
      </c>
      <c r="GW46">
        <v>4.0</v>
      </c>
      <c r="GX46">
        <v>2.0</v>
      </c>
      <c r="GY46">
        <v>4.0</v>
      </c>
      <c r="GZ46" t="s">
        <v>790</v>
      </c>
      <c r="HA46" t="s">
        <v>791</v>
      </c>
      <c r="HB46" s="3">
        <v>1.0</v>
      </c>
      <c r="HC46">
        <f t="shared" si="5"/>
        <v>3</v>
      </c>
      <c r="HD46">
        <f t="shared" si="6"/>
        <v>0</v>
      </c>
      <c r="HE46">
        <f t="shared" si="7"/>
        <v>3</v>
      </c>
      <c r="HF46">
        <f t="shared" si="8"/>
        <v>0</v>
      </c>
    </row>
    <row r="47" ht="15.75" customHeight="1">
      <c r="A47" s="5">
        <v>46.0</v>
      </c>
      <c r="B47" s="5">
        <v>84.0</v>
      </c>
      <c r="C47" s="6">
        <v>1.0</v>
      </c>
      <c r="D47" s="6">
        <v>3.0</v>
      </c>
      <c r="E47" s="6">
        <v>0.0</v>
      </c>
      <c r="G47" s="5">
        <v>84.0</v>
      </c>
      <c r="H47" s="5">
        <v>3.0</v>
      </c>
      <c r="I47" s="5">
        <v>1.0</v>
      </c>
      <c r="J47" s="5">
        <v>5.0</v>
      </c>
      <c r="K47" s="5">
        <v>2.0</v>
      </c>
      <c r="L47" s="5">
        <v>5.0</v>
      </c>
      <c r="M47" s="5">
        <v>2.0</v>
      </c>
      <c r="N47">
        <v>84.0</v>
      </c>
      <c r="O47">
        <v>3.0</v>
      </c>
      <c r="P47">
        <v>4.0</v>
      </c>
      <c r="Q47">
        <v>6.0</v>
      </c>
      <c r="R47">
        <v>5.0</v>
      </c>
      <c r="S47">
        <v>5.0</v>
      </c>
      <c r="T47">
        <v>4.0</v>
      </c>
      <c r="U47">
        <v>4.0</v>
      </c>
      <c r="V47">
        <v>2.0</v>
      </c>
      <c r="W47">
        <v>5.0</v>
      </c>
      <c r="X47">
        <v>2.0</v>
      </c>
      <c r="Y47">
        <v>5.0</v>
      </c>
      <c r="Z47">
        <v>4.0</v>
      </c>
      <c r="AA47">
        <v>2.0</v>
      </c>
      <c r="AB47">
        <v>2.0</v>
      </c>
      <c r="AC47">
        <v>2.0</v>
      </c>
      <c r="AE47" t="s">
        <v>792</v>
      </c>
      <c r="AF47">
        <v>2.0</v>
      </c>
      <c r="AG47">
        <v>5.0</v>
      </c>
      <c r="AH47">
        <v>5.0</v>
      </c>
      <c r="AI47">
        <v>3.0</v>
      </c>
      <c r="AJ47">
        <v>4.0</v>
      </c>
      <c r="AK47">
        <v>2.0</v>
      </c>
      <c r="AL47">
        <v>2.0</v>
      </c>
      <c r="AM47">
        <v>3.0</v>
      </c>
      <c r="AN47">
        <v>2.0</v>
      </c>
      <c r="AO47">
        <v>2.0</v>
      </c>
      <c r="AP47">
        <v>4.0</v>
      </c>
      <c r="AQ47">
        <v>3.0</v>
      </c>
      <c r="AR47">
        <v>1.0</v>
      </c>
      <c r="AT47">
        <v>3.0</v>
      </c>
      <c r="AV47" t="s">
        <v>139</v>
      </c>
      <c r="AW47">
        <v>4.0</v>
      </c>
      <c r="AX47">
        <v>20.0</v>
      </c>
      <c r="AY47">
        <v>3.0</v>
      </c>
      <c r="BA47">
        <v>4.0</v>
      </c>
      <c r="BC47">
        <v>5.0</v>
      </c>
      <c r="BD47">
        <v>5.0</v>
      </c>
      <c r="BE47" t="s">
        <v>133</v>
      </c>
      <c r="BF47" t="s">
        <v>793</v>
      </c>
      <c r="BG47">
        <v>84.0</v>
      </c>
      <c r="BH47">
        <v>3.0</v>
      </c>
      <c r="BI47">
        <v>4.0</v>
      </c>
      <c r="BJ47">
        <v>3.0</v>
      </c>
      <c r="BK47">
        <v>3.0</v>
      </c>
      <c r="BL47">
        <v>2.0</v>
      </c>
      <c r="BM47">
        <v>2.0</v>
      </c>
      <c r="BN47">
        <v>3.0</v>
      </c>
      <c r="BO47">
        <v>4.0</v>
      </c>
      <c r="BP47">
        <v>2.0</v>
      </c>
      <c r="BQ47">
        <v>4.0</v>
      </c>
      <c r="BR47">
        <v>2.0</v>
      </c>
      <c r="BS47">
        <v>3.0</v>
      </c>
      <c r="BT47">
        <v>4.0</v>
      </c>
      <c r="BU47">
        <v>4.0</v>
      </c>
      <c r="BV47">
        <v>4.0</v>
      </c>
      <c r="BW47">
        <v>2.0</v>
      </c>
      <c r="BX47">
        <v>2.0</v>
      </c>
      <c r="BY47">
        <v>2.0</v>
      </c>
      <c r="BZ47">
        <v>4.0</v>
      </c>
      <c r="CA47">
        <v>4.0</v>
      </c>
      <c r="CB47">
        <v>2.0</v>
      </c>
      <c r="CC47">
        <v>4.0</v>
      </c>
      <c r="CD47">
        <v>3.0</v>
      </c>
      <c r="CE47">
        <v>2.0</v>
      </c>
      <c r="CF47">
        <v>2.0</v>
      </c>
      <c r="CG47">
        <v>2.0</v>
      </c>
      <c r="CH47">
        <v>3.0</v>
      </c>
      <c r="CI47">
        <v>4.0</v>
      </c>
      <c r="CJ47">
        <v>4.0</v>
      </c>
      <c r="CK47">
        <v>4.0</v>
      </c>
      <c r="CL47">
        <v>3.0</v>
      </c>
      <c r="CM47">
        <v>4.0</v>
      </c>
      <c r="CN47">
        <v>3.0</v>
      </c>
      <c r="CO47">
        <v>2.0</v>
      </c>
      <c r="CP47">
        <v>4.0</v>
      </c>
      <c r="CQ47">
        <v>4.0</v>
      </c>
      <c r="CR47">
        <v>3.0</v>
      </c>
      <c r="CS47">
        <v>4.0</v>
      </c>
      <c r="CT47">
        <v>4.0</v>
      </c>
      <c r="CU47">
        <v>4.0</v>
      </c>
      <c r="CV47">
        <v>4.0</v>
      </c>
      <c r="CW47">
        <v>4.0</v>
      </c>
      <c r="CX47">
        <v>4.0</v>
      </c>
      <c r="CY47">
        <v>4.0</v>
      </c>
      <c r="CZ47" t="s">
        <v>794</v>
      </c>
      <c r="DA47" t="s">
        <v>795</v>
      </c>
      <c r="DB47" s="3">
        <v>2.0</v>
      </c>
      <c r="DC47" s="3">
        <f t="shared" si="1"/>
        <v>5</v>
      </c>
      <c r="DD47" s="3">
        <f t="shared" si="2"/>
        <v>2</v>
      </c>
      <c r="DE47" s="3">
        <f t="shared" si="3"/>
        <v>5</v>
      </c>
      <c r="DF47" s="3">
        <f t="shared" si="4"/>
        <v>0</v>
      </c>
      <c r="DG47" s="5">
        <v>96.0</v>
      </c>
      <c r="DH47" s="5">
        <v>1.0</v>
      </c>
      <c r="DI47" s="5">
        <v>1.0</v>
      </c>
      <c r="DJ47" s="5">
        <v>5.0</v>
      </c>
      <c r="DK47" s="5">
        <v>0.0</v>
      </c>
      <c r="DL47" s="5">
        <v>2.0</v>
      </c>
      <c r="DM47" s="5">
        <v>1.0</v>
      </c>
      <c r="DN47">
        <v>96.0</v>
      </c>
      <c r="DO47">
        <v>3.0</v>
      </c>
      <c r="DP47">
        <v>6.0</v>
      </c>
      <c r="DQ47">
        <v>7.0</v>
      </c>
      <c r="DR47">
        <v>5.0</v>
      </c>
      <c r="DS47">
        <v>6.0</v>
      </c>
      <c r="DT47">
        <v>6.0</v>
      </c>
      <c r="DU47">
        <v>4.0</v>
      </c>
      <c r="DV47">
        <v>2.0</v>
      </c>
      <c r="DW47">
        <v>6.0</v>
      </c>
      <c r="DX47">
        <v>3.0</v>
      </c>
      <c r="DY47">
        <v>6.0</v>
      </c>
      <c r="DZ47">
        <v>5.0</v>
      </c>
      <c r="EA47">
        <v>2.0</v>
      </c>
      <c r="EB47">
        <v>2.0</v>
      </c>
      <c r="EC47">
        <v>2.0</v>
      </c>
      <c r="EE47" t="s">
        <v>796</v>
      </c>
      <c r="EF47">
        <v>2.0</v>
      </c>
      <c r="EG47">
        <v>3.0</v>
      </c>
      <c r="EH47">
        <v>2.0</v>
      </c>
      <c r="EI47">
        <v>0.0</v>
      </c>
      <c r="EJ47">
        <v>1.0</v>
      </c>
      <c r="EK47">
        <v>0.0</v>
      </c>
      <c r="EL47">
        <v>0.0</v>
      </c>
      <c r="EM47">
        <v>3.0</v>
      </c>
      <c r="EN47">
        <v>6.0</v>
      </c>
      <c r="EO47">
        <v>6.0</v>
      </c>
      <c r="EP47">
        <v>5.0</v>
      </c>
      <c r="EQ47">
        <v>3.0</v>
      </c>
      <c r="ER47">
        <v>2.0</v>
      </c>
      <c r="ET47">
        <v>1.0</v>
      </c>
      <c r="EV47" t="s">
        <v>139</v>
      </c>
      <c r="EW47">
        <v>3.0</v>
      </c>
      <c r="EX47">
        <v>20.0</v>
      </c>
      <c r="EY47">
        <v>3.0</v>
      </c>
      <c r="FA47">
        <v>4.0</v>
      </c>
      <c r="FC47">
        <v>4.0</v>
      </c>
      <c r="FD47">
        <v>5.0</v>
      </c>
      <c r="FE47" t="s">
        <v>280</v>
      </c>
      <c r="FG47">
        <v>96.0</v>
      </c>
      <c r="FH47">
        <v>3.0</v>
      </c>
      <c r="FI47">
        <v>3.0</v>
      </c>
      <c r="FJ47">
        <v>4.0</v>
      </c>
      <c r="FK47">
        <v>1.0</v>
      </c>
      <c r="FL47">
        <v>4.0</v>
      </c>
      <c r="FM47">
        <v>4.0</v>
      </c>
      <c r="FN47">
        <v>4.0</v>
      </c>
      <c r="FO47">
        <v>3.0</v>
      </c>
      <c r="FP47">
        <v>5.0</v>
      </c>
      <c r="FQ47">
        <v>5.0</v>
      </c>
      <c r="FR47">
        <v>4.0</v>
      </c>
      <c r="FS47">
        <v>1.0</v>
      </c>
      <c r="FT47">
        <v>4.0</v>
      </c>
      <c r="FU47">
        <v>4.0</v>
      </c>
      <c r="FV47">
        <v>4.0</v>
      </c>
      <c r="FW47">
        <v>3.0</v>
      </c>
      <c r="FX47">
        <v>4.0</v>
      </c>
      <c r="FY47">
        <v>2.0</v>
      </c>
      <c r="FZ47">
        <v>4.0</v>
      </c>
      <c r="GA47">
        <v>4.0</v>
      </c>
      <c r="GB47">
        <v>4.0</v>
      </c>
      <c r="GC47">
        <v>4.0</v>
      </c>
      <c r="GD47">
        <v>4.0</v>
      </c>
      <c r="GE47">
        <v>3.0</v>
      </c>
      <c r="GF47">
        <v>4.0</v>
      </c>
      <c r="GG47">
        <v>3.0</v>
      </c>
      <c r="GH47">
        <v>2.0</v>
      </c>
      <c r="GI47">
        <v>5.0</v>
      </c>
      <c r="GJ47">
        <v>4.0</v>
      </c>
      <c r="GK47">
        <v>5.0</v>
      </c>
      <c r="GL47">
        <v>4.0</v>
      </c>
      <c r="GM47">
        <v>4.0</v>
      </c>
      <c r="GN47">
        <v>3.0</v>
      </c>
      <c r="GO47">
        <v>4.0</v>
      </c>
      <c r="GP47">
        <v>3.0</v>
      </c>
      <c r="GQ47">
        <v>4.0</v>
      </c>
      <c r="GR47">
        <v>1.0</v>
      </c>
      <c r="GS47">
        <v>4.0</v>
      </c>
      <c r="GT47">
        <v>3.0</v>
      </c>
      <c r="GU47">
        <v>4.0</v>
      </c>
      <c r="GV47">
        <v>2.0</v>
      </c>
      <c r="GW47">
        <v>4.0</v>
      </c>
      <c r="GX47">
        <v>4.0</v>
      </c>
      <c r="GY47">
        <v>2.0</v>
      </c>
      <c r="GZ47" t="s">
        <v>800</v>
      </c>
      <c r="HA47" t="s">
        <v>801</v>
      </c>
      <c r="HB47" s="3">
        <v>2.0</v>
      </c>
      <c r="HC47">
        <f t="shared" si="5"/>
        <v>2</v>
      </c>
      <c r="HD47">
        <f t="shared" si="6"/>
        <v>1</v>
      </c>
      <c r="HE47">
        <f t="shared" si="7"/>
        <v>2</v>
      </c>
      <c r="HF47">
        <f t="shared" si="8"/>
        <v>0</v>
      </c>
    </row>
    <row r="48" ht="15.75" customHeight="1">
      <c r="A48" s="5">
        <v>47.0</v>
      </c>
      <c r="B48" s="5">
        <v>101.0</v>
      </c>
      <c r="C48" s="6">
        <v>3.0</v>
      </c>
      <c r="D48" s="6">
        <v>2.0</v>
      </c>
      <c r="E48" s="6">
        <v>0.0</v>
      </c>
      <c r="G48" s="5">
        <v>101.0</v>
      </c>
      <c r="H48" s="5">
        <v>4.0</v>
      </c>
      <c r="I48" s="5">
        <v>1.0</v>
      </c>
      <c r="J48" s="5">
        <v>5.0</v>
      </c>
      <c r="K48" s="5">
        <v>1.0</v>
      </c>
      <c r="L48" s="5">
        <v>4.0</v>
      </c>
      <c r="M48" s="5">
        <v>0.0</v>
      </c>
      <c r="N48">
        <v>101.0</v>
      </c>
      <c r="O48">
        <v>2.0</v>
      </c>
      <c r="P48">
        <v>7.0</v>
      </c>
      <c r="Q48">
        <v>7.0</v>
      </c>
      <c r="R48">
        <v>7.0</v>
      </c>
      <c r="S48">
        <v>7.0</v>
      </c>
      <c r="T48">
        <v>7.0</v>
      </c>
      <c r="U48">
        <v>6.0</v>
      </c>
      <c r="V48">
        <v>4.0</v>
      </c>
      <c r="W48">
        <v>6.0</v>
      </c>
      <c r="X48">
        <v>3.0</v>
      </c>
      <c r="Y48">
        <v>6.0</v>
      </c>
      <c r="Z48">
        <v>6.0</v>
      </c>
      <c r="AA48">
        <v>2.0</v>
      </c>
      <c r="AB48">
        <v>3.0</v>
      </c>
      <c r="AC48">
        <v>1.0</v>
      </c>
      <c r="AD48" t="s">
        <v>810</v>
      </c>
      <c r="AF48">
        <v>4.0</v>
      </c>
      <c r="AG48">
        <v>4.0</v>
      </c>
      <c r="AH48">
        <v>4.0</v>
      </c>
      <c r="AI48">
        <v>0.0</v>
      </c>
      <c r="AJ48">
        <v>1.0</v>
      </c>
      <c r="AK48">
        <v>1.0</v>
      </c>
      <c r="AL48">
        <v>0.0</v>
      </c>
      <c r="AM48">
        <v>6.0</v>
      </c>
      <c r="AN48">
        <v>6.0</v>
      </c>
      <c r="AO48">
        <v>6.0</v>
      </c>
      <c r="AP48">
        <v>6.0</v>
      </c>
      <c r="AQ48">
        <v>6.0</v>
      </c>
      <c r="AR48">
        <v>2.0</v>
      </c>
      <c r="AT48">
        <v>2.0</v>
      </c>
      <c r="AV48" t="s">
        <v>139</v>
      </c>
      <c r="AW48">
        <v>5.0</v>
      </c>
      <c r="AX48">
        <v>21.0</v>
      </c>
      <c r="AY48">
        <v>3.0</v>
      </c>
      <c r="BA48" t="s">
        <v>548</v>
      </c>
      <c r="BC48">
        <v>5.0</v>
      </c>
      <c r="BD48">
        <v>5.0</v>
      </c>
      <c r="BE48" t="s">
        <v>133</v>
      </c>
      <c r="BF48" t="s">
        <v>811</v>
      </c>
      <c r="BG48">
        <v>101.0</v>
      </c>
      <c r="BH48">
        <v>4.0</v>
      </c>
      <c r="BI48">
        <v>1.0</v>
      </c>
      <c r="BJ48">
        <v>4.0</v>
      </c>
      <c r="BK48">
        <v>3.0</v>
      </c>
      <c r="BL48">
        <v>5.0</v>
      </c>
      <c r="BM48">
        <v>2.0</v>
      </c>
      <c r="BN48">
        <v>4.0</v>
      </c>
      <c r="BO48">
        <v>3.0</v>
      </c>
      <c r="BP48">
        <v>5.0</v>
      </c>
      <c r="BQ48">
        <v>5.0</v>
      </c>
      <c r="BR48">
        <v>3.0</v>
      </c>
      <c r="BS48">
        <v>2.0</v>
      </c>
      <c r="BT48">
        <v>3.0</v>
      </c>
      <c r="BU48">
        <v>2.0</v>
      </c>
      <c r="BV48">
        <v>5.0</v>
      </c>
      <c r="BW48">
        <v>4.0</v>
      </c>
      <c r="BX48">
        <v>5.0</v>
      </c>
      <c r="BY48">
        <v>4.0</v>
      </c>
      <c r="BZ48">
        <v>2.0</v>
      </c>
      <c r="CA48">
        <v>4.0</v>
      </c>
      <c r="CB48">
        <v>2.0</v>
      </c>
      <c r="CC48">
        <v>4.0</v>
      </c>
      <c r="CD48">
        <v>4.0</v>
      </c>
      <c r="CE48">
        <v>5.0</v>
      </c>
      <c r="CF48">
        <v>5.0</v>
      </c>
      <c r="CG48">
        <v>4.0</v>
      </c>
      <c r="CH48">
        <v>2.0</v>
      </c>
      <c r="CI48">
        <v>3.0</v>
      </c>
      <c r="CJ48">
        <v>3.0</v>
      </c>
      <c r="CK48">
        <v>4.0</v>
      </c>
      <c r="CL48">
        <v>3.0</v>
      </c>
      <c r="CM48">
        <v>5.0</v>
      </c>
      <c r="CN48">
        <v>2.0</v>
      </c>
      <c r="CO48">
        <v>5.0</v>
      </c>
      <c r="CP48">
        <v>2.0</v>
      </c>
      <c r="CQ48">
        <v>3.0</v>
      </c>
      <c r="CR48">
        <v>2.0</v>
      </c>
      <c r="CS48">
        <v>4.0</v>
      </c>
      <c r="CT48">
        <v>2.0</v>
      </c>
      <c r="CU48">
        <v>5.0</v>
      </c>
      <c r="CV48">
        <v>2.0</v>
      </c>
      <c r="CW48">
        <v>4.0</v>
      </c>
      <c r="CX48">
        <v>4.0</v>
      </c>
      <c r="CY48">
        <v>3.0</v>
      </c>
      <c r="CZ48" t="s">
        <v>812</v>
      </c>
      <c r="DA48" t="s">
        <v>813</v>
      </c>
      <c r="DB48" s="3">
        <v>1.0</v>
      </c>
      <c r="DC48" s="3">
        <f t="shared" si="1"/>
        <v>5</v>
      </c>
      <c r="DD48" s="3">
        <f t="shared" si="2"/>
        <v>1</v>
      </c>
      <c r="DE48" s="3">
        <f t="shared" si="3"/>
        <v>4</v>
      </c>
      <c r="DF48" s="3">
        <f t="shared" si="4"/>
        <v>1</v>
      </c>
      <c r="DG48" s="5">
        <v>97.0</v>
      </c>
      <c r="DH48" s="5">
        <v>6.0</v>
      </c>
      <c r="DI48" s="5">
        <v>2.0</v>
      </c>
      <c r="DJ48" s="5">
        <v>2.0</v>
      </c>
      <c r="DK48" s="5">
        <v>1.0</v>
      </c>
      <c r="DL48" s="5">
        <v>5.0</v>
      </c>
      <c r="DM48" s="5">
        <v>2.0</v>
      </c>
      <c r="DN48">
        <v>97.0</v>
      </c>
      <c r="DO48">
        <v>2.0</v>
      </c>
      <c r="DP48">
        <v>7.0</v>
      </c>
      <c r="DQ48">
        <v>7.0</v>
      </c>
      <c r="DR48">
        <v>7.0</v>
      </c>
      <c r="DS48">
        <v>7.0</v>
      </c>
      <c r="DT48">
        <v>7.0</v>
      </c>
      <c r="DU48">
        <v>7.0</v>
      </c>
      <c r="DV48">
        <v>1.0</v>
      </c>
      <c r="DW48">
        <v>6.0</v>
      </c>
      <c r="DX48">
        <v>1.0</v>
      </c>
      <c r="DY48">
        <v>7.0</v>
      </c>
      <c r="DZ48">
        <v>6.0</v>
      </c>
      <c r="EA48">
        <v>2.0</v>
      </c>
      <c r="EB48">
        <v>4.0</v>
      </c>
      <c r="EC48">
        <v>1.0</v>
      </c>
      <c r="ED48" t="s">
        <v>803</v>
      </c>
      <c r="EF48">
        <v>5.0</v>
      </c>
      <c r="EG48">
        <v>3.0</v>
      </c>
      <c r="EH48">
        <v>5.0</v>
      </c>
      <c r="EI48">
        <v>4.0</v>
      </c>
      <c r="EJ48">
        <v>4.0</v>
      </c>
      <c r="EK48">
        <v>1.0</v>
      </c>
      <c r="EL48">
        <v>2.0</v>
      </c>
      <c r="EM48">
        <v>5.0</v>
      </c>
      <c r="EN48">
        <v>5.0</v>
      </c>
      <c r="EO48">
        <v>6.0</v>
      </c>
      <c r="EP48">
        <v>5.0</v>
      </c>
      <c r="EQ48">
        <v>6.0</v>
      </c>
      <c r="ER48">
        <v>2.0</v>
      </c>
      <c r="ET48">
        <v>1.0</v>
      </c>
      <c r="EV48" t="s">
        <v>139</v>
      </c>
      <c r="EW48">
        <v>4.0</v>
      </c>
      <c r="EX48">
        <v>19.0</v>
      </c>
      <c r="EY48">
        <v>3.0</v>
      </c>
      <c r="FA48">
        <v>4.0</v>
      </c>
      <c r="FC48">
        <v>4.0</v>
      </c>
      <c r="FD48">
        <v>5.0</v>
      </c>
      <c r="FE48" t="s">
        <v>243</v>
      </c>
      <c r="FF48" t="s">
        <v>805</v>
      </c>
      <c r="FG48">
        <v>97.0</v>
      </c>
      <c r="FH48">
        <v>5.0</v>
      </c>
      <c r="FI48">
        <v>2.0</v>
      </c>
      <c r="FJ48">
        <v>3.0</v>
      </c>
      <c r="FK48">
        <v>4.0</v>
      </c>
      <c r="FL48">
        <v>5.0</v>
      </c>
      <c r="FM48">
        <v>1.0</v>
      </c>
      <c r="FN48">
        <v>5.0</v>
      </c>
      <c r="FO48">
        <v>4.0</v>
      </c>
      <c r="FP48">
        <v>1.0</v>
      </c>
      <c r="FQ48">
        <v>5.0</v>
      </c>
      <c r="FR48">
        <v>5.0</v>
      </c>
      <c r="FS48">
        <v>4.0</v>
      </c>
      <c r="FT48">
        <v>2.0</v>
      </c>
      <c r="FU48">
        <v>3.0</v>
      </c>
      <c r="FV48">
        <v>4.0</v>
      </c>
      <c r="FW48">
        <v>5.0</v>
      </c>
      <c r="FX48">
        <v>4.0</v>
      </c>
      <c r="FY48">
        <v>4.0</v>
      </c>
      <c r="FZ48">
        <v>5.0</v>
      </c>
      <c r="GA48">
        <v>4.0</v>
      </c>
      <c r="GB48">
        <v>1.0</v>
      </c>
      <c r="GC48">
        <v>4.0</v>
      </c>
      <c r="GD48">
        <v>5.0</v>
      </c>
      <c r="GE48">
        <v>3.0</v>
      </c>
      <c r="GF48">
        <v>4.0</v>
      </c>
      <c r="GG48">
        <v>4.0</v>
      </c>
      <c r="GH48">
        <v>2.0</v>
      </c>
      <c r="GI48">
        <v>3.0</v>
      </c>
      <c r="GJ48">
        <v>2.0</v>
      </c>
      <c r="GK48">
        <v>5.0</v>
      </c>
      <c r="GL48">
        <v>4.0</v>
      </c>
      <c r="GM48">
        <v>4.0</v>
      </c>
      <c r="GN48">
        <v>4.0</v>
      </c>
      <c r="GO48">
        <v>2.0</v>
      </c>
      <c r="GP48">
        <v>4.0</v>
      </c>
      <c r="GQ48">
        <v>4.0</v>
      </c>
      <c r="GR48">
        <v>3.0</v>
      </c>
      <c r="GS48">
        <v>4.0</v>
      </c>
      <c r="GT48">
        <v>4.0</v>
      </c>
      <c r="GU48">
        <v>5.0</v>
      </c>
      <c r="GV48">
        <v>2.0</v>
      </c>
      <c r="GW48">
        <v>4.0</v>
      </c>
      <c r="GX48">
        <v>5.0</v>
      </c>
      <c r="GY48">
        <v>5.0</v>
      </c>
      <c r="GZ48" t="s">
        <v>807</v>
      </c>
      <c r="HA48" t="s">
        <v>809</v>
      </c>
      <c r="HB48" s="3">
        <v>1.0</v>
      </c>
      <c r="HC48">
        <f t="shared" si="5"/>
        <v>2</v>
      </c>
      <c r="HD48">
        <f t="shared" si="6"/>
        <v>1</v>
      </c>
      <c r="HE48">
        <f t="shared" si="7"/>
        <v>3</v>
      </c>
      <c r="HF48">
        <f t="shared" si="8"/>
        <v>-1</v>
      </c>
    </row>
    <row r="49" ht="15.75" customHeight="1">
      <c r="A49" s="5">
        <v>48.0</v>
      </c>
      <c r="B49" s="5">
        <v>98.0</v>
      </c>
      <c r="C49" s="6">
        <v>3.0</v>
      </c>
      <c r="D49" s="6">
        <v>3.0</v>
      </c>
      <c r="E49" s="6">
        <v>0.0</v>
      </c>
      <c r="G49" s="5">
        <v>98.0</v>
      </c>
      <c r="H49" s="5">
        <v>5.0</v>
      </c>
      <c r="I49" s="5">
        <v>1.0</v>
      </c>
      <c r="J49" s="5">
        <v>6.0</v>
      </c>
      <c r="K49" s="5">
        <v>2.0</v>
      </c>
      <c r="L49" s="5">
        <v>5.0</v>
      </c>
      <c r="M49" s="5">
        <v>2.0</v>
      </c>
      <c r="N49">
        <v>98.0</v>
      </c>
      <c r="O49">
        <v>3.0</v>
      </c>
      <c r="P49">
        <v>5.0</v>
      </c>
      <c r="Q49">
        <v>4.0</v>
      </c>
      <c r="R49">
        <v>5.0</v>
      </c>
      <c r="S49">
        <v>5.0</v>
      </c>
      <c r="T49">
        <v>4.0</v>
      </c>
      <c r="U49">
        <v>4.0</v>
      </c>
      <c r="V49">
        <v>4.0</v>
      </c>
      <c r="W49">
        <v>5.0</v>
      </c>
      <c r="X49">
        <v>2.0</v>
      </c>
      <c r="Y49">
        <v>7.0</v>
      </c>
      <c r="Z49">
        <v>3.0</v>
      </c>
      <c r="AA49">
        <v>2.0</v>
      </c>
      <c r="AB49">
        <v>1.0</v>
      </c>
      <c r="AC49">
        <v>2.0</v>
      </c>
      <c r="AE49" t="s">
        <v>825</v>
      </c>
      <c r="AF49">
        <v>5.0</v>
      </c>
      <c r="AG49">
        <v>6.0</v>
      </c>
      <c r="AH49">
        <v>5.0</v>
      </c>
      <c r="AI49">
        <v>3.0</v>
      </c>
      <c r="AJ49">
        <v>1.0</v>
      </c>
      <c r="AK49">
        <v>0.0</v>
      </c>
      <c r="AL49">
        <v>2.0</v>
      </c>
      <c r="AM49">
        <v>3.0</v>
      </c>
      <c r="AN49">
        <v>3.0</v>
      </c>
      <c r="AO49">
        <v>4.0</v>
      </c>
      <c r="AP49">
        <v>4.0</v>
      </c>
      <c r="AQ49">
        <v>3.0</v>
      </c>
      <c r="AR49">
        <v>2.0</v>
      </c>
      <c r="AT49">
        <v>1.0</v>
      </c>
      <c r="AV49" t="s">
        <v>139</v>
      </c>
      <c r="AW49">
        <v>5.0</v>
      </c>
      <c r="AX49">
        <v>21.0</v>
      </c>
      <c r="AY49">
        <v>3.0</v>
      </c>
      <c r="BA49">
        <v>6.0</v>
      </c>
      <c r="BB49" t="s">
        <v>834</v>
      </c>
      <c r="BC49">
        <v>4.0</v>
      </c>
      <c r="BD49">
        <v>5.0</v>
      </c>
      <c r="BE49" t="s">
        <v>133</v>
      </c>
      <c r="BF49" t="s">
        <v>837</v>
      </c>
      <c r="BG49">
        <v>98.0</v>
      </c>
      <c r="BH49">
        <v>5.0</v>
      </c>
      <c r="BI49">
        <v>2.0</v>
      </c>
      <c r="BJ49">
        <v>4.0</v>
      </c>
      <c r="BK49">
        <v>5.0</v>
      </c>
      <c r="BL49">
        <v>5.0</v>
      </c>
      <c r="BM49">
        <v>2.0</v>
      </c>
      <c r="BN49">
        <v>5.0</v>
      </c>
      <c r="BO49">
        <v>4.0</v>
      </c>
      <c r="BP49">
        <v>2.0</v>
      </c>
      <c r="BQ49">
        <v>5.0</v>
      </c>
      <c r="BR49">
        <v>4.0</v>
      </c>
      <c r="BS49">
        <v>2.0</v>
      </c>
      <c r="BT49">
        <v>4.0</v>
      </c>
      <c r="BU49">
        <v>4.0</v>
      </c>
      <c r="BV49">
        <v>5.0</v>
      </c>
      <c r="BW49">
        <v>4.0</v>
      </c>
      <c r="BX49">
        <v>2.0</v>
      </c>
      <c r="BY49">
        <v>5.0</v>
      </c>
      <c r="BZ49">
        <v>4.0</v>
      </c>
      <c r="CA49">
        <v>5.0</v>
      </c>
      <c r="CB49">
        <v>1.0</v>
      </c>
      <c r="CC49">
        <v>3.0</v>
      </c>
      <c r="CD49">
        <v>4.0</v>
      </c>
      <c r="CE49">
        <v>3.0</v>
      </c>
      <c r="CF49">
        <v>5.0</v>
      </c>
      <c r="CG49">
        <v>5.0</v>
      </c>
      <c r="CH49">
        <v>4.0</v>
      </c>
      <c r="CI49">
        <v>4.0</v>
      </c>
      <c r="CJ49">
        <v>5.0</v>
      </c>
      <c r="CK49">
        <v>5.0</v>
      </c>
      <c r="CL49">
        <v>2.0</v>
      </c>
      <c r="CM49">
        <v>3.0</v>
      </c>
      <c r="CN49">
        <v>4.0</v>
      </c>
      <c r="CO49">
        <v>4.0</v>
      </c>
      <c r="CP49">
        <v>1.0</v>
      </c>
      <c r="CQ49">
        <v>5.0</v>
      </c>
      <c r="CR49">
        <v>4.0</v>
      </c>
      <c r="CS49">
        <v>3.0</v>
      </c>
      <c r="CT49">
        <v>1.0</v>
      </c>
      <c r="CU49">
        <v>5.0</v>
      </c>
      <c r="CV49">
        <v>1.0</v>
      </c>
      <c r="CW49">
        <v>4.0</v>
      </c>
      <c r="CX49">
        <v>4.0</v>
      </c>
      <c r="CY49">
        <v>5.0</v>
      </c>
      <c r="CZ49" t="s">
        <v>853</v>
      </c>
      <c r="DA49" t="s">
        <v>856</v>
      </c>
      <c r="DB49" s="3">
        <v>2.0</v>
      </c>
      <c r="DC49" s="3">
        <f t="shared" si="1"/>
        <v>5</v>
      </c>
      <c r="DD49" s="3">
        <f t="shared" si="2"/>
        <v>2</v>
      </c>
      <c r="DE49" s="3">
        <f t="shared" si="3"/>
        <v>5</v>
      </c>
      <c r="DF49" s="3">
        <f t="shared" si="4"/>
        <v>0</v>
      </c>
      <c r="DG49" s="5">
        <v>102.0</v>
      </c>
      <c r="DH49" s="5">
        <v>4.0</v>
      </c>
      <c r="DI49" s="5">
        <v>0.0</v>
      </c>
      <c r="DJ49" s="5">
        <v>5.0</v>
      </c>
      <c r="DK49" s="5">
        <v>1.0</v>
      </c>
      <c r="DL49" s="5">
        <v>1.0</v>
      </c>
      <c r="DM49" s="5">
        <v>1.0</v>
      </c>
      <c r="DN49">
        <v>102.0</v>
      </c>
      <c r="DO49">
        <v>3.0</v>
      </c>
      <c r="DP49">
        <v>5.0</v>
      </c>
      <c r="DQ49">
        <v>6.0</v>
      </c>
      <c r="DR49">
        <v>5.0</v>
      </c>
      <c r="DS49">
        <v>5.0</v>
      </c>
      <c r="DT49">
        <v>4.0</v>
      </c>
      <c r="DU49">
        <v>7.0</v>
      </c>
      <c r="DV49">
        <v>2.0</v>
      </c>
      <c r="DW49">
        <v>6.0</v>
      </c>
      <c r="DX49">
        <v>5.0</v>
      </c>
      <c r="DY49">
        <v>6.0</v>
      </c>
      <c r="DZ49">
        <v>4.0</v>
      </c>
      <c r="EA49">
        <v>2.0</v>
      </c>
      <c r="EB49">
        <v>3.0</v>
      </c>
      <c r="EC49">
        <v>2.0</v>
      </c>
      <c r="EE49" t="s">
        <v>888</v>
      </c>
      <c r="EF49">
        <v>5.0</v>
      </c>
      <c r="EG49">
        <v>3.0</v>
      </c>
      <c r="EH49">
        <v>2.0</v>
      </c>
      <c r="EI49">
        <v>1.0</v>
      </c>
      <c r="EJ49">
        <v>1.0</v>
      </c>
      <c r="EK49">
        <v>1.0</v>
      </c>
      <c r="EL49">
        <v>3.0</v>
      </c>
      <c r="EM49">
        <v>4.0</v>
      </c>
      <c r="EN49">
        <v>5.0</v>
      </c>
      <c r="EO49">
        <v>4.0</v>
      </c>
      <c r="EP49">
        <v>5.0</v>
      </c>
      <c r="EQ49">
        <v>2.0</v>
      </c>
      <c r="ER49">
        <v>2.0</v>
      </c>
      <c r="ET49">
        <v>1.0</v>
      </c>
      <c r="EV49" t="s">
        <v>132</v>
      </c>
      <c r="EW49">
        <v>5.0</v>
      </c>
      <c r="EX49">
        <v>21.0</v>
      </c>
      <c r="EY49">
        <v>6.0</v>
      </c>
      <c r="EZ49" t="s">
        <v>889</v>
      </c>
      <c r="FA49">
        <v>4.0</v>
      </c>
      <c r="FC49">
        <v>3.0</v>
      </c>
      <c r="FD49">
        <v>4.0</v>
      </c>
      <c r="FE49" t="s">
        <v>202</v>
      </c>
      <c r="FF49" t="s">
        <v>202</v>
      </c>
      <c r="FG49">
        <v>102.0</v>
      </c>
      <c r="FH49">
        <v>4.0</v>
      </c>
      <c r="FI49">
        <v>2.0</v>
      </c>
      <c r="FJ49">
        <v>4.0</v>
      </c>
      <c r="FK49">
        <v>2.0</v>
      </c>
      <c r="FL49">
        <v>4.0</v>
      </c>
      <c r="FM49">
        <v>2.0</v>
      </c>
      <c r="FN49">
        <v>5.0</v>
      </c>
      <c r="FO49">
        <v>4.0</v>
      </c>
      <c r="FP49">
        <v>4.0</v>
      </c>
      <c r="FQ49">
        <v>5.0</v>
      </c>
      <c r="FR49">
        <v>4.0</v>
      </c>
      <c r="FS49">
        <v>4.0</v>
      </c>
      <c r="FT49">
        <v>4.0</v>
      </c>
      <c r="FU49">
        <v>2.0</v>
      </c>
      <c r="FV49">
        <v>4.0</v>
      </c>
      <c r="FW49">
        <v>4.0</v>
      </c>
      <c r="FX49">
        <v>4.0</v>
      </c>
      <c r="FY49">
        <v>3.0</v>
      </c>
      <c r="FZ49">
        <v>2.0</v>
      </c>
      <c r="GA49">
        <v>4.0</v>
      </c>
      <c r="GB49">
        <v>3.0</v>
      </c>
      <c r="GC49">
        <v>4.0</v>
      </c>
      <c r="GD49">
        <v>5.0</v>
      </c>
      <c r="GE49">
        <v>4.0</v>
      </c>
      <c r="GF49">
        <v>4.0</v>
      </c>
      <c r="GG49">
        <v>4.0</v>
      </c>
      <c r="GH49">
        <v>4.0</v>
      </c>
      <c r="GI49">
        <v>4.0</v>
      </c>
      <c r="GJ49">
        <v>5.0</v>
      </c>
      <c r="GK49">
        <v>4.0</v>
      </c>
      <c r="GL49">
        <v>4.0</v>
      </c>
      <c r="GM49">
        <v>5.0</v>
      </c>
      <c r="GN49">
        <v>4.0</v>
      </c>
      <c r="GO49">
        <v>5.0</v>
      </c>
      <c r="GP49">
        <v>4.0</v>
      </c>
      <c r="GQ49">
        <v>4.0</v>
      </c>
      <c r="GR49">
        <v>4.0</v>
      </c>
      <c r="GS49">
        <v>4.0</v>
      </c>
      <c r="GT49">
        <v>1.0</v>
      </c>
      <c r="GU49">
        <v>4.0</v>
      </c>
      <c r="GV49">
        <v>5.0</v>
      </c>
      <c r="GW49">
        <v>5.0</v>
      </c>
      <c r="GX49">
        <v>5.0</v>
      </c>
      <c r="GY49">
        <v>4.0</v>
      </c>
      <c r="GZ49" t="s">
        <v>894</v>
      </c>
      <c r="HA49" t="s">
        <v>895</v>
      </c>
      <c r="HB49" s="3">
        <v>2.0</v>
      </c>
      <c r="HC49">
        <f t="shared" si="5"/>
        <v>1</v>
      </c>
      <c r="HD49">
        <f t="shared" si="6"/>
        <v>1</v>
      </c>
      <c r="HE49">
        <f t="shared" si="7"/>
        <v>2</v>
      </c>
      <c r="HF49">
        <f t="shared" si="8"/>
        <v>-1</v>
      </c>
    </row>
    <row r="50" ht="15.75" customHeight="1">
      <c r="A50" s="5">
        <v>49.0</v>
      </c>
      <c r="B50" s="5">
        <v>99.0</v>
      </c>
      <c r="C50" s="6">
        <v>3.0</v>
      </c>
      <c r="D50" s="6">
        <v>2.0</v>
      </c>
      <c r="E50" s="6">
        <v>0.0</v>
      </c>
      <c r="G50" s="5">
        <v>99.0</v>
      </c>
      <c r="H50" s="5">
        <v>4.0</v>
      </c>
      <c r="I50" s="5">
        <v>1.0</v>
      </c>
      <c r="J50" s="5">
        <v>5.0</v>
      </c>
      <c r="K50" s="5">
        <v>1.0</v>
      </c>
      <c r="L50" s="5">
        <v>3.0</v>
      </c>
      <c r="M50" s="5">
        <v>1.0</v>
      </c>
      <c r="N50">
        <v>99.0</v>
      </c>
      <c r="O50">
        <v>2.0</v>
      </c>
      <c r="P50">
        <v>2.0</v>
      </c>
      <c r="Q50">
        <v>3.0</v>
      </c>
      <c r="R50">
        <v>3.0</v>
      </c>
      <c r="S50">
        <v>3.0</v>
      </c>
      <c r="T50">
        <v>2.0</v>
      </c>
      <c r="U50">
        <v>2.0</v>
      </c>
      <c r="V50">
        <v>4.0</v>
      </c>
      <c r="W50">
        <v>3.0</v>
      </c>
      <c r="X50">
        <v>5.0</v>
      </c>
      <c r="Y50">
        <v>4.0</v>
      </c>
      <c r="Z50">
        <v>0.0</v>
      </c>
      <c r="AA50">
        <v>3.0</v>
      </c>
      <c r="AB50">
        <v>1.0</v>
      </c>
      <c r="AC50">
        <v>2.0</v>
      </c>
      <c r="AE50" t="s">
        <v>904</v>
      </c>
      <c r="AF50">
        <v>3.0</v>
      </c>
      <c r="AG50">
        <v>5.0</v>
      </c>
      <c r="AH50">
        <v>3.0</v>
      </c>
      <c r="AI50">
        <v>4.0</v>
      </c>
      <c r="AJ50">
        <v>2.0</v>
      </c>
      <c r="AK50">
        <v>2.0</v>
      </c>
      <c r="AL50">
        <v>4.0</v>
      </c>
      <c r="AM50">
        <v>3.0</v>
      </c>
      <c r="AN50">
        <v>2.0</v>
      </c>
      <c r="AO50">
        <v>2.0</v>
      </c>
      <c r="AP50">
        <v>3.0</v>
      </c>
      <c r="AQ50">
        <v>3.0</v>
      </c>
      <c r="AR50">
        <v>2.0</v>
      </c>
      <c r="AT50">
        <v>2.0</v>
      </c>
      <c r="AV50" t="s">
        <v>139</v>
      </c>
      <c r="AW50">
        <v>3.0</v>
      </c>
      <c r="AX50">
        <v>20.0</v>
      </c>
      <c r="AY50">
        <v>3.0</v>
      </c>
      <c r="BA50">
        <v>1.0</v>
      </c>
      <c r="BC50">
        <v>5.0</v>
      </c>
      <c r="BD50">
        <v>5.0</v>
      </c>
      <c r="BE50" t="s">
        <v>133</v>
      </c>
      <c r="BG50">
        <v>99.0</v>
      </c>
      <c r="BH50">
        <v>4.0</v>
      </c>
      <c r="BI50">
        <v>3.0</v>
      </c>
      <c r="BJ50">
        <v>3.0</v>
      </c>
      <c r="BK50">
        <v>1.0</v>
      </c>
      <c r="BL50">
        <v>3.0</v>
      </c>
      <c r="BM50">
        <v>3.0</v>
      </c>
      <c r="BN50">
        <v>4.0</v>
      </c>
      <c r="BO50">
        <v>4.0</v>
      </c>
      <c r="BP50">
        <v>5.0</v>
      </c>
      <c r="BQ50">
        <v>4.0</v>
      </c>
      <c r="BR50">
        <v>3.0</v>
      </c>
      <c r="BS50">
        <v>2.0</v>
      </c>
      <c r="BT50">
        <v>2.0</v>
      </c>
      <c r="BU50">
        <v>3.0</v>
      </c>
      <c r="BV50">
        <v>2.0</v>
      </c>
      <c r="BW50">
        <v>4.0</v>
      </c>
      <c r="BX50">
        <v>4.0</v>
      </c>
      <c r="BY50">
        <v>4.0</v>
      </c>
      <c r="BZ50">
        <v>2.0</v>
      </c>
      <c r="CA50">
        <v>3.0</v>
      </c>
      <c r="CB50">
        <v>3.0</v>
      </c>
      <c r="CC50">
        <v>4.0</v>
      </c>
      <c r="CD50">
        <v>3.0</v>
      </c>
      <c r="CE50">
        <v>4.0</v>
      </c>
      <c r="CF50">
        <v>3.0</v>
      </c>
      <c r="CG50">
        <v>5.0</v>
      </c>
      <c r="CH50">
        <v>4.0</v>
      </c>
      <c r="CI50">
        <v>2.0</v>
      </c>
      <c r="CJ50">
        <v>3.0</v>
      </c>
      <c r="CK50">
        <v>2.0</v>
      </c>
      <c r="CL50">
        <v>4.0</v>
      </c>
      <c r="CM50">
        <v>4.0</v>
      </c>
      <c r="CN50">
        <v>3.0</v>
      </c>
      <c r="CO50">
        <v>4.0</v>
      </c>
      <c r="CP50">
        <v>4.0</v>
      </c>
      <c r="CQ50">
        <v>4.0</v>
      </c>
      <c r="CR50">
        <v>4.0</v>
      </c>
      <c r="CS50">
        <v>2.0</v>
      </c>
      <c r="CT50">
        <v>2.0</v>
      </c>
      <c r="CU50">
        <v>3.0</v>
      </c>
      <c r="CV50">
        <v>3.0</v>
      </c>
      <c r="CW50">
        <v>5.0</v>
      </c>
      <c r="CX50">
        <v>4.0</v>
      </c>
      <c r="CY50">
        <v>2.0</v>
      </c>
      <c r="CZ50" t="s">
        <v>909</v>
      </c>
      <c r="DA50" t="s">
        <v>911</v>
      </c>
      <c r="DB50" s="3">
        <v>2.0</v>
      </c>
      <c r="DC50" s="3">
        <f t="shared" si="1"/>
        <v>5</v>
      </c>
      <c r="DD50" s="3">
        <f t="shared" si="2"/>
        <v>1</v>
      </c>
      <c r="DE50" s="3">
        <f t="shared" si="3"/>
        <v>5</v>
      </c>
      <c r="DF50" s="3">
        <f t="shared" si="4"/>
        <v>0</v>
      </c>
      <c r="DG50" s="5">
        <v>104.0</v>
      </c>
      <c r="DH50" s="5">
        <v>4.0</v>
      </c>
      <c r="DI50" s="5">
        <v>1.0</v>
      </c>
      <c r="DJ50" s="5">
        <v>2.0</v>
      </c>
      <c r="DK50" s="5">
        <v>1.0</v>
      </c>
      <c r="DL50" s="5">
        <v>1.0</v>
      </c>
      <c r="DM50" s="5">
        <v>2.0</v>
      </c>
      <c r="DN50">
        <v>104.0</v>
      </c>
      <c r="DO50">
        <v>2.0</v>
      </c>
      <c r="DP50">
        <v>3.0</v>
      </c>
      <c r="DQ50">
        <v>4.0</v>
      </c>
      <c r="DR50">
        <v>4.0</v>
      </c>
      <c r="DS50">
        <v>4.0</v>
      </c>
      <c r="DT50">
        <v>3.0</v>
      </c>
      <c r="DU50">
        <v>5.0</v>
      </c>
      <c r="DV50">
        <v>3.0</v>
      </c>
      <c r="DW50">
        <v>4.0</v>
      </c>
      <c r="DX50">
        <v>2.0</v>
      </c>
      <c r="DY50">
        <v>6.0</v>
      </c>
      <c r="DZ50">
        <v>4.0</v>
      </c>
      <c r="EA50">
        <v>2.0</v>
      </c>
      <c r="EB50">
        <v>3.0</v>
      </c>
      <c r="EC50">
        <v>2.0</v>
      </c>
      <c r="EE50" t="s">
        <v>919</v>
      </c>
      <c r="EF50">
        <v>4.0</v>
      </c>
      <c r="EG50">
        <v>2.0</v>
      </c>
      <c r="EH50">
        <v>1.0</v>
      </c>
      <c r="EI50">
        <v>3.0</v>
      </c>
      <c r="EJ50">
        <v>0.0</v>
      </c>
      <c r="EK50">
        <v>1.0</v>
      </c>
      <c r="EL50">
        <v>1.0</v>
      </c>
      <c r="EM50">
        <v>3.0</v>
      </c>
      <c r="EN50">
        <v>4.0</v>
      </c>
      <c r="EO50">
        <v>4.0</v>
      </c>
      <c r="EP50">
        <v>3.0</v>
      </c>
      <c r="EQ50">
        <v>3.0</v>
      </c>
      <c r="ER50">
        <v>2.0</v>
      </c>
      <c r="ET50">
        <v>2.0</v>
      </c>
      <c r="EV50" t="s">
        <v>139</v>
      </c>
      <c r="EW50">
        <v>4.0</v>
      </c>
      <c r="EX50">
        <v>20.0</v>
      </c>
      <c r="EY50">
        <v>6.0</v>
      </c>
      <c r="EZ50" t="s">
        <v>922</v>
      </c>
      <c r="FA50">
        <v>4.0</v>
      </c>
      <c r="FC50">
        <v>3.0</v>
      </c>
      <c r="FD50">
        <v>3.0</v>
      </c>
      <c r="FE50" t="s">
        <v>202</v>
      </c>
      <c r="FF50" t="s">
        <v>202</v>
      </c>
      <c r="FG50">
        <v>104.0</v>
      </c>
      <c r="FH50">
        <v>5.0</v>
      </c>
      <c r="FI50">
        <v>2.0</v>
      </c>
      <c r="FJ50">
        <v>4.0</v>
      </c>
      <c r="FK50">
        <v>4.0</v>
      </c>
      <c r="FL50">
        <v>5.0</v>
      </c>
      <c r="FM50">
        <v>4.0</v>
      </c>
      <c r="FN50">
        <v>4.0</v>
      </c>
      <c r="FO50">
        <v>4.0</v>
      </c>
      <c r="FP50">
        <v>2.0</v>
      </c>
      <c r="FQ50">
        <v>5.0</v>
      </c>
      <c r="FR50">
        <v>5.0</v>
      </c>
      <c r="FS50">
        <v>3.0</v>
      </c>
      <c r="FT50">
        <v>5.0</v>
      </c>
      <c r="FU50">
        <v>5.0</v>
      </c>
      <c r="FV50">
        <v>5.0</v>
      </c>
      <c r="FW50">
        <v>5.0</v>
      </c>
      <c r="FX50">
        <v>4.0</v>
      </c>
      <c r="FY50">
        <v>4.0</v>
      </c>
      <c r="FZ50">
        <v>4.0</v>
      </c>
      <c r="GA50">
        <v>5.0</v>
      </c>
      <c r="GB50">
        <v>4.0</v>
      </c>
      <c r="GC50">
        <v>5.0</v>
      </c>
      <c r="GD50">
        <v>4.0</v>
      </c>
      <c r="GE50">
        <v>4.0</v>
      </c>
      <c r="GF50">
        <v>5.0</v>
      </c>
      <c r="GG50">
        <v>3.0</v>
      </c>
      <c r="GH50">
        <v>4.0</v>
      </c>
      <c r="GI50">
        <v>5.0</v>
      </c>
      <c r="GJ50">
        <v>4.0</v>
      </c>
      <c r="GK50">
        <v>5.0</v>
      </c>
      <c r="GL50">
        <v>4.0</v>
      </c>
      <c r="GM50">
        <v>4.0</v>
      </c>
      <c r="GN50">
        <v>4.0</v>
      </c>
      <c r="GO50">
        <v>3.0</v>
      </c>
      <c r="GP50">
        <v>4.0</v>
      </c>
      <c r="GQ50">
        <v>5.0</v>
      </c>
      <c r="GR50">
        <v>4.0</v>
      </c>
      <c r="GS50">
        <v>2.0</v>
      </c>
      <c r="GT50">
        <v>4.0</v>
      </c>
      <c r="GU50">
        <v>3.0</v>
      </c>
      <c r="GV50">
        <v>5.0</v>
      </c>
      <c r="GW50">
        <v>4.0</v>
      </c>
      <c r="GX50">
        <v>4.0</v>
      </c>
      <c r="GY50">
        <v>4.0</v>
      </c>
      <c r="GZ50" t="s">
        <v>926</v>
      </c>
      <c r="HA50" t="s">
        <v>928</v>
      </c>
      <c r="HB50" s="3">
        <v>2.0</v>
      </c>
      <c r="HC50">
        <f t="shared" si="5"/>
        <v>2</v>
      </c>
      <c r="HD50">
        <f t="shared" si="6"/>
        <v>1</v>
      </c>
      <c r="HE50">
        <f t="shared" si="7"/>
        <v>2</v>
      </c>
      <c r="HF50">
        <f t="shared" si="8"/>
        <v>0</v>
      </c>
    </row>
    <row r="51" ht="15.75" customHeight="1">
      <c r="A51" s="5">
        <v>50.0</v>
      </c>
      <c r="B51" s="5">
        <v>100.0</v>
      </c>
      <c r="C51" s="6">
        <v>3.0</v>
      </c>
      <c r="D51" s="6">
        <v>3.0</v>
      </c>
      <c r="E51" s="6">
        <v>0.0</v>
      </c>
      <c r="G51" s="5">
        <v>100.0</v>
      </c>
      <c r="H51" s="5">
        <v>2.0</v>
      </c>
      <c r="I51" s="5">
        <v>1.0</v>
      </c>
      <c r="J51" s="5">
        <v>3.0</v>
      </c>
      <c r="K51" s="5">
        <v>1.0</v>
      </c>
      <c r="L51" s="5">
        <v>5.0</v>
      </c>
      <c r="M51" s="5">
        <v>1.0</v>
      </c>
      <c r="N51">
        <v>100.0</v>
      </c>
      <c r="O51">
        <v>3.0</v>
      </c>
      <c r="P51">
        <v>7.0</v>
      </c>
      <c r="Q51">
        <v>7.0</v>
      </c>
      <c r="R51">
        <v>7.0</v>
      </c>
      <c r="S51">
        <v>7.0</v>
      </c>
      <c r="T51">
        <v>7.0</v>
      </c>
      <c r="U51">
        <v>7.0</v>
      </c>
      <c r="V51">
        <v>2.0</v>
      </c>
      <c r="W51">
        <v>7.0</v>
      </c>
      <c r="X51">
        <v>2.0</v>
      </c>
      <c r="Y51">
        <v>7.0</v>
      </c>
      <c r="Z51">
        <v>5.0</v>
      </c>
      <c r="AA51">
        <v>2.0</v>
      </c>
      <c r="AB51">
        <v>4.0</v>
      </c>
      <c r="AC51">
        <v>1.0</v>
      </c>
      <c r="AD51" t="s">
        <v>936</v>
      </c>
      <c r="AF51">
        <v>2.0</v>
      </c>
      <c r="AG51">
        <v>3.0</v>
      </c>
      <c r="AH51">
        <v>3.0</v>
      </c>
      <c r="AI51">
        <v>1.0</v>
      </c>
      <c r="AJ51">
        <v>1.0</v>
      </c>
      <c r="AK51">
        <v>1.0</v>
      </c>
      <c r="AL51">
        <v>1.0</v>
      </c>
      <c r="AM51">
        <v>5.0</v>
      </c>
      <c r="AN51">
        <v>5.0</v>
      </c>
      <c r="AO51">
        <v>5.0</v>
      </c>
      <c r="AP51">
        <v>5.0</v>
      </c>
      <c r="AQ51">
        <v>5.0</v>
      </c>
      <c r="AR51">
        <v>2.0</v>
      </c>
      <c r="AT51">
        <v>1.0</v>
      </c>
      <c r="AV51" t="s">
        <v>132</v>
      </c>
      <c r="AW51">
        <v>4.0</v>
      </c>
      <c r="AX51">
        <v>21.0</v>
      </c>
      <c r="AY51">
        <v>3.0</v>
      </c>
      <c r="BA51">
        <v>4.0</v>
      </c>
      <c r="BC51">
        <v>5.0</v>
      </c>
      <c r="BD51">
        <v>4.0</v>
      </c>
      <c r="BE51" t="s">
        <v>140</v>
      </c>
      <c r="BF51" t="s">
        <v>938</v>
      </c>
      <c r="BG51">
        <v>100.0</v>
      </c>
      <c r="BH51">
        <v>4.0</v>
      </c>
      <c r="BI51">
        <v>2.0</v>
      </c>
      <c r="BJ51">
        <v>5.0</v>
      </c>
      <c r="BK51">
        <v>2.0</v>
      </c>
      <c r="BL51">
        <v>5.0</v>
      </c>
      <c r="BM51">
        <v>4.0</v>
      </c>
      <c r="BN51">
        <v>4.0</v>
      </c>
      <c r="BO51">
        <v>5.0</v>
      </c>
      <c r="BP51">
        <v>5.0</v>
      </c>
      <c r="BQ51">
        <v>4.0</v>
      </c>
      <c r="BR51">
        <v>5.0</v>
      </c>
      <c r="BS51">
        <v>2.0</v>
      </c>
      <c r="BT51">
        <v>5.0</v>
      </c>
      <c r="BU51">
        <v>4.0</v>
      </c>
      <c r="BV51">
        <v>5.0</v>
      </c>
      <c r="BW51">
        <v>4.0</v>
      </c>
      <c r="BX51">
        <v>4.0</v>
      </c>
      <c r="BY51">
        <v>4.0</v>
      </c>
      <c r="BZ51">
        <v>5.0</v>
      </c>
      <c r="CA51">
        <v>4.0</v>
      </c>
      <c r="CB51">
        <v>4.0</v>
      </c>
      <c r="CC51">
        <v>5.0</v>
      </c>
      <c r="CD51">
        <v>5.0</v>
      </c>
      <c r="CE51">
        <v>5.0</v>
      </c>
      <c r="CF51">
        <v>4.0</v>
      </c>
      <c r="CG51">
        <v>2.0</v>
      </c>
      <c r="CH51">
        <v>4.0</v>
      </c>
      <c r="CI51">
        <v>5.0</v>
      </c>
      <c r="CJ51">
        <v>4.0</v>
      </c>
      <c r="CK51">
        <v>4.0</v>
      </c>
      <c r="CL51">
        <v>4.0</v>
      </c>
      <c r="CM51">
        <v>5.0</v>
      </c>
      <c r="CN51">
        <v>5.0</v>
      </c>
      <c r="CO51">
        <v>5.0</v>
      </c>
      <c r="CP51">
        <v>5.0</v>
      </c>
      <c r="CQ51">
        <v>2.0</v>
      </c>
      <c r="CR51">
        <v>1.0</v>
      </c>
      <c r="CS51">
        <v>5.0</v>
      </c>
      <c r="CT51">
        <v>5.0</v>
      </c>
      <c r="CU51">
        <v>5.0</v>
      </c>
      <c r="CV51">
        <v>2.0</v>
      </c>
      <c r="CW51">
        <v>4.0</v>
      </c>
      <c r="CX51">
        <v>5.0</v>
      </c>
      <c r="CY51">
        <v>2.0</v>
      </c>
      <c r="CZ51" t="s">
        <v>942</v>
      </c>
      <c r="DA51" t="s">
        <v>943</v>
      </c>
      <c r="DB51" s="3">
        <v>1.0</v>
      </c>
      <c r="DC51" s="3">
        <f t="shared" si="1"/>
        <v>5</v>
      </c>
      <c r="DD51" s="3">
        <f t="shared" si="2"/>
        <v>1</v>
      </c>
      <c r="DE51" s="3">
        <f t="shared" si="3"/>
        <v>3</v>
      </c>
      <c r="DF51" s="3">
        <f t="shared" si="4"/>
        <v>2</v>
      </c>
      <c r="DG51" s="5">
        <v>103.0</v>
      </c>
      <c r="DH51" s="5">
        <v>4.0</v>
      </c>
      <c r="DI51" s="5">
        <v>1.0</v>
      </c>
      <c r="DJ51" s="5">
        <v>6.0</v>
      </c>
      <c r="DK51" s="5">
        <v>2.0</v>
      </c>
      <c r="DL51" s="5">
        <v>1.0</v>
      </c>
      <c r="DM51" s="5">
        <v>2.0</v>
      </c>
      <c r="DN51">
        <v>103.0</v>
      </c>
      <c r="DO51">
        <v>3.0</v>
      </c>
      <c r="DP51">
        <v>7.0</v>
      </c>
      <c r="DQ51">
        <v>7.0</v>
      </c>
      <c r="DR51">
        <v>7.0</v>
      </c>
      <c r="DS51">
        <v>7.0</v>
      </c>
      <c r="DT51">
        <v>7.0</v>
      </c>
      <c r="DU51">
        <v>7.0</v>
      </c>
      <c r="DV51">
        <v>1.0</v>
      </c>
      <c r="DW51">
        <v>7.0</v>
      </c>
      <c r="DX51">
        <v>1.0</v>
      </c>
      <c r="DY51">
        <v>7.0</v>
      </c>
      <c r="DZ51">
        <v>6.0</v>
      </c>
      <c r="EA51">
        <v>5.0</v>
      </c>
      <c r="EB51">
        <v>3.0</v>
      </c>
      <c r="EC51">
        <v>1.0</v>
      </c>
      <c r="ED51" t="s">
        <v>949</v>
      </c>
      <c r="EF51">
        <v>4.0</v>
      </c>
      <c r="EG51">
        <v>6.0</v>
      </c>
      <c r="EH51">
        <v>2.0</v>
      </c>
      <c r="EI51">
        <v>0.0</v>
      </c>
      <c r="EJ51">
        <v>0.0</v>
      </c>
      <c r="EK51">
        <v>0.0</v>
      </c>
      <c r="EL51">
        <v>0.0</v>
      </c>
      <c r="EM51">
        <v>5.0</v>
      </c>
      <c r="EN51">
        <v>5.0</v>
      </c>
      <c r="EO51">
        <v>6.0</v>
      </c>
      <c r="EP51">
        <v>4.0</v>
      </c>
      <c r="EQ51">
        <v>5.0</v>
      </c>
      <c r="ER51">
        <v>2.0</v>
      </c>
      <c r="ET51">
        <v>2.0</v>
      </c>
      <c r="EV51" t="s">
        <v>139</v>
      </c>
      <c r="EW51">
        <v>2.0</v>
      </c>
      <c r="EX51">
        <v>19.0</v>
      </c>
      <c r="EY51">
        <v>3.0</v>
      </c>
      <c r="FA51">
        <v>6.0</v>
      </c>
      <c r="FB51" t="s">
        <v>950</v>
      </c>
      <c r="FC51">
        <v>4.0</v>
      </c>
      <c r="FD51">
        <v>5.0</v>
      </c>
      <c r="FE51" t="s">
        <v>133</v>
      </c>
      <c r="FF51" t="s">
        <v>140</v>
      </c>
      <c r="FG51">
        <v>103.0</v>
      </c>
      <c r="FH51">
        <v>5.0</v>
      </c>
      <c r="FI51">
        <v>2.0</v>
      </c>
      <c r="FJ51">
        <v>5.0</v>
      </c>
      <c r="FK51">
        <v>1.0</v>
      </c>
      <c r="FL51">
        <v>4.0</v>
      </c>
      <c r="FM51">
        <v>4.0</v>
      </c>
      <c r="FN51">
        <v>4.0</v>
      </c>
      <c r="FO51">
        <v>4.0</v>
      </c>
      <c r="FP51">
        <v>3.0</v>
      </c>
      <c r="FQ51">
        <v>5.0</v>
      </c>
      <c r="FR51">
        <v>4.0</v>
      </c>
      <c r="FS51">
        <v>1.0</v>
      </c>
      <c r="FT51">
        <v>5.0</v>
      </c>
      <c r="FU51">
        <v>3.0</v>
      </c>
      <c r="FV51">
        <v>5.0</v>
      </c>
      <c r="FW51">
        <v>4.0</v>
      </c>
      <c r="FX51">
        <v>4.0</v>
      </c>
      <c r="FY51">
        <v>1.0</v>
      </c>
      <c r="FZ51">
        <v>5.0</v>
      </c>
      <c r="GA51">
        <v>5.0</v>
      </c>
      <c r="GB51">
        <v>3.0</v>
      </c>
      <c r="GC51">
        <v>2.0</v>
      </c>
      <c r="GD51">
        <v>3.0</v>
      </c>
      <c r="GE51">
        <v>3.0</v>
      </c>
      <c r="GF51">
        <v>2.0</v>
      </c>
      <c r="GG51">
        <v>4.0</v>
      </c>
      <c r="GH51">
        <v>2.0</v>
      </c>
      <c r="GI51">
        <v>5.0</v>
      </c>
      <c r="GJ51">
        <v>4.0</v>
      </c>
      <c r="GK51">
        <v>5.0</v>
      </c>
      <c r="GL51">
        <v>4.0</v>
      </c>
      <c r="GM51">
        <v>4.0</v>
      </c>
      <c r="GN51">
        <v>4.0</v>
      </c>
      <c r="GO51">
        <v>4.0</v>
      </c>
      <c r="GP51">
        <v>2.0</v>
      </c>
      <c r="GQ51">
        <v>4.0</v>
      </c>
      <c r="GR51">
        <v>1.0</v>
      </c>
      <c r="GS51">
        <v>3.0</v>
      </c>
      <c r="GT51">
        <v>2.0</v>
      </c>
      <c r="GU51">
        <v>5.0</v>
      </c>
      <c r="GV51">
        <v>4.0</v>
      </c>
      <c r="GW51">
        <v>3.0</v>
      </c>
      <c r="GX51">
        <v>4.0</v>
      </c>
      <c r="GY51">
        <v>3.0</v>
      </c>
      <c r="GZ51" t="s">
        <v>952</v>
      </c>
      <c r="HA51" t="s">
        <v>953</v>
      </c>
      <c r="HB51" s="3">
        <v>1.0</v>
      </c>
      <c r="HC51">
        <f t="shared" si="5"/>
        <v>1</v>
      </c>
      <c r="HD51">
        <f t="shared" si="6"/>
        <v>2</v>
      </c>
      <c r="HE51">
        <f t="shared" si="7"/>
        <v>2</v>
      </c>
      <c r="HF51">
        <f t="shared" si="8"/>
        <v>-1</v>
      </c>
    </row>
    <row r="52" ht="15.75" customHeight="1">
      <c r="A52" s="5">
        <v>51.0</v>
      </c>
      <c r="B52" s="5">
        <v>105.0</v>
      </c>
      <c r="C52" s="6">
        <v>2.0</v>
      </c>
      <c r="D52" s="6">
        <v>1.0</v>
      </c>
      <c r="E52" s="6">
        <v>0.0</v>
      </c>
      <c r="G52" s="5">
        <v>105.0</v>
      </c>
      <c r="H52" s="5">
        <v>5.0</v>
      </c>
      <c r="I52" s="5">
        <v>2.0</v>
      </c>
      <c r="J52" s="5">
        <v>3.0</v>
      </c>
      <c r="K52" s="5">
        <v>1.0</v>
      </c>
      <c r="L52" s="5">
        <v>6.0</v>
      </c>
      <c r="M52" s="5">
        <v>2.0</v>
      </c>
      <c r="N52">
        <v>105.0</v>
      </c>
      <c r="O52">
        <v>1.0</v>
      </c>
      <c r="P52">
        <v>7.0</v>
      </c>
      <c r="Q52">
        <v>6.0</v>
      </c>
      <c r="R52">
        <v>7.0</v>
      </c>
      <c r="S52">
        <v>7.0</v>
      </c>
      <c r="T52">
        <v>7.0</v>
      </c>
      <c r="U52">
        <v>4.0</v>
      </c>
      <c r="V52">
        <v>2.0</v>
      </c>
      <c r="W52">
        <v>7.0</v>
      </c>
      <c r="X52">
        <v>1.0</v>
      </c>
      <c r="Y52">
        <v>7.0</v>
      </c>
      <c r="Z52">
        <v>5.0</v>
      </c>
      <c r="AA52">
        <v>2.0</v>
      </c>
      <c r="AB52">
        <v>3.0</v>
      </c>
      <c r="AC52">
        <v>1.0</v>
      </c>
      <c r="AD52" t="s">
        <v>958</v>
      </c>
      <c r="AF52">
        <v>5.0</v>
      </c>
      <c r="AG52">
        <v>2.0</v>
      </c>
      <c r="AH52">
        <v>6.0</v>
      </c>
      <c r="AI52">
        <v>5.0</v>
      </c>
      <c r="AJ52">
        <v>2.0</v>
      </c>
      <c r="AK52">
        <v>2.0</v>
      </c>
      <c r="AL52">
        <v>2.0</v>
      </c>
      <c r="AM52">
        <v>5.0</v>
      </c>
      <c r="AN52">
        <v>6.0</v>
      </c>
      <c r="AO52">
        <v>6.0</v>
      </c>
      <c r="AP52">
        <v>6.0</v>
      </c>
      <c r="AQ52">
        <v>5.0</v>
      </c>
      <c r="AR52">
        <v>1.0</v>
      </c>
      <c r="AT52">
        <v>2.0</v>
      </c>
      <c r="AV52" t="s">
        <v>139</v>
      </c>
      <c r="AW52">
        <v>5.0</v>
      </c>
      <c r="AX52">
        <v>21.0</v>
      </c>
      <c r="AY52">
        <v>3.0</v>
      </c>
      <c r="BA52">
        <v>1.0</v>
      </c>
      <c r="BC52">
        <v>5.0</v>
      </c>
      <c r="BD52">
        <v>5.0</v>
      </c>
      <c r="BE52" t="s">
        <v>140</v>
      </c>
      <c r="BF52" t="s">
        <v>960</v>
      </c>
      <c r="BG52">
        <v>105.0</v>
      </c>
      <c r="BH52">
        <v>5.0</v>
      </c>
      <c r="BI52">
        <v>4.0</v>
      </c>
      <c r="BJ52">
        <v>4.0</v>
      </c>
      <c r="BK52">
        <v>2.0</v>
      </c>
      <c r="BL52">
        <v>4.0</v>
      </c>
      <c r="BM52">
        <v>2.0</v>
      </c>
      <c r="BN52">
        <v>2.0</v>
      </c>
      <c r="BO52">
        <v>4.0</v>
      </c>
      <c r="BP52">
        <v>2.0</v>
      </c>
      <c r="BQ52">
        <v>4.0</v>
      </c>
      <c r="BR52">
        <v>4.0</v>
      </c>
      <c r="BS52">
        <v>1.0</v>
      </c>
      <c r="BT52">
        <v>4.0</v>
      </c>
      <c r="BU52">
        <v>4.0</v>
      </c>
      <c r="BV52">
        <v>2.0</v>
      </c>
      <c r="BW52">
        <v>4.0</v>
      </c>
      <c r="BX52">
        <v>4.0</v>
      </c>
      <c r="BY52">
        <v>5.0</v>
      </c>
      <c r="BZ52">
        <v>5.0</v>
      </c>
      <c r="CA52">
        <v>4.0</v>
      </c>
      <c r="CB52">
        <v>4.0</v>
      </c>
      <c r="CC52">
        <v>5.0</v>
      </c>
      <c r="CD52">
        <v>5.0</v>
      </c>
      <c r="CE52">
        <v>2.0</v>
      </c>
      <c r="CF52">
        <v>1.0</v>
      </c>
      <c r="CG52">
        <v>5.0</v>
      </c>
      <c r="CH52">
        <v>2.0</v>
      </c>
      <c r="CI52">
        <v>2.0</v>
      </c>
      <c r="CJ52">
        <v>5.0</v>
      </c>
      <c r="CK52">
        <v>2.0</v>
      </c>
      <c r="CL52">
        <v>4.0</v>
      </c>
      <c r="CM52">
        <v>4.0</v>
      </c>
      <c r="CN52">
        <v>3.0</v>
      </c>
      <c r="CO52">
        <v>2.0</v>
      </c>
      <c r="CP52">
        <v>4.0</v>
      </c>
      <c r="CQ52">
        <v>5.0</v>
      </c>
      <c r="CR52">
        <v>2.0</v>
      </c>
      <c r="CS52">
        <v>2.0</v>
      </c>
      <c r="CT52">
        <v>5.0</v>
      </c>
      <c r="CU52">
        <v>2.0</v>
      </c>
      <c r="CV52">
        <v>4.0</v>
      </c>
      <c r="CW52">
        <v>4.0</v>
      </c>
      <c r="CX52">
        <v>5.0</v>
      </c>
      <c r="CY52">
        <v>1.0</v>
      </c>
      <c r="CZ52" t="s">
        <v>962</v>
      </c>
      <c r="DB52" s="3">
        <v>1.0</v>
      </c>
      <c r="DC52" s="3">
        <f t="shared" si="1"/>
        <v>5</v>
      </c>
      <c r="DD52" s="3">
        <f t="shared" si="2"/>
        <v>2</v>
      </c>
      <c r="DE52" s="3">
        <f t="shared" si="3"/>
        <v>5</v>
      </c>
      <c r="DF52" s="3">
        <f t="shared" si="4"/>
        <v>0</v>
      </c>
      <c r="DG52" s="5">
        <v>106.0</v>
      </c>
      <c r="DH52" s="5">
        <v>2.0</v>
      </c>
      <c r="DI52" s="5">
        <v>2.0</v>
      </c>
      <c r="DJ52" s="5">
        <v>4.0</v>
      </c>
      <c r="DK52" s="5">
        <v>1.0</v>
      </c>
      <c r="DL52" s="5">
        <v>6.0</v>
      </c>
      <c r="DM52" s="5">
        <v>2.0</v>
      </c>
      <c r="DN52">
        <v>106.0</v>
      </c>
      <c r="DO52">
        <v>1.0</v>
      </c>
      <c r="DP52">
        <v>6.0</v>
      </c>
      <c r="DQ52">
        <v>7.0</v>
      </c>
      <c r="DR52">
        <v>7.0</v>
      </c>
      <c r="DS52">
        <v>7.0</v>
      </c>
      <c r="DT52">
        <v>7.0</v>
      </c>
      <c r="DU52">
        <v>4.0</v>
      </c>
      <c r="DV52">
        <v>2.0</v>
      </c>
      <c r="DW52">
        <v>7.0</v>
      </c>
      <c r="DX52">
        <v>3.0</v>
      </c>
      <c r="DY52">
        <v>6.0</v>
      </c>
      <c r="DZ52">
        <v>5.0</v>
      </c>
      <c r="EA52">
        <v>2.0</v>
      </c>
      <c r="EB52">
        <v>5.0</v>
      </c>
      <c r="EC52">
        <v>1.0</v>
      </c>
      <c r="ED52" t="s">
        <v>966</v>
      </c>
      <c r="EF52">
        <v>2.0</v>
      </c>
      <c r="EG52">
        <v>4.0</v>
      </c>
      <c r="EH52">
        <v>6.0</v>
      </c>
      <c r="EI52">
        <v>1.0</v>
      </c>
      <c r="EJ52">
        <v>1.0</v>
      </c>
      <c r="EK52">
        <v>0.0</v>
      </c>
      <c r="EL52">
        <v>1.0</v>
      </c>
      <c r="EM52">
        <v>4.0</v>
      </c>
      <c r="EN52">
        <v>6.0</v>
      </c>
      <c r="EO52">
        <v>6.0</v>
      </c>
      <c r="EP52">
        <v>6.0</v>
      </c>
      <c r="EQ52">
        <v>6.0</v>
      </c>
      <c r="ER52">
        <v>1.0</v>
      </c>
      <c r="ET52">
        <v>2.0</v>
      </c>
      <c r="EV52" t="s">
        <v>139</v>
      </c>
      <c r="EW52">
        <v>4.0</v>
      </c>
      <c r="EX52">
        <v>20.0</v>
      </c>
      <c r="EY52">
        <v>3.0</v>
      </c>
      <c r="FA52">
        <v>1.0</v>
      </c>
      <c r="FC52">
        <v>5.0</v>
      </c>
      <c r="FD52">
        <v>5.0</v>
      </c>
      <c r="FE52" t="s">
        <v>202</v>
      </c>
      <c r="FF52" t="s">
        <v>202</v>
      </c>
      <c r="FG52">
        <v>106.0</v>
      </c>
      <c r="FH52">
        <v>4.0</v>
      </c>
      <c r="FI52">
        <v>2.0</v>
      </c>
      <c r="FJ52">
        <v>5.0</v>
      </c>
      <c r="FK52">
        <v>2.0</v>
      </c>
      <c r="FL52">
        <v>3.0</v>
      </c>
      <c r="FM52">
        <v>2.0</v>
      </c>
      <c r="FN52">
        <v>5.0</v>
      </c>
      <c r="FO52">
        <v>1.0</v>
      </c>
      <c r="FP52">
        <v>3.0</v>
      </c>
      <c r="FQ52">
        <v>5.0</v>
      </c>
      <c r="FR52">
        <v>4.0</v>
      </c>
      <c r="FS52">
        <v>1.0</v>
      </c>
      <c r="FT52">
        <v>5.0</v>
      </c>
      <c r="FU52">
        <v>4.0</v>
      </c>
      <c r="FV52">
        <v>3.0</v>
      </c>
      <c r="FW52">
        <v>3.0</v>
      </c>
      <c r="FX52">
        <v>4.0</v>
      </c>
      <c r="FY52">
        <v>1.0</v>
      </c>
      <c r="FZ52">
        <v>5.0</v>
      </c>
      <c r="GA52">
        <v>4.0</v>
      </c>
      <c r="GB52">
        <v>4.0</v>
      </c>
      <c r="GC52">
        <v>5.0</v>
      </c>
      <c r="GD52">
        <v>1.0</v>
      </c>
      <c r="GE52">
        <v>3.0</v>
      </c>
      <c r="GF52">
        <v>4.0</v>
      </c>
      <c r="GG52">
        <v>4.0</v>
      </c>
      <c r="GH52">
        <v>1.0</v>
      </c>
      <c r="GI52">
        <v>4.0</v>
      </c>
      <c r="GJ52">
        <v>4.0</v>
      </c>
      <c r="GK52">
        <v>3.0</v>
      </c>
      <c r="GL52">
        <v>4.0</v>
      </c>
      <c r="GM52">
        <v>5.0</v>
      </c>
      <c r="GN52">
        <v>4.0</v>
      </c>
      <c r="GO52">
        <v>4.0</v>
      </c>
      <c r="GP52">
        <v>2.0</v>
      </c>
      <c r="GQ52">
        <v>4.0</v>
      </c>
      <c r="GR52">
        <v>3.0</v>
      </c>
      <c r="GS52">
        <v>4.0</v>
      </c>
      <c r="GT52">
        <v>4.0</v>
      </c>
      <c r="GU52">
        <v>5.0</v>
      </c>
      <c r="GV52">
        <v>2.0</v>
      </c>
      <c r="GW52">
        <v>5.0</v>
      </c>
      <c r="GX52">
        <v>3.0</v>
      </c>
      <c r="GY52">
        <v>3.0</v>
      </c>
      <c r="GZ52" t="s">
        <v>969</v>
      </c>
      <c r="HA52" t="s">
        <v>970</v>
      </c>
      <c r="HB52" s="3">
        <v>1.0</v>
      </c>
      <c r="HC52">
        <f t="shared" si="5"/>
        <v>2</v>
      </c>
      <c r="HD52">
        <f t="shared" si="6"/>
        <v>2</v>
      </c>
      <c r="HE52">
        <f t="shared" si="7"/>
        <v>2</v>
      </c>
      <c r="HF52">
        <f t="shared" si="8"/>
        <v>0</v>
      </c>
    </row>
    <row r="53" ht="15.75" customHeight="1">
      <c r="A53" s="5">
        <v>52.0</v>
      </c>
      <c r="B53" s="5">
        <v>108.0</v>
      </c>
      <c r="C53" s="6">
        <v>2.0</v>
      </c>
      <c r="D53" s="6">
        <v>2.0</v>
      </c>
      <c r="E53" s="6">
        <v>0.0</v>
      </c>
      <c r="G53" s="5">
        <v>108.0</v>
      </c>
      <c r="H53" s="5">
        <v>4.0</v>
      </c>
      <c r="I53" s="5">
        <v>1.0</v>
      </c>
      <c r="J53" s="5">
        <v>5.0</v>
      </c>
      <c r="K53" s="5">
        <v>2.0</v>
      </c>
      <c r="L53" s="5">
        <v>5.0</v>
      </c>
      <c r="M53" s="5">
        <v>1.0</v>
      </c>
      <c r="N53">
        <v>108.0</v>
      </c>
      <c r="O53">
        <v>2.0</v>
      </c>
      <c r="P53">
        <v>7.0</v>
      </c>
      <c r="Q53">
        <v>7.0</v>
      </c>
      <c r="R53">
        <v>7.0</v>
      </c>
      <c r="S53">
        <v>7.0</v>
      </c>
      <c r="T53">
        <v>7.0</v>
      </c>
      <c r="U53">
        <v>5.0</v>
      </c>
      <c r="V53">
        <v>1.0</v>
      </c>
      <c r="W53">
        <v>6.0</v>
      </c>
      <c r="X53">
        <v>1.0</v>
      </c>
      <c r="Y53">
        <v>5.0</v>
      </c>
      <c r="Z53">
        <v>5.0</v>
      </c>
      <c r="AA53">
        <v>2.0</v>
      </c>
      <c r="AB53">
        <v>3.0</v>
      </c>
      <c r="AC53">
        <v>1.0</v>
      </c>
      <c r="AD53" t="s">
        <v>985</v>
      </c>
      <c r="AF53">
        <v>4.0</v>
      </c>
      <c r="AG53">
        <v>6.0</v>
      </c>
      <c r="AH53">
        <v>5.0</v>
      </c>
      <c r="AI53">
        <v>2.0</v>
      </c>
      <c r="AJ53">
        <v>2.0</v>
      </c>
      <c r="AK53">
        <v>2.0</v>
      </c>
      <c r="AL53">
        <v>1.0</v>
      </c>
      <c r="AM53">
        <v>4.0</v>
      </c>
      <c r="AN53">
        <v>6.0</v>
      </c>
      <c r="AO53">
        <v>5.0</v>
      </c>
      <c r="AP53">
        <v>6.0</v>
      </c>
      <c r="AQ53">
        <v>6.0</v>
      </c>
      <c r="AR53">
        <v>1.0</v>
      </c>
      <c r="AT53">
        <v>2.0</v>
      </c>
      <c r="AV53" t="s">
        <v>132</v>
      </c>
      <c r="AW53">
        <v>2.0</v>
      </c>
      <c r="AX53">
        <v>18.0</v>
      </c>
      <c r="AY53">
        <v>3.0</v>
      </c>
      <c r="BA53" t="s">
        <v>987</v>
      </c>
      <c r="BC53">
        <v>4.0</v>
      </c>
      <c r="BD53">
        <v>5.0</v>
      </c>
      <c r="BE53" t="s">
        <v>216</v>
      </c>
      <c r="BF53" t="s">
        <v>988</v>
      </c>
      <c r="BG53">
        <v>108.0</v>
      </c>
      <c r="BH53">
        <v>5.0</v>
      </c>
      <c r="BI53">
        <v>5.0</v>
      </c>
      <c r="BJ53">
        <v>5.0</v>
      </c>
      <c r="BK53">
        <v>4.0</v>
      </c>
      <c r="BL53">
        <v>4.0</v>
      </c>
      <c r="BM53">
        <v>3.0</v>
      </c>
      <c r="BN53">
        <v>4.0</v>
      </c>
      <c r="BO53">
        <v>2.0</v>
      </c>
      <c r="BP53">
        <v>4.0</v>
      </c>
      <c r="BQ53">
        <v>5.0</v>
      </c>
      <c r="BR53">
        <v>3.0</v>
      </c>
      <c r="BS53">
        <v>3.0</v>
      </c>
      <c r="BT53">
        <v>5.0</v>
      </c>
      <c r="BU53">
        <v>5.0</v>
      </c>
      <c r="BV53">
        <v>4.0</v>
      </c>
      <c r="BW53">
        <v>5.0</v>
      </c>
      <c r="BX53">
        <v>5.0</v>
      </c>
      <c r="BY53">
        <v>3.0</v>
      </c>
      <c r="BZ53">
        <v>5.0</v>
      </c>
      <c r="CA53">
        <v>5.0</v>
      </c>
      <c r="CB53">
        <v>4.0</v>
      </c>
      <c r="CC53">
        <v>5.0</v>
      </c>
      <c r="CD53">
        <v>5.0</v>
      </c>
      <c r="CE53">
        <v>3.0</v>
      </c>
      <c r="CF53">
        <v>4.0</v>
      </c>
      <c r="CG53">
        <v>3.0</v>
      </c>
      <c r="CH53">
        <v>2.0</v>
      </c>
      <c r="CI53">
        <v>5.0</v>
      </c>
      <c r="CJ53">
        <v>5.0</v>
      </c>
      <c r="CK53">
        <v>5.0</v>
      </c>
      <c r="CL53">
        <v>5.0</v>
      </c>
      <c r="CM53">
        <v>5.0</v>
      </c>
      <c r="CN53">
        <v>5.0</v>
      </c>
      <c r="CO53">
        <v>4.0</v>
      </c>
      <c r="CP53">
        <v>5.0</v>
      </c>
      <c r="CQ53">
        <v>4.0</v>
      </c>
      <c r="CR53">
        <v>2.0</v>
      </c>
      <c r="CS53">
        <v>5.0</v>
      </c>
      <c r="CT53">
        <v>4.0</v>
      </c>
      <c r="CU53">
        <v>5.0</v>
      </c>
      <c r="CV53">
        <v>3.0</v>
      </c>
      <c r="CW53">
        <v>5.0</v>
      </c>
      <c r="CX53">
        <v>5.0</v>
      </c>
      <c r="CY53">
        <v>5.0</v>
      </c>
      <c r="CZ53" t="s">
        <v>991</v>
      </c>
      <c r="DA53" t="s">
        <v>993</v>
      </c>
      <c r="DB53" s="3">
        <v>2.0</v>
      </c>
      <c r="DC53" s="3">
        <f t="shared" si="1"/>
        <v>5</v>
      </c>
      <c r="DD53" s="3">
        <f t="shared" si="2"/>
        <v>2</v>
      </c>
      <c r="DE53" s="3">
        <f t="shared" si="3"/>
        <v>6</v>
      </c>
      <c r="DF53" s="3">
        <f t="shared" si="4"/>
        <v>-1</v>
      </c>
      <c r="DG53" s="5">
        <v>107.0</v>
      </c>
      <c r="DH53" s="5">
        <v>3.0</v>
      </c>
      <c r="DI53" s="5">
        <v>0.0</v>
      </c>
      <c r="DJ53" s="5">
        <v>2.0</v>
      </c>
      <c r="DK53" s="5">
        <v>1.0</v>
      </c>
      <c r="DL53" s="5">
        <v>2.0</v>
      </c>
      <c r="DM53" s="5">
        <v>1.0</v>
      </c>
      <c r="DN53">
        <v>107.0</v>
      </c>
      <c r="DO53">
        <v>2.0</v>
      </c>
      <c r="DP53">
        <v>5.0</v>
      </c>
      <c r="DQ53">
        <v>5.0</v>
      </c>
      <c r="DR53">
        <v>5.0</v>
      </c>
      <c r="DS53">
        <v>6.0</v>
      </c>
      <c r="DT53">
        <v>5.0</v>
      </c>
      <c r="DU53">
        <v>6.0</v>
      </c>
      <c r="DV53">
        <v>7.0</v>
      </c>
      <c r="DW53">
        <v>6.0</v>
      </c>
      <c r="DX53">
        <v>5.0</v>
      </c>
      <c r="DY53">
        <v>7.0</v>
      </c>
      <c r="DZ53">
        <v>4.0</v>
      </c>
      <c r="EA53">
        <v>2.0</v>
      </c>
      <c r="EB53">
        <v>2.0</v>
      </c>
      <c r="EC53">
        <v>2.0</v>
      </c>
      <c r="EE53" t="s">
        <v>976</v>
      </c>
      <c r="EF53">
        <v>3.0</v>
      </c>
      <c r="EG53">
        <v>3.0</v>
      </c>
      <c r="EH53">
        <v>2.0</v>
      </c>
      <c r="EI53">
        <v>2.0</v>
      </c>
      <c r="EJ53">
        <v>2.0</v>
      </c>
      <c r="EK53">
        <v>0.0</v>
      </c>
      <c r="EL53">
        <v>0.0</v>
      </c>
      <c r="EM53">
        <v>3.0</v>
      </c>
      <c r="EN53">
        <v>2.0</v>
      </c>
      <c r="EO53">
        <v>3.0</v>
      </c>
      <c r="EP53">
        <v>2.0</v>
      </c>
      <c r="EQ53">
        <v>3.0</v>
      </c>
      <c r="ER53">
        <v>1.0</v>
      </c>
      <c r="ET53">
        <v>1.0</v>
      </c>
      <c r="EV53" t="s">
        <v>139</v>
      </c>
      <c r="EW53">
        <v>1.0</v>
      </c>
      <c r="EX53">
        <v>22.0</v>
      </c>
      <c r="EY53">
        <v>3.0</v>
      </c>
      <c r="FA53">
        <v>4.0</v>
      </c>
      <c r="FC53">
        <v>3.0</v>
      </c>
      <c r="FD53">
        <v>5.0</v>
      </c>
      <c r="FE53" t="s">
        <v>202</v>
      </c>
      <c r="FG53">
        <v>107.0</v>
      </c>
      <c r="FH53">
        <v>4.0</v>
      </c>
      <c r="FI53">
        <v>4.0</v>
      </c>
      <c r="FJ53">
        <v>4.0</v>
      </c>
      <c r="FK53">
        <v>4.0</v>
      </c>
      <c r="FL53">
        <v>4.0</v>
      </c>
      <c r="FM53">
        <v>4.0</v>
      </c>
      <c r="FN53">
        <v>3.0</v>
      </c>
      <c r="FO53">
        <v>4.0</v>
      </c>
      <c r="FP53">
        <v>3.0</v>
      </c>
      <c r="FQ53">
        <v>5.0</v>
      </c>
      <c r="FR53">
        <v>4.0</v>
      </c>
      <c r="FS53">
        <v>1.0</v>
      </c>
      <c r="FT53">
        <v>4.0</v>
      </c>
      <c r="FU53">
        <v>4.0</v>
      </c>
      <c r="FV53">
        <v>4.0</v>
      </c>
      <c r="FW53">
        <v>4.0</v>
      </c>
      <c r="FX53">
        <v>4.0</v>
      </c>
      <c r="FY53">
        <v>5.0</v>
      </c>
      <c r="FZ53">
        <v>4.0</v>
      </c>
      <c r="GA53">
        <v>4.0</v>
      </c>
      <c r="GB53">
        <v>4.0</v>
      </c>
      <c r="GC53">
        <v>4.0</v>
      </c>
      <c r="GD53">
        <v>4.0</v>
      </c>
      <c r="GE53">
        <v>4.0</v>
      </c>
      <c r="GF53">
        <v>3.0</v>
      </c>
      <c r="GG53">
        <v>4.0</v>
      </c>
      <c r="GH53">
        <v>4.0</v>
      </c>
      <c r="GI53">
        <v>4.0</v>
      </c>
      <c r="GJ53">
        <v>4.0</v>
      </c>
      <c r="GK53">
        <v>4.0</v>
      </c>
      <c r="GL53">
        <v>4.0</v>
      </c>
      <c r="GM53">
        <v>4.0</v>
      </c>
      <c r="GN53">
        <v>3.0</v>
      </c>
      <c r="GO53">
        <v>2.0</v>
      </c>
      <c r="GP53">
        <v>2.0</v>
      </c>
      <c r="GQ53">
        <v>4.0</v>
      </c>
      <c r="GR53">
        <v>2.0</v>
      </c>
      <c r="GS53">
        <v>3.0</v>
      </c>
      <c r="GT53">
        <v>2.0</v>
      </c>
      <c r="GU53">
        <v>4.0</v>
      </c>
      <c r="GV53">
        <v>2.0</v>
      </c>
      <c r="GW53">
        <v>4.0</v>
      </c>
      <c r="GX53">
        <v>4.0</v>
      </c>
      <c r="GY53">
        <v>3.0</v>
      </c>
      <c r="GZ53" t="s">
        <v>981</v>
      </c>
      <c r="HA53" t="s">
        <v>982</v>
      </c>
      <c r="HB53" s="3">
        <v>2.0</v>
      </c>
      <c r="HC53">
        <f t="shared" si="5"/>
        <v>2</v>
      </c>
      <c r="HD53">
        <f t="shared" si="6"/>
        <v>1</v>
      </c>
      <c r="HE53">
        <f t="shared" si="7"/>
        <v>3</v>
      </c>
      <c r="HF53">
        <f t="shared" si="8"/>
        <v>-1</v>
      </c>
    </row>
    <row r="54" ht="15.75" customHeight="1">
      <c r="A54" s="5">
        <v>53.0</v>
      </c>
      <c r="B54" s="5">
        <v>115.0</v>
      </c>
      <c r="C54" s="6">
        <v>1.0</v>
      </c>
      <c r="D54" s="6">
        <v>3.0</v>
      </c>
      <c r="E54" s="6">
        <v>0.0</v>
      </c>
      <c r="G54" s="5">
        <v>115.0</v>
      </c>
      <c r="H54" s="5">
        <v>5.0</v>
      </c>
      <c r="I54" s="5">
        <v>2.0</v>
      </c>
      <c r="J54" s="5">
        <v>4.0</v>
      </c>
      <c r="K54" s="5">
        <v>1.0</v>
      </c>
      <c r="L54" s="5">
        <v>6.0</v>
      </c>
      <c r="M54" s="5">
        <v>2.0</v>
      </c>
      <c r="N54">
        <v>115.0</v>
      </c>
      <c r="O54">
        <v>3.0</v>
      </c>
      <c r="P54">
        <v>6.0</v>
      </c>
      <c r="Q54">
        <v>6.0</v>
      </c>
      <c r="R54">
        <v>5.0</v>
      </c>
      <c r="S54">
        <v>5.0</v>
      </c>
      <c r="T54">
        <v>5.0</v>
      </c>
      <c r="U54">
        <v>4.0</v>
      </c>
      <c r="V54">
        <v>4.0</v>
      </c>
      <c r="W54">
        <v>5.0</v>
      </c>
      <c r="X54">
        <v>4.0</v>
      </c>
      <c r="Y54">
        <v>5.0</v>
      </c>
      <c r="Z54">
        <v>4.0</v>
      </c>
      <c r="AA54">
        <v>1.0</v>
      </c>
      <c r="AB54">
        <v>2.0</v>
      </c>
      <c r="AC54">
        <v>2.0</v>
      </c>
      <c r="AE54" t="s">
        <v>1009</v>
      </c>
      <c r="AF54">
        <v>5.0</v>
      </c>
      <c r="AG54">
        <v>2.0</v>
      </c>
      <c r="AH54">
        <v>6.0</v>
      </c>
      <c r="AI54">
        <v>0.0</v>
      </c>
      <c r="AJ54">
        <v>0.0</v>
      </c>
      <c r="AK54">
        <v>0.0</v>
      </c>
      <c r="AL54">
        <v>0.0</v>
      </c>
      <c r="AM54">
        <v>4.0</v>
      </c>
      <c r="AN54">
        <v>6.0</v>
      </c>
      <c r="AO54">
        <v>6.0</v>
      </c>
      <c r="AP54">
        <v>6.0</v>
      </c>
      <c r="AQ54">
        <v>5.0</v>
      </c>
      <c r="AR54">
        <v>1.0</v>
      </c>
      <c r="AT54">
        <v>2.0</v>
      </c>
      <c r="AV54" t="s">
        <v>139</v>
      </c>
      <c r="AW54">
        <v>4.0</v>
      </c>
      <c r="AX54">
        <v>21.0</v>
      </c>
      <c r="AY54">
        <v>3.0</v>
      </c>
      <c r="BA54">
        <v>4.0</v>
      </c>
      <c r="BC54">
        <v>5.0</v>
      </c>
      <c r="BD54">
        <v>5.0</v>
      </c>
      <c r="BE54" t="s">
        <v>202</v>
      </c>
      <c r="BG54">
        <v>115.0</v>
      </c>
      <c r="BH54">
        <v>5.0</v>
      </c>
      <c r="BI54">
        <v>2.0</v>
      </c>
      <c r="BJ54">
        <v>4.0</v>
      </c>
      <c r="BK54">
        <v>4.0</v>
      </c>
      <c r="BL54">
        <v>5.0</v>
      </c>
      <c r="BM54">
        <v>2.0</v>
      </c>
      <c r="BN54">
        <v>4.0</v>
      </c>
      <c r="BO54">
        <v>1.0</v>
      </c>
      <c r="BP54">
        <v>1.0</v>
      </c>
      <c r="BQ54">
        <v>5.0</v>
      </c>
      <c r="BR54">
        <v>3.0</v>
      </c>
      <c r="BS54">
        <v>1.0</v>
      </c>
      <c r="BT54">
        <v>4.0</v>
      </c>
      <c r="BU54">
        <v>2.0</v>
      </c>
      <c r="BV54">
        <v>4.0</v>
      </c>
      <c r="BW54">
        <v>5.0</v>
      </c>
      <c r="BX54">
        <v>4.0</v>
      </c>
      <c r="BY54">
        <v>2.0</v>
      </c>
      <c r="BZ54">
        <v>5.0</v>
      </c>
      <c r="CA54">
        <v>5.0</v>
      </c>
      <c r="CB54">
        <v>2.0</v>
      </c>
      <c r="CC54">
        <v>5.0</v>
      </c>
      <c r="CD54">
        <v>4.0</v>
      </c>
      <c r="CE54">
        <v>1.0</v>
      </c>
      <c r="CF54">
        <v>3.0</v>
      </c>
      <c r="CG54">
        <v>5.0</v>
      </c>
      <c r="CH54">
        <v>1.0</v>
      </c>
      <c r="CI54">
        <v>4.0</v>
      </c>
      <c r="CJ54">
        <v>4.0</v>
      </c>
      <c r="CK54">
        <v>5.0</v>
      </c>
      <c r="CL54">
        <v>3.0</v>
      </c>
      <c r="CM54">
        <v>5.0</v>
      </c>
      <c r="CN54">
        <v>4.0</v>
      </c>
      <c r="CO54">
        <v>4.0</v>
      </c>
      <c r="CP54">
        <v>5.0</v>
      </c>
      <c r="CQ54">
        <v>4.0</v>
      </c>
      <c r="CR54">
        <v>1.0</v>
      </c>
      <c r="CS54">
        <v>3.0</v>
      </c>
      <c r="CT54">
        <v>1.0</v>
      </c>
      <c r="CU54">
        <v>5.0</v>
      </c>
      <c r="CV54">
        <v>3.0</v>
      </c>
      <c r="CW54">
        <v>4.0</v>
      </c>
      <c r="CX54">
        <v>4.0</v>
      </c>
      <c r="CY54">
        <v>4.0</v>
      </c>
      <c r="CZ54" t="s">
        <v>1014</v>
      </c>
      <c r="DA54" t="s">
        <v>1015</v>
      </c>
      <c r="DB54" s="3">
        <v>2.0</v>
      </c>
      <c r="DC54" s="3">
        <f t="shared" si="1"/>
        <v>6</v>
      </c>
      <c r="DD54" s="3">
        <f t="shared" si="2"/>
        <v>2</v>
      </c>
      <c r="DE54" s="3">
        <f t="shared" si="3"/>
        <v>6</v>
      </c>
      <c r="DF54" s="3">
        <f t="shared" si="4"/>
        <v>0</v>
      </c>
      <c r="DG54" s="5">
        <v>113.0</v>
      </c>
      <c r="DH54" s="5">
        <v>2.0</v>
      </c>
      <c r="DI54" s="5">
        <v>1.0</v>
      </c>
      <c r="DJ54" s="5">
        <v>4.0</v>
      </c>
      <c r="DK54" s="5">
        <v>1.0</v>
      </c>
      <c r="DL54" s="5">
        <v>2.0</v>
      </c>
      <c r="DM54" s="5">
        <v>1.0</v>
      </c>
      <c r="DN54">
        <v>113.0</v>
      </c>
      <c r="DO54">
        <v>3.0</v>
      </c>
      <c r="DP54">
        <v>5.0</v>
      </c>
      <c r="DQ54">
        <v>5.0</v>
      </c>
      <c r="DR54">
        <v>3.0</v>
      </c>
      <c r="DS54">
        <v>3.0</v>
      </c>
      <c r="DT54">
        <v>3.0</v>
      </c>
      <c r="DU54">
        <v>4.0</v>
      </c>
      <c r="DV54">
        <v>4.0</v>
      </c>
      <c r="DW54">
        <v>4.0</v>
      </c>
      <c r="DX54">
        <v>4.0</v>
      </c>
      <c r="DY54">
        <v>4.0</v>
      </c>
      <c r="DZ54">
        <v>4.0</v>
      </c>
      <c r="EA54">
        <v>1.0</v>
      </c>
      <c r="EB54">
        <v>1.0</v>
      </c>
      <c r="EC54">
        <v>2.0</v>
      </c>
      <c r="EE54" t="s">
        <v>999</v>
      </c>
      <c r="EF54">
        <v>2.0</v>
      </c>
      <c r="EG54">
        <v>5.0</v>
      </c>
      <c r="EH54">
        <v>1.0</v>
      </c>
      <c r="EI54">
        <v>4.0</v>
      </c>
      <c r="EJ54">
        <v>2.0</v>
      </c>
      <c r="EK54">
        <v>2.0</v>
      </c>
      <c r="EL54">
        <v>3.0</v>
      </c>
      <c r="EM54">
        <v>3.0</v>
      </c>
      <c r="EN54">
        <v>3.0</v>
      </c>
      <c r="EO54">
        <v>1.0</v>
      </c>
      <c r="EP54">
        <v>3.0</v>
      </c>
      <c r="EQ54">
        <v>3.0</v>
      </c>
      <c r="ER54">
        <v>1.0</v>
      </c>
      <c r="ET54">
        <v>2.0</v>
      </c>
      <c r="EV54" t="s">
        <v>139</v>
      </c>
      <c r="EW54">
        <v>4.0</v>
      </c>
      <c r="EX54">
        <v>21.0</v>
      </c>
      <c r="EY54">
        <v>3.0</v>
      </c>
      <c r="FA54">
        <v>4.0</v>
      </c>
      <c r="FC54">
        <v>4.0</v>
      </c>
      <c r="FD54">
        <v>5.0</v>
      </c>
      <c r="FE54" t="s">
        <v>133</v>
      </c>
      <c r="FF54" t="s">
        <v>216</v>
      </c>
      <c r="FG54">
        <v>113.0</v>
      </c>
      <c r="FH54">
        <v>3.0</v>
      </c>
      <c r="FI54">
        <v>3.0</v>
      </c>
      <c r="FJ54">
        <v>4.0</v>
      </c>
      <c r="FK54">
        <v>3.0</v>
      </c>
      <c r="FL54">
        <v>3.0</v>
      </c>
      <c r="FM54">
        <v>2.0</v>
      </c>
      <c r="FN54">
        <v>2.0</v>
      </c>
      <c r="FO54">
        <v>4.0</v>
      </c>
      <c r="FP54">
        <v>4.0</v>
      </c>
      <c r="FQ54">
        <v>4.0</v>
      </c>
      <c r="FR54">
        <v>4.0</v>
      </c>
      <c r="FS54">
        <v>2.0</v>
      </c>
      <c r="FT54">
        <v>4.0</v>
      </c>
      <c r="FU54">
        <v>4.0</v>
      </c>
      <c r="FV54">
        <v>2.0</v>
      </c>
      <c r="FW54">
        <v>4.0</v>
      </c>
      <c r="FX54">
        <v>2.0</v>
      </c>
      <c r="FY54">
        <v>4.0</v>
      </c>
      <c r="FZ54">
        <v>4.0</v>
      </c>
      <c r="GA54">
        <v>3.0</v>
      </c>
      <c r="GB54">
        <v>2.0</v>
      </c>
      <c r="GC54">
        <v>4.0</v>
      </c>
      <c r="GD54">
        <v>4.0</v>
      </c>
      <c r="GE54">
        <v>3.0</v>
      </c>
      <c r="GF54">
        <v>3.0</v>
      </c>
      <c r="GG54">
        <v>4.0</v>
      </c>
      <c r="GH54">
        <v>4.0</v>
      </c>
      <c r="GI54">
        <v>4.0</v>
      </c>
      <c r="GJ54">
        <v>3.0</v>
      </c>
      <c r="GK54">
        <v>3.0</v>
      </c>
      <c r="GL54">
        <v>2.0</v>
      </c>
      <c r="GM54">
        <v>4.0</v>
      </c>
      <c r="GN54">
        <v>4.0</v>
      </c>
      <c r="GO54">
        <v>3.0</v>
      </c>
      <c r="GP54">
        <v>2.0</v>
      </c>
      <c r="GQ54">
        <v>5.0</v>
      </c>
      <c r="GR54">
        <v>4.0</v>
      </c>
      <c r="GS54">
        <v>5.0</v>
      </c>
      <c r="GT54">
        <v>2.0</v>
      </c>
      <c r="GU54">
        <v>4.0</v>
      </c>
      <c r="GV54">
        <v>3.0</v>
      </c>
      <c r="GW54">
        <v>4.0</v>
      </c>
      <c r="GX54">
        <v>2.0</v>
      </c>
      <c r="GY54">
        <v>2.0</v>
      </c>
      <c r="GZ54" t="s">
        <v>1003</v>
      </c>
      <c r="HA54" t="s">
        <v>1004</v>
      </c>
      <c r="HB54" s="3">
        <v>2.0</v>
      </c>
      <c r="HC54">
        <f t="shared" si="5"/>
        <v>2</v>
      </c>
      <c r="HD54">
        <f t="shared" si="6"/>
        <v>1</v>
      </c>
      <c r="HE54">
        <f t="shared" si="7"/>
        <v>1</v>
      </c>
      <c r="HF54">
        <f t="shared" si="8"/>
        <v>1</v>
      </c>
    </row>
    <row r="55" ht="15.75" customHeight="1">
      <c r="A55" s="5">
        <v>54.0</v>
      </c>
      <c r="B55" s="5">
        <v>112.0</v>
      </c>
      <c r="C55" s="6">
        <v>1.0</v>
      </c>
      <c r="D55" s="6">
        <v>3.0</v>
      </c>
      <c r="E55" s="6">
        <v>0.0</v>
      </c>
      <c r="G55" s="5">
        <v>112.0</v>
      </c>
      <c r="H55" s="5">
        <v>3.0</v>
      </c>
      <c r="I55" s="5">
        <v>0.0</v>
      </c>
      <c r="J55" s="5">
        <v>5.0</v>
      </c>
      <c r="K55" s="5">
        <v>1.0</v>
      </c>
      <c r="L55" s="5">
        <v>6.0</v>
      </c>
      <c r="M55" s="5">
        <v>2.0</v>
      </c>
      <c r="N55">
        <v>112.0</v>
      </c>
      <c r="O55">
        <v>3.0</v>
      </c>
      <c r="P55">
        <v>3.0</v>
      </c>
      <c r="Q55">
        <v>2.0</v>
      </c>
      <c r="R55">
        <v>4.0</v>
      </c>
      <c r="S55">
        <v>4.0</v>
      </c>
      <c r="T55">
        <v>3.0</v>
      </c>
      <c r="U55">
        <v>4.0</v>
      </c>
      <c r="V55">
        <v>4.0</v>
      </c>
      <c r="W55">
        <v>4.0</v>
      </c>
      <c r="X55">
        <v>4.0</v>
      </c>
      <c r="Y55">
        <v>5.0</v>
      </c>
      <c r="Z55">
        <v>2.0</v>
      </c>
      <c r="AA55">
        <v>1.0</v>
      </c>
      <c r="AB55">
        <v>1.0</v>
      </c>
      <c r="AC55">
        <v>2.0</v>
      </c>
      <c r="AE55" t="s">
        <v>1021</v>
      </c>
      <c r="AF55">
        <v>3.0</v>
      </c>
      <c r="AG55">
        <v>6.0</v>
      </c>
      <c r="AH55">
        <v>6.0</v>
      </c>
      <c r="AI55">
        <v>4.0</v>
      </c>
      <c r="AJ55">
        <v>2.0</v>
      </c>
      <c r="AK55">
        <v>4.0</v>
      </c>
      <c r="AL55">
        <v>5.0</v>
      </c>
      <c r="AM55">
        <v>2.0</v>
      </c>
      <c r="AN55">
        <v>4.0</v>
      </c>
      <c r="AO55">
        <v>4.0</v>
      </c>
      <c r="AP55">
        <v>1.0</v>
      </c>
      <c r="AQ55">
        <v>0.0</v>
      </c>
      <c r="AR55">
        <v>1.0</v>
      </c>
      <c r="AT55">
        <v>2.0</v>
      </c>
      <c r="AV55" t="s">
        <v>139</v>
      </c>
      <c r="AW55">
        <v>3.0</v>
      </c>
      <c r="AX55">
        <v>20.0</v>
      </c>
      <c r="AY55">
        <v>3.0</v>
      </c>
      <c r="BA55">
        <v>4.0</v>
      </c>
      <c r="BC55">
        <v>5.0</v>
      </c>
      <c r="BD55">
        <v>5.0</v>
      </c>
      <c r="BE55" t="s">
        <v>202</v>
      </c>
      <c r="BG55">
        <v>112.0</v>
      </c>
      <c r="BH55">
        <v>2.0</v>
      </c>
      <c r="BI55">
        <v>4.0</v>
      </c>
      <c r="BJ55">
        <v>2.0</v>
      </c>
      <c r="BK55">
        <v>2.0</v>
      </c>
      <c r="BL55">
        <v>4.0</v>
      </c>
      <c r="BM55">
        <v>5.0</v>
      </c>
      <c r="BN55">
        <v>4.0</v>
      </c>
      <c r="BO55">
        <v>3.0</v>
      </c>
      <c r="BP55">
        <v>4.0</v>
      </c>
      <c r="BQ55">
        <v>4.0</v>
      </c>
      <c r="BR55">
        <v>4.0</v>
      </c>
      <c r="BS55">
        <v>2.0</v>
      </c>
      <c r="BT55">
        <v>4.0</v>
      </c>
      <c r="BU55">
        <v>2.0</v>
      </c>
      <c r="BV55">
        <v>5.0</v>
      </c>
      <c r="BW55">
        <v>3.0</v>
      </c>
      <c r="BX55">
        <v>4.0</v>
      </c>
      <c r="BY55">
        <v>4.0</v>
      </c>
      <c r="BZ55">
        <v>2.0</v>
      </c>
      <c r="CA55">
        <v>3.0</v>
      </c>
      <c r="CB55">
        <v>4.0</v>
      </c>
      <c r="CC55">
        <v>4.0</v>
      </c>
      <c r="CD55">
        <v>4.0</v>
      </c>
      <c r="CE55">
        <v>2.0</v>
      </c>
      <c r="CF55">
        <v>4.0</v>
      </c>
      <c r="CG55">
        <v>1.0</v>
      </c>
      <c r="CH55">
        <v>2.0</v>
      </c>
      <c r="CI55">
        <v>2.0</v>
      </c>
      <c r="CJ55">
        <v>3.0</v>
      </c>
      <c r="CK55">
        <v>2.0</v>
      </c>
      <c r="CL55">
        <v>5.0</v>
      </c>
      <c r="CM55">
        <v>5.0</v>
      </c>
      <c r="CN55">
        <v>4.0</v>
      </c>
      <c r="CO55">
        <v>4.0</v>
      </c>
      <c r="CP55">
        <v>2.0</v>
      </c>
      <c r="CQ55">
        <v>2.0</v>
      </c>
      <c r="CR55">
        <v>1.0</v>
      </c>
      <c r="CS55">
        <v>4.0</v>
      </c>
      <c r="CT55">
        <v>2.0</v>
      </c>
      <c r="CU55">
        <v>5.0</v>
      </c>
      <c r="CV55">
        <v>2.0</v>
      </c>
      <c r="CW55">
        <v>5.0</v>
      </c>
      <c r="CX55">
        <v>2.0</v>
      </c>
      <c r="CY55">
        <v>2.0</v>
      </c>
      <c r="CZ55" t="s">
        <v>1029</v>
      </c>
      <c r="DA55" t="s">
        <v>1030</v>
      </c>
      <c r="DB55" s="3">
        <v>2.0</v>
      </c>
      <c r="DC55" s="3">
        <f t="shared" si="1"/>
        <v>6</v>
      </c>
      <c r="DD55" s="3">
        <f t="shared" si="2"/>
        <v>2</v>
      </c>
      <c r="DE55" s="3">
        <f t="shared" si="3"/>
        <v>6</v>
      </c>
      <c r="DF55" s="3">
        <f t="shared" si="4"/>
        <v>0</v>
      </c>
      <c r="DG55" s="5">
        <v>114.0</v>
      </c>
      <c r="DH55" s="5">
        <v>5.0</v>
      </c>
      <c r="DI55" s="5">
        <v>2.0</v>
      </c>
      <c r="DJ55" s="5">
        <v>2.0</v>
      </c>
      <c r="DK55" s="5">
        <v>1.0</v>
      </c>
      <c r="DL55" s="5">
        <v>3.0</v>
      </c>
      <c r="DM55" s="5">
        <v>1.0</v>
      </c>
      <c r="DN55">
        <v>114.0</v>
      </c>
      <c r="DO55">
        <v>3.0</v>
      </c>
      <c r="DP55">
        <v>5.0</v>
      </c>
      <c r="DQ55">
        <v>4.0</v>
      </c>
      <c r="DR55">
        <v>5.0</v>
      </c>
      <c r="DS55">
        <v>5.0</v>
      </c>
      <c r="DT55">
        <v>4.0</v>
      </c>
      <c r="DU55">
        <v>5.0</v>
      </c>
      <c r="DV55">
        <v>2.0</v>
      </c>
      <c r="DW55">
        <v>4.0</v>
      </c>
      <c r="DX55">
        <v>2.0</v>
      </c>
      <c r="DY55">
        <v>5.0</v>
      </c>
      <c r="DZ55">
        <v>3.0</v>
      </c>
      <c r="EA55">
        <v>2.0</v>
      </c>
      <c r="EB55">
        <v>2.0</v>
      </c>
      <c r="EC55">
        <v>2.0</v>
      </c>
      <c r="EE55" t="s">
        <v>1033</v>
      </c>
      <c r="EF55">
        <v>5.0</v>
      </c>
      <c r="EG55">
        <v>3.0</v>
      </c>
      <c r="EH55">
        <v>3.0</v>
      </c>
      <c r="EI55">
        <v>1.0</v>
      </c>
      <c r="EJ55">
        <v>1.0</v>
      </c>
      <c r="EK55">
        <v>1.0</v>
      </c>
      <c r="EL55">
        <v>1.0</v>
      </c>
      <c r="EM55">
        <v>3.0</v>
      </c>
      <c r="EN55">
        <v>4.0</v>
      </c>
      <c r="EO55">
        <v>4.0</v>
      </c>
      <c r="EP55">
        <v>3.0</v>
      </c>
      <c r="EQ55">
        <v>1.0</v>
      </c>
      <c r="ER55">
        <v>1.0</v>
      </c>
      <c r="ET55">
        <v>1.0</v>
      </c>
      <c r="EV55" t="s">
        <v>139</v>
      </c>
      <c r="EW55">
        <v>2.0</v>
      </c>
      <c r="EX55">
        <v>19.0</v>
      </c>
      <c r="EY55">
        <v>3.0</v>
      </c>
      <c r="FA55">
        <v>4.0</v>
      </c>
      <c r="FC55">
        <v>4.0</v>
      </c>
      <c r="FD55">
        <v>5.0</v>
      </c>
      <c r="FE55" t="s">
        <v>334</v>
      </c>
      <c r="FF55" t="s">
        <v>334</v>
      </c>
      <c r="FG55">
        <v>114.0</v>
      </c>
      <c r="FH55">
        <v>5.0</v>
      </c>
      <c r="FI55">
        <v>5.0</v>
      </c>
      <c r="FJ55">
        <v>5.0</v>
      </c>
      <c r="FK55">
        <v>4.0</v>
      </c>
      <c r="FL55">
        <v>5.0</v>
      </c>
      <c r="FM55">
        <v>4.0</v>
      </c>
      <c r="FN55">
        <v>5.0</v>
      </c>
      <c r="FO55">
        <v>4.0</v>
      </c>
      <c r="FP55">
        <v>4.0</v>
      </c>
      <c r="FQ55">
        <v>5.0</v>
      </c>
      <c r="FR55">
        <v>5.0</v>
      </c>
      <c r="FS55">
        <v>4.0</v>
      </c>
      <c r="FT55">
        <v>5.0</v>
      </c>
      <c r="FU55">
        <v>5.0</v>
      </c>
      <c r="FV55">
        <v>5.0</v>
      </c>
      <c r="FW55">
        <v>4.0</v>
      </c>
      <c r="FX55">
        <v>5.0</v>
      </c>
      <c r="FY55">
        <v>5.0</v>
      </c>
      <c r="FZ55">
        <v>5.0</v>
      </c>
      <c r="GA55">
        <v>5.0</v>
      </c>
      <c r="GB55">
        <v>5.0</v>
      </c>
      <c r="GC55">
        <v>5.0</v>
      </c>
      <c r="GD55">
        <v>4.0</v>
      </c>
      <c r="GE55">
        <v>4.0</v>
      </c>
      <c r="GF55">
        <v>5.0</v>
      </c>
      <c r="GG55">
        <v>5.0</v>
      </c>
      <c r="GH55">
        <v>5.0</v>
      </c>
      <c r="GI55">
        <v>5.0</v>
      </c>
      <c r="GJ55">
        <v>5.0</v>
      </c>
      <c r="GK55">
        <v>5.0</v>
      </c>
      <c r="GL55">
        <v>5.0</v>
      </c>
      <c r="GM55">
        <v>5.0</v>
      </c>
      <c r="GN55">
        <v>5.0</v>
      </c>
      <c r="GO55">
        <v>5.0</v>
      </c>
      <c r="GP55">
        <v>4.0</v>
      </c>
      <c r="GQ55">
        <v>4.0</v>
      </c>
      <c r="GR55">
        <v>5.0</v>
      </c>
      <c r="GS55">
        <v>4.0</v>
      </c>
      <c r="GT55">
        <v>5.0</v>
      </c>
      <c r="GU55">
        <v>5.0</v>
      </c>
      <c r="GV55">
        <v>5.0</v>
      </c>
      <c r="GW55">
        <v>4.0</v>
      </c>
      <c r="GX55">
        <v>5.0</v>
      </c>
      <c r="GY55">
        <v>5.0</v>
      </c>
      <c r="GZ55" t="s">
        <v>1036</v>
      </c>
      <c r="HA55" t="s">
        <v>1037</v>
      </c>
      <c r="HB55" s="3">
        <v>2.0</v>
      </c>
      <c r="HC55">
        <f t="shared" si="5"/>
        <v>3</v>
      </c>
      <c r="HD55">
        <f t="shared" si="6"/>
        <v>1</v>
      </c>
      <c r="HE55">
        <f t="shared" si="7"/>
        <v>3</v>
      </c>
      <c r="HF55">
        <f t="shared" si="8"/>
        <v>0</v>
      </c>
    </row>
    <row r="56" ht="15.75" customHeight="1">
      <c r="A56" s="5">
        <v>55.0</v>
      </c>
      <c r="B56" s="5">
        <v>111.0</v>
      </c>
      <c r="C56" s="6">
        <v>1.0</v>
      </c>
      <c r="D56" s="6">
        <v>3.0</v>
      </c>
      <c r="E56" s="6">
        <v>0.0</v>
      </c>
      <c r="G56" s="5">
        <v>111.0</v>
      </c>
      <c r="H56" s="5">
        <v>2.0</v>
      </c>
      <c r="I56" s="5">
        <v>1.0</v>
      </c>
      <c r="J56" s="5">
        <v>6.0</v>
      </c>
      <c r="K56" s="5">
        <v>2.0</v>
      </c>
      <c r="L56" s="5">
        <v>5.0</v>
      </c>
      <c r="M56" s="5">
        <v>1.0</v>
      </c>
      <c r="N56">
        <v>111.0</v>
      </c>
      <c r="O56">
        <v>3.0</v>
      </c>
      <c r="P56">
        <v>5.0</v>
      </c>
      <c r="Q56">
        <v>4.0</v>
      </c>
      <c r="R56">
        <v>3.0</v>
      </c>
      <c r="S56">
        <v>4.0</v>
      </c>
      <c r="T56">
        <v>5.0</v>
      </c>
      <c r="U56">
        <v>6.0</v>
      </c>
      <c r="V56">
        <v>6.0</v>
      </c>
      <c r="W56">
        <v>5.0</v>
      </c>
      <c r="X56">
        <v>5.0</v>
      </c>
      <c r="Y56">
        <v>7.0</v>
      </c>
      <c r="Z56">
        <v>4.0</v>
      </c>
      <c r="AA56">
        <v>3.0</v>
      </c>
      <c r="AB56">
        <v>2.0</v>
      </c>
      <c r="AC56">
        <v>2.0</v>
      </c>
      <c r="AE56" t="s">
        <v>1052</v>
      </c>
      <c r="AF56">
        <v>2.0</v>
      </c>
      <c r="AG56">
        <v>6.0</v>
      </c>
      <c r="AH56">
        <v>6.0</v>
      </c>
      <c r="AI56">
        <v>2.0</v>
      </c>
      <c r="AJ56">
        <v>3.0</v>
      </c>
      <c r="AK56">
        <v>1.0</v>
      </c>
      <c r="AL56">
        <v>1.0</v>
      </c>
      <c r="AM56">
        <v>1.0</v>
      </c>
      <c r="AN56">
        <v>1.0</v>
      </c>
      <c r="AO56">
        <v>5.0</v>
      </c>
      <c r="AP56">
        <v>2.0</v>
      </c>
      <c r="AQ56">
        <v>3.0</v>
      </c>
      <c r="AR56">
        <v>1.0</v>
      </c>
      <c r="AT56">
        <v>2.0</v>
      </c>
      <c r="AV56" t="s">
        <v>139</v>
      </c>
      <c r="AW56">
        <v>2.0</v>
      </c>
      <c r="AX56">
        <v>18.0</v>
      </c>
      <c r="AY56">
        <v>3.0</v>
      </c>
      <c r="BA56" t="s">
        <v>1054</v>
      </c>
      <c r="BC56">
        <v>4.0</v>
      </c>
      <c r="BD56">
        <v>5.0</v>
      </c>
      <c r="BE56" t="s">
        <v>280</v>
      </c>
      <c r="BF56" t="s">
        <v>1055</v>
      </c>
      <c r="BG56">
        <v>111.0</v>
      </c>
      <c r="BH56">
        <v>4.0</v>
      </c>
      <c r="BI56">
        <v>1.0</v>
      </c>
      <c r="BJ56">
        <v>4.0</v>
      </c>
      <c r="BK56">
        <v>4.0</v>
      </c>
      <c r="BL56">
        <v>3.0</v>
      </c>
      <c r="BM56">
        <v>3.0</v>
      </c>
      <c r="BN56">
        <v>3.0</v>
      </c>
      <c r="BO56">
        <v>2.0</v>
      </c>
      <c r="BP56">
        <v>2.0</v>
      </c>
      <c r="BQ56">
        <v>5.0</v>
      </c>
      <c r="BR56">
        <v>2.0</v>
      </c>
      <c r="BS56">
        <v>1.0</v>
      </c>
      <c r="BT56">
        <v>5.0</v>
      </c>
      <c r="BU56">
        <v>4.0</v>
      </c>
      <c r="BV56">
        <v>3.0</v>
      </c>
      <c r="BW56">
        <v>2.0</v>
      </c>
      <c r="BX56">
        <v>5.0</v>
      </c>
      <c r="BY56">
        <v>4.0</v>
      </c>
      <c r="BZ56">
        <v>4.0</v>
      </c>
      <c r="CA56">
        <v>4.0</v>
      </c>
      <c r="CB56">
        <v>2.0</v>
      </c>
      <c r="CC56">
        <v>4.0</v>
      </c>
      <c r="CD56">
        <v>3.0</v>
      </c>
      <c r="CE56">
        <v>2.0</v>
      </c>
      <c r="CF56">
        <v>2.0</v>
      </c>
      <c r="CG56">
        <v>2.0</v>
      </c>
      <c r="CH56">
        <v>2.0</v>
      </c>
      <c r="CI56">
        <v>4.0</v>
      </c>
      <c r="CJ56">
        <v>4.0</v>
      </c>
      <c r="CK56">
        <v>4.0</v>
      </c>
      <c r="CL56">
        <v>4.0</v>
      </c>
      <c r="CM56">
        <v>4.0</v>
      </c>
      <c r="CN56">
        <v>3.0</v>
      </c>
      <c r="CO56">
        <v>2.0</v>
      </c>
      <c r="CP56">
        <v>3.0</v>
      </c>
      <c r="CQ56">
        <v>2.0</v>
      </c>
      <c r="CR56">
        <v>2.0</v>
      </c>
      <c r="CS56">
        <v>4.0</v>
      </c>
      <c r="CT56">
        <v>2.0</v>
      </c>
      <c r="CU56">
        <v>5.0</v>
      </c>
      <c r="CV56">
        <v>2.0</v>
      </c>
      <c r="CW56">
        <v>2.0</v>
      </c>
      <c r="CX56">
        <v>4.0</v>
      </c>
      <c r="CY56">
        <v>2.0</v>
      </c>
      <c r="CZ56" t="s">
        <v>1058</v>
      </c>
      <c r="DA56" t="s">
        <v>1059</v>
      </c>
      <c r="DB56" s="3">
        <v>2.0</v>
      </c>
      <c r="DC56" s="3">
        <f t="shared" si="1"/>
        <v>5</v>
      </c>
      <c r="DD56" s="3">
        <f t="shared" si="2"/>
        <v>1</v>
      </c>
      <c r="DE56" s="3">
        <f t="shared" si="3"/>
        <v>6</v>
      </c>
      <c r="DF56" s="3">
        <f t="shared" si="4"/>
        <v>-1</v>
      </c>
      <c r="DG56" s="5">
        <v>109.0</v>
      </c>
      <c r="DH56" s="5">
        <v>2.0</v>
      </c>
      <c r="DI56" s="5">
        <v>1.0</v>
      </c>
      <c r="DJ56" s="5">
        <v>6.0</v>
      </c>
      <c r="DK56" s="5">
        <v>2.0</v>
      </c>
      <c r="DL56" s="5">
        <v>2.0</v>
      </c>
      <c r="DM56" s="5">
        <v>1.0</v>
      </c>
      <c r="DN56">
        <v>109.0</v>
      </c>
      <c r="DO56">
        <v>3.0</v>
      </c>
      <c r="DP56">
        <v>5.0</v>
      </c>
      <c r="DQ56">
        <v>5.0</v>
      </c>
      <c r="DR56">
        <v>5.0</v>
      </c>
      <c r="DS56">
        <v>4.0</v>
      </c>
      <c r="DT56">
        <v>4.0</v>
      </c>
      <c r="DU56">
        <v>4.0</v>
      </c>
      <c r="DV56">
        <v>3.0</v>
      </c>
      <c r="DW56">
        <v>5.0</v>
      </c>
      <c r="DX56">
        <v>3.0</v>
      </c>
      <c r="DY56">
        <v>6.0</v>
      </c>
      <c r="DZ56">
        <v>3.0</v>
      </c>
      <c r="EA56">
        <v>1.0</v>
      </c>
      <c r="EB56">
        <v>1.0</v>
      </c>
      <c r="EC56">
        <v>2.0</v>
      </c>
      <c r="EE56" t="s">
        <v>1040</v>
      </c>
      <c r="EF56">
        <v>1.0</v>
      </c>
      <c r="EG56">
        <v>6.0</v>
      </c>
      <c r="EH56">
        <v>1.0</v>
      </c>
      <c r="EI56">
        <v>3.0</v>
      </c>
      <c r="EJ56">
        <v>2.0</v>
      </c>
      <c r="EK56">
        <v>4.0</v>
      </c>
      <c r="EL56">
        <v>6.0</v>
      </c>
      <c r="EM56">
        <v>3.0</v>
      </c>
      <c r="EN56">
        <v>1.0</v>
      </c>
      <c r="EO56">
        <v>1.0</v>
      </c>
      <c r="EP56">
        <v>2.0</v>
      </c>
      <c r="EQ56">
        <v>0.0</v>
      </c>
      <c r="ER56">
        <v>1.0</v>
      </c>
      <c r="ET56">
        <v>2.0</v>
      </c>
      <c r="EV56" t="s">
        <v>139</v>
      </c>
      <c r="EW56">
        <v>3.0</v>
      </c>
      <c r="EX56">
        <v>21.0</v>
      </c>
      <c r="EY56">
        <v>3.0</v>
      </c>
      <c r="FA56">
        <v>6.0</v>
      </c>
      <c r="FB56" t="s">
        <v>392</v>
      </c>
      <c r="FC56">
        <v>3.0</v>
      </c>
      <c r="FD56">
        <v>4.0</v>
      </c>
      <c r="FE56" t="s">
        <v>133</v>
      </c>
      <c r="FG56">
        <v>109.0</v>
      </c>
      <c r="FH56">
        <v>4.0</v>
      </c>
      <c r="FI56">
        <v>3.0</v>
      </c>
      <c r="FJ56">
        <v>4.0</v>
      </c>
      <c r="FK56">
        <v>2.0</v>
      </c>
      <c r="FL56">
        <v>4.0</v>
      </c>
      <c r="FM56">
        <v>1.0</v>
      </c>
      <c r="FN56">
        <v>5.0</v>
      </c>
      <c r="FO56">
        <v>4.0</v>
      </c>
      <c r="FP56">
        <v>1.0</v>
      </c>
      <c r="FQ56">
        <v>5.0</v>
      </c>
      <c r="FR56">
        <v>4.0</v>
      </c>
      <c r="FS56">
        <v>2.0</v>
      </c>
      <c r="FT56">
        <v>5.0</v>
      </c>
      <c r="FU56">
        <v>5.0</v>
      </c>
      <c r="FV56">
        <v>2.0</v>
      </c>
      <c r="FW56">
        <v>3.0</v>
      </c>
      <c r="FX56">
        <v>4.0</v>
      </c>
      <c r="FY56">
        <v>3.0</v>
      </c>
      <c r="FZ56">
        <v>5.0</v>
      </c>
      <c r="GA56">
        <v>4.0</v>
      </c>
      <c r="GB56">
        <v>2.0</v>
      </c>
      <c r="GC56">
        <v>5.0</v>
      </c>
      <c r="GD56">
        <v>4.0</v>
      </c>
      <c r="GE56">
        <v>2.0</v>
      </c>
      <c r="GF56">
        <v>3.0</v>
      </c>
      <c r="GG56">
        <v>3.0</v>
      </c>
      <c r="GH56">
        <v>3.0</v>
      </c>
      <c r="GI56">
        <v>4.0</v>
      </c>
      <c r="GJ56">
        <v>4.0</v>
      </c>
      <c r="GK56">
        <v>4.0</v>
      </c>
      <c r="GL56">
        <v>4.0</v>
      </c>
      <c r="GM56">
        <v>5.0</v>
      </c>
      <c r="GN56">
        <v>4.0</v>
      </c>
      <c r="GO56">
        <v>1.0</v>
      </c>
      <c r="GP56">
        <v>4.0</v>
      </c>
      <c r="GQ56">
        <v>4.0</v>
      </c>
      <c r="GR56">
        <v>3.0</v>
      </c>
      <c r="GS56">
        <v>4.0</v>
      </c>
      <c r="GT56">
        <v>4.0</v>
      </c>
      <c r="GU56">
        <v>3.0</v>
      </c>
      <c r="GV56">
        <v>4.0</v>
      </c>
      <c r="GW56">
        <v>4.0</v>
      </c>
      <c r="GX56">
        <v>4.0</v>
      </c>
      <c r="GY56">
        <v>3.0</v>
      </c>
      <c r="GZ56" t="s">
        <v>1045</v>
      </c>
      <c r="HA56" t="s">
        <v>1046</v>
      </c>
      <c r="HB56" s="3">
        <v>2.0</v>
      </c>
      <c r="HC56">
        <f t="shared" si="5"/>
        <v>2</v>
      </c>
      <c r="HD56">
        <f t="shared" si="6"/>
        <v>1</v>
      </c>
      <c r="HE56">
        <f t="shared" si="7"/>
        <v>1</v>
      </c>
      <c r="HF56">
        <f t="shared" si="8"/>
        <v>1</v>
      </c>
    </row>
    <row r="57" ht="15.75" customHeight="1">
      <c r="A57" s="5">
        <v>56.0</v>
      </c>
      <c r="B57" s="5">
        <v>116.0</v>
      </c>
      <c r="C57" s="28">
        <v>4.0</v>
      </c>
      <c r="D57" s="28">
        <v>2.0</v>
      </c>
      <c r="E57" s="28">
        <v>1.0</v>
      </c>
      <c r="G57" s="5">
        <v>116.0</v>
      </c>
      <c r="H57" s="5">
        <v>4.0</v>
      </c>
      <c r="I57" s="5">
        <v>1.0</v>
      </c>
      <c r="J57" s="5">
        <v>4.0</v>
      </c>
      <c r="K57" s="5">
        <v>1.0</v>
      </c>
      <c r="L57" s="5">
        <v>3.0</v>
      </c>
      <c r="M57" s="5">
        <v>0.0</v>
      </c>
      <c r="N57">
        <v>116.0</v>
      </c>
      <c r="O57">
        <v>2.0</v>
      </c>
      <c r="P57">
        <v>7.0</v>
      </c>
      <c r="Q57">
        <v>7.0</v>
      </c>
      <c r="R57">
        <v>7.0</v>
      </c>
      <c r="S57">
        <v>7.0</v>
      </c>
      <c r="T57">
        <v>7.0</v>
      </c>
      <c r="U57">
        <v>7.0</v>
      </c>
      <c r="V57">
        <v>3.0</v>
      </c>
      <c r="W57">
        <v>7.0</v>
      </c>
      <c r="X57">
        <v>3.0</v>
      </c>
      <c r="Y57">
        <v>7.0</v>
      </c>
      <c r="Z57">
        <v>5.0</v>
      </c>
      <c r="AA57">
        <v>4.0</v>
      </c>
      <c r="AB57">
        <v>5.0</v>
      </c>
      <c r="AC57">
        <v>1.0</v>
      </c>
      <c r="AD57" t="s">
        <v>1073</v>
      </c>
      <c r="AF57">
        <v>4.0</v>
      </c>
      <c r="AG57">
        <v>6.0</v>
      </c>
      <c r="AH57">
        <v>3.0</v>
      </c>
      <c r="AI57">
        <v>0.0</v>
      </c>
      <c r="AJ57">
        <v>3.0</v>
      </c>
      <c r="AK57">
        <v>1.0</v>
      </c>
      <c r="AL57">
        <v>1.0</v>
      </c>
      <c r="AM57">
        <v>6.0</v>
      </c>
      <c r="AN57">
        <v>6.0</v>
      </c>
      <c r="AO57">
        <v>6.0</v>
      </c>
      <c r="AP57">
        <v>6.0</v>
      </c>
      <c r="AQ57">
        <v>6.0</v>
      </c>
      <c r="AR57">
        <v>2.0</v>
      </c>
      <c r="AT57">
        <v>2.0</v>
      </c>
      <c r="AV57" t="s">
        <v>132</v>
      </c>
      <c r="AW57">
        <v>3.0</v>
      </c>
      <c r="AX57">
        <v>20.0</v>
      </c>
      <c r="AY57">
        <v>3.0</v>
      </c>
      <c r="BA57">
        <v>4.0</v>
      </c>
      <c r="BC57">
        <v>4.0</v>
      </c>
      <c r="BD57">
        <v>5.0</v>
      </c>
      <c r="BE57" t="s">
        <v>150</v>
      </c>
      <c r="BF57" t="s">
        <v>1075</v>
      </c>
      <c r="BG57">
        <v>116.0</v>
      </c>
      <c r="BH57">
        <v>1.0</v>
      </c>
      <c r="BI57">
        <v>4.0</v>
      </c>
      <c r="BJ57">
        <v>5.0</v>
      </c>
      <c r="BK57">
        <v>3.0</v>
      </c>
      <c r="BL57">
        <v>3.0</v>
      </c>
      <c r="BM57">
        <v>4.0</v>
      </c>
      <c r="BN57">
        <v>3.0</v>
      </c>
      <c r="BO57">
        <v>4.0</v>
      </c>
      <c r="BP57">
        <v>3.0</v>
      </c>
      <c r="BQ57">
        <v>4.0</v>
      </c>
      <c r="BR57">
        <v>2.0</v>
      </c>
      <c r="BS57">
        <v>1.0</v>
      </c>
      <c r="BT57">
        <v>4.0</v>
      </c>
      <c r="BU57">
        <v>4.0</v>
      </c>
      <c r="BV57">
        <v>3.0</v>
      </c>
      <c r="BW57">
        <v>2.0</v>
      </c>
      <c r="BX57">
        <v>3.0</v>
      </c>
      <c r="BY57">
        <v>4.0</v>
      </c>
      <c r="BZ57">
        <v>3.0</v>
      </c>
      <c r="CA57">
        <v>3.0</v>
      </c>
      <c r="CB57">
        <v>5.0</v>
      </c>
      <c r="CC57">
        <v>1.0</v>
      </c>
      <c r="CD57">
        <v>4.0</v>
      </c>
      <c r="CE57">
        <v>2.0</v>
      </c>
      <c r="CF57">
        <v>3.0</v>
      </c>
      <c r="CG57">
        <v>2.0</v>
      </c>
      <c r="CH57">
        <v>4.0</v>
      </c>
      <c r="CI57">
        <v>5.0</v>
      </c>
      <c r="CJ57">
        <v>3.0</v>
      </c>
      <c r="CK57">
        <v>4.0</v>
      </c>
      <c r="CL57">
        <v>4.0</v>
      </c>
      <c r="CM57">
        <v>3.0</v>
      </c>
      <c r="CN57">
        <v>4.0</v>
      </c>
      <c r="CO57">
        <v>3.0</v>
      </c>
      <c r="CP57">
        <v>5.0</v>
      </c>
      <c r="CQ57">
        <v>2.0</v>
      </c>
      <c r="CR57">
        <v>1.0</v>
      </c>
      <c r="CS57">
        <v>5.0</v>
      </c>
      <c r="CT57">
        <v>3.0</v>
      </c>
      <c r="CU57">
        <v>3.0</v>
      </c>
      <c r="CV57">
        <v>1.0</v>
      </c>
      <c r="CW57">
        <v>2.0</v>
      </c>
      <c r="CX57">
        <v>4.0</v>
      </c>
      <c r="CY57">
        <v>4.0</v>
      </c>
      <c r="CZ57" t="s">
        <v>1077</v>
      </c>
      <c r="DA57" t="s">
        <v>1078</v>
      </c>
      <c r="DB57" s="3">
        <v>1.0</v>
      </c>
      <c r="DC57" s="3">
        <f t="shared" si="1"/>
        <v>4</v>
      </c>
      <c r="DD57" s="3">
        <f t="shared" si="2"/>
        <v>1</v>
      </c>
      <c r="DE57" s="3">
        <f t="shared" si="3"/>
        <v>6</v>
      </c>
      <c r="DF57" s="3">
        <f t="shared" si="4"/>
        <v>-2</v>
      </c>
      <c r="DG57" s="5">
        <v>118.0</v>
      </c>
      <c r="DH57" s="5">
        <v>5.0</v>
      </c>
      <c r="DI57" s="5">
        <v>2.0</v>
      </c>
      <c r="DJ57" s="5">
        <v>3.0</v>
      </c>
      <c r="DK57" s="5">
        <v>1.0</v>
      </c>
      <c r="DL57" s="5">
        <v>3.0</v>
      </c>
      <c r="DM57" s="5">
        <v>1.0</v>
      </c>
      <c r="DN57">
        <v>118.0</v>
      </c>
      <c r="DO57">
        <v>2.0</v>
      </c>
      <c r="DP57">
        <v>5.0</v>
      </c>
      <c r="DQ57">
        <v>6.0</v>
      </c>
      <c r="DR57">
        <v>6.0</v>
      </c>
      <c r="DS57">
        <v>6.0</v>
      </c>
      <c r="DT57">
        <v>7.0</v>
      </c>
      <c r="DU57">
        <v>4.0</v>
      </c>
      <c r="DV57">
        <v>3.0</v>
      </c>
      <c r="DW57">
        <v>5.0</v>
      </c>
      <c r="DX57">
        <v>2.0</v>
      </c>
      <c r="DY57">
        <v>5.0</v>
      </c>
      <c r="DZ57">
        <v>5.0</v>
      </c>
      <c r="EA57">
        <v>5.0</v>
      </c>
      <c r="EB57">
        <v>5.0</v>
      </c>
      <c r="EC57">
        <v>1.0</v>
      </c>
      <c r="ED57" t="s">
        <v>1085</v>
      </c>
      <c r="EF57">
        <v>5.0</v>
      </c>
      <c r="EG57">
        <v>4.0</v>
      </c>
      <c r="EH57">
        <v>3.0</v>
      </c>
      <c r="EI57">
        <v>0.0</v>
      </c>
      <c r="EJ57">
        <v>3.0</v>
      </c>
      <c r="EK57">
        <v>0.0</v>
      </c>
      <c r="EL57">
        <v>0.0</v>
      </c>
      <c r="EM57">
        <v>6.0</v>
      </c>
      <c r="EN57">
        <v>6.0</v>
      </c>
      <c r="EO57">
        <v>6.0</v>
      </c>
      <c r="EP57">
        <v>6.0</v>
      </c>
      <c r="EQ57">
        <v>6.0</v>
      </c>
      <c r="ER57">
        <v>2.0</v>
      </c>
      <c r="ET57">
        <v>1.0</v>
      </c>
      <c r="EV57" t="s">
        <v>139</v>
      </c>
      <c r="EW57">
        <v>3.0</v>
      </c>
      <c r="EX57">
        <v>23.0</v>
      </c>
      <c r="EY57">
        <v>6.0</v>
      </c>
      <c r="EZ57" t="s">
        <v>1086</v>
      </c>
      <c r="FA57">
        <v>4.0</v>
      </c>
      <c r="FC57">
        <v>4.0</v>
      </c>
      <c r="FD57">
        <v>5.0</v>
      </c>
      <c r="FE57" t="s">
        <v>1088</v>
      </c>
      <c r="FF57" t="s">
        <v>1089</v>
      </c>
      <c r="FG57">
        <v>118.0</v>
      </c>
      <c r="FH57">
        <v>3.0</v>
      </c>
      <c r="FI57">
        <v>2.0</v>
      </c>
      <c r="FJ57">
        <v>5.0</v>
      </c>
      <c r="FK57">
        <v>1.0</v>
      </c>
      <c r="FL57">
        <v>4.0</v>
      </c>
      <c r="FM57">
        <v>4.0</v>
      </c>
      <c r="FN57">
        <v>4.0</v>
      </c>
      <c r="FO57">
        <v>4.0</v>
      </c>
      <c r="FP57">
        <v>5.0</v>
      </c>
      <c r="FQ57">
        <v>5.0</v>
      </c>
      <c r="FR57">
        <v>4.0</v>
      </c>
      <c r="FS57">
        <v>1.0</v>
      </c>
      <c r="FT57">
        <v>5.0</v>
      </c>
      <c r="FU57">
        <v>4.0</v>
      </c>
      <c r="FV57">
        <v>5.0</v>
      </c>
      <c r="FW57">
        <v>4.0</v>
      </c>
      <c r="FX57">
        <v>5.0</v>
      </c>
      <c r="FY57">
        <v>4.0</v>
      </c>
      <c r="FZ57">
        <v>1.0</v>
      </c>
      <c r="GA57">
        <v>5.0</v>
      </c>
      <c r="GB57">
        <v>4.0</v>
      </c>
      <c r="GC57">
        <v>5.0</v>
      </c>
      <c r="GD57">
        <v>2.0</v>
      </c>
      <c r="GE57">
        <v>5.0</v>
      </c>
      <c r="GF57">
        <v>4.0</v>
      </c>
      <c r="GG57">
        <v>3.0</v>
      </c>
      <c r="GH57">
        <v>2.0</v>
      </c>
      <c r="GI57">
        <v>5.0</v>
      </c>
      <c r="GJ57">
        <v>4.0</v>
      </c>
      <c r="GK57">
        <v>5.0</v>
      </c>
      <c r="GL57">
        <v>4.0</v>
      </c>
      <c r="GM57">
        <v>5.0</v>
      </c>
      <c r="GN57">
        <v>5.0</v>
      </c>
      <c r="GO57">
        <v>5.0</v>
      </c>
      <c r="GP57">
        <v>4.0</v>
      </c>
      <c r="GQ57">
        <v>5.0</v>
      </c>
      <c r="GR57">
        <v>2.0</v>
      </c>
      <c r="GS57">
        <v>2.0</v>
      </c>
      <c r="GT57">
        <v>3.0</v>
      </c>
      <c r="GU57">
        <v>5.0</v>
      </c>
      <c r="GV57">
        <v>2.0</v>
      </c>
      <c r="GW57">
        <v>5.0</v>
      </c>
      <c r="GX57">
        <v>4.0</v>
      </c>
      <c r="GY57">
        <v>5.0</v>
      </c>
      <c r="GZ57" t="s">
        <v>1091</v>
      </c>
      <c r="HA57" t="s">
        <v>1092</v>
      </c>
      <c r="HB57" s="3">
        <v>1.0</v>
      </c>
      <c r="HC57">
        <f t="shared" si="5"/>
        <v>3</v>
      </c>
      <c r="HD57">
        <f t="shared" si="6"/>
        <v>1</v>
      </c>
      <c r="HE57">
        <f t="shared" si="7"/>
        <v>4</v>
      </c>
      <c r="HF57">
        <f t="shared" si="8"/>
        <v>-1</v>
      </c>
    </row>
    <row r="58" ht="15.75" customHeight="1">
      <c r="A58" s="19">
        <v>57.0</v>
      </c>
      <c r="B58" s="19">
        <v>130.0</v>
      </c>
      <c r="C58" s="11">
        <v>2.0</v>
      </c>
      <c r="D58" s="90">
        <v>1.0</v>
      </c>
      <c r="E58" s="11">
        <v>0.0</v>
      </c>
      <c r="F58" s="19"/>
      <c r="G58" s="19">
        <v>130.0</v>
      </c>
      <c r="H58" s="19">
        <v>5.0</v>
      </c>
      <c r="I58" s="19">
        <v>1.0</v>
      </c>
      <c r="J58" s="19">
        <v>4.0</v>
      </c>
      <c r="K58" s="19">
        <v>0.0</v>
      </c>
      <c r="L58" s="19">
        <v>4.0</v>
      </c>
      <c r="M58" s="19">
        <v>1.0</v>
      </c>
      <c r="N58" s="19">
        <v>130.0</v>
      </c>
      <c r="O58" s="19">
        <v>1.0</v>
      </c>
      <c r="P58" s="19">
        <v>5.0</v>
      </c>
      <c r="Q58" s="19">
        <v>5.0</v>
      </c>
      <c r="R58" s="19">
        <v>5.0</v>
      </c>
      <c r="S58" s="19">
        <v>5.0</v>
      </c>
      <c r="T58" s="19">
        <v>5.0</v>
      </c>
      <c r="U58" s="19">
        <v>6.0</v>
      </c>
      <c r="V58" s="19">
        <v>6.0</v>
      </c>
      <c r="W58" s="19">
        <v>6.0</v>
      </c>
      <c r="X58" s="19">
        <v>2.0</v>
      </c>
      <c r="Y58" s="19">
        <v>5.0</v>
      </c>
      <c r="Z58" s="19">
        <v>4.0</v>
      </c>
      <c r="AA58" s="19">
        <v>2.0</v>
      </c>
      <c r="AB58" s="19">
        <v>2.0</v>
      </c>
      <c r="AC58" s="19">
        <v>2.0</v>
      </c>
      <c r="AD58" s="19"/>
      <c r="AE58" s="19" t="s">
        <v>167</v>
      </c>
      <c r="AF58" s="19">
        <v>4.0</v>
      </c>
      <c r="AG58" s="19">
        <v>3.0</v>
      </c>
      <c r="AH58" s="19">
        <v>3.0</v>
      </c>
      <c r="AI58" s="19">
        <v>4.0</v>
      </c>
      <c r="AJ58" s="19">
        <v>5.0</v>
      </c>
      <c r="AK58" s="19">
        <v>4.0</v>
      </c>
      <c r="AL58" s="19">
        <v>4.0</v>
      </c>
      <c r="AM58" s="19">
        <v>4.0</v>
      </c>
      <c r="AN58" s="19">
        <v>4.0</v>
      </c>
      <c r="AO58" s="19">
        <v>3.0</v>
      </c>
      <c r="AP58" s="19">
        <v>5.0</v>
      </c>
      <c r="AQ58" s="19">
        <v>4.0</v>
      </c>
      <c r="AR58" s="19">
        <v>1.0</v>
      </c>
      <c r="AS58" s="19"/>
      <c r="AT58" s="19">
        <v>2.0</v>
      </c>
      <c r="AU58" s="19"/>
      <c r="AV58" s="19" t="s">
        <v>132</v>
      </c>
      <c r="AW58" s="19">
        <v>4.0</v>
      </c>
      <c r="AX58" s="19">
        <v>20.0</v>
      </c>
      <c r="AY58" s="19">
        <v>3.0</v>
      </c>
      <c r="AZ58" s="19"/>
      <c r="BA58" s="19">
        <v>4.0</v>
      </c>
      <c r="BB58" s="19"/>
      <c r="BC58" s="19">
        <v>3.0</v>
      </c>
      <c r="BD58" s="19">
        <v>5.0</v>
      </c>
      <c r="BE58" s="19" t="s">
        <v>133</v>
      </c>
      <c r="BF58" s="19" t="s">
        <v>170</v>
      </c>
      <c r="BG58" s="19">
        <v>130.0</v>
      </c>
      <c r="BH58" s="19">
        <v>4.0</v>
      </c>
      <c r="BI58" s="19">
        <v>4.0</v>
      </c>
      <c r="BJ58" s="19">
        <v>3.0</v>
      </c>
      <c r="BK58" s="19">
        <v>2.0</v>
      </c>
      <c r="BL58" s="19">
        <v>3.0</v>
      </c>
      <c r="BM58" s="19">
        <v>4.0</v>
      </c>
      <c r="BN58" s="19">
        <v>2.0</v>
      </c>
      <c r="BO58" s="19">
        <v>4.0</v>
      </c>
      <c r="BP58" s="19">
        <v>3.0</v>
      </c>
      <c r="BQ58" s="19">
        <v>5.0</v>
      </c>
      <c r="BR58" s="19">
        <v>3.0</v>
      </c>
      <c r="BS58" s="19">
        <v>4.0</v>
      </c>
      <c r="BT58" s="19">
        <v>4.0</v>
      </c>
      <c r="BU58" s="19">
        <v>3.0</v>
      </c>
      <c r="BV58" s="19">
        <v>4.0</v>
      </c>
      <c r="BW58" s="19">
        <v>2.0</v>
      </c>
      <c r="BX58" s="19">
        <v>3.0</v>
      </c>
      <c r="BY58" s="19">
        <v>4.0</v>
      </c>
      <c r="BZ58" s="19">
        <v>2.0</v>
      </c>
      <c r="CA58" s="19">
        <v>4.0</v>
      </c>
      <c r="CB58" s="19">
        <v>2.0</v>
      </c>
      <c r="CC58" s="19">
        <v>4.0</v>
      </c>
      <c r="CD58" s="19">
        <v>4.0</v>
      </c>
      <c r="CE58" s="19">
        <v>4.0</v>
      </c>
      <c r="CF58" s="19">
        <v>2.0</v>
      </c>
      <c r="CG58" s="19">
        <v>4.0</v>
      </c>
      <c r="CH58" s="19">
        <v>5.0</v>
      </c>
      <c r="CI58" s="19">
        <v>3.0</v>
      </c>
      <c r="CJ58" s="19">
        <v>3.0</v>
      </c>
      <c r="CK58" s="19">
        <v>5.0</v>
      </c>
      <c r="CL58" s="19">
        <v>4.0</v>
      </c>
      <c r="CM58" s="19">
        <v>2.0</v>
      </c>
      <c r="CN58" s="19">
        <v>4.0</v>
      </c>
      <c r="CO58" s="19">
        <v>4.0</v>
      </c>
      <c r="CP58" s="19">
        <v>3.0</v>
      </c>
      <c r="CQ58" s="19">
        <v>4.0</v>
      </c>
      <c r="CR58" s="19">
        <v>5.0</v>
      </c>
      <c r="CS58" s="19">
        <v>4.0</v>
      </c>
      <c r="CT58" s="19">
        <v>3.0</v>
      </c>
      <c r="CU58" s="19">
        <v>3.0</v>
      </c>
      <c r="CV58" s="19">
        <v>3.0</v>
      </c>
      <c r="CW58" s="19">
        <v>4.0</v>
      </c>
      <c r="CX58" s="19">
        <v>3.0</v>
      </c>
      <c r="CY58" s="19">
        <v>3.0</v>
      </c>
      <c r="CZ58" s="19" t="s">
        <v>173</v>
      </c>
      <c r="DA58" s="19" t="s">
        <v>174</v>
      </c>
      <c r="DB58" s="18">
        <v>2.0</v>
      </c>
      <c r="DC58" s="18">
        <f t="shared" si="1"/>
        <v>5</v>
      </c>
      <c r="DD58" s="18">
        <f t="shared" si="2"/>
        <v>1</v>
      </c>
      <c r="DE58" s="18">
        <f t="shared" si="3"/>
        <v>4</v>
      </c>
      <c r="DF58" s="18">
        <f t="shared" si="4"/>
        <v>1</v>
      </c>
      <c r="DG58" s="19">
        <v>121.0</v>
      </c>
      <c r="DH58" s="19">
        <v>2.0</v>
      </c>
      <c r="DI58" s="19">
        <v>2.0</v>
      </c>
      <c r="DJ58" s="19">
        <v>2.0</v>
      </c>
      <c r="DK58" s="19">
        <v>1.0</v>
      </c>
      <c r="DL58" s="19">
        <v>5.0</v>
      </c>
      <c r="DM58" s="19">
        <v>2.0</v>
      </c>
      <c r="DN58" s="19">
        <v>121.0</v>
      </c>
      <c r="DO58" s="19">
        <v>1.0</v>
      </c>
      <c r="DP58" s="19">
        <v>7.0</v>
      </c>
      <c r="DQ58" s="19">
        <v>7.0</v>
      </c>
      <c r="DR58" s="19">
        <v>7.0</v>
      </c>
      <c r="DS58" s="19">
        <v>7.0</v>
      </c>
      <c r="DT58" s="19">
        <v>7.0</v>
      </c>
      <c r="DU58" s="19">
        <v>6.0</v>
      </c>
      <c r="DV58" s="19">
        <v>2.0</v>
      </c>
      <c r="DW58" s="19">
        <v>6.0</v>
      </c>
      <c r="DX58" s="19">
        <v>2.0</v>
      </c>
      <c r="DY58" s="19">
        <v>6.0</v>
      </c>
      <c r="DZ58" s="19">
        <v>5.0</v>
      </c>
      <c r="EA58" s="19">
        <v>3.0</v>
      </c>
      <c r="EB58" s="19">
        <v>4.0</v>
      </c>
      <c r="EC58" s="19">
        <v>1.0</v>
      </c>
      <c r="ED58" s="19" t="s">
        <v>137</v>
      </c>
      <c r="EE58" s="19"/>
      <c r="EF58" s="19">
        <v>4.0</v>
      </c>
      <c r="EG58" s="19">
        <v>3.0</v>
      </c>
      <c r="EH58" s="19">
        <v>5.0</v>
      </c>
      <c r="EI58" s="19">
        <v>0.0</v>
      </c>
      <c r="EJ58" s="19">
        <v>0.0</v>
      </c>
      <c r="EK58" s="19">
        <v>0.0</v>
      </c>
      <c r="EL58" s="19">
        <v>0.0</v>
      </c>
      <c r="EM58" s="19">
        <v>5.0</v>
      </c>
      <c r="EN58" s="19">
        <v>5.0</v>
      </c>
      <c r="EO58" s="19">
        <v>5.0</v>
      </c>
      <c r="EP58" s="19">
        <v>6.0</v>
      </c>
      <c r="EQ58" s="19">
        <v>6.0</v>
      </c>
      <c r="ER58" s="19">
        <v>1.0</v>
      </c>
      <c r="ES58" s="19"/>
      <c r="ET58" s="19">
        <v>2.0</v>
      </c>
      <c r="EU58" s="19"/>
      <c r="EV58" s="19" t="s">
        <v>132</v>
      </c>
      <c r="EW58" s="19">
        <v>2.0</v>
      </c>
      <c r="EX58" s="19">
        <v>19.0</v>
      </c>
      <c r="EY58" s="19">
        <v>3.0</v>
      </c>
      <c r="EZ58" s="19"/>
      <c r="FA58" s="19">
        <v>4.0</v>
      </c>
      <c r="FB58" s="19"/>
      <c r="FC58" s="19">
        <v>5.0</v>
      </c>
      <c r="FD58" s="19">
        <v>5.0</v>
      </c>
      <c r="FE58" s="19" t="s">
        <v>140</v>
      </c>
      <c r="FF58" s="19" t="s">
        <v>140</v>
      </c>
      <c r="FG58" s="19">
        <v>121.0</v>
      </c>
      <c r="FH58" s="19">
        <v>5.0</v>
      </c>
      <c r="FI58" s="19">
        <v>4.0</v>
      </c>
      <c r="FJ58" s="19">
        <v>5.0</v>
      </c>
      <c r="FK58" s="19">
        <v>1.0</v>
      </c>
      <c r="FL58" s="19">
        <v>4.0</v>
      </c>
      <c r="FM58" s="19">
        <v>1.0</v>
      </c>
      <c r="FN58" s="19">
        <v>5.0</v>
      </c>
      <c r="FO58" s="19">
        <v>1.0</v>
      </c>
      <c r="FP58" s="19">
        <v>4.0</v>
      </c>
      <c r="FQ58" s="19">
        <v>5.0</v>
      </c>
      <c r="FR58" s="19">
        <v>5.0</v>
      </c>
      <c r="FS58" s="19">
        <v>1.0</v>
      </c>
      <c r="FT58" s="19">
        <v>5.0</v>
      </c>
      <c r="FU58" s="19">
        <v>4.0</v>
      </c>
      <c r="FV58" s="19">
        <v>5.0</v>
      </c>
      <c r="FW58" s="19">
        <v>5.0</v>
      </c>
      <c r="FX58" s="19">
        <v>4.0</v>
      </c>
      <c r="FY58" s="19">
        <v>1.0</v>
      </c>
      <c r="FZ58" s="19">
        <v>5.0</v>
      </c>
      <c r="GA58" s="19">
        <v>5.0</v>
      </c>
      <c r="GB58" s="19">
        <v>1.0</v>
      </c>
      <c r="GC58" s="19">
        <v>5.0</v>
      </c>
      <c r="GD58" s="19">
        <v>1.0</v>
      </c>
      <c r="GE58" s="19">
        <v>2.0</v>
      </c>
      <c r="GF58" s="19">
        <v>5.0</v>
      </c>
      <c r="GG58" s="19">
        <v>5.0</v>
      </c>
      <c r="GH58" s="19">
        <v>4.0</v>
      </c>
      <c r="GI58" s="19">
        <v>5.0</v>
      </c>
      <c r="GJ58" s="19">
        <v>5.0</v>
      </c>
      <c r="GK58" s="19">
        <v>4.0</v>
      </c>
      <c r="GL58" s="19">
        <v>1.0</v>
      </c>
      <c r="GM58" s="19">
        <v>5.0</v>
      </c>
      <c r="GN58" s="19">
        <v>5.0</v>
      </c>
      <c r="GO58" s="19">
        <v>2.0</v>
      </c>
      <c r="GP58" s="19">
        <v>2.0</v>
      </c>
      <c r="GQ58" s="19">
        <v>5.0</v>
      </c>
      <c r="GR58" s="19">
        <v>2.0</v>
      </c>
      <c r="GS58" s="19">
        <v>5.0</v>
      </c>
      <c r="GT58" s="19">
        <v>1.0</v>
      </c>
      <c r="GU58" s="19">
        <v>5.0</v>
      </c>
      <c r="GV58" s="19">
        <v>5.0</v>
      </c>
      <c r="GW58" s="19">
        <v>5.0</v>
      </c>
      <c r="GX58" s="19">
        <v>2.0</v>
      </c>
      <c r="GY58" s="19">
        <v>4.0</v>
      </c>
      <c r="GZ58" s="19" t="s">
        <v>141</v>
      </c>
      <c r="HA58" s="19" t="s">
        <v>143</v>
      </c>
      <c r="HB58" s="18">
        <v>2.0</v>
      </c>
      <c r="HC58" s="19">
        <f t="shared" si="5"/>
        <v>2</v>
      </c>
      <c r="HD58" s="19">
        <f t="shared" si="6"/>
        <v>2</v>
      </c>
      <c r="HE58" s="19">
        <f t="shared" si="7"/>
        <v>4</v>
      </c>
      <c r="HF58" s="19">
        <f t="shared" si="8"/>
        <v>-2</v>
      </c>
    </row>
    <row r="59" ht="15.75" customHeight="1">
      <c r="A59" s="5">
        <v>58.0</v>
      </c>
      <c r="B59" s="5">
        <v>127.0</v>
      </c>
      <c r="C59" s="23">
        <v>2.0</v>
      </c>
      <c r="D59" s="91">
        <v>2.0</v>
      </c>
      <c r="E59" s="23">
        <v>0.0</v>
      </c>
      <c r="F59" s="5"/>
      <c r="G59" s="5">
        <v>127.0</v>
      </c>
      <c r="H59" s="5">
        <v>1.0</v>
      </c>
      <c r="I59" s="5">
        <v>2.0</v>
      </c>
      <c r="J59" s="5">
        <v>6.0</v>
      </c>
      <c r="K59" s="5">
        <v>2.0</v>
      </c>
      <c r="L59" s="5">
        <v>6.0</v>
      </c>
      <c r="M59" s="5">
        <v>2.0</v>
      </c>
      <c r="N59" s="5">
        <v>127.0</v>
      </c>
      <c r="O59" s="5">
        <v>2.0</v>
      </c>
      <c r="P59" s="5">
        <v>6.0</v>
      </c>
      <c r="Q59" s="5">
        <v>6.0</v>
      </c>
      <c r="R59" s="5">
        <v>6.0</v>
      </c>
      <c r="S59" s="5">
        <v>6.0</v>
      </c>
      <c r="T59" s="5">
        <v>6.0</v>
      </c>
      <c r="U59" s="5">
        <v>7.0</v>
      </c>
      <c r="V59" s="5">
        <v>1.0</v>
      </c>
      <c r="W59" s="5">
        <v>7.0</v>
      </c>
      <c r="X59" s="5">
        <v>1.0</v>
      </c>
      <c r="Y59" s="5">
        <v>7.0</v>
      </c>
      <c r="Z59" s="5">
        <v>5.0</v>
      </c>
      <c r="AA59" s="5">
        <v>4.0</v>
      </c>
      <c r="AB59" s="5">
        <v>4.0</v>
      </c>
      <c r="AC59" s="5">
        <v>1.0</v>
      </c>
      <c r="AD59" s="5" t="s">
        <v>199</v>
      </c>
      <c r="AE59" s="5"/>
      <c r="AF59" s="5">
        <v>2.0</v>
      </c>
      <c r="AG59" s="5">
        <v>6.0</v>
      </c>
      <c r="AH59" s="5">
        <v>6.0</v>
      </c>
      <c r="AI59" s="5">
        <v>3.0</v>
      </c>
      <c r="AJ59" s="5">
        <v>2.0</v>
      </c>
      <c r="AK59" s="5">
        <v>2.0</v>
      </c>
      <c r="AL59" s="5">
        <v>3.0</v>
      </c>
      <c r="AM59" s="5">
        <v>5.0</v>
      </c>
      <c r="AN59" s="5">
        <v>4.0</v>
      </c>
      <c r="AO59" s="5">
        <v>5.0</v>
      </c>
      <c r="AP59" s="5">
        <v>5.0</v>
      </c>
      <c r="AQ59" s="5">
        <v>4.0</v>
      </c>
      <c r="AR59" s="5">
        <v>1.0</v>
      </c>
      <c r="AS59" s="5"/>
      <c r="AT59" s="5">
        <v>2.0</v>
      </c>
      <c r="AU59" s="5"/>
      <c r="AV59" s="5" t="s">
        <v>139</v>
      </c>
      <c r="AW59" s="5">
        <v>5.0</v>
      </c>
      <c r="AX59" s="5">
        <v>21.0</v>
      </c>
      <c r="AY59" s="5">
        <v>3.0</v>
      </c>
      <c r="AZ59" s="5"/>
      <c r="BA59" s="5">
        <v>6.0</v>
      </c>
      <c r="BB59" s="5" t="s">
        <v>201</v>
      </c>
      <c r="BC59" s="5">
        <v>5.0</v>
      </c>
      <c r="BD59" s="5">
        <v>5.0</v>
      </c>
      <c r="BE59" s="5" t="s">
        <v>202</v>
      </c>
      <c r="BF59" s="5"/>
      <c r="BG59" s="5">
        <v>127.0</v>
      </c>
      <c r="BH59" s="5">
        <v>4.0</v>
      </c>
      <c r="BI59" s="5">
        <v>3.0</v>
      </c>
      <c r="BJ59" s="5">
        <v>4.0</v>
      </c>
      <c r="BK59" s="5">
        <v>2.0</v>
      </c>
      <c r="BL59" s="5">
        <v>3.0</v>
      </c>
      <c r="BM59" s="5">
        <v>4.0</v>
      </c>
      <c r="BN59" s="5">
        <v>4.0</v>
      </c>
      <c r="BO59" s="5">
        <v>2.0</v>
      </c>
      <c r="BP59" s="5">
        <v>3.0</v>
      </c>
      <c r="BQ59" s="5">
        <v>4.0</v>
      </c>
      <c r="BR59" s="5">
        <v>3.0</v>
      </c>
      <c r="BS59" s="5">
        <v>2.0</v>
      </c>
      <c r="BT59" s="5">
        <v>5.0</v>
      </c>
      <c r="BU59" s="5">
        <v>3.0</v>
      </c>
      <c r="BV59" s="5">
        <v>3.0</v>
      </c>
      <c r="BW59" s="5">
        <v>4.0</v>
      </c>
      <c r="BX59" s="5">
        <v>4.0</v>
      </c>
      <c r="BY59" s="5">
        <v>1.0</v>
      </c>
      <c r="BZ59" s="5">
        <v>4.0</v>
      </c>
      <c r="CA59" s="5">
        <v>3.0</v>
      </c>
      <c r="CB59" s="5">
        <v>4.0</v>
      </c>
      <c r="CC59" s="5">
        <v>4.0</v>
      </c>
      <c r="CD59" s="5">
        <v>4.0</v>
      </c>
      <c r="CE59" s="5">
        <v>4.0</v>
      </c>
      <c r="CF59" s="5">
        <v>3.0</v>
      </c>
      <c r="CG59" s="5">
        <v>3.0</v>
      </c>
      <c r="CH59" s="5">
        <v>3.0</v>
      </c>
      <c r="CI59" s="5">
        <v>4.0</v>
      </c>
      <c r="CJ59" s="5">
        <v>3.0</v>
      </c>
      <c r="CK59" s="5">
        <v>4.0</v>
      </c>
      <c r="CL59" s="5">
        <v>4.0</v>
      </c>
      <c r="CM59" s="5">
        <v>4.0</v>
      </c>
      <c r="CN59" s="5">
        <v>5.0</v>
      </c>
      <c r="CO59" s="5">
        <v>4.0</v>
      </c>
      <c r="CP59" s="5">
        <v>4.0</v>
      </c>
      <c r="CQ59" s="5">
        <v>5.0</v>
      </c>
      <c r="CR59" s="5">
        <v>2.0</v>
      </c>
      <c r="CS59" s="5">
        <v>4.0</v>
      </c>
      <c r="CT59" s="5">
        <v>4.0</v>
      </c>
      <c r="CU59" s="5">
        <v>3.0</v>
      </c>
      <c r="CV59" s="5">
        <v>3.0</v>
      </c>
      <c r="CW59" s="5">
        <v>5.0</v>
      </c>
      <c r="CX59" s="5">
        <v>2.0</v>
      </c>
      <c r="CY59" s="5">
        <v>4.0</v>
      </c>
      <c r="CZ59" s="5" t="s">
        <v>205</v>
      </c>
      <c r="DA59" s="5" t="s">
        <v>206</v>
      </c>
      <c r="DB59" s="3">
        <v>1.0</v>
      </c>
      <c r="DC59" s="3">
        <f t="shared" si="1"/>
        <v>6</v>
      </c>
      <c r="DD59" s="3">
        <f t="shared" si="2"/>
        <v>2</v>
      </c>
      <c r="DE59" s="3">
        <f t="shared" si="3"/>
        <v>6</v>
      </c>
      <c r="DF59" s="3">
        <f t="shared" si="4"/>
        <v>0</v>
      </c>
      <c r="DG59" s="5">
        <v>119.0</v>
      </c>
      <c r="DH59" s="5">
        <v>3.0</v>
      </c>
      <c r="DI59" s="5">
        <v>0.0</v>
      </c>
      <c r="DJ59" s="5">
        <v>3.0</v>
      </c>
      <c r="DK59" s="5">
        <v>1.0</v>
      </c>
      <c r="DL59" s="5">
        <v>5.0</v>
      </c>
      <c r="DM59" s="5">
        <v>1.0</v>
      </c>
      <c r="DN59" s="5">
        <v>119.0</v>
      </c>
      <c r="DO59" s="5">
        <v>2.0</v>
      </c>
      <c r="DP59" s="5">
        <v>5.0</v>
      </c>
      <c r="DQ59" s="5">
        <v>5.0</v>
      </c>
      <c r="DR59" s="5">
        <v>5.0</v>
      </c>
      <c r="DS59" s="5">
        <v>5.0</v>
      </c>
      <c r="DT59" s="5">
        <v>4.0</v>
      </c>
      <c r="DU59" s="5">
        <v>4.0</v>
      </c>
      <c r="DV59" s="5">
        <v>4.0</v>
      </c>
      <c r="DW59" s="5">
        <v>6.0</v>
      </c>
      <c r="DX59" s="5">
        <v>2.0</v>
      </c>
      <c r="DY59" s="5">
        <v>6.0</v>
      </c>
      <c r="DZ59" s="5">
        <v>5.0</v>
      </c>
      <c r="EA59" s="5">
        <v>2.0</v>
      </c>
      <c r="EB59" s="5">
        <v>3.0</v>
      </c>
      <c r="EC59" s="5">
        <v>1.0</v>
      </c>
      <c r="ED59" s="5" t="s">
        <v>181</v>
      </c>
      <c r="EE59" s="5"/>
      <c r="EF59" s="5">
        <v>4.0</v>
      </c>
      <c r="EG59" s="5">
        <v>3.0</v>
      </c>
      <c r="EH59" s="5">
        <v>5.0</v>
      </c>
      <c r="EI59" s="5">
        <v>1.0</v>
      </c>
      <c r="EJ59" s="5">
        <v>1.0</v>
      </c>
      <c r="EK59" s="5">
        <v>1.0</v>
      </c>
      <c r="EL59" s="5">
        <v>2.0</v>
      </c>
      <c r="EM59" s="5">
        <v>3.0</v>
      </c>
      <c r="EN59" s="5">
        <v>5.0</v>
      </c>
      <c r="EO59" s="5">
        <v>4.0</v>
      </c>
      <c r="EP59" s="5">
        <v>5.0</v>
      </c>
      <c r="EQ59" s="5">
        <v>5.0</v>
      </c>
      <c r="ER59" s="5">
        <v>1.0</v>
      </c>
      <c r="ES59" s="5"/>
      <c r="ET59" s="5">
        <v>2.0</v>
      </c>
      <c r="EU59" s="5"/>
      <c r="EV59" s="5" t="s">
        <v>139</v>
      </c>
      <c r="EW59" s="5">
        <v>6.0</v>
      </c>
      <c r="EX59" s="5">
        <v>22.0</v>
      </c>
      <c r="EY59" s="5">
        <v>3.0</v>
      </c>
      <c r="EZ59" s="5"/>
      <c r="FA59" s="5">
        <v>1.0</v>
      </c>
      <c r="FB59" s="5"/>
      <c r="FC59" s="5">
        <v>3.0</v>
      </c>
      <c r="FD59" s="5">
        <v>5.0</v>
      </c>
      <c r="FE59" s="5" t="s">
        <v>133</v>
      </c>
      <c r="FF59" s="5" t="s">
        <v>184</v>
      </c>
      <c r="FG59" s="5">
        <v>119.0</v>
      </c>
      <c r="FH59" s="5">
        <v>4.0</v>
      </c>
      <c r="FI59" s="5">
        <v>4.0</v>
      </c>
      <c r="FJ59" s="5">
        <v>5.0</v>
      </c>
      <c r="FK59" s="5">
        <v>2.0</v>
      </c>
      <c r="FL59" s="5">
        <v>4.0</v>
      </c>
      <c r="FM59" s="5">
        <v>2.0</v>
      </c>
      <c r="FN59" s="5">
        <v>4.0</v>
      </c>
      <c r="FO59" s="5">
        <v>2.0</v>
      </c>
      <c r="FP59" s="5">
        <v>3.0</v>
      </c>
      <c r="FQ59" s="5">
        <v>5.0</v>
      </c>
      <c r="FR59" s="5">
        <v>3.0</v>
      </c>
      <c r="FS59" s="5">
        <v>1.0</v>
      </c>
      <c r="FT59" s="5">
        <v>5.0</v>
      </c>
      <c r="FU59" s="5">
        <v>4.0</v>
      </c>
      <c r="FV59" s="5">
        <v>3.0</v>
      </c>
      <c r="FW59" s="5">
        <v>4.0</v>
      </c>
      <c r="FX59" s="5">
        <v>4.0</v>
      </c>
      <c r="FY59" s="5">
        <v>3.0</v>
      </c>
      <c r="FZ59" s="5">
        <v>4.0</v>
      </c>
      <c r="GA59" s="5">
        <v>4.0</v>
      </c>
      <c r="GB59" s="5">
        <v>2.0</v>
      </c>
      <c r="GC59" s="5">
        <v>5.0</v>
      </c>
      <c r="GD59" s="5">
        <v>3.0</v>
      </c>
      <c r="GE59" s="5">
        <v>2.0</v>
      </c>
      <c r="GF59" s="5">
        <v>4.0</v>
      </c>
      <c r="GG59" s="5">
        <v>4.0</v>
      </c>
      <c r="GH59" s="5">
        <v>3.0</v>
      </c>
      <c r="GI59" s="5">
        <v>3.0</v>
      </c>
      <c r="GJ59" s="5">
        <v>3.0</v>
      </c>
      <c r="GK59" s="5">
        <v>5.0</v>
      </c>
      <c r="GL59" s="5">
        <v>2.0</v>
      </c>
      <c r="GM59" s="5">
        <v>4.0</v>
      </c>
      <c r="GN59" s="5">
        <v>4.0</v>
      </c>
      <c r="GO59" s="5">
        <v>4.0</v>
      </c>
      <c r="GP59" s="5">
        <v>3.0</v>
      </c>
      <c r="GQ59" s="5">
        <v>4.0</v>
      </c>
      <c r="GR59" s="5">
        <v>3.0</v>
      </c>
      <c r="GS59" s="5">
        <v>5.0</v>
      </c>
      <c r="GT59" s="5">
        <v>2.0</v>
      </c>
      <c r="GU59" s="5">
        <v>4.0</v>
      </c>
      <c r="GV59" s="5">
        <v>1.0</v>
      </c>
      <c r="GW59" s="5">
        <v>4.0</v>
      </c>
      <c r="GX59" s="5">
        <v>4.0</v>
      </c>
      <c r="GY59" s="5">
        <v>5.0</v>
      </c>
      <c r="GZ59" s="5" t="s">
        <v>188</v>
      </c>
      <c r="HA59" s="5" t="s">
        <v>189</v>
      </c>
      <c r="HB59" s="3">
        <v>1.0</v>
      </c>
      <c r="HC59">
        <f t="shared" si="5"/>
        <v>3</v>
      </c>
      <c r="HD59">
        <f t="shared" si="6"/>
        <v>1</v>
      </c>
      <c r="HE59">
        <f t="shared" si="7"/>
        <v>3</v>
      </c>
      <c r="HF59">
        <f t="shared" si="8"/>
        <v>0</v>
      </c>
    </row>
    <row r="60" ht="15.75" customHeight="1">
      <c r="A60" s="5">
        <v>59.0</v>
      </c>
      <c r="B60" s="5">
        <v>122.0</v>
      </c>
      <c r="C60" s="23">
        <v>2.0</v>
      </c>
      <c r="D60" s="91">
        <v>1.0</v>
      </c>
      <c r="E60" s="23">
        <v>0.0</v>
      </c>
      <c r="F60" s="5"/>
      <c r="G60" s="5">
        <v>122.0</v>
      </c>
      <c r="H60" s="5">
        <v>5.0</v>
      </c>
      <c r="I60" s="5">
        <v>1.0</v>
      </c>
      <c r="J60" s="5">
        <v>5.0</v>
      </c>
      <c r="K60" s="5">
        <v>1.0</v>
      </c>
      <c r="L60" s="5">
        <v>5.0</v>
      </c>
      <c r="M60" s="5">
        <v>1.0</v>
      </c>
      <c r="N60" s="5">
        <v>122.0</v>
      </c>
      <c r="O60" s="5">
        <v>1.0</v>
      </c>
      <c r="P60" s="5">
        <v>4.0</v>
      </c>
      <c r="Q60" s="5">
        <v>5.0</v>
      </c>
      <c r="R60" s="5">
        <v>2.0</v>
      </c>
      <c r="S60" s="5">
        <v>2.0</v>
      </c>
      <c r="T60" s="5">
        <v>3.0</v>
      </c>
      <c r="U60" s="5">
        <v>4.0</v>
      </c>
      <c r="V60" s="5">
        <v>3.0</v>
      </c>
      <c r="W60" s="5">
        <v>3.0</v>
      </c>
      <c r="X60" s="5">
        <v>3.0</v>
      </c>
      <c r="Y60" s="5">
        <v>5.0</v>
      </c>
      <c r="Z60" s="5">
        <v>2.0</v>
      </c>
      <c r="AA60" s="5">
        <v>2.0</v>
      </c>
      <c r="AB60" s="5">
        <v>1.0</v>
      </c>
      <c r="AC60" s="5">
        <v>2.0</v>
      </c>
      <c r="AD60" s="5"/>
      <c r="AE60" s="5" t="s">
        <v>224</v>
      </c>
      <c r="AF60" s="5">
        <v>6.0</v>
      </c>
      <c r="AG60" s="5">
        <v>6.0</v>
      </c>
      <c r="AH60" s="5">
        <v>5.0</v>
      </c>
      <c r="AI60" s="5">
        <v>5.0</v>
      </c>
      <c r="AJ60" s="5">
        <v>3.0</v>
      </c>
      <c r="AK60" s="5">
        <v>3.0</v>
      </c>
      <c r="AL60" s="5">
        <v>5.0</v>
      </c>
      <c r="AM60" s="5">
        <v>3.0</v>
      </c>
      <c r="AN60" s="5">
        <v>1.0</v>
      </c>
      <c r="AO60" s="5">
        <v>4.0</v>
      </c>
      <c r="AP60" s="5">
        <v>2.0</v>
      </c>
      <c r="AQ60" s="5">
        <v>2.0</v>
      </c>
      <c r="AR60" s="5">
        <v>1.0</v>
      </c>
      <c r="AS60" s="5"/>
      <c r="AT60" s="5">
        <v>2.0</v>
      </c>
      <c r="AU60" s="5"/>
      <c r="AV60" s="5" t="s">
        <v>132</v>
      </c>
      <c r="AW60" s="5">
        <v>1.0</v>
      </c>
      <c r="AX60" s="5">
        <v>18.0</v>
      </c>
      <c r="AY60" s="5">
        <v>3.0</v>
      </c>
      <c r="AZ60" s="5"/>
      <c r="BA60" s="5" t="s">
        <v>225</v>
      </c>
      <c r="BB60" s="5" t="s">
        <v>227</v>
      </c>
      <c r="BC60" s="5">
        <v>4.0</v>
      </c>
      <c r="BD60" s="5">
        <v>5.0</v>
      </c>
      <c r="BE60" s="5" t="s">
        <v>202</v>
      </c>
      <c r="BF60" s="5"/>
      <c r="BG60" s="5">
        <v>122.0</v>
      </c>
      <c r="BH60" s="5">
        <v>5.0</v>
      </c>
      <c r="BI60" s="5">
        <v>3.0</v>
      </c>
      <c r="BJ60" s="5">
        <v>5.0</v>
      </c>
      <c r="BK60" s="5">
        <v>2.0</v>
      </c>
      <c r="BL60" s="5">
        <v>3.0</v>
      </c>
      <c r="BM60" s="5">
        <v>3.0</v>
      </c>
      <c r="BN60" s="5">
        <v>4.0</v>
      </c>
      <c r="BO60" s="5">
        <v>4.0</v>
      </c>
      <c r="BP60" s="5">
        <v>4.0</v>
      </c>
      <c r="BQ60" s="5">
        <v>4.0</v>
      </c>
      <c r="BR60" s="5">
        <v>3.0</v>
      </c>
      <c r="BS60" s="5">
        <v>3.0</v>
      </c>
      <c r="BT60" s="5">
        <v>5.0</v>
      </c>
      <c r="BU60" s="5">
        <v>4.0</v>
      </c>
      <c r="BV60" s="5">
        <v>3.0</v>
      </c>
      <c r="BW60" s="5">
        <v>3.0</v>
      </c>
      <c r="BX60" s="5">
        <v>2.0</v>
      </c>
      <c r="BY60" s="5">
        <v>4.0</v>
      </c>
      <c r="BZ60" s="5">
        <v>2.0</v>
      </c>
      <c r="CA60" s="5">
        <v>4.0</v>
      </c>
      <c r="CB60" s="5">
        <v>4.0</v>
      </c>
      <c r="CC60" s="5">
        <v>5.0</v>
      </c>
      <c r="CD60" s="5">
        <v>3.0</v>
      </c>
      <c r="CE60" s="5">
        <v>3.0</v>
      </c>
      <c r="CF60" s="5">
        <v>3.0</v>
      </c>
      <c r="CG60" s="5">
        <v>4.0</v>
      </c>
      <c r="CH60" s="5">
        <v>3.0</v>
      </c>
      <c r="CI60" s="5">
        <v>4.0</v>
      </c>
      <c r="CJ60" s="5">
        <v>4.0</v>
      </c>
      <c r="CK60" s="5">
        <v>2.0</v>
      </c>
      <c r="CL60" s="5">
        <v>3.0</v>
      </c>
      <c r="CM60" s="5">
        <v>5.0</v>
      </c>
      <c r="CN60" s="5">
        <v>3.0</v>
      </c>
      <c r="CO60" s="5">
        <v>3.0</v>
      </c>
      <c r="CP60" s="5">
        <v>3.0</v>
      </c>
      <c r="CQ60" s="5">
        <v>4.0</v>
      </c>
      <c r="CR60" s="5">
        <v>4.0</v>
      </c>
      <c r="CS60" s="5">
        <v>4.0</v>
      </c>
      <c r="CT60" s="5">
        <v>2.0</v>
      </c>
      <c r="CU60" s="5">
        <v>2.0</v>
      </c>
      <c r="CV60" s="5">
        <v>4.0</v>
      </c>
      <c r="CW60" s="5">
        <v>5.0</v>
      </c>
      <c r="CX60" s="5">
        <v>4.0</v>
      </c>
      <c r="CY60" s="5">
        <v>2.0</v>
      </c>
      <c r="CZ60" s="5" t="s">
        <v>231</v>
      </c>
      <c r="DA60" s="5" t="s">
        <v>232</v>
      </c>
      <c r="DB60" s="3">
        <v>2.0</v>
      </c>
      <c r="DC60" s="3">
        <f t="shared" si="1"/>
        <v>5</v>
      </c>
      <c r="DD60" s="3">
        <f t="shared" si="2"/>
        <v>1</v>
      </c>
      <c r="DE60" s="3">
        <f t="shared" si="3"/>
        <v>6</v>
      </c>
      <c r="DF60" s="3">
        <f t="shared" si="4"/>
        <v>-1</v>
      </c>
      <c r="DG60" s="5">
        <v>120.0</v>
      </c>
      <c r="DH60" s="5">
        <v>2.0</v>
      </c>
      <c r="DI60" s="5">
        <v>1.0</v>
      </c>
      <c r="DJ60" s="5">
        <v>4.0</v>
      </c>
      <c r="DK60" s="5">
        <v>0.0</v>
      </c>
      <c r="DL60" s="5">
        <v>3.0</v>
      </c>
      <c r="DM60" s="5">
        <v>0.0</v>
      </c>
      <c r="DN60" s="5">
        <v>120.0</v>
      </c>
      <c r="DO60" s="5">
        <v>1.0</v>
      </c>
      <c r="DP60" s="5">
        <v>3.0</v>
      </c>
      <c r="DQ60" s="5">
        <v>3.0</v>
      </c>
      <c r="DR60" s="5">
        <v>4.0</v>
      </c>
      <c r="DS60" s="5">
        <v>2.0</v>
      </c>
      <c r="DT60" s="5">
        <v>2.0</v>
      </c>
      <c r="DU60" s="5">
        <v>2.0</v>
      </c>
      <c r="DV60" s="5">
        <v>4.0</v>
      </c>
      <c r="DW60" s="5">
        <v>3.0</v>
      </c>
      <c r="DX60" s="5">
        <v>5.0</v>
      </c>
      <c r="DY60" s="5">
        <v>3.0</v>
      </c>
      <c r="DZ60" s="5">
        <v>3.0</v>
      </c>
      <c r="EA60" s="5">
        <v>2.0</v>
      </c>
      <c r="EB60" s="5">
        <v>1.0</v>
      </c>
      <c r="EC60" s="5">
        <v>2.0</v>
      </c>
      <c r="ED60" s="5"/>
      <c r="EE60" s="5" t="s">
        <v>215</v>
      </c>
      <c r="EF60" s="5">
        <v>1.0</v>
      </c>
      <c r="EG60" s="5">
        <v>4.0</v>
      </c>
      <c r="EH60" s="5">
        <v>3.0</v>
      </c>
      <c r="EI60" s="5">
        <v>4.0</v>
      </c>
      <c r="EJ60" s="5">
        <v>5.0</v>
      </c>
      <c r="EK60" s="5">
        <v>5.0</v>
      </c>
      <c r="EL60" s="5">
        <v>5.0</v>
      </c>
      <c r="EM60" s="5">
        <v>2.0</v>
      </c>
      <c r="EN60" s="5">
        <v>0.0</v>
      </c>
      <c r="EO60" s="5">
        <v>3.0</v>
      </c>
      <c r="EP60" s="5">
        <v>2.0</v>
      </c>
      <c r="EQ60" s="5">
        <v>2.0</v>
      </c>
      <c r="ER60" s="5">
        <v>1.0</v>
      </c>
      <c r="ES60" s="5"/>
      <c r="ET60" s="5">
        <v>2.0</v>
      </c>
      <c r="EU60" s="5"/>
      <c r="EV60" s="5" t="s">
        <v>132</v>
      </c>
      <c r="EW60" s="5">
        <v>4.0</v>
      </c>
      <c r="EX60" s="5">
        <v>20.0</v>
      </c>
      <c r="EY60" s="5">
        <v>3.0</v>
      </c>
      <c r="EZ60" s="5"/>
      <c r="FA60" s="5">
        <v>6.0</v>
      </c>
      <c r="FB60" s="5" t="s">
        <v>201</v>
      </c>
      <c r="FC60" s="5">
        <v>4.0</v>
      </c>
      <c r="FD60" s="5">
        <v>5.0</v>
      </c>
      <c r="FE60" s="5" t="s">
        <v>202</v>
      </c>
      <c r="FF60" s="5" t="s">
        <v>216</v>
      </c>
      <c r="FG60" s="5">
        <v>120.0</v>
      </c>
      <c r="FH60" s="5">
        <v>4.0</v>
      </c>
      <c r="FI60" s="5">
        <v>4.0</v>
      </c>
      <c r="FJ60" s="5">
        <v>4.0</v>
      </c>
      <c r="FK60" s="5">
        <v>3.0</v>
      </c>
      <c r="FL60" s="5">
        <v>3.0</v>
      </c>
      <c r="FM60" s="5">
        <v>4.0</v>
      </c>
      <c r="FN60" s="5">
        <v>3.0</v>
      </c>
      <c r="FO60" s="5">
        <v>4.0</v>
      </c>
      <c r="FP60" s="5">
        <v>3.0</v>
      </c>
      <c r="FQ60" s="5">
        <v>4.0</v>
      </c>
      <c r="FR60" s="5">
        <v>4.0</v>
      </c>
      <c r="FS60" s="5">
        <v>3.0</v>
      </c>
      <c r="FT60" s="5">
        <v>2.0</v>
      </c>
      <c r="FU60" s="5">
        <v>4.0</v>
      </c>
      <c r="FV60" s="5">
        <v>4.0</v>
      </c>
      <c r="FW60" s="5">
        <v>4.0</v>
      </c>
      <c r="FX60" s="5">
        <v>2.0</v>
      </c>
      <c r="FY60" s="5">
        <v>5.0</v>
      </c>
      <c r="FZ60" s="5">
        <v>4.0</v>
      </c>
      <c r="GA60" s="5">
        <v>5.0</v>
      </c>
      <c r="GB60" s="5">
        <v>4.0</v>
      </c>
      <c r="GC60" s="5">
        <v>4.0</v>
      </c>
      <c r="GD60" s="5">
        <v>4.0</v>
      </c>
      <c r="GE60" s="5">
        <v>4.0</v>
      </c>
      <c r="GF60" s="5">
        <v>4.0</v>
      </c>
      <c r="GG60" s="5">
        <v>4.0</v>
      </c>
      <c r="GH60" s="5">
        <v>4.0</v>
      </c>
      <c r="GI60" s="5">
        <v>2.0</v>
      </c>
      <c r="GJ60" s="5">
        <v>4.0</v>
      </c>
      <c r="GK60" s="5">
        <v>5.0</v>
      </c>
      <c r="GL60" s="5">
        <v>4.0</v>
      </c>
      <c r="GM60" s="5">
        <v>4.0</v>
      </c>
      <c r="GN60" s="5">
        <v>5.0</v>
      </c>
      <c r="GO60" s="5">
        <v>4.0</v>
      </c>
      <c r="GP60" s="5">
        <v>4.0</v>
      </c>
      <c r="GQ60" s="5">
        <v>4.0</v>
      </c>
      <c r="GR60" s="5">
        <v>4.0</v>
      </c>
      <c r="GS60" s="5">
        <v>2.0</v>
      </c>
      <c r="GT60" s="5">
        <v>5.0</v>
      </c>
      <c r="GU60" s="5">
        <v>4.0</v>
      </c>
      <c r="GV60" s="5">
        <v>2.0</v>
      </c>
      <c r="GW60" s="5">
        <v>3.0</v>
      </c>
      <c r="GX60" s="5">
        <v>4.0</v>
      </c>
      <c r="GY60" s="5">
        <v>2.0</v>
      </c>
      <c r="GZ60" s="5" t="s">
        <v>217</v>
      </c>
      <c r="HA60" s="5" t="s">
        <v>218</v>
      </c>
      <c r="HB60" s="3">
        <v>2.0</v>
      </c>
      <c r="HC60">
        <f t="shared" si="5"/>
        <v>2</v>
      </c>
      <c r="HD60">
        <f t="shared" si="6"/>
        <v>1</v>
      </c>
      <c r="HE60">
        <f t="shared" si="7"/>
        <v>1</v>
      </c>
      <c r="HF60">
        <f t="shared" si="8"/>
        <v>1</v>
      </c>
    </row>
    <row r="61" ht="15.75" customHeight="1">
      <c r="A61" s="5">
        <v>60.0</v>
      </c>
      <c r="B61" s="5">
        <v>124.0</v>
      </c>
      <c r="C61" s="23">
        <v>2.0</v>
      </c>
      <c r="D61" s="91">
        <v>3.0</v>
      </c>
      <c r="E61" s="23">
        <v>1.0</v>
      </c>
      <c r="F61" s="5"/>
      <c r="G61">
        <v>124.0</v>
      </c>
      <c r="H61">
        <v>2.0</v>
      </c>
      <c r="I61">
        <v>1.0</v>
      </c>
      <c r="J61">
        <v>2.0</v>
      </c>
      <c r="K61">
        <v>1.0</v>
      </c>
      <c r="L61">
        <v>6.0</v>
      </c>
      <c r="M61">
        <v>2.0</v>
      </c>
      <c r="N61" s="5">
        <v>124.0</v>
      </c>
      <c r="O61" s="5">
        <v>3.0</v>
      </c>
      <c r="P61" s="5">
        <v>4.0</v>
      </c>
      <c r="Q61" s="5">
        <v>5.0</v>
      </c>
      <c r="R61" s="5">
        <v>6.0</v>
      </c>
      <c r="S61" s="5">
        <v>6.0</v>
      </c>
      <c r="T61" s="5">
        <v>5.0</v>
      </c>
      <c r="U61" s="5">
        <v>3.0</v>
      </c>
      <c r="V61" s="5">
        <v>2.0</v>
      </c>
      <c r="W61" s="5">
        <v>3.0</v>
      </c>
      <c r="X61" s="5">
        <v>3.0</v>
      </c>
      <c r="Y61" s="5">
        <v>4.0</v>
      </c>
      <c r="Z61" s="5">
        <v>2.0</v>
      </c>
      <c r="AA61" s="5">
        <v>2.0</v>
      </c>
      <c r="AB61" s="5">
        <v>3.0</v>
      </c>
      <c r="AC61" s="5">
        <v>2.0</v>
      </c>
      <c r="AD61" s="5"/>
      <c r="AE61" s="5" t="s">
        <v>241</v>
      </c>
      <c r="AF61" s="5">
        <v>2.0</v>
      </c>
      <c r="AG61" s="5">
        <v>2.0</v>
      </c>
      <c r="AH61" s="5">
        <v>4.0</v>
      </c>
      <c r="AI61" s="5">
        <v>4.0</v>
      </c>
      <c r="AJ61" s="5">
        <v>0.0</v>
      </c>
      <c r="AK61" s="5">
        <v>4.0</v>
      </c>
      <c r="AL61" s="5">
        <v>5.0</v>
      </c>
      <c r="AM61" s="5">
        <v>1.0</v>
      </c>
      <c r="AN61" s="5">
        <v>0.0</v>
      </c>
      <c r="AO61" s="5">
        <v>4.0</v>
      </c>
      <c r="AP61" s="5">
        <v>4.0</v>
      </c>
      <c r="AQ61" s="5">
        <v>2.0</v>
      </c>
      <c r="AR61" s="5">
        <v>1.0</v>
      </c>
      <c r="AS61" s="5"/>
      <c r="AT61" s="5">
        <v>2.0</v>
      </c>
      <c r="AU61" s="5"/>
      <c r="AV61" s="5" t="s">
        <v>132</v>
      </c>
      <c r="AW61" s="5">
        <v>4.0</v>
      </c>
      <c r="AX61" s="5">
        <v>21.0</v>
      </c>
      <c r="AY61" s="5">
        <v>3.0</v>
      </c>
      <c r="AZ61" s="5"/>
      <c r="BA61" s="5">
        <v>4.0</v>
      </c>
      <c r="BB61" s="5"/>
      <c r="BC61" s="5">
        <v>5.0</v>
      </c>
      <c r="BD61" s="5">
        <v>5.0</v>
      </c>
      <c r="BE61" s="5" t="s">
        <v>243</v>
      </c>
      <c r="BF61" s="5"/>
      <c r="BG61" s="5">
        <v>124.0</v>
      </c>
      <c r="BH61" s="5">
        <v>1.0</v>
      </c>
      <c r="BI61" s="5">
        <v>1.0</v>
      </c>
      <c r="BJ61" s="5">
        <v>4.0</v>
      </c>
      <c r="BK61" s="5">
        <v>3.0</v>
      </c>
      <c r="BL61" s="5">
        <v>4.0</v>
      </c>
      <c r="BM61" s="5">
        <v>5.0</v>
      </c>
      <c r="BN61" s="5">
        <v>5.0</v>
      </c>
      <c r="BO61" s="5">
        <v>4.0</v>
      </c>
      <c r="BP61" s="5">
        <v>2.0</v>
      </c>
      <c r="BQ61" s="5">
        <v>4.0</v>
      </c>
      <c r="BR61" s="5">
        <v>2.0</v>
      </c>
      <c r="BS61" s="5">
        <v>1.0</v>
      </c>
      <c r="BT61" s="5">
        <v>5.0</v>
      </c>
      <c r="BU61" s="5">
        <v>4.0</v>
      </c>
      <c r="BV61" s="5">
        <v>3.0</v>
      </c>
      <c r="BW61" s="5">
        <v>2.0</v>
      </c>
      <c r="BX61" s="5">
        <v>4.0</v>
      </c>
      <c r="BY61" s="5">
        <v>2.0</v>
      </c>
      <c r="BZ61" s="5">
        <v>4.0</v>
      </c>
      <c r="CA61" s="5">
        <v>4.0</v>
      </c>
      <c r="CB61" s="5">
        <v>4.0</v>
      </c>
      <c r="CC61" s="5">
        <v>3.0</v>
      </c>
      <c r="CD61" s="5">
        <v>3.0</v>
      </c>
      <c r="CE61" s="5">
        <v>2.0</v>
      </c>
      <c r="CF61" s="5">
        <v>4.0</v>
      </c>
      <c r="CG61" s="5">
        <v>1.0</v>
      </c>
      <c r="CH61" s="5">
        <v>4.0</v>
      </c>
      <c r="CI61" s="5">
        <v>5.0</v>
      </c>
      <c r="CJ61" s="5">
        <v>5.0</v>
      </c>
      <c r="CK61" s="5">
        <v>4.0</v>
      </c>
      <c r="CL61" s="5">
        <v>5.0</v>
      </c>
      <c r="CM61" s="5">
        <v>5.0</v>
      </c>
      <c r="CN61" s="5">
        <v>5.0</v>
      </c>
      <c r="CO61" s="5">
        <v>4.0</v>
      </c>
      <c r="CP61" s="5">
        <v>3.0</v>
      </c>
      <c r="CQ61" s="5">
        <v>2.0</v>
      </c>
      <c r="CR61" s="5">
        <v>1.0</v>
      </c>
      <c r="CS61" s="5">
        <v>4.0</v>
      </c>
      <c r="CT61" s="5">
        <v>4.0</v>
      </c>
      <c r="CU61" s="5">
        <v>5.0</v>
      </c>
      <c r="CV61" s="5">
        <v>2.0</v>
      </c>
      <c r="CW61" s="5">
        <v>5.0</v>
      </c>
      <c r="CX61" s="5">
        <v>4.0</v>
      </c>
      <c r="CY61" s="5">
        <v>4.0</v>
      </c>
      <c r="CZ61" s="5" t="s">
        <v>245</v>
      </c>
      <c r="DA61" s="5" t="s">
        <v>246</v>
      </c>
      <c r="DB61" s="3">
        <v>2.0</v>
      </c>
      <c r="DC61" s="3">
        <f t="shared" si="1"/>
        <v>6</v>
      </c>
      <c r="DD61" s="3">
        <f t="shared" si="2"/>
        <v>2</v>
      </c>
      <c r="DE61" s="3">
        <f t="shared" si="3"/>
        <v>4</v>
      </c>
      <c r="DF61" s="3">
        <f t="shared" si="4"/>
        <v>2</v>
      </c>
      <c r="DG61">
        <v>129.0</v>
      </c>
      <c r="DH61">
        <v>3.0</v>
      </c>
      <c r="DI61">
        <v>1.0</v>
      </c>
      <c r="DJ61">
        <v>3.0</v>
      </c>
      <c r="DK61">
        <v>0.0</v>
      </c>
      <c r="DL61">
        <v>3.0</v>
      </c>
      <c r="DM61">
        <v>0.0</v>
      </c>
      <c r="DN61" s="5">
        <v>129.0</v>
      </c>
      <c r="DO61" s="5">
        <v>3.0</v>
      </c>
      <c r="DP61" s="5">
        <v>3.0</v>
      </c>
      <c r="DQ61" s="5">
        <v>4.0</v>
      </c>
      <c r="DR61" s="5">
        <v>2.0</v>
      </c>
      <c r="DS61" s="5">
        <v>3.0</v>
      </c>
      <c r="DT61" s="5">
        <v>3.0</v>
      </c>
      <c r="DU61" s="5">
        <v>3.0</v>
      </c>
      <c r="DV61" s="5">
        <v>5.0</v>
      </c>
      <c r="DW61" s="5">
        <v>4.0</v>
      </c>
      <c r="DX61" s="5">
        <v>3.0</v>
      </c>
      <c r="DY61" s="5">
        <v>2.0</v>
      </c>
      <c r="DZ61" s="5">
        <v>2.0</v>
      </c>
      <c r="EA61" s="5">
        <v>2.0</v>
      </c>
      <c r="EB61" s="5">
        <v>1.0</v>
      </c>
      <c r="EC61" s="5">
        <v>2.0</v>
      </c>
      <c r="ED61" s="5"/>
      <c r="EE61" s="5" t="s">
        <v>254</v>
      </c>
      <c r="EF61" s="5">
        <v>3.0</v>
      </c>
      <c r="EG61" s="5">
        <v>3.0</v>
      </c>
      <c r="EH61" s="5">
        <v>1.0</v>
      </c>
      <c r="EI61" s="5">
        <v>2.0</v>
      </c>
      <c r="EJ61" s="5">
        <v>2.0</v>
      </c>
      <c r="EK61" s="5">
        <v>4.0</v>
      </c>
      <c r="EL61" s="5">
        <v>4.0</v>
      </c>
      <c r="EM61" s="5">
        <v>3.0</v>
      </c>
      <c r="EN61" s="5">
        <v>4.0</v>
      </c>
      <c r="EO61" s="5">
        <v>2.0</v>
      </c>
      <c r="EP61" s="5">
        <v>4.0</v>
      </c>
      <c r="EQ61" s="5">
        <v>2.0</v>
      </c>
      <c r="ER61" s="5">
        <v>1.0</v>
      </c>
      <c r="ES61" s="5"/>
      <c r="ET61" s="5">
        <v>2.0</v>
      </c>
      <c r="EU61" s="5"/>
      <c r="EV61" s="5" t="s">
        <v>132</v>
      </c>
      <c r="EW61" s="5">
        <v>1.0</v>
      </c>
      <c r="EX61" s="5">
        <v>19.0</v>
      </c>
      <c r="EY61" s="5">
        <v>3.0</v>
      </c>
      <c r="EZ61" s="5"/>
      <c r="FA61" s="5">
        <v>4.0</v>
      </c>
      <c r="FB61" s="5"/>
      <c r="FC61" s="5">
        <v>4.0</v>
      </c>
      <c r="FD61" s="5">
        <v>5.0</v>
      </c>
      <c r="FE61" s="5" t="s">
        <v>257</v>
      </c>
      <c r="FF61" s="5"/>
      <c r="FG61" s="5">
        <v>129.0</v>
      </c>
      <c r="FH61" s="5">
        <v>4.0</v>
      </c>
      <c r="FI61" s="5">
        <v>3.0</v>
      </c>
      <c r="FJ61" s="5">
        <v>5.0</v>
      </c>
      <c r="FK61" s="5">
        <v>3.0</v>
      </c>
      <c r="FL61" s="5">
        <v>3.0</v>
      </c>
      <c r="FM61" s="5">
        <v>2.0</v>
      </c>
      <c r="FN61" s="5">
        <v>4.0</v>
      </c>
      <c r="FO61" s="5">
        <v>4.0</v>
      </c>
      <c r="FP61" s="5">
        <v>3.0</v>
      </c>
      <c r="FQ61" s="5">
        <v>5.0</v>
      </c>
      <c r="FR61" s="5">
        <v>5.0</v>
      </c>
      <c r="FS61" s="5">
        <v>3.0</v>
      </c>
      <c r="FT61" s="5">
        <v>4.0</v>
      </c>
      <c r="FU61" s="5">
        <v>4.0</v>
      </c>
      <c r="FV61" s="5">
        <v>2.0</v>
      </c>
      <c r="FW61" s="5">
        <v>4.0</v>
      </c>
      <c r="FX61" s="5">
        <v>4.0</v>
      </c>
      <c r="FY61" s="5">
        <v>4.0</v>
      </c>
      <c r="FZ61" s="5">
        <v>5.0</v>
      </c>
      <c r="GA61" s="5">
        <v>3.0</v>
      </c>
      <c r="GB61" s="5">
        <v>1.0</v>
      </c>
      <c r="GC61" s="5">
        <v>4.0</v>
      </c>
      <c r="GD61" s="5">
        <v>4.0</v>
      </c>
      <c r="GE61" s="5">
        <v>3.0</v>
      </c>
      <c r="GF61" s="5">
        <v>3.0</v>
      </c>
      <c r="GG61" s="5">
        <v>4.0</v>
      </c>
      <c r="GH61" s="5">
        <v>2.0</v>
      </c>
      <c r="GI61" s="5">
        <v>4.0</v>
      </c>
      <c r="GJ61" s="5">
        <v>3.0</v>
      </c>
      <c r="GK61" s="5">
        <v>5.0</v>
      </c>
      <c r="GL61" s="5">
        <v>1.0</v>
      </c>
      <c r="GM61" s="5">
        <v>4.0</v>
      </c>
      <c r="GN61" s="5">
        <v>4.0</v>
      </c>
      <c r="GO61" s="5">
        <v>2.0</v>
      </c>
      <c r="GP61" s="5">
        <v>4.0</v>
      </c>
      <c r="GQ61" s="5">
        <v>5.0</v>
      </c>
      <c r="GR61" s="5">
        <v>2.0</v>
      </c>
      <c r="GS61" s="5">
        <v>5.0</v>
      </c>
      <c r="GT61" s="5">
        <v>4.0</v>
      </c>
      <c r="GU61" s="5">
        <v>4.0</v>
      </c>
      <c r="GV61" s="5">
        <v>3.0</v>
      </c>
      <c r="GW61" s="5">
        <v>5.0</v>
      </c>
      <c r="GX61" s="5">
        <v>4.0</v>
      </c>
      <c r="GY61" s="5">
        <v>3.0</v>
      </c>
      <c r="GZ61" s="5" t="s">
        <v>258</v>
      </c>
      <c r="HA61" s="5" t="s">
        <v>259</v>
      </c>
      <c r="HB61" s="3">
        <v>2.0</v>
      </c>
      <c r="HC61">
        <f t="shared" si="5"/>
        <v>3</v>
      </c>
      <c r="HD61">
        <f t="shared" si="6"/>
        <v>0</v>
      </c>
      <c r="HE61">
        <f t="shared" si="7"/>
        <v>1</v>
      </c>
      <c r="HF61">
        <f t="shared" si="8"/>
        <v>2</v>
      </c>
    </row>
    <row r="62" ht="15.75" customHeight="1">
      <c r="A62" s="5">
        <v>61.0</v>
      </c>
      <c r="B62" s="5">
        <v>131.0</v>
      </c>
      <c r="C62" s="23">
        <v>2.0</v>
      </c>
      <c r="D62" s="23">
        <v>3.0</v>
      </c>
      <c r="E62" s="23">
        <v>0.0</v>
      </c>
      <c r="F62" s="5"/>
      <c r="G62">
        <v>131.0</v>
      </c>
      <c r="H62">
        <v>3.0</v>
      </c>
      <c r="I62">
        <v>2.0</v>
      </c>
      <c r="J62">
        <v>2.0</v>
      </c>
      <c r="K62">
        <v>1.0</v>
      </c>
      <c r="L62">
        <v>5.0</v>
      </c>
      <c r="M62">
        <v>2.0</v>
      </c>
      <c r="N62" s="5">
        <v>131.0</v>
      </c>
      <c r="O62" s="5">
        <v>3.0</v>
      </c>
      <c r="P62" s="5">
        <v>3.0</v>
      </c>
      <c r="Q62" s="5">
        <v>5.0</v>
      </c>
      <c r="R62" s="5">
        <v>3.0</v>
      </c>
      <c r="S62" s="5">
        <v>3.0</v>
      </c>
      <c r="T62" s="5">
        <v>3.0</v>
      </c>
      <c r="U62" s="5">
        <v>2.0</v>
      </c>
      <c r="V62" s="5">
        <v>1.0</v>
      </c>
      <c r="W62" s="5">
        <v>3.0</v>
      </c>
      <c r="X62" s="5">
        <v>2.0</v>
      </c>
      <c r="Y62" s="5">
        <v>3.0</v>
      </c>
      <c r="Z62" s="5">
        <v>4.0</v>
      </c>
      <c r="AA62" s="5">
        <v>1.0</v>
      </c>
      <c r="AB62" s="5">
        <v>2.0</v>
      </c>
      <c r="AC62" s="5">
        <v>2.0</v>
      </c>
      <c r="AD62" s="5"/>
      <c r="AE62" s="5" t="s">
        <v>264</v>
      </c>
      <c r="AF62" s="5">
        <v>3.0</v>
      </c>
      <c r="AG62" s="5">
        <v>2.0</v>
      </c>
      <c r="AH62" s="5">
        <v>5.0</v>
      </c>
      <c r="AI62" s="5">
        <v>4.0</v>
      </c>
      <c r="AJ62" s="5">
        <v>2.0</v>
      </c>
      <c r="AK62" s="5">
        <v>2.0</v>
      </c>
      <c r="AL62" s="5">
        <v>5.0</v>
      </c>
      <c r="AM62" s="5">
        <v>5.0</v>
      </c>
      <c r="AN62" s="5">
        <v>4.0</v>
      </c>
      <c r="AO62" s="5">
        <v>2.0</v>
      </c>
      <c r="AP62" s="5">
        <v>4.0</v>
      </c>
      <c r="AQ62" s="5">
        <v>4.0</v>
      </c>
      <c r="AR62" s="5">
        <v>1.0</v>
      </c>
      <c r="AS62" s="5"/>
      <c r="AT62" s="5">
        <v>2.0</v>
      </c>
      <c r="AU62" s="5"/>
      <c r="AV62" s="5" t="s">
        <v>132</v>
      </c>
      <c r="AW62" s="5">
        <v>5.0</v>
      </c>
      <c r="AX62" s="5">
        <v>21.0</v>
      </c>
      <c r="AY62" s="5">
        <v>3.0</v>
      </c>
      <c r="AZ62" s="5"/>
      <c r="BA62" s="5">
        <v>1.0</v>
      </c>
      <c r="BB62" s="5"/>
      <c r="BC62" s="5">
        <v>5.0</v>
      </c>
      <c r="BD62" s="5">
        <v>5.0</v>
      </c>
      <c r="BE62" s="5" t="s">
        <v>133</v>
      </c>
      <c r="BF62" s="5"/>
      <c r="BG62" s="5">
        <v>131.0</v>
      </c>
      <c r="BH62" s="5">
        <v>5.0</v>
      </c>
      <c r="BI62" s="5">
        <v>1.0</v>
      </c>
      <c r="BJ62" s="5">
        <v>4.0</v>
      </c>
      <c r="BK62" s="5">
        <v>1.0</v>
      </c>
      <c r="BL62" s="5">
        <v>3.0</v>
      </c>
      <c r="BM62" s="5">
        <v>2.0</v>
      </c>
      <c r="BN62" s="5">
        <v>4.0</v>
      </c>
      <c r="BO62" s="5">
        <v>1.0</v>
      </c>
      <c r="BP62" s="5">
        <v>4.0</v>
      </c>
      <c r="BQ62" s="5">
        <v>5.0</v>
      </c>
      <c r="BR62" s="5">
        <v>5.0</v>
      </c>
      <c r="BS62" s="5">
        <v>1.0</v>
      </c>
      <c r="BT62" s="5">
        <v>5.0</v>
      </c>
      <c r="BU62" s="5">
        <v>1.0</v>
      </c>
      <c r="BV62" s="5">
        <v>4.0</v>
      </c>
      <c r="BW62" s="5">
        <v>5.0</v>
      </c>
      <c r="BX62" s="5">
        <v>3.0</v>
      </c>
      <c r="BY62" s="5">
        <v>2.0</v>
      </c>
      <c r="BZ62" s="5">
        <v>1.0</v>
      </c>
      <c r="CA62" s="5">
        <v>4.0</v>
      </c>
      <c r="CB62" s="5">
        <v>2.0</v>
      </c>
      <c r="CC62" s="5">
        <v>5.0</v>
      </c>
      <c r="CD62" s="5">
        <v>1.0</v>
      </c>
      <c r="CE62" s="5">
        <v>4.0</v>
      </c>
      <c r="CF62" s="5">
        <v>4.0</v>
      </c>
      <c r="CG62" s="5">
        <v>5.0</v>
      </c>
      <c r="CH62" s="5">
        <v>1.0</v>
      </c>
      <c r="CI62" s="5">
        <v>5.0</v>
      </c>
      <c r="CJ62" s="5">
        <v>3.0</v>
      </c>
      <c r="CK62" s="5">
        <v>5.0</v>
      </c>
      <c r="CL62" s="5">
        <v>4.0</v>
      </c>
      <c r="CM62" s="5">
        <v>5.0</v>
      </c>
      <c r="CN62" s="5">
        <v>5.0</v>
      </c>
      <c r="CO62" s="5">
        <v>2.0</v>
      </c>
      <c r="CP62" s="5">
        <v>1.0</v>
      </c>
      <c r="CQ62" s="5">
        <v>5.0</v>
      </c>
      <c r="CR62" s="5">
        <v>4.0</v>
      </c>
      <c r="CS62" s="5">
        <v>5.0</v>
      </c>
      <c r="CT62" s="5">
        <v>1.0</v>
      </c>
      <c r="CU62" s="5">
        <v>2.0</v>
      </c>
      <c r="CV62" s="5">
        <v>1.0</v>
      </c>
      <c r="CW62" s="5">
        <v>5.0</v>
      </c>
      <c r="CX62" s="5">
        <v>4.0</v>
      </c>
      <c r="CY62" s="5">
        <v>5.0</v>
      </c>
      <c r="CZ62" s="5" t="s">
        <v>268</v>
      </c>
      <c r="DA62" s="5" t="s">
        <v>269</v>
      </c>
      <c r="DB62" s="3">
        <v>2.0</v>
      </c>
      <c r="DC62" s="3">
        <f t="shared" si="1"/>
        <v>5</v>
      </c>
      <c r="DD62" s="3">
        <f t="shared" si="2"/>
        <v>2</v>
      </c>
      <c r="DE62" s="3">
        <f t="shared" si="3"/>
        <v>5</v>
      </c>
      <c r="DF62" s="3">
        <f t="shared" si="4"/>
        <v>0</v>
      </c>
      <c r="DG62">
        <v>132.0</v>
      </c>
      <c r="DH62">
        <v>2.0</v>
      </c>
      <c r="DI62">
        <v>2.0</v>
      </c>
      <c r="DJ62">
        <v>4.0</v>
      </c>
      <c r="DK62">
        <v>1.0</v>
      </c>
      <c r="DL62">
        <v>2.0</v>
      </c>
      <c r="DM62">
        <v>1.0</v>
      </c>
      <c r="DN62" s="5">
        <v>132.0</v>
      </c>
      <c r="DO62" s="5">
        <v>3.0</v>
      </c>
      <c r="DP62" s="5">
        <v>5.0</v>
      </c>
      <c r="DQ62" s="5">
        <v>5.0</v>
      </c>
      <c r="DR62" s="5">
        <v>5.0</v>
      </c>
      <c r="DS62" s="5">
        <v>5.0</v>
      </c>
      <c r="DT62" s="5">
        <v>5.0</v>
      </c>
      <c r="DU62" s="5">
        <v>5.0</v>
      </c>
      <c r="DV62" s="5">
        <v>5.0</v>
      </c>
      <c r="DW62" s="5">
        <v>5.0</v>
      </c>
      <c r="DX62" s="5">
        <v>5.0</v>
      </c>
      <c r="DY62" s="5">
        <v>6.0</v>
      </c>
      <c r="DZ62" s="5">
        <v>5.0</v>
      </c>
      <c r="EA62" s="5">
        <v>3.0</v>
      </c>
      <c r="EB62" s="5">
        <v>4.0</v>
      </c>
      <c r="EC62" s="5">
        <v>2.0</v>
      </c>
      <c r="ED62" s="5"/>
      <c r="EE62" s="5" t="s">
        <v>278</v>
      </c>
      <c r="EF62" s="5">
        <v>2.0</v>
      </c>
      <c r="EG62" s="5">
        <v>4.0</v>
      </c>
      <c r="EH62" s="5">
        <v>2.0</v>
      </c>
      <c r="EI62" s="5">
        <v>5.0</v>
      </c>
      <c r="EJ62" s="5">
        <v>4.0</v>
      </c>
      <c r="EK62" s="5">
        <v>4.0</v>
      </c>
      <c r="EL62" s="5">
        <v>5.0</v>
      </c>
      <c r="EM62" s="5">
        <v>4.0</v>
      </c>
      <c r="EN62" s="5">
        <v>3.0</v>
      </c>
      <c r="EO62" s="5">
        <v>4.0</v>
      </c>
      <c r="EP62" s="5">
        <v>4.0</v>
      </c>
      <c r="EQ62" s="5">
        <v>4.0</v>
      </c>
      <c r="ER62" s="5">
        <v>1.0</v>
      </c>
      <c r="ES62" s="5"/>
      <c r="ET62" s="5">
        <v>1.0</v>
      </c>
      <c r="EU62" s="5"/>
      <c r="EV62" s="5" t="s">
        <v>139</v>
      </c>
      <c r="EW62" s="5">
        <v>4.0</v>
      </c>
      <c r="EX62" s="5">
        <v>22.0</v>
      </c>
      <c r="EY62" s="5">
        <v>3.0</v>
      </c>
      <c r="EZ62" s="5"/>
      <c r="FA62" s="5">
        <v>4.0</v>
      </c>
      <c r="FB62" s="5"/>
      <c r="FC62" s="5">
        <v>3.0</v>
      </c>
      <c r="FD62" s="5">
        <v>4.0</v>
      </c>
      <c r="FE62" s="5" t="s">
        <v>133</v>
      </c>
      <c r="FF62" s="5"/>
      <c r="FG62" s="5">
        <v>132.0</v>
      </c>
      <c r="FH62" s="5">
        <v>3.0</v>
      </c>
      <c r="FI62" s="5">
        <v>3.0</v>
      </c>
      <c r="FJ62" s="5">
        <v>3.0</v>
      </c>
      <c r="FK62" s="5">
        <v>4.0</v>
      </c>
      <c r="FL62" s="5">
        <v>3.0</v>
      </c>
      <c r="FM62" s="5">
        <v>3.0</v>
      </c>
      <c r="FN62" s="5">
        <v>3.0</v>
      </c>
      <c r="FO62" s="5">
        <v>3.0</v>
      </c>
      <c r="FP62" s="5">
        <v>3.0</v>
      </c>
      <c r="FQ62" s="5">
        <v>3.0</v>
      </c>
      <c r="FR62" s="5">
        <v>3.0</v>
      </c>
      <c r="FS62" s="5">
        <v>4.0</v>
      </c>
      <c r="FT62" s="5">
        <v>3.0</v>
      </c>
      <c r="FU62" s="5">
        <v>4.0</v>
      </c>
      <c r="FV62" s="5">
        <v>3.0</v>
      </c>
      <c r="FW62" s="5">
        <v>3.0</v>
      </c>
      <c r="FX62" s="5">
        <v>3.0</v>
      </c>
      <c r="FY62" s="5">
        <v>3.0</v>
      </c>
      <c r="FZ62" s="5">
        <v>3.0</v>
      </c>
      <c r="GA62" s="5">
        <v>3.0</v>
      </c>
      <c r="GB62" s="5">
        <v>3.0</v>
      </c>
      <c r="GC62" s="5">
        <v>3.0</v>
      </c>
      <c r="GD62" s="5">
        <v>3.0</v>
      </c>
      <c r="GE62" s="5">
        <v>3.0</v>
      </c>
      <c r="GF62" s="5">
        <v>3.0</v>
      </c>
      <c r="GG62" s="5">
        <v>2.0</v>
      </c>
      <c r="GH62" s="5">
        <v>3.0</v>
      </c>
      <c r="GI62" s="5">
        <v>3.0</v>
      </c>
      <c r="GJ62" s="5">
        <v>3.0</v>
      </c>
      <c r="GK62" s="5">
        <v>3.0</v>
      </c>
      <c r="GL62" s="5">
        <v>3.0</v>
      </c>
      <c r="GM62" s="5">
        <v>3.0</v>
      </c>
      <c r="GN62" s="5">
        <v>2.0</v>
      </c>
      <c r="GO62" s="5">
        <v>3.0</v>
      </c>
      <c r="GP62" s="5">
        <v>3.0</v>
      </c>
      <c r="GQ62" s="5">
        <v>3.0</v>
      </c>
      <c r="GR62" s="5">
        <v>3.0</v>
      </c>
      <c r="GS62" s="5">
        <v>3.0</v>
      </c>
      <c r="GT62" s="5">
        <v>3.0</v>
      </c>
      <c r="GU62" s="5">
        <v>3.0</v>
      </c>
      <c r="GV62" s="5">
        <v>3.0</v>
      </c>
      <c r="GW62" s="5">
        <v>3.0</v>
      </c>
      <c r="GX62" s="5">
        <v>3.0</v>
      </c>
      <c r="GY62" s="5">
        <v>3.0</v>
      </c>
      <c r="GZ62" s="5" t="s">
        <v>281</v>
      </c>
      <c r="HA62" s="5" t="s">
        <v>282</v>
      </c>
      <c r="HB62" s="3">
        <v>2.0</v>
      </c>
      <c r="HC62">
        <f t="shared" si="5"/>
        <v>2</v>
      </c>
      <c r="HD62">
        <f t="shared" si="6"/>
        <v>1</v>
      </c>
      <c r="HE62">
        <f t="shared" si="7"/>
        <v>2</v>
      </c>
      <c r="HF62">
        <f t="shared" si="8"/>
        <v>0</v>
      </c>
    </row>
    <row r="63" ht="15.75" customHeight="1">
      <c r="A63" s="5">
        <v>62.0</v>
      </c>
      <c r="B63" s="5">
        <v>125.0</v>
      </c>
      <c r="C63" s="23">
        <v>2.0</v>
      </c>
      <c r="D63" s="23">
        <v>3.0</v>
      </c>
      <c r="E63" s="23">
        <v>0.0</v>
      </c>
      <c r="F63" s="5"/>
      <c r="G63">
        <v>125.0</v>
      </c>
      <c r="H63">
        <v>1.0</v>
      </c>
      <c r="I63">
        <v>2.0</v>
      </c>
      <c r="J63">
        <v>5.0</v>
      </c>
      <c r="K63">
        <v>1.0</v>
      </c>
      <c r="L63">
        <v>5.0</v>
      </c>
      <c r="M63">
        <v>2.0</v>
      </c>
      <c r="N63" s="5">
        <v>125.0</v>
      </c>
      <c r="O63" s="5">
        <v>3.0</v>
      </c>
      <c r="P63" s="5">
        <v>5.0</v>
      </c>
      <c r="Q63" s="5">
        <v>7.0</v>
      </c>
      <c r="R63" s="5">
        <v>3.0</v>
      </c>
      <c r="S63" s="5">
        <v>4.0</v>
      </c>
      <c r="T63" s="5">
        <v>4.0</v>
      </c>
      <c r="U63" s="5">
        <v>5.0</v>
      </c>
      <c r="V63" s="5">
        <v>1.0</v>
      </c>
      <c r="W63" s="5">
        <v>6.0</v>
      </c>
      <c r="X63" s="5">
        <v>1.0</v>
      </c>
      <c r="Y63" s="5">
        <v>6.0</v>
      </c>
      <c r="Z63" s="5">
        <v>5.0</v>
      </c>
      <c r="AA63" s="5">
        <v>1.0</v>
      </c>
      <c r="AB63" s="5">
        <v>1.0</v>
      </c>
      <c r="AC63" s="5">
        <v>2.0</v>
      </c>
      <c r="AD63" s="5"/>
      <c r="AE63" s="5" t="s">
        <v>290</v>
      </c>
      <c r="AF63" s="5">
        <v>1.0</v>
      </c>
      <c r="AG63" s="5">
        <v>5.0</v>
      </c>
      <c r="AH63" s="5">
        <v>6.0</v>
      </c>
      <c r="AI63" s="5">
        <v>3.0</v>
      </c>
      <c r="AJ63" s="5">
        <v>4.0</v>
      </c>
      <c r="AK63" s="5">
        <v>2.0</v>
      </c>
      <c r="AL63" s="5">
        <v>4.0</v>
      </c>
      <c r="AM63" s="5">
        <v>6.0</v>
      </c>
      <c r="AN63" s="5">
        <v>4.0</v>
      </c>
      <c r="AO63" s="5">
        <v>5.0</v>
      </c>
      <c r="AP63" s="5">
        <v>5.0</v>
      </c>
      <c r="AQ63" s="5">
        <v>4.0</v>
      </c>
      <c r="AR63" s="5">
        <v>1.0</v>
      </c>
      <c r="AS63" s="5"/>
      <c r="AT63" s="5">
        <v>2.0</v>
      </c>
      <c r="AU63" s="5"/>
      <c r="AV63" s="5" t="s">
        <v>139</v>
      </c>
      <c r="AW63" s="5">
        <v>5.0</v>
      </c>
      <c r="AX63" s="5">
        <v>22.0</v>
      </c>
      <c r="AY63" s="5">
        <v>3.0</v>
      </c>
      <c r="AZ63" s="5"/>
      <c r="BA63" s="5">
        <v>6.0</v>
      </c>
      <c r="BB63" s="5" t="s">
        <v>244</v>
      </c>
      <c r="BC63" s="5">
        <v>5.0</v>
      </c>
      <c r="BD63" s="5">
        <v>5.0</v>
      </c>
      <c r="BE63" s="5" t="s">
        <v>133</v>
      </c>
      <c r="BF63" s="5" t="s">
        <v>133</v>
      </c>
      <c r="BG63" s="5">
        <v>125.0</v>
      </c>
      <c r="BH63" s="5">
        <v>4.0</v>
      </c>
      <c r="BI63" s="5">
        <v>3.0</v>
      </c>
      <c r="BJ63" s="5">
        <v>5.0</v>
      </c>
      <c r="BK63" s="5">
        <v>4.0</v>
      </c>
      <c r="BL63" s="5">
        <v>2.0</v>
      </c>
      <c r="BM63" s="5">
        <v>2.0</v>
      </c>
      <c r="BN63" s="5">
        <v>5.0</v>
      </c>
      <c r="BO63" s="5">
        <v>4.0</v>
      </c>
      <c r="BP63" s="5">
        <v>2.0</v>
      </c>
      <c r="BQ63" s="5">
        <v>5.0</v>
      </c>
      <c r="BR63" s="5">
        <v>4.0</v>
      </c>
      <c r="BS63" s="5">
        <v>3.0</v>
      </c>
      <c r="BT63" s="5">
        <v>5.0</v>
      </c>
      <c r="BU63" s="5">
        <v>4.0</v>
      </c>
      <c r="BV63" s="5">
        <v>4.0</v>
      </c>
      <c r="BW63" s="5">
        <v>5.0</v>
      </c>
      <c r="BX63" s="5">
        <v>5.0</v>
      </c>
      <c r="BY63" s="5">
        <v>4.0</v>
      </c>
      <c r="BZ63" s="5">
        <v>5.0</v>
      </c>
      <c r="CA63" s="5">
        <v>5.0</v>
      </c>
      <c r="CB63" s="5">
        <v>4.0</v>
      </c>
      <c r="CC63" s="5">
        <v>4.0</v>
      </c>
      <c r="CD63" s="5">
        <v>4.0</v>
      </c>
      <c r="CE63" s="5">
        <v>2.0</v>
      </c>
      <c r="CF63" s="5">
        <v>2.0</v>
      </c>
      <c r="CG63" s="5">
        <v>1.0</v>
      </c>
      <c r="CH63" s="5">
        <v>1.0</v>
      </c>
      <c r="CI63" s="5">
        <v>4.0</v>
      </c>
      <c r="CJ63" s="5">
        <v>4.0</v>
      </c>
      <c r="CK63" s="5">
        <v>4.0</v>
      </c>
      <c r="CL63" s="5">
        <v>4.0</v>
      </c>
      <c r="CM63" s="5">
        <v>5.0</v>
      </c>
      <c r="CN63" s="5">
        <v>3.0</v>
      </c>
      <c r="CO63" s="5">
        <v>4.0</v>
      </c>
      <c r="CP63" s="5">
        <v>4.0</v>
      </c>
      <c r="CQ63" s="5">
        <v>4.0</v>
      </c>
      <c r="CR63" s="5">
        <v>3.0</v>
      </c>
      <c r="CS63" s="5">
        <v>5.0</v>
      </c>
      <c r="CT63" s="5">
        <v>5.0</v>
      </c>
      <c r="CU63" s="5">
        <v>4.0</v>
      </c>
      <c r="CV63" s="5">
        <v>4.0</v>
      </c>
      <c r="CW63" s="5">
        <v>5.0</v>
      </c>
      <c r="CX63" s="5">
        <v>4.0</v>
      </c>
      <c r="CY63" s="5">
        <v>1.0</v>
      </c>
      <c r="CZ63" s="5" t="s">
        <v>296</v>
      </c>
      <c r="DA63" s="5" t="s">
        <v>297</v>
      </c>
      <c r="DB63" s="3">
        <v>2.0</v>
      </c>
      <c r="DC63" s="3">
        <f t="shared" si="1"/>
        <v>5</v>
      </c>
      <c r="DD63" s="3">
        <f t="shared" si="2"/>
        <v>2</v>
      </c>
      <c r="DE63" s="3">
        <f t="shared" si="3"/>
        <v>6</v>
      </c>
      <c r="DF63" s="3">
        <f t="shared" si="4"/>
        <v>-1</v>
      </c>
      <c r="DG63">
        <v>126.0</v>
      </c>
      <c r="DH63">
        <v>4.0</v>
      </c>
      <c r="DI63">
        <v>1.0</v>
      </c>
      <c r="DJ63">
        <v>6.0</v>
      </c>
      <c r="DK63">
        <v>1.0</v>
      </c>
      <c r="DL63">
        <v>2.0</v>
      </c>
      <c r="DM63">
        <v>1.0</v>
      </c>
      <c r="DN63" s="5">
        <v>126.0</v>
      </c>
      <c r="DO63" s="5">
        <v>3.0</v>
      </c>
      <c r="DP63" s="5">
        <v>5.0</v>
      </c>
      <c r="DQ63" s="5">
        <v>6.0</v>
      </c>
      <c r="DR63" s="5">
        <v>6.0</v>
      </c>
      <c r="DS63" s="5">
        <v>6.0</v>
      </c>
      <c r="DT63" s="5">
        <v>6.0</v>
      </c>
      <c r="DU63" s="5">
        <v>6.0</v>
      </c>
      <c r="DV63" s="5">
        <v>2.0</v>
      </c>
      <c r="DW63" s="5">
        <v>6.0</v>
      </c>
      <c r="DX63" s="5">
        <v>2.0</v>
      </c>
      <c r="DY63" s="5">
        <v>6.0</v>
      </c>
      <c r="DZ63" s="5">
        <v>5.0</v>
      </c>
      <c r="EA63" s="5">
        <v>2.0</v>
      </c>
      <c r="EB63" s="5">
        <v>2.0</v>
      </c>
      <c r="EC63" s="5">
        <v>2.0</v>
      </c>
      <c r="ED63" s="5"/>
      <c r="EE63" s="5" t="s">
        <v>303</v>
      </c>
      <c r="EF63" s="5">
        <v>4.0</v>
      </c>
      <c r="EG63" s="5">
        <v>5.0</v>
      </c>
      <c r="EH63" s="5">
        <v>4.0</v>
      </c>
      <c r="EI63" s="5">
        <v>5.0</v>
      </c>
      <c r="EJ63" s="5">
        <v>3.0</v>
      </c>
      <c r="EK63" s="5">
        <v>4.0</v>
      </c>
      <c r="EL63" s="5">
        <v>4.0</v>
      </c>
      <c r="EM63" s="5">
        <v>5.0</v>
      </c>
      <c r="EN63" s="5">
        <v>5.0</v>
      </c>
      <c r="EO63" s="5">
        <v>5.0</v>
      </c>
      <c r="EP63" s="5">
        <v>5.0</v>
      </c>
      <c r="EQ63" s="5">
        <v>4.0</v>
      </c>
      <c r="ER63" s="5">
        <v>1.0</v>
      </c>
      <c r="ES63" s="5"/>
      <c r="ET63" s="5">
        <v>2.0</v>
      </c>
      <c r="EU63" s="5"/>
      <c r="EV63" s="5" t="s">
        <v>139</v>
      </c>
      <c r="EW63" s="5">
        <v>6.0</v>
      </c>
      <c r="EX63" s="5">
        <v>23.0</v>
      </c>
      <c r="EY63" s="5">
        <v>3.0</v>
      </c>
      <c r="EZ63" s="5"/>
      <c r="FA63" s="5">
        <v>4.0</v>
      </c>
      <c r="FB63" s="5"/>
      <c r="FC63" s="5">
        <v>4.0</v>
      </c>
      <c r="FD63" s="5">
        <v>4.0</v>
      </c>
      <c r="FE63" s="5" t="s">
        <v>202</v>
      </c>
      <c r="FF63" s="5"/>
      <c r="FG63" s="5">
        <v>126.0</v>
      </c>
      <c r="FH63" s="5">
        <v>4.0</v>
      </c>
      <c r="FI63" s="5">
        <v>4.0</v>
      </c>
      <c r="FJ63" s="5">
        <v>4.0</v>
      </c>
      <c r="FK63" s="5">
        <v>3.0</v>
      </c>
      <c r="FL63" s="5">
        <v>4.0</v>
      </c>
      <c r="FM63" s="5">
        <v>3.0</v>
      </c>
      <c r="FN63" s="5">
        <v>3.0</v>
      </c>
      <c r="FO63" s="5">
        <v>2.0</v>
      </c>
      <c r="FP63" s="5">
        <v>2.0</v>
      </c>
      <c r="FQ63" s="5">
        <v>4.0</v>
      </c>
      <c r="FR63" s="5">
        <v>3.0</v>
      </c>
      <c r="FS63" s="5">
        <v>2.0</v>
      </c>
      <c r="FT63" s="5">
        <v>4.0</v>
      </c>
      <c r="FU63" s="5">
        <v>4.0</v>
      </c>
      <c r="FV63" s="5">
        <v>3.0</v>
      </c>
      <c r="FW63" s="5">
        <v>2.0</v>
      </c>
      <c r="FX63" s="5">
        <v>4.0</v>
      </c>
      <c r="FY63" s="5">
        <v>2.0</v>
      </c>
      <c r="FZ63" s="5">
        <v>4.0</v>
      </c>
      <c r="GA63" s="5">
        <v>3.0</v>
      </c>
      <c r="GB63" s="5">
        <v>3.0</v>
      </c>
      <c r="GC63" s="5">
        <v>4.0</v>
      </c>
      <c r="GD63" s="5">
        <v>3.0</v>
      </c>
      <c r="GE63" s="5">
        <v>2.0</v>
      </c>
      <c r="GF63" s="5">
        <v>3.0</v>
      </c>
      <c r="GG63" s="5">
        <v>3.0</v>
      </c>
      <c r="GH63" s="5">
        <v>2.0</v>
      </c>
      <c r="GI63" s="5">
        <v>2.0</v>
      </c>
      <c r="GJ63" s="5">
        <v>3.0</v>
      </c>
      <c r="GK63" s="5">
        <v>4.0</v>
      </c>
      <c r="GL63" s="5">
        <v>4.0</v>
      </c>
      <c r="GM63" s="5">
        <v>4.0</v>
      </c>
      <c r="GN63" s="5">
        <v>3.0</v>
      </c>
      <c r="GO63" s="5">
        <v>4.0</v>
      </c>
      <c r="GP63" s="5">
        <v>4.0</v>
      </c>
      <c r="GQ63" s="5">
        <v>3.0</v>
      </c>
      <c r="GR63" s="5">
        <v>2.0</v>
      </c>
      <c r="GS63" s="5">
        <v>4.0</v>
      </c>
      <c r="GT63" s="5">
        <v>4.0</v>
      </c>
      <c r="GU63" s="5">
        <v>4.0</v>
      </c>
      <c r="GV63" s="5">
        <v>3.0</v>
      </c>
      <c r="GW63" s="5">
        <v>3.0</v>
      </c>
      <c r="GX63" s="5">
        <v>4.0</v>
      </c>
      <c r="GY63" s="5">
        <v>3.0</v>
      </c>
      <c r="GZ63" s="5" t="s">
        <v>305</v>
      </c>
      <c r="HA63" s="5" t="s">
        <v>306</v>
      </c>
      <c r="HB63" s="3">
        <v>2.0</v>
      </c>
      <c r="HC63">
        <f t="shared" si="5"/>
        <v>2</v>
      </c>
      <c r="HD63">
        <f t="shared" si="6"/>
        <v>1</v>
      </c>
      <c r="HE63">
        <f t="shared" si="7"/>
        <v>4</v>
      </c>
      <c r="HF63">
        <f t="shared" si="8"/>
        <v>-2</v>
      </c>
    </row>
    <row r="64" ht="15.75" customHeight="1">
      <c r="A64" s="5">
        <v>63.0</v>
      </c>
      <c r="B64" s="5">
        <v>123.0</v>
      </c>
      <c r="C64" s="23">
        <v>2.0</v>
      </c>
      <c r="D64" s="23">
        <v>3.0</v>
      </c>
      <c r="E64" s="23">
        <v>0.0</v>
      </c>
      <c r="F64" s="5"/>
      <c r="G64">
        <v>123.0</v>
      </c>
      <c r="H64">
        <v>2.0</v>
      </c>
      <c r="I64">
        <v>1.0</v>
      </c>
      <c r="J64">
        <v>3.0</v>
      </c>
      <c r="K64">
        <v>2.0</v>
      </c>
      <c r="L64">
        <v>4.0</v>
      </c>
      <c r="M64">
        <v>2.0</v>
      </c>
      <c r="N64" s="5">
        <v>123.0</v>
      </c>
      <c r="O64" s="5">
        <v>3.0</v>
      </c>
      <c r="P64" s="5">
        <v>5.0</v>
      </c>
      <c r="Q64" s="5">
        <v>6.0</v>
      </c>
      <c r="R64" s="5">
        <v>5.0</v>
      </c>
      <c r="S64" s="5">
        <v>5.0</v>
      </c>
      <c r="T64" s="5">
        <v>4.0</v>
      </c>
      <c r="U64" s="5">
        <v>5.0</v>
      </c>
      <c r="V64" s="5">
        <v>2.0</v>
      </c>
      <c r="W64" s="5">
        <v>5.0</v>
      </c>
      <c r="X64" s="5">
        <v>2.0</v>
      </c>
      <c r="Y64" s="5">
        <v>4.0</v>
      </c>
      <c r="Z64" s="5">
        <v>4.0</v>
      </c>
      <c r="AA64" s="5">
        <v>2.0</v>
      </c>
      <c r="AB64" s="5">
        <v>2.0</v>
      </c>
      <c r="AC64" s="5">
        <v>1.0</v>
      </c>
      <c r="AD64" s="5" t="s">
        <v>309</v>
      </c>
      <c r="AE64" s="5"/>
      <c r="AF64" s="5">
        <v>4.0</v>
      </c>
      <c r="AG64" s="5">
        <v>2.0</v>
      </c>
      <c r="AH64" s="5">
        <v>5.0</v>
      </c>
      <c r="AI64" s="5">
        <v>3.0</v>
      </c>
      <c r="AJ64" s="5">
        <v>2.0</v>
      </c>
      <c r="AK64" s="5">
        <v>3.0</v>
      </c>
      <c r="AL64" s="5">
        <v>4.0</v>
      </c>
      <c r="AM64" s="5">
        <v>4.0</v>
      </c>
      <c r="AN64" s="5">
        <v>4.0</v>
      </c>
      <c r="AO64" s="5">
        <v>3.0</v>
      </c>
      <c r="AP64" s="5">
        <v>5.0</v>
      </c>
      <c r="AQ64" s="5">
        <v>2.0</v>
      </c>
      <c r="AR64" s="5">
        <v>1.0</v>
      </c>
      <c r="AS64" s="5"/>
      <c r="AT64" s="5">
        <v>2.0</v>
      </c>
      <c r="AU64" s="5"/>
      <c r="AV64" s="5" t="s">
        <v>139</v>
      </c>
      <c r="AW64" s="5">
        <v>3.0</v>
      </c>
      <c r="AX64" s="5">
        <v>20.0</v>
      </c>
      <c r="AY64" s="5">
        <v>3.0</v>
      </c>
      <c r="AZ64" s="5"/>
      <c r="BA64" s="5">
        <v>4.0</v>
      </c>
      <c r="BB64" s="5"/>
      <c r="BC64" s="5">
        <v>4.0</v>
      </c>
      <c r="BD64" s="5">
        <v>5.0</v>
      </c>
      <c r="BE64" s="5" t="s">
        <v>133</v>
      </c>
      <c r="BF64" s="5"/>
      <c r="BG64" s="5">
        <v>123.0</v>
      </c>
      <c r="BH64" s="5">
        <v>5.0</v>
      </c>
      <c r="BI64" s="5">
        <v>1.0</v>
      </c>
      <c r="BJ64" s="5">
        <v>4.0</v>
      </c>
      <c r="BK64" s="5">
        <v>2.0</v>
      </c>
      <c r="BL64" s="5">
        <v>4.0</v>
      </c>
      <c r="BM64" s="5">
        <v>2.0</v>
      </c>
      <c r="BN64" s="5">
        <v>4.0</v>
      </c>
      <c r="BO64" s="5">
        <v>2.0</v>
      </c>
      <c r="BP64" s="5">
        <v>2.0</v>
      </c>
      <c r="BQ64" s="5">
        <v>5.0</v>
      </c>
      <c r="BR64" s="5">
        <v>4.0</v>
      </c>
      <c r="BS64" s="5">
        <v>1.0</v>
      </c>
      <c r="BT64" s="5">
        <v>5.0</v>
      </c>
      <c r="BU64" s="5">
        <v>1.0</v>
      </c>
      <c r="BV64" s="5">
        <v>4.0</v>
      </c>
      <c r="BW64" s="5">
        <v>4.0</v>
      </c>
      <c r="BX64" s="5">
        <v>4.0</v>
      </c>
      <c r="BY64" s="5">
        <v>4.0</v>
      </c>
      <c r="BZ64" s="5">
        <v>4.0</v>
      </c>
      <c r="CA64" s="5">
        <v>4.0</v>
      </c>
      <c r="CB64" s="5">
        <v>4.0</v>
      </c>
      <c r="CC64" s="5">
        <v>4.0</v>
      </c>
      <c r="CD64" s="5">
        <v>4.0</v>
      </c>
      <c r="CE64" s="5">
        <v>5.0</v>
      </c>
      <c r="CF64" s="5">
        <v>2.0</v>
      </c>
      <c r="CG64" s="5">
        <v>5.0</v>
      </c>
      <c r="CH64" s="5">
        <v>2.0</v>
      </c>
      <c r="CI64" s="5">
        <v>4.0</v>
      </c>
      <c r="CJ64" s="5">
        <v>1.0</v>
      </c>
      <c r="CK64" s="5">
        <v>4.0</v>
      </c>
      <c r="CL64" s="5">
        <v>4.0</v>
      </c>
      <c r="CM64" s="5">
        <v>5.0</v>
      </c>
      <c r="CN64" s="5">
        <v>4.0</v>
      </c>
      <c r="CO64" s="5">
        <v>4.0</v>
      </c>
      <c r="CP64" s="5">
        <v>4.0</v>
      </c>
      <c r="CQ64" s="5">
        <v>5.0</v>
      </c>
      <c r="CR64" s="5">
        <v>2.0</v>
      </c>
      <c r="CS64" s="5">
        <v>4.0</v>
      </c>
      <c r="CT64" s="5">
        <v>4.0</v>
      </c>
      <c r="CU64" s="5">
        <v>4.0</v>
      </c>
      <c r="CV64" s="5">
        <v>1.0</v>
      </c>
      <c r="CW64" s="5">
        <v>4.0</v>
      </c>
      <c r="CX64" s="5">
        <v>4.0</v>
      </c>
      <c r="CY64" s="5">
        <v>4.0</v>
      </c>
      <c r="CZ64" s="5" t="s">
        <v>312</v>
      </c>
      <c r="DA64" s="5" t="s">
        <v>313</v>
      </c>
      <c r="DB64" s="3">
        <v>1.0</v>
      </c>
      <c r="DC64" s="3">
        <f t="shared" si="1"/>
        <v>4</v>
      </c>
      <c r="DD64" s="3">
        <f t="shared" si="2"/>
        <v>2</v>
      </c>
      <c r="DE64" s="3">
        <f t="shared" si="3"/>
        <v>5</v>
      </c>
      <c r="DF64" s="3">
        <f t="shared" si="4"/>
        <v>-1</v>
      </c>
      <c r="DG64">
        <v>128.0</v>
      </c>
      <c r="DH64">
        <v>4.0</v>
      </c>
      <c r="DI64">
        <v>2.0</v>
      </c>
      <c r="DJ64">
        <v>3.0</v>
      </c>
      <c r="DK64">
        <v>1.0</v>
      </c>
      <c r="DL64">
        <v>1.0</v>
      </c>
      <c r="DM64">
        <v>2.0</v>
      </c>
      <c r="DN64" s="5">
        <v>128.0</v>
      </c>
      <c r="DO64" s="5">
        <v>3.0</v>
      </c>
      <c r="DP64" s="5">
        <v>6.0</v>
      </c>
      <c r="DQ64" s="5">
        <v>6.0</v>
      </c>
      <c r="DR64" s="5">
        <v>6.0</v>
      </c>
      <c r="DS64" s="5">
        <v>5.0</v>
      </c>
      <c r="DT64" s="5">
        <v>4.0</v>
      </c>
      <c r="DU64" s="5">
        <v>4.0</v>
      </c>
      <c r="DV64" s="5">
        <v>3.0</v>
      </c>
      <c r="DW64" s="5">
        <v>4.0</v>
      </c>
      <c r="DX64" s="5">
        <v>3.0</v>
      </c>
      <c r="DY64" s="5">
        <v>5.0</v>
      </c>
      <c r="DZ64" s="5">
        <v>5.0</v>
      </c>
      <c r="EA64" s="5">
        <v>1.0</v>
      </c>
      <c r="EB64" s="5">
        <v>1.0</v>
      </c>
      <c r="EC64" s="5">
        <v>1.0</v>
      </c>
      <c r="ED64" s="5" t="s">
        <v>320</v>
      </c>
      <c r="EE64" s="5"/>
      <c r="EF64" s="5">
        <v>4.0</v>
      </c>
      <c r="EG64" s="5">
        <v>3.0</v>
      </c>
      <c r="EH64" s="5">
        <v>1.0</v>
      </c>
      <c r="EI64" s="5">
        <v>3.0</v>
      </c>
      <c r="EJ64" s="5">
        <v>1.0</v>
      </c>
      <c r="EK64" s="5">
        <v>2.0</v>
      </c>
      <c r="EL64" s="5">
        <v>1.0</v>
      </c>
      <c r="EM64" s="5">
        <v>5.0</v>
      </c>
      <c r="EN64" s="5">
        <v>5.0</v>
      </c>
      <c r="EO64" s="5">
        <v>5.0</v>
      </c>
      <c r="EP64" s="5">
        <v>5.0</v>
      </c>
      <c r="EQ64" s="5">
        <v>6.0</v>
      </c>
      <c r="ER64" s="5">
        <v>1.0</v>
      </c>
      <c r="ES64" s="5"/>
      <c r="ET64" s="5">
        <v>1.0</v>
      </c>
      <c r="EU64" s="5"/>
      <c r="EV64" s="5" t="s">
        <v>132</v>
      </c>
      <c r="EW64" s="5">
        <v>4.0</v>
      </c>
      <c r="EX64" s="5">
        <v>22.0</v>
      </c>
      <c r="EY64" s="5">
        <v>3.0</v>
      </c>
      <c r="EZ64" s="5"/>
      <c r="FA64" s="5">
        <v>4.0</v>
      </c>
      <c r="FB64" s="5"/>
      <c r="FC64" s="5">
        <v>4.0</v>
      </c>
      <c r="FD64" s="5">
        <v>5.0</v>
      </c>
      <c r="FE64" s="5" t="s">
        <v>321</v>
      </c>
      <c r="FF64" s="5"/>
      <c r="FG64" s="5">
        <v>128.0</v>
      </c>
      <c r="FH64" s="5">
        <v>5.0</v>
      </c>
      <c r="FI64" s="5">
        <v>4.0</v>
      </c>
      <c r="FJ64" s="5">
        <v>3.0</v>
      </c>
      <c r="FK64" s="5">
        <v>2.0</v>
      </c>
      <c r="FL64" s="5">
        <v>4.0</v>
      </c>
      <c r="FM64" s="5">
        <v>3.0</v>
      </c>
      <c r="FN64" s="5">
        <v>2.0</v>
      </c>
      <c r="FO64" s="5">
        <v>5.0</v>
      </c>
      <c r="FP64" s="5">
        <v>3.0</v>
      </c>
      <c r="FQ64" s="5">
        <v>5.0</v>
      </c>
      <c r="FR64" s="5">
        <v>3.0</v>
      </c>
      <c r="FS64" s="5">
        <v>2.0</v>
      </c>
      <c r="FT64" s="5">
        <v>4.0</v>
      </c>
      <c r="FU64" s="5">
        <v>4.0</v>
      </c>
      <c r="FV64" s="5">
        <v>3.0</v>
      </c>
      <c r="FW64" s="5">
        <v>4.0</v>
      </c>
      <c r="FX64" s="5">
        <v>2.0</v>
      </c>
      <c r="FY64" s="5">
        <v>4.0</v>
      </c>
      <c r="FZ64" s="5">
        <v>3.0</v>
      </c>
      <c r="GA64" s="5">
        <v>5.0</v>
      </c>
      <c r="GB64" s="5">
        <v>3.0</v>
      </c>
      <c r="GC64" s="5">
        <v>5.0</v>
      </c>
      <c r="GD64" s="5">
        <v>5.0</v>
      </c>
      <c r="GE64" s="5">
        <v>3.0</v>
      </c>
      <c r="GF64" s="5">
        <v>3.0</v>
      </c>
      <c r="GG64" s="5">
        <v>4.0</v>
      </c>
      <c r="GH64" s="5">
        <v>3.0</v>
      </c>
      <c r="GI64" s="5">
        <v>2.0</v>
      </c>
      <c r="GJ64" s="5">
        <v>4.0</v>
      </c>
      <c r="GK64" s="5">
        <v>4.0</v>
      </c>
      <c r="GL64" s="5">
        <v>3.0</v>
      </c>
      <c r="GM64" s="5">
        <v>3.0</v>
      </c>
      <c r="GN64" s="5">
        <v>3.0</v>
      </c>
      <c r="GO64" s="5">
        <v>3.0</v>
      </c>
      <c r="GP64" s="5">
        <v>3.0</v>
      </c>
      <c r="GQ64" s="5">
        <v>4.0</v>
      </c>
      <c r="GR64" s="5">
        <v>4.0</v>
      </c>
      <c r="GS64" s="5">
        <v>1.0</v>
      </c>
      <c r="GT64" s="5">
        <v>2.0</v>
      </c>
      <c r="GU64" s="5">
        <v>5.0</v>
      </c>
      <c r="GV64" s="5">
        <v>2.0</v>
      </c>
      <c r="GW64" s="5">
        <v>3.0</v>
      </c>
      <c r="GX64" s="5">
        <v>4.0</v>
      </c>
      <c r="GY64" s="5">
        <v>4.0</v>
      </c>
      <c r="GZ64" s="5" t="s">
        <v>324</v>
      </c>
      <c r="HA64" s="5" t="s">
        <v>325</v>
      </c>
      <c r="HB64" s="3">
        <v>1.0</v>
      </c>
      <c r="HC64">
        <f t="shared" si="5"/>
        <v>1</v>
      </c>
      <c r="HD64">
        <f t="shared" si="6"/>
        <v>2</v>
      </c>
      <c r="HE64">
        <f t="shared" si="7"/>
        <v>1</v>
      </c>
      <c r="HF64">
        <f t="shared" si="8"/>
        <v>0</v>
      </c>
    </row>
    <row r="65" ht="15.75" customHeight="1">
      <c r="A65" s="5">
        <v>64.0</v>
      </c>
      <c r="B65" s="5">
        <v>134.0</v>
      </c>
      <c r="C65" s="23">
        <v>4.0</v>
      </c>
      <c r="D65" s="23">
        <v>3.0</v>
      </c>
      <c r="E65" s="23">
        <v>0.0</v>
      </c>
      <c r="F65" s="5"/>
      <c r="G65">
        <v>134.0</v>
      </c>
      <c r="H65">
        <v>5.0</v>
      </c>
      <c r="I65">
        <v>1.0</v>
      </c>
      <c r="J65">
        <v>5.0</v>
      </c>
      <c r="K65">
        <v>1.0</v>
      </c>
      <c r="L65">
        <v>6.0</v>
      </c>
      <c r="M65">
        <v>1.0</v>
      </c>
      <c r="N65" s="5">
        <v>134.0</v>
      </c>
      <c r="O65" s="5">
        <v>3.0</v>
      </c>
      <c r="P65" s="5">
        <v>7.0</v>
      </c>
      <c r="Q65" s="5">
        <v>7.0</v>
      </c>
      <c r="R65" s="5">
        <v>7.0</v>
      </c>
      <c r="S65" s="5">
        <v>7.0</v>
      </c>
      <c r="T65" s="5">
        <v>7.0</v>
      </c>
      <c r="U65" s="5">
        <v>7.0</v>
      </c>
      <c r="V65" s="5">
        <v>1.0</v>
      </c>
      <c r="W65" s="5">
        <v>7.0</v>
      </c>
      <c r="X65" s="5">
        <v>1.0</v>
      </c>
      <c r="Y65" s="5">
        <v>7.0</v>
      </c>
      <c r="Z65" s="5">
        <v>6.0</v>
      </c>
      <c r="AA65" s="5">
        <v>2.0</v>
      </c>
      <c r="AB65" s="5">
        <v>4.0</v>
      </c>
      <c r="AC65" s="5">
        <v>1.0</v>
      </c>
      <c r="AD65" s="5" t="s">
        <v>352</v>
      </c>
      <c r="AE65" s="5"/>
      <c r="AF65" s="5">
        <v>4.0</v>
      </c>
      <c r="AG65" s="5">
        <v>4.0</v>
      </c>
      <c r="AH65" s="5">
        <v>5.0</v>
      </c>
      <c r="AI65" s="5">
        <v>0.0</v>
      </c>
      <c r="AJ65" s="5">
        <v>1.0</v>
      </c>
      <c r="AK65" s="5">
        <v>0.0</v>
      </c>
      <c r="AL65" s="5">
        <v>0.0</v>
      </c>
      <c r="AM65" s="5">
        <v>6.0</v>
      </c>
      <c r="AN65" s="5">
        <v>5.0</v>
      </c>
      <c r="AO65" s="5">
        <v>6.0</v>
      </c>
      <c r="AP65" s="5">
        <v>6.0</v>
      </c>
      <c r="AQ65" s="5">
        <v>6.0</v>
      </c>
      <c r="AR65" s="5">
        <v>2.0</v>
      </c>
      <c r="AS65" s="5"/>
      <c r="AT65" s="5">
        <v>1.0</v>
      </c>
      <c r="AU65" s="5"/>
      <c r="AV65" s="5" t="s">
        <v>132</v>
      </c>
      <c r="AW65" s="5">
        <v>7.0</v>
      </c>
      <c r="AX65" s="5">
        <v>36.0</v>
      </c>
      <c r="AY65" s="5">
        <v>2.0</v>
      </c>
      <c r="AZ65" s="5"/>
      <c r="BA65" s="5">
        <v>1.0</v>
      </c>
      <c r="BB65" s="5"/>
      <c r="BC65" s="5">
        <v>5.0</v>
      </c>
      <c r="BD65" s="5">
        <v>5.0</v>
      </c>
      <c r="BE65" s="5" t="s">
        <v>202</v>
      </c>
      <c r="BF65" s="5" t="s">
        <v>353</v>
      </c>
      <c r="BG65" s="5">
        <v>134.0</v>
      </c>
      <c r="BH65" s="5">
        <v>1.0</v>
      </c>
      <c r="BI65" s="5">
        <v>1.0</v>
      </c>
      <c r="BJ65" s="5">
        <v>5.0</v>
      </c>
      <c r="BK65" s="5">
        <v>1.0</v>
      </c>
      <c r="BL65" s="5">
        <v>3.0</v>
      </c>
      <c r="BM65" s="5">
        <v>5.0</v>
      </c>
      <c r="BN65" s="5">
        <v>5.0</v>
      </c>
      <c r="BO65" s="5">
        <v>2.0</v>
      </c>
      <c r="BP65" s="5">
        <v>5.0</v>
      </c>
      <c r="BQ65" s="5">
        <v>3.0</v>
      </c>
      <c r="BR65" s="5">
        <v>3.0</v>
      </c>
      <c r="BS65" s="5">
        <v>1.0</v>
      </c>
      <c r="BT65" s="5">
        <v>5.0</v>
      </c>
      <c r="BU65" s="5">
        <v>2.0</v>
      </c>
      <c r="BV65" s="5">
        <v>3.0</v>
      </c>
      <c r="BW65" s="5">
        <v>3.0</v>
      </c>
      <c r="BX65" s="5">
        <v>3.0</v>
      </c>
      <c r="BY65" s="5">
        <v>1.0</v>
      </c>
      <c r="BZ65" s="5">
        <v>1.0</v>
      </c>
      <c r="CA65" s="5">
        <v>2.0</v>
      </c>
      <c r="CB65" s="5">
        <v>5.0</v>
      </c>
      <c r="CC65" s="5">
        <v>4.0</v>
      </c>
      <c r="CD65" s="5">
        <v>1.0</v>
      </c>
      <c r="CE65" s="5">
        <v>5.0</v>
      </c>
      <c r="CF65" s="5">
        <v>3.0</v>
      </c>
      <c r="CG65" s="5">
        <v>2.0</v>
      </c>
      <c r="CH65" s="5">
        <v>2.0</v>
      </c>
      <c r="CI65" s="5">
        <v>5.0</v>
      </c>
      <c r="CJ65" s="5">
        <v>4.0</v>
      </c>
      <c r="CK65" s="5">
        <v>3.0</v>
      </c>
      <c r="CL65" s="5">
        <v>5.0</v>
      </c>
      <c r="CM65" s="5">
        <v>4.0</v>
      </c>
      <c r="CN65" s="5">
        <v>5.0</v>
      </c>
      <c r="CO65" s="5">
        <v>5.0</v>
      </c>
      <c r="CP65" s="5">
        <v>3.0</v>
      </c>
      <c r="CQ65" s="5">
        <v>3.0</v>
      </c>
      <c r="CR65" s="5">
        <v>1.0</v>
      </c>
      <c r="CS65" s="5">
        <v>5.0</v>
      </c>
      <c r="CT65" s="5">
        <v>1.0</v>
      </c>
      <c r="CU65" s="5">
        <v>3.0</v>
      </c>
      <c r="CV65" s="5">
        <v>3.0</v>
      </c>
      <c r="CW65" s="5">
        <v>4.0</v>
      </c>
      <c r="CX65" s="5">
        <v>1.0</v>
      </c>
      <c r="CY65" s="5">
        <v>2.0</v>
      </c>
      <c r="CZ65" s="5" t="s">
        <v>358</v>
      </c>
      <c r="DA65" s="5" t="s">
        <v>359</v>
      </c>
      <c r="DB65" s="3">
        <v>1.0</v>
      </c>
      <c r="DC65" s="3">
        <f t="shared" si="1"/>
        <v>6</v>
      </c>
      <c r="DD65" s="3">
        <f t="shared" si="2"/>
        <v>1</v>
      </c>
      <c r="DE65" s="3">
        <f t="shared" si="3"/>
        <v>5</v>
      </c>
      <c r="DF65" s="3">
        <f t="shared" si="4"/>
        <v>1</v>
      </c>
      <c r="DG65">
        <v>137.0</v>
      </c>
      <c r="DH65">
        <v>2.0</v>
      </c>
      <c r="DI65">
        <v>1.0</v>
      </c>
      <c r="DJ65">
        <v>4.0</v>
      </c>
      <c r="DK65">
        <v>1.0</v>
      </c>
      <c r="DL65">
        <v>3.0</v>
      </c>
      <c r="DM65">
        <v>1.0</v>
      </c>
      <c r="DN65" s="5">
        <v>137.0</v>
      </c>
      <c r="DO65" s="5">
        <v>3.0</v>
      </c>
      <c r="DP65" s="5">
        <v>6.0</v>
      </c>
      <c r="DQ65" s="5">
        <v>5.0</v>
      </c>
      <c r="DR65" s="5">
        <v>7.0</v>
      </c>
      <c r="DS65" s="5">
        <v>7.0</v>
      </c>
      <c r="DT65" s="5">
        <v>6.0</v>
      </c>
      <c r="DU65" s="5">
        <v>5.0</v>
      </c>
      <c r="DV65" s="5">
        <v>1.0</v>
      </c>
      <c r="DW65" s="5">
        <v>6.0</v>
      </c>
      <c r="DX65" s="5">
        <v>3.0</v>
      </c>
      <c r="DY65" s="5">
        <v>7.0</v>
      </c>
      <c r="DZ65" s="5">
        <v>5.0</v>
      </c>
      <c r="EA65" s="5">
        <v>2.0</v>
      </c>
      <c r="EB65" s="5">
        <v>3.0</v>
      </c>
      <c r="EC65" s="5">
        <v>1.0</v>
      </c>
      <c r="ED65" s="5" t="s">
        <v>339</v>
      </c>
      <c r="EE65" s="5"/>
      <c r="EF65" s="5">
        <v>3.0</v>
      </c>
      <c r="EG65" s="5">
        <v>4.0</v>
      </c>
      <c r="EH65" s="5">
        <v>4.0</v>
      </c>
      <c r="EI65" s="5">
        <v>2.0</v>
      </c>
      <c r="EJ65" s="5">
        <v>1.0</v>
      </c>
      <c r="EK65" s="5">
        <v>0.0</v>
      </c>
      <c r="EL65" s="5">
        <v>1.0</v>
      </c>
      <c r="EM65" s="5">
        <v>5.0</v>
      </c>
      <c r="EN65" s="5">
        <v>5.0</v>
      </c>
      <c r="EO65" s="5">
        <v>4.0</v>
      </c>
      <c r="EP65" s="5">
        <v>6.0</v>
      </c>
      <c r="EQ65" s="5">
        <v>6.0</v>
      </c>
      <c r="ER65" s="5">
        <v>2.0</v>
      </c>
      <c r="ES65" s="5"/>
      <c r="ET65" s="5">
        <v>2.0</v>
      </c>
      <c r="EU65" s="5"/>
      <c r="EV65" s="5" t="s">
        <v>132</v>
      </c>
      <c r="EW65" s="5">
        <v>2.0</v>
      </c>
      <c r="EX65" s="5">
        <v>19.0</v>
      </c>
      <c r="EY65" s="5">
        <v>3.0</v>
      </c>
      <c r="EZ65" s="5"/>
      <c r="FA65" s="5">
        <v>4.0</v>
      </c>
      <c r="FB65" s="5"/>
      <c r="FC65" s="5">
        <v>4.0</v>
      </c>
      <c r="FD65" s="5">
        <v>5.0</v>
      </c>
      <c r="FE65" s="5" t="s">
        <v>340</v>
      </c>
      <c r="FF65" s="5"/>
      <c r="FG65" s="5">
        <v>137.0</v>
      </c>
      <c r="FH65" s="5">
        <v>4.0</v>
      </c>
      <c r="FI65" s="5">
        <v>3.0</v>
      </c>
      <c r="FJ65" s="5">
        <v>4.0</v>
      </c>
      <c r="FK65" s="5">
        <v>4.0</v>
      </c>
      <c r="FL65" s="5">
        <v>4.0</v>
      </c>
      <c r="FM65" s="5">
        <v>2.0</v>
      </c>
      <c r="FN65" s="5">
        <v>3.0</v>
      </c>
      <c r="FO65" s="5">
        <v>4.0</v>
      </c>
      <c r="FP65" s="5">
        <v>1.0</v>
      </c>
      <c r="FQ65" s="5">
        <v>4.0</v>
      </c>
      <c r="FR65" s="5">
        <v>4.0</v>
      </c>
      <c r="FS65" s="5">
        <v>1.0</v>
      </c>
      <c r="FT65" s="5">
        <v>2.0</v>
      </c>
      <c r="FU65" s="5">
        <v>4.0</v>
      </c>
      <c r="FV65" s="5">
        <v>4.0</v>
      </c>
      <c r="FW65" s="5">
        <v>4.0</v>
      </c>
      <c r="FX65" s="5">
        <v>5.0</v>
      </c>
      <c r="FY65" s="5">
        <v>4.0</v>
      </c>
      <c r="FZ65" s="5">
        <v>4.0</v>
      </c>
      <c r="GA65" s="5">
        <v>4.0</v>
      </c>
      <c r="GB65" s="5">
        <v>4.0</v>
      </c>
      <c r="GC65" s="5">
        <v>4.0</v>
      </c>
      <c r="GD65" s="5">
        <v>4.0</v>
      </c>
      <c r="GE65" s="5">
        <v>1.0</v>
      </c>
      <c r="GF65" s="5">
        <v>2.0</v>
      </c>
      <c r="GG65" s="5">
        <v>2.0</v>
      </c>
      <c r="GH65" s="5">
        <v>1.0</v>
      </c>
      <c r="GI65" s="5">
        <v>4.0</v>
      </c>
      <c r="GJ65" s="5">
        <v>4.0</v>
      </c>
      <c r="GK65" s="5">
        <v>5.0</v>
      </c>
      <c r="GL65" s="5">
        <v>4.0</v>
      </c>
      <c r="GM65" s="5">
        <v>5.0</v>
      </c>
      <c r="GN65" s="5">
        <v>2.0</v>
      </c>
      <c r="GO65" s="5">
        <v>3.0</v>
      </c>
      <c r="GP65" s="5">
        <v>4.0</v>
      </c>
      <c r="GQ65" s="5">
        <v>4.0</v>
      </c>
      <c r="GR65" s="5">
        <v>3.0</v>
      </c>
      <c r="GS65" s="5">
        <v>3.0</v>
      </c>
      <c r="GT65" s="5">
        <v>4.0</v>
      </c>
      <c r="GU65" s="5">
        <v>4.0</v>
      </c>
      <c r="GV65" s="5">
        <v>2.0</v>
      </c>
      <c r="GW65" s="5">
        <v>5.0</v>
      </c>
      <c r="GX65" s="5">
        <v>5.0</v>
      </c>
      <c r="GY65" s="5">
        <v>4.0</v>
      </c>
      <c r="GZ65" s="5" t="s">
        <v>342</v>
      </c>
      <c r="HA65" s="5" t="s">
        <v>343</v>
      </c>
      <c r="HB65" s="3">
        <v>1.0</v>
      </c>
      <c r="HC65">
        <f t="shared" si="5"/>
        <v>3</v>
      </c>
      <c r="HD65">
        <f t="shared" si="6"/>
        <v>1</v>
      </c>
      <c r="HE65">
        <f t="shared" si="7"/>
        <v>4</v>
      </c>
      <c r="HF65">
        <f t="shared" si="8"/>
        <v>-1</v>
      </c>
    </row>
    <row r="66" ht="15.75" customHeight="1">
      <c r="A66" s="5">
        <v>65.0</v>
      </c>
      <c r="B66" s="5">
        <v>135.0</v>
      </c>
      <c r="C66" s="23">
        <v>4.0</v>
      </c>
      <c r="D66" s="23">
        <v>2.0</v>
      </c>
      <c r="E66" s="23">
        <v>0.0</v>
      </c>
      <c r="F66" s="5"/>
      <c r="G66">
        <v>135.0</v>
      </c>
      <c r="H66">
        <v>1.0</v>
      </c>
      <c r="I66">
        <v>2.0</v>
      </c>
      <c r="J66">
        <v>6.0</v>
      </c>
      <c r="K66">
        <v>2.0</v>
      </c>
      <c r="L66">
        <v>5.0</v>
      </c>
      <c r="M66">
        <v>1.0</v>
      </c>
      <c r="N66" s="5">
        <v>135.0</v>
      </c>
      <c r="O66" s="5">
        <v>2.0</v>
      </c>
      <c r="P66" s="5">
        <v>3.0</v>
      </c>
      <c r="Q66" s="5">
        <v>3.0</v>
      </c>
      <c r="R66" s="5">
        <v>3.0</v>
      </c>
      <c r="S66" s="5">
        <v>3.0</v>
      </c>
      <c r="T66" s="5">
        <v>3.0</v>
      </c>
      <c r="U66" s="5">
        <v>4.0</v>
      </c>
      <c r="V66" s="5">
        <v>2.0</v>
      </c>
      <c r="W66" s="5">
        <v>4.0</v>
      </c>
      <c r="X66" s="5">
        <v>2.0</v>
      </c>
      <c r="Y66" s="5">
        <v>4.0</v>
      </c>
      <c r="Z66" s="5">
        <v>3.0</v>
      </c>
      <c r="AA66" s="5">
        <v>1.0</v>
      </c>
      <c r="AB66" s="5">
        <v>1.0</v>
      </c>
      <c r="AC66" s="5">
        <v>2.0</v>
      </c>
      <c r="AD66" s="5"/>
      <c r="AE66" s="5" t="s">
        <v>386</v>
      </c>
      <c r="AF66" s="5">
        <v>1.0</v>
      </c>
      <c r="AG66" s="5">
        <v>1.0</v>
      </c>
      <c r="AH66" s="5">
        <v>2.0</v>
      </c>
      <c r="AI66" s="5">
        <v>2.0</v>
      </c>
      <c r="AJ66" s="5">
        <v>4.0</v>
      </c>
      <c r="AK66" s="5">
        <v>4.0</v>
      </c>
      <c r="AL66" s="5">
        <v>3.0</v>
      </c>
      <c r="AM66" s="5">
        <v>2.0</v>
      </c>
      <c r="AN66" s="5">
        <v>1.0</v>
      </c>
      <c r="AO66" s="5">
        <v>4.0</v>
      </c>
      <c r="AP66" s="5">
        <v>1.0</v>
      </c>
      <c r="AQ66" s="5">
        <v>1.0</v>
      </c>
      <c r="AR66" s="5">
        <v>2.0</v>
      </c>
      <c r="AS66" s="5"/>
      <c r="AT66" s="5">
        <v>2.0</v>
      </c>
      <c r="AU66" s="5"/>
      <c r="AV66" s="5" t="s">
        <v>132</v>
      </c>
      <c r="AW66" s="5">
        <v>3.0</v>
      </c>
      <c r="AX66" s="5">
        <v>20.0</v>
      </c>
      <c r="AY66" s="5">
        <v>6.0</v>
      </c>
      <c r="AZ66" s="5" t="s">
        <v>390</v>
      </c>
      <c r="BA66" s="5" t="s">
        <v>391</v>
      </c>
      <c r="BB66" s="5" t="s">
        <v>392</v>
      </c>
      <c r="BC66" s="5">
        <v>5.0</v>
      </c>
      <c r="BD66" s="5">
        <v>4.0</v>
      </c>
      <c r="BE66" s="5" t="s">
        <v>393</v>
      </c>
      <c r="BF66" s="5"/>
      <c r="BG66" s="5">
        <v>135.0</v>
      </c>
      <c r="BH66" s="5">
        <v>4.0</v>
      </c>
      <c r="BI66" s="5">
        <v>3.0</v>
      </c>
      <c r="BJ66" s="5">
        <v>5.0</v>
      </c>
      <c r="BK66" s="5">
        <v>2.0</v>
      </c>
      <c r="BL66" s="5">
        <v>5.0</v>
      </c>
      <c r="BM66" s="5">
        <v>2.0</v>
      </c>
      <c r="BN66" s="5">
        <v>4.0</v>
      </c>
      <c r="BO66" s="5">
        <v>3.0</v>
      </c>
      <c r="BP66" s="5">
        <v>3.0</v>
      </c>
      <c r="BQ66" s="5">
        <v>4.0</v>
      </c>
      <c r="BR66" s="5">
        <v>5.0</v>
      </c>
      <c r="BS66" s="5">
        <v>2.0</v>
      </c>
      <c r="BT66" s="5">
        <v>5.0</v>
      </c>
      <c r="BU66" s="5">
        <v>2.0</v>
      </c>
      <c r="BV66" s="5">
        <v>5.0</v>
      </c>
      <c r="BW66" s="5">
        <v>5.0</v>
      </c>
      <c r="BX66" s="5">
        <v>3.0</v>
      </c>
      <c r="BY66" s="5">
        <v>4.0</v>
      </c>
      <c r="BZ66" s="5">
        <v>4.0</v>
      </c>
      <c r="CA66" s="5">
        <v>5.0</v>
      </c>
      <c r="CB66" s="5">
        <v>2.0</v>
      </c>
      <c r="CC66" s="5">
        <v>5.0</v>
      </c>
      <c r="CD66" s="5">
        <v>2.0</v>
      </c>
      <c r="CE66" s="5">
        <v>4.0</v>
      </c>
      <c r="CF66" s="5">
        <v>4.0</v>
      </c>
      <c r="CG66" s="5">
        <v>4.0</v>
      </c>
      <c r="CH66" s="5">
        <v>3.0</v>
      </c>
      <c r="CI66" s="5">
        <v>5.0</v>
      </c>
      <c r="CJ66" s="5">
        <v>3.0</v>
      </c>
      <c r="CK66" s="5">
        <v>5.0</v>
      </c>
      <c r="CL66" s="5">
        <v>4.0</v>
      </c>
      <c r="CM66" s="5">
        <v>4.0</v>
      </c>
      <c r="CN66" s="5">
        <v>5.0</v>
      </c>
      <c r="CO66" s="5">
        <v>3.0</v>
      </c>
      <c r="CP66" s="5">
        <v>4.0</v>
      </c>
      <c r="CQ66" s="5">
        <v>4.0</v>
      </c>
      <c r="CR66" s="5">
        <v>2.0</v>
      </c>
      <c r="CS66" s="5">
        <v>5.0</v>
      </c>
      <c r="CT66" s="5">
        <v>3.0</v>
      </c>
      <c r="CU66" s="5">
        <v>5.0</v>
      </c>
      <c r="CV66" s="5">
        <v>5.0</v>
      </c>
      <c r="CW66" s="5">
        <v>5.0</v>
      </c>
      <c r="CX66" s="5">
        <v>4.0</v>
      </c>
      <c r="CY66" s="5">
        <v>4.0</v>
      </c>
      <c r="CZ66" s="5" t="s">
        <v>394</v>
      </c>
      <c r="DA66" s="5" t="s">
        <v>395</v>
      </c>
      <c r="DB66" s="3">
        <v>2.0</v>
      </c>
      <c r="DC66" s="3">
        <f t="shared" si="1"/>
        <v>6</v>
      </c>
      <c r="DD66" s="3">
        <f t="shared" si="2"/>
        <v>2</v>
      </c>
      <c r="DE66" s="3">
        <f t="shared" si="3"/>
        <v>1</v>
      </c>
      <c r="DF66" s="3">
        <f t="shared" si="4"/>
        <v>5</v>
      </c>
      <c r="DG66">
        <v>133.0</v>
      </c>
      <c r="DH66">
        <v>5.0</v>
      </c>
      <c r="DI66">
        <v>2.0</v>
      </c>
      <c r="DJ66">
        <v>2.0</v>
      </c>
      <c r="DK66">
        <v>1.0</v>
      </c>
      <c r="DL66">
        <v>1.0</v>
      </c>
      <c r="DM66">
        <v>1.0</v>
      </c>
      <c r="DN66" s="5">
        <v>133.0</v>
      </c>
      <c r="DO66" s="5">
        <v>2.0</v>
      </c>
      <c r="DP66" s="5">
        <v>7.0</v>
      </c>
      <c r="DQ66" s="5">
        <v>7.0</v>
      </c>
      <c r="DR66" s="5">
        <v>7.0</v>
      </c>
      <c r="DS66" s="5">
        <v>6.0</v>
      </c>
      <c r="DT66" s="5">
        <v>7.0</v>
      </c>
      <c r="DU66" s="5">
        <v>4.0</v>
      </c>
      <c r="DV66" s="5">
        <v>2.0</v>
      </c>
      <c r="DW66" s="5">
        <v>5.0</v>
      </c>
      <c r="DX66" s="5">
        <v>4.0</v>
      </c>
      <c r="DY66" s="5">
        <v>6.0</v>
      </c>
      <c r="DZ66" s="5">
        <v>5.0</v>
      </c>
      <c r="EA66" s="5">
        <v>3.0</v>
      </c>
      <c r="EB66" s="5">
        <v>4.0</v>
      </c>
      <c r="EC66" s="5">
        <v>1.0</v>
      </c>
      <c r="ED66" s="5" t="s">
        <v>371</v>
      </c>
      <c r="EE66" s="5"/>
      <c r="EF66" s="5">
        <v>5.0</v>
      </c>
      <c r="EG66" s="5">
        <v>5.0</v>
      </c>
      <c r="EH66" s="5">
        <v>6.0</v>
      </c>
      <c r="EI66" s="5">
        <v>3.0</v>
      </c>
      <c r="EJ66" s="5">
        <v>3.0</v>
      </c>
      <c r="EK66" s="5">
        <v>3.0</v>
      </c>
      <c r="EL66" s="5">
        <v>2.0</v>
      </c>
      <c r="EM66" s="5">
        <v>4.0</v>
      </c>
      <c r="EN66" s="5">
        <v>4.0</v>
      </c>
      <c r="EO66" s="5">
        <v>3.0</v>
      </c>
      <c r="EP66" s="5">
        <v>5.0</v>
      </c>
      <c r="EQ66" s="5">
        <v>5.0</v>
      </c>
      <c r="ER66" s="5">
        <v>2.0</v>
      </c>
      <c r="ES66" s="5"/>
      <c r="ET66" s="5">
        <v>2.0</v>
      </c>
      <c r="EU66" s="5"/>
      <c r="EV66" s="5" t="s">
        <v>132</v>
      </c>
      <c r="EW66" s="5">
        <v>3.0</v>
      </c>
      <c r="EX66" s="5">
        <v>20.0</v>
      </c>
      <c r="EY66" s="5">
        <v>3.0</v>
      </c>
      <c r="EZ66" s="5"/>
      <c r="FA66" s="5">
        <v>4.0</v>
      </c>
      <c r="FB66" s="5"/>
      <c r="FC66" s="5">
        <v>3.0</v>
      </c>
      <c r="FD66" s="5">
        <v>3.0</v>
      </c>
      <c r="FE66" s="5" t="s">
        <v>372</v>
      </c>
      <c r="FF66" s="5"/>
      <c r="FG66" s="5">
        <v>133.0</v>
      </c>
      <c r="FH66" s="5">
        <v>5.0</v>
      </c>
      <c r="FI66" s="5">
        <v>2.0</v>
      </c>
      <c r="FJ66" s="5">
        <v>4.0</v>
      </c>
      <c r="FK66" s="5">
        <v>2.0</v>
      </c>
      <c r="FL66" s="5">
        <v>5.0</v>
      </c>
      <c r="FM66" s="5">
        <v>3.0</v>
      </c>
      <c r="FN66" s="5">
        <v>4.0</v>
      </c>
      <c r="FO66" s="5">
        <v>4.0</v>
      </c>
      <c r="FP66" s="5">
        <v>4.0</v>
      </c>
      <c r="FQ66" s="5">
        <v>4.0</v>
      </c>
      <c r="FR66" s="5">
        <v>5.0</v>
      </c>
      <c r="FS66" s="5">
        <v>3.0</v>
      </c>
      <c r="FT66" s="5">
        <v>4.0</v>
      </c>
      <c r="FU66" s="5">
        <v>4.0</v>
      </c>
      <c r="FV66" s="5">
        <v>4.0</v>
      </c>
      <c r="FW66" s="5">
        <v>4.0</v>
      </c>
      <c r="FX66" s="5">
        <v>5.0</v>
      </c>
      <c r="FY66" s="5">
        <v>4.0</v>
      </c>
      <c r="FZ66" s="5">
        <v>3.0</v>
      </c>
      <c r="GA66" s="5">
        <v>4.0</v>
      </c>
      <c r="GB66" s="5">
        <v>4.0</v>
      </c>
      <c r="GC66" s="5">
        <v>5.0</v>
      </c>
      <c r="GD66" s="5">
        <v>4.0</v>
      </c>
      <c r="GE66" s="5">
        <v>4.0</v>
      </c>
      <c r="GF66" s="5">
        <v>4.0</v>
      </c>
      <c r="GG66" s="5">
        <v>3.0</v>
      </c>
      <c r="GH66" s="5">
        <v>4.0</v>
      </c>
      <c r="GI66" s="5">
        <v>4.0</v>
      </c>
      <c r="GJ66" s="5">
        <v>4.0</v>
      </c>
      <c r="GK66" s="5">
        <v>3.0</v>
      </c>
      <c r="GL66" s="5">
        <v>4.0</v>
      </c>
      <c r="GM66" s="5">
        <v>4.0</v>
      </c>
      <c r="GN66" s="5">
        <v>2.0</v>
      </c>
      <c r="GO66" s="5">
        <v>3.0</v>
      </c>
      <c r="GP66" s="5">
        <v>4.0</v>
      </c>
      <c r="GQ66" s="5">
        <v>4.0</v>
      </c>
      <c r="GR66" s="5">
        <v>3.0</v>
      </c>
      <c r="GS66" s="5">
        <v>4.0</v>
      </c>
      <c r="GT66" s="5">
        <v>4.0</v>
      </c>
      <c r="GU66" s="5">
        <v>4.0</v>
      </c>
      <c r="GV66" s="5">
        <v>4.0</v>
      </c>
      <c r="GW66" s="5">
        <v>4.0</v>
      </c>
      <c r="GX66" s="5">
        <v>4.0</v>
      </c>
      <c r="GY66" s="5">
        <v>2.0</v>
      </c>
      <c r="GZ66" s="5" t="s">
        <v>376</v>
      </c>
      <c r="HA66" s="5" t="s">
        <v>377</v>
      </c>
      <c r="HB66" s="3">
        <v>2.0</v>
      </c>
      <c r="HC66">
        <f t="shared" si="5"/>
        <v>2</v>
      </c>
      <c r="HD66">
        <f t="shared" si="6"/>
        <v>1</v>
      </c>
      <c r="HE66">
        <f t="shared" si="7"/>
        <v>5</v>
      </c>
      <c r="HF66">
        <f t="shared" si="8"/>
        <v>-3</v>
      </c>
    </row>
    <row r="67" ht="15.75" customHeight="1">
      <c r="A67" s="5">
        <v>66.0</v>
      </c>
      <c r="B67" s="5">
        <v>139.0</v>
      </c>
      <c r="C67" s="23">
        <v>2.0</v>
      </c>
      <c r="D67" s="23">
        <v>2.0</v>
      </c>
      <c r="E67" s="23">
        <v>0.0</v>
      </c>
      <c r="F67" s="5"/>
      <c r="G67">
        <v>139.0</v>
      </c>
      <c r="H67">
        <v>3.0</v>
      </c>
      <c r="I67">
        <v>1.0</v>
      </c>
      <c r="J67">
        <v>4.0</v>
      </c>
      <c r="K67">
        <v>1.0</v>
      </c>
      <c r="L67">
        <v>4.0</v>
      </c>
      <c r="M67">
        <v>1.0</v>
      </c>
      <c r="N67" s="5">
        <v>139.0</v>
      </c>
      <c r="O67" s="5">
        <v>2.0</v>
      </c>
      <c r="P67" s="5">
        <v>7.0</v>
      </c>
      <c r="Q67" s="5">
        <v>7.0</v>
      </c>
      <c r="R67" s="5">
        <v>7.0</v>
      </c>
      <c r="S67" s="5">
        <v>6.0</v>
      </c>
      <c r="T67" s="5">
        <v>6.0</v>
      </c>
      <c r="U67" s="5">
        <v>5.0</v>
      </c>
      <c r="V67" s="5">
        <v>3.0</v>
      </c>
      <c r="W67" s="5">
        <v>5.0</v>
      </c>
      <c r="X67" s="5">
        <v>2.0</v>
      </c>
      <c r="Y67" s="5">
        <v>5.0</v>
      </c>
      <c r="Z67" s="5">
        <v>5.0</v>
      </c>
      <c r="AA67" s="5">
        <v>3.0</v>
      </c>
      <c r="AB67" s="5">
        <v>4.0</v>
      </c>
      <c r="AC67" s="5">
        <v>1.0</v>
      </c>
      <c r="AD67" s="5" t="s">
        <v>410</v>
      </c>
      <c r="AE67" s="5"/>
      <c r="AF67" s="5">
        <v>2.0</v>
      </c>
      <c r="AG67" s="5">
        <v>3.0</v>
      </c>
      <c r="AH67" s="5">
        <v>2.0</v>
      </c>
      <c r="AI67" s="5">
        <v>4.0</v>
      </c>
      <c r="AJ67" s="5">
        <v>1.0</v>
      </c>
      <c r="AK67" s="5">
        <v>1.0</v>
      </c>
      <c r="AL67" s="5">
        <v>2.0</v>
      </c>
      <c r="AM67" s="5">
        <v>3.0</v>
      </c>
      <c r="AN67" s="5">
        <v>2.0</v>
      </c>
      <c r="AO67" s="5">
        <v>5.0</v>
      </c>
      <c r="AP67" s="5">
        <v>3.0</v>
      </c>
      <c r="AQ67" s="5">
        <v>1.0</v>
      </c>
      <c r="AR67" s="5">
        <v>1.0</v>
      </c>
      <c r="AS67" s="5"/>
      <c r="AT67" s="5">
        <v>2.0</v>
      </c>
      <c r="AU67" s="5"/>
      <c r="AV67" s="5" t="s">
        <v>139</v>
      </c>
      <c r="AW67" s="5">
        <v>2.0</v>
      </c>
      <c r="AX67" s="5">
        <v>21.0</v>
      </c>
      <c r="AY67" s="5">
        <v>3.0</v>
      </c>
      <c r="AZ67" s="5"/>
      <c r="BA67" s="5">
        <v>1.0</v>
      </c>
      <c r="BB67" s="5"/>
      <c r="BC67" s="5">
        <v>4.0</v>
      </c>
      <c r="BD67" s="5">
        <v>5.0</v>
      </c>
      <c r="BE67" s="5" t="s">
        <v>133</v>
      </c>
      <c r="BF67" s="5"/>
      <c r="BG67" s="5">
        <v>139.0</v>
      </c>
      <c r="BH67" s="5">
        <v>3.0</v>
      </c>
      <c r="BI67" s="5">
        <v>4.0</v>
      </c>
      <c r="BJ67" s="5">
        <v>4.0</v>
      </c>
      <c r="BK67" s="5">
        <v>4.0</v>
      </c>
      <c r="BL67" s="5">
        <v>4.0</v>
      </c>
      <c r="BM67" s="5">
        <v>5.0</v>
      </c>
      <c r="BN67" s="5">
        <v>3.0</v>
      </c>
      <c r="BO67" s="5">
        <v>4.0</v>
      </c>
      <c r="BP67" s="5">
        <v>3.0</v>
      </c>
      <c r="BQ67" s="5">
        <v>4.0</v>
      </c>
      <c r="BR67" s="5">
        <v>2.0</v>
      </c>
      <c r="BS67" s="5">
        <v>1.0</v>
      </c>
      <c r="BT67" s="5">
        <v>5.0</v>
      </c>
      <c r="BU67" s="5">
        <v>5.0</v>
      </c>
      <c r="BV67" s="5">
        <v>3.0</v>
      </c>
      <c r="BW67" s="5">
        <v>3.0</v>
      </c>
      <c r="BX67" s="5">
        <v>5.0</v>
      </c>
      <c r="BY67" s="5">
        <v>3.0</v>
      </c>
      <c r="BZ67" s="5">
        <v>4.0</v>
      </c>
      <c r="CA67" s="5">
        <v>5.0</v>
      </c>
      <c r="CB67" s="5">
        <v>5.0</v>
      </c>
      <c r="CC67" s="5">
        <v>4.0</v>
      </c>
      <c r="CD67" s="5">
        <v>2.0</v>
      </c>
      <c r="CE67" s="5">
        <v>3.0</v>
      </c>
      <c r="CF67" s="5">
        <v>5.0</v>
      </c>
      <c r="CG67" s="5">
        <v>2.0</v>
      </c>
      <c r="CH67" s="5">
        <v>2.0</v>
      </c>
      <c r="CI67" s="5">
        <v>5.0</v>
      </c>
      <c r="CJ67" s="5">
        <v>2.0</v>
      </c>
      <c r="CK67" s="5">
        <v>5.0</v>
      </c>
      <c r="CL67" s="5">
        <v>5.0</v>
      </c>
      <c r="CM67" s="5">
        <v>3.0</v>
      </c>
      <c r="CN67" s="5">
        <v>3.0</v>
      </c>
      <c r="CO67" s="5">
        <v>2.0</v>
      </c>
      <c r="CP67" s="5">
        <v>5.0</v>
      </c>
      <c r="CQ67" s="5">
        <v>4.0</v>
      </c>
      <c r="CR67" s="5">
        <v>3.0</v>
      </c>
      <c r="CS67" s="5">
        <v>2.0</v>
      </c>
      <c r="CT67" s="5">
        <v>5.0</v>
      </c>
      <c r="CU67" s="5">
        <v>5.0</v>
      </c>
      <c r="CV67" s="5">
        <v>1.0</v>
      </c>
      <c r="CW67" s="5">
        <v>3.0</v>
      </c>
      <c r="CX67" s="5">
        <v>4.0</v>
      </c>
      <c r="CY67" s="5">
        <v>5.0</v>
      </c>
      <c r="CZ67" s="5" t="s">
        <v>413</v>
      </c>
      <c r="DA67" s="5" t="s">
        <v>414</v>
      </c>
      <c r="DB67" s="3">
        <v>2.0</v>
      </c>
      <c r="DC67" s="3">
        <f t="shared" si="1"/>
        <v>4</v>
      </c>
      <c r="DD67" s="3">
        <f t="shared" si="2"/>
        <v>1</v>
      </c>
      <c r="DE67" s="3">
        <f t="shared" si="3"/>
        <v>3</v>
      </c>
      <c r="DF67" s="3">
        <f t="shared" si="4"/>
        <v>1</v>
      </c>
      <c r="DG67">
        <v>141.0</v>
      </c>
      <c r="DH67">
        <v>6.0</v>
      </c>
      <c r="DI67">
        <v>2.0</v>
      </c>
      <c r="DJ67">
        <v>1.0</v>
      </c>
      <c r="DK67">
        <v>2.0</v>
      </c>
      <c r="DL67">
        <v>2.0</v>
      </c>
      <c r="DM67">
        <v>1.0</v>
      </c>
      <c r="DN67" s="5">
        <v>141.0</v>
      </c>
      <c r="DO67" s="5">
        <v>2.0</v>
      </c>
      <c r="DP67" s="5">
        <v>3.0</v>
      </c>
      <c r="DQ67" s="5">
        <v>4.0</v>
      </c>
      <c r="DR67" s="5">
        <v>5.0</v>
      </c>
      <c r="DS67" s="5">
        <v>5.0</v>
      </c>
      <c r="DT67" s="5">
        <v>2.0</v>
      </c>
      <c r="DU67" s="5">
        <v>6.0</v>
      </c>
      <c r="DV67" s="5">
        <v>2.0</v>
      </c>
      <c r="DW67" s="5">
        <v>5.0</v>
      </c>
      <c r="DX67" s="5">
        <v>2.0</v>
      </c>
      <c r="DY67" s="5">
        <v>7.0</v>
      </c>
      <c r="DZ67" s="5">
        <v>5.0</v>
      </c>
      <c r="EA67" s="5">
        <v>2.0</v>
      </c>
      <c r="EB67" s="5">
        <v>2.0</v>
      </c>
      <c r="EC67" s="5">
        <v>2.0</v>
      </c>
      <c r="ED67" s="5"/>
      <c r="EE67" s="5" t="s">
        <v>424</v>
      </c>
      <c r="EF67" s="5">
        <v>6.0</v>
      </c>
      <c r="EG67" s="5">
        <v>1.0</v>
      </c>
      <c r="EH67" s="5">
        <v>2.0</v>
      </c>
      <c r="EI67" s="5">
        <v>1.0</v>
      </c>
      <c r="EJ67" s="5">
        <v>2.0</v>
      </c>
      <c r="EK67" s="5">
        <v>2.0</v>
      </c>
      <c r="EL67" s="5">
        <v>3.0</v>
      </c>
      <c r="EM67" s="5">
        <v>4.0</v>
      </c>
      <c r="EN67" s="5">
        <v>5.0</v>
      </c>
      <c r="EO67" s="5">
        <v>5.0</v>
      </c>
      <c r="EP67" s="5">
        <v>6.0</v>
      </c>
      <c r="EQ67" s="5">
        <v>4.0</v>
      </c>
      <c r="ER67" s="5">
        <v>1.0</v>
      </c>
      <c r="ES67" s="5"/>
      <c r="ET67" s="5">
        <v>1.0</v>
      </c>
      <c r="EU67" s="5"/>
      <c r="EV67" s="5" t="s">
        <v>132</v>
      </c>
      <c r="EW67" s="5">
        <v>2.0</v>
      </c>
      <c r="EX67" s="5">
        <v>18.0</v>
      </c>
      <c r="EY67" s="5">
        <v>3.0</v>
      </c>
      <c r="EZ67" s="5"/>
      <c r="FA67" s="5">
        <v>6.0</v>
      </c>
      <c r="FB67" s="5" t="s">
        <v>227</v>
      </c>
      <c r="FC67" s="5">
        <v>2.0</v>
      </c>
      <c r="FD67" s="5">
        <v>5.0</v>
      </c>
      <c r="FE67" s="5" t="s">
        <v>202</v>
      </c>
      <c r="FF67" s="5" t="s">
        <v>427</v>
      </c>
      <c r="FG67" s="5">
        <v>141.0</v>
      </c>
      <c r="FH67" s="5">
        <v>4.0</v>
      </c>
      <c r="FI67" s="5">
        <v>4.0</v>
      </c>
      <c r="FJ67" s="5">
        <v>4.0</v>
      </c>
      <c r="FK67" s="5">
        <v>1.0</v>
      </c>
      <c r="FL67" s="5">
        <v>2.0</v>
      </c>
      <c r="FM67" s="5">
        <v>4.0</v>
      </c>
      <c r="FN67" s="5">
        <v>4.0</v>
      </c>
      <c r="FO67" s="5">
        <v>2.0</v>
      </c>
      <c r="FP67" s="5">
        <v>4.0</v>
      </c>
      <c r="FQ67" s="5">
        <v>5.0</v>
      </c>
      <c r="FR67" s="5">
        <v>4.0</v>
      </c>
      <c r="FS67" s="5">
        <v>4.0</v>
      </c>
      <c r="FT67" s="5">
        <v>5.0</v>
      </c>
      <c r="FU67" s="5">
        <v>4.0</v>
      </c>
      <c r="FV67" s="5">
        <v>5.0</v>
      </c>
      <c r="FW67" s="5">
        <v>4.0</v>
      </c>
      <c r="FX67" s="5">
        <v>5.0</v>
      </c>
      <c r="FY67" s="5">
        <v>2.0</v>
      </c>
      <c r="FZ67" s="5">
        <v>2.0</v>
      </c>
      <c r="GA67" s="5">
        <v>4.0</v>
      </c>
      <c r="GB67" s="5">
        <v>4.0</v>
      </c>
      <c r="GC67" s="5">
        <v>5.0</v>
      </c>
      <c r="GD67" s="5">
        <v>3.0</v>
      </c>
      <c r="GE67" s="5">
        <v>2.0</v>
      </c>
      <c r="GF67" s="5">
        <v>5.0</v>
      </c>
      <c r="GG67" s="5">
        <v>4.0</v>
      </c>
      <c r="GH67" s="5">
        <v>1.0</v>
      </c>
      <c r="GI67" s="5">
        <v>4.0</v>
      </c>
      <c r="GJ67" s="5">
        <v>4.0</v>
      </c>
      <c r="GK67" s="5">
        <v>4.0</v>
      </c>
      <c r="GL67" s="5">
        <v>4.0</v>
      </c>
      <c r="GM67" s="5">
        <v>4.0</v>
      </c>
      <c r="GN67" s="5">
        <v>4.0</v>
      </c>
      <c r="GO67" s="5">
        <v>4.0</v>
      </c>
      <c r="GP67" s="5">
        <v>1.0</v>
      </c>
      <c r="GQ67" s="5">
        <v>4.0</v>
      </c>
      <c r="GR67" s="5">
        <v>4.0</v>
      </c>
      <c r="GS67" s="5">
        <v>4.0</v>
      </c>
      <c r="GT67" s="5">
        <v>4.0</v>
      </c>
      <c r="GU67" s="5">
        <v>5.0</v>
      </c>
      <c r="GV67" s="5">
        <v>2.0</v>
      </c>
      <c r="GW67" s="5">
        <v>4.0</v>
      </c>
      <c r="GX67" s="5">
        <v>4.0</v>
      </c>
      <c r="GY67" s="5">
        <v>5.0</v>
      </c>
      <c r="GZ67" s="5" t="s">
        <v>428</v>
      </c>
      <c r="HA67" s="5" t="s">
        <v>429</v>
      </c>
      <c r="HB67" s="3">
        <v>2.0</v>
      </c>
      <c r="HC67">
        <f t="shared" si="5"/>
        <v>1</v>
      </c>
      <c r="HD67">
        <f t="shared" si="6"/>
        <v>2</v>
      </c>
      <c r="HE67">
        <f t="shared" si="7"/>
        <v>1</v>
      </c>
      <c r="HF67">
        <f t="shared" si="8"/>
        <v>0</v>
      </c>
    </row>
    <row r="68" ht="15.75" customHeight="1">
      <c r="A68" s="5">
        <v>67.0</v>
      </c>
      <c r="B68" s="5">
        <v>143.0</v>
      </c>
      <c r="C68" s="23">
        <v>2.0</v>
      </c>
      <c r="D68" s="23">
        <v>2.0</v>
      </c>
      <c r="E68" s="23">
        <v>0.0</v>
      </c>
      <c r="F68" s="5"/>
      <c r="G68">
        <v>143.0</v>
      </c>
      <c r="H68">
        <v>5.0</v>
      </c>
      <c r="I68">
        <v>1.0</v>
      </c>
      <c r="J68">
        <v>4.0</v>
      </c>
      <c r="K68">
        <v>1.0</v>
      </c>
      <c r="L68">
        <v>2.0</v>
      </c>
      <c r="M68">
        <v>2.0</v>
      </c>
      <c r="N68" s="5">
        <v>143.0</v>
      </c>
      <c r="O68" s="5">
        <v>2.0</v>
      </c>
      <c r="P68" s="5">
        <v>7.0</v>
      </c>
      <c r="Q68" s="5">
        <v>7.0</v>
      </c>
      <c r="R68" s="5">
        <v>7.0</v>
      </c>
      <c r="S68" s="5">
        <v>7.0</v>
      </c>
      <c r="T68" s="5">
        <v>7.0</v>
      </c>
      <c r="U68" s="5">
        <v>6.0</v>
      </c>
      <c r="V68" s="5">
        <v>2.0</v>
      </c>
      <c r="W68" s="5">
        <v>6.0</v>
      </c>
      <c r="X68" s="5">
        <v>2.0</v>
      </c>
      <c r="Y68" s="5">
        <v>6.0</v>
      </c>
      <c r="Z68" s="5">
        <v>5.0</v>
      </c>
      <c r="AA68" s="5">
        <v>3.0</v>
      </c>
      <c r="AB68" s="5">
        <v>5.0</v>
      </c>
      <c r="AC68" s="5">
        <v>1.0</v>
      </c>
      <c r="AD68" s="5" t="s">
        <v>450</v>
      </c>
      <c r="AE68" s="5"/>
      <c r="AF68" s="5">
        <v>5.0</v>
      </c>
      <c r="AG68" s="5">
        <v>4.0</v>
      </c>
      <c r="AH68" s="5">
        <v>2.0</v>
      </c>
      <c r="AI68" s="5">
        <v>1.0</v>
      </c>
      <c r="AJ68" s="5">
        <v>0.0</v>
      </c>
      <c r="AK68" s="5">
        <v>0.0</v>
      </c>
      <c r="AL68" s="5">
        <v>0.0</v>
      </c>
      <c r="AM68" s="5">
        <v>4.0</v>
      </c>
      <c r="AN68" s="5">
        <v>4.0</v>
      </c>
      <c r="AO68" s="5">
        <v>5.0</v>
      </c>
      <c r="AP68" s="5">
        <v>5.0</v>
      </c>
      <c r="AQ68" s="5">
        <v>6.0</v>
      </c>
      <c r="AR68" s="5">
        <v>1.0</v>
      </c>
      <c r="AS68" s="5"/>
      <c r="AT68" s="5">
        <v>2.0</v>
      </c>
      <c r="AU68" s="5"/>
      <c r="AV68" s="5" t="s">
        <v>132</v>
      </c>
      <c r="AW68" s="5">
        <v>1.0</v>
      </c>
      <c r="AX68" s="5">
        <v>18.0</v>
      </c>
      <c r="AY68" s="5">
        <v>3.0</v>
      </c>
      <c r="AZ68" s="5"/>
      <c r="BA68" s="5">
        <v>1.0</v>
      </c>
      <c r="BB68" s="5"/>
      <c r="BC68" s="5">
        <v>3.0</v>
      </c>
      <c r="BD68" s="5">
        <v>5.0</v>
      </c>
      <c r="BE68" s="5" t="s">
        <v>140</v>
      </c>
      <c r="BF68" s="5" t="s">
        <v>140</v>
      </c>
      <c r="BG68" s="5">
        <v>143.0</v>
      </c>
      <c r="BH68" s="5">
        <v>4.0</v>
      </c>
      <c r="BI68" s="5">
        <v>2.0</v>
      </c>
      <c r="BJ68" s="5">
        <v>5.0</v>
      </c>
      <c r="BK68" s="5">
        <v>1.0</v>
      </c>
      <c r="BL68" s="5">
        <v>5.0</v>
      </c>
      <c r="BM68" s="5">
        <v>4.0</v>
      </c>
      <c r="BN68" s="5">
        <v>1.0</v>
      </c>
      <c r="BO68" s="5">
        <v>2.0</v>
      </c>
      <c r="BP68" s="5">
        <v>4.0</v>
      </c>
      <c r="BQ68" s="5">
        <v>5.0</v>
      </c>
      <c r="BR68" s="5">
        <v>3.0</v>
      </c>
      <c r="BS68" s="5">
        <v>1.0</v>
      </c>
      <c r="BT68" s="5">
        <v>4.0</v>
      </c>
      <c r="BU68" s="5">
        <v>3.0</v>
      </c>
      <c r="BV68" s="5">
        <v>3.0</v>
      </c>
      <c r="BW68" s="5">
        <v>4.0</v>
      </c>
      <c r="BX68" s="5">
        <v>4.0</v>
      </c>
      <c r="BY68" s="5">
        <v>2.0</v>
      </c>
      <c r="BZ68" s="5">
        <v>2.0</v>
      </c>
      <c r="CA68" s="5">
        <v>5.0</v>
      </c>
      <c r="CB68" s="5">
        <v>2.0</v>
      </c>
      <c r="CC68" s="5">
        <v>4.0</v>
      </c>
      <c r="CD68" s="5">
        <v>4.0</v>
      </c>
      <c r="CE68" s="5">
        <v>4.0</v>
      </c>
      <c r="CF68" s="5">
        <v>5.0</v>
      </c>
      <c r="CG68" s="5">
        <v>4.0</v>
      </c>
      <c r="CH68" s="5">
        <v>3.0</v>
      </c>
      <c r="CI68" s="5">
        <v>3.0</v>
      </c>
      <c r="CJ68" s="5">
        <v>4.0</v>
      </c>
      <c r="CK68" s="5">
        <v>4.0</v>
      </c>
      <c r="CL68" s="5">
        <v>2.0</v>
      </c>
      <c r="CM68" s="5">
        <v>5.0</v>
      </c>
      <c r="CN68" s="5">
        <v>4.0</v>
      </c>
      <c r="CO68" s="5">
        <v>4.0</v>
      </c>
      <c r="CP68" s="5">
        <v>2.0</v>
      </c>
      <c r="CQ68" s="5">
        <v>5.0</v>
      </c>
      <c r="CR68" s="5">
        <v>1.0</v>
      </c>
      <c r="CS68" s="5">
        <v>4.0</v>
      </c>
      <c r="CT68" s="5">
        <v>1.0</v>
      </c>
      <c r="CU68" s="5">
        <v>5.0</v>
      </c>
      <c r="CV68" s="5">
        <v>1.0</v>
      </c>
      <c r="CW68" s="5">
        <v>5.0</v>
      </c>
      <c r="CX68" s="5">
        <v>2.0</v>
      </c>
      <c r="CY68" s="5">
        <v>4.0</v>
      </c>
      <c r="CZ68" s="5" t="s">
        <v>454</v>
      </c>
      <c r="DA68" s="5" t="s">
        <v>456</v>
      </c>
      <c r="DB68" s="3">
        <v>1.0</v>
      </c>
      <c r="DC68" s="3">
        <f t="shared" si="1"/>
        <v>4</v>
      </c>
      <c r="DD68" s="3">
        <f t="shared" si="2"/>
        <v>1</v>
      </c>
      <c r="DE68" s="3">
        <f t="shared" si="3"/>
        <v>4</v>
      </c>
      <c r="DF68" s="3">
        <f t="shared" si="4"/>
        <v>0</v>
      </c>
      <c r="DG68">
        <v>140.0</v>
      </c>
      <c r="DH68">
        <v>1.0</v>
      </c>
      <c r="DI68">
        <v>2.0</v>
      </c>
      <c r="DJ68">
        <v>1.0</v>
      </c>
      <c r="DK68">
        <v>1.0</v>
      </c>
      <c r="DL68">
        <v>6.0</v>
      </c>
      <c r="DM68">
        <v>2.0</v>
      </c>
      <c r="DN68" s="5">
        <v>140.0</v>
      </c>
      <c r="DO68" s="5">
        <v>2.0</v>
      </c>
      <c r="DP68" s="5">
        <v>5.0</v>
      </c>
      <c r="DQ68" s="5">
        <v>7.0</v>
      </c>
      <c r="DR68" s="5">
        <v>5.0</v>
      </c>
      <c r="DS68" s="5">
        <v>6.0</v>
      </c>
      <c r="DT68" s="5">
        <v>6.0</v>
      </c>
      <c r="DU68" s="5">
        <v>5.0</v>
      </c>
      <c r="DV68" s="5">
        <v>4.0</v>
      </c>
      <c r="DW68" s="5">
        <v>6.0</v>
      </c>
      <c r="DX68" s="5">
        <v>4.0</v>
      </c>
      <c r="DY68" s="5">
        <v>7.0</v>
      </c>
      <c r="DZ68" s="5">
        <v>2.0</v>
      </c>
      <c r="EA68" s="5">
        <v>2.0</v>
      </c>
      <c r="EB68" s="5">
        <v>3.0</v>
      </c>
      <c r="EC68" s="5">
        <v>1.0</v>
      </c>
      <c r="ED68" s="5" t="s">
        <v>437</v>
      </c>
      <c r="EE68" s="5"/>
      <c r="EF68" s="5">
        <v>1.0</v>
      </c>
      <c r="EG68" s="5">
        <v>1.0</v>
      </c>
      <c r="EH68" s="5">
        <v>6.0</v>
      </c>
      <c r="EI68" s="5">
        <v>2.0</v>
      </c>
      <c r="EJ68" s="5">
        <v>0.0</v>
      </c>
      <c r="EK68" s="5">
        <v>1.0</v>
      </c>
      <c r="EL68" s="5">
        <v>1.0</v>
      </c>
      <c r="EM68" s="5">
        <v>2.0</v>
      </c>
      <c r="EN68" s="5">
        <v>6.0</v>
      </c>
      <c r="EO68" s="5">
        <v>1.0</v>
      </c>
      <c r="EP68" s="5">
        <v>5.0</v>
      </c>
      <c r="EQ68" s="5">
        <v>6.0</v>
      </c>
      <c r="ER68" s="5">
        <v>1.0</v>
      </c>
      <c r="ES68" s="5"/>
      <c r="ET68" s="5">
        <v>3.0</v>
      </c>
      <c r="EU68" s="5" t="s">
        <v>438</v>
      </c>
      <c r="EV68" s="5" t="s">
        <v>132</v>
      </c>
      <c r="EW68" s="5">
        <v>2.0</v>
      </c>
      <c r="EX68" s="5">
        <v>19.0</v>
      </c>
      <c r="EY68" s="5">
        <v>3.0</v>
      </c>
      <c r="EZ68" s="5"/>
      <c r="FA68" s="5">
        <v>4.0</v>
      </c>
      <c r="FB68" s="5"/>
      <c r="FC68" s="5">
        <v>4.0</v>
      </c>
      <c r="FD68" s="5">
        <v>5.0</v>
      </c>
      <c r="FE68" s="5" t="s">
        <v>140</v>
      </c>
      <c r="FF68" s="5" t="s">
        <v>441</v>
      </c>
      <c r="FG68" s="5">
        <v>140.0</v>
      </c>
      <c r="FH68" s="5">
        <v>1.0</v>
      </c>
      <c r="FI68" s="5">
        <v>4.0</v>
      </c>
      <c r="FJ68" s="5">
        <v>4.0</v>
      </c>
      <c r="FK68" s="5">
        <v>4.0</v>
      </c>
      <c r="FL68" s="5">
        <v>5.0</v>
      </c>
      <c r="FM68" s="5">
        <v>2.0</v>
      </c>
      <c r="FN68" s="5">
        <v>4.0</v>
      </c>
      <c r="FO68" s="5">
        <v>4.0</v>
      </c>
      <c r="FP68" s="5">
        <v>2.0</v>
      </c>
      <c r="FQ68" s="5">
        <v>5.0</v>
      </c>
      <c r="FR68" s="5">
        <v>4.0</v>
      </c>
      <c r="FS68" s="5">
        <v>1.0</v>
      </c>
      <c r="FT68" s="5">
        <v>4.0</v>
      </c>
      <c r="FU68" s="5">
        <v>2.0</v>
      </c>
      <c r="FV68" s="5">
        <v>5.0</v>
      </c>
      <c r="FW68" s="5">
        <v>4.0</v>
      </c>
      <c r="FX68" s="5">
        <v>4.0</v>
      </c>
      <c r="FY68" s="5">
        <v>2.0</v>
      </c>
      <c r="FZ68" s="5">
        <v>4.0</v>
      </c>
      <c r="GA68" s="5">
        <v>5.0</v>
      </c>
      <c r="GB68" s="5">
        <v>5.0</v>
      </c>
      <c r="GC68" s="5">
        <v>5.0</v>
      </c>
      <c r="GD68" s="5">
        <v>4.0</v>
      </c>
      <c r="GE68" s="5">
        <v>2.0</v>
      </c>
      <c r="GF68" s="5">
        <v>5.0</v>
      </c>
      <c r="GG68" s="5">
        <v>1.0</v>
      </c>
      <c r="GH68" s="5">
        <v>4.0</v>
      </c>
      <c r="GI68" s="5">
        <v>5.0</v>
      </c>
      <c r="GJ68" s="5">
        <v>4.0</v>
      </c>
      <c r="GK68" s="5">
        <v>5.0</v>
      </c>
      <c r="GL68" s="5">
        <v>4.0</v>
      </c>
      <c r="GM68" s="5">
        <v>2.0</v>
      </c>
      <c r="GN68" s="5">
        <v>4.0</v>
      </c>
      <c r="GO68" s="5">
        <v>2.0</v>
      </c>
      <c r="GP68" s="5">
        <v>4.0</v>
      </c>
      <c r="GQ68" s="5">
        <v>2.0</v>
      </c>
      <c r="GR68" s="5">
        <v>4.0</v>
      </c>
      <c r="GS68" s="5">
        <v>4.0</v>
      </c>
      <c r="GT68" s="5">
        <v>4.0</v>
      </c>
      <c r="GU68" s="5">
        <v>5.0</v>
      </c>
      <c r="GV68" s="5">
        <v>1.0</v>
      </c>
      <c r="GW68" s="5">
        <v>4.0</v>
      </c>
      <c r="GX68" s="5">
        <v>5.0</v>
      </c>
      <c r="GY68" s="5">
        <v>5.0</v>
      </c>
      <c r="GZ68" s="5" t="s">
        <v>442</v>
      </c>
      <c r="HA68" s="5" t="s">
        <v>443</v>
      </c>
      <c r="HB68" s="3">
        <v>1.0</v>
      </c>
      <c r="HC68">
        <f t="shared" si="5"/>
        <v>1</v>
      </c>
      <c r="HD68">
        <f t="shared" si="6"/>
        <v>1</v>
      </c>
      <c r="HE68">
        <f t="shared" si="7"/>
        <v>1</v>
      </c>
      <c r="HF68">
        <f t="shared" si="8"/>
        <v>0</v>
      </c>
    </row>
    <row r="69" ht="15.75" customHeight="1">
      <c r="A69" s="5">
        <v>68.0</v>
      </c>
      <c r="B69" s="5">
        <v>138.0</v>
      </c>
      <c r="C69" s="23">
        <v>2.0</v>
      </c>
      <c r="D69" s="23">
        <v>1.0</v>
      </c>
      <c r="E69" s="23">
        <v>0.0</v>
      </c>
      <c r="F69" s="5"/>
      <c r="G69">
        <v>138.0</v>
      </c>
      <c r="H69">
        <v>5.0</v>
      </c>
      <c r="I69">
        <v>1.0</v>
      </c>
      <c r="J69">
        <v>2.0</v>
      </c>
      <c r="K69">
        <v>1.0</v>
      </c>
      <c r="L69">
        <v>4.0</v>
      </c>
      <c r="M69">
        <v>1.0</v>
      </c>
      <c r="N69" s="5">
        <v>138.0</v>
      </c>
      <c r="O69" s="5">
        <v>1.0</v>
      </c>
      <c r="P69" s="5">
        <v>6.0</v>
      </c>
      <c r="Q69" s="5">
        <v>6.0</v>
      </c>
      <c r="R69" s="5">
        <v>6.0</v>
      </c>
      <c r="S69" s="5">
        <v>6.0</v>
      </c>
      <c r="T69" s="5">
        <v>6.0</v>
      </c>
      <c r="U69" s="5">
        <v>5.0</v>
      </c>
      <c r="V69" s="5">
        <v>2.0</v>
      </c>
      <c r="W69" s="5">
        <v>6.0</v>
      </c>
      <c r="X69" s="5">
        <v>2.0</v>
      </c>
      <c r="Y69" s="5">
        <v>4.0</v>
      </c>
      <c r="Z69" s="5">
        <v>4.0</v>
      </c>
      <c r="AA69" s="5">
        <v>3.0</v>
      </c>
      <c r="AB69" s="5">
        <v>3.0</v>
      </c>
      <c r="AC69" s="5">
        <v>2.0</v>
      </c>
      <c r="AD69" s="5"/>
      <c r="AE69" s="5" t="s">
        <v>464</v>
      </c>
      <c r="AF69" s="5">
        <v>5.0</v>
      </c>
      <c r="AG69" s="5">
        <v>2.0</v>
      </c>
      <c r="AH69" s="5">
        <v>4.0</v>
      </c>
      <c r="AI69" s="5">
        <v>3.0</v>
      </c>
      <c r="AJ69" s="5">
        <v>3.0</v>
      </c>
      <c r="AK69" s="5">
        <v>4.0</v>
      </c>
      <c r="AL69" s="5">
        <v>2.0</v>
      </c>
      <c r="AM69" s="5">
        <v>5.0</v>
      </c>
      <c r="AN69" s="5">
        <v>5.0</v>
      </c>
      <c r="AO69" s="5">
        <v>5.0</v>
      </c>
      <c r="AP69" s="5">
        <v>5.0</v>
      </c>
      <c r="AQ69" s="5">
        <v>5.0</v>
      </c>
      <c r="AR69" s="5">
        <v>1.0</v>
      </c>
      <c r="AS69" s="5"/>
      <c r="AT69" s="5">
        <v>2.0</v>
      </c>
      <c r="AU69" s="5"/>
      <c r="AV69" s="5" t="s">
        <v>139</v>
      </c>
      <c r="AW69" s="5">
        <v>1.0</v>
      </c>
      <c r="AX69" s="5">
        <v>18.0</v>
      </c>
      <c r="AY69" s="5">
        <v>3.0</v>
      </c>
      <c r="AZ69" s="5"/>
      <c r="BA69" s="5">
        <v>1.0</v>
      </c>
      <c r="BB69" s="5"/>
      <c r="BC69" s="5">
        <v>4.0</v>
      </c>
      <c r="BD69" s="5">
        <v>5.0</v>
      </c>
      <c r="BE69" s="5" t="s">
        <v>202</v>
      </c>
      <c r="BF69" s="5"/>
      <c r="BG69" s="5">
        <v>138.0</v>
      </c>
      <c r="BH69" s="5">
        <v>4.0</v>
      </c>
      <c r="BI69" s="5">
        <v>3.0</v>
      </c>
      <c r="BJ69" s="5">
        <v>3.0</v>
      </c>
      <c r="BK69" s="5">
        <v>2.0</v>
      </c>
      <c r="BL69" s="5">
        <v>4.0</v>
      </c>
      <c r="BM69" s="5">
        <v>2.0</v>
      </c>
      <c r="BN69" s="5">
        <v>4.0</v>
      </c>
      <c r="BO69" s="5">
        <v>4.0</v>
      </c>
      <c r="BP69" s="5">
        <v>3.0</v>
      </c>
      <c r="BQ69" s="5">
        <v>4.0</v>
      </c>
      <c r="BR69" s="5">
        <v>4.0</v>
      </c>
      <c r="BS69" s="5">
        <v>3.0</v>
      </c>
      <c r="BT69" s="5">
        <v>4.0</v>
      </c>
      <c r="BU69" s="5">
        <v>3.0</v>
      </c>
      <c r="BV69" s="5">
        <v>3.0</v>
      </c>
      <c r="BW69" s="5">
        <v>4.0</v>
      </c>
      <c r="BX69" s="5">
        <v>4.0</v>
      </c>
      <c r="BY69" s="5">
        <v>4.0</v>
      </c>
      <c r="BZ69" s="5">
        <v>3.0</v>
      </c>
      <c r="CA69" s="5">
        <v>4.0</v>
      </c>
      <c r="CB69" s="5">
        <v>2.0</v>
      </c>
      <c r="CC69" s="5">
        <v>3.0</v>
      </c>
      <c r="CD69" s="5">
        <v>4.0</v>
      </c>
      <c r="CE69" s="5">
        <v>3.0</v>
      </c>
      <c r="CF69" s="5">
        <v>4.0</v>
      </c>
      <c r="CG69" s="5">
        <v>3.0</v>
      </c>
      <c r="CH69" s="5">
        <v>2.0</v>
      </c>
      <c r="CI69" s="5">
        <v>3.0</v>
      </c>
      <c r="CJ69" s="5">
        <v>4.0</v>
      </c>
      <c r="CK69" s="5">
        <v>4.0</v>
      </c>
      <c r="CL69" s="5">
        <v>2.0</v>
      </c>
      <c r="CM69" s="5">
        <v>3.0</v>
      </c>
      <c r="CN69" s="5">
        <v>2.0</v>
      </c>
      <c r="CO69" s="5">
        <v>2.0</v>
      </c>
      <c r="CP69" s="5">
        <v>2.0</v>
      </c>
      <c r="CQ69" s="5">
        <v>4.0</v>
      </c>
      <c r="CR69" s="5">
        <v>4.0</v>
      </c>
      <c r="CS69" s="5">
        <v>4.0</v>
      </c>
      <c r="CT69" s="5">
        <v>3.0</v>
      </c>
      <c r="CU69" s="5">
        <v>4.0</v>
      </c>
      <c r="CV69" s="5">
        <v>2.0</v>
      </c>
      <c r="CW69" s="5">
        <v>4.0</v>
      </c>
      <c r="CX69" s="5">
        <v>4.0</v>
      </c>
      <c r="CY69" s="5">
        <v>3.0</v>
      </c>
      <c r="CZ69" s="5" t="s">
        <v>467</v>
      </c>
      <c r="DA69" s="5" t="s">
        <v>468</v>
      </c>
      <c r="DB69" s="3">
        <v>2.0</v>
      </c>
      <c r="DC69" s="3">
        <f t="shared" si="1"/>
        <v>5</v>
      </c>
      <c r="DD69" s="3">
        <f t="shared" si="2"/>
        <v>1</v>
      </c>
      <c r="DE69" s="3">
        <f t="shared" si="3"/>
        <v>5</v>
      </c>
      <c r="DF69" s="3">
        <f t="shared" si="4"/>
        <v>0</v>
      </c>
      <c r="DG69">
        <v>142.0</v>
      </c>
      <c r="DH69">
        <v>2.0</v>
      </c>
      <c r="DI69">
        <v>1.0</v>
      </c>
      <c r="DJ69">
        <v>2.0</v>
      </c>
      <c r="DK69">
        <v>1.0</v>
      </c>
      <c r="DL69">
        <v>5.0</v>
      </c>
      <c r="DM69">
        <v>1.0</v>
      </c>
      <c r="DN69" s="5">
        <v>142.0</v>
      </c>
      <c r="DO69" s="5">
        <v>1.0</v>
      </c>
      <c r="DP69" s="5">
        <v>4.0</v>
      </c>
      <c r="DQ69" s="5">
        <v>6.0</v>
      </c>
      <c r="DR69" s="5">
        <v>5.0</v>
      </c>
      <c r="DS69" s="5">
        <v>5.0</v>
      </c>
      <c r="DT69" s="5">
        <v>4.0</v>
      </c>
      <c r="DU69" s="5">
        <v>5.0</v>
      </c>
      <c r="DV69" s="5">
        <v>4.0</v>
      </c>
      <c r="DW69" s="5">
        <v>5.0</v>
      </c>
      <c r="DX69" s="5">
        <v>2.0</v>
      </c>
      <c r="DY69" s="5">
        <v>4.0</v>
      </c>
      <c r="DZ69" s="5">
        <v>4.0</v>
      </c>
      <c r="EA69" s="5">
        <v>2.0</v>
      </c>
      <c r="EB69" s="5">
        <v>4.0</v>
      </c>
      <c r="EC69" s="5">
        <v>1.0</v>
      </c>
      <c r="ED69" s="5" t="s">
        <v>476</v>
      </c>
      <c r="EE69" s="5"/>
      <c r="EF69" s="5">
        <v>3.0</v>
      </c>
      <c r="EG69" s="5">
        <v>2.0</v>
      </c>
      <c r="EH69" s="5">
        <v>5.0</v>
      </c>
      <c r="EI69" s="5">
        <v>3.0</v>
      </c>
      <c r="EJ69" s="5">
        <v>1.0</v>
      </c>
      <c r="EK69" s="5">
        <v>2.0</v>
      </c>
      <c r="EL69" s="5">
        <v>3.0</v>
      </c>
      <c r="EM69" s="5">
        <v>3.0</v>
      </c>
      <c r="EN69" s="5">
        <v>5.0</v>
      </c>
      <c r="EO69" s="5">
        <v>5.0</v>
      </c>
      <c r="EP69" s="5">
        <v>2.0</v>
      </c>
      <c r="EQ69" s="5">
        <v>4.0</v>
      </c>
      <c r="ER69" s="5">
        <v>1.0</v>
      </c>
      <c r="ES69" s="5"/>
      <c r="ET69" s="5">
        <v>2.0</v>
      </c>
      <c r="EU69" s="5"/>
      <c r="EV69" s="5" t="s">
        <v>139</v>
      </c>
      <c r="EW69" s="5">
        <v>1.0</v>
      </c>
      <c r="EX69" s="5">
        <v>18.0</v>
      </c>
      <c r="EY69" s="5">
        <v>3.0</v>
      </c>
      <c r="EZ69" s="5"/>
      <c r="FA69" s="5">
        <v>4.0</v>
      </c>
      <c r="FB69" s="5"/>
      <c r="FC69" s="5">
        <v>4.0</v>
      </c>
      <c r="FD69" s="5">
        <v>5.0</v>
      </c>
      <c r="FE69" s="5" t="s">
        <v>340</v>
      </c>
      <c r="FF69" s="5" t="s">
        <v>477</v>
      </c>
      <c r="FG69" s="5">
        <v>142.0</v>
      </c>
      <c r="FH69" s="5">
        <v>4.0</v>
      </c>
      <c r="FI69" s="5">
        <v>3.0</v>
      </c>
      <c r="FJ69" s="5">
        <v>4.0</v>
      </c>
      <c r="FK69" s="5">
        <v>3.0</v>
      </c>
      <c r="FL69" s="5">
        <v>2.0</v>
      </c>
      <c r="FM69" s="5">
        <v>1.0</v>
      </c>
      <c r="FN69" s="5">
        <v>3.0</v>
      </c>
      <c r="FO69" s="5">
        <v>1.0</v>
      </c>
      <c r="FP69" s="5">
        <v>4.0</v>
      </c>
      <c r="FQ69" s="5">
        <v>5.0</v>
      </c>
      <c r="FR69" s="5">
        <v>5.0</v>
      </c>
      <c r="FS69" s="5">
        <v>2.0</v>
      </c>
      <c r="FT69" s="5">
        <v>4.0</v>
      </c>
      <c r="FU69" s="5">
        <v>2.0</v>
      </c>
      <c r="FV69" s="5">
        <v>5.0</v>
      </c>
      <c r="FW69" s="5">
        <v>5.0</v>
      </c>
      <c r="FX69" s="5">
        <v>3.0</v>
      </c>
      <c r="FY69" s="5">
        <v>2.0</v>
      </c>
      <c r="FZ69" s="5">
        <v>4.0</v>
      </c>
      <c r="GA69" s="5">
        <v>4.0</v>
      </c>
      <c r="GB69" s="5">
        <v>1.0</v>
      </c>
      <c r="GC69" s="5">
        <v>5.0</v>
      </c>
      <c r="GD69" s="5">
        <v>2.0</v>
      </c>
      <c r="GE69" s="5">
        <v>3.0</v>
      </c>
      <c r="GF69" s="5">
        <v>2.0</v>
      </c>
      <c r="GG69" s="5">
        <v>4.0</v>
      </c>
      <c r="GH69" s="5">
        <v>1.0</v>
      </c>
      <c r="GI69" s="5">
        <v>4.0</v>
      </c>
      <c r="GJ69" s="5">
        <v>5.0</v>
      </c>
      <c r="GK69" s="5">
        <v>4.0</v>
      </c>
      <c r="GL69" s="5">
        <v>1.0</v>
      </c>
      <c r="GM69" s="5">
        <v>5.0</v>
      </c>
      <c r="GN69" s="5">
        <v>4.0</v>
      </c>
      <c r="GO69" s="5">
        <v>2.0</v>
      </c>
      <c r="GP69" s="5">
        <v>2.0</v>
      </c>
      <c r="GQ69" s="5">
        <v>5.0</v>
      </c>
      <c r="GR69" s="5">
        <v>1.0</v>
      </c>
      <c r="GS69" s="5">
        <v>5.0</v>
      </c>
      <c r="GT69" s="5">
        <v>2.0</v>
      </c>
      <c r="GU69" s="5">
        <v>4.0</v>
      </c>
      <c r="GV69" s="5">
        <v>3.0</v>
      </c>
      <c r="GW69" s="5">
        <v>5.0</v>
      </c>
      <c r="GX69" s="5">
        <v>4.0</v>
      </c>
      <c r="GY69" s="5">
        <v>4.0</v>
      </c>
      <c r="GZ69" s="5" t="s">
        <v>478</v>
      </c>
      <c r="HA69" s="5" t="s">
        <v>479</v>
      </c>
      <c r="HB69" s="3">
        <v>2.0</v>
      </c>
      <c r="HC69">
        <f t="shared" si="5"/>
        <v>2</v>
      </c>
      <c r="HD69">
        <f t="shared" si="6"/>
        <v>1</v>
      </c>
      <c r="HE69">
        <f t="shared" si="7"/>
        <v>3</v>
      </c>
      <c r="HF69">
        <f t="shared" si="8"/>
        <v>-1</v>
      </c>
    </row>
    <row r="70" ht="15.75" customHeight="1">
      <c r="A70" s="5">
        <v>69.0</v>
      </c>
      <c r="B70" s="5">
        <v>146.0</v>
      </c>
      <c r="C70" s="23">
        <v>1.0</v>
      </c>
      <c r="D70" s="23">
        <v>3.0</v>
      </c>
      <c r="E70" s="23">
        <v>1.0</v>
      </c>
      <c r="F70" s="5"/>
      <c r="G70">
        <v>146.0</v>
      </c>
      <c r="H70">
        <v>2.0</v>
      </c>
      <c r="I70">
        <v>1.0</v>
      </c>
      <c r="J70">
        <v>2.0</v>
      </c>
      <c r="K70">
        <v>1.0</v>
      </c>
      <c r="L70">
        <v>5.0</v>
      </c>
      <c r="M70">
        <v>1.0</v>
      </c>
      <c r="N70" s="5">
        <v>146.0</v>
      </c>
      <c r="O70" s="5">
        <v>3.0</v>
      </c>
      <c r="P70" s="5">
        <v>4.0</v>
      </c>
      <c r="Q70" s="5">
        <v>6.0</v>
      </c>
      <c r="R70" s="5">
        <v>4.0</v>
      </c>
      <c r="S70" s="5">
        <v>4.0</v>
      </c>
      <c r="T70" s="5">
        <v>4.0</v>
      </c>
      <c r="U70" s="5">
        <v>5.0</v>
      </c>
      <c r="V70" s="5">
        <v>2.0</v>
      </c>
      <c r="W70" s="5">
        <v>4.0</v>
      </c>
      <c r="X70" s="5">
        <v>2.0</v>
      </c>
      <c r="Y70" s="5">
        <v>5.0</v>
      </c>
      <c r="Z70" s="5">
        <v>5.0</v>
      </c>
      <c r="AA70" s="5">
        <v>3.0</v>
      </c>
      <c r="AB70" s="5">
        <v>2.0</v>
      </c>
      <c r="AC70" s="5">
        <v>2.0</v>
      </c>
      <c r="AD70" s="5"/>
      <c r="AE70" s="5" t="s">
        <v>494</v>
      </c>
      <c r="AF70" s="5">
        <v>2.0</v>
      </c>
      <c r="AG70" s="5">
        <v>2.0</v>
      </c>
      <c r="AH70" s="5">
        <v>5.0</v>
      </c>
      <c r="AI70" s="5">
        <v>0.0</v>
      </c>
      <c r="AJ70" s="5">
        <v>1.0</v>
      </c>
      <c r="AK70" s="5">
        <v>0.0</v>
      </c>
      <c r="AL70" s="5">
        <v>1.0</v>
      </c>
      <c r="AM70" s="5">
        <v>4.0</v>
      </c>
      <c r="AN70" s="5">
        <v>3.0</v>
      </c>
      <c r="AO70" s="5">
        <v>4.0</v>
      </c>
      <c r="AP70" s="5">
        <v>4.0</v>
      </c>
      <c r="AQ70" s="5">
        <v>4.0</v>
      </c>
      <c r="AR70" s="5">
        <v>1.0</v>
      </c>
      <c r="AS70" s="5"/>
      <c r="AT70" s="5">
        <v>2.0</v>
      </c>
      <c r="AU70" s="5"/>
      <c r="AV70" s="5" t="s">
        <v>132</v>
      </c>
      <c r="AW70" s="5">
        <v>7.0</v>
      </c>
      <c r="AX70" s="5">
        <v>38.0</v>
      </c>
      <c r="AY70" s="5">
        <v>6.0</v>
      </c>
      <c r="AZ70" s="5" t="s">
        <v>495</v>
      </c>
      <c r="BA70" s="5">
        <v>1.0</v>
      </c>
      <c r="BB70" s="5"/>
      <c r="BC70" s="5">
        <v>4.0</v>
      </c>
      <c r="BD70" s="5">
        <v>4.0</v>
      </c>
      <c r="BE70" s="5" t="s">
        <v>496</v>
      </c>
      <c r="BF70" s="5" t="s">
        <v>497</v>
      </c>
      <c r="BG70" s="5">
        <v>146.0</v>
      </c>
      <c r="BH70" s="5">
        <v>2.0</v>
      </c>
      <c r="BI70" s="5">
        <v>3.0</v>
      </c>
      <c r="BJ70" s="5">
        <v>3.0</v>
      </c>
      <c r="BK70" s="5">
        <v>3.0</v>
      </c>
      <c r="BL70" s="5">
        <v>3.0</v>
      </c>
      <c r="BM70" s="5">
        <v>4.0</v>
      </c>
      <c r="BN70" s="5">
        <v>3.0</v>
      </c>
      <c r="BO70" s="5">
        <v>3.0</v>
      </c>
      <c r="BP70" s="5">
        <v>3.0</v>
      </c>
      <c r="BQ70" s="5">
        <v>5.0</v>
      </c>
      <c r="BR70" s="5">
        <v>4.0</v>
      </c>
      <c r="BS70" s="5">
        <v>2.0</v>
      </c>
      <c r="BT70" s="5">
        <v>3.0</v>
      </c>
      <c r="BU70" s="5">
        <v>5.0</v>
      </c>
      <c r="BV70" s="5">
        <v>4.0</v>
      </c>
      <c r="BW70" s="5">
        <v>5.0</v>
      </c>
      <c r="BX70" s="5">
        <v>3.0</v>
      </c>
      <c r="BY70" s="5">
        <v>2.0</v>
      </c>
      <c r="BZ70" s="5">
        <v>4.0</v>
      </c>
      <c r="CA70" s="5">
        <v>5.0</v>
      </c>
      <c r="CB70" s="5">
        <v>4.0</v>
      </c>
      <c r="CC70" s="5">
        <v>5.0</v>
      </c>
      <c r="CD70" s="5">
        <v>3.0</v>
      </c>
      <c r="CE70" s="5">
        <v>3.0</v>
      </c>
      <c r="CF70" s="5">
        <v>3.0</v>
      </c>
      <c r="CG70" s="5">
        <v>3.0</v>
      </c>
      <c r="CH70" s="5">
        <v>3.0</v>
      </c>
      <c r="CI70" s="5">
        <v>4.0</v>
      </c>
      <c r="CJ70" s="5">
        <v>3.0</v>
      </c>
      <c r="CK70" s="5">
        <v>4.0</v>
      </c>
      <c r="CL70" s="5">
        <v>4.0</v>
      </c>
      <c r="CM70" s="5">
        <v>3.0</v>
      </c>
      <c r="CN70" s="5">
        <v>3.0</v>
      </c>
      <c r="CO70" s="5">
        <v>3.0</v>
      </c>
      <c r="CP70" s="5">
        <v>2.0</v>
      </c>
      <c r="CQ70" s="5">
        <v>3.0</v>
      </c>
      <c r="CR70" s="5">
        <v>4.0</v>
      </c>
      <c r="CS70" s="5">
        <v>3.0</v>
      </c>
      <c r="CT70" s="5">
        <v>3.0</v>
      </c>
      <c r="CU70" s="5">
        <v>5.0</v>
      </c>
      <c r="CV70" s="5">
        <v>4.0</v>
      </c>
      <c r="CW70" s="5">
        <v>3.0</v>
      </c>
      <c r="CX70" s="5">
        <v>4.0</v>
      </c>
      <c r="CY70" s="5">
        <v>3.0</v>
      </c>
      <c r="CZ70" s="5" t="s">
        <v>499</v>
      </c>
      <c r="DA70" s="5" t="s">
        <v>500</v>
      </c>
      <c r="DB70" s="3">
        <v>2.0</v>
      </c>
      <c r="DC70" s="3">
        <f t="shared" si="1"/>
        <v>5</v>
      </c>
      <c r="DD70" s="3">
        <f t="shared" si="2"/>
        <v>1</v>
      </c>
      <c r="DE70" s="3">
        <f t="shared" si="3"/>
        <v>5</v>
      </c>
      <c r="DF70" s="3">
        <f t="shared" si="4"/>
        <v>0</v>
      </c>
      <c r="DG70">
        <v>144.0</v>
      </c>
      <c r="DH70">
        <v>3.0</v>
      </c>
      <c r="DI70">
        <v>0.0</v>
      </c>
      <c r="DJ70">
        <v>3.0</v>
      </c>
      <c r="DK70">
        <v>1.0</v>
      </c>
      <c r="DL70">
        <v>3.0</v>
      </c>
      <c r="DM70">
        <v>0.0</v>
      </c>
      <c r="DN70" s="5">
        <v>144.0</v>
      </c>
      <c r="DO70" s="5">
        <v>3.0</v>
      </c>
      <c r="DP70" s="5">
        <v>6.0</v>
      </c>
      <c r="DQ70" s="5">
        <v>6.0</v>
      </c>
      <c r="DR70" s="5">
        <v>6.0</v>
      </c>
      <c r="DS70" s="5">
        <v>6.0</v>
      </c>
      <c r="DT70" s="5">
        <v>5.0</v>
      </c>
      <c r="DU70" s="5">
        <v>6.0</v>
      </c>
      <c r="DV70" s="5">
        <v>1.0</v>
      </c>
      <c r="DW70" s="5">
        <v>6.0</v>
      </c>
      <c r="DX70" s="5">
        <v>1.0</v>
      </c>
      <c r="DY70" s="5">
        <v>7.0</v>
      </c>
      <c r="DZ70" s="5">
        <v>4.0</v>
      </c>
      <c r="EA70" s="5">
        <v>3.0</v>
      </c>
      <c r="EB70" s="5">
        <v>3.0</v>
      </c>
      <c r="EC70" s="5">
        <v>2.0</v>
      </c>
      <c r="ED70" s="5"/>
      <c r="EE70" s="5" t="s">
        <v>484</v>
      </c>
      <c r="EF70" s="5">
        <v>4.0</v>
      </c>
      <c r="EG70" s="5">
        <v>3.0</v>
      </c>
      <c r="EH70" s="5">
        <v>3.0</v>
      </c>
      <c r="EI70" s="5">
        <v>0.0</v>
      </c>
      <c r="EJ70" s="5">
        <v>1.0</v>
      </c>
      <c r="EK70" s="5">
        <v>1.0</v>
      </c>
      <c r="EL70" s="5">
        <v>1.0</v>
      </c>
      <c r="EM70" s="5">
        <v>3.0</v>
      </c>
      <c r="EN70" s="5">
        <v>4.0</v>
      </c>
      <c r="EO70" s="5">
        <v>4.0</v>
      </c>
      <c r="EP70" s="5">
        <v>5.0</v>
      </c>
      <c r="EQ70" s="5">
        <v>4.0</v>
      </c>
      <c r="ER70" s="5">
        <v>1.0</v>
      </c>
      <c r="ES70" s="5"/>
      <c r="ET70" s="5">
        <v>2.0</v>
      </c>
      <c r="EU70" s="5"/>
      <c r="EV70" s="5" t="s">
        <v>139</v>
      </c>
      <c r="EW70" s="5">
        <v>5.0</v>
      </c>
      <c r="EX70" s="5">
        <v>22.0</v>
      </c>
      <c r="EY70" s="5">
        <v>3.0</v>
      </c>
      <c r="EZ70" s="5"/>
      <c r="FA70" s="5">
        <v>1.0</v>
      </c>
      <c r="FB70" s="5"/>
      <c r="FC70" s="5">
        <v>3.0</v>
      </c>
      <c r="FD70" s="5">
        <v>5.0</v>
      </c>
      <c r="FE70" s="5" t="s">
        <v>485</v>
      </c>
      <c r="FF70" s="5" t="s">
        <v>486</v>
      </c>
      <c r="FG70" s="5">
        <v>144.0</v>
      </c>
      <c r="FH70" s="5">
        <v>3.0</v>
      </c>
      <c r="FI70" s="5">
        <v>3.0</v>
      </c>
      <c r="FJ70" s="5">
        <v>4.0</v>
      </c>
      <c r="FK70" s="5">
        <v>2.0</v>
      </c>
      <c r="FL70" s="5">
        <v>4.0</v>
      </c>
      <c r="FM70" s="5">
        <v>3.0</v>
      </c>
      <c r="FN70" s="5">
        <v>4.0</v>
      </c>
      <c r="FO70" s="5">
        <v>2.0</v>
      </c>
      <c r="FP70" s="5">
        <v>3.0</v>
      </c>
      <c r="FQ70" s="5">
        <v>3.0</v>
      </c>
      <c r="FR70" s="5">
        <v>3.0</v>
      </c>
      <c r="FS70" s="5">
        <v>2.0</v>
      </c>
      <c r="FT70" s="5">
        <v>5.0</v>
      </c>
      <c r="FU70" s="5">
        <v>3.0</v>
      </c>
      <c r="FV70" s="5">
        <v>5.0</v>
      </c>
      <c r="FW70" s="5">
        <v>4.0</v>
      </c>
      <c r="FX70" s="5">
        <v>3.0</v>
      </c>
      <c r="FY70" s="5">
        <v>2.0</v>
      </c>
      <c r="FZ70" s="5">
        <v>3.0</v>
      </c>
      <c r="GA70" s="5">
        <v>4.0</v>
      </c>
      <c r="GB70" s="5">
        <v>3.0</v>
      </c>
      <c r="GC70" s="5">
        <v>2.0</v>
      </c>
      <c r="GD70" s="5">
        <v>2.0</v>
      </c>
      <c r="GE70" s="5">
        <v>3.0</v>
      </c>
      <c r="GF70" s="5">
        <v>3.0</v>
      </c>
      <c r="GG70" s="5">
        <v>2.0</v>
      </c>
      <c r="GH70" s="5">
        <v>2.0</v>
      </c>
      <c r="GI70" s="5">
        <v>4.0</v>
      </c>
      <c r="GJ70" s="5">
        <v>3.0</v>
      </c>
      <c r="GK70" s="5">
        <v>4.0</v>
      </c>
      <c r="GL70" s="5">
        <v>4.0</v>
      </c>
      <c r="GM70" s="5">
        <v>3.0</v>
      </c>
      <c r="GN70" s="5">
        <v>4.0</v>
      </c>
      <c r="GO70" s="5">
        <v>4.0</v>
      </c>
      <c r="GP70" s="5">
        <v>2.0</v>
      </c>
      <c r="GQ70" s="5">
        <v>3.0</v>
      </c>
      <c r="GR70" s="5">
        <v>2.0</v>
      </c>
      <c r="GS70" s="5">
        <v>3.0</v>
      </c>
      <c r="GT70" s="5">
        <v>4.0</v>
      </c>
      <c r="GU70" s="5">
        <v>4.0</v>
      </c>
      <c r="GV70" s="5">
        <v>2.0</v>
      </c>
      <c r="GW70" s="5">
        <v>3.0</v>
      </c>
      <c r="GX70" s="5">
        <v>3.0</v>
      </c>
      <c r="GY70" s="5">
        <v>2.0</v>
      </c>
      <c r="GZ70" s="5" t="s">
        <v>489</v>
      </c>
      <c r="HA70" s="5" t="s">
        <v>216</v>
      </c>
      <c r="HB70" s="3">
        <v>2.0</v>
      </c>
      <c r="HC70">
        <f t="shared" si="5"/>
        <v>3</v>
      </c>
      <c r="HD70">
        <f t="shared" si="6"/>
        <v>0</v>
      </c>
      <c r="HE70">
        <f t="shared" si="7"/>
        <v>3</v>
      </c>
      <c r="HF70">
        <f t="shared" si="8"/>
        <v>0</v>
      </c>
    </row>
    <row r="71" ht="15.75" customHeight="1">
      <c r="A71" s="5">
        <v>70.0</v>
      </c>
      <c r="B71" s="5">
        <v>150.0</v>
      </c>
      <c r="C71" s="23">
        <v>4.0</v>
      </c>
      <c r="D71" s="23">
        <v>3.0</v>
      </c>
      <c r="E71" s="23">
        <v>0.0</v>
      </c>
      <c r="F71" s="5"/>
      <c r="G71">
        <v>150.0</v>
      </c>
      <c r="H71">
        <v>3.0</v>
      </c>
      <c r="I71">
        <v>1.0</v>
      </c>
      <c r="J71">
        <v>4.0</v>
      </c>
      <c r="K71">
        <v>1.0</v>
      </c>
      <c r="L71">
        <v>5.0</v>
      </c>
      <c r="M71">
        <v>1.0</v>
      </c>
      <c r="N71" s="5">
        <v>150.0</v>
      </c>
      <c r="O71" s="5">
        <v>3.0</v>
      </c>
      <c r="P71" s="5">
        <v>5.0</v>
      </c>
      <c r="Q71" s="5">
        <v>5.0</v>
      </c>
      <c r="R71" s="5">
        <v>4.0</v>
      </c>
      <c r="S71" s="5">
        <v>4.0</v>
      </c>
      <c r="T71" s="5">
        <v>4.0</v>
      </c>
      <c r="U71" s="5">
        <v>4.0</v>
      </c>
      <c r="V71" s="5">
        <v>3.0</v>
      </c>
      <c r="W71" s="5">
        <v>5.0</v>
      </c>
      <c r="X71" s="5">
        <v>3.0</v>
      </c>
      <c r="Y71" s="5">
        <v>4.0</v>
      </c>
      <c r="Z71" s="5">
        <v>4.0</v>
      </c>
      <c r="AA71" s="5">
        <v>3.0</v>
      </c>
      <c r="AB71" s="5">
        <v>3.0</v>
      </c>
      <c r="AC71" s="5">
        <v>1.0</v>
      </c>
      <c r="AD71" s="5" t="s">
        <v>511</v>
      </c>
      <c r="AE71" s="5"/>
      <c r="AF71" s="5">
        <v>3.0</v>
      </c>
      <c r="AG71" s="5">
        <v>5.0</v>
      </c>
      <c r="AH71" s="5">
        <v>4.0</v>
      </c>
      <c r="AI71" s="5">
        <v>1.0</v>
      </c>
      <c r="AJ71" s="5">
        <v>1.0</v>
      </c>
      <c r="AK71" s="5">
        <v>1.0</v>
      </c>
      <c r="AL71" s="5">
        <v>1.0</v>
      </c>
      <c r="AM71" s="5">
        <v>3.0</v>
      </c>
      <c r="AN71" s="5">
        <v>4.0</v>
      </c>
      <c r="AO71" s="5">
        <v>4.0</v>
      </c>
      <c r="AP71" s="5">
        <v>4.0</v>
      </c>
      <c r="AQ71" s="5">
        <v>4.0</v>
      </c>
      <c r="AR71" s="5">
        <v>2.0</v>
      </c>
      <c r="AS71" s="5"/>
      <c r="AT71" s="5">
        <v>1.0</v>
      </c>
      <c r="AU71" s="5"/>
      <c r="AV71" s="5" t="s">
        <v>139</v>
      </c>
      <c r="AW71" s="5">
        <v>7.0</v>
      </c>
      <c r="AX71" s="5">
        <v>27.0</v>
      </c>
      <c r="AY71" s="5">
        <v>4.0</v>
      </c>
      <c r="AZ71" s="5"/>
      <c r="BA71" s="5">
        <v>4.0</v>
      </c>
      <c r="BB71" s="5"/>
      <c r="BC71" s="5">
        <v>5.0</v>
      </c>
      <c r="BD71" s="5">
        <v>5.0</v>
      </c>
      <c r="BE71" s="5" t="s">
        <v>133</v>
      </c>
      <c r="BF71" s="5" t="s">
        <v>216</v>
      </c>
      <c r="BG71" s="5">
        <v>150.0</v>
      </c>
      <c r="BH71" s="5">
        <v>4.0</v>
      </c>
      <c r="BI71" s="5">
        <v>2.0</v>
      </c>
      <c r="BJ71" s="5">
        <v>4.0</v>
      </c>
      <c r="BK71" s="5">
        <v>2.0</v>
      </c>
      <c r="BL71" s="5">
        <v>4.0</v>
      </c>
      <c r="BM71" s="5">
        <v>4.0</v>
      </c>
      <c r="BN71" s="5">
        <v>4.0</v>
      </c>
      <c r="BO71" s="5">
        <v>2.0</v>
      </c>
      <c r="BP71" s="5">
        <v>4.0</v>
      </c>
      <c r="BQ71" s="5">
        <v>4.0</v>
      </c>
      <c r="BR71" s="5">
        <v>2.0</v>
      </c>
      <c r="BS71" s="5">
        <v>3.0</v>
      </c>
      <c r="BT71" s="5">
        <v>4.0</v>
      </c>
      <c r="BU71" s="5">
        <v>4.0</v>
      </c>
      <c r="BV71" s="5">
        <v>3.0</v>
      </c>
      <c r="BW71" s="5">
        <v>2.0</v>
      </c>
      <c r="BX71" s="5">
        <v>2.0</v>
      </c>
      <c r="BY71" s="5">
        <v>2.0</v>
      </c>
      <c r="BZ71" s="5">
        <v>2.0</v>
      </c>
      <c r="CA71" s="5">
        <v>4.0</v>
      </c>
      <c r="CB71" s="5">
        <v>2.0</v>
      </c>
      <c r="CC71" s="5">
        <v>2.0</v>
      </c>
      <c r="CD71" s="5">
        <v>3.0</v>
      </c>
      <c r="CE71" s="5">
        <v>4.0</v>
      </c>
      <c r="CF71" s="5">
        <v>4.0</v>
      </c>
      <c r="CG71" s="5">
        <v>2.0</v>
      </c>
      <c r="CH71" s="5">
        <v>2.0</v>
      </c>
      <c r="CI71" s="5">
        <v>4.0</v>
      </c>
      <c r="CJ71" s="5">
        <v>2.0</v>
      </c>
      <c r="CK71" s="5">
        <v>2.0</v>
      </c>
      <c r="CL71" s="5">
        <v>4.0</v>
      </c>
      <c r="CM71" s="5">
        <v>4.0</v>
      </c>
      <c r="CN71" s="5">
        <v>4.0</v>
      </c>
      <c r="CO71" s="5">
        <v>2.0</v>
      </c>
      <c r="CP71" s="5">
        <v>2.0</v>
      </c>
      <c r="CQ71" s="5">
        <v>2.0</v>
      </c>
      <c r="CR71" s="5">
        <v>4.0</v>
      </c>
      <c r="CS71" s="5">
        <v>4.0</v>
      </c>
      <c r="CT71" s="5">
        <v>3.0</v>
      </c>
      <c r="CU71" s="5">
        <v>4.0</v>
      </c>
      <c r="CV71" s="5">
        <v>2.0</v>
      </c>
      <c r="CW71" s="5">
        <v>3.0</v>
      </c>
      <c r="CX71" s="5">
        <v>3.0</v>
      </c>
      <c r="CY71" s="5">
        <v>2.0</v>
      </c>
      <c r="CZ71" s="5" t="s">
        <v>514</v>
      </c>
      <c r="DA71" s="5" t="s">
        <v>515</v>
      </c>
      <c r="DB71" s="3">
        <v>1.0</v>
      </c>
      <c r="DC71" s="3">
        <f t="shared" si="1"/>
        <v>5</v>
      </c>
      <c r="DD71" s="3">
        <f t="shared" si="2"/>
        <v>1</v>
      </c>
      <c r="DE71" s="3">
        <f t="shared" si="3"/>
        <v>4</v>
      </c>
      <c r="DF71" s="3">
        <f t="shared" si="4"/>
        <v>1</v>
      </c>
      <c r="DG71">
        <v>152.0</v>
      </c>
      <c r="DH71">
        <v>1.0</v>
      </c>
      <c r="DI71">
        <v>1.0</v>
      </c>
      <c r="DJ71">
        <v>6.0</v>
      </c>
      <c r="DK71">
        <v>1.0</v>
      </c>
      <c r="DL71">
        <v>1.0</v>
      </c>
      <c r="DM71">
        <v>2.0</v>
      </c>
      <c r="DN71" s="5">
        <v>152.0</v>
      </c>
      <c r="DO71" s="5">
        <v>3.0</v>
      </c>
      <c r="DP71" s="5">
        <v>7.0</v>
      </c>
      <c r="DQ71" s="5">
        <v>7.0</v>
      </c>
      <c r="DR71" s="5">
        <v>7.0</v>
      </c>
      <c r="DS71" s="5">
        <v>7.0</v>
      </c>
      <c r="DT71" s="5">
        <v>7.0</v>
      </c>
      <c r="DU71" s="5">
        <v>7.0</v>
      </c>
      <c r="DV71" s="5">
        <v>1.0</v>
      </c>
      <c r="DW71" s="5">
        <v>7.0</v>
      </c>
      <c r="DX71" s="5">
        <v>1.0</v>
      </c>
      <c r="DY71" s="5">
        <v>7.0</v>
      </c>
      <c r="DZ71" s="5">
        <v>6.0</v>
      </c>
      <c r="EA71" s="5">
        <v>5.0</v>
      </c>
      <c r="EB71" s="5">
        <v>5.0</v>
      </c>
      <c r="EC71" s="5">
        <v>1.0</v>
      </c>
      <c r="ED71" s="5" t="s">
        <v>522</v>
      </c>
      <c r="EE71" s="5"/>
      <c r="EF71" s="5">
        <v>1.0</v>
      </c>
      <c r="EG71" s="5">
        <v>6.0</v>
      </c>
      <c r="EH71" s="5">
        <v>4.0</v>
      </c>
      <c r="EI71" s="5">
        <v>3.0</v>
      </c>
      <c r="EJ71" s="5">
        <v>0.0</v>
      </c>
      <c r="EK71" s="5">
        <v>0.0</v>
      </c>
      <c r="EL71" s="5">
        <v>0.0</v>
      </c>
      <c r="EM71" s="5">
        <v>5.0</v>
      </c>
      <c r="EN71" s="5">
        <v>3.0</v>
      </c>
      <c r="EO71" s="5">
        <v>6.0</v>
      </c>
      <c r="EP71" s="5">
        <v>6.0</v>
      </c>
      <c r="EQ71" s="5">
        <v>6.0</v>
      </c>
      <c r="ER71" s="5">
        <v>2.0</v>
      </c>
      <c r="ES71" s="5"/>
      <c r="ET71" s="5">
        <v>2.0</v>
      </c>
      <c r="EU71" s="5"/>
      <c r="EV71" s="5" t="s">
        <v>139</v>
      </c>
      <c r="EW71" s="5">
        <v>3.0</v>
      </c>
      <c r="EX71" s="5">
        <v>20.0</v>
      </c>
      <c r="EY71" s="5">
        <v>3.0</v>
      </c>
      <c r="EZ71" s="5"/>
      <c r="FA71" s="5">
        <v>4.0</v>
      </c>
      <c r="FB71" s="5"/>
      <c r="FC71" s="5">
        <v>2.0</v>
      </c>
      <c r="FD71" s="5">
        <v>5.0</v>
      </c>
      <c r="FE71" s="5" t="s">
        <v>133</v>
      </c>
      <c r="FF71" s="5"/>
      <c r="FG71" s="5">
        <v>152.0</v>
      </c>
      <c r="FH71" s="5">
        <v>5.0</v>
      </c>
      <c r="FI71" s="5">
        <v>5.0</v>
      </c>
      <c r="FJ71" s="5">
        <v>1.0</v>
      </c>
      <c r="FK71" s="5">
        <v>3.0</v>
      </c>
      <c r="FL71" s="5">
        <v>4.0</v>
      </c>
      <c r="FM71" s="5">
        <v>2.0</v>
      </c>
      <c r="FN71" s="5">
        <v>1.0</v>
      </c>
      <c r="FO71" s="5">
        <v>5.0</v>
      </c>
      <c r="FP71" s="5">
        <v>1.0</v>
      </c>
      <c r="FQ71" s="5">
        <v>4.0</v>
      </c>
      <c r="FR71" s="5">
        <v>4.0</v>
      </c>
      <c r="FS71" s="5">
        <v>4.0</v>
      </c>
      <c r="FT71" s="5">
        <v>2.0</v>
      </c>
      <c r="FU71" s="5">
        <v>5.0</v>
      </c>
      <c r="FV71" s="5">
        <v>4.0</v>
      </c>
      <c r="FW71" s="5">
        <v>4.0</v>
      </c>
      <c r="FX71" s="5">
        <v>2.0</v>
      </c>
      <c r="FY71" s="5">
        <v>2.0</v>
      </c>
      <c r="FZ71" s="5">
        <v>5.0</v>
      </c>
      <c r="GA71" s="5">
        <v>4.0</v>
      </c>
      <c r="GB71" s="5">
        <v>1.0</v>
      </c>
      <c r="GC71" s="5">
        <v>2.0</v>
      </c>
      <c r="GD71" s="5">
        <v>5.0</v>
      </c>
      <c r="GE71" s="5">
        <v>2.0</v>
      </c>
      <c r="GF71" s="5">
        <v>4.0</v>
      </c>
      <c r="GG71" s="5">
        <v>2.0</v>
      </c>
      <c r="GH71" s="5">
        <v>2.0</v>
      </c>
      <c r="GI71" s="5">
        <v>4.0</v>
      </c>
      <c r="GJ71" s="5">
        <v>4.0</v>
      </c>
      <c r="GK71" s="5">
        <v>4.0</v>
      </c>
      <c r="GL71" s="5">
        <v>2.0</v>
      </c>
      <c r="GM71" s="5">
        <v>2.0</v>
      </c>
      <c r="GN71" s="5">
        <v>2.0</v>
      </c>
      <c r="GO71" s="5">
        <v>5.0</v>
      </c>
      <c r="GP71" s="5">
        <v>5.0</v>
      </c>
      <c r="GQ71" s="5">
        <v>4.0</v>
      </c>
      <c r="GR71" s="5">
        <v>4.0</v>
      </c>
      <c r="GS71" s="5">
        <v>1.0</v>
      </c>
      <c r="GT71" s="5">
        <v>4.0</v>
      </c>
      <c r="GU71" s="5">
        <v>1.0</v>
      </c>
      <c r="GV71" s="5">
        <v>4.0</v>
      </c>
      <c r="GW71" s="5">
        <v>3.0</v>
      </c>
      <c r="GX71" s="5">
        <v>5.0</v>
      </c>
      <c r="GY71" s="5">
        <v>4.0</v>
      </c>
      <c r="GZ71" s="5" t="s">
        <v>525</v>
      </c>
      <c r="HA71" s="5" t="s">
        <v>526</v>
      </c>
      <c r="HB71" s="3">
        <v>1.0</v>
      </c>
      <c r="HC71">
        <f t="shared" si="5"/>
        <v>1</v>
      </c>
      <c r="HD71">
        <f t="shared" si="6"/>
        <v>2</v>
      </c>
      <c r="HE71">
        <f t="shared" si="7"/>
        <v>4</v>
      </c>
      <c r="HF71">
        <f t="shared" si="8"/>
        <v>-3</v>
      </c>
    </row>
    <row r="72" ht="15.75" customHeight="1">
      <c r="A72" s="5">
        <v>71.0</v>
      </c>
      <c r="B72" s="5">
        <v>149.0</v>
      </c>
      <c r="C72" s="23">
        <v>4.0</v>
      </c>
      <c r="D72" s="23">
        <v>3.0</v>
      </c>
      <c r="E72" s="23">
        <v>0.0</v>
      </c>
      <c r="F72" s="5"/>
      <c r="G72">
        <v>149.0</v>
      </c>
      <c r="H72">
        <v>5.0</v>
      </c>
      <c r="I72">
        <v>1.0</v>
      </c>
      <c r="J72">
        <v>4.0</v>
      </c>
      <c r="K72">
        <v>0.0</v>
      </c>
      <c r="L72">
        <v>5.0</v>
      </c>
      <c r="M72">
        <v>2.0</v>
      </c>
      <c r="N72" s="5">
        <v>149.0</v>
      </c>
      <c r="O72" s="5">
        <v>3.0</v>
      </c>
      <c r="P72" s="5">
        <v>7.0</v>
      </c>
      <c r="Q72" s="5">
        <v>7.0</v>
      </c>
      <c r="R72" s="5">
        <v>7.0</v>
      </c>
      <c r="S72" s="5">
        <v>7.0</v>
      </c>
      <c r="T72" s="5">
        <v>6.0</v>
      </c>
      <c r="U72" s="5">
        <v>6.0</v>
      </c>
      <c r="V72" s="5">
        <v>2.0</v>
      </c>
      <c r="W72" s="5">
        <v>7.0</v>
      </c>
      <c r="X72" s="5">
        <v>1.0</v>
      </c>
      <c r="Y72" s="5">
        <v>7.0</v>
      </c>
      <c r="Z72" s="5">
        <v>5.0</v>
      </c>
      <c r="AA72" s="5">
        <v>4.0</v>
      </c>
      <c r="AB72" s="5">
        <v>5.0</v>
      </c>
      <c r="AC72" s="5">
        <v>1.0</v>
      </c>
      <c r="AD72" s="5" t="s">
        <v>539</v>
      </c>
      <c r="AE72" s="5"/>
      <c r="AF72" s="5">
        <v>5.0</v>
      </c>
      <c r="AG72" s="5">
        <v>4.0</v>
      </c>
      <c r="AH72" s="5">
        <v>5.0</v>
      </c>
      <c r="AI72" s="5">
        <v>0.0</v>
      </c>
      <c r="AJ72" s="5">
        <v>0.0</v>
      </c>
      <c r="AK72" s="5">
        <v>2.0</v>
      </c>
      <c r="AL72" s="5">
        <v>1.0</v>
      </c>
      <c r="AM72" s="5">
        <v>5.0</v>
      </c>
      <c r="AN72" s="5">
        <v>6.0</v>
      </c>
      <c r="AO72" s="5">
        <v>6.0</v>
      </c>
      <c r="AP72" s="5">
        <v>5.0</v>
      </c>
      <c r="AQ72" s="5">
        <v>6.0</v>
      </c>
      <c r="AR72" s="5">
        <v>2.0</v>
      </c>
      <c r="AS72" s="5"/>
      <c r="AT72" s="5">
        <v>1.0</v>
      </c>
      <c r="AU72" s="5"/>
      <c r="AV72" s="5" t="s">
        <v>139</v>
      </c>
      <c r="AW72" s="5">
        <v>4.0</v>
      </c>
      <c r="AX72" s="5">
        <v>20.0</v>
      </c>
      <c r="AY72" s="5">
        <v>3.0</v>
      </c>
      <c r="AZ72" s="5"/>
      <c r="BA72" s="5">
        <v>4.0</v>
      </c>
      <c r="BB72" s="5"/>
      <c r="BC72" s="5">
        <v>5.0</v>
      </c>
      <c r="BD72" s="5">
        <v>5.0</v>
      </c>
      <c r="BE72" s="5" t="s">
        <v>216</v>
      </c>
      <c r="BF72" s="5"/>
      <c r="BG72" s="5">
        <v>149.0</v>
      </c>
      <c r="BH72" s="5">
        <v>2.0</v>
      </c>
      <c r="BI72" s="5">
        <v>1.0</v>
      </c>
      <c r="BJ72" s="5">
        <v>5.0</v>
      </c>
      <c r="BK72" s="5">
        <v>2.0</v>
      </c>
      <c r="BL72" s="5">
        <v>4.0</v>
      </c>
      <c r="BM72" s="5">
        <v>4.0</v>
      </c>
      <c r="BN72" s="5">
        <v>3.0</v>
      </c>
      <c r="BO72" s="5">
        <v>2.0</v>
      </c>
      <c r="BP72" s="5">
        <v>5.0</v>
      </c>
      <c r="BQ72" s="5">
        <v>5.0</v>
      </c>
      <c r="BR72" s="5">
        <v>3.0</v>
      </c>
      <c r="BS72" s="5">
        <v>1.0</v>
      </c>
      <c r="BT72" s="5">
        <v>5.0</v>
      </c>
      <c r="BU72" s="5">
        <v>2.0</v>
      </c>
      <c r="BV72" s="5">
        <v>4.0</v>
      </c>
      <c r="BW72" s="5">
        <v>3.0</v>
      </c>
      <c r="BX72" s="5">
        <v>5.0</v>
      </c>
      <c r="BY72" s="5">
        <v>1.0</v>
      </c>
      <c r="BZ72" s="5">
        <v>1.0</v>
      </c>
      <c r="CA72" s="5">
        <v>4.0</v>
      </c>
      <c r="CB72" s="5">
        <v>4.0</v>
      </c>
      <c r="CC72" s="5">
        <v>5.0</v>
      </c>
      <c r="CD72" s="5">
        <v>4.0</v>
      </c>
      <c r="CE72" s="5">
        <v>5.0</v>
      </c>
      <c r="CF72" s="5">
        <v>4.0</v>
      </c>
      <c r="CG72" s="5">
        <v>2.0</v>
      </c>
      <c r="CH72" s="5">
        <v>2.0</v>
      </c>
      <c r="CI72" s="5">
        <v>5.0</v>
      </c>
      <c r="CJ72" s="5">
        <v>1.0</v>
      </c>
      <c r="CK72" s="5">
        <v>5.0</v>
      </c>
      <c r="CL72" s="5">
        <v>4.0</v>
      </c>
      <c r="CM72" s="5">
        <v>4.0</v>
      </c>
      <c r="CN72" s="5">
        <v>4.0</v>
      </c>
      <c r="CO72" s="5">
        <v>4.0</v>
      </c>
      <c r="CP72" s="5">
        <v>2.0</v>
      </c>
      <c r="CQ72" s="5">
        <v>3.0</v>
      </c>
      <c r="CR72" s="5">
        <v>1.0</v>
      </c>
      <c r="CS72" s="5">
        <v>5.0</v>
      </c>
      <c r="CT72" s="5">
        <v>2.0</v>
      </c>
      <c r="CU72" s="5">
        <v>4.0</v>
      </c>
      <c r="CV72" s="5">
        <v>4.0</v>
      </c>
      <c r="CW72" s="5">
        <v>4.0</v>
      </c>
      <c r="CX72" s="5">
        <v>3.0</v>
      </c>
      <c r="CY72" s="5">
        <v>4.0</v>
      </c>
      <c r="CZ72" s="5" t="s">
        <v>541</v>
      </c>
      <c r="DA72" s="5" t="s">
        <v>542</v>
      </c>
      <c r="DB72" s="3">
        <v>1.0</v>
      </c>
      <c r="DC72" s="3">
        <f t="shared" si="1"/>
        <v>5</v>
      </c>
      <c r="DD72" s="3">
        <f t="shared" si="2"/>
        <v>2</v>
      </c>
      <c r="DE72" s="3">
        <f t="shared" si="3"/>
        <v>5</v>
      </c>
      <c r="DF72" s="3">
        <f t="shared" si="4"/>
        <v>0</v>
      </c>
      <c r="DG72">
        <v>147.0</v>
      </c>
      <c r="DH72">
        <v>3.0</v>
      </c>
      <c r="DI72">
        <v>0.0</v>
      </c>
      <c r="DJ72">
        <v>2.0</v>
      </c>
      <c r="DK72">
        <v>1.0</v>
      </c>
      <c r="DL72">
        <v>2.0</v>
      </c>
      <c r="DM72">
        <v>1.0</v>
      </c>
      <c r="DN72" s="5">
        <v>147.0</v>
      </c>
      <c r="DO72" s="5">
        <v>3.0</v>
      </c>
      <c r="DP72" s="5">
        <v>7.0</v>
      </c>
      <c r="DQ72" s="5">
        <v>7.0</v>
      </c>
      <c r="DR72" s="5">
        <v>7.0</v>
      </c>
      <c r="DS72" s="5">
        <v>7.0</v>
      </c>
      <c r="DT72" s="5">
        <v>7.0</v>
      </c>
      <c r="DU72" s="5">
        <v>6.0</v>
      </c>
      <c r="DV72" s="5">
        <v>3.0</v>
      </c>
      <c r="DW72" s="5">
        <v>5.0</v>
      </c>
      <c r="DX72" s="5">
        <v>2.0</v>
      </c>
      <c r="DY72" s="5">
        <v>7.0</v>
      </c>
      <c r="DZ72" s="5">
        <v>4.0</v>
      </c>
      <c r="EA72" s="5">
        <v>2.0</v>
      </c>
      <c r="EB72" s="5">
        <v>4.0</v>
      </c>
      <c r="EC72" s="5">
        <v>1.0</v>
      </c>
      <c r="ED72" s="5" t="s">
        <v>529</v>
      </c>
      <c r="EE72" s="5"/>
      <c r="EF72" s="5">
        <v>3.0</v>
      </c>
      <c r="EG72" s="5">
        <v>2.0</v>
      </c>
      <c r="EH72" s="5">
        <v>3.0</v>
      </c>
      <c r="EI72" s="5">
        <v>1.0</v>
      </c>
      <c r="EJ72" s="5">
        <v>1.0</v>
      </c>
      <c r="EK72" s="5">
        <v>0.0</v>
      </c>
      <c r="EL72" s="5">
        <v>1.0</v>
      </c>
      <c r="EM72" s="5">
        <v>5.0</v>
      </c>
      <c r="EN72" s="5">
        <v>5.0</v>
      </c>
      <c r="EO72" s="5">
        <v>5.0</v>
      </c>
      <c r="EP72" s="5">
        <v>5.0</v>
      </c>
      <c r="EQ72" s="5">
        <v>6.0</v>
      </c>
      <c r="ER72" s="5">
        <v>2.0</v>
      </c>
      <c r="ES72" s="5"/>
      <c r="ET72" s="5">
        <v>2.0</v>
      </c>
      <c r="EU72" s="5"/>
      <c r="EV72" s="5" t="s">
        <v>139</v>
      </c>
      <c r="EW72" s="5">
        <v>2.0</v>
      </c>
      <c r="EX72" s="5">
        <v>18.0</v>
      </c>
      <c r="EY72" s="5">
        <v>3.0</v>
      </c>
      <c r="EZ72" s="5"/>
      <c r="FA72" s="5">
        <v>1.0</v>
      </c>
      <c r="FB72" s="5"/>
      <c r="FC72" s="5">
        <v>4.0</v>
      </c>
      <c r="FD72" s="5">
        <v>5.0</v>
      </c>
      <c r="FE72" s="5" t="s">
        <v>202</v>
      </c>
      <c r="FF72" s="5" t="s">
        <v>530</v>
      </c>
      <c r="FG72" s="5">
        <v>147.0</v>
      </c>
      <c r="FH72" s="5">
        <v>4.0</v>
      </c>
      <c r="FI72" s="5">
        <v>4.0</v>
      </c>
      <c r="FJ72" s="5">
        <v>4.0</v>
      </c>
      <c r="FK72" s="5">
        <v>4.0</v>
      </c>
      <c r="FL72" s="5">
        <v>4.0</v>
      </c>
      <c r="FM72" s="5">
        <v>2.0</v>
      </c>
      <c r="FN72" s="5">
        <v>3.0</v>
      </c>
      <c r="FO72" s="5">
        <v>4.0</v>
      </c>
      <c r="FP72" s="5">
        <v>1.0</v>
      </c>
      <c r="FQ72" s="5">
        <v>4.0</v>
      </c>
      <c r="FR72" s="5">
        <v>2.0</v>
      </c>
      <c r="FS72" s="5">
        <v>4.0</v>
      </c>
      <c r="FT72" s="5">
        <v>5.0</v>
      </c>
      <c r="FU72" s="5">
        <v>5.0</v>
      </c>
      <c r="FV72" s="5">
        <v>2.0</v>
      </c>
      <c r="FW72" s="5">
        <v>2.0</v>
      </c>
      <c r="FX72" s="5">
        <v>4.0</v>
      </c>
      <c r="FY72" s="5">
        <v>5.0</v>
      </c>
      <c r="FZ72" s="5">
        <v>5.0</v>
      </c>
      <c r="GA72" s="5">
        <v>4.0</v>
      </c>
      <c r="GB72" s="5">
        <v>4.0</v>
      </c>
      <c r="GC72" s="5">
        <v>4.0</v>
      </c>
      <c r="GD72" s="5">
        <v>5.0</v>
      </c>
      <c r="GE72" s="5">
        <v>1.0</v>
      </c>
      <c r="GF72" s="5">
        <v>2.0</v>
      </c>
      <c r="GG72" s="5">
        <v>4.0</v>
      </c>
      <c r="GH72" s="5">
        <v>1.0</v>
      </c>
      <c r="GI72" s="5">
        <v>4.0</v>
      </c>
      <c r="GJ72" s="5">
        <v>5.0</v>
      </c>
      <c r="GK72" s="5">
        <v>5.0</v>
      </c>
      <c r="GL72" s="5">
        <v>4.0</v>
      </c>
      <c r="GM72" s="5">
        <v>4.0</v>
      </c>
      <c r="GN72" s="5">
        <v>3.0</v>
      </c>
      <c r="GO72" s="5">
        <v>1.0</v>
      </c>
      <c r="GP72" s="5">
        <v>4.0</v>
      </c>
      <c r="GQ72" s="5">
        <v>4.0</v>
      </c>
      <c r="GR72" s="5">
        <v>4.0</v>
      </c>
      <c r="GS72" s="5">
        <v>4.0</v>
      </c>
      <c r="GT72" s="5">
        <v>4.0</v>
      </c>
      <c r="GU72" s="5">
        <v>3.0</v>
      </c>
      <c r="GV72" s="5">
        <v>4.0</v>
      </c>
      <c r="GW72" s="5">
        <v>2.0</v>
      </c>
      <c r="GX72" s="5">
        <v>4.0</v>
      </c>
      <c r="GY72" s="5">
        <v>4.0</v>
      </c>
      <c r="GZ72" s="5" t="s">
        <v>533</v>
      </c>
      <c r="HA72" s="5" t="s">
        <v>534</v>
      </c>
      <c r="HB72" s="3">
        <v>1.0</v>
      </c>
      <c r="HC72">
        <f t="shared" si="5"/>
        <v>2</v>
      </c>
      <c r="HD72">
        <f t="shared" si="6"/>
        <v>1</v>
      </c>
      <c r="HE72">
        <f t="shared" si="7"/>
        <v>3</v>
      </c>
      <c r="HF72">
        <f t="shared" si="8"/>
        <v>-1</v>
      </c>
    </row>
    <row r="73" ht="15.75" customHeight="1">
      <c r="A73" s="5">
        <v>72.0</v>
      </c>
      <c r="B73" s="5">
        <v>151.0</v>
      </c>
      <c r="C73" s="23">
        <v>4.0</v>
      </c>
      <c r="D73" s="23">
        <v>1.0</v>
      </c>
      <c r="E73" s="23">
        <v>0.0</v>
      </c>
      <c r="F73" s="5"/>
      <c r="G73">
        <v>151.0</v>
      </c>
      <c r="H73">
        <v>6.0</v>
      </c>
      <c r="I73">
        <v>1.0</v>
      </c>
      <c r="J73">
        <v>2.0</v>
      </c>
      <c r="K73">
        <v>2.0</v>
      </c>
      <c r="L73">
        <v>4.0</v>
      </c>
      <c r="M73">
        <v>1.0</v>
      </c>
      <c r="N73" s="5">
        <v>151.0</v>
      </c>
      <c r="O73" s="5">
        <v>1.0</v>
      </c>
      <c r="P73" s="5">
        <v>6.0</v>
      </c>
      <c r="Q73" s="5">
        <v>5.0</v>
      </c>
      <c r="R73" s="5">
        <v>6.0</v>
      </c>
      <c r="S73" s="5">
        <v>6.0</v>
      </c>
      <c r="T73" s="5">
        <v>5.0</v>
      </c>
      <c r="U73" s="5">
        <v>6.0</v>
      </c>
      <c r="V73" s="5">
        <v>2.0</v>
      </c>
      <c r="W73" s="5">
        <v>6.0</v>
      </c>
      <c r="X73" s="5">
        <v>2.0</v>
      </c>
      <c r="Y73" s="5">
        <v>7.0</v>
      </c>
      <c r="Z73" s="5">
        <v>5.0</v>
      </c>
      <c r="AA73" s="5">
        <v>3.0</v>
      </c>
      <c r="AB73" s="5">
        <v>4.0</v>
      </c>
      <c r="AC73" s="5">
        <v>1.0</v>
      </c>
      <c r="AD73" s="5" t="s">
        <v>560</v>
      </c>
      <c r="AE73" s="5"/>
      <c r="AF73" s="5">
        <v>5.0</v>
      </c>
      <c r="AG73" s="5">
        <v>2.0</v>
      </c>
      <c r="AH73" s="5">
        <v>4.0</v>
      </c>
      <c r="AI73" s="5">
        <v>2.0</v>
      </c>
      <c r="AJ73" s="5">
        <v>1.0</v>
      </c>
      <c r="AK73" s="5">
        <v>3.0</v>
      </c>
      <c r="AL73" s="5">
        <v>2.0</v>
      </c>
      <c r="AM73" s="5">
        <v>4.0</v>
      </c>
      <c r="AN73" s="5">
        <v>4.0</v>
      </c>
      <c r="AO73" s="5">
        <v>3.0</v>
      </c>
      <c r="AP73" s="5">
        <v>5.0</v>
      </c>
      <c r="AQ73" s="5">
        <v>4.0</v>
      </c>
      <c r="AR73" s="5">
        <v>2.0</v>
      </c>
      <c r="AS73" s="5"/>
      <c r="AT73" s="5">
        <v>1.0</v>
      </c>
      <c r="AU73" s="5"/>
      <c r="AV73" s="5" t="s">
        <v>139</v>
      </c>
      <c r="AW73" s="5">
        <v>2.0</v>
      </c>
      <c r="AX73" s="5">
        <v>18.0</v>
      </c>
      <c r="AY73" s="5">
        <v>3.0</v>
      </c>
      <c r="AZ73" s="5"/>
      <c r="BA73" s="5">
        <v>4.0</v>
      </c>
      <c r="BB73" s="5"/>
      <c r="BC73" s="5">
        <v>2.0</v>
      </c>
      <c r="BD73" s="5">
        <v>5.0</v>
      </c>
      <c r="BE73" s="5" t="s">
        <v>202</v>
      </c>
      <c r="BF73" s="5" t="s">
        <v>564</v>
      </c>
      <c r="BG73" s="5">
        <v>151.0</v>
      </c>
      <c r="BH73" s="5">
        <v>4.0</v>
      </c>
      <c r="BI73" s="5">
        <v>5.0</v>
      </c>
      <c r="BJ73" s="5">
        <v>4.0</v>
      </c>
      <c r="BK73" s="5">
        <v>4.0</v>
      </c>
      <c r="BL73" s="5">
        <v>4.0</v>
      </c>
      <c r="BM73" s="5">
        <v>2.0</v>
      </c>
      <c r="BN73" s="5">
        <v>4.0</v>
      </c>
      <c r="BO73" s="5">
        <v>4.0</v>
      </c>
      <c r="BP73" s="5">
        <v>2.0</v>
      </c>
      <c r="BQ73" s="5">
        <v>5.0</v>
      </c>
      <c r="BR73" s="5">
        <v>4.0</v>
      </c>
      <c r="BS73" s="5">
        <v>4.0</v>
      </c>
      <c r="BT73" s="5">
        <v>4.0</v>
      </c>
      <c r="BU73" s="5">
        <v>4.0</v>
      </c>
      <c r="BV73" s="5">
        <v>5.0</v>
      </c>
      <c r="BW73" s="5">
        <v>5.0</v>
      </c>
      <c r="BX73" s="5">
        <v>5.0</v>
      </c>
      <c r="BY73" s="5">
        <v>2.0</v>
      </c>
      <c r="BZ73" s="5">
        <v>5.0</v>
      </c>
      <c r="CA73" s="5">
        <v>5.0</v>
      </c>
      <c r="CB73" s="5">
        <v>2.0</v>
      </c>
      <c r="CC73" s="5">
        <v>2.0</v>
      </c>
      <c r="CD73" s="5">
        <v>4.0</v>
      </c>
      <c r="CE73" s="5">
        <v>4.0</v>
      </c>
      <c r="CF73" s="5">
        <v>2.0</v>
      </c>
      <c r="CG73" s="5">
        <v>4.0</v>
      </c>
      <c r="CH73" s="5">
        <v>4.0</v>
      </c>
      <c r="CI73" s="5">
        <v>4.0</v>
      </c>
      <c r="CJ73" s="5">
        <v>4.0</v>
      </c>
      <c r="CK73" s="5">
        <v>4.0</v>
      </c>
      <c r="CL73" s="5">
        <v>4.0</v>
      </c>
      <c r="CM73" s="5">
        <v>4.0</v>
      </c>
      <c r="CN73" s="5">
        <v>2.0</v>
      </c>
      <c r="CO73" s="5">
        <v>4.0</v>
      </c>
      <c r="CP73" s="5">
        <v>2.0</v>
      </c>
      <c r="CQ73" s="5">
        <v>4.0</v>
      </c>
      <c r="CR73" s="5">
        <v>4.0</v>
      </c>
      <c r="CS73" s="5">
        <v>4.0</v>
      </c>
      <c r="CT73" s="5">
        <v>2.0</v>
      </c>
      <c r="CU73" s="5">
        <v>5.0</v>
      </c>
      <c r="CV73" s="5">
        <v>4.0</v>
      </c>
      <c r="CW73" s="5">
        <v>5.0</v>
      </c>
      <c r="CX73" s="5">
        <v>4.0</v>
      </c>
      <c r="CY73" s="5">
        <v>4.0</v>
      </c>
      <c r="CZ73" s="5" t="s">
        <v>566</v>
      </c>
      <c r="DA73" s="5" t="s">
        <v>567</v>
      </c>
      <c r="DB73" s="3">
        <v>1.0</v>
      </c>
      <c r="DC73" s="3">
        <f t="shared" si="1"/>
        <v>6</v>
      </c>
      <c r="DD73" s="3">
        <f t="shared" si="2"/>
        <v>1</v>
      </c>
      <c r="DE73" s="3">
        <f t="shared" si="3"/>
        <v>5</v>
      </c>
      <c r="DF73" s="3">
        <f t="shared" si="4"/>
        <v>1</v>
      </c>
      <c r="DG73">
        <v>148.0</v>
      </c>
      <c r="DH73">
        <v>2.0</v>
      </c>
      <c r="DI73">
        <v>1.0</v>
      </c>
      <c r="DJ73">
        <v>2.0</v>
      </c>
      <c r="DK73">
        <v>1.0</v>
      </c>
      <c r="DL73">
        <v>4.0</v>
      </c>
      <c r="DM73">
        <v>0.0</v>
      </c>
      <c r="DN73" s="5">
        <v>148.0</v>
      </c>
      <c r="DO73" s="5">
        <v>1.0</v>
      </c>
      <c r="DP73" s="5">
        <v>5.0</v>
      </c>
      <c r="DQ73" s="5">
        <v>4.0</v>
      </c>
      <c r="DR73" s="5">
        <v>5.0</v>
      </c>
      <c r="DS73" s="5">
        <v>5.0</v>
      </c>
      <c r="DT73" s="5">
        <v>3.0</v>
      </c>
      <c r="DU73" s="5">
        <v>4.0</v>
      </c>
      <c r="DV73" s="5">
        <v>4.0</v>
      </c>
      <c r="DW73" s="5">
        <v>4.0</v>
      </c>
      <c r="DX73" s="5">
        <v>4.0</v>
      </c>
      <c r="DY73" s="5">
        <v>4.0</v>
      </c>
      <c r="DZ73" s="5">
        <v>3.0</v>
      </c>
      <c r="EA73" s="5">
        <v>2.0</v>
      </c>
      <c r="EB73" s="5">
        <v>4.0</v>
      </c>
      <c r="EC73" s="5">
        <v>1.0</v>
      </c>
      <c r="ED73" s="5" t="s">
        <v>547</v>
      </c>
      <c r="EE73" s="5"/>
      <c r="EF73" s="5">
        <v>2.0</v>
      </c>
      <c r="EG73" s="5">
        <v>2.0</v>
      </c>
      <c r="EH73" s="5">
        <v>4.0</v>
      </c>
      <c r="EI73" s="5">
        <v>1.0</v>
      </c>
      <c r="EJ73" s="5">
        <v>1.0</v>
      </c>
      <c r="EK73" s="5">
        <v>1.0</v>
      </c>
      <c r="EL73" s="5">
        <v>1.0</v>
      </c>
      <c r="EM73" s="5">
        <v>3.0</v>
      </c>
      <c r="EN73" s="5">
        <v>5.0</v>
      </c>
      <c r="EO73" s="5">
        <v>4.0</v>
      </c>
      <c r="EP73" s="5">
        <v>4.0</v>
      </c>
      <c r="EQ73" s="5">
        <v>4.0</v>
      </c>
      <c r="ER73" s="5">
        <v>2.0</v>
      </c>
      <c r="ES73" s="5"/>
      <c r="ET73" s="5">
        <v>1.0</v>
      </c>
      <c r="EU73" s="5"/>
      <c r="EV73" s="5" t="s">
        <v>132</v>
      </c>
      <c r="EW73" s="5">
        <v>4.0</v>
      </c>
      <c r="EX73" s="5">
        <v>21.0</v>
      </c>
      <c r="EY73" s="5">
        <v>3.0</v>
      </c>
      <c r="EZ73" s="5"/>
      <c r="FA73" s="5" t="s">
        <v>548</v>
      </c>
      <c r="FB73" s="5"/>
      <c r="FC73" s="5">
        <v>5.0</v>
      </c>
      <c r="FD73" s="5">
        <v>5.0</v>
      </c>
      <c r="FE73" s="5" t="s">
        <v>340</v>
      </c>
      <c r="FF73" s="5" t="s">
        <v>549</v>
      </c>
      <c r="FG73" s="5">
        <v>148.0</v>
      </c>
      <c r="FH73" s="5">
        <v>4.0</v>
      </c>
      <c r="FI73" s="5">
        <v>3.0</v>
      </c>
      <c r="FJ73" s="5">
        <v>5.0</v>
      </c>
      <c r="FK73" s="5">
        <v>2.0</v>
      </c>
      <c r="FL73" s="5">
        <v>5.0</v>
      </c>
      <c r="FM73" s="5">
        <v>4.0</v>
      </c>
      <c r="FN73" s="5">
        <v>4.0</v>
      </c>
      <c r="FO73" s="5">
        <v>2.0</v>
      </c>
      <c r="FP73" s="5">
        <v>4.0</v>
      </c>
      <c r="FQ73" s="5">
        <v>5.0</v>
      </c>
      <c r="FR73" s="5">
        <v>4.0</v>
      </c>
      <c r="FS73" s="5">
        <v>2.0</v>
      </c>
      <c r="FT73" s="5">
        <v>4.0</v>
      </c>
      <c r="FU73" s="5">
        <v>3.0</v>
      </c>
      <c r="FV73" s="5">
        <v>4.0</v>
      </c>
      <c r="FW73" s="5">
        <v>3.0</v>
      </c>
      <c r="FX73" s="5">
        <v>5.0</v>
      </c>
      <c r="FY73" s="5">
        <v>1.0</v>
      </c>
      <c r="FZ73" s="5">
        <v>4.0</v>
      </c>
      <c r="GA73" s="5">
        <v>5.0</v>
      </c>
      <c r="GB73" s="5">
        <v>4.0</v>
      </c>
      <c r="GC73" s="5">
        <v>5.0</v>
      </c>
      <c r="GD73" s="5">
        <v>2.0</v>
      </c>
      <c r="GE73" s="5">
        <v>4.0</v>
      </c>
      <c r="GF73" s="5">
        <v>4.0</v>
      </c>
      <c r="GG73" s="5">
        <v>2.0</v>
      </c>
      <c r="GH73" s="5">
        <v>2.0</v>
      </c>
      <c r="GI73" s="5">
        <v>3.0</v>
      </c>
      <c r="GJ73" s="5">
        <v>3.0</v>
      </c>
      <c r="GK73" s="5">
        <v>5.0</v>
      </c>
      <c r="GL73" s="5">
        <v>4.0</v>
      </c>
      <c r="GM73" s="5">
        <v>4.0</v>
      </c>
      <c r="GN73" s="5">
        <v>4.0</v>
      </c>
      <c r="GO73" s="5">
        <v>4.0</v>
      </c>
      <c r="GP73" s="5">
        <v>3.0</v>
      </c>
      <c r="GQ73" s="5">
        <v>4.0</v>
      </c>
      <c r="GR73" s="5">
        <v>3.0</v>
      </c>
      <c r="GS73" s="5">
        <v>4.0</v>
      </c>
      <c r="GT73" s="5">
        <v>2.0</v>
      </c>
      <c r="GU73" s="5">
        <v>5.0</v>
      </c>
      <c r="GV73" s="5">
        <v>1.0</v>
      </c>
      <c r="GW73" s="5">
        <v>4.0</v>
      </c>
      <c r="GX73" s="5">
        <v>3.0</v>
      </c>
      <c r="GY73" s="5">
        <v>5.0</v>
      </c>
      <c r="GZ73" s="5" t="s">
        <v>550</v>
      </c>
      <c r="HA73" s="5" t="s">
        <v>551</v>
      </c>
      <c r="HB73" s="3">
        <v>1.0</v>
      </c>
      <c r="HC73">
        <f t="shared" si="5"/>
        <v>2</v>
      </c>
      <c r="HD73">
        <f t="shared" si="6"/>
        <v>1</v>
      </c>
      <c r="HE73">
        <f t="shared" si="7"/>
        <v>2</v>
      </c>
      <c r="HF73">
        <f t="shared" si="8"/>
        <v>0</v>
      </c>
    </row>
    <row r="74" ht="15.75" customHeight="1">
      <c r="A74" s="5">
        <v>73.0</v>
      </c>
      <c r="B74" s="5">
        <v>157.0</v>
      </c>
      <c r="C74" s="23">
        <v>4.0</v>
      </c>
      <c r="D74" s="23">
        <v>3.0</v>
      </c>
      <c r="E74" s="23">
        <v>0.0</v>
      </c>
      <c r="F74" s="5"/>
      <c r="G74">
        <v>157.0</v>
      </c>
      <c r="H74">
        <v>3.0</v>
      </c>
      <c r="I74">
        <v>1.0</v>
      </c>
      <c r="J74">
        <v>5.0</v>
      </c>
      <c r="K74">
        <v>1.0</v>
      </c>
      <c r="L74">
        <v>6.0</v>
      </c>
      <c r="M74">
        <v>2.0</v>
      </c>
      <c r="N74" s="5">
        <v>157.0</v>
      </c>
      <c r="O74" s="5">
        <v>3.0</v>
      </c>
      <c r="P74" s="5">
        <v>7.0</v>
      </c>
      <c r="Q74" s="5">
        <v>7.0</v>
      </c>
      <c r="R74" s="5">
        <v>6.0</v>
      </c>
      <c r="S74" s="5">
        <v>6.0</v>
      </c>
      <c r="T74" s="5">
        <v>6.0</v>
      </c>
      <c r="U74" s="5">
        <v>7.0</v>
      </c>
      <c r="V74" s="5">
        <v>1.0</v>
      </c>
      <c r="W74" s="5">
        <v>7.0</v>
      </c>
      <c r="X74" s="5">
        <v>1.0</v>
      </c>
      <c r="Y74" s="5">
        <v>7.0</v>
      </c>
      <c r="Z74" s="5">
        <v>5.0</v>
      </c>
      <c r="AA74" s="5">
        <v>5.0</v>
      </c>
      <c r="AB74" s="5">
        <v>5.0</v>
      </c>
      <c r="AC74" s="5">
        <v>1.0</v>
      </c>
      <c r="AD74" s="5" t="s">
        <v>584</v>
      </c>
      <c r="AE74" s="5"/>
      <c r="AF74" s="5">
        <v>3.0</v>
      </c>
      <c r="AG74" s="5">
        <v>5.0</v>
      </c>
      <c r="AH74" s="5">
        <v>1.0</v>
      </c>
      <c r="AI74" s="5">
        <v>5.0</v>
      </c>
      <c r="AJ74" s="5">
        <v>2.0</v>
      </c>
      <c r="AK74" s="5">
        <v>3.0</v>
      </c>
      <c r="AL74" s="5">
        <v>1.0</v>
      </c>
      <c r="AM74" s="5">
        <v>4.0</v>
      </c>
      <c r="AN74" s="5">
        <v>6.0</v>
      </c>
      <c r="AO74" s="5">
        <v>6.0</v>
      </c>
      <c r="AP74" s="5">
        <v>6.0</v>
      </c>
      <c r="AQ74" s="5">
        <v>5.0</v>
      </c>
      <c r="AR74" s="5">
        <v>2.0</v>
      </c>
      <c r="AS74" s="5"/>
      <c r="AT74" s="5">
        <v>2.0</v>
      </c>
      <c r="AU74" s="5"/>
      <c r="AV74" s="5" t="s">
        <v>139</v>
      </c>
      <c r="AW74" s="5">
        <v>2.0</v>
      </c>
      <c r="AX74" s="5">
        <v>19.0</v>
      </c>
      <c r="AY74" s="5">
        <v>3.0</v>
      </c>
      <c r="AZ74" s="5"/>
      <c r="BA74" s="5">
        <v>4.0</v>
      </c>
      <c r="BB74" s="5"/>
      <c r="BC74" s="5">
        <v>4.0</v>
      </c>
      <c r="BD74" s="5">
        <v>5.0</v>
      </c>
      <c r="BE74" s="5" t="s">
        <v>140</v>
      </c>
      <c r="BF74" s="5"/>
      <c r="BG74" s="5">
        <v>157.0</v>
      </c>
      <c r="BH74" s="5">
        <v>5.0</v>
      </c>
      <c r="BI74" s="5">
        <v>3.0</v>
      </c>
      <c r="BJ74" s="5">
        <v>5.0</v>
      </c>
      <c r="BK74" s="5">
        <v>2.0</v>
      </c>
      <c r="BL74" s="5">
        <v>2.0</v>
      </c>
      <c r="BM74" s="5">
        <v>1.0</v>
      </c>
      <c r="BN74" s="5">
        <v>4.0</v>
      </c>
      <c r="BO74" s="5">
        <v>2.0</v>
      </c>
      <c r="BP74" s="5">
        <v>3.0</v>
      </c>
      <c r="BQ74" s="5">
        <v>5.0</v>
      </c>
      <c r="BR74" s="5">
        <v>5.0</v>
      </c>
      <c r="BS74" s="5">
        <v>1.0</v>
      </c>
      <c r="BT74" s="5">
        <v>5.0</v>
      </c>
      <c r="BU74" s="5">
        <v>4.0</v>
      </c>
      <c r="BV74" s="5">
        <v>4.0</v>
      </c>
      <c r="BW74" s="5">
        <v>5.0</v>
      </c>
      <c r="BX74" s="5">
        <v>4.0</v>
      </c>
      <c r="BY74" s="5">
        <v>4.0</v>
      </c>
      <c r="BZ74" s="5">
        <v>4.0</v>
      </c>
      <c r="CA74" s="5">
        <v>1.0</v>
      </c>
      <c r="CB74" s="5">
        <v>1.0</v>
      </c>
      <c r="CC74" s="5">
        <v>5.0</v>
      </c>
      <c r="CD74" s="5">
        <v>1.0</v>
      </c>
      <c r="CE74" s="5">
        <v>3.0</v>
      </c>
      <c r="CF74" s="5">
        <v>2.0</v>
      </c>
      <c r="CG74" s="5">
        <v>4.0</v>
      </c>
      <c r="CH74" s="5">
        <v>1.0</v>
      </c>
      <c r="CI74" s="5">
        <v>5.0</v>
      </c>
      <c r="CJ74" s="5">
        <v>4.0</v>
      </c>
      <c r="CK74" s="5">
        <v>3.0</v>
      </c>
      <c r="CL74" s="5">
        <v>1.0</v>
      </c>
      <c r="CM74" s="5">
        <v>3.0</v>
      </c>
      <c r="CN74" s="5">
        <v>4.0</v>
      </c>
      <c r="CO74" s="5">
        <v>4.0</v>
      </c>
      <c r="CP74" s="5">
        <v>4.0</v>
      </c>
      <c r="CQ74" s="5">
        <v>5.0</v>
      </c>
      <c r="CR74" s="5">
        <v>3.0</v>
      </c>
      <c r="CS74" s="5">
        <v>5.0</v>
      </c>
      <c r="CT74" s="5">
        <v>1.0</v>
      </c>
      <c r="CU74" s="5">
        <v>3.0</v>
      </c>
      <c r="CV74" s="5">
        <v>3.0</v>
      </c>
      <c r="CW74" s="5">
        <v>3.0</v>
      </c>
      <c r="CX74" s="5">
        <v>2.0</v>
      </c>
      <c r="CY74" s="5">
        <v>3.0</v>
      </c>
      <c r="CZ74" s="5" t="s">
        <v>585</v>
      </c>
      <c r="DA74" s="5" t="s">
        <v>586</v>
      </c>
      <c r="DB74" s="3">
        <v>1.0</v>
      </c>
      <c r="DC74" s="3">
        <f t="shared" si="1"/>
        <v>6</v>
      </c>
      <c r="DD74" s="3">
        <f t="shared" si="2"/>
        <v>2</v>
      </c>
      <c r="DE74" s="3">
        <f t="shared" si="3"/>
        <v>1</v>
      </c>
      <c r="DF74" s="3">
        <f t="shared" si="4"/>
        <v>5</v>
      </c>
      <c r="DG74">
        <v>156.0</v>
      </c>
      <c r="DH74">
        <v>6.0</v>
      </c>
      <c r="DI74">
        <v>0.0</v>
      </c>
      <c r="DJ74">
        <v>4.0</v>
      </c>
      <c r="DK74">
        <v>0.0</v>
      </c>
      <c r="DL74">
        <v>3.0</v>
      </c>
      <c r="DM74">
        <v>1.0</v>
      </c>
      <c r="DN74" s="5">
        <v>156.0</v>
      </c>
      <c r="DO74" s="5">
        <v>3.0</v>
      </c>
      <c r="DP74" s="5">
        <v>6.0</v>
      </c>
      <c r="DQ74" s="5">
        <v>6.0</v>
      </c>
      <c r="DR74" s="5">
        <v>6.0</v>
      </c>
      <c r="DS74" s="5">
        <v>6.0</v>
      </c>
      <c r="DT74" s="5">
        <v>6.0</v>
      </c>
      <c r="DU74" s="5">
        <v>6.0</v>
      </c>
      <c r="DV74" s="5">
        <v>1.0</v>
      </c>
      <c r="DW74" s="5">
        <v>7.0</v>
      </c>
      <c r="DX74" s="5">
        <v>1.0</v>
      </c>
      <c r="DY74" s="5">
        <v>7.0</v>
      </c>
      <c r="DZ74" s="5">
        <v>6.0</v>
      </c>
      <c r="EA74" s="5">
        <v>5.0</v>
      </c>
      <c r="EB74" s="5">
        <v>5.0</v>
      </c>
      <c r="EC74" s="5">
        <v>1.0</v>
      </c>
      <c r="ED74" s="5" t="s">
        <v>573</v>
      </c>
      <c r="EE74" s="5"/>
      <c r="EF74" s="5">
        <v>6.0</v>
      </c>
      <c r="EG74" s="5">
        <v>4.0</v>
      </c>
      <c r="EH74" s="5">
        <v>2.0</v>
      </c>
      <c r="EI74" s="5">
        <v>0.0</v>
      </c>
      <c r="EJ74" s="5">
        <v>1.0</v>
      </c>
      <c r="EK74" s="5">
        <v>0.0</v>
      </c>
      <c r="EL74" s="5">
        <v>0.0</v>
      </c>
      <c r="EM74" s="5">
        <v>5.0</v>
      </c>
      <c r="EN74" s="5">
        <v>5.0</v>
      </c>
      <c r="EO74" s="5">
        <v>5.0</v>
      </c>
      <c r="EP74" s="5">
        <v>5.0</v>
      </c>
      <c r="EQ74" s="5">
        <v>5.0</v>
      </c>
      <c r="ER74" s="5">
        <v>2.0</v>
      </c>
      <c r="ES74" s="5"/>
      <c r="ET74" s="5">
        <v>1.0</v>
      </c>
      <c r="EU74" s="5"/>
      <c r="EV74" s="5" t="s">
        <v>139</v>
      </c>
      <c r="EW74" s="5">
        <v>5.0</v>
      </c>
      <c r="EX74" s="5">
        <v>22.0</v>
      </c>
      <c r="EY74" s="5">
        <v>3.0</v>
      </c>
      <c r="EZ74" s="5"/>
      <c r="FA74" s="5">
        <v>1.0</v>
      </c>
      <c r="FB74" s="5"/>
      <c r="FC74" s="5">
        <v>3.0</v>
      </c>
      <c r="FD74" s="5">
        <v>5.0</v>
      </c>
      <c r="FE74" s="5" t="s">
        <v>133</v>
      </c>
      <c r="FF74" s="5"/>
      <c r="FG74" s="5">
        <v>156.0</v>
      </c>
      <c r="FH74" s="5">
        <v>5.0</v>
      </c>
      <c r="FI74" s="5">
        <v>2.0</v>
      </c>
      <c r="FJ74" s="5">
        <v>5.0</v>
      </c>
      <c r="FK74" s="5">
        <v>1.0</v>
      </c>
      <c r="FL74" s="5">
        <v>4.0</v>
      </c>
      <c r="FM74" s="5">
        <v>1.0</v>
      </c>
      <c r="FN74" s="5">
        <v>5.0</v>
      </c>
      <c r="FO74" s="5">
        <v>1.0</v>
      </c>
      <c r="FP74" s="5">
        <v>4.0</v>
      </c>
      <c r="FQ74" s="5">
        <v>4.0</v>
      </c>
      <c r="FR74" s="5">
        <v>5.0</v>
      </c>
      <c r="FS74" s="5">
        <v>2.0</v>
      </c>
      <c r="FT74" s="5">
        <v>5.0</v>
      </c>
      <c r="FU74" s="5">
        <v>2.0</v>
      </c>
      <c r="FV74" s="5">
        <v>4.0</v>
      </c>
      <c r="FW74" s="5">
        <v>5.0</v>
      </c>
      <c r="FX74" s="5">
        <v>4.0</v>
      </c>
      <c r="FY74" s="5">
        <v>1.0</v>
      </c>
      <c r="FZ74" s="5">
        <v>2.0</v>
      </c>
      <c r="GA74" s="5">
        <v>5.0</v>
      </c>
      <c r="GB74" s="5">
        <v>1.0</v>
      </c>
      <c r="GC74" s="5">
        <v>4.0</v>
      </c>
      <c r="GD74" s="5">
        <v>1.0</v>
      </c>
      <c r="GE74" s="5">
        <v>4.0</v>
      </c>
      <c r="GF74" s="5">
        <v>4.0</v>
      </c>
      <c r="GG74" s="5">
        <v>4.0</v>
      </c>
      <c r="GH74" s="5">
        <v>1.0</v>
      </c>
      <c r="GI74" s="5">
        <v>5.0</v>
      </c>
      <c r="GJ74" s="5">
        <v>2.0</v>
      </c>
      <c r="GK74" s="5">
        <v>4.0</v>
      </c>
      <c r="GL74" s="5">
        <v>2.0</v>
      </c>
      <c r="GM74" s="5">
        <v>5.0</v>
      </c>
      <c r="GN74" s="5">
        <v>5.0</v>
      </c>
      <c r="GO74" s="5">
        <v>2.0</v>
      </c>
      <c r="GP74" s="5">
        <v>2.0</v>
      </c>
      <c r="GQ74" s="5">
        <v>5.0</v>
      </c>
      <c r="GR74" s="5">
        <v>2.0</v>
      </c>
      <c r="GS74" s="5">
        <v>5.0</v>
      </c>
      <c r="GT74" s="5">
        <v>4.0</v>
      </c>
      <c r="GU74" s="5">
        <v>4.0</v>
      </c>
      <c r="GV74" s="5">
        <v>4.0</v>
      </c>
      <c r="GW74" s="5">
        <v>5.0</v>
      </c>
      <c r="GX74" s="5">
        <v>2.0</v>
      </c>
      <c r="GY74" s="5">
        <v>2.0</v>
      </c>
      <c r="GZ74" s="5" t="s">
        <v>576</v>
      </c>
      <c r="HA74" s="5" t="s">
        <v>577</v>
      </c>
      <c r="HB74" s="3">
        <v>1.0</v>
      </c>
      <c r="HC74">
        <f t="shared" si="5"/>
        <v>3</v>
      </c>
      <c r="HD74">
        <f t="shared" si="6"/>
        <v>1</v>
      </c>
      <c r="HE74">
        <f t="shared" si="7"/>
        <v>2</v>
      </c>
      <c r="HF74">
        <f t="shared" si="8"/>
        <v>1</v>
      </c>
    </row>
    <row r="75" ht="15.75" customHeight="1">
      <c r="A75" s="5">
        <v>74.0</v>
      </c>
      <c r="B75" s="5">
        <v>158.0</v>
      </c>
      <c r="C75" s="23">
        <v>4.0</v>
      </c>
      <c r="D75" s="23">
        <v>3.0</v>
      </c>
      <c r="E75" s="23">
        <v>0.0</v>
      </c>
      <c r="F75" s="5"/>
      <c r="G75">
        <v>158.0</v>
      </c>
      <c r="H75">
        <v>5.0</v>
      </c>
      <c r="I75">
        <v>1.0</v>
      </c>
      <c r="J75">
        <v>4.0</v>
      </c>
      <c r="K75">
        <v>1.0</v>
      </c>
      <c r="L75">
        <v>5.0</v>
      </c>
      <c r="M75">
        <v>1.0</v>
      </c>
      <c r="N75" s="5">
        <v>158.0</v>
      </c>
      <c r="O75" s="5">
        <v>3.0</v>
      </c>
      <c r="P75" s="5">
        <v>5.0</v>
      </c>
      <c r="Q75" s="5">
        <v>3.0</v>
      </c>
      <c r="R75" s="5">
        <v>3.0</v>
      </c>
      <c r="S75" s="5">
        <v>3.0</v>
      </c>
      <c r="T75" s="5">
        <v>2.0</v>
      </c>
      <c r="U75" s="5">
        <v>2.0</v>
      </c>
      <c r="V75" s="5">
        <v>2.0</v>
      </c>
      <c r="W75" s="5">
        <v>2.0</v>
      </c>
      <c r="X75" s="5">
        <v>2.0</v>
      </c>
      <c r="Y75" s="5">
        <v>2.0</v>
      </c>
      <c r="Z75" s="5">
        <v>6.0</v>
      </c>
      <c r="AA75" s="5">
        <v>3.0</v>
      </c>
      <c r="AB75" s="5">
        <v>1.0</v>
      </c>
      <c r="AC75" s="5">
        <v>2.0</v>
      </c>
      <c r="AD75" s="5"/>
      <c r="AE75" s="5" t="s">
        <v>600</v>
      </c>
      <c r="AF75" s="5">
        <v>5.0</v>
      </c>
      <c r="AG75" s="5">
        <v>4.0</v>
      </c>
      <c r="AH75" s="5">
        <v>5.0</v>
      </c>
      <c r="AI75" s="5">
        <v>4.0</v>
      </c>
      <c r="AJ75" s="5">
        <v>4.0</v>
      </c>
      <c r="AK75" s="5">
        <v>3.0</v>
      </c>
      <c r="AL75" s="5">
        <v>4.0</v>
      </c>
      <c r="AM75" s="5">
        <v>4.0</v>
      </c>
      <c r="AN75" s="5">
        <v>3.0</v>
      </c>
      <c r="AO75" s="5">
        <v>4.0</v>
      </c>
      <c r="AP75" s="5">
        <v>3.0</v>
      </c>
      <c r="AQ75" s="5">
        <v>4.0</v>
      </c>
      <c r="AR75" s="5">
        <v>2.0</v>
      </c>
      <c r="AS75" s="5"/>
      <c r="AT75" s="5">
        <v>1.0</v>
      </c>
      <c r="AU75" s="5"/>
      <c r="AV75" s="5" t="s">
        <v>139</v>
      </c>
      <c r="AW75" s="5">
        <v>7.0</v>
      </c>
      <c r="AX75" s="5">
        <v>30.0</v>
      </c>
      <c r="AY75" s="5">
        <v>4.0</v>
      </c>
      <c r="AZ75" s="5"/>
      <c r="BA75" s="5">
        <v>6.0</v>
      </c>
      <c r="BB75" s="5"/>
      <c r="BC75" s="5">
        <v>4.0</v>
      </c>
      <c r="BD75" s="5">
        <v>3.0</v>
      </c>
      <c r="BE75" s="5" t="s">
        <v>334</v>
      </c>
      <c r="BF75" s="5" t="s">
        <v>334</v>
      </c>
      <c r="BG75" s="5">
        <v>158.0</v>
      </c>
      <c r="BH75" s="5">
        <v>5.0</v>
      </c>
      <c r="BI75" s="5">
        <v>5.0</v>
      </c>
      <c r="BJ75" s="5">
        <v>2.0</v>
      </c>
      <c r="BK75" s="5">
        <v>1.0</v>
      </c>
      <c r="BL75" s="5">
        <v>5.0</v>
      </c>
      <c r="BM75" s="5">
        <v>1.0</v>
      </c>
      <c r="BN75" s="5">
        <v>5.0</v>
      </c>
      <c r="BO75" s="5">
        <v>5.0</v>
      </c>
      <c r="BP75" s="5">
        <v>5.0</v>
      </c>
      <c r="BQ75" s="5">
        <v>5.0</v>
      </c>
      <c r="BR75" s="5">
        <v>5.0</v>
      </c>
      <c r="BS75" s="5">
        <v>4.0</v>
      </c>
      <c r="BT75" s="5">
        <v>4.0</v>
      </c>
      <c r="BU75" s="5">
        <v>4.0</v>
      </c>
      <c r="BV75" s="5">
        <v>4.0</v>
      </c>
      <c r="BW75" s="5">
        <v>5.0</v>
      </c>
      <c r="BX75" s="5">
        <v>4.0</v>
      </c>
      <c r="BY75" s="5">
        <v>5.0</v>
      </c>
      <c r="BZ75" s="5">
        <v>1.0</v>
      </c>
      <c r="CA75" s="5">
        <v>5.0</v>
      </c>
      <c r="CB75" s="5">
        <v>2.0</v>
      </c>
      <c r="CC75" s="5">
        <v>2.0</v>
      </c>
      <c r="CD75" s="5">
        <v>5.0</v>
      </c>
      <c r="CE75" s="5">
        <v>4.0</v>
      </c>
      <c r="CF75" s="5">
        <v>5.0</v>
      </c>
      <c r="CG75" s="5">
        <v>5.0</v>
      </c>
      <c r="CH75" s="5">
        <v>2.0</v>
      </c>
      <c r="CI75" s="5">
        <v>2.0</v>
      </c>
      <c r="CJ75" s="5">
        <v>4.0</v>
      </c>
      <c r="CK75" s="5">
        <v>5.0</v>
      </c>
      <c r="CL75" s="5">
        <v>2.0</v>
      </c>
      <c r="CM75" s="5">
        <v>4.0</v>
      </c>
      <c r="CN75" s="5">
        <v>5.0</v>
      </c>
      <c r="CO75" s="5">
        <v>5.0</v>
      </c>
      <c r="CP75" s="5">
        <v>1.0</v>
      </c>
      <c r="CQ75" s="5">
        <v>5.0</v>
      </c>
      <c r="CR75" s="5">
        <v>4.0</v>
      </c>
      <c r="CS75" s="5">
        <v>4.0</v>
      </c>
      <c r="CT75" s="5">
        <v>1.0</v>
      </c>
      <c r="CU75" s="5">
        <v>5.0</v>
      </c>
      <c r="CV75" s="5">
        <v>1.0</v>
      </c>
      <c r="CW75" s="5">
        <v>2.0</v>
      </c>
      <c r="CX75" s="5">
        <v>4.0</v>
      </c>
      <c r="CY75" s="5">
        <v>4.0</v>
      </c>
      <c r="CZ75" s="5" t="s">
        <v>601</v>
      </c>
      <c r="DA75" s="5" t="s">
        <v>602</v>
      </c>
      <c r="DB75" s="3">
        <v>2.0</v>
      </c>
      <c r="DC75" s="3">
        <f t="shared" si="1"/>
        <v>5</v>
      </c>
      <c r="DD75" s="3">
        <f t="shared" si="2"/>
        <v>1</v>
      </c>
      <c r="DE75" s="3">
        <f t="shared" si="3"/>
        <v>5</v>
      </c>
      <c r="DF75" s="3">
        <f t="shared" si="4"/>
        <v>0</v>
      </c>
      <c r="DG75">
        <v>154.0</v>
      </c>
      <c r="DH75">
        <v>2.0</v>
      </c>
      <c r="DI75">
        <v>1.0</v>
      </c>
      <c r="DJ75">
        <v>6.0</v>
      </c>
      <c r="DK75">
        <v>1.0</v>
      </c>
      <c r="DL75">
        <v>2.0</v>
      </c>
      <c r="DM75">
        <v>1.0</v>
      </c>
      <c r="DN75" s="5">
        <v>154.0</v>
      </c>
      <c r="DO75" s="5">
        <v>3.0</v>
      </c>
      <c r="DP75" s="5">
        <v>4.0</v>
      </c>
      <c r="DQ75" s="5">
        <v>5.0</v>
      </c>
      <c r="DR75" s="5">
        <v>3.0</v>
      </c>
      <c r="DS75" s="5">
        <v>4.0</v>
      </c>
      <c r="DT75" s="5">
        <v>3.0</v>
      </c>
      <c r="DU75" s="5">
        <v>4.0</v>
      </c>
      <c r="DV75" s="5">
        <v>1.0</v>
      </c>
      <c r="DW75" s="5">
        <v>3.0</v>
      </c>
      <c r="DX75" s="5">
        <v>2.0</v>
      </c>
      <c r="DY75" s="5">
        <v>7.0</v>
      </c>
      <c r="DZ75" s="5">
        <v>3.0</v>
      </c>
      <c r="EA75" s="5">
        <v>1.0</v>
      </c>
      <c r="EB75" s="5">
        <v>1.0</v>
      </c>
      <c r="EC75" s="5">
        <v>2.0</v>
      </c>
      <c r="ED75" s="5"/>
      <c r="EE75" s="5" t="s">
        <v>590</v>
      </c>
      <c r="EF75" s="5">
        <v>2.0</v>
      </c>
      <c r="EG75" s="5">
        <v>6.0</v>
      </c>
      <c r="EH75" s="5">
        <v>1.0</v>
      </c>
      <c r="EI75" s="5">
        <v>3.0</v>
      </c>
      <c r="EJ75" s="5">
        <v>4.0</v>
      </c>
      <c r="EK75" s="5">
        <v>3.0</v>
      </c>
      <c r="EL75" s="5">
        <v>4.0</v>
      </c>
      <c r="EM75" s="5">
        <v>2.0</v>
      </c>
      <c r="EN75" s="5">
        <v>5.0</v>
      </c>
      <c r="EO75" s="5">
        <v>2.0</v>
      </c>
      <c r="EP75" s="5">
        <v>2.0</v>
      </c>
      <c r="EQ75" s="5">
        <v>2.0</v>
      </c>
      <c r="ER75" s="5">
        <v>2.0</v>
      </c>
      <c r="ES75" s="5"/>
      <c r="ET75" s="5">
        <v>2.0</v>
      </c>
      <c r="EU75" s="5"/>
      <c r="EV75" s="5" t="s">
        <v>139</v>
      </c>
      <c r="EW75" s="5">
        <v>5.0</v>
      </c>
      <c r="EX75" s="5">
        <v>24.0</v>
      </c>
      <c r="EY75" s="5">
        <v>3.0</v>
      </c>
      <c r="EZ75" s="5"/>
      <c r="FA75" s="5">
        <v>2.0</v>
      </c>
      <c r="FB75" s="5"/>
      <c r="FC75" s="5">
        <v>5.0</v>
      </c>
      <c r="FD75" s="5">
        <v>5.0</v>
      </c>
      <c r="FE75" s="5" t="s">
        <v>133</v>
      </c>
      <c r="FF75" s="5" t="s">
        <v>591</v>
      </c>
      <c r="FG75" s="5">
        <v>154.0</v>
      </c>
      <c r="FH75" s="5">
        <v>4.0</v>
      </c>
      <c r="FI75" s="5">
        <v>2.0</v>
      </c>
      <c r="FJ75" s="5">
        <v>4.0</v>
      </c>
      <c r="FK75" s="5">
        <v>4.0</v>
      </c>
      <c r="FL75" s="5">
        <v>3.0</v>
      </c>
      <c r="FM75" s="5">
        <v>3.0</v>
      </c>
      <c r="FN75" s="5">
        <v>4.0</v>
      </c>
      <c r="FO75" s="5">
        <v>2.0</v>
      </c>
      <c r="FP75" s="5">
        <v>3.0</v>
      </c>
      <c r="FQ75" s="5">
        <v>5.0</v>
      </c>
      <c r="FR75" s="5">
        <v>1.0</v>
      </c>
      <c r="FS75" s="5">
        <v>2.0</v>
      </c>
      <c r="FT75" s="5">
        <v>4.0</v>
      </c>
      <c r="FU75" s="5">
        <v>2.0</v>
      </c>
      <c r="FV75" s="5">
        <v>4.0</v>
      </c>
      <c r="FW75" s="5">
        <v>2.0</v>
      </c>
      <c r="FX75" s="5">
        <v>4.0</v>
      </c>
      <c r="FY75" s="5">
        <v>3.0</v>
      </c>
      <c r="FZ75" s="5">
        <v>5.0</v>
      </c>
      <c r="GA75" s="5">
        <v>4.0</v>
      </c>
      <c r="GB75" s="5">
        <v>3.0</v>
      </c>
      <c r="GC75" s="5">
        <v>3.0</v>
      </c>
      <c r="GD75" s="5">
        <v>3.0</v>
      </c>
      <c r="GE75" s="5">
        <v>3.0</v>
      </c>
      <c r="GF75" s="5">
        <v>3.0</v>
      </c>
      <c r="GG75" s="5">
        <v>2.0</v>
      </c>
      <c r="GH75" s="5">
        <v>1.0</v>
      </c>
      <c r="GI75" s="5">
        <v>5.0</v>
      </c>
      <c r="GJ75" s="5">
        <v>4.0</v>
      </c>
      <c r="GK75" s="5">
        <v>5.0</v>
      </c>
      <c r="GL75" s="5">
        <v>2.0</v>
      </c>
      <c r="GM75" s="5">
        <v>5.0</v>
      </c>
      <c r="GN75" s="5">
        <v>4.0</v>
      </c>
      <c r="GO75" s="5">
        <v>3.0</v>
      </c>
      <c r="GP75" s="5">
        <v>3.0</v>
      </c>
      <c r="GQ75" s="5">
        <v>2.0</v>
      </c>
      <c r="GR75" s="5">
        <v>1.0</v>
      </c>
      <c r="GS75" s="5">
        <v>5.0</v>
      </c>
      <c r="GT75" s="5">
        <v>2.0</v>
      </c>
      <c r="GU75" s="5">
        <v>4.0</v>
      </c>
      <c r="GV75" s="5">
        <v>2.0</v>
      </c>
      <c r="GW75" s="5">
        <v>5.0</v>
      </c>
      <c r="GX75" s="5">
        <v>4.0</v>
      </c>
      <c r="GY75" s="5">
        <v>3.0</v>
      </c>
      <c r="GZ75" s="5" t="s">
        <v>594</v>
      </c>
      <c r="HA75" s="5" t="s">
        <v>595</v>
      </c>
      <c r="HB75" s="3">
        <v>2.0</v>
      </c>
      <c r="HC75">
        <f t="shared" si="5"/>
        <v>2</v>
      </c>
      <c r="HD75">
        <f t="shared" si="6"/>
        <v>1</v>
      </c>
      <c r="HE75">
        <f t="shared" si="7"/>
        <v>1</v>
      </c>
      <c r="HF75">
        <f t="shared" si="8"/>
        <v>1</v>
      </c>
    </row>
    <row r="76" ht="15.75" customHeight="1">
      <c r="A76" s="5">
        <v>75.0</v>
      </c>
      <c r="B76" s="5">
        <v>159.0</v>
      </c>
      <c r="C76" s="23">
        <v>4.0</v>
      </c>
      <c r="D76" s="23">
        <v>1.0</v>
      </c>
      <c r="E76" s="23">
        <v>0.0</v>
      </c>
      <c r="F76" s="5"/>
      <c r="G76">
        <v>159.0</v>
      </c>
      <c r="H76">
        <v>4.0</v>
      </c>
      <c r="I76">
        <v>1.0</v>
      </c>
      <c r="J76">
        <v>3.0</v>
      </c>
      <c r="K76">
        <v>1.0</v>
      </c>
      <c r="L76">
        <v>3.0</v>
      </c>
      <c r="M76">
        <v>0.0</v>
      </c>
      <c r="N76" s="5">
        <v>159.0</v>
      </c>
      <c r="O76" s="5">
        <v>1.0</v>
      </c>
      <c r="P76" s="5">
        <v>3.0</v>
      </c>
      <c r="Q76" s="5">
        <v>3.0</v>
      </c>
      <c r="R76" s="5">
        <v>4.0</v>
      </c>
      <c r="S76" s="5">
        <v>4.0</v>
      </c>
      <c r="T76" s="5">
        <v>4.0</v>
      </c>
      <c r="U76" s="5">
        <v>6.0</v>
      </c>
      <c r="V76" s="5">
        <v>2.0</v>
      </c>
      <c r="W76" s="5">
        <v>5.0</v>
      </c>
      <c r="X76" s="5">
        <v>2.0</v>
      </c>
      <c r="Y76" s="5">
        <v>4.0</v>
      </c>
      <c r="Z76" s="5">
        <v>3.0</v>
      </c>
      <c r="AA76" s="5">
        <v>3.0</v>
      </c>
      <c r="AB76" s="5">
        <v>2.0</v>
      </c>
      <c r="AC76" s="5">
        <v>2.0</v>
      </c>
      <c r="AD76" s="5"/>
      <c r="AE76" s="5" t="s">
        <v>618</v>
      </c>
      <c r="AF76" s="5">
        <v>5.0</v>
      </c>
      <c r="AG76" s="5">
        <v>3.0</v>
      </c>
      <c r="AH76" s="5">
        <v>3.0</v>
      </c>
      <c r="AI76" s="5">
        <v>2.0</v>
      </c>
      <c r="AJ76" s="5">
        <v>2.0</v>
      </c>
      <c r="AK76" s="5">
        <v>2.0</v>
      </c>
      <c r="AL76" s="5">
        <v>3.0</v>
      </c>
      <c r="AM76" s="5">
        <v>2.0</v>
      </c>
      <c r="AN76" s="5">
        <v>2.0</v>
      </c>
      <c r="AO76" s="5">
        <v>3.0</v>
      </c>
      <c r="AP76" s="5">
        <v>2.0</v>
      </c>
      <c r="AQ76" s="5">
        <v>2.0</v>
      </c>
      <c r="AR76" s="5">
        <v>2.0</v>
      </c>
      <c r="AS76" s="5"/>
      <c r="AT76" s="5">
        <v>2.0</v>
      </c>
      <c r="AU76" s="5"/>
      <c r="AV76" s="5" t="s">
        <v>132</v>
      </c>
      <c r="AW76" s="5">
        <v>2.0</v>
      </c>
      <c r="AX76" s="5">
        <v>19.0</v>
      </c>
      <c r="AY76" s="5">
        <v>3.0</v>
      </c>
      <c r="AZ76" s="5"/>
      <c r="BA76" s="5">
        <v>4.0</v>
      </c>
      <c r="BB76" s="5"/>
      <c r="BC76" s="5">
        <v>3.0</v>
      </c>
      <c r="BD76" s="5">
        <v>5.0</v>
      </c>
      <c r="BE76" s="5" t="s">
        <v>619</v>
      </c>
      <c r="BF76" s="5" t="s">
        <v>620</v>
      </c>
      <c r="BG76" s="30">
        <v>159.0</v>
      </c>
      <c r="BH76" s="5">
        <v>4.0</v>
      </c>
      <c r="BI76" s="5">
        <v>3.0</v>
      </c>
      <c r="BJ76" s="5">
        <v>3.0</v>
      </c>
      <c r="BK76" s="5">
        <v>4.0</v>
      </c>
      <c r="BL76" s="5">
        <v>2.0</v>
      </c>
      <c r="BM76" s="5">
        <v>3.0</v>
      </c>
      <c r="BN76" s="5">
        <v>3.0</v>
      </c>
      <c r="BO76" s="5">
        <v>4.0</v>
      </c>
      <c r="BP76" s="5">
        <v>4.0</v>
      </c>
      <c r="BQ76" s="5">
        <v>2.0</v>
      </c>
      <c r="BR76" s="5">
        <v>2.0</v>
      </c>
      <c r="BS76" s="5">
        <v>2.0</v>
      </c>
      <c r="BT76" s="5">
        <v>3.0</v>
      </c>
      <c r="BU76" s="5">
        <v>3.0</v>
      </c>
      <c r="BV76" s="5">
        <v>2.0</v>
      </c>
      <c r="BW76" s="5">
        <v>3.0</v>
      </c>
      <c r="BX76" s="5">
        <v>3.0</v>
      </c>
      <c r="BY76" s="5">
        <v>3.0</v>
      </c>
      <c r="BZ76" s="5">
        <v>4.0</v>
      </c>
      <c r="CA76" s="5">
        <v>2.0</v>
      </c>
      <c r="CB76" s="5">
        <v>3.0</v>
      </c>
      <c r="CC76" s="5">
        <v>4.0</v>
      </c>
      <c r="CD76" s="5">
        <v>4.0</v>
      </c>
      <c r="CE76" s="5">
        <v>4.0</v>
      </c>
      <c r="CF76" s="5">
        <v>2.0</v>
      </c>
      <c r="CG76" s="5">
        <v>3.0</v>
      </c>
      <c r="CH76" s="5">
        <v>3.0</v>
      </c>
      <c r="CI76" s="5">
        <v>2.0</v>
      </c>
      <c r="CJ76" s="5">
        <v>4.0</v>
      </c>
      <c r="CK76" s="5">
        <v>2.0</v>
      </c>
      <c r="CL76" s="5">
        <v>3.0</v>
      </c>
      <c r="CM76" s="5">
        <v>4.0</v>
      </c>
      <c r="CN76" s="5">
        <v>3.0</v>
      </c>
      <c r="CO76" s="5">
        <v>4.0</v>
      </c>
      <c r="CP76" s="5">
        <v>3.0</v>
      </c>
      <c r="CQ76" s="5">
        <v>4.0</v>
      </c>
      <c r="CR76" s="5">
        <v>4.0</v>
      </c>
      <c r="CS76" s="5">
        <v>4.0</v>
      </c>
      <c r="CT76" s="5">
        <v>2.0</v>
      </c>
      <c r="CU76" s="5">
        <v>3.0</v>
      </c>
      <c r="CV76" s="5">
        <v>4.0</v>
      </c>
      <c r="CW76" s="5">
        <v>3.0</v>
      </c>
      <c r="CX76" s="5">
        <v>4.0</v>
      </c>
      <c r="CY76" s="5">
        <v>2.0</v>
      </c>
      <c r="CZ76" s="5" t="s">
        <v>623</v>
      </c>
      <c r="DA76" s="5" t="s">
        <v>624</v>
      </c>
      <c r="DB76" s="3">
        <v>2.0</v>
      </c>
      <c r="DC76" s="3">
        <f t="shared" si="1"/>
        <v>4</v>
      </c>
      <c r="DD76" s="3">
        <f t="shared" si="2"/>
        <v>1</v>
      </c>
      <c r="DE76" s="3">
        <f t="shared" si="3"/>
        <v>5</v>
      </c>
      <c r="DF76" s="3">
        <f t="shared" si="4"/>
        <v>-1</v>
      </c>
      <c r="DG76">
        <v>155.0</v>
      </c>
      <c r="DH76">
        <v>1.0</v>
      </c>
      <c r="DI76">
        <v>1.0</v>
      </c>
      <c r="DJ76">
        <v>5.0</v>
      </c>
      <c r="DK76">
        <v>1.0</v>
      </c>
      <c r="DL76">
        <v>4.0</v>
      </c>
      <c r="DM76">
        <v>1.0</v>
      </c>
      <c r="DN76" s="5">
        <v>155.0</v>
      </c>
      <c r="DO76" s="5">
        <v>1.0</v>
      </c>
      <c r="DP76" s="5">
        <v>4.0</v>
      </c>
      <c r="DQ76" s="5">
        <v>3.0</v>
      </c>
      <c r="DR76" s="5">
        <v>4.0</v>
      </c>
      <c r="DS76" s="5">
        <v>2.0</v>
      </c>
      <c r="DT76" s="5">
        <v>4.0</v>
      </c>
      <c r="DU76" s="5">
        <v>4.0</v>
      </c>
      <c r="DV76" s="5">
        <v>3.0</v>
      </c>
      <c r="DW76" s="5">
        <v>5.0</v>
      </c>
      <c r="DX76" s="5">
        <v>3.0</v>
      </c>
      <c r="DY76" s="5">
        <v>4.0</v>
      </c>
      <c r="DZ76" s="5">
        <v>2.0</v>
      </c>
      <c r="EA76" s="5">
        <v>1.0</v>
      </c>
      <c r="EB76" s="5">
        <v>1.0</v>
      </c>
      <c r="EC76" s="5">
        <v>2.0</v>
      </c>
      <c r="ED76" s="5"/>
      <c r="EE76" s="5" t="s">
        <v>607</v>
      </c>
      <c r="EF76" s="5">
        <v>1.0</v>
      </c>
      <c r="EG76" s="5">
        <v>3.0</v>
      </c>
      <c r="EH76" s="5">
        <v>5.0</v>
      </c>
      <c r="EI76" s="5">
        <v>4.0</v>
      </c>
      <c r="EJ76" s="5">
        <v>2.0</v>
      </c>
      <c r="EK76" s="5">
        <v>0.0</v>
      </c>
      <c r="EL76" s="5">
        <v>4.0</v>
      </c>
      <c r="EM76" s="5">
        <v>4.0</v>
      </c>
      <c r="EN76" s="5">
        <v>3.0</v>
      </c>
      <c r="EO76" s="5">
        <v>2.0</v>
      </c>
      <c r="EP76" s="5">
        <v>3.0</v>
      </c>
      <c r="EQ76" s="5">
        <v>1.0</v>
      </c>
      <c r="ER76" s="5">
        <v>2.0</v>
      </c>
      <c r="ES76" s="5"/>
      <c r="ET76" s="5">
        <v>2.0</v>
      </c>
      <c r="EU76" s="5"/>
      <c r="EV76" s="5" t="s">
        <v>132</v>
      </c>
      <c r="EW76" s="5">
        <v>3.0</v>
      </c>
      <c r="EX76" s="5">
        <v>20.0</v>
      </c>
      <c r="EY76" s="5">
        <v>3.0</v>
      </c>
      <c r="EZ76" s="5"/>
      <c r="FA76" s="5">
        <v>6.0</v>
      </c>
      <c r="FB76" s="5" t="s">
        <v>392</v>
      </c>
      <c r="FC76" s="5">
        <v>3.0</v>
      </c>
      <c r="FD76" s="5">
        <v>5.0</v>
      </c>
      <c r="FE76" s="5" t="s">
        <v>609</v>
      </c>
      <c r="FF76" s="5"/>
      <c r="FG76" s="5">
        <v>155.0</v>
      </c>
      <c r="FH76" s="5">
        <v>4.0</v>
      </c>
      <c r="FI76" s="5">
        <v>3.0</v>
      </c>
      <c r="FJ76" s="5">
        <v>5.0</v>
      </c>
      <c r="FK76" s="5">
        <v>1.0</v>
      </c>
      <c r="FL76" s="5">
        <v>2.0</v>
      </c>
      <c r="FM76" s="5">
        <v>2.0</v>
      </c>
      <c r="FN76" s="5">
        <v>5.0</v>
      </c>
      <c r="FO76" s="5">
        <v>2.0</v>
      </c>
      <c r="FP76" s="5">
        <v>5.0</v>
      </c>
      <c r="FQ76" s="5">
        <v>4.0</v>
      </c>
      <c r="FR76" s="5">
        <v>5.0</v>
      </c>
      <c r="FS76" s="5">
        <v>1.0</v>
      </c>
      <c r="FT76" s="5">
        <v>5.0</v>
      </c>
      <c r="FU76" s="5">
        <v>1.0</v>
      </c>
      <c r="FV76" s="5">
        <v>5.0</v>
      </c>
      <c r="FW76" s="5">
        <v>5.0</v>
      </c>
      <c r="FX76" s="5">
        <v>5.0</v>
      </c>
      <c r="FY76" s="5">
        <v>1.0</v>
      </c>
      <c r="FZ76" s="5">
        <v>3.0</v>
      </c>
      <c r="GA76" s="5">
        <v>3.0</v>
      </c>
      <c r="GB76" s="5">
        <v>2.0</v>
      </c>
      <c r="GC76" s="5">
        <v>3.0</v>
      </c>
      <c r="GD76" s="5">
        <v>3.0</v>
      </c>
      <c r="GE76" s="5">
        <v>5.0</v>
      </c>
      <c r="GF76" s="5">
        <v>1.0</v>
      </c>
      <c r="GG76" s="5">
        <v>3.0</v>
      </c>
      <c r="GH76" s="5">
        <v>3.0</v>
      </c>
      <c r="GI76" s="5">
        <v>5.0</v>
      </c>
      <c r="GJ76" s="5">
        <v>2.0</v>
      </c>
      <c r="GK76" s="5">
        <v>1.0</v>
      </c>
      <c r="GL76" s="5">
        <v>2.0</v>
      </c>
      <c r="GM76" s="5">
        <v>5.0</v>
      </c>
      <c r="GN76" s="5">
        <v>5.0</v>
      </c>
      <c r="GO76" s="5">
        <v>4.0</v>
      </c>
      <c r="GP76" s="5">
        <v>3.0</v>
      </c>
      <c r="GQ76" s="5">
        <v>5.0</v>
      </c>
      <c r="GR76" s="5">
        <v>4.0</v>
      </c>
      <c r="GS76" s="5">
        <v>5.0</v>
      </c>
      <c r="GT76" s="5">
        <v>1.0</v>
      </c>
      <c r="GU76" s="5">
        <v>5.0</v>
      </c>
      <c r="GV76" s="5">
        <v>5.0</v>
      </c>
      <c r="GW76" s="5">
        <v>4.0</v>
      </c>
      <c r="GX76" s="5">
        <v>1.0</v>
      </c>
      <c r="GY76" s="5">
        <v>1.0</v>
      </c>
      <c r="GZ76" s="5" t="s">
        <v>611</v>
      </c>
      <c r="HA76" s="5" t="s">
        <v>612</v>
      </c>
      <c r="HB76" s="3">
        <v>2.0</v>
      </c>
      <c r="HC76">
        <f t="shared" si="5"/>
        <v>1</v>
      </c>
      <c r="HD76">
        <f t="shared" si="6"/>
        <v>1</v>
      </c>
      <c r="HE76">
        <f t="shared" si="7"/>
        <v>1</v>
      </c>
      <c r="HF76">
        <f t="shared" si="8"/>
        <v>0</v>
      </c>
    </row>
    <row r="77" ht="15.75" customHeight="1">
      <c r="A77" s="5">
        <v>76.0</v>
      </c>
      <c r="B77" s="5">
        <v>165.0</v>
      </c>
      <c r="C77" s="23">
        <v>1.0</v>
      </c>
      <c r="D77" s="23">
        <v>1.0</v>
      </c>
      <c r="E77" s="23">
        <v>1.0</v>
      </c>
      <c r="F77" s="5"/>
      <c r="G77">
        <v>165.0</v>
      </c>
      <c r="H77">
        <v>5.0</v>
      </c>
      <c r="I77">
        <v>1.0</v>
      </c>
      <c r="J77">
        <v>4.0</v>
      </c>
      <c r="K77">
        <v>0.0</v>
      </c>
      <c r="L77">
        <v>4.0</v>
      </c>
      <c r="M77">
        <v>0.0</v>
      </c>
      <c r="N77" s="5">
        <v>165.0</v>
      </c>
      <c r="O77" s="5">
        <v>1.0</v>
      </c>
      <c r="P77" s="5">
        <v>7.0</v>
      </c>
      <c r="Q77" s="5">
        <v>6.0</v>
      </c>
      <c r="R77" s="5">
        <v>6.0</v>
      </c>
      <c r="S77" s="5">
        <v>6.0</v>
      </c>
      <c r="T77" s="5">
        <v>6.0</v>
      </c>
      <c r="U77" s="5">
        <v>4.0</v>
      </c>
      <c r="V77" s="5">
        <v>1.0</v>
      </c>
      <c r="W77" s="5">
        <v>6.0</v>
      </c>
      <c r="X77" s="5">
        <v>1.0</v>
      </c>
      <c r="Y77" s="5">
        <v>5.0</v>
      </c>
      <c r="Z77" s="5">
        <v>5.0</v>
      </c>
      <c r="AA77" s="5">
        <v>2.0</v>
      </c>
      <c r="AB77" s="5">
        <v>2.0</v>
      </c>
      <c r="AC77" s="5">
        <v>2.0</v>
      </c>
      <c r="AD77" s="5"/>
      <c r="AE77" s="5" t="s">
        <v>645</v>
      </c>
      <c r="AF77" s="5">
        <v>5.0</v>
      </c>
      <c r="AG77" s="5">
        <v>4.0</v>
      </c>
      <c r="AH77" s="5">
        <v>3.0</v>
      </c>
      <c r="AI77" s="5">
        <v>1.0</v>
      </c>
      <c r="AJ77" s="5">
        <v>3.0</v>
      </c>
      <c r="AK77" s="5">
        <v>3.0</v>
      </c>
      <c r="AL77" s="5">
        <v>4.0</v>
      </c>
      <c r="AM77" s="5">
        <v>5.0</v>
      </c>
      <c r="AN77" s="5">
        <v>5.0</v>
      </c>
      <c r="AO77" s="5">
        <v>5.0</v>
      </c>
      <c r="AP77" s="5">
        <v>5.0</v>
      </c>
      <c r="AQ77" s="5">
        <v>3.0</v>
      </c>
      <c r="AR77" s="5">
        <v>1.0</v>
      </c>
      <c r="AS77" s="5"/>
      <c r="AT77" s="5">
        <v>2.0</v>
      </c>
      <c r="AU77" s="5"/>
      <c r="AV77" s="5" t="s">
        <v>132</v>
      </c>
      <c r="AW77" s="5">
        <v>2.0</v>
      </c>
      <c r="AX77" s="5">
        <v>18.0</v>
      </c>
      <c r="AY77" s="5">
        <v>3.0</v>
      </c>
      <c r="AZ77" s="5"/>
      <c r="BA77" s="5">
        <v>4.0</v>
      </c>
      <c r="BB77" s="5"/>
      <c r="BC77" s="5">
        <v>4.0</v>
      </c>
      <c r="BD77" s="5">
        <v>5.0</v>
      </c>
      <c r="BE77" s="5" t="s">
        <v>202</v>
      </c>
      <c r="BF77" s="5" t="s">
        <v>646</v>
      </c>
      <c r="BG77" s="5">
        <v>165.0</v>
      </c>
      <c r="BH77" s="5">
        <v>2.0</v>
      </c>
      <c r="BI77" s="5">
        <v>4.0</v>
      </c>
      <c r="BJ77" s="5">
        <v>5.0</v>
      </c>
      <c r="BK77" s="5">
        <v>2.0</v>
      </c>
      <c r="BL77" s="5">
        <v>3.0</v>
      </c>
      <c r="BM77" s="5">
        <v>5.0</v>
      </c>
      <c r="BN77" s="5">
        <v>3.0</v>
      </c>
      <c r="BO77" s="5">
        <v>2.0</v>
      </c>
      <c r="BP77" s="5">
        <v>1.0</v>
      </c>
      <c r="BQ77" s="5">
        <v>2.0</v>
      </c>
      <c r="BR77" s="5">
        <v>2.0</v>
      </c>
      <c r="BS77" s="5">
        <v>1.0</v>
      </c>
      <c r="BT77" s="5">
        <v>5.0</v>
      </c>
      <c r="BU77" s="5">
        <v>4.0</v>
      </c>
      <c r="BV77" s="5">
        <v>3.0</v>
      </c>
      <c r="BW77" s="5">
        <v>2.0</v>
      </c>
      <c r="BX77" s="5">
        <v>2.0</v>
      </c>
      <c r="BY77" s="5">
        <v>1.0</v>
      </c>
      <c r="BZ77" s="5">
        <v>5.0</v>
      </c>
      <c r="CA77" s="5">
        <v>3.0</v>
      </c>
      <c r="CB77" s="5">
        <v>5.0</v>
      </c>
      <c r="CC77" s="5">
        <v>4.0</v>
      </c>
      <c r="CD77" s="5">
        <v>1.0</v>
      </c>
      <c r="CE77" s="5">
        <v>4.0</v>
      </c>
      <c r="CF77" s="5">
        <v>4.0</v>
      </c>
      <c r="CG77" s="5">
        <v>2.0</v>
      </c>
      <c r="CH77" s="5">
        <v>2.0</v>
      </c>
      <c r="CI77" s="5">
        <v>5.0</v>
      </c>
      <c r="CJ77" s="5">
        <v>3.0</v>
      </c>
      <c r="CK77" s="5">
        <v>3.0</v>
      </c>
      <c r="CL77" s="5">
        <v>5.0</v>
      </c>
      <c r="CM77" s="5">
        <v>4.0</v>
      </c>
      <c r="CN77" s="5">
        <v>5.0</v>
      </c>
      <c r="CO77" s="5">
        <v>2.0</v>
      </c>
      <c r="CP77" s="5">
        <v>4.0</v>
      </c>
      <c r="CQ77" s="5">
        <v>1.0</v>
      </c>
      <c r="CR77" s="5">
        <v>2.0</v>
      </c>
      <c r="CS77" s="5">
        <v>4.0</v>
      </c>
      <c r="CT77" s="5">
        <v>5.0</v>
      </c>
      <c r="CU77" s="5">
        <v>2.0</v>
      </c>
      <c r="CV77" s="5">
        <v>1.0</v>
      </c>
      <c r="CW77" s="5">
        <v>4.0</v>
      </c>
      <c r="CX77" s="5">
        <v>4.0</v>
      </c>
      <c r="CY77" s="5">
        <v>2.0</v>
      </c>
      <c r="CZ77" s="5" t="s">
        <v>647</v>
      </c>
      <c r="DA77" s="5" t="s">
        <v>648</v>
      </c>
      <c r="DB77" s="3">
        <v>2.0</v>
      </c>
      <c r="DC77" s="3">
        <f t="shared" si="1"/>
        <v>5</v>
      </c>
      <c r="DD77" s="3">
        <f t="shared" si="2"/>
        <v>1</v>
      </c>
      <c r="DE77" s="3">
        <f t="shared" si="3"/>
        <v>5</v>
      </c>
      <c r="DF77" s="3">
        <f t="shared" si="4"/>
        <v>0</v>
      </c>
      <c r="DG77">
        <v>163.0</v>
      </c>
      <c r="DH77">
        <v>3.0</v>
      </c>
      <c r="DI77">
        <v>1.0</v>
      </c>
      <c r="DJ77">
        <v>3.0</v>
      </c>
      <c r="DK77">
        <v>1.0</v>
      </c>
      <c r="DL77">
        <v>5.0</v>
      </c>
      <c r="DM77">
        <v>1.0</v>
      </c>
      <c r="DN77" s="5">
        <v>163.0</v>
      </c>
      <c r="DO77" s="5">
        <v>1.0</v>
      </c>
      <c r="DP77" s="5">
        <v>6.0</v>
      </c>
      <c r="DQ77" s="5">
        <v>7.0</v>
      </c>
      <c r="DR77" s="5">
        <v>7.0</v>
      </c>
      <c r="DS77" s="5">
        <v>7.0</v>
      </c>
      <c r="DT77" s="5">
        <v>7.0</v>
      </c>
      <c r="DU77" s="5">
        <v>6.0</v>
      </c>
      <c r="DV77" s="5">
        <v>2.0</v>
      </c>
      <c r="DW77" s="5">
        <v>6.0</v>
      </c>
      <c r="DX77" s="5">
        <v>1.0</v>
      </c>
      <c r="DY77" s="5">
        <v>6.0</v>
      </c>
      <c r="DZ77" s="5">
        <v>6.0</v>
      </c>
      <c r="EA77" s="5">
        <v>5.0</v>
      </c>
      <c r="EB77" s="5">
        <v>5.0</v>
      </c>
      <c r="EC77" s="5">
        <v>1.0</v>
      </c>
      <c r="ED77" s="5" t="s">
        <v>633</v>
      </c>
      <c r="EE77" s="5"/>
      <c r="EF77" s="5">
        <v>3.0</v>
      </c>
      <c r="EG77" s="5">
        <v>3.0</v>
      </c>
      <c r="EH77" s="5">
        <v>5.0</v>
      </c>
      <c r="EI77" s="5">
        <v>6.0</v>
      </c>
      <c r="EJ77" s="5">
        <v>3.0</v>
      </c>
      <c r="EK77" s="5">
        <v>0.0</v>
      </c>
      <c r="EL77" s="5">
        <v>0.0</v>
      </c>
      <c r="EM77" s="5">
        <v>6.0</v>
      </c>
      <c r="EN77" s="5">
        <v>6.0</v>
      </c>
      <c r="EO77" s="5">
        <v>6.0</v>
      </c>
      <c r="EP77" s="5">
        <v>6.0</v>
      </c>
      <c r="EQ77" s="5">
        <v>6.0</v>
      </c>
      <c r="ER77" s="5">
        <v>1.0</v>
      </c>
      <c r="ES77" s="5"/>
      <c r="ET77" s="5">
        <v>2.0</v>
      </c>
      <c r="EU77" s="5"/>
      <c r="EV77" s="5" t="s">
        <v>139</v>
      </c>
      <c r="EW77" s="5">
        <v>2.0</v>
      </c>
      <c r="EX77" s="5">
        <v>19.0</v>
      </c>
      <c r="EY77" s="5">
        <v>3.0</v>
      </c>
      <c r="EZ77" s="5"/>
      <c r="FA77" s="5">
        <v>4.0</v>
      </c>
      <c r="FB77" s="5"/>
      <c r="FC77" s="5">
        <v>5.0</v>
      </c>
      <c r="FD77" s="5">
        <v>5.0</v>
      </c>
      <c r="FE77" s="5" t="s">
        <v>636</v>
      </c>
      <c r="FF77" s="5" t="s">
        <v>637</v>
      </c>
      <c r="FG77" s="5">
        <v>163.0</v>
      </c>
      <c r="FH77" s="5">
        <v>5.0</v>
      </c>
      <c r="FI77" s="5">
        <v>3.0</v>
      </c>
      <c r="FJ77" s="5">
        <v>3.0</v>
      </c>
      <c r="FK77" s="5">
        <v>1.0</v>
      </c>
      <c r="FL77" s="5">
        <v>4.0</v>
      </c>
      <c r="FM77" s="5">
        <v>2.0</v>
      </c>
      <c r="FN77" s="5">
        <v>2.0</v>
      </c>
      <c r="FO77" s="5">
        <v>4.0</v>
      </c>
      <c r="FP77" s="5">
        <v>2.0</v>
      </c>
      <c r="FQ77" s="5">
        <v>5.0</v>
      </c>
      <c r="FR77" s="5">
        <v>5.0</v>
      </c>
      <c r="FS77" s="5">
        <v>3.0</v>
      </c>
      <c r="FT77" s="5">
        <v>4.0</v>
      </c>
      <c r="FU77" s="5">
        <v>4.0</v>
      </c>
      <c r="FV77" s="5">
        <v>4.0</v>
      </c>
      <c r="FW77" s="5">
        <v>4.0</v>
      </c>
      <c r="FX77" s="5">
        <v>4.0</v>
      </c>
      <c r="FY77" s="5">
        <v>2.0</v>
      </c>
      <c r="FZ77" s="5">
        <v>5.0</v>
      </c>
      <c r="GA77" s="5">
        <v>5.0</v>
      </c>
      <c r="GB77" s="5">
        <v>1.0</v>
      </c>
      <c r="GC77" s="5">
        <v>3.0</v>
      </c>
      <c r="GD77" s="5">
        <v>4.0</v>
      </c>
      <c r="GE77" s="5">
        <v>3.0</v>
      </c>
      <c r="GF77" s="5">
        <v>4.0</v>
      </c>
      <c r="GG77" s="5">
        <v>5.0</v>
      </c>
      <c r="GH77" s="5">
        <v>1.0</v>
      </c>
      <c r="GI77" s="5">
        <v>3.0</v>
      </c>
      <c r="GJ77" s="5">
        <v>5.0</v>
      </c>
      <c r="GK77" s="5">
        <v>5.0</v>
      </c>
      <c r="GL77" s="5">
        <v>1.0</v>
      </c>
      <c r="GM77" s="5">
        <v>3.0</v>
      </c>
      <c r="GN77" s="5">
        <v>4.0</v>
      </c>
      <c r="GO77" s="5">
        <v>4.0</v>
      </c>
      <c r="GP77" s="5">
        <v>3.0</v>
      </c>
      <c r="GQ77" s="5">
        <v>5.0</v>
      </c>
      <c r="GR77" s="5">
        <v>5.0</v>
      </c>
      <c r="GS77" s="5">
        <v>4.0</v>
      </c>
      <c r="GT77" s="5">
        <v>2.0</v>
      </c>
      <c r="GU77" s="5">
        <v>5.0</v>
      </c>
      <c r="GV77" s="5">
        <v>1.0</v>
      </c>
      <c r="GW77" s="5">
        <v>3.0</v>
      </c>
      <c r="GX77" s="5">
        <v>5.0</v>
      </c>
      <c r="GY77" s="5">
        <v>5.0</v>
      </c>
      <c r="GZ77" s="5" t="s">
        <v>638</v>
      </c>
      <c r="HA77" s="5" t="s">
        <v>639</v>
      </c>
      <c r="HB77" s="3">
        <v>2.0</v>
      </c>
      <c r="HC77">
        <f t="shared" si="5"/>
        <v>3</v>
      </c>
      <c r="HD77">
        <f t="shared" si="6"/>
        <v>1</v>
      </c>
      <c r="HE77">
        <f t="shared" si="7"/>
        <v>3</v>
      </c>
      <c r="HF77">
        <f t="shared" si="8"/>
        <v>0</v>
      </c>
    </row>
    <row r="78" ht="15.75" customHeight="1">
      <c r="A78" s="5">
        <v>77.0</v>
      </c>
      <c r="B78" s="5">
        <v>167.0</v>
      </c>
      <c r="C78" s="23">
        <v>1.0</v>
      </c>
      <c r="D78" s="23">
        <v>1.0</v>
      </c>
      <c r="E78" s="23">
        <v>0.0</v>
      </c>
      <c r="F78" s="5"/>
      <c r="G78">
        <v>167.0</v>
      </c>
      <c r="H78">
        <v>6.0</v>
      </c>
      <c r="I78">
        <v>2.0</v>
      </c>
      <c r="J78">
        <v>1.0</v>
      </c>
      <c r="K78">
        <v>0.0</v>
      </c>
      <c r="L78">
        <v>2.0</v>
      </c>
      <c r="M78">
        <v>1.0</v>
      </c>
      <c r="N78" s="5">
        <v>167.0</v>
      </c>
      <c r="O78" s="5">
        <v>1.0</v>
      </c>
      <c r="P78" s="5">
        <v>3.0</v>
      </c>
      <c r="Q78" s="5">
        <v>3.0</v>
      </c>
      <c r="R78" s="5">
        <v>2.0</v>
      </c>
      <c r="S78" s="5">
        <v>2.0</v>
      </c>
      <c r="T78" s="5">
        <v>2.0</v>
      </c>
      <c r="U78" s="5">
        <v>4.0</v>
      </c>
      <c r="V78" s="5">
        <v>4.0</v>
      </c>
      <c r="W78" s="5">
        <v>3.0</v>
      </c>
      <c r="X78" s="5">
        <v>4.0</v>
      </c>
      <c r="Y78" s="5">
        <v>4.0</v>
      </c>
      <c r="Z78" s="5">
        <v>2.0</v>
      </c>
      <c r="AA78" s="5">
        <v>1.0</v>
      </c>
      <c r="AB78" s="5">
        <v>1.0</v>
      </c>
      <c r="AC78" s="5">
        <v>2.0</v>
      </c>
      <c r="AD78" s="5"/>
      <c r="AE78" s="5" t="s">
        <v>653</v>
      </c>
      <c r="AF78" s="5">
        <v>6.0</v>
      </c>
      <c r="AG78" s="5">
        <v>1.0</v>
      </c>
      <c r="AH78" s="5">
        <v>2.0</v>
      </c>
      <c r="AI78" s="5">
        <v>1.0</v>
      </c>
      <c r="AJ78" s="5">
        <v>1.0</v>
      </c>
      <c r="AK78" s="5">
        <v>1.0</v>
      </c>
      <c r="AL78" s="5">
        <v>2.0</v>
      </c>
      <c r="AM78" s="5">
        <v>3.0</v>
      </c>
      <c r="AN78" s="5">
        <v>2.0</v>
      </c>
      <c r="AO78" s="5">
        <v>2.0</v>
      </c>
      <c r="AP78" s="5">
        <v>3.0</v>
      </c>
      <c r="AQ78" s="5">
        <v>1.0</v>
      </c>
      <c r="AR78" s="5">
        <v>1.0</v>
      </c>
      <c r="AS78" s="5"/>
      <c r="AT78" s="5">
        <v>1.0</v>
      </c>
      <c r="AU78" s="5"/>
      <c r="AV78" s="5" t="s">
        <v>132</v>
      </c>
      <c r="AW78" s="5">
        <v>7.0</v>
      </c>
      <c r="AX78" s="5">
        <v>25.0</v>
      </c>
      <c r="AY78" s="5">
        <v>4.0</v>
      </c>
      <c r="AZ78" s="5"/>
      <c r="BA78" s="5">
        <v>1.0</v>
      </c>
      <c r="BB78" s="5"/>
      <c r="BC78" s="5">
        <v>1.0</v>
      </c>
      <c r="BD78" s="5">
        <v>5.0</v>
      </c>
      <c r="BE78" s="5" t="s">
        <v>133</v>
      </c>
      <c r="BF78" s="5" t="s">
        <v>654</v>
      </c>
      <c r="BG78" s="5">
        <v>167.0</v>
      </c>
      <c r="BH78" s="5">
        <v>2.0</v>
      </c>
      <c r="BI78" s="5">
        <v>3.0</v>
      </c>
      <c r="BJ78" s="5">
        <v>5.0</v>
      </c>
      <c r="BK78" s="5">
        <v>2.0</v>
      </c>
      <c r="BL78" s="5">
        <v>4.0</v>
      </c>
      <c r="BM78" s="5">
        <v>5.0</v>
      </c>
      <c r="BN78" s="5">
        <v>4.0</v>
      </c>
      <c r="BO78" s="5">
        <v>2.0</v>
      </c>
      <c r="BP78" s="5">
        <v>4.0</v>
      </c>
      <c r="BQ78" s="5">
        <v>5.0</v>
      </c>
      <c r="BR78" s="5">
        <v>3.0</v>
      </c>
      <c r="BS78" s="5">
        <v>1.0</v>
      </c>
      <c r="BT78" s="5">
        <v>5.0</v>
      </c>
      <c r="BU78" s="5">
        <v>3.0</v>
      </c>
      <c r="BV78" s="5">
        <v>4.0</v>
      </c>
      <c r="BW78" s="5">
        <v>2.0</v>
      </c>
      <c r="BX78" s="5">
        <v>4.0</v>
      </c>
      <c r="BY78" s="5">
        <v>1.0</v>
      </c>
      <c r="BZ78" s="5">
        <v>3.0</v>
      </c>
      <c r="CA78" s="5">
        <v>4.0</v>
      </c>
      <c r="CB78" s="5">
        <v>4.0</v>
      </c>
      <c r="CC78" s="5">
        <v>4.0</v>
      </c>
      <c r="CD78" s="5">
        <v>1.0</v>
      </c>
      <c r="CE78" s="5">
        <v>3.0</v>
      </c>
      <c r="CF78" s="5">
        <v>4.0</v>
      </c>
      <c r="CG78" s="5">
        <v>2.0</v>
      </c>
      <c r="CH78" s="5">
        <v>2.0</v>
      </c>
      <c r="CI78" s="5">
        <v>4.0</v>
      </c>
      <c r="CJ78" s="5">
        <v>3.0</v>
      </c>
      <c r="CK78" s="5">
        <v>3.0</v>
      </c>
      <c r="CL78" s="5">
        <v>5.0</v>
      </c>
      <c r="CM78" s="5">
        <v>5.0</v>
      </c>
      <c r="CN78" s="5">
        <v>4.0</v>
      </c>
      <c r="CO78" s="5">
        <v>3.0</v>
      </c>
      <c r="CP78" s="5">
        <v>5.0</v>
      </c>
      <c r="CQ78" s="5">
        <v>2.0</v>
      </c>
      <c r="CR78" s="5">
        <v>2.0</v>
      </c>
      <c r="CS78" s="5">
        <v>4.0</v>
      </c>
      <c r="CT78" s="5">
        <v>2.0</v>
      </c>
      <c r="CU78" s="5">
        <v>4.0</v>
      </c>
      <c r="CV78" s="5">
        <v>2.0</v>
      </c>
      <c r="CW78" s="5">
        <v>3.0</v>
      </c>
      <c r="CX78" s="5">
        <v>2.0</v>
      </c>
      <c r="CY78" s="5">
        <v>4.0</v>
      </c>
      <c r="CZ78" s="5" t="s">
        <v>658</v>
      </c>
      <c r="DA78" s="5" t="s">
        <v>659</v>
      </c>
      <c r="DB78" s="3">
        <v>2.0</v>
      </c>
      <c r="DC78" s="3">
        <f t="shared" si="1"/>
        <v>6</v>
      </c>
      <c r="DD78" s="3">
        <f t="shared" si="2"/>
        <v>2</v>
      </c>
      <c r="DE78" s="3">
        <f t="shared" si="3"/>
        <v>6</v>
      </c>
      <c r="DF78" s="3">
        <f t="shared" si="4"/>
        <v>0</v>
      </c>
      <c r="DG78">
        <v>168.0</v>
      </c>
      <c r="DH78">
        <v>3.0</v>
      </c>
      <c r="DI78">
        <v>1.0</v>
      </c>
      <c r="DJ78">
        <v>4.0</v>
      </c>
      <c r="DK78">
        <v>2.0</v>
      </c>
      <c r="DL78">
        <v>6.0</v>
      </c>
      <c r="DM78">
        <v>2.0</v>
      </c>
      <c r="DN78" s="5">
        <v>168.0</v>
      </c>
      <c r="DO78" s="5">
        <v>1.0</v>
      </c>
      <c r="DP78" s="5">
        <v>5.0</v>
      </c>
      <c r="DQ78" s="5">
        <v>5.0</v>
      </c>
      <c r="DR78" s="5">
        <v>4.0</v>
      </c>
      <c r="DS78" s="5">
        <v>5.0</v>
      </c>
      <c r="DT78" s="5">
        <v>4.0</v>
      </c>
      <c r="DU78" s="5">
        <v>4.0</v>
      </c>
      <c r="DV78" s="5">
        <v>4.0</v>
      </c>
      <c r="DW78" s="5">
        <v>5.0</v>
      </c>
      <c r="DX78" s="5">
        <v>2.0</v>
      </c>
      <c r="DY78" s="5">
        <v>5.0</v>
      </c>
      <c r="DZ78" s="5">
        <v>3.0</v>
      </c>
      <c r="EA78" s="5">
        <v>2.0</v>
      </c>
      <c r="EB78" s="5">
        <v>2.0</v>
      </c>
      <c r="EC78" s="5">
        <v>2.0</v>
      </c>
      <c r="ED78" s="5"/>
      <c r="EE78" s="5" t="s">
        <v>666</v>
      </c>
      <c r="EF78" s="5">
        <v>2.0</v>
      </c>
      <c r="EG78" s="5">
        <v>4.0</v>
      </c>
      <c r="EH78" s="5">
        <v>6.0</v>
      </c>
      <c r="EI78" s="5">
        <v>3.0</v>
      </c>
      <c r="EJ78" s="5">
        <v>0.0</v>
      </c>
      <c r="EK78" s="5">
        <v>0.0</v>
      </c>
      <c r="EL78" s="5">
        <v>1.0</v>
      </c>
      <c r="EM78" s="5">
        <v>3.0</v>
      </c>
      <c r="EN78" s="5">
        <v>3.0</v>
      </c>
      <c r="EO78" s="5">
        <v>3.0</v>
      </c>
      <c r="EP78" s="5">
        <v>5.0</v>
      </c>
      <c r="EQ78" s="5">
        <v>3.0</v>
      </c>
      <c r="ER78" s="5">
        <v>1.0</v>
      </c>
      <c r="ES78" s="5"/>
      <c r="ET78" s="5">
        <v>2.0</v>
      </c>
      <c r="EU78" s="5"/>
      <c r="EV78" s="5" t="s">
        <v>132</v>
      </c>
      <c r="EW78" s="5">
        <v>3.0</v>
      </c>
      <c r="EX78" s="5">
        <v>18.0</v>
      </c>
      <c r="EY78" s="5">
        <v>3.0</v>
      </c>
      <c r="EZ78" s="5"/>
      <c r="FA78" s="5">
        <v>4.0</v>
      </c>
      <c r="FB78" s="5"/>
      <c r="FC78" s="5">
        <v>5.0</v>
      </c>
      <c r="FD78" s="5">
        <v>5.0</v>
      </c>
      <c r="FE78" s="5" t="s">
        <v>150</v>
      </c>
      <c r="FF78" s="5" t="s">
        <v>667</v>
      </c>
      <c r="FG78" s="5">
        <v>168.0</v>
      </c>
      <c r="FH78" s="5">
        <v>5.0</v>
      </c>
      <c r="FI78" s="5">
        <v>4.0</v>
      </c>
      <c r="FJ78" s="5">
        <v>5.0</v>
      </c>
      <c r="FK78" s="5">
        <v>2.0</v>
      </c>
      <c r="FL78" s="5">
        <v>2.0</v>
      </c>
      <c r="FM78" s="5">
        <v>2.0</v>
      </c>
      <c r="FN78" s="5">
        <v>4.0</v>
      </c>
      <c r="FO78" s="5">
        <v>1.0</v>
      </c>
      <c r="FP78" s="5">
        <v>2.0</v>
      </c>
      <c r="FQ78" s="5">
        <v>5.0</v>
      </c>
      <c r="FR78" s="5">
        <v>3.0</v>
      </c>
      <c r="FS78" s="5">
        <v>2.0</v>
      </c>
      <c r="FT78" s="5">
        <v>5.0</v>
      </c>
      <c r="FU78" s="5">
        <v>4.0</v>
      </c>
      <c r="FV78" s="5">
        <v>3.0</v>
      </c>
      <c r="FW78" s="5">
        <v>4.0</v>
      </c>
      <c r="FX78" s="5">
        <v>5.0</v>
      </c>
      <c r="FY78" s="5">
        <v>1.0</v>
      </c>
      <c r="FZ78" s="5">
        <v>5.0</v>
      </c>
      <c r="GA78" s="5">
        <v>4.0</v>
      </c>
      <c r="GB78" s="5">
        <v>2.0</v>
      </c>
      <c r="GC78" s="5">
        <v>5.0</v>
      </c>
      <c r="GD78" s="5">
        <v>4.0</v>
      </c>
      <c r="GE78" s="5">
        <v>3.0</v>
      </c>
      <c r="GF78" s="5">
        <v>3.0</v>
      </c>
      <c r="GG78" s="5">
        <v>4.0</v>
      </c>
      <c r="GH78" s="5">
        <v>1.0</v>
      </c>
      <c r="GI78" s="5">
        <v>4.0</v>
      </c>
      <c r="GJ78" s="5">
        <v>4.0</v>
      </c>
      <c r="GK78" s="5">
        <v>3.0</v>
      </c>
      <c r="GL78" s="5">
        <v>5.0</v>
      </c>
      <c r="GM78" s="5">
        <v>5.0</v>
      </c>
      <c r="GN78" s="5">
        <v>5.0</v>
      </c>
      <c r="GO78" s="5">
        <v>1.0</v>
      </c>
      <c r="GP78" s="5">
        <v>5.0</v>
      </c>
      <c r="GQ78" s="5">
        <v>4.0</v>
      </c>
      <c r="GR78" s="5">
        <v>1.0</v>
      </c>
      <c r="GS78" s="5">
        <v>5.0</v>
      </c>
      <c r="GT78" s="5">
        <v>5.0</v>
      </c>
      <c r="GU78" s="5">
        <v>4.0</v>
      </c>
      <c r="GV78" s="5">
        <v>3.0</v>
      </c>
      <c r="GW78" s="5">
        <v>5.0</v>
      </c>
      <c r="GX78" s="5">
        <v>5.0</v>
      </c>
      <c r="GY78" s="5">
        <v>2.0</v>
      </c>
      <c r="GZ78" s="5" t="s">
        <v>671</v>
      </c>
      <c r="HA78" s="5" t="s">
        <v>672</v>
      </c>
      <c r="HB78" s="3">
        <v>2.0</v>
      </c>
      <c r="HC78">
        <f t="shared" si="5"/>
        <v>3</v>
      </c>
      <c r="HD78">
        <f t="shared" si="6"/>
        <v>1</v>
      </c>
      <c r="HE78">
        <f t="shared" si="7"/>
        <v>2</v>
      </c>
      <c r="HF78">
        <f t="shared" si="8"/>
        <v>1</v>
      </c>
    </row>
    <row r="79" ht="15.75" customHeight="1">
      <c r="A79" s="5">
        <v>78.0</v>
      </c>
      <c r="B79" s="5">
        <v>160.0</v>
      </c>
      <c r="C79" s="23">
        <v>1.0</v>
      </c>
      <c r="D79" s="23">
        <v>2.0</v>
      </c>
      <c r="E79" s="23">
        <v>0.0</v>
      </c>
      <c r="F79" s="5"/>
      <c r="G79">
        <v>160.0</v>
      </c>
      <c r="H79">
        <v>5.0</v>
      </c>
      <c r="I79">
        <v>1.0</v>
      </c>
      <c r="J79">
        <v>6.0</v>
      </c>
      <c r="K79">
        <v>2.0</v>
      </c>
      <c r="L79">
        <v>6.0</v>
      </c>
      <c r="M79">
        <v>1.0</v>
      </c>
      <c r="N79" s="5">
        <v>160.0</v>
      </c>
      <c r="O79" s="5">
        <v>2.0</v>
      </c>
      <c r="P79" s="5">
        <v>7.0</v>
      </c>
      <c r="Q79" s="5">
        <v>7.0</v>
      </c>
      <c r="R79" s="5">
        <v>7.0</v>
      </c>
      <c r="S79" s="5">
        <v>7.0</v>
      </c>
      <c r="T79" s="5">
        <v>7.0</v>
      </c>
      <c r="U79" s="5">
        <v>7.0</v>
      </c>
      <c r="V79" s="5">
        <v>1.0</v>
      </c>
      <c r="W79" s="5">
        <v>7.0</v>
      </c>
      <c r="X79" s="5">
        <v>2.0</v>
      </c>
      <c r="Y79" s="5">
        <v>7.0</v>
      </c>
      <c r="Z79" s="5">
        <v>5.0</v>
      </c>
      <c r="AA79" s="5">
        <v>1.0</v>
      </c>
      <c r="AB79" s="5">
        <v>2.0</v>
      </c>
      <c r="AC79" s="5">
        <v>2.0</v>
      </c>
      <c r="AD79" s="5"/>
      <c r="AE79" s="5" t="s">
        <v>678</v>
      </c>
      <c r="AF79" s="5">
        <v>4.0</v>
      </c>
      <c r="AG79" s="5">
        <v>6.0</v>
      </c>
      <c r="AH79" s="5">
        <v>6.0</v>
      </c>
      <c r="AI79" s="5">
        <v>2.0</v>
      </c>
      <c r="AJ79" s="5">
        <v>4.0</v>
      </c>
      <c r="AK79" s="5">
        <v>0.0</v>
      </c>
      <c r="AL79" s="5">
        <v>3.0</v>
      </c>
      <c r="AM79" s="5">
        <v>4.0</v>
      </c>
      <c r="AN79" s="5">
        <v>6.0</v>
      </c>
      <c r="AO79" s="5">
        <v>6.0</v>
      </c>
      <c r="AP79" s="5">
        <v>6.0</v>
      </c>
      <c r="AQ79" s="5">
        <v>5.0</v>
      </c>
      <c r="AR79" s="5">
        <v>1.0</v>
      </c>
      <c r="AS79" s="5"/>
      <c r="AT79" s="5">
        <v>3.0</v>
      </c>
      <c r="AU79" s="5" t="s">
        <v>679</v>
      </c>
      <c r="AV79" s="5" t="s">
        <v>139</v>
      </c>
      <c r="AW79" s="5">
        <v>4.0</v>
      </c>
      <c r="AX79" s="5">
        <v>21.0</v>
      </c>
      <c r="AY79" s="5">
        <v>3.0</v>
      </c>
      <c r="AZ79" s="5"/>
      <c r="BA79" s="5">
        <v>6.0</v>
      </c>
      <c r="BB79" s="5" t="s">
        <v>681</v>
      </c>
      <c r="BC79" s="5">
        <v>5.0</v>
      </c>
      <c r="BD79" s="5">
        <v>5.0</v>
      </c>
      <c r="BE79" s="5" t="s">
        <v>682</v>
      </c>
      <c r="BF79" s="5" t="s">
        <v>683</v>
      </c>
      <c r="BG79" s="5">
        <v>160.0</v>
      </c>
      <c r="BH79" s="5">
        <v>4.0</v>
      </c>
      <c r="BI79" s="5">
        <v>4.0</v>
      </c>
      <c r="BJ79" s="5">
        <v>3.0</v>
      </c>
      <c r="BK79" s="5">
        <v>5.0</v>
      </c>
      <c r="BL79" s="5">
        <v>3.0</v>
      </c>
      <c r="BM79" s="5">
        <v>2.0</v>
      </c>
      <c r="BN79" s="5">
        <v>4.0</v>
      </c>
      <c r="BO79" s="5">
        <v>4.0</v>
      </c>
      <c r="BP79" s="5">
        <v>3.0</v>
      </c>
      <c r="BQ79" s="5">
        <v>5.0</v>
      </c>
      <c r="BR79" s="5">
        <v>3.0</v>
      </c>
      <c r="BS79" s="5">
        <v>3.0</v>
      </c>
      <c r="BT79" s="5">
        <v>4.0</v>
      </c>
      <c r="BU79" s="5">
        <v>4.0</v>
      </c>
      <c r="BV79" s="5">
        <v>4.0</v>
      </c>
      <c r="BW79" s="5">
        <v>4.0</v>
      </c>
      <c r="BX79" s="5">
        <v>3.0</v>
      </c>
      <c r="BY79" s="5">
        <v>4.0</v>
      </c>
      <c r="BZ79" s="5">
        <v>5.0</v>
      </c>
      <c r="CA79" s="5">
        <v>3.0</v>
      </c>
      <c r="CB79" s="5">
        <v>2.0</v>
      </c>
      <c r="CC79" s="5">
        <v>4.0</v>
      </c>
      <c r="CD79" s="5">
        <v>4.0</v>
      </c>
      <c r="CE79" s="5">
        <v>2.0</v>
      </c>
      <c r="CF79" s="5">
        <v>2.0</v>
      </c>
      <c r="CG79" s="5">
        <v>4.0</v>
      </c>
      <c r="CH79" s="5">
        <v>2.0</v>
      </c>
      <c r="CI79" s="5">
        <v>2.0</v>
      </c>
      <c r="CJ79" s="5">
        <v>4.0</v>
      </c>
      <c r="CK79" s="5">
        <v>4.0</v>
      </c>
      <c r="CL79" s="5">
        <v>1.0</v>
      </c>
      <c r="CM79" s="5">
        <v>4.0</v>
      </c>
      <c r="CN79" s="5">
        <v>3.0</v>
      </c>
      <c r="CO79" s="5">
        <v>4.0</v>
      </c>
      <c r="CP79" s="5">
        <v>3.0</v>
      </c>
      <c r="CQ79" s="5">
        <v>4.0</v>
      </c>
      <c r="CR79" s="5">
        <v>5.0</v>
      </c>
      <c r="CS79" s="5">
        <v>3.0</v>
      </c>
      <c r="CT79" s="5">
        <v>1.0</v>
      </c>
      <c r="CU79" s="5">
        <v>3.0</v>
      </c>
      <c r="CV79" s="5">
        <v>1.0</v>
      </c>
      <c r="CW79" s="5">
        <v>4.0</v>
      </c>
      <c r="CX79" s="5">
        <v>4.0</v>
      </c>
      <c r="CY79" s="5">
        <v>3.0</v>
      </c>
      <c r="CZ79" s="5" t="s">
        <v>684</v>
      </c>
      <c r="DA79" s="5" t="s">
        <v>685</v>
      </c>
      <c r="DB79" s="3">
        <v>2.0</v>
      </c>
      <c r="DC79" s="3">
        <f t="shared" si="1"/>
        <v>6</v>
      </c>
      <c r="DD79" s="3">
        <f t="shared" si="2"/>
        <v>2</v>
      </c>
      <c r="DE79" s="3">
        <f t="shared" si="3"/>
        <v>6</v>
      </c>
      <c r="DF79" s="3">
        <f t="shared" si="4"/>
        <v>0</v>
      </c>
      <c r="DG79">
        <v>166.0</v>
      </c>
      <c r="DH79">
        <v>6.0</v>
      </c>
      <c r="DI79">
        <v>2.0</v>
      </c>
      <c r="DJ79">
        <v>1.0</v>
      </c>
      <c r="DK79">
        <v>2.0</v>
      </c>
      <c r="DL79">
        <v>5.0</v>
      </c>
      <c r="DM79">
        <v>1.0</v>
      </c>
      <c r="DN79" s="5">
        <v>166.0</v>
      </c>
      <c r="DO79" s="5">
        <v>2.0</v>
      </c>
      <c r="DP79" s="5">
        <v>5.0</v>
      </c>
      <c r="DQ79" s="5">
        <v>5.0</v>
      </c>
      <c r="DR79" s="5">
        <v>3.0</v>
      </c>
      <c r="DS79" s="5">
        <v>3.0</v>
      </c>
      <c r="DT79" s="5">
        <v>5.0</v>
      </c>
      <c r="DU79" s="5">
        <v>5.0</v>
      </c>
      <c r="DV79" s="5">
        <v>5.0</v>
      </c>
      <c r="DW79" s="5">
        <v>3.0</v>
      </c>
      <c r="DX79" s="5">
        <v>3.0</v>
      </c>
      <c r="DY79" s="5">
        <v>6.0</v>
      </c>
      <c r="DZ79" s="5">
        <v>4.0</v>
      </c>
      <c r="EA79" s="5">
        <v>1.0</v>
      </c>
      <c r="EB79" s="5">
        <v>1.0</v>
      </c>
      <c r="EC79" s="5">
        <v>2.0</v>
      </c>
      <c r="ED79" s="5"/>
      <c r="EE79" s="5" t="s">
        <v>691</v>
      </c>
      <c r="EF79" s="5">
        <v>6.0</v>
      </c>
      <c r="EG79" s="5">
        <v>1.0</v>
      </c>
      <c r="EH79" s="5">
        <v>4.0</v>
      </c>
      <c r="EI79" s="5">
        <v>3.0</v>
      </c>
      <c r="EJ79" s="5">
        <v>1.0</v>
      </c>
      <c r="EK79" s="5">
        <v>1.0</v>
      </c>
      <c r="EL79" s="5">
        <v>1.0</v>
      </c>
      <c r="EM79" s="5">
        <v>5.0</v>
      </c>
      <c r="EN79" s="5">
        <v>3.0</v>
      </c>
      <c r="EO79" s="5">
        <v>6.0</v>
      </c>
      <c r="EP79" s="5">
        <v>3.0</v>
      </c>
      <c r="EQ79" s="5">
        <v>3.0</v>
      </c>
      <c r="ER79" s="5">
        <v>1.0</v>
      </c>
      <c r="ES79" s="5"/>
      <c r="ET79" s="5">
        <v>1.0</v>
      </c>
      <c r="EU79" s="5"/>
      <c r="EV79" s="5" t="s">
        <v>139</v>
      </c>
      <c r="EW79" s="5">
        <v>2.0</v>
      </c>
      <c r="EX79" s="5">
        <v>19.0</v>
      </c>
      <c r="EY79" s="5">
        <v>3.0</v>
      </c>
      <c r="EZ79" s="5"/>
      <c r="FA79" s="5" t="s">
        <v>548</v>
      </c>
      <c r="FB79" s="5"/>
      <c r="FC79" s="5">
        <v>4.0</v>
      </c>
      <c r="FD79" s="5">
        <v>5.0</v>
      </c>
      <c r="FE79" s="5" t="s">
        <v>202</v>
      </c>
      <c r="FF79" s="5" t="s">
        <v>692</v>
      </c>
      <c r="FG79" s="5">
        <v>166.0</v>
      </c>
      <c r="FH79" s="5">
        <v>4.0</v>
      </c>
      <c r="FI79" s="5">
        <v>4.0</v>
      </c>
      <c r="FJ79" s="5">
        <v>5.0</v>
      </c>
      <c r="FK79" s="5">
        <v>1.0</v>
      </c>
      <c r="FL79" s="5">
        <v>5.0</v>
      </c>
      <c r="FM79" s="5">
        <v>3.0</v>
      </c>
      <c r="FN79" s="5">
        <v>5.0</v>
      </c>
      <c r="FO79" s="5">
        <v>4.0</v>
      </c>
      <c r="FP79" s="5">
        <v>5.0</v>
      </c>
      <c r="FQ79" s="5">
        <v>5.0</v>
      </c>
      <c r="FR79" s="5">
        <v>4.0</v>
      </c>
      <c r="FS79" s="5">
        <v>2.0</v>
      </c>
      <c r="FT79" s="5">
        <v>5.0</v>
      </c>
      <c r="FU79" s="5">
        <v>4.0</v>
      </c>
      <c r="FV79" s="5">
        <v>5.0</v>
      </c>
      <c r="FW79" s="5">
        <v>3.0</v>
      </c>
      <c r="FX79" s="5">
        <v>4.0</v>
      </c>
      <c r="FY79" s="5">
        <v>4.0</v>
      </c>
      <c r="FZ79" s="5">
        <v>4.0</v>
      </c>
      <c r="GA79" s="5">
        <v>4.0</v>
      </c>
      <c r="GB79" s="5">
        <v>2.0</v>
      </c>
      <c r="GC79" s="5">
        <v>5.0</v>
      </c>
      <c r="GD79" s="5">
        <v>1.0</v>
      </c>
      <c r="GE79" s="5">
        <v>4.0</v>
      </c>
      <c r="GF79" s="5">
        <v>4.0</v>
      </c>
      <c r="GG79" s="5">
        <v>4.0</v>
      </c>
      <c r="GH79" s="5">
        <v>4.0</v>
      </c>
      <c r="GI79" s="5">
        <v>5.0</v>
      </c>
      <c r="GJ79" s="5">
        <v>3.0</v>
      </c>
      <c r="GK79" s="5">
        <v>4.0</v>
      </c>
      <c r="GL79" s="5">
        <v>3.0</v>
      </c>
      <c r="GM79" s="5">
        <v>5.0</v>
      </c>
      <c r="GN79" s="5">
        <v>5.0</v>
      </c>
      <c r="GO79" s="5">
        <v>5.0</v>
      </c>
      <c r="GP79" s="5">
        <v>3.0</v>
      </c>
      <c r="GQ79" s="5">
        <v>4.0</v>
      </c>
      <c r="GR79" s="5">
        <v>4.0</v>
      </c>
      <c r="GS79" s="5">
        <v>4.0</v>
      </c>
      <c r="GT79" s="5">
        <v>1.0</v>
      </c>
      <c r="GU79" s="5">
        <v>5.0</v>
      </c>
      <c r="GV79" s="5">
        <v>3.0</v>
      </c>
      <c r="GW79" s="5">
        <v>4.0</v>
      </c>
      <c r="GX79" s="5">
        <v>4.0</v>
      </c>
      <c r="GY79" s="5">
        <v>5.0</v>
      </c>
      <c r="GZ79" s="5" t="s">
        <v>694</v>
      </c>
      <c r="HA79" s="5" t="s">
        <v>695</v>
      </c>
      <c r="HB79" s="3">
        <v>2.0</v>
      </c>
      <c r="HC79">
        <f t="shared" si="5"/>
        <v>1</v>
      </c>
      <c r="HD79">
        <f t="shared" si="6"/>
        <v>2</v>
      </c>
      <c r="HE79">
        <f t="shared" si="7"/>
        <v>1</v>
      </c>
      <c r="HF79">
        <f t="shared" si="8"/>
        <v>0</v>
      </c>
    </row>
    <row r="80" ht="15.75" customHeight="1">
      <c r="A80" s="5">
        <v>79.0</v>
      </c>
      <c r="B80" s="5">
        <v>162.0</v>
      </c>
      <c r="C80" s="23">
        <v>1.0</v>
      </c>
      <c r="D80" s="23">
        <v>3.0</v>
      </c>
      <c r="E80" s="23">
        <v>0.0</v>
      </c>
      <c r="F80" s="5"/>
      <c r="G80">
        <v>162.0</v>
      </c>
      <c r="H80">
        <v>4.0</v>
      </c>
      <c r="I80">
        <v>1.0</v>
      </c>
      <c r="J80">
        <v>3.0</v>
      </c>
      <c r="K80">
        <v>0.0</v>
      </c>
      <c r="L80">
        <v>5.0</v>
      </c>
      <c r="M80">
        <v>2.0</v>
      </c>
      <c r="N80" s="5">
        <v>162.0</v>
      </c>
      <c r="O80" s="5">
        <v>3.0</v>
      </c>
      <c r="P80" s="5">
        <v>5.0</v>
      </c>
      <c r="Q80" s="5">
        <v>3.0</v>
      </c>
      <c r="R80" s="5">
        <v>4.0</v>
      </c>
      <c r="S80" s="5">
        <v>4.0</v>
      </c>
      <c r="T80" s="5">
        <v>5.0</v>
      </c>
      <c r="U80" s="5">
        <v>4.0</v>
      </c>
      <c r="V80" s="5">
        <v>2.0</v>
      </c>
      <c r="W80" s="5">
        <v>5.0</v>
      </c>
      <c r="X80" s="5">
        <v>3.0</v>
      </c>
      <c r="Y80" s="5">
        <v>4.0</v>
      </c>
      <c r="Z80" s="5">
        <v>4.0</v>
      </c>
      <c r="AA80" s="5">
        <v>3.0</v>
      </c>
      <c r="AB80" s="5">
        <v>3.0</v>
      </c>
      <c r="AC80" s="5">
        <v>2.0</v>
      </c>
      <c r="AD80" s="5"/>
      <c r="AE80" s="5" t="s">
        <v>716</v>
      </c>
      <c r="AF80" s="5">
        <v>5.0</v>
      </c>
      <c r="AG80" s="5">
        <v>2.0</v>
      </c>
      <c r="AH80" s="5">
        <v>5.0</v>
      </c>
      <c r="AI80" s="5">
        <v>1.0</v>
      </c>
      <c r="AJ80" s="5">
        <v>1.0</v>
      </c>
      <c r="AK80" s="5">
        <v>1.0</v>
      </c>
      <c r="AL80" s="5">
        <v>2.0</v>
      </c>
      <c r="AM80" s="5">
        <v>4.0</v>
      </c>
      <c r="AN80" s="5">
        <v>4.0</v>
      </c>
      <c r="AO80" s="5">
        <v>5.0</v>
      </c>
      <c r="AP80" s="5">
        <v>5.0</v>
      </c>
      <c r="AQ80" s="5">
        <v>4.0</v>
      </c>
      <c r="AR80" s="5">
        <v>1.0</v>
      </c>
      <c r="AS80" s="5"/>
      <c r="AT80" s="5">
        <v>2.0</v>
      </c>
      <c r="AU80" s="5"/>
      <c r="AV80" s="5" t="s">
        <v>139</v>
      </c>
      <c r="AW80" s="5">
        <v>3.0</v>
      </c>
      <c r="AX80" s="5">
        <v>20.0</v>
      </c>
      <c r="AY80" s="5">
        <v>3.0</v>
      </c>
      <c r="AZ80" s="5"/>
      <c r="BA80" s="5">
        <v>4.0</v>
      </c>
      <c r="BB80" s="5"/>
      <c r="BC80" s="5">
        <v>2.0</v>
      </c>
      <c r="BD80" s="5">
        <v>5.0</v>
      </c>
      <c r="BE80" s="5" t="s">
        <v>202</v>
      </c>
      <c r="BF80" s="5" t="s">
        <v>202</v>
      </c>
      <c r="BG80" s="5">
        <v>162.0</v>
      </c>
      <c r="BH80" s="5">
        <v>4.0</v>
      </c>
      <c r="BI80" s="5">
        <v>2.0</v>
      </c>
      <c r="BJ80" s="5">
        <v>4.0</v>
      </c>
      <c r="BK80" s="5">
        <v>2.0</v>
      </c>
      <c r="BL80" s="5">
        <v>4.0</v>
      </c>
      <c r="BM80" s="5">
        <v>4.0</v>
      </c>
      <c r="BN80" s="5">
        <v>4.0</v>
      </c>
      <c r="BO80" s="5">
        <v>4.0</v>
      </c>
      <c r="BP80" s="5">
        <v>4.0</v>
      </c>
      <c r="BQ80" s="5">
        <v>4.0</v>
      </c>
      <c r="BR80" s="5">
        <v>2.0</v>
      </c>
      <c r="BS80" s="5">
        <v>2.0</v>
      </c>
      <c r="BT80" s="5">
        <v>4.0</v>
      </c>
      <c r="BU80" s="5">
        <v>4.0</v>
      </c>
      <c r="BV80" s="5">
        <v>3.0</v>
      </c>
      <c r="BW80" s="5">
        <v>4.0</v>
      </c>
      <c r="BX80" s="5">
        <v>4.0</v>
      </c>
      <c r="BY80" s="5">
        <v>3.0</v>
      </c>
      <c r="BZ80" s="5">
        <v>3.0</v>
      </c>
      <c r="CA80" s="5">
        <v>3.0</v>
      </c>
      <c r="CB80" s="5">
        <v>4.0</v>
      </c>
      <c r="CC80" s="5">
        <v>4.0</v>
      </c>
      <c r="CD80" s="5">
        <v>3.0</v>
      </c>
      <c r="CE80" s="5">
        <v>4.0</v>
      </c>
      <c r="CF80" s="5">
        <v>3.0</v>
      </c>
      <c r="CG80" s="5">
        <v>4.0</v>
      </c>
      <c r="CH80" s="5">
        <v>4.0</v>
      </c>
      <c r="CI80" s="5">
        <v>4.0</v>
      </c>
      <c r="CJ80" s="5">
        <v>4.0</v>
      </c>
      <c r="CK80" s="5">
        <v>4.0</v>
      </c>
      <c r="CL80" s="5">
        <v>4.0</v>
      </c>
      <c r="CM80" s="5">
        <v>4.0</v>
      </c>
      <c r="CN80" s="5">
        <v>4.0</v>
      </c>
      <c r="CO80" s="5">
        <v>4.0</v>
      </c>
      <c r="CP80" s="5">
        <v>2.0</v>
      </c>
      <c r="CQ80" s="5">
        <v>4.0</v>
      </c>
      <c r="CR80" s="5">
        <v>2.0</v>
      </c>
      <c r="CS80" s="5">
        <v>4.0</v>
      </c>
      <c r="CT80" s="5">
        <v>2.0</v>
      </c>
      <c r="CU80" s="5">
        <v>4.0</v>
      </c>
      <c r="CV80" s="5">
        <v>2.0</v>
      </c>
      <c r="CW80" s="5">
        <v>4.0</v>
      </c>
      <c r="CX80" s="5">
        <v>3.0</v>
      </c>
      <c r="CY80" s="5">
        <v>3.0</v>
      </c>
      <c r="CZ80" s="5" t="s">
        <v>719</v>
      </c>
      <c r="DA80" s="5" t="s">
        <v>720</v>
      </c>
      <c r="DB80" s="3">
        <v>2.0</v>
      </c>
      <c r="DC80" s="3">
        <f t="shared" si="1"/>
        <v>5</v>
      </c>
      <c r="DD80" s="3">
        <f t="shared" si="2"/>
        <v>2</v>
      </c>
      <c r="DE80" s="3">
        <f t="shared" si="3"/>
        <v>5</v>
      </c>
      <c r="DF80" s="3">
        <f t="shared" si="4"/>
        <v>0</v>
      </c>
      <c r="DG80">
        <v>161.0</v>
      </c>
      <c r="DH80">
        <v>5.0</v>
      </c>
      <c r="DI80">
        <v>1.0</v>
      </c>
      <c r="DJ80">
        <v>2.0</v>
      </c>
      <c r="DK80">
        <v>1.0</v>
      </c>
      <c r="DL80">
        <v>2.0</v>
      </c>
      <c r="DM80">
        <v>1.0</v>
      </c>
      <c r="DN80" s="5">
        <v>161.0</v>
      </c>
      <c r="DO80" s="5">
        <v>3.0</v>
      </c>
      <c r="DP80" s="5">
        <v>5.0</v>
      </c>
      <c r="DQ80" s="5">
        <v>5.0</v>
      </c>
      <c r="DR80" s="5">
        <v>6.0</v>
      </c>
      <c r="DS80" s="5">
        <v>6.0</v>
      </c>
      <c r="DT80" s="5">
        <v>5.0</v>
      </c>
      <c r="DU80" s="5">
        <v>4.0</v>
      </c>
      <c r="DV80" s="5">
        <v>5.0</v>
      </c>
      <c r="DW80" s="5">
        <v>4.0</v>
      </c>
      <c r="DX80" s="5">
        <v>4.0</v>
      </c>
      <c r="DY80" s="5">
        <v>4.0</v>
      </c>
      <c r="DZ80" s="5">
        <v>3.0</v>
      </c>
      <c r="EA80" s="5">
        <v>2.0</v>
      </c>
      <c r="EB80" s="5">
        <v>2.0</v>
      </c>
      <c r="EC80" s="5">
        <v>2.0</v>
      </c>
      <c r="ED80" s="5"/>
      <c r="EE80" s="5" t="s">
        <v>703</v>
      </c>
      <c r="EF80" s="5">
        <v>5.0</v>
      </c>
      <c r="EG80" s="5">
        <v>2.0</v>
      </c>
      <c r="EH80" s="5">
        <v>2.0</v>
      </c>
      <c r="EI80" s="5">
        <v>2.0</v>
      </c>
      <c r="EJ80" s="5">
        <v>1.0</v>
      </c>
      <c r="EK80" s="5">
        <v>1.0</v>
      </c>
      <c r="EL80" s="5">
        <v>1.0</v>
      </c>
      <c r="EM80" s="5">
        <v>2.0</v>
      </c>
      <c r="EN80" s="5">
        <v>1.0</v>
      </c>
      <c r="EO80" s="5">
        <v>4.0</v>
      </c>
      <c r="EP80" s="5">
        <v>3.0</v>
      </c>
      <c r="EQ80" s="5">
        <v>1.0</v>
      </c>
      <c r="ER80" s="5">
        <v>1.0</v>
      </c>
      <c r="ES80" s="5"/>
      <c r="ET80" s="5">
        <v>1.0</v>
      </c>
      <c r="EU80" s="5"/>
      <c r="EV80" s="5" t="s">
        <v>132</v>
      </c>
      <c r="EW80" s="5">
        <v>6.0</v>
      </c>
      <c r="EX80" s="5">
        <v>27.0</v>
      </c>
      <c r="EY80" s="5">
        <v>4.0</v>
      </c>
      <c r="EZ80" s="5"/>
      <c r="FA80" s="5">
        <v>1.0</v>
      </c>
      <c r="FB80" s="5"/>
      <c r="FC80" s="5">
        <v>3.0</v>
      </c>
      <c r="FD80" s="5">
        <v>5.0</v>
      </c>
      <c r="FE80" s="5" t="s">
        <v>133</v>
      </c>
      <c r="FF80" s="5"/>
      <c r="FG80" s="5">
        <v>161.0</v>
      </c>
      <c r="FH80" s="5">
        <v>2.0</v>
      </c>
      <c r="FI80" s="5">
        <v>2.0</v>
      </c>
      <c r="FJ80" s="5">
        <v>4.0</v>
      </c>
      <c r="FK80" s="5">
        <v>2.0</v>
      </c>
      <c r="FL80" s="5">
        <v>2.0</v>
      </c>
      <c r="FM80" s="5">
        <v>5.0</v>
      </c>
      <c r="FN80" s="5">
        <v>4.0</v>
      </c>
      <c r="FO80" s="5">
        <v>2.0</v>
      </c>
      <c r="FP80" s="5">
        <v>3.0</v>
      </c>
      <c r="FQ80" s="5">
        <v>4.0</v>
      </c>
      <c r="FR80" s="5">
        <v>2.0</v>
      </c>
      <c r="FS80" s="5">
        <v>1.0</v>
      </c>
      <c r="FT80" s="5">
        <v>4.0</v>
      </c>
      <c r="FU80" s="5">
        <v>2.0</v>
      </c>
      <c r="FV80" s="5">
        <v>3.0</v>
      </c>
      <c r="FW80" s="5">
        <v>2.0</v>
      </c>
      <c r="FX80" s="5">
        <v>4.0</v>
      </c>
      <c r="FY80" s="5">
        <v>3.0</v>
      </c>
      <c r="FZ80" s="5">
        <v>3.0</v>
      </c>
      <c r="GA80" s="5">
        <v>3.0</v>
      </c>
      <c r="GB80" s="5">
        <v>5.0</v>
      </c>
      <c r="GC80" s="5">
        <v>4.0</v>
      </c>
      <c r="GD80" s="5">
        <v>3.0</v>
      </c>
      <c r="GE80" s="5">
        <v>5.0</v>
      </c>
      <c r="GF80" s="5">
        <v>2.0</v>
      </c>
      <c r="GG80" s="5">
        <v>2.0</v>
      </c>
      <c r="GH80" s="5">
        <v>3.0</v>
      </c>
      <c r="GI80" s="5">
        <v>3.0</v>
      </c>
      <c r="GJ80" s="5">
        <v>3.0</v>
      </c>
      <c r="GK80" s="5">
        <v>4.0</v>
      </c>
      <c r="GL80" s="5">
        <v>4.0</v>
      </c>
      <c r="GM80" s="5">
        <v>5.0</v>
      </c>
      <c r="GN80" s="5">
        <v>3.0</v>
      </c>
      <c r="GO80" s="5">
        <v>4.0</v>
      </c>
      <c r="GP80" s="5">
        <v>5.0</v>
      </c>
      <c r="GQ80" s="5">
        <v>1.0</v>
      </c>
      <c r="GR80" s="5">
        <v>2.0</v>
      </c>
      <c r="GS80" s="5">
        <v>4.0</v>
      </c>
      <c r="GT80" s="5">
        <v>3.0</v>
      </c>
      <c r="GU80" s="5">
        <v>4.0</v>
      </c>
      <c r="GV80" s="5">
        <v>2.0</v>
      </c>
      <c r="GW80" s="5">
        <v>4.0</v>
      </c>
      <c r="GX80" s="5">
        <v>3.0</v>
      </c>
      <c r="GY80" s="5">
        <v>4.0</v>
      </c>
      <c r="GZ80" s="5" t="s">
        <v>707</v>
      </c>
      <c r="HA80" s="5" t="s">
        <v>708</v>
      </c>
      <c r="HB80" s="3">
        <v>2.0</v>
      </c>
      <c r="HC80">
        <f t="shared" si="5"/>
        <v>2</v>
      </c>
      <c r="HD80">
        <f t="shared" si="6"/>
        <v>1</v>
      </c>
      <c r="HE80">
        <f t="shared" si="7"/>
        <v>2</v>
      </c>
      <c r="HF80">
        <f t="shared" si="8"/>
        <v>0</v>
      </c>
    </row>
    <row r="81" ht="15.75" customHeight="1">
      <c r="A81" s="5">
        <v>80.0</v>
      </c>
      <c r="B81" s="5">
        <v>169.0</v>
      </c>
      <c r="C81" s="23">
        <v>1.0</v>
      </c>
      <c r="D81" s="23">
        <v>2.0</v>
      </c>
      <c r="E81" s="23">
        <v>0.0</v>
      </c>
      <c r="F81" s="5"/>
      <c r="G81">
        <v>169.0</v>
      </c>
      <c r="H81">
        <v>6.0</v>
      </c>
      <c r="I81">
        <v>2.0</v>
      </c>
      <c r="J81">
        <v>5.0</v>
      </c>
      <c r="K81">
        <v>2.0</v>
      </c>
      <c r="L81">
        <v>5.0</v>
      </c>
      <c r="M81">
        <v>2.0</v>
      </c>
      <c r="N81" s="5">
        <v>169.0</v>
      </c>
      <c r="O81" s="5">
        <v>2.0</v>
      </c>
      <c r="P81" s="5">
        <v>4.0</v>
      </c>
      <c r="Q81" s="5">
        <v>5.0</v>
      </c>
      <c r="R81" s="5">
        <v>3.0</v>
      </c>
      <c r="S81" s="5">
        <v>3.0</v>
      </c>
      <c r="T81" s="5">
        <v>4.0</v>
      </c>
      <c r="U81" s="5">
        <v>3.0</v>
      </c>
      <c r="V81" s="5">
        <v>4.0</v>
      </c>
      <c r="W81" s="5">
        <v>3.0</v>
      </c>
      <c r="X81" s="5">
        <v>4.0</v>
      </c>
      <c r="Y81" s="5">
        <v>3.0</v>
      </c>
      <c r="Z81" s="5">
        <v>3.0</v>
      </c>
      <c r="AA81" s="5">
        <v>3.0</v>
      </c>
      <c r="AB81" s="5">
        <v>2.0</v>
      </c>
      <c r="AC81" s="5">
        <v>2.0</v>
      </c>
      <c r="AD81" s="5"/>
      <c r="AE81" s="5" t="s">
        <v>735</v>
      </c>
      <c r="AF81" s="5">
        <v>6.0</v>
      </c>
      <c r="AG81" s="5">
        <v>5.0</v>
      </c>
      <c r="AH81" s="5">
        <v>6.0</v>
      </c>
      <c r="AI81" s="5">
        <v>3.0</v>
      </c>
      <c r="AJ81" s="5">
        <v>3.0</v>
      </c>
      <c r="AK81" s="5">
        <v>3.0</v>
      </c>
      <c r="AL81" s="5">
        <v>4.0</v>
      </c>
      <c r="AM81" s="5">
        <v>2.0</v>
      </c>
      <c r="AN81" s="5">
        <v>1.0</v>
      </c>
      <c r="AO81" s="5">
        <v>6.0</v>
      </c>
      <c r="AP81" s="5">
        <v>5.0</v>
      </c>
      <c r="AQ81" s="5">
        <v>1.0</v>
      </c>
      <c r="AR81" s="5">
        <v>1.0</v>
      </c>
      <c r="AS81" s="5"/>
      <c r="AT81" s="5">
        <v>2.0</v>
      </c>
      <c r="AU81" s="5"/>
      <c r="AV81" s="5" t="s">
        <v>139</v>
      </c>
      <c r="AW81" s="5">
        <v>4.0</v>
      </c>
      <c r="AX81" s="5">
        <v>23.0</v>
      </c>
      <c r="AY81" s="5">
        <v>3.0</v>
      </c>
      <c r="AZ81" s="5"/>
      <c r="BA81" s="5">
        <v>4.0</v>
      </c>
      <c r="BB81" s="5"/>
      <c r="BC81" s="5">
        <v>3.0</v>
      </c>
      <c r="BD81" s="5">
        <v>4.0</v>
      </c>
      <c r="BE81" s="5" t="s">
        <v>202</v>
      </c>
      <c r="BF81" s="5"/>
      <c r="BG81" s="5">
        <v>169.0</v>
      </c>
      <c r="BH81" s="5">
        <v>3.0</v>
      </c>
      <c r="BI81" s="5">
        <v>4.0</v>
      </c>
      <c r="BJ81" s="5">
        <v>5.0</v>
      </c>
      <c r="BK81" s="5">
        <v>3.0</v>
      </c>
      <c r="BL81" s="5">
        <v>5.0</v>
      </c>
      <c r="BM81" s="5">
        <v>4.0</v>
      </c>
      <c r="BN81" s="5">
        <v>4.0</v>
      </c>
      <c r="BO81" s="5">
        <v>4.0</v>
      </c>
      <c r="BP81" s="5">
        <v>2.0</v>
      </c>
      <c r="BQ81" s="5">
        <v>5.0</v>
      </c>
      <c r="BR81" s="5">
        <v>5.0</v>
      </c>
      <c r="BS81" s="5">
        <v>1.0</v>
      </c>
      <c r="BT81" s="5">
        <v>5.0</v>
      </c>
      <c r="BU81" s="5">
        <v>4.0</v>
      </c>
      <c r="BV81" s="5">
        <v>5.0</v>
      </c>
      <c r="BW81" s="5">
        <v>4.0</v>
      </c>
      <c r="BX81" s="5">
        <v>4.0</v>
      </c>
      <c r="BY81" s="5">
        <v>2.0</v>
      </c>
      <c r="BZ81" s="5">
        <v>5.0</v>
      </c>
      <c r="CA81" s="5">
        <v>5.0</v>
      </c>
      <c r="CB81" s="5">
        <v>4.0</v>
      </c>
      <c r="CC81" s="5">
        <v>5.0</v>
      </c>
      <c r="CD81" s="5">
        <v>4.0</v>
      </c>
      <c r="CE81" s="5">
        <v>1.0</v>
      </c>
      <c r="CF81" s="5">
        <v>5.0</v>
      </c>
      <c r="CG81" s="5">
        <v>1.0</v>
      </c>
      <c r="CH81" s="5">
        <v>3.0</v>
      </c>
      <c r="CI81" s="5">
        <v>5.0</v>
      </c>
      <c r="CJ81" s="5">
        <v>5.0</v>
      </c>
      <c r="CK81" s="5">
        <v>5.0</v>
      </c>
      <c r="CL81" s="5">
        <v>4.0</v>
      </c>
      <c r="CM81" s="5">
        <v>5.0</v>
      </c>
      <c r="CN81" s="5">
        <v>5.0</v>
      </c>
      <c r="CO81" s="5">
        <v>3.0</v>
      </c>
      <c r="CP81" s="5">
        <v>4.0</v>
      </c>
      <c r="CQ81" s="5">
        <v>3.0</v>
      </c>
      <c r="CR81" s="5">
        <v>1.0</v>
      </c>
      <c r="CS81" s="5">
        <v>4.0</v>
      </c>
      <c r="CT81" s="5">
        <v>3.0</v>
      </c>
      <c r="CU81" s="5">
        <v>5.0</v>
      </c>
      <c r="CV81" s="5">
        <v>4.0</v>
      </c>
      <c r="CW81" s="5">
        <v>3.0</v>
      </c>
      <c r="CX81" s="5">
        <v>5.0</v>
      </c>
      <c r="CY81" s="5">
        <v>5.0</v>
      </c>
      <c r="CZ81" s="5" t="s">
        <v>736</v>
      </c>
      <c r="DA81" s="5" t="s">
        <v>738</v>
      </c>
      <c r="DB81" s="3">
        <v>2.0</v>
      </c>
      <c r="DC81" s="3">
        <f t="shared" si="1"/>
        <v>5</v>
      </c>
      <c r="DD81" s="3">
        <f t="shared" si="2"/>
        <v>2</v>
      </c>
      <c r="DE81" s="3">
        <f t="shared" si="3"/>
        <v>5</v>
      </c>
      <c r="DF81" s="3">
        <f t="shared" si="4"/>
        <v>0</v>
      </c>
      <c r="DG81">
        <v>164.0</v>
      </c>
      <c r="DH81">
        <v>4.0</v>
      </c>
      <c r="DI81">
        <v>0.0</v>
      </c>
      <c r="DJ81">
        <v>2.0</v>
      </c>
      <c r="DK81">
        <v>1.0</v>
      </c>
      <c r="DL81">
        <v>2.0</v>
      </c>
      <c r="DM81">
        <v>1.0</v>
      </c>
      <c r="DN81" s="5">
        <v>164.0</v>
      </c>
      <c r="DO81" s="5">
        <v>2.0</v>
      </c>
      <c r="DP81" s="5">
        <v>2.0</v>
      </c>
      <c r="DQ81" s="5">
        <v>3.0</v>
      </c>
      <c r="DR81" s="5">
        <v>3.0</v>
      </c>
      <c r="DS81" s="5">
        <v>3.0</v>
      </c>
      <c r="DT81" s="5">
        <v>4.0</v>
      </c>
      <c r="DU81" s="5">
        <v>3.0</v>
      </c>
      <c r="DV81" s="5">
        <v>4.0</v>
      </c>
      <c r="DW81" s="5">
        <v>4.0</v>
      </c>
      <c r="DX81" s="5">
        <v>6.0</v>
      </c>
      <c r="DY81" s="5">
        <v>2.0</v>
      </c>
      <c r="DZ81" s="5">
        <v>3.0</v>
      </c>
      <c r="EA81" s="5">
        <v>3.0</v>
      </c>
      <c r="EB81" s="5">
        <v>3.0</v>
      </c>
      <c r="EC81" s="5">
        <v>1.0</v>
      </c>
      <c r="ED81" s="5" t="s">
        <v>725</v>
      </c>
      <c r="EE81" s="5"/>
      <c r="EF81" s="5">
        <v>4.0</v>
      </c>
      <c r="EG81" s="5">
        <v>5.0</v>
      </c>
      <c r="EH81" s="5">
        <v>1.0</v>
      </c>
      <c r="EI81" s="5">
        <v>1.0</v>
      </c>
      <c r="EJ81" s="5">
        <v>1.0</v>
      </c>
      <c r="EK81" s="5">
        <v>1.0</v>
      </c>
      <c r="EL81" s="5">
        <v>1.0</v>
      </c>
      <c r="EM81" s="5">
        <v>4.0</v>
      </c>
      <c r="EN81" s="5">
        <v>4.0</v>
      </c>
      <c r="EO81" s="5">
        <v>4.0</v>
      </c>
      <c r="EP81" s="5">
        <v>4.0</v>
      </c>
      <c r="EQ81" s="5">
        <v>3.0</v>
      </c>
      <c r="ER81" s="5">
        <v>1.0</v>
      </c>
      <c r="ES81" s="5"/>
      <c r="ET81" s="5">
        <v>1.0</v>
      </c>
      <c r="EU81" s="5"/>
      <c r="EV81" s="5" t="s">
        <v>132</v>
      </c>
      <c r="EW81" s="5">
        <v>4.0</v>
      </c>
      <c r="EX81" s="5">
        <v>24.0</v>
      </c>
      <c r="EY81" s="5">
        <v>3.0</v>
      </c>
      <c r="EZ81" s="5"/>
      <c r="FA81" s="5">
        <v>4.0</v>
      </c>
      <c r="FB81" s="5"/>
      <c r="FC81" s="5">
        <v>3.0</v>
      </c>
      <c r="FD81" s="5">
        <v>5.0</v>
      </c>
      <c r="FE81" s="5" t="s">
        <v>726</v>
      </c>
      <c r="FF81" s="5" t="s">
        <v>727</v>
      </c>
      <c r="FG81" s="5">
        <v>164.0</v>
      </c>
      <c r="FH81" s="5">
        <v>4.0</v>
      </c>
      <c r="FI81" s="5">
        <v>3.0</v>
      </c>
      <c r="FJ81" s="5">
        <v>4.0</v>
      </c>
      <c r="FK81" s="5">
        <v>2.0</v>
      </c>
      <c r="FL81" s="5">
        <v>4.0</v>
      </c>
      <c r="FM81" s="5">
        <v>3.0</v>
      </c>
      <c r="FN81" s="5">
        <v>4.0</v>
      </c>
      <c r="FO81" s="5">
        <v>2.0</v>
      </c>
      <c r="FP81" s="5">
        <v>3.0</v>
      </c>
      <c r="FQ81" s="5">
        <v>4.0</v>
      </c>
      <c r="FR81" s="5">
        <v>3.0</v>
      </c>
      <c r="FS81" s="5">
        <v>2.0</v>
      </c>
      <c r="FT81" s="5">
        <v>4.0</v>
      </c>
      <c r="FU81" s="5">
        <v>2.0</v>
      </c>
      <c r="FV81" s="5">
        <v>5.0</v>
      </c>
      <c r="FW81" s="5">
        <v>3.0</v>
      </c>
      <c r="FX81" s="5">
        <v>3.0</v>
      </c>
      <c r="FY81" s="5">
        <v>3.0</v>
      </c>
      <c r="FZ81" s="5">
        <v>3.0</v>
      </c>
      <c r="GA81" s="5">
        <v>4.0</v>
      </c>
      <c r="GB81" s="5">
        <v>4.0</v>
      </c>
      <c r="GC81" s="5">
        <v>4.0</v>
      </c>
      <c r="GD81" s="5">
        <v>3.0</v>
      </c>
      <c r="GE81" s="5">
        <v>4.0</v>
      </c>
      <c r="GF81" s="5">
        <v>4.0</v>
      </c>
      <c r="GG81" s="5">
        <v>3.0</v>
      </c>
      <c r="GH81" s="5">
        <v>2.0</v>
      </c>
      <c r="GI81" s="5">
        <v>5.0</v>
      </c>
      <c r="GJ81" s="5">
        <v>2.0</v>
      </c>
      <c r="GK81" s="5">
        <v>3.0</v>
      </c>
      <c r="GL81" s="5">
        <v>4.0</v>
      </c>
      <c r="GM81" s="5">
        <v>4.0</v>
      </c>
      <c r="GN81" s="5">
        <v>4.0</v>
      </c>
      <c r="GO81" s="5">
        <v>4.0</v>
      </c>
      <c r="GP81" s="5">
        <v>3.0</v>
      </c>
      <c r="GQ81" s="5">
        <v>4.0</v>
      </c>
      <c r="GR81" s="5">
        <v>3.0</v>
      </c>
      <c r="GS81" s="5">
        <v>5.0</v>
      </c>
      <c r="GT81" s="5">
        <v>3.0</v>
      </c>
      <c r="GU81" s="5">
        <v>4.0</v>
      </c>
      <c r="GV81" s="5">
        <v>3.0</v>
      </c>
      <c r="GW81" s="5">
        <v>3.0</v>
      </c>
      <c r="GX81" s="5">
        <v>2.0</v>
      </c>
      <c r="GY81" s="5">
        <v>1.0</v>
      </c>
      <c r="GZ81" s="5" t="s">
        <v>728</v>
      </c>
      <c r="HA81" s="5" t="s">
        <v>729</v>
      </c>
      <c r="HB81" s="3">
        <v>2.0</v>
      </c>
      <c r="HC81">
        <f t="shared" si="5"/>
        <v>2</v>
      </c>
      <c r="HD81">
        <f t="shared" si="6"/>
        <v>1</v>
      </c>
      <c r="HE81">
        <f t="shared" si="7"/>
        <v>5</v>
      </c>
      <c r="HF81">
        <f t="shared" si="8"/>
        <v>-3</v>
      </c>
    </row>
    <row r="82" ht="15.75" customHeight="1">
      <c r="A82" s="5">
        <v>81.0</v>
      </c>
      <c r="B82" s="5">
        <v>173.0</v>
      </c>
      <c r="C82" s="23">
        <v>1.0</v>
      </c>
      <c r="D82" s="23">
        <v>1.0</v>
      </c>
      <c r="E82" s="23">
        <v>0.0</v>
      </c>
      <c r="F82" s="5"/>
      <c r="G82">
        <v>173.0</v>
      </c>
      <c r="H82">
        <v>5.0</v>
      </c>
      <c r="I82">
        <v>2.0</v>
      </c>
      <c r="J82">
        <v>3.0</v>
      </c>
      <c r="K82">
        <v>0.0</v>
      </c>
      <c r="L82">
        <v>2.0</v>
      </c>
      <c r="M82">
        <v>1.0</v>
      </c>
      <c r="N82" s="5">
        <v>173.0</v>
      </c>
      <c r="O82" s="5">
        <v>1.0</v>
      </c>
      <c r="P82" s="5">
        <v>6.0</v>
      </c>
      <c r="Q82" s="5">
        <v>4.0</v>
      </c>
      <c r="R82" s="5">
        <v>6.0</v>
      </c>
      <c r="S82" s="5">
        <v>6.0</v>
      </c>
      <c r="T82" s="5">
        <v>5.0</v>
      </c>
      <c r="U82" s="5">
        <v>4.0</v>
      </c>
      <c r="V82" s="5">
        <v>4.0</v>
      </c>
      <c r="W82" s="5">
        <v>6.0</v>
      </c>
      <c r="X82" s="5">
        <v>4.0</v>
      </c>
      <c r="Y82" s="5">
        <v>5.0</v>
      </c>
      <c r="Z82" s="5">
        <v>3.0</v>
      </c>
      <c r="AA82" s="5">
        <v>2.0</v>
      </c>
      <c r="AB82" s="5">
        <v>2.0</v>
      </c>
      <c r="AC82" s="5">
        <v>1.0</v>
      </c>
      <c r="AD82" s="5" t="s">
        <v>752</v>
      </c>
      <c r="AE82" s="5"/>
      <c r="AF82" s="5">
        <v>4.0</v>
      </c>
      <c r="AG82" s="5">
        <v>3.0</v>
      </c>
      <c r="AH82" s="5">
        <v>3.0</v>
      </c>
      <c r="AI82" s="5">
        <v>5.0</v>
      </c>
      <c r="AJ82" s="5">
        <v>1.0</v>
      </c>
      <c r="AK82" s="5">
        <v>0.0</v>
      </c>
      <c r="AL82" s="5">
        <v>1.0</v>
      </c>
      <c r="AM82" s="5">
        <v>3.0</v>
      </c>
      <c r="AN82" s="5">
        <v>5.0</v>
      </c>
      <c r="AO82" s="5">
        <v>5.0</v>
      </c>
      <c r="AP82" s="5">
        <v>4.0</v>
      </c>
      <c r="AQ82" s="5">
        <v>4.0</v>
      </c>
      <c r="AR82" s="5">
        <v>1.0</v>
      </c>
      <c r="AS82" s="5"/>
      <c r="AT82" s="5">
        <v>1.0</v>
      </c>
      <c r="AU82" s="5"/>
      <c r="AV82" s="5" t="s">
        <v>139</v>
      </c>
      <c r="AW82" s="5">
        <v>5.0</v>
      </c>
      <c r="AX82" s="5">
        <v>21.0</v>
      </c>
      <c r="AY82" s="5">
        <v>3.0</v>
      </c>
      <c r="AZ82" s="5"/>
      <c r="BA82" s="5" t="s">
        <v>330</v>
      </c>
      <c r="BB82" s="5" t="s">
        <v>227</v>
      </c>
      <c r="BC82" s="5">
        <v>4.0</v>
      </c>
      <c r="BD82" s="5">
        <v>5.0</v>
      </c>
      <c r="BE82" s="5" t="s">
        <v>216</v>
      </c>
      <c r="BF82" s="5"/>
      <c r="BG82" s="5">
        <v>173.0</v>
      </c>
      <c r="BH82" s="5">
        <v>5.0</v>
      </c>
      <c r="BI82" s="5">
        <v>1.0</v>
      </c>
      <c r="BJ82" s="5">
        <v>4.0</v>
      </c>
      <c r="BK82" s="5">
        <v>1.0</v>
      </c>
      <c r="BL82" s="5">
        <v>4.0</v>
      </c>
      <c r="BM82" s="5">
        <v>2.0</v>
      </c>
      <c r="BN82" s="5">
        <v>4.0</v>
      </c>
      <c r="BO82" s="5">
        <v>2.0</v>
      </c>
      <c r="BP82" s="5">
        <v>4.0</v>
      </c>
      <c r="BQ82" s="5">
        <v>4.0</v>
      </c>
      <c r="BR82" s="5">
        <v>5.0</v>
      </c>
      <c r="BS82" s="5">
        <v>3.0</v>
      </c>
      <c r="BT82" s="5">
        <v>4.0</v>
      </c>
      <c r="BU82" s="5">
        <v>2.0</v>
      </c>
      <c r="BV82" s="5">
        <v>3.0</v>
      </c>
      <c r="BW82" s="5">
        <v>5.0</v>
      </c>
      <c r="BX82" s="5">
        <v>5.0</v>
      </c>
      <c r="BY82" s="5">
        <v>4.0</v>
      </c>
      <c r="BZ82" s="5">
        <v>1.0</v>
      </c>
      <c r="CA82" s="5">
        <v>4.0</v>
      </c>
      <c r="CB82" s="5">
        <v>1.0</v>
      </c>
      <c r="CC82" s="5">
        <v>5.0</v>
      </c>
      <c r="CD82" s="5">
        <v>3.0</v>
      </c>
      <c r="CE82" s="5">
        <v>5.0</v>
      </c>
      <c r="CF82" s="5">
        <v>3.0</v>
      </c>
      <c r="CG82" s="5">
        <v>4.0</v>
      </c>
      <c r="CH82" s="5">
        <v>1.0</v>
      </c>
      <c r="CI82" s="5">
        <v>5.0</v>
      </c>
      <c r="CJ82" s="5">
        <v>1.0</v>
      </c>
      <c r="CK82" s="5">
        <v>4.0</v>
      </c>
      <c r="CL82" s="5">
        <v>2.0</v>
      </c>
      <c r="CM82" s="5">
        <v>4.0</v>
      </c>
      <c r="CN82" s="5">
        <v>4.0</v>
      </c>
      <c r="CO82" s="5">
        <v>4.0</v>
      </c>
      <c r="CP82" s="5">
        <v>4.0</v>
      </c>
      <c r="CQ82" s="5">
        <v>5.0</v>
      </c>
      <c r="CR82" s="5">
        <v>2.0</v>
      </c>
      <c r="CS82" s="5">
        <v>5.0</v>
      </c>
      <c r="CT82" s="5">
        <v>2.0</v>
      </c>
      <c r="CU82" s="5">
        <v>4.0</v>
      </c>
      <c r="CV82" s="5">
        <v>4.0</v>
      </c>
      <c r="CW82" s="5">
        <v>5.0</v>
      </c>
      <c r="CX82" s="5">
        <v>4.0</v>
      </c>
      <c r="CY82" s="5">
        <v>3.0</v>
      </c>
      <c r="CZ82" s="5" t="s">
        <v>755</v>
      </c>
      <c r="DA82" s="5" t="s">
        <v>756</v>
      </c>
      <c r="DB82" s="3">
        <v>2.0</v>
      </c>
      <c r="DC82" s="3">
        <f t="shared" si="1"/>
        <v>5</v>
      </c>
      <c r="DD82" s="3">
        <f t="shared" si="2"/>
        <v>2</v>
      </c>
      <c r="DE82" s="3">
        <f t="shared" si="3"/>
        <v>4</v>
      </c>
      <c r="DF82" s="3">
        <f t="shared" si="4"/>
        <v>1</v>
      </c>
      <c r="DG82">
        <v>172.0</v>
      </c>
      <c r="DH82">
        <v>2.0</v>
      </c>
      <c r="DI82">
        <v>1.0</v>
      </c>
      <c r="DJ82">
        <v>4.0</v>
      </c>
      <c r="DK82">
        <v>1.0</v>
      </c>
      <c r="DL82">
        <v>4.0</v>
      </c>
      <c r="DM82">
        <v>1.0</v>
      </c>
      <c r="DN82" s="5">
        <v>172.0</v>
      </c>
      <c r="DO82" s="5">
        <v>1.0</v>
      </c>
      <c r="DP82" s="5">
        <v>5.0</v>
      </c>
      <c r="DQ82" s="5">
        <v>5.0</v>
      </c>
      <c r="DR82" s="5">
        <v>6.0</v>
      </c>
      <c r="DS82" s="5">
        <v>5.0</v>
      </c>
      <c r="DT82" s="5">
        <v>6.0</v>
      </c>
      <c r="DU82" s="5">
        <v>2.0</v>
      </c>
      <c r="DV82" s="5">
        <v>4.0</v>
      </c>
      <c r="DW82" s="5">
        <v>4.0</v>
      </c>
      <c r="DX82" s="5">
        <v>4.0</v>
      </c>
      <c r="DY82" s="5">
        <v>3.0</v>
      </c>
      <c r="DZ82" s="5">
        <v>3.0</v>
      </c>
      <c r="EA82" s="5">
        <v>2.0</v>
      </c>
      <c r="EB82" s="5">
        <v>1.0</v>
      </c>
      <c r="EC82" s="5">
        <v>2.0</v>
      </c>
      <c r="ED82" s="5"/>
      <c r="EE82" s="5" t="s">
        <v>742</v>
      </c>
      <c r="EF82" s="5">
        <v>2.0</v>
      </c>
      <c r="EG82" s="5">
        <v>4.0</v>
      </c>
      <c r="EH82" s="5">
        <v>5.0</v>
      </c>
      <c r="EI82" s="5">
        <v>4.0</v>
      </c>
      <c r="EJ82" s="5">
        <v>2.0</v>
      </c>
      <c r="EK82" s="5">
        <v>1.0</v>
      </c>
      <c r="EL82" s="5">
        <v>3.0</v>
      </c>
      <c r="EM82" s="5">
        <v>1.0</v>
      </c>
      <c r="EN82" s="5">
        <v>4.0</v>
      </c>
      <c r="EO82" s="5">
        <v>6.0</v>
      </c>
      <c r="EP82" s="5">
        <v>5.0</v>
      </c>
      <c r="EQ82" s="5">
        <v>3.0</v>
      </c>
      <c r="ER82" s="5">
        <v>1.0</v>
      </c>
      <c r="ES82" s="5"/>
      <c r="ET82" s="5">
        <v>2.0</v>
      </c>
      <c r="EU82" s="5"/>
      <c r="EV82" s="5" t="s">
        <v>139</v>
      </c>
      <c r="EW82" s="5">
        <v>3.0</v>
      </c>
      <c r="EX82" s="5">
        <v>20.0</v>
      </c>
      <c r="EY82" s="5">
        <v>3.0</v>
      </c>
      <c r="EZ82" s="5"/>
      <c r="FA82" s="5">
        <v>1.0</v>
      </c>
      <c r="FB82" s="5"/>
      <c r="FC82" s="5">
        <v>4.0</v>
      </c>
      <c r="FD82" s="5">
        <v>5.0</v>
      </c>
      <c r="FE82" s="5" t="s">
        <v>202</v>
      </c>
      <c r="FF82" s="5"/>
      <c r="FG82" s="5">
        <v>172.0</v>
      </c>
      <c r="FH82" s="5">
        <v>5.0</v>
      </c>
      <c r="FI82" s="5">
        <v>3.0</v>
      </c>
      <c r="FJ82" s="5">
        <v>5.0</v>
      </c>
      <c r="FK82" s="5">
        <v>2.0</v>
      </c>
      <c r="FL82" s="5">
        <v>4.0</v>
      </c>
      <c r="FM82" s="5">
        <v>1.0</v>
      </c>
      <c r="FN82" s="5">
        <v>5.0</v>
      </c>
      <c r="FO82" s="5">
        <v>5.0</v>
      </c>
      <c r="FP82" s="5">
        <v>2.0</v>
      </c>
      <c r="FQ82" s="5">
        <v>5.0</v>
      </c>
      <c r="FR82" s="5">
        <v>5.0</v>
      </c>
      <c r="FS82" s="5">
        <v>3.0</v>
      </c>
      <c r="FT82" s="5">
        <v>5.0</v>
      </c>
      <c r="FU82" s="5">
        <v>2.0</v>
      </c>
      <c r="FV82" s="5">
        <v>5.0</v>
      </c>
      <c r="FW82" s="5">
        <v>5.0</v>
      </c>
      <c r="FX82" s="5">
        <v>5.0</v>
      </c>
      <c r="FY82" s="5">
        <v>1.0</v>
      </c>
      <c r="FZ82" s="5">
        <v>5.0</v>
      </c>
      <c r="GA82" s="5">
        <v>4.0</v>
      </c>
      <c r="GB82" s="5">
        <v>1.0</v>
      </c>
      <c r="GC82" s="5">
        <v>5.0</v>
      </c>
      <c r="GD82" s="5">
        <v>4.0</v>
      </c>
      <c r="GE82" s="5">
        <v>2.0</v>
      </c>
      <c r="GF82" s="5">
        <v>4.0</v>
      </c>
      <c r="GG82" s="5">
        <v>4.0</v>
      </c>
      <c r="GH82" s="5">
        <v>2.0</v>
      </c>
      <c r="GI82" s="5">
        <v>4.0</v>
      </c>
      <c r="GJ82" s="5">
        <v>5.0</v>
      </c>
      <c r="GK82" s="5">
        <v>5.0</v>
      </c>
      <c r="GL82" s="5">
        <v>1.0</v>
      </c>
      <c r="GM82" s="5">
        <v>5.0</v>
      </c>
      <c r="GN82" s="5">
        <v>5.0</v>
      </c>
      <c r="GO82" s="5">
        <v>2.0</v>
      </c>
      <c r="GP82" s="5">
        <v>2.0</v>
      </c>
      <c r="GQ82" s="5">
        <v>5.0</v>
      </c>
      <c r="GR82" s="5">
        <v>2.0</v>
      </c>
      <c r="GS82" s="5">
        <v>4.0</v>
      </c>
      <c r="GT82" s="5">
        <v>4.0</v>
      </c>
      <c r="GU82" s="5">
        <v>5.0</v>
      </c>
      <c r="GV82" s="5">
        <v>1.0</v>
      </c>
      <c r="GW82" s="5">
        <v>5.0</v>
      </c>
      <c r="GX82" s="5">
        <v>2.0</v>
      </c>
      <c r="GY82" s="5">
        <v>5.0</v>
      </c>
      <c r="GZ82" s="5" t="s">
        <v>745</v>
      </c>
      <c r="HA82" s="5" t="s">
        <v>746</v>
      </c>
      <c r="HB82" s="3">
        <v>2.0</v>
      </c>
      <c r="HC82">
        <f t="shared" si="5"/>
        <v>2</v>
      </c>
      <c r="HD82">
        <f t="shared" si="6"/>
        <v>1</v>
      </c>
      <c r="HE82">
        <f t="shared" si="7"/>
        <v>2</v>
      </c>
      <c r="HF82">
        <f t="shared" si="8"/>
        <v>0</v>
      </c>
    </row>
    <row r="83" ht="15.75" customHeight="1">
      <c r="A83" s="5">
        <v>82.0</v>
      </c>
      <c r="B83" s="5">
        <v>170.0</v>
      </c>
      <c r="C83" s="23">
        <v>1.0</v>
      </c>
      <c r="D83" s="23">
        <v>3.0</v>
      </c>
      <c r="E83" s="23">
        <v>0.0</v>
      </c>
      <c r="F83" s="5"/>
      <c r="G83">
        <v>170.0</v>
      </c>
      <c r="H83">
        <v>4.0</v>
      </c>
      <c r="I83">
        <v>1.0</v>
      </c>
      <c r="J83">
        <v>5.0</v>
      </c>
      <c r="K83">
        <v>1.0</v>
      </c>
      <c r="L83">
        <v>5.0</v>
      </c>
      <c r="M83">
        <v>2.0</v>
      </c>
      <c r="N83" s="5">
        <v>170.0</v>
      </c>
      <c r="O83" s="5">
        <v>3.0</v>
      </c>
      <c r="P83" s="5">
        <v>4.0</v>
      </c>
      <c r="Q83" s="5">
        <v>5.0</v>
      </c>
      <c r="R83" s="5">
        <v>3.0</v>
      </c>
      <c r="S83" s="5">
        <v>4.0</v>
      </c>
      <c r="T83" s="5">
        <v>3.0</v>
      </c>
      <c r="U83" s="5">
        <v>3.0</v>
      </c>
      <c r="V83" s="5">
        <v>2.0</v>
      </c>
      <c r="W83" s="5">
        <v>5.0</v>
      </c>
      <c r="X83" s="5">
        <v>4.0</v>
      </c>
      <c r="Y83" s="5">
        <v>4.0</v>
      </c>
      <c r="Z83" s="5">
        <v>2.0</v>
      </c>
      <c r="AA83" s="5">
        <v>1.0</v>
      </c>
      <c r="AB83" s="5">
        <v>2.0</v>
      </c>
      <c r="AC83" s="5">
        <v>2.0</v>
      </c>
      <c r="AD83" s="5"/>
      <c r="AE83" s="5" t="s">
        <v>762</v>
      </c>
      <c r="AF83" s="5">
        <v>5.0</v>
      </c>
      <c r="AG83" s="5">
        <v>5.0</v>
      </c>
      <c r="AH83" s="5">
        <v>5.0</v>
      </c>
      <c r="AI83" s="5">
        <v>5.0</v>
      </c>
      <c r="AJ83" s="5">
        <v>3.0</v>
      </c>
      <c r="AK83" s="5">
        <v>5.0</v>
      </c>
      <c r="AL83" s="5">
        <v>4.0</v>
      </c>
      <c r="AM83" s="5">
        <v>5.0</v>
      </c>
      <c r="AN83" s="5">
        <v>3.0</v>
      </c>
      <c r="AO83" s="5">
        <v>5.0</v>
      </c>
      <c r="AP83" s="5">
        <v>3.0</v>
      </c>
      <c r="AQ83" s="5">
        <v>1.0</v>
      </c>
      <c r="AR83" s="5">
        <v>1.0</v>
      </c>
      <c r="AS83" s="5"/>
      <c r="AT83" s="5">
        <v>1.0</v>
      </c>
      <c r="AU83" s="5"/>
      <c r="AV83" s="5" t="s">
        <v>139</v>
      </c>
      <c r="AW83" s="5">
        <v>4.0</v>
      </c>
      <c r="AX83" s="5">
        <v>20.0</v>
      </c>
      <c r="AY83" s="5">
        <v>3.0</v>
      </c>
      <c r="AZ83" s="5"/>
      <c r="BA83" s="5">
        <v>4.0</v>
      </c>
      <c r="BB83" s="5"/>
      <c r="BC83" s="5">
        <v>5.0</v>
      </c>
      <c r="BD83" s="5">
        <v>5.0</v>
      </c>
      <c r="BE83" s="5" t="s">
        <v>133</v>
      </c>
      <c r="BF83" s="5" t="s">
        <v>763</v>
      </c>
      <c r="BG83" s="5">
        <v>170.0</v>
      </c>
      <c r="BH83" s="5">
        <v>3.0</v>
      </c>
      <c r="BI83" s="5">
        <v>3.0</v>
      </c>
      <c r="BJ83" s="5">
        <v>3.0</v>
      </c>
      <c r="BK83" s="5">
        <v>3.0</v>
      </c>
      <c r="BL83" s="5">
        <v>4.0</v>
      </c>
      <c r="BM83" s="5">
        <v>4.0</v>
      </c>
      <c r="BN83" s="5">
        <v>4.0</v>
      </c>
      <c r="BO83" s="5">
        <v>2.0</v>
      </c>
      <c r="BP83" s="5">
        <v>3.0</v>
      </c>
      <c r="BQ83" s="5">
        <v>5.0</v>
      </c>
      <c r="BR83" s="5">
        <v>4.0</v>
      </c>
      <c r="BS83" s="5">
        <v>2.0</v>
      </c>
      <c r="BT83" s="5">
        <v>4.0</v>
      </c>
      <c r="BU83" s="5">
        <v>4.0</v>
      </c>
      <c r="BV83" s="5">
        <v>3.0</v>
      </c>
      <c r="BW83" s="5">
        <v>3.0</v>
      </c>
      <c r="BX83" s="5">
        <v>2.0</v>
      </c>
      <c r="BY83" s="5">
        <v>1.0</v>
      </c>
      <c r="BZ83" s="5">
        <v>4.0</v>
      </c>
      <c r="CA83" s="5">
        <v>4.0</v>
      </c>
      <c r="CB83" s="5">
        <v>2.0</v>
      </c>
      <c r="CC83" s="5">
        <v>2.0</v>
      </c>
      <c r="CD83" s="5">
        <v>4.0</v>
      </c>
      <c r="CE83" s="5">
        <v>3.0</v>
      </c>
      <c r="CF83" s="5">
        <v>3.0</v>
      </c>
      <c r="CG83" s="5">
        <v>4.0</v>
      </c>
      <c r="CH83" s="5">
        <v>2.0</v>
      </c>
      <c r="CI83" s="5">
        <v>4.0</v>
      </c>
      <c r="CJ83" s="5">
        <v>3.0</v>
      </c>
      <c r="CK83" s="5">
        <v>5.0</v>
      </c>
      <c r="CL83" s="5">
        <v>3.0</v>
      </c>
      <c r="CM83" s="5">
        <v>3.0</v>
      </c>
      <c r="CN83" s="5">
        <v>3.0</v>
      </c>
      <c r="CO83" s="5">
        <v>4.0</v>
      </c>
      <c r="CP83" s="5">
        <v>4.0</v>
      </c>
      <c r="CQ83" s="5">
        <v>4.0</v>
      </c>
      <c r="CR83" s="5">
        <v>2.0</v>
      </c>
      <c r="CS83" s="5">
        <v>4.0</v>
      </c>
      <c r="CT83" s="5">
        <v>3.0</v>
      </c>
      <c r="CU83" s="5">
        <v>4.0</v>
      </c>
      <c r="CV83" s="5">
        <v>2.0</v>
      </c>
      <c r="CW83" s="5">
        <v>4.0</v>
      </c>
      <c r="CX83" s="5">
        <v>4.0</v>
      </c>
      <c r="CY83" s="5">
        <v>3.0</v>
      </c>
      <c r="CZ83" s="5" t="s">
        <v>764</v>
      </c>
      <c r="DA83" s="5" t="s">
        <v>765</v>
      </c>
      <c r="DB83" s="3">
        <v>2.0</v>
      </c>
      <c r="DC83" s="3">
        <f t="shared" si="1"/>
        <v>5</v>
      </c>
      <c r="DD83" s="3">
        <f t="shared" si="2"/>
        <v>2</v>
      </c>
      <c r="DE83" s="3">
        <f t="shared" si="3"/>
        <v>5</v>
      </c>
      <c r="DF83" s="3">
        <f t="shared" si="4"/>
        <v>0</v>
      </c>
      <c r="DG83">
        <v>171.0</v>
      </c>
      <c r="DH83">
        <v>3.0</v>
      </c>
      <c r="DI83">
        <v>0.0</v>
      </c>
      <c r="DJ83">
        <v>3.0</v>
      </c>
      <c r="DK83">
        <v>0.0</v>
      </c>
      <c r="DL83">
        <v>2.0</v>
      </c>
      <c r="DM83">
        <v>1.0</v>
      </c>
      <c r="DN83" s="5">
        <v>171.0</v>
      </c>
      <c r="DO83" s="5">
        <v>3.0</v>
      </c>
      <c r="DP83" s="5">
        <v>4.0</v>
      </c>
      <c r="DQ83" s="5">
        <v>4.0</v>
      </c>
      <c r="DR83" s="5">
        <v>4.0</v>
      </c>
      <c r="DS83" s="5">
        <v>4.0</v>
      </c>
      <c r="DT83" s="5">
        <v>4.0</v>
      </c>
      <c r="DU83" s="5">
        <v>6.0</v>
      </c>
      <c r="DV83" s="5">
        <v>1.0</v>
      </c>
      <c r="DW83" s="5">
        <v>5.0</v>
      </c>
      <c r="DX83" s="5">
        <v>3.0</v>
      </c>
      <c r="DY83" s="5">
        <v>6.0</v>
      </c>
      <c r="DZ83" s="5">
        <v>5.0</v>
      </c>
      <c r="EA83" s="5">
        <v>2.0</v>
      </c>
      <c r="EB83" s="5">
        <v>3.0</v>
      </c>
      <c r="EC83" s="5">
        <v>2.0</v>
      </c>
      <c r="ED83" s="5"/>
      <c r="EE83" s="5" t="s">
        <v>770</v>
      </c>
      <c r="EF83" s="5">
        <v>3.0</v>
      </c>
      <c r="EG83" s="5">
        <v>3.0</v>
      </c>
      <c r="EH83" s="5">
        <v>3.0</v>
      </c>
      <c r="EI83" s="5">
        <v>0.0</v>
      </c>
      <c r="EJ83" s="5">
        <v>1.0</v>
      </c>
      <c r="EK83" s="5">
        <v>1.0</v>
      </c>
      <c r="EL83" s="5">
        <v>1.0</v>
      </c>
      <c r="EM83" s="5">
        <v>5.0</v>
      </c>
      <c r="EN83" s="5">
        <v>5.0</v>
      </c>
      <c r="EO83" s="5">
        <v>4.0</v>
      </c>
      <c r="EP83" s="5">
        <v>4.0</v>
      </c>
      <c r="EQ83" s="5">
        <v>3.0</v>
      </c>
      <c r="ER83" s="5">
        <v>1.0</v>
      </c>
      <c r="ES83" s="5"/>
      <c r="ET83" s="5">
        <v>1.0</v>
      </c>
      <c r="EU83" s="5"/>
      <c r="EV83" s="5" t="s">
        <v>139</v>
      </c>
      <c r="EW83" s="5">
        <v>1.0</v>
      </c>
      <c r="EX83" s="5">
        <v>18.0</v>
      </c>
      <c r="EY83" s="5">
        <v>3.0</v>
      </c>
      <c r="EZ83" s="5"/>
      <c r="FA83" s="5">
        <v>4.0</v>
      </c>
      <c r="FB83" s="5"/>
      <c r="FC83" s="5">
        <v>3.0</v>
      </c>
      <c r="FD83" s="5">
        <v>4.0</v>
      </c>
      <c r="FE83" s="5" t="s">
        <v>243</v>
      </c>
      <c r="FF83" s="5"/>
      <c r="FG83" s="30">
        <v>171.0</v>
      </c>
      <c r="FH83" s="5"/>
      <c r="FI83" s="5"/>
      <c r="FJ83" s="5"/>
      <c r="FK83" s="5"/>
      <c r="FL83" s="5"/>
      <c r="FM83" s="5"/>
      <c r="FN83" s="5"/>
      <c r="FO83" s="5"/>
      <c r="FP83" s="5"/>
      <c r="FQ83" s="5"/>
      <c r="FR83" s="5"/>
      <c r="FS83" s="5"/>
      <c r="FT83" s="5"/>
      <c r="FU83" s="5"/>
      <c r="FV83" s="5"/>
      <c r="FW83" s="5"/>
      <c r="FX83" s="5"/>
      <c r="FY83" s="5"/>
      <c r="FZ83" s="5"/>
      <c r="GA83" s="5"/>
      <c r="GB83" s="5"/>
      <c r="GC83" s="5"/>
      <c r="GD83" s="5"/>
      <c r="GE83" s="5"/>
      <c r="GF83" s="5"/>
      <c r="GG83" s="5"/>
      <c r="GH83" s="5"/>
      <c r="GI83" s="5"/>
      <c r="GJ83" s="5"/>
      <c r="GK83" s="5"/>
      <c r="GL83" s="5"/>
      <c r="GM83" s="5"/>
      <c r="GN83" s="5"/>
      <c r="GO83" s="5"/>
      <c r="GP83" s="5"/>
      <c r="GQ83" s="5"/>
      <c r="GR83" s="5"/>
      <c r="GS83" s="5"/>
      <c r="GT83" s="5"/>
      <c r="GU83" s="5"/>
      <c r="GV83" s="5"/>
      <c r="GW83" s="5"/>
      <c r="GX83" s="5"/>
      <c r="GY83" s="5"/>
      <c r="GZ83" s="5"/>
      <c r="HA83" s="5"/>
      <c r="HB83" s="3">
        <v>2.0</v>
      </c>
      <c r="HC83">
        <f t="shared" si="5"/>
        <v>2</v>
      </c>
      <c r="HD83">
        <f t="shared" si="6"/>
        <v>1</v>
      </c>
      <c r="HE83">
        <f t="shared" si="7"/>
        <v>3</v>
      </c>
      <c r="HF83">
        <f t="shared" si="8"/>
        <v>-1</v>
      </c>
    </row>
    <row r="84" ht="15.75" customHeight="1">
      <c r="A84" s="5">
        <v>83.0</v>
      </c>
      <c r="B84" s="5">
        <v>176.0</v>
      </c>
      <c r="C84" s="23">
        <v>1.0</v>
      </c>
      <c r="D84" s="23">
        <v>3.0</v>
      </c>
      <c r="E84" s="23">
        <v>0.0</v>
      </c>
      <c r="F84" s="5"/>
      <c r="G84">
        <v>176.0</v>
      </c>
      <c r="H84">
        <v>2.0</v>
      </c>
      <c r="I84">
        <v>1.0</v>
      </c>
      <c r="J84">
        <v>6.0</v>
      </c>
      <c r="K84">
        <v>2.0</v>
      </c>
      <c r="L84">
        <v>6.0</v>
      </c>
      <c r="M84">
        <v>2.0</v>
      </c>
      <c r="N84" s="5">
        <v>176.0</v>
      </c>
      <c r="O84" s="5">
        <v>3.0</v>
      </c>
      <c r="P84" s="5">
        <v>4.0</v>
      </c>
      <c r="Q84" s="5">
        <v>5.0</v>
      </c>
      <c r="R84" s="5">
        <v>4.0</v>
      </c>
      <c r="S84" s="5">
        <v>5.0</v>
      </c>
      <c r="T84" s="5">
        <v>6.0</v>
      </c>
      <c r="U84" s="5">
        <v>6.0</v>
      </c>
      <c r="V84" s="5">
        <v>2.0</v>
      </c>
      <c r="W84" s="5">
        <v>6.0</v>
      </c>
      <c r="X84" s="5">
        <v>2.0</v>
      </c>
      <c r="Y84" s="5">
        <v>6.0</v>
      </c>
      <c r="Z84" s="5">
        <v>4.0</v>
      </c>
      <c r="AA84" s="5">
        <v>2.0</v>
      </c>
      <c r="AB84" s="5">
        <v>2.0</v>
      </c>
      <c r="AC84" s="5">
        <v>2.0</v>
      </c>
      <c r="AD84" s="5"/>
      <c r="AE84" s="5" t="s">
        <v>785</v>
      </c>
      <c r="AF84" s="5">
        <v>3.0</v>
      </c>
      <c r="AG84" s="5">
        <v>6.0</v>
      </c>
      <c r="AH84" s="5">
        <v>6.0</v>
      </c>
      <c r="AI84" s="5">
        <v>2.0</v>
      </c>
      <c r="AJ84" s="5">
        <v>1.0</v>
      </c>
      <c r="AK84" s="5">
        <v>1.0</v>
      </c>
      <c r="AL84" s="5">
        <v>2.0</v>
      </c>
      <c r="AM84" s="5">
        <v>5.0</v>
      </c>
      <c r="AN84" s="5">
        <v>5.0</v>
      </c>
      <c r="AO84" s="5">
        <v>4.0</v>
      </c>
      <c r="AP84" s="5">
        <v>3.0</v>
      </c>
      <c r="AQ84" s="5">
        <v>3.0</v>
      </c>
      <c r="AR84" s="5">
        <v>1.0</v>
      </c>
      <c r="AS84" s="5"/>
      <c r="AT84" s="5">
        <v>2.0</v>
      </c>
      <c r="AU84" s="5"/>
      <c r="AV84" s="5" t="s">
        <v>132</v>
      </c>
      <c r="AW84" s="5">
        <v>7.0</v>
      </c>
      <c r="AX84" s="5">
        <v>27.0</v>
      </c>
      <c r="AY84" s="5">
        <v>4.0</v>
      </c>
      <c r="AZ84" s="5"/>
      <c r="BA84" s="5">
        <v>1.0</v>
      </c>
      <c r="BB84" s="5"/>
      <c r="BC84" s="5">
        <v>5.0</v>
      </c>
      <c r="BD84" s="5">
        <v>4.0</v>
      </c>
      <c r="BE84" s="5" t="s">
        <v>202</v>
      </c>
      <c r="BF84" s="5" t="s">
        <v>787</v>
      </c>
      <c r="BG84" s="5">
        <v>176.0</v>
      </c>
      <c r="BH84" s="5">
        <v>5.0</v>
      </c>
      <c r="BI84" s="5">
        <v>2.0</v>
      </c>
      <c r="BJ84" s="5">
        <v>5.0</v>
      </c>
      <c r="BK84" s="5">
        <v>4.0</v>
      </c>
      <c r="BL84" s="5">
        <v>4.0</v>
      </c>
      <c r="BM84" s="5">
        <v>4.0</v>
      </c>
      <c r="BN84" s="5">
        <v>5.0</v>
      </c>
      <c r="BO84" s="5">
        <v>2.0</v>
      </c>
      <c r="BP84" s="5">
        <v>3.0</v>
      </c>
      <c r="BQ84" s="5">
        <v>5.0</v>
      </c>
      <c r="BR84" s="5">
        <v>5.0</v>
      </c>
      <c r="BS84" s="5">
        <v>2.0</v>
      </c>
      <c r="BT84" s="5">
        <v>5.0</v>
      </c>
      <c r="BU84" s="5">
        <v>4.0</v>
      </c>
      <c r="BV84" s="5">
        <v>4.0</v>
      </c>
      <c r="BW84" s="5">
        <v>4.0</v>
      </c>
      <c r="BX84" s="5">
        <v>5.0</v>
      </c>
      <c r="BY84" s="5">
        <v>2.0</v>
      </c>
      <c r="BZ84" s="5">
        <v>4.0</v>
      </c>
      <c r="CA84" s="5">
        <v>5.0</v>
      </c>
      <c r="CB84" s="5">
        <v>3.0</v>
      </c>
      <c r="CC84" s="5">
        <v>5.0</v>
      </c>
      <c r="CD84" s="5">
        <v>3.0</v>
      </c>
      <c r="CE84" s="5">
        <v>4.0</v>
      </c>
      <c r="CF84" s="5">
        <v>4.0</v>
      </c>
      <c r="CG84" s="5">
        <v>5.0</v>
      </c>
      <c r="CH84" s="5">
        <v>2.0</v>
      </c>
      <c r="CI84" s="5">
        <v>5.0</v>
      </c>
      <c r="CJ84" s="5">
        <v>4.0</v>
      </c>
      <c r="CK84" s="5">
        <v>4.0</v>
      </c>
      <c r="CL84" s="5">
        <v>4.0</v>
      </c>
      <c r="CM84" s="5">
        <v>5.0</v>
      </c>
      <c r="CN84" s="5">
        <v>5.0</v>
      </c>
      <c r="CO84" s="5">
        <v>4.0</v>
      </c>
      <c r="CP84" s="5">
        <v>1.0</v>
      </c>
      <c r="CQ84" s="5">
        <v>5.0</v>
      </c>
      <c r="CR84" s="5">
        <v>2.0</v>
      </c>
      <c r="CS84" s="5">
        <v>5.0</v>
      </c>
      <c r="CT84" s="5">
        <v>4.0</v>
      </c>
      <c r="CU84" s="5">
        <v>5.0</v>
      </c>
      <c r="CV84" s="5">
        <v>4.0</v>
      </c>
      <c r="CW84" s="5">
        <v>5.0</v>
      </c>
      <c r="CX84" s="5">
        <v>4.0</v>
      </c>
      <c r="CY84" s="5">
        <v>2.0</v>
      </c>
      <c r="CZ84" s="5" t="s">
        <v>788</v>
      </c>
      <c r="DA84" s="5" t="s">
        <v>789</v>
      </c>
      <c r="DB84" s="3">
        <v>2.0</v>
      </c>
      <c r="DC84" s="3">
        <f t="shared" si="1"/>
        <v>6</v>
      </c>
      <c r="DD84" s="3">
        <f t="shared" si="2"/>
        <v>2</v>
      </c>
      <c r="DE84" s="3">
        <f t="shared" si="3"/>
        <v>6</v>
      </c>
      <c r="DF84" s="3">
        <f t="shared" si="4"/>
        <v>0</v>
      </c>
      <c r="DG84">
        <v>174.0</v>
      </c>
      <c r="DH84">
        <v>5.0</v>
      </c>
      <c r="DI84">
        <v>1.0</v>
      </c>
      <c r="DJ84">
        <v>1.0</v>
      </c>
      <c r="DK84">
        <v>1.0</v>
      </c>
      <c r="DL84">
        <v>1.0</v>
      </c>
      <c r="DM84">
        <v>2.0</v>
      </c>
      <c r="DN84" s="5">
        <v>174.0</v>
      </c>
      <c r="DO84" s="5">
        <v>3.0</v>
      </c>
      <c r="DP84" s="5">
        <v>6.0</v>
      </c>
      <c r="DQ84" s="5">
        <v>6.0</v>
      </c>
      <c r="DR84" s="5">
        <v>4.0</v>
      </c>
      <c r="DS84" s="5">
        <v>4.0</v>
      </c>
      <c r="DT84" s="5">
        <v>5.0</v>
      </c>
      <c r="DU84" s="5">
        <v>6.0</v>
      </c>
      <c r="DV84" s="5">
        <v>3.0</v>
      </c>
      <c r="DW84" s="5">
        <v>5.0</v>
      </c>
      <c r="DX84" s="5">
        <v>2.0</v>
      </c>
      <c r="DY84" s="5">
        <v>7.0</v>
      </c>
      <c r="DZ84" s="5">
        <v>5.0</v>
      </c>
      <c r="EA84" s="5">
        <v>4.0</v>
      </c>
      <c r="EB84" s="5">
        <v>2.0</v>
      </c>
      <c r="EC84" s="5">
        <v>2.0</v>
      </c>
      <c r="ED84" s="5"/>
      <c r="EE84" s="5" t="s">
        <v>776</v>
      </c>
      <c r="EF84" s="5">
        <v>5.0</v>
      </c>
      <c r="EG84" s="5">
        <v>1.0</v>
      </c>
      <c r="EH84" s="5">
        <v>2.0</v>
      </c>
      <c r="EI84" s="5">
        <v>3.0</v>
      </c>
      <c r="EJ84" s="5">
        <v>1.0</v>
      </c>
      <c r="EK84" s="5">
        <v>1.0</v>
      </c>
      <c r="EL84" s="5">
        <v>2.0</v>
      </c>
      <c r="EM84" s="5">
        <v>4.0</v>
      </c>
      <c r="EN84" s="5">
        <v>3.0</v>
      </c>
      <c r="EO84" s="5">
        <v>6.0</v>
      </c>
      <c r="EP84" s="5">
        <v>4.0</v>
      </c>
      <c r="EQ84" s="5">
        <v>3.0</v>
      </c>
      <c r="ER84" s="5">
        <v>1.0</v>
      </c>
      <c r="ES84" s="5"/>
      <c r="ET84" s="5">
        <v>2.0</v>
      </c>
      <c r="EU84" s="5"/>
      <c r="EV84" s="5" t="s">
        <v>132</v>
      </c>
      <c r="EW84" s="5">
        <v>2.0</v>
      </c>
      <c r="EX84" s="5">
        <v>19.0</v>
      </c>
      <c r="EY84" s="5">
        <v>3.0</v>
      </c>
      <c r="EZ84" s="5"/>
      <c r="FA84" s="5">
        <v>1.0</v>
      </c>
      <c r="FB84" s="5"/>
      <c r="FC84" s="5">
        <v>3.0</v>
      </c>
      <c r="FD84" s="5">
        <v>5.0</v>
      </c>
      <c r="FE84" s="5" t="s">
        <v>202</v>
      </c>
      <c r="FF84" s="5" t="s">
        <v>777</v>
      </c>
      <c r="FG84" s="5">
        <v>174.0</v>
      </c>
      <c r="FH84" s="5">
        <v>5.0</v>
      </c>
      <c r="FI84" s="5">
        <v>2.0</v>
      </c>
      <c r="FJ84" s="5">
        <v>5.0</v>
      </c>
      <c r="FK84" s="5">
        <v>4.0</v>
      </c>
      <c r="FL84" s="5">
        <v>5.0</v>
      </c>
      <c r="FM84" s="5">
        <v>4.0</v>
      </c>
      <c r="FN84" s="5">
        <v>5.0</v>
      </c>
      <c r="FO84" s="5">
        <v>1.0</v>
      </c>
      <c r="FP84" s="5">
        <v>2.0</v>
      </c>
      <c r="FQ84" s="5">
        <v>5.0</v>
      </c>
      <c r="FR84" s="5">
        <v>4.0</v>
      </c>
      <c r="FS84" s="5">
        <v>1.0</v>
      </c>
      <c r="FT84" s="5">
        <v>5.0</v>
      </c>
      <c r="FU84" s="5">
        <v>2.0</v>
      </c>
      <c r="FV84" s="5">
        <v>5.0</v>
      </c>
      <c r="FW84" s="5">
        <v>4.0</v>
      </c>
      <c r="FX84" s="5">
        <v>4.0</v>
      </c>
      <c r="FY84" s="5">
        <v>1.0</v>
      </c>
      <c r="FZ84" s="5">
        <v>4.0</v>
      </c>
      <c r="GA84" s="5">
        <v>5.0</v>
      </c>
      <c r="GB84" s="5">
        <v>2.0</v>
      </c>
      <c r="GC84" s="5">
        <v>2.0</v>
      </c>
      <c r="GD84" s="5">
        <v>2.0</v>
      </c>
      <c r="GE84" s="5">
        <v>2.0</v>
      </c>
      <c r="GF84" s="5">
        <v>5.0</v>
      </c>
      <c r="GG84" s="5">
        <v>5.0</v>
      </c>
      <c r="GH84" s="5">
        <v>1.0</v>
      </c>
      <c r="GI84" s="5">
        <v>5.0</v>
      </c>
      <c r="GJ84" s="5">
        <v>1.0</v>
      </c>
      <c r="GK84" s="5">
        <v>4.0</v>
      </c>
      <c r="GL84" s="5">
        <v>4.0</v>
      </c>
      <c r="GM84" s="5">
        <v>5.0</v>
      </c>
      <c r="GN84" s="5">
        <v>4.0</v>
      </c>
      <c r="GO84" s="5">
        <v>4.0</v>
      </c>
      <c r="GP84" s="5">
        <v>4.0</v>
      </c>
      <c r="GQ84" s="5">
        <v>4.0</v>
      </c>
      <c r="GR84" s="5">
        <v>1.0</v>
      </c>
      <c r="GS84" s="5">
        <v>4.0</v>
      </c>
      <c r="GT84" s="5">
        <v>4.0</v>
      </c>
      <c r="GU84" s="5">
        <v>5.0</v>
      </c>
      <c r="GV84" s="5">
        <v>2.0</v>
      </c>
      <c r="GW84" s="5">
        <v>5.0</v>
      </c>
      <c r="GX84" s="5">
        <v>2.0</v>
      </c>
      <c r="GY84" s="5">
        <v>4.0</v>
      </c>
      <c r="GZ84" s="5" t="s">
        <v>779</v>
      </c>
      <c r="HA84" s="5" t="s">
        <v>780</v>
      </c>
      <c r="HB84" s="3">
        <v>2.0</v>
      </c>
      <c r="HC84">
        <f t="shared" si="5"/>
        <v>1</v>
      </c>
      <c r="HD84">
        <f t="shared" si="6"/>
        <v>2</v>
      </c>
      <c r="HE84">
        <f t="shared" si="7"/>
        <v>2</v>
      </c>
      <c r="HF84">
        <f t="shared" si="8"/>
        <v>-1</v>
      </c>
    </row>
    <row r="85" ht="15.75" customHeight="1">
      <c r="A85" s="5">
        <v>84.0</v>
      </c>
      <c r="B85" s="5">
        <v>181.0</v>
      </c>
      <c r="C85" s="23">
        <v>3.0</v>
      </c>
      <c r="D85" s="23">
        <v>1.0</v>
      </c>
      <c r="E85" s="23">
        <v>0.0</v>
      </c>
      <c r="F85" s="5"/>
      <c r="G85">
        <v>181.0</v>
      </c>
      <c r="H85">
        <v>6.0</v>
      </c>
      <c r="I85">
        <v>2.0</v>
      </c>
      <c r="J85">
        <v>1.0</v>
      </c>
      <c r="K85">
        <v>1.0</v>
      </c>
      <c r="L85">
        <v>5.0</v>
      </c>
      <c r="M85">
        <v>1.0</v>
      </c>
      <c r="N85" s="5">
        <v>181.0</v>
      </c>
      <c r="O85" s="5">
        <v>1.0</v>
      </c>
      <c r="P85" s="5">
        <v>6.0</v>
      </c>
      <c r="Q85" s="5">
        <v>6.0</v>
      </c>
      <c r="R85" s="5">
        <v>6.0</v>
      </c>
      <c r="S85" s="5">
        <v>6.0</v>
      </c>
      <c r="T85" s="5">
        <v>6.0</v>
      </c>
      <c r="U85" s="5">
        <v>7.0</v>
      </c>
      <c r="V85" s="5">
        <v>1.0</v>
      </c>
      <c r="W85" s="5">
        <v>7.0</v>
      </c>
      <c r="X85" s="5">
        <v>1.0</v>
      </c>
      <c r="Y85" s="5">
        <v>7.0</v>
      </c>
      <c r="Z85" s="5">
        <v>5.0</v>
      </c>
      <c r="AA85" s="5">
        <v>3.0</v>
      </c>
      <c r="AB85" s="5">
        <v>3.0</v>
      </c>
      <c r="AC85" s="5">
        <v>2.0</v>
      </c>
      <c r="AD85" s="5"/>
      <c r="AE85" s="5" t="s">
        <v>804</v>
      </c>
      <c r="AF85" s="5">
        <v>6.0</v>
      </c>
      <c r="AG85" s="5">
        <v>2.0</v>
      </c>
      <c r="AH85" s="5">
        <v>5.0</v>
      </c>
      <c r="AI85" s="5">
        <v>4.0</v>
      </c>
      <c r="AJ85" s="5">
        <v>1.0</v>
      </c>
      <c r="AK85" s="5">
        <v>1.0</v>
      </c>
      <c r="AL85" s="5">
        <v>2.0</v>
      </c>
      <c r="AM85" s="5">
        <v>4.0</v>
      </c>
      <c r="AN85" s="5">
        <v>5.0</v>
      </c>
      <c r="AO85" s="5">
        <v>5.0</v>
      </c>
      <c r="AP85" s="5">
        <v>5.0</v>
      </c>
      <c r="AQ85" s="5">
        <v>5.0</v>
      </c>
      <c r="AR85" s="5">
        <v>2.0</v>
      </c>
      <c r="AS85" s="5"/>
      <c r="AT85" s="5">
        <v>1.0</v>
      </c>
      <c r="AU85" s="5"/>
      <c r="AV85" s="5" t="s">
        <v>132</v>
      </c>
      <c r="AW85" s="5">
        <v>3.0</v>
      </c>
      <c r="AX85" s="5">
        <v>20.0</v>
      </c>
      <c r="AY85" s="5">
        <v>3.0</v>
      </c>
      <c r="AZ85" s="5"/>
      <c r="BA85" s="5" t="s">
        <v>548</v>
      </c>
      <c r="BB85" s="5"/>
      <c r="BC85" s="5">
        <v>3.0</v>
      </c>
      <c r="BD85" s="5">
        <v>5.0</v>
      </c>
      <c r="BE85" s="5" t="s">
        <v>202</v>
      </c>
      <c r="BF85" s="5"/>
      <c r="BG85" s="5">
        <v>181.0</v>
      </c>
      <c r="BH85" s="5">
        <v>4.0</v>
      </c>
      <c r="BI85" s="5">
        <v>3.0</v>
      </c>
      <c r="BJ85" s="5">
        <v>5.0</v>
      </c>
      <c r="BK85" s="5">
        <v>3.0</v>
      </c>
      <c r="BL85" s="5">
        <v>4.0</v>
      </c>
      <c r="BM85" s="5">
        <v>3.0</v>
      </c>
      <c r="BN85" s="5">
        <v>4.0</v>
      </c>
      <c r="BO85" s="5">
        <v>4.0</v>
      </c>
      <c r="BP85" s="5">
        <v>4.0</v>
      </c>
      <c r="BQ85" s="5">
        <v>5.0</v>
      </c>
      <c r="BR85" s="5">
        <v>2.0</v>
      </c>
      <c r="BS85" s="5">
        <v>3.0</v>
      </c>
      <c r="BT85" s="5">
        <v>5.0</v>
      </c>
      <c r="BU85" s="5">
        <v>3.0</v>
      </c>
      <c r="BV85" s="5">
        <v>4.0</v>
      </c>
      <c r="BW85" s="5">
        <v>3.0</v>
      </c>
      <c r="BX85" s="5">
        <v>4.0</v>
      </c>
      <c r="BY85" s="5">
        <v>3.0</v>
      </c>
      <c r="BZ85" s="5">
        <v>3.0</v>
      </c>
      <c r="CA85" s="5">
        <v>4.0</v>
      </c>
      <c r="CB85" s="5">
        <v>3.0</v>
      </c>
      <c r="CC85" s="5">
        <v>4.0</v>
      </c>
      <c r="CD85" s="5">
        <v>3.0</v>
      </c>
      <c r="CE85" s="5">
        <v>4.0</v>
      </c>
      <c r="CF85" s="5">
        <v>4.0</v>
      </c>
      <c r="CG85" s="5">
        <v>4.0</v>
      </c>
      <c r="CH85" s="5">
        <v>3.0</v>
      </c>
      <c r="CI85" s="5">
        <v>4.0</v>
      </c>
      <c r="CJ85" s="5">
        <v>4.0</v>
      </c>
      <c r="CK85" s="5">
        <v>4.0</v>
      </c>
      <c r="CL85" s="5">
        <v>4.0</v>
      </c>
      <c r="CM85" s="5">
        <v>4.0</v>
      </c>
      <c r="CN85" s="5">
        <v>5.0</v>
      </c>
      <c r="CO85" s="5">
        <v>4.0</v>
      </c>
      <c r="CP85" s="5">
        <v>4.0</v>
      </c>
      <c r="CQ85" s="5">
        <v>4.0</v>
      </c>
      <c r="CR85" s="5">
        <v>3.0</v>
      </c>
      <c r="CS85" s="5">
        <v>4.0</v>
      </c>
      <c r="CT85" s="5">
        <v>3.0</v>
      </c>
      <c r="CU85" s="5">
        <v>4.0</v>
      </c>
      <c r="CV85" s="5">
        <v>4.0</v>
      </c>
      <c r="CW85" s="5">
        <v>4.0</v>
      </c>
      <c r="CX85" s="5">
        <v>4.0</v>
      </c>
      <c r="CY85" s="5">
        <v>3.0</v>
      </c>
      <c r="CZ85" s="5" t="s">
        <v>806</v>
      </c>
      <c r="DA85" s="5" t="s">
        <v>808</v>
      </c>
      <c r="DB85" s="3">
        <v>2.0</v>
      </c>
      <c r="DC85" s="3">
        <f t="shared" si="1"/>
        <v>6</v>
      </c>
      <c r="DD85" s="3">
        <f t="shared" si="2"/>
        <v>2</v>
      </c>
      <c r="DE85" s="3">
        <f t="shared" si="3"/>
        <v>6</v>
      </c>
      <c r="DF85" s="3">
        <f t="shared" si="4"/>
        <v>0</v>
      </c>
      <c r="DG85">
        <v>180.0</v>
      </c>
      <c r="DH85">
        <v>3.0</v>
      </c>
      <c r="DI85">
        <v>1.0</v>
      </c>
      <c r="DJ85">
        <v>3.0</v>
      </c>
      <c r="DK85">
        <v>1.0</v>
      </c>
      <c r="DL85">
        <v>3.0</v>
      </c>
      <c r="DM85">
        <v>1.0</v>
      </c>
      <c r="DN85" s="5">
        <v>180.0</v>
      </c>
      <c r="DO85" s="5">
        <v>1.0</v>
      </c>
      <c r="DP85" s="5">
        <v>7.0</v>
      </c>
      <c r="DQ85" s="5">
        <v>7.0</v>
      </c>
      <c r="DR85" s="5">
        <v>7.0</v>
      </c>
      <c r="DS85" s="5">
        <v>7.0</v>
      </c>
      <c r="DT85" s="5">
        <v>7.0</v>
      </c>
      <c r="DU85" s="5">
        <v>5.0</v>
      </c>
      <c r="DV85" s="5">
        <v>3.0</v>
      </c>
      <c r="DW85" s="5">
        <v>5.0</v>
      </c>
      <c r="DX85" s="5">
        <v>3.0</v>
      </c>
      <c r="DY85" s="5">
        <v>6.0</v>
      </c>
      <c r="DZ85" s="5">
        <v>4.0</v>
      </c>
      <c r="EA85" s="5">
        <v>4.0</v>
      </c>
      <c r="EB85" s="5">
        <v>4.0</v>
      </c>
      <c r="EC85" s="5">
        <v>1.0</v>
      </c>
      <c r="ED85" s="5" t="s">
        <v>797</v>
      </c>
      <c r="EE85" s="5"/>
      <c r="EF85" s="5">
        <v>3.0</v>
      </c>
      <c r="EG85" s="5">
        <v>3.0</v>
      </c>
      <c r="EH85" s="5">
        <v>3.0</v>
      </c>
      <c r="EI85" s="5">
        <v>2.0</v>
      </c>
      <c r="EJ85" s="5">
        <v>2.0</v>
      </c>
      <c r="EK85" s="5">
        <v>2.0</v>
      </c>
      <c r="EL85" s="5">
        <v>2.0</v>
      </c>
      <c r="EM85" s="5">
        <v>3.0</v>
      </c>
      <c r="EN85" s="5">
        <v>3.0</v>
      </c>
      <c r="EO85" s="5">
        <v>3.0</v>
      </c>
      <c r="EP85" s="5">
        <v>4.0</v>
      </c>
      <c r="EQ85" s="5">
        <v>6.0</v>
      </c>
      <c r="ER85" s="5">
        <v>2.0</v>
      </c>
      <c r="ES85" s="5"/>
      <c r="ET85" s="5">
        <v>2.0</v>
      </c>
      <c r="EU85" s="5"/>
      <c r="EV85" s="5" t="s">
        <v>132</v>
      </c>
      <c r="EW85" s="5">
        <v>3.0</v>
      </c>
      <c r="EX85" s="5">
        <v>20.0</v>
      </c>
      <c r="EY85" s="5">
        <v>3.0</v>
      </c>
      <c r="EZ85" s="5"/>
      <c r="FA85" s="5">
        <v>4.0</v>
      </c>
      <c r="FB85" s="5"/>
      <c r="FC85" s="5">
        <v>3.0</v>
      </c>
      <c r="FD85" s="5">
        <v>5.0</v>
      </c>
      <c r="FE85" s="5" t="s">
        <v>340</v>
      </c>
      <c r="FF85" s="5"/>
      <c r="FG85" s="5">
        <v>180.0</v>
      </c>
      <c r="FH85" s="5">
        <v>2.0</v>
      </c>
      <c r="FI85" s="5">
        <v>4.0</v>
      </c>
      <c r="FJ85" s="5">
        <v>4.0</v>
      </c>
      <c r="FK85" s="5">
        <v>2.0</v>
      </c>
      <c r="FL85" s="5">
        <v>3.0</v>
      </c>
      <c r="FM85" s="5">
        <v>4.0</v>
      </c>
      <c r="FN85" s="5">
        <v>4.0</v>
      </c>
      <c r="FO85" s="5">
        <v>4.0</v>
      </c>
      <c r="FP85" s="5">
        <v>2.0</v>
      </c>
      <c r="FQ85" s="5">
        <v>4.0</v>
      </c>
      <c r="FR85" s="5">
        <v>4.0</v>
      </c>
      <c r="FS85" s="5">
        <v>1.0</v>
      </c>
      <c r="FT85" s="5">
        <v>5.0</v>
      </c>
      <c r="FU85" s="5">
        <v>4.0</v>
      </c>
      <c r="FV85" s="5">
        <v>4.0</v>
      </c>
      <c r="FW85" s="5">
        <v>2.0</v>
      </c>
      <c r="FX85" s="5">
        <v>4.0</v>
      </c>
      <c r="FY85" s="5">
        <v>2.0</v>
      </c>
      <c r="FZ85" s="5">
        <v>5.0</v>
      </c>
      <c r="GA85" s="5">
        <v>4.0</v>
      </c>
      <c r="GB85" s="5">
        <v>5.0</v>
      </c>
      <c r="GC85" s="5">
        <v>4.0</v>
      </c>
      <c r="GD85" s="5">
        <v>3.0</v>
      </c>
      <c r="GE85" s="5">
        <v>3.0</v>
      </c>
      <c r="GF85" s="5">
        <v>3.0</v>
      </c>
      <c r="GG85" s="5">
        <v>4.0</v>
      </c>
      <c r="GH85" s="5">
        <v>4.0</v>
      </c>
      <c r="GI85" s="5">
        <v>5.0</v>
      </c>
      <c r="GJ85" s="5">
        <v>4.0</v>
      </c>
      <c r="GK85" s="5">
        <v>4.0</v>
      </c>
      <c r="GL85" s="5">
        <v>5.0</v>
      </c>
      <c r="GM85" s="5">
        <v>4.0</v>
      </c>
      <c r="GN85" s="5">
        <v>4.0</v>
      </c>
      <c r="GO85" s="5">
        <v>2.0</v>
      </c>
      <c r="GP85" s="5">
        <v>4.0</v>
      </c>
      <c r="GQ85" s="5">
        <v>1.0</v>
      </c>
      <c r="GR85" s="5">
        <v>3.0</v>
      </c>
      <c r="GS85" s="5">
        <v>5.0</v>
      </c>
      <c r="GT85" s="5">
        <v>5.0</v>
      </c>
      <c r="GU85" s="5">
        <v>4.0</v>
      </c>
      <c r="GV85" s="5">
        <v>4.0</v>
      </c>
      <c r="GW85" s="5">
        <v>4.0</v>
      </c>
      <c r="GX85" s="5">
        <v>4.0</v>
      </c>
      <c r="GY85" s="5">
        <v>2.0</v>
      </c>
      <c r="GZ85" s="5" t="s">
        <v>798</v>
      </c>
      <c r="HA85" s="5" t="s">
        <v>799</v>
      </c>
      <c r="HB85" s="3">
        <v>2.0</v>
      </c>
      <c r="HC85">
        <f t="shared" si="5"/>
        <v>3</v>
      </c>
      <c r="HD85">
        <f t="shared" si="6"/>
        <v>1</v>
      </c>
      <c r="HE85">
        <f t="shared" si="7"/>
        <v>3</v>
      </c>
      <c r="HF85">
        <f t="shared" si="8"/>
        <v>0</v>
      </c>
    </row>
    <row r="86" ht="15.75" customHeight="1">
      <c r="A86" s="5">
        <v>85.0</v>
      </c>
      <c r="B86" s="5">
        <v>182.0</v>
      </c>
      <c r="C86" s="23">
        <v>2.0</v>
      </c>
      <c r="D86" s="23">
        <v>1.0</v>
      </c>
      <c r="E86" s="23">
        <v>0.0</v>
      </c>
      <c r="F86" s="5"/>
      <c r="G86">
        <v>182.0</v>
      </c>
      <c r="H86">
        <v>6.0</v>
      </c>
      <c r="I86">
        <v>2.0</v>
      </c>
      <c r="J86">
        <v>5.0</v>
      </c>
      <c r="K86">
        <v>1.0</v>
      </c>
      <c r="L86">
        <v>4.0</v>
      </c>
      <c r="M86">
        <v>1.0</v>
      </c>
      <c r="N86" s="5">
        <v>182.0</v>
      </c>
      <c r="O86" s="5">
        <v>1.0</v>
      </c>
      <c r="P86" s="5">
        <v>7.0</v>
      </c>
      <c r="Q86" s="5">
        <v>7.0</v>
      </c>
      <c r="R86" s="5">
        <v>7.0</v>
      </c>
      <c r="S86" s="5">
        <v>7.0</v>
      </c>
      <c r="T86" s="5">
        <v>7.0</v>
      </c>
      <c r="U86" s="5">
        <v>4.0</v>
      </c>
      <c r="V86" s="5">
        <v>4.0</v>
      </c>
      <c r="W86" s="5">
        <v>4.0</v>
      </c>
      <c r="X86" s="5">
        <v>4.0</v>
      </c>
      <c r="Y86" s="5">
        <v>5.0</v>
      </c>
      <c r="Z86" s="5">
        <v>4.0</v>
      </c>
      <c r="AA86" s="5">
        <v>2.0</v>
      </c>
      <c r="AB86" s="5">
        <v>3.0</v>
      </c>
      <c r="AC86" s="5">
        <v>1.0</v>
      </c>
      <c r="AD86" s="5" t="s">
        <v>913</v>
      </c>
      <c r="AE86" s="5"/>
      <c r="AF86" s="5">
        <v>6.0</v>
      </c>
      <c r="AG86" s="5">
        <v>4.0</v>
      </c>
      <c r="AH86" s="5">
        <v>4.0</v>
      </c>
      <c r="AI86" s="5">
        <v>6.0</v>
      </c>
      <c r="AJ86" s="5">
        <v>1.0</v>
      </c>
      <c r="AK86" s="5">
        <v>0.0</v>
      </c>
      <c r="AL86" s="5">
        <v>0.0</v>
      </c>
      <c r="AM86" s="5">
        <v>3.0</v>
      </c>
      <c r="AN86" s="5">
        <v>6.0</v>
      </c>
      <c r="AO86" s="5">
        <v>6.0</v>
      </c>
      <c r="AP86" s="5">
        <v>6.0</v>
      </c>
      <c r="AQ86" s="5">
        <v>5.0</v>
      </c>
      <c r="AR86" s="5">
        <v>1.0</v>
      </c>
      <c r="AS86" s="5"/>
      <c r="AT86" s="5">
        <v>1.0</v>
      </c>
      <c r="AU86" s="5"/>
      <c r="AV86" s="5" t="s">
        <v>132</v>
      </c>
      <c r="AW86" s="5">
        <v>2.0</v>
      </c>
      <c r="AX86" s="5">
        <v>19.0</v>
      </c>
      <c r="AY86" s="5">
        <v>6.0</v>
      </c>
      <c r="AZ86" s="5" t="s">
        <v>916</v>
      </c>
      <c r="BA86" s="5">
        <v>4.0</v>
      </c>
      <c r="BB86" s="5"/>
      <c r="BC86" s="5">
        <v>3.0</v>
      </c>
      <c r="BD86" s="5">
        <v>5.0</v>
      </c>
      <c r="BE86" s="5" t="s">
        <v>348</v>
      </c>
      <c r="BF86" s="5"/>
      <c r="BG86" s="5">
        <v>182.0</v>
      </c>
      <c r="BH86" s="5">
        <v>2.0</v>
      </c>
      <c r="BI86" s="5">
        <v>4.0</v>
      </c>
      <c r="BJ86" s="5">
        <v>5.0</v>
      </c>
      <c r="BK86" s="5">
        <v>2.0</v>
      </c>
      <c r="BL86" s="5">
        <v>4.0</v>
      </c>
      <c r="BM86" s="5">
        <v>3.0</v>
      </c>
      <c r="BN86" s="5">
        <v>5.0</v>
      </c>
      <c r="BO86" s="5">
        <v>1.0</v>
      </c>
      <c r="BP86" s="5">
        <v>5.0</v>
      </c>
      <c r="BQ86" s="5">
        <v>5.0</v>
      </c>
      <c r="BR86" s="5">
        <v>3.0</v>
      </c>
      <c r="BS86" s="5">
        <v>1.0</v>
      </c>
      <c r="BT86" s="5">
        <v>5.0</v>
      </c>
      <c r="BU86" s="5">
        <v>3.0</v>
      </c>
      <c r="BV86" s="5">
        <v>4.0</v>
      </c>
      <c r="BW86" s="5">
        <v>4.0</v>
      </c>
      <c r="BX86" s="5">
        <v>5.0</v>
      </c>
      <c r="BY86" s="5">
        <v>1.0</v>
      </c>
      <c r="BZ86" s="5">
        <v>3.0</v>
      </c>
      <c r="CA86" s="5">
        <v>5.0</v>
      </c>
      <c r="CB86" s="5">
        <v>3.0</v>
      </c>
      <c r="CC86" s="5">
        <v>5.0</v>
      </c>
      <c r="CD86" s="5">
        <v>4.0</v>
      </c>
      <c r="CE86" s="5">
        <v>5.0</v>
      </c>
      <c r="CF86" s="5">
        <v>5.0</v>
      </c>
      <c r="CG86" s="5">
        <v>3.0</v>
      </c>
      <c r="CH86" s="5">
        <v>2.0</v>
      </c>
      <c r="CI86" s="5">
        <v>5.0</v>
      </c>
      <c r="CJ86" s="5">
        <v>3.0</v>
      </c>
      <c r="CK86" s="5">
        <v>5.0</v>
      </c>
      <c r="CL86" s="5">
        <v>4.0</v>
      </c>
      <c r="CM86" s="5">
        <v>5.0</v>
      </c>
      <c r="CN86" s="5">
        <v>5.0</v>
      </c>
      <c r="CO86" s="5">
        <v>4.0</v>
      </c>
      <c r="CP86" s="5">
        <v>3.0</v>
      </c>
      <c r="CQ86" s="5">
        <v>3.0</v>
      </c>
      <c r="CR86" s="5">
        <v>1.0</v>
      </c>
      <c r="CS86" s="5">
        <v>5.0</v>
      </c>
      <c r="CT86" s="5">
        <v>4.0</v>
      </c>
      <c r="CU86" s="5">
        <v>5.0</v>
      </c>
      <c r="CV86" s="5">
        <v>1.0</v>
      </c>
      <c r="CW86" s="5">
        <v>5.0</v>
      </c>
      <c r="CX86" s="5">
        <v>2.0</v>
      </c>
      <c r="CY86" s="5">
        <v>5.0</v>
      </c>
      <c r="CZ86" s="5" t="s">
        <v>920</v>
      </c>
      <c r="DA86" s="5" t="s">
        <v>921</v>
      </c>
      <c r="DB86" s="3">
        <v>1.0</v>
      </c>
      <c r="DC86" s="3">
        <f t="shared" si="1"/>
        <v>6</v>
      </c>
      <c r="DD86" s="3">
        <f t="shared" si="2"/>
        <v>2</v>
      </c>
      <c r="DE86" s="3">
        <f t="shared" si="3"/>
        <v>6</v>
      </c>
      <c r="DF86" s="3">
        <f t="shared" si="4"/>
        <v>0</v>
      </c>
      <c r="DG86">
        <v>183.0</v>
      </c>
      <c r="DH86">
        <v>2.0</v>
      </c>
      <c r="DI86">
        <v>1.0</v>
      </c>
      <c r="DJ86">
        <v>5.0</v>
      </c>
      <c r="DK86">
        <v>2.0</v>
      </c>
      <c r="DL86">
        <v>5.0</v>
      </c>
      <c r="DM86">
        <v>2.0</v>
      </c>
      <c r="DN86" s="5">
        <v>183.0</v>
      </c>
      <c r="DO86" s="5">
        <v>1.0</v>
      </c>
      <c r="DP86" s="5">
        <v>3.0</v>
      </c>
      <c r="DQ86" s="5">
        <v>3.0</v>
      </c>
      <c r="DR86" s="5">
        <v>3.0</v>
      </c>
      <c r="DS86" s="5">
        <v>6.0</v>
      </c>
      <c r="DT86" s="5">
        <v>3.0</v>
      </c>
      <c r="DU86" s="5">
        <v>4.0</v>
      </c>
      <c r="DV86" s="5">
        <v>3.0</v>
      </c>
      <c r="DW86" s="5">
        <v>5.0</v>
      </c>
      <c r="DX86" s="5">
        <v>2.0</v>
      </c>
      <c r="DY86" s="5">
        <v>2.0</v>
      </c>
      <c r="DZ86" s="5">
        <v>3.0</v>
      </c>
      <c r="EA86" s="5">
        <v>2.0</v>
      </c>
      <c r="EB86" s="5">
        <v>2.0</v>
      </c>
      <c r="EC86" s="5">
        <v>1.0</v>
      </c>
      <c r="ED86" s="5" t="s">
        <v>940</v>
      </c>
      <c r="EE86" s="5"/>
      <c r="EF86" s="5">
        <v>2.0</v>
      </c>
      <c r="EG86" s="5">
        <v>5.0</v>
      </c>
      <c r="EH86" s="5">
        <v>6.0</v>
      </c>
      <c r="EI86" s="5">
        <v>3.0</v>
      </c>
      <c r="EJ86" s="5">
        <v>5.0</v>
      </c>
      <c r="EK86" s="5">
        <v>5.0</v>
      </c>
      <c r="EL86" s="5">
        <v>2.0</v>
      </c>
      <c r="EM86" s="5">
        <v>4.0</v>
      </c>
      <c r="EN86" s="5">
        <v>6.0</v>
      </c>
      <c r="EO86" s="5">
        <v>5.0</v>
      </c>
      <c r="EP86" s="5">
        <v>5.0</v>
      </c>
      <c r="EQ86" s="5">
        <v>5.0</v>
      </c>
      <c r="ER86" s="5">
        <v>1.0</v>
      </c>
      <c r="ES86" s="5"/>
      <c r="ET86" s="5">
        <v>1.0</v>
      </c>
      <c r="EU86" s="5"/>
      <c r="EV86" s="5" t="s">
        <v>132</v>
      </c>
      <c r="EW86" s="5">
        <v>2.0</v>
      </c>
      <c r="EX86" s="5">
        <v>20.0</v>
      </c>
      <c r="EY86" s="5">
        <v>3.0</v>
      </c>
      <c r="EZ86" s="5"/>
      <c r="FA86" s="5">
        <v>4.0</v>
      </c>
      <c r="FB86" s="5"/>
      <c r="FC86" s="5">
        <v>4.0</v>
      </c>
      <c r="FD86" s="5">
        <v>5.0</v>
      </c>
      <c r="FE86" s="5" t="s">
        <v>133</v>
      </c>
      <c r="FF86" s="5"/>
      <c r="FG86" s="5">
        <v>183.0</v>
      </c>
      <c r="FH86" s="5">
        <v>4.0</v>
      </c>
      <c r="FI86" s="5">
        <v>4.0</v>
      </c>
      <c r="FJ86" s="5">
        <v>5.0</v>
      </c>
      <c r="FK86" s="5">
        <v>1.0</v>
      </c>
      <c r="FL86" s="5">
        <v>5.0</v>
      </c>
      <c r="FM86" s="5">
        <v>2.0</v>
      </c>
      <c r="FN86" s="5">
        <v>5.0</v>
      </c>
      <c r="FO86" s="5">
        <v>4.0</v>
      </c>
      <c r="FP86" s="5">
        <v>5.0</v>
      </c>
      <c r="FQ86" s="5">
        <v>5.0</v>
      </c>
      <c r="FR86" s="5">
        <v>5.0</v>
      </c>
      <c r="FS86" s="5">
        <v>5.0</v>
      </c>
      <c r="FT86" s="5">
        <v>5.0</v>
      </c>
      <c r="FU86" s="5">
        <v>2.0</v>
      </c>
      <c r="FV86" s="5">
        <v>5.0</v>
      </c>
      <c r="FW86" s="5">
        <v>5.0</v>
      </c>
      <c r="FX86" s="5">
        <v>5.0</v>
      </c>
      <c r="FY86" s="5">
        <v>4.0</v>
      </c>
      <c r="FZ86" s="5">
        <v>2.0</v>
      </c>
      <c r="GA86" s="5">
        <v>5.0</v>
      </c>
      <c r="GB86" s="5">
        <v>2.0</v>
      </c>
      <c r="GC86" s="5">
        <v>5.0</v>
      </c>
      <c r="GD86" s="5">
        <v>4.0</v>
      </c>
      <c r="GE86" s="5">
        <v>5.0</v>
      </c>
      <c r="GF86" s="5">
        <v>5.0</v>
      </c>
      <c r="GG86" s="5">
        <v>5.0</v>
      </c>
      <c r="GH86" s="5">
        <v>2.0</v>
      </c>
      <c r="GI86" s="5">
        <v>4.0</v>
      </c>
      <c r="GJ86" s="5">
        <v>2.0</v>
      </c>
      <c r="GK86" s="5">
        <v>5.0</v>
      </c>
      <c r="GL86" s="5">
        <v>1.0</v>
      </c>
      <c r="GM86" s="5">
        <v>5.0</v>
      </c>
      <c r="GN86" s="5">
        <v>5.0</v>
      </c>
      <c r="GO86" s="5">
        <v>5.0</v>
      </c>
      <c r="GP86" s="5">
        <v>1.0</v>
      </c>
      <c r="GQ86" s="5">
        <v>5.0</v>
      </c>
      <c r="GR86" s="5">
        <v>1.0</v>
      </c>
      <c r="GS86" s="5">
        <v>4.0</v>
      </c>
      <c r="GT86" s="5">
        <v>1.0</v>
      </c>
      <c r="GU86" s="5">
        <v>5.0</v>
      </c>
      <c r="GV86" s="5">
        <v>3.0</v>
      </c>
      <c r="GW86" s="5">
        <v>5.0</v>
      </c>
      <c r="GX86" s="5">
        <v>5.0</v>
      </c>
      <c r="GY86" s="5">
        <v>5.0</v>
      </c>
      <c r="GZ86" s="5" t="s">
        <v>946</v>
      </c>
      <c r="HA86" s="5" t="s">
        <v>947</v>
      </c>
      <c r="HB86" s="3">
        <v>1.0</v>
      </c>
      <c r="HC86">
        <f t="shared" si="5"/>
        <v>2</v>
      </c>
      <c r="HD86">
        <f t="shared" si="6"/>
        <v>1</v>
      </c>
      <c r="HE86">
        <f t="shared" si="7"/>
        <v>2</v>
      </c>
      <c r="HF86">
        <f t="shared" si="8"/>
        <v>0</v>
      </c>
    </row>
    <row r="87" ht="15.75" customHeight="1">
      <c r="A87" s="5">
        <v>86.0</v>
      </c>
      <c r="B87" s="5">
        <v>185.0</v>
      </c>
      <c r="C87" s="23">
        <v>2.0</v>
      </c>
      <c r="D87" s="23">
        <v>3.0</v>
      </c>
      <c r="E87" s="23">
        <v>2.0</v>
      </c>
      <c r="F87" s="5"/>
      <c r="G87">
        <v>185.0</v>
      </c>
      <c r="H87">
        <v>2.0</v>
      </c>
      <c r="I87">
        <v>1.0</v>
      </c>
      <c r="J87">
        <v>5.0</v>
      </c>
      <c r="K87">
        <v>1.0</v>
      </c>
      <c r="L87">
        <v>6.0</v>
      </c>
      <c r="M87">
        <v>2.0</v>
      </c>
      <c r="N87" s="5">
        <v>185.0</v>
      </c>
      <c r="O87" s="5">
        <v>3.0</v>
      </c>
      <c r="P87" s="5">
        <v>6.0</v>
      </c>
      <c r="Q87" s="5">
        <v>6.0</v>
      </c>
      <c r="R87" s="5">
        <v>5.0</v>
      </c>
      <c r="S87" s="5">
        <v>5.0</v>
      </c>
      <c r="T87" s="5">
        <v>6.0</v>
      </c>
      <c r="U87" s="5">
        <v>6.0</v>
      </c>
      <c r="V87" s="5">
        <v>1.0</v>
      </c>
      <c r="W87" s="5">
        <v>6.0</v>
      </c>
      <c r="X87" s="5">
        <v>1.0</v>
      </c>
      <c r="Y87" s="5">
        <v>7.0</v>
      </c>
      <c r="Z87" s="5">
        <v>5.0</v>
      </c>
      <c r="AA87" s="5">
        <v>4.0</v>
      </c>
      <c r="AB87" s="5">
        <v>3.0</v>
      </c>
      <c r="AC87" s="5">
        <v>1.0</v>
      </c>
      <c r="AD87" s="5" t="s">
        <v>972</v>
      </c>
      <c r="AE87" s="5"/>
      <c r="AF87" s="5">
        <v>2.0</v>
      </c>
      <c r="AG87" s="5">
        <v>6.0</v>
      </c>
      <c r="AH87" s="5">
        <v>6.0</v>
      </c>
      <c r="AI87" s="5">
        <v>4.0</v>
      </c>
      <c r="AJ87" s="5">
        <v>2.0</v>
      </c>
      <c r="AK87" s="5">
        <v>1.0</v>
      </c>
      <c r="AL87" s="5">
        <v>1.0</v>
      </c>
      <c r="AM87" s="5">
        <v>5.0</v>
      </c>
      <c r="AN87" s="5">
        <v>5.0</v>
      </c>
      <c r="AO87" s="5">
        <v>5.0</v>
      </c>
      <c r="AP87" s="5">
        <v>6.0</v>
      </c>
      <c r="AQ87" s="5">
        <v>5.0</v>
      </c>
      <c r="AR87" s="5">
        <v>1.0</v>
      </c>
      <c r="AS87" s="5"/>
      <c r="AT87" s="5">
        <v>2.0</v>
      </c>
      <c r="AU87" s="5"/>
      <c r="AV87" s="5" t="s">
        <v>139</v>
      </c>
      <c r="AW87" s="5">
        <v>6.0</v>
      </c>
      <c r="AX87" s="5">
        <v>22.0</v>
      </c>
      <c r="AY87" s="5">
        <v>6.0</v>
      </c>
      <c r="AZ87" s="5" t="s">
        <v>973</v>
      </c>
      <c r="BA87" s="5">
        <v>1.0</v>
      </c>
      <c r="BB87" s="5"/>
      <c r="BC87" s="5">
        <v>5.0</v>
      </c>
      <c r="BD87" s="5">
        <v>5.0</v>
      </c>
      <c r="BE87" s="5" t="s">
        <v>409</v>
      </c>
      <c r="BF87" s="5" t="s">
        <v>409</v>
      </c>
      <c r="BG87" s="5">
        <v>185.0</v>
      </c>
      <c r="BH87" s="5">
        <v>5.0</v>
      </c>
      <c r="BI87" s="5">
        <v>5.0</v>
      </c>
      <c r="BJ87" s="5">
        <v>5.0</v>
      </c>
      <c r="BK87" s="5">
        <v>4.0</v>
      </c>
      <c r="BL87" s="5">
        <v>4.0</v>
      </c>
      <c r="BM87" s="5">
        <v>2.0</v>
      </c>
      <c r="BN87" s="5">
        <v>5.0</v>
      </c>
      <c r="BO87" s="5">
        <v>2.0</v>
      </c>
      <c r="BP87" s="5">
        <v>2.0</v>
      </c>
      <c r="BQ87" s="5">
        <v>5.0</v>
      </c>
      <c r="BR87" s="5">
        <v>5.0</v>
      </c>
      <c r="BS87" s="5">
        <v>4.0</v>
      </c>
      <c r="BT87" s="5">
        <v>5.0</v>
      </c>
      <c r="BU87" s="5">
        <v>4.0</v>
      </c>
      <c r="BV87" s="5">
        <v>5.0</v>
      </c>
      <c r="BW87" s="5">
        <v>5.0</v>
      </c>
      <c r="BX87" s="5">
        <v>5.0</v>
      </c>
      <c r="BY87" s="5">
        <v>1.0</v>
      </c>
      <c r="BZ87" s="5">
        <v>4.0</v>
      </c>
      <c r="CA87" s="5">
        <v>5.0</v>
      </c>
      <c r="CB87" s="5">
        <v>2.0</v>
      </c>
      <c r="CC87" s="5">
        <v>2.0</v>
      </c>
      <c r="CD87" s="5">
        <v>2.0</v>
      </c>
      <c r="CE87" s="5">
        <v>2.0</v>
      </c>
      <c r="CF87" s="5">
        <v>4.0</v>
      </c>
      <c r="CG87" s="5">
        <v>5.0</v>
      </c>
      <c r="CH87" s="5">
        <v>4.0</v>
      </c>
      <c r="CI87" s="5">
        <v>5.0</v>
      </c>
      <c r="CJ87" s="5">
        <v>5.0</v>
      </c>
      <c r="CK87" s="5">
        <v>4.0</v>
      </c>
      <c r="CL87" s="5">
        <v>2.0</v>
      </c>
      <c r="CM87" s="5">
        <v>4.0</v>
      </c>
      <c r="CN87" s="5">
        <v>5.0</v>
      </c>
      <c r="CO87" s="5">
        <v>5.0</v>
      </c>
      <c r="CP87" s="5">
        <v>2.0</v>
      </c>
      <c r="CQ87" s="5">
        <v>4.0</v>
      </c>
      <c r="CR87" s="5">
        <v>4.0</v>
      </c>
      <c r="CS87" s="5">
        <v>5.0</v>
      </c>
      <c r="CT87" s="5">
        <v>4.0</v>
      </c>
      <c r="CU87" s="5">
        <v>5.0</v>
      </c>
      <c r="CV87" s="5">
        <v>2.0</v>
      </c>
      <c r="CW87" s="5">
        <v>5.0</v>
      </c>
      <c r="CX87" s="5">
        <v>4.0</v>
      </c>
      <c r="CY87" s="5">
        <v>4.0</v>
      </c>
      <c r="CZ87" s="5" t="s">
        <v>977</v>
      </c>
      <c r="DA87" s="5" t="s">
        <v>978</v>
      </c>
      <c r="DB87" s="3">
        <v>1.0</v>
      </c>
      <c r="DC87" s="3">
        <f t="shared" si="1"/>
        <v>6</v>
      </c>
      <c r="DD87" s="3">
        <f t="shared" si="2"/>
        <v>2</v>
      </c>
      <c r="DE87" s="3">
        <f t="shared" si="3"/>
        <v>6</v>
      </c>
      <c r="DF87" s="3">
        <f t="shared" si="4"/>
        <v>0</v>
      </c>
      <c r="DG87">
        <v>186.0</v>
      </c>
      <c r="DH87">
        <v>3.0</v>
      </c>
      <c r="DI87">
        <v>1.0</v>
      </c>
      <c r="DJ87">
        <v>4.0</v>
      </c>
      <c r="DK87">
        <v>1.0</v>
      </c>
      <c r="DL87">
        <v>4.0</v>
      </c>
      <c r="DM87">
        <v>0.0</v>
      </c>
      <c r="DN87" s="5">
        <v>186.0</v>
      </c>
      <c r="DO87" s="5">
        <v>3.0</v>
      </c>
      <c r="DP87" s="5">
        <v>7.0</v>
      </c>
      <c r="DQ87" s="5">
        <v>7.0</v>
      </c>
      <c r="DR87" s="5">
        <v>7.0</v>
      </c>
      <c r="DS87" s="5">
        <v>7.0</v>
      </c>
      <c r="DT87" s="5">
        <v>7.0</v>
      </c>
      <c r="DU87" s="5">
        <v>7.0</v>
      </c>
      <c r="DV87" s="5">
        <v>1.0</v>
      </c>
      <c r="DW87" s="5">
        <v>7.0</v>
      </c>
      <c r="DX87" s="5">
        <v>1.0</v>
      </c>
      <c r="DY87" s="5">
        <v>7.0</v>
      </c>
      <c r="DZ87" s="5">
        <v>6.0</v>
      </c>
      <c r="EA87" s="5">
        <v>3.0</v>
      </c>
      <c r="EB87" s="5">
        <v>4.0</v>
      </c>
      <c r="EC87" s="5">
        <v>1.0</v>
      </c>
      <c r="ED87" s="5" t="s">
        <v>990</v>
      </c>
      <c r="EE87" s="5"/>
      <c r="EF87" s="5">
        <v>4.0</v>
      </c>
      <c r="EG87" s="5">
        <v>4.0</v>
      </c>
      <c r="EH87" s="5">
        <v>5.0</v>
      </c>
      <c r="EI87" s="5">
        <v>0.0</v>
      </c>
      <c r="EJ87" s="5">
        <v>1.0</v>
      </c>
      <c r="EK87" s="5">
        <v>0.0</v>
      </c>
      <c r="EL87" s="5">
        <v>0.0</v>
      </c>
      <c r="EM87" s="5">
        <v>6.0</v>
      </c>
      <c r="EN87" s="5">
        <v>5.0</v>
      </c>
      <c r="EO87" s="5">
        <v>5.0</v>
      </c>
      <c r="EP87" s="5">
        <v>5.0</v>
      </c>
      <c r="EQ87" s="5">
        <v>6.0</v>
      </c>
      <c r="ER87" s="5">
        <v>1.0</v>
      </c>
      <c r="ES87" s="5"/>
      <c r="ET87" s="5">
        <v>2.0</v>
      </c>
      <c r="EU87" s="5"/>
      <c r="EV87" s="5" t="s">
        <v>132</v>
      </c>
      <c r="EW87" s="5">
        <v>2.0</v>
      </c>
      <c r="EX87" s="5">
        <v>19.0</v>
      </c>
      <c r="EY87" s="5">
        <v>2.0</v>
      </c>
      <c r="EZ87" s="5"/>
      <c r="FA87" s="5">
        <v>1.0</v>
      </c>
      <c r="FB87" s="5"/>
      <c r="FC87" s="5">
        <v>4.0</v>
      </c>
      <c r="FD87" s="5">
        <v>5.0</v>
      </c>
      <c r="FE87" s="5" t="s">
        <v>994</v>
      </c>
      <c r="FF87" s="5"/>
      <c r="FG87" s="5">
        <v>186.0</v>
      </c>
      <c r="FH87" s="5">
        <v>5.0</v>
      </c>
      <c r="FI87" s="5">
        <v>3.0</v>
      </c>
      <c r="FJ87" s="5">
        <v>3.0</v>
      </c>
      <c r="FK87" s="5">
        <v>2.0</v>
      </c>
      <c r="FL87" s="5">
        <v>5.0</v>
      </c>
      <c r="FM87" s="5">
        <v>2.0</v>
      </c>
      <c r="FN87" s="5">
        <v>3.0</v>
      </c>
      <c r="FO87" s="5">
        <v>4.0</v>
      </c>
      <c r="FP87" s="5">
        <v>2.0</v>
      </c>
      <c r="FQ87" s="5">
        <v>5.0</v>
      </c>
      <c r="FR87" s="5">
        <v>5.0</v>
      </c>
      <c r="FS87" s="5">
        <v>4.0</v>
      </c>
      <c r="FT87" s="5">
        <v>4.0</v>
      </c>
      <c r="FU87" s="5">
        <v>4.0</v>
      </c>
      <c r="FV87" s="5">
        <v>3.0</v>
      </c>
      <c r="FW87" s="5">
        <v>4.0</v>
      </c>
      <c r="FX87" s="5">
        <v>3.0</v>
      </c>
      <c r="FY87" s="5">
        <v>4.0</v>
      </c>
      <c r="FZ87" s="5">
        <v>4.0</v>
      </c>
      <c r="GA87" s="5">
        <v>5.0</v>
      </c>
      <c r="GB87" s="5">
        <v>2.0</v>
      </c>
      <c r="GC87" s="5">
        <v>4.0</v>
      </c>
      <c r="GD87" s="5">
        <v>3.0</v>
      </c>
      <c r="GE87" s="5">
        <v>3.0</v>
      </c>
      <c r="GF87" s="5">
        <v>4.0</v>
      </c>
      <c r="GG87" s="5">
        <v>4.0</v>
      </c>
      <c r="GH87" s="5">
        <v>2.0</v>
      </c>
      <c r="GI87" s="5">
        <v>4.0</v>
      </c>
      <c r="GJ87" s="5">
        <v>4.0</v>
      </c>
      <c r="GK87" s="5">
        <v>4.0</v>
      </c>
      <c r="GL87" s="5">
        <v>2.0</v>
      </c>
      <c r="GM87" s="5">
        <v>3.0</v>
      </c>
      <c r="GN87" s="5">
        <v>3.0</v>
      </c>
      <c r="GO87" s="5">
        <v>2.0</v>
      </c>
      <c r="GP87" s="5">
        <v>1.0</v>
      </c>
      <c r="GQ87" s="5">
        <v>5.0</v>
      </c>
      <c r="GR87" s="5">
        <v>3.0</v>
      </c>
      <c r="GS87" s="5">
        <v>3.0</v>
      </c>
      <c r="GT87" s="5">
        <v>4.0</v>
      </c>
      <c r="GU87" s="5">
        <v>4.0</v>
      </c>
      <c r="GV87" s="5">
        <v>1.0</v>
      </c>
      <c r="GW87" s="5">
        <v>4.0</v>
      </c>
      <c r="GX87" s="5">
        <v>5.0</v>
      </c>
      <c r="GY87" s="5">
        <v>4.0</v>
      </c>
      <c r="GZ87" s="5" t="s">
        <v>996</v>
      </c>
      <c r="HA87" s="5" t="s">
        <v>997</v>
      </c>
      <c r="HB87" s="3">
        <v>1.0</v>
      </c>
      <c r="HC87">
        <f t="shared" si="5"/>
        <v>4</v>
      </c>
      <c r="HD87">
        <f t="shared" si="6"/>
        <v>0</v>
      </c>
      <c r="HE87">
        <f t="shared" si="7"/>
        <v>5</v>
      </c>
      <c r="HF87">
        <f t="shared" si="8"/>
        <v>-1</v>
      </c>
    </row>
    <row r="88" ht="15.75" customHeight="1">
      <c r="A88" s="5">
        <v>87.0</v>
      </c>
      <c r="B88" s="5">
        <v>187.0</v>
      </c>
      <c r="C88" s="23">
        <v>3.0</v>
      </c>
      <c r="D88" s="23">
        <v>1.0</v>
      </c>
      <c r="E88" s="23">
        <v>0.0</v>
      </c>
      <c r="F88" s="5"/>
      <c r="G88">
        <v>187.0</v>
      </c>
      <c r="H88">
        <v>5.0</v>
      </c>
      <c r="I88">
        <v>2.0</v>
      </c>
      <c r="J88">
        <v>2.0</v>
      </c>
      <c r="K88">
        <v>2.0</v>
      </c>
      <c r="L88">
        <v>2.0</v>
      </c>
      <c r="M88">
        <v>2.0</v>
      </c>
      <c r="N88" s="5">
        <v>187.0</v>
      </c>
      <c r="O88" s="5">
        <v>1.0</v>
      </c>
      <c r="P88" s="5">
        <v>3.0</v>
      </c>
      <c r="Q88" s="5">
        <v>5.0</v>
      </c>
      <c r="R88" s="5">
        <v>4.0</v>
      </c>
      <c r="S88" s="5">
        <v>4.0</v>
      </c>
      <c r="T88" s="5">
        <v>4.0</v>
      </c>
      <c r="U88" s="5">
        <v>5.0</v>
      </c>
      <c r="V88" s="5">
        <v>4.0</v>
      </c>
      <c r="W88" s="5">
        <v>4.0</v>
      </c>
      <c r="X88" s="5">
        <v>5.0</v>
      </c>
      <c r="Y88" s="5">
        <v>4.0</v>
      </c>
      <c r="Z88" s="5">
        <v>4.0</v>
      </c>
      <c r="AA88" s="5">
        <v>4.0</v>
      </c>
      <c r="AB88" s="5">
        <v>4.0</v>
      </c>
      <c r="AC88" s="5">
        <v>2.0</v>
      </c>
      <c r="AD88" s="5"/>
      <c r="AE88" s="5" t="s">
        <v>1007</v>
      </c>
      <c r="AF88" s="5">
        <v>5.0</v>
      </c>
      <c r="AG88" s="5">
        <v>2.0</v>
      </c>
      <c r="AH88" s="5">
        <v>2.0</v>
      </c>
      <c r="AI88" s="5">
        <v>3.0</v>
      </c>
      <c r="AJ88" s="5">
        <v>2.0</v>
      </c>
      <c r="AK88" s="5">
        <v>2.0</v>
      </c>
      <c r="AL88" s="5">
        <v>3.0</v>
      </c>
      <c r="AM88" s="5">
        <v>4.0</v>
      </c>
      <c r="AN88" s="5">
        <v>4.0</v>
      </c>
      <c r="AO88" s="5">
        <v>4.0</v>
      </c>
      <c r="AP88" s="5">
        <v>4.0</v>
      </c>
      <c r="AQ88" s="5">
        <v>3.0</v>
      </c>
      <c r="AR88" s="5">
        <v>2.0</v>
      </c>
      <c r="AS88" s="5"/>
      <c r="AT88" s="5">
        <v>1.0</v>
      </c>
      <c r="AU88" s="5"/>
      <c r="AV88" s="5" t="s">
        <v>139</v>
      </c>
      <c r="AW88" s="5">
        <v>6.0</v>
      </c>
      <c r="AX88" s="5">
        <v>27.0</v>
      </c>
      <c r="AY88" s="5">
        <v>2.0</v>
      </c>
      <c r="AZ88" s="5"/>
      <c r="BA88" s="5">
        <v>1.0</v>
      </c>
      <c r="BB88" s="5"/>
      <c r="BC88" s="5">
        <v>2.0</v>
      </c>
      <c r="BD88" s="5">
        <v>5.0</v>
      </c>
      <c r="BE88" s="5" t="s">
        <v>202</v>
      </c>
      <c r="BF88" s="5"/>
      <c r="BG88" s="5">
        <v>187.0</v>
      </c>
      <c r="BH88" s="5">
        <v>2.0</v>
      </c>
      <c r="BI88" s="5">
        <v>3.0</v>
      </c>
      <c r="BJ88" s="5">
        <v>4.0</v>
      </c>
      <c r="BK88" s="5">
        <v>1.0</v>
      </c>
      <c r="BL88" s="5">
        <v>4.0</v>
      </c>
      <c r="BM88" s="5">
        <v>4.0</v>
      </c>
      <c r="BN88" s="5">
        <v>4.0</v>
      </c>
      <c r="BO88" s="5">
        <v>3.0</v>
      </c>
      <c r="BP88" s="5">
        <v>4.0</v>
      </c>
      <c r="BQ88" s="5">
        <v>4.0</v>
      </c>
      <c r="BR88" s="5">
        <v>4.0</v>
      </c>
      <c r="BS88" s="5">
        <v>4.0</v>
      </c>
      <c r="BT88" s="5">
        <v>5.0</v>
      </c>
      <c r="BU88" s="5">
        <v>3.0</v>
      </c>
      <c r="BV88" s="5">
        <v>5.0</v>
      </c>
      <c r="BW88" s="5">
        <v>4.0</v>
      </c>
      <c r="BX88" s="5">
        <v>4.0</v>
      </c>
      <c r="BY88" s="5">
        <v>3.0</v>
      </c>
      <c r="BZ88" s="5">
        <v>2.0</v>
      </c>
      <c r="CA88" s="5">
        <v>5.0</v>
      </c>
      <c r="CB88" s="5">
        <v>4.0</v>
      </c>
      <c r="CC88" s="5">
        <v>5.0</v>
      </c>
      <c r="CD88" s="5">
        <v>3.0</v>
      </c>
      <c r="CE88" s="5">
        <v>5.0</v>
      </c>
      <c r="CF88" s="5">
        <v>4.0</v>
      </c>
      <c r="CG88" s="5">
        <v>4.0</v>
      </c>
      <c r="CH88" s="5">
        <v>3.0</v>
      </c>
      <c r="CI88" s="5">
        <v>4.0</v>
      </c>
      <c r="CJ88" s="5">
        <v>3.0</v>
      </c>
      <c r="CK88" s="5">
        <v>5.0</v>
      </c>
      <c r="CL88" s="5">
        <v>4.0</v>
      </c>
      <c r="CM88" s="5">
        <v>4.0</v>
      </c>
      <c r="CN88" s="5">
        <v>4.0</v>
      </c>
      <c r="CO88" s="5">
        <v>4.0</v>
      </c>
      <c r="CP88" s="5">
        <v>3.0</v>
      </c>
      <c r="CQ88" s="5">
        <v>3.0</v>
      </c>
      <c r="CR88" s="5">
        <v>1.0</v>
      </c>
      <c r="CS88" s="5">
        <v>4.0</v>
      </c>
      <c r="CT88" s="5">
        <v>2.0</v>
      </c>
      <c r="CU88" s="5">
        <v>4.0</v>
      </c>
      <c r="CV88" s="5">
        <v>2.0</v>
      </c>
      <c r="CW88" s="5">
        <v>4.0</v>
      </c>
      <c r="CX88" s="5">
        <v>2.0</v>
      </c>
      <c r="CY88" s="5">
        <v>5.0</v>
      </c>
      <c r="CZ88" s="5" t="s">
        <v>1012</v>
      </c>
      <c r="DA88" s="5" t="s">
        <v>1013</v>
      </c>
      <c r="DB88" s="3">
        <v>2.0</v>
      </c>
      <c r="DC88" s="3">
        <f t="shared" si="1"/>
        <v>5</v>
      </c>
      <c r="DD88" s="3">
        <f t="shared" si="2"/>
        <v>2</v>
      </c>
      <c r="DE88" s="3">
        <f t="shared" si="3"/>
        <v>5</v>
      </c>
      <c r="DF88" s="3">
        <f t="shared" si="4"/>
        <v>0</v>
      </c>
      <c r="DG88">
        <v>190.0</v>
      </c>
      <c r="DH88">
        <v>1.0</v>
      </c>
      <c r="DI88">
        <v>2.0</v>
      </c>
      <c r="DJ88">
        <v>6.0</v>
      </c>
      <c r="DK88">
        <v>2.0</v>
      </c>
      <c r="DL88">
        <v>3.0</v>
      </c>
      <c r="DM88">
        <v>0.0</v>
      </c>
      <c r="DN88" s="5">
        <v>190.0</v>
      </c>
      <c r="DO88" s="5">
        <v>1.0</v>
      </c>
      <c r="DP88" s="5">
        <v>3.0</v>
      </c>
      <c r="DQ88" s="5">
        <v>3.0</v>
      </c>
      <c r="DR88" s="5">
        <v>3.0</v>
      </c>
      <c r="DS88" s="5">
        <v>3.0</v>
      </c>
      <c r="DT88" s="5">
        <v>3.0</v>
      </c>
      <c r="DU88" s="5">
        <v>4.0</v>
      </c>
      <c r="DV88" s="5">
        <v>4.0</v>
      </c>
      <c r="DW88" s="5">
        <v>6.0</v>
      </c>
      <c r="DX88" s="5">
        <v>3.0</v>
      </c>
      <c r="DY88" s="5">
        <v>6.0</v>
      </c>
      <c r="DZ88" s="5">
        <v>3.0</v>
      </c>
      <c r="EA88" s="5">
        <v>2.0</v>
      </c>
      <c r="EB88" s="5">
        <v>2.0</v>
      </c>
      <c r="EC88" s="5">
        <v>2.0</v>
      </c>
      <c r="ED88" s="5"/>
      <c r="EE88" s="5" t="s">
        <v>1023</v>
      </c>
      <c r="EF88" s="5">
        <v>1.0</v>
      </c>
      <c r="EG88" s="5">
        <v>1.0</v>
      </c>
      <c r="EH88" s="5">
        <v>3.0</v>
      </c>
      <c r="EI88" s="5">
        <v>1.0</v>
      </c>
      <c r="EJ88" s="5">
        <v>0.0</v>
      </c>
      <c r="EK88" s="5">
        <v>0.0</v>
      </c>
      <c r="EL88" s="5">
        <v>1.0</v>
      </c>
      <c r="EM88" s="5">
        <v>1.0</v>
      </c>
      <c r="EN88" s="5">
        <v>3.0</v>
      </c>
      <c r="EO88" s="5">
        <v>3.0</v>
      </c>
      <c r="EP88" s="5">
        <v>4.0</v>
      </c>
      <c r="EQ88" s="5">
        <v>4.0</v>
      </c>
      <c r="ER88" s="5">
        <v>2.0</v>
      </c>
      <c r="ES88" s="5"/>
      <c r="ET88" s="5">
        <v>2.0</v>
      </c>
      <c r="EU88" s="5"/>
      <c r="EV88" s="5" t="s">
        <v>132</v>
      </c>
      <c r="EW88" s="5">
        <v>4.0</v>
      </c>
      <c r="EX88" s="5">
        <v>21.0</v>
      </c>
      <c r="EY88" s="5">
        <v>3.0</v>
      </c>
      <c r="EZ88" s="5"/>
      <c r="FA88" s="5">
        <v>2.0</v>
      </c>
      <c r="FB88" s="5"/>
      <c r="FC88" s="5">
        <v>5.0</v>
      </c>
      <c r="FD88" s="5">
        <v>5.0</v>
      </c>
      <c r="FE88" s="5" t="s">
        <v>216</v>
      </c>
      <c r="FF88" s="5"/>
      <c r="FG88" s="5">
        <v>190.0</v>
      </c>
      <c r="FH88" s="5">
        <v>4.0</v>
      </c>
      <c r="FI88" s="5">
        <v>2.0</v>
      </c>
      <c r="FJ88" s="5">
        <v>5.0</v>
      </c>
      <c r="FK88" s="5">
        <v>4.0</v>
      </c>
      <c r="FL88" s="5">
        <v>4.0</v>
      </c>
      <c r="FM88" s="5">
        <v>4.0</v>
      </c>
      <c r="FN88" s="5">
        <v>5.0</v>
      </c>
      <c r="FO88" s="5">
        <v>1.0</v>
      </c>
      <c r="FP88" s="5">
        <v>4.0</v>
      </c>
      <c r="FQ88" s="5">
        <v>5.0</v>
      </c>
      <c r="FR88" s="5">
        <v>3.0</v>
      </c>
      <c r="FS88" s="5">
        <v>1.0</v>
      </c>
      <c r="FT88" s="5">
        <v>5.0</v>
      </c>
      <c r="FU88" s="5">
        <v>3.0</v>
      </c>
      <c r="FV88" s="5">
        <v>5.0</v>
      </c>
      <c r="FW88" s="5">
        <v>4.0</v>
      </c>
      <c r="FX88" s="5">
        <v>4.0</v>
      </c>
      <c r="FY88" s="5">
        <v>2.0</v>
      </c>
      <c r="FZ88" s="5">
        <v>4.0</v>
      </c>
      <c r="GA88" s="5">
        <v>5.0</v>
      </c>
      <c r="GB88" s="5">
        <v>4.0</v>
      </c>
      <c r="GC88" s="5">
        <v>5.0</v>
      </c>
      <c r="GD88" s="5">
        <v>1.0</v>
      </c>
      <c r="GE88" s="5">
        <v>3.0</v>
      </c>
      <c r="GF88" s="5">
        <v>4.0</v>
      </c>
      <c r="GG88" s="5">
        <v>2.0</v>
      </c>
      <c r="GH88" s="5">
        <v>3.0</v>
      </c>
      <c r="GI88" s="5">
        <v>5.0</v>
      </c>
      <c r="GJ88" s="5">
        <v>3.0</v>
      </c>
      <c r="GK88" s="5">
        <v>5.0</v>
      </c>
      <c r="GL88" s="5">
        <v>4.0</v>
      </c>
      <c r="GM88" s="5">
        <v>5.0</v>
      </c>
      <c r="GN88" s="5">
        <v>4.0</v>
      </c>
      <c r="GO88" s="5">
        <v>4.0</v>
      </c>
      <c r="GP88" s="5">
        <v>4.0</v>
      </c>
      <c r="GQ88" s="5">
        <v>3.0</v>
      </c>
      <c r="GR88" s="5">
        <v>2.0</v>
      </c>
      <c r="GS88" s="5">
        <v>4.0</v>
      </c>
      <c r="GT88" s="5">
        <v>4.0</v>
      </c>
      <c r="GU88" s="5">
        <v>5.0</v>
      </c>
      <c r="GV88" s="5">
        <v>2.0</v>
      </c>
      <c r="GW88" s="5">
        <v>5.0</v>
      </c>
      <c r="GX88" s="5">
        <v>2.0</v>
      </c>
      <c r="GY88" s="5">
        <v>4.0</v>
      </c>
      <c r="GZ88" s="5" t="s">
        <v>1027</v>
      </c>
      <c r="HA88" s="5" t="s">
        <v>1028</v>
      </c>
      <c r="HB88" s="3">
        <v>2.0</v>
      </c>
      <c r="HC88">
        <f t="shared" si="5"/>
        <v>1</v>
      </c>
      <c r="HD88">
        <f t="shared" si="6"/>
        <v>2</v>
      </c>
      <c r="HE88">
        <f t="shared" si="7"/>
        <v>1</v>
      </c>
      <c r="HF88">
        <f t="shared" si="8"/>
        <v>0</v>
      </c>
    </row>
    <row r="89" ht="15.75" customHeight="1">
      <c r="A89" s="5">
        <v>88.0</v>
      </c>
      <c r="B89" s="5">
        <v>188.0</v>
      </c>
      <c r="C89" s="23">
        <v>3.0</v>
      </c>
      <c r="D89" s="23">
        <v>1.0</v>
      </c>
      <c r="E89" s="35">
        <v>1.0</v>
      </c>
      <c r="F89" s="5"/>
      <c r="G89">
        <v>188.0</v>
      </c>
      <c r="H89">
        <v>4.0</v>
      </c>
      <c r="I89">
        <v>0.0</v>
      </c>
      <c r="J89">
        <v>4.0</v>
      </c>
      <c r="K89">
        <v>0.0</v>
      </c>
      <c r="L89">
        <v>3.0</v>
      </c>
      <c r="M89">
        <v>0.0</v>
      </c>
      <c r="N89" s="5">
        <v>188.0</v>
      </c>
      <c r="O89" s="5">
        <v>1.0</v>
      </c>
      <c r="P89" s="5">
        <v>7.0</v>
      </c>
      <c r="Q89" s="5">
        <v>7.0</v>
      </c>
      <c r="R89" s="5">
        <v>7.0</v>
      </c>
      <c r="S89" s="5">
        <v>7.0</v>
      </c>
      <c r="T89" s="5">
        <v>7.0</v>
      </c>
      <c r="U89" s="5">
        <v>6.0</v>
      </c>
      <c r="V89" s="5">
        <v>2.0</v>
      </c>
      <c r="W89" s="5">
        <v>6.0</v>
      </c>
      <c r="X89" s="5">
        <v>2.0</v>
      </c>
      <c r="Y89" s="5">
        <v>6.0</v>
      </c>
      <c r="Z89" s="5">
        <v>3.0</v>
      </c>
      <c r="AA89" s="5">
        <v>2.0</v>
      </c>
      <c r="AB89" s="5">
        <v>3.0</v>
      </c>
      <c r="AC89" s="5">
        <v>2.0</v>
      </c>
      <c r="AD89" s="5"/>
      <c r="AE89" s="5" t="s">
        <v>1043</v>
      </c>
      <c r="AF89" s="5">
        <v>4.0</v>
      </c>
      <c r="AG89" s="5">
        <v>4.0</v>
      </c>
      <c r="AH89" s="5">
        <v>3.0</v>
      </c>
      <c r="AI89" s="5">
        <v>0.0</v>
      </c>
      <c r="AJ89" s="5">
        <v>0.0</v>
      </c>
      <c r="AK89" s="5">
        <v>0.0</v>
      </c>
      <c r="AL89" s="5">
        <v>0.0</v>
      </c>
      <c r="AM89" s="5">
        <v>2.0</v>
      </c>
      <c r="AN89" s="5">
        <v>6.0</v>
      </c>
      <c r="AO89" s="5">
        <v>6.0</v>
      </c>
      <c r="AP89" s="5">
        <v>6.0</v>
      </c>
      <c r="AQ89" s="5">
        <v>6.0</v>
      </c>
      <c r="AR89" s="5">
        <v>2.0</v>
      </c>
      <c r="AS89" s="5"/>
      <c r="AT89" s="5">
        <v>1.0</v>
      </c>
      <c r="AU89" s="5"/>
      <c r="AV89" s="5" t="s">
        <v>132</v>
      </c>
      <c r="AW89" s="5">
        <v>4.0</v>
      </c>
      <c r="AX89" s="5">
        <v>21.0</v>
      </c>
      <c r="AY89" s="5">
        <v>3.0</v>
      </c>
      <c r="AZ89" s="5"/>
      <c r="BA89" s="5">
        <v>4.0</v>
      </c>
      <c r="BB89" s="5"/>
      <c r="BC89" s="5">
        <v>4.0</v>
      </c>
      <c r="BD89" s="5">
        <v>5.0</v>
      </c>
      <c r="BE89" s="5" t="s">
        <v>150</v>
      </c>
      <c r="BF89" s="5" t="s">
        <v>150</v>
      </c>
      <c r="BG89" s="5">
        <v>188.0</v>
      </c>
      <c r="BH89" s="5">
        <v>2.0</v>
      </c>
      <c r="BI89" s="5">
        <v>4.0</v>
      </c>
      <c r="BJ89" s="5">
        <v>4.0</v>
      </c>
      <c r="BK89" s="5">
        <v>2.0</v>
      </c>
      <c r="BL89" s="5">
        <v>4.0</v>
      </c>
      <c r="BM89" s="5">
        <v>4.0</v>
      </c>
      <c r="BN89" s="5">
        <v>4.0</v>
      </c>
      <c r="BO89" s="5">
        <v>4.0</v>
      </c>
      <c r="BP89" s="5">
        <v>4.0</v>
      </c>
      <c r="BQ89" s="5">
        <v>4.0</v>
      </c>
      <c r="BR89" s="5">
        <v>3.0</v>
      </c>
      <c r="BS89" s="5">
        <v>2.0</v>
      </c>
      <c r="BT89" s="5">
        <v>4.0</v>
      </c>
      <c r="BU89" s="5">
        <v>4.0</v>
      </c>
      <c r="BV89" s="5">
        <v>4.0</v>
      </c>
      <c r="BW89" s="5">
        <v>3.0</v>
      </c>
      <c r="BX89" s="5">
        <v>4.0</v>
      </c>
      <c r="BY89" s="5">
        <v>2.0</v>
      </c>
      <c r="BZ89" s="5">
        <v>4.0</v>
      </c>
      <c r="CA89" s="5">
        <v>4.0</v>
      </c>
      <c r="CB89" s="5">
        <v>4.0</v>
      </c>
      <c r="CC89" s="5">
        <v>4.0</v>
      </c>
      <c r="CD89" s="5">
        <v>4.0</v>
      </c>
      <c r="CE89" s="5">
        <v>4.0</v>
      </c>
      <c r="CF89" s="5">
        <v>4.0</v>
      </c>
      <c r="CG89" s="5">
        <v>2.0</v>
      </c>
      <c r="CH89" s="5">
        <v>4.0</v>
      </c>
      <c r="CI89" s="5">
        <v>3.0</v>
      </c>
      <c r="CJ89" s="5">
        <v>4.0</v>
      </c>
      <c r="CK89" s="5">
        <v>4.0</v>
      </c>
      <c r="CL89" s="5">
        <v>4.0</v>
      </c>
      <c r="CM89" s="5">
        <v>4.0</v>
      </c>
      <c r="CN89" s="5">
        <v>4.0</v>
      </c>
      <c r="CO89" s="5">
        <v>4.0</v>
      </c>
      <c r="CP89" s="5">
        <v>4.0</v>
      </c>
      <c r="CQ89" s="5">
        <v>4.0</v>
      </c>
      <c r="CR89" s="5">
        <v>4.0</v>
      </c>
      <c r="CS89" s="5">
        <v>4.0</v>
      </c>
      <c r="CT89" s="5">
        <v>4.0</v>
      </c>
      <c r="CU89" s="5">
        <v>4.0</v>
      </c>
      <c r="CV89" s="5">
        <v>4.0</v>
      </c>
      <c r="CW89" s="5">
        <v>4.0</v>
      </c>
      <c r="CX89" s="5">
        <v>4.0</v>
      </c>
      <c r="CY89" s="5">
        <v>3.0</v>
      </c>
      <c r="CZ89" s="5" t="s">
        <v>1048</v>
      </c>
      <c r="DA89" s="5" t="s">
        <v>1049</v>
      </c>
      <c r="DB89" s="3">
        <v>2.0</v>
      </c>
      <c r="DC89" s="3">
        <f t="shared" si="1"/>
        <v>4</v>
      </c>
      <c r="DD89" s="3">
        <f t="shared" si="2"/>
        <v>0</v>
      </c>
      <c r="DE89" s="3">
        <f t="shared" si="3"/>
        <v>4</v>
      </c>
      <c r="DF89" s="3">
        <f t="shared" si="4"/>
        <v>0</v>
      </c>
      <c r="DG89">
        <v>189.0</v>
      </c>
      <c r="DH89">
        <v>1.0</v>
      </c>
      <c r="DI89">
        <v>1.0</v>
      </c>
      <c r="DJ89">
        <v>4.0</v>
      </c>
      <c r="DK89">
        <v>1.0</v>
      </c>
      <c r="DL89">
        <v>6.0</v>
      </c>
      <c r="DM89">
        <v>1.0</v>
      </c>
      <c r="DN89" s="5">
        <v>189.0</v>
      </c>
      <c r="DO89" s="5">
        <v>1.0</v>
      </c>
      <c r="DP89" s="5">
        <v>7.0</v>
      </c>
      <c r="DQ89" s="5">
        <v>7.0</v>
      </c>
      <c r="DR89" s="5">
        <v>7.0</v>
      </c>
      <c r="DS89" s="5">
        <v>7.0</v>
      </c>
      <c r="DT89" s="5">
        <v>7.0</v>
      </c>
      <c r="DU89" s="5">
        <v>7.0</v>
      </c>
      <c r="DV89" s="5">
        <v>1.0</v>
      </c>
      <c r="DW89" s="5">
        <v>7.0</v>
      </c>
      <c r="DX89" s="5">
        <v>1.0</v>
      </c>
      <c r="DY89" s="5">
        <v>7.0</v>
      </c>
      <c r="DZ89" s="5">
        <v>6.0</v>
      </c>
      <c r="EA89" s="5">
        <v>3.0</v>
      </c>
      <c r="EB89" s="5">
        <v>4.0</v>
      </c>
      <c r="EC89" s="5">
        <v>1.0</v>
      </c>
      <c r="ED89" s="5" t="s">
        <v>1062</v>
      </c>
      <c r="EE89" s="5"/>
      <c r="EF89" s="5">
        <v>5.0</v>
      </c>
      <c r="EG89" s="5">
        <v>4.0</v>
      </c>
      <c r="EH89" s="5">
        <v>5.0</v>
      </c>
      <c r="EI89" s="5">
        <v>0.0</v>
      </c>
      <c r="EJ89" s="5">
        <v>0.0</v>
      </c>
      <c r="EK89" s="5">
        <v>0.0</v>
      </c>
      <c r="EL89" s="5">
        <v>0.0</v>
      </c>
      <c r="EM89" s="5">
        <v>6.0</v>
      </c>
      <c r="EN89" s="5">
        <v>5.0</v>
      </c>
      <c r="EO89" s="5">
        <v>6.0</v>
      </c>
      <c r="EP89" s="5">
        <v>6.0</v>
      </c>
      <c r="EQ89" s="5">
        <v>6.0</v>
      </c>
      <c r="ER89" s="5">
        <v>2.0</v>
      </c>
      <c r="ES89" s="5"/>
      <c r="ET89" s="5">
        <v>2.0</v>
      </c>
      <c r="EU89" s="5"/>
      <c r="EV89" s="5" t="s">
        <v>132</v>
      </c>
      <c r="EW89" s="5">
        <v>7.0</v>
      </c>
      <c r="EX89" s="5">
        <v>39.0</v>
      </c>
      <c r="EY89" s="5">
        <v>2.0</v>
      </c>
      <c r="EZ89" s="5"/>
      <c r="FA89" s="5">
        <v>6.0</v>
      </c>
      <c r="FB89" s="5"/>
      <c r="FC89" s="5">
        <v>5.0</v>
      </c>
      <c r="FD89" s="5">
        <v>5.0</v>
      </c>
      <c r="FE89" s="5" t="s">
        <v>1064</v>
      </c>
      <c r="FF89" s="5"/>
      <c r="FG89" s="5">
        <v>189.0</v>
      </c>
      <c r="FH89" s="5">
        <v>5.0</v>
      </c>
      <c r="FI89" s="5">
        <v>3.0</v>
      </c>
      <c r="FJ89" s="5">
        <v>5.0</v>
      </c>
      <c r="FK89" s="5">
        <v>1.0</v>
      </c>
      <c r="FL89" s="5">
        <v>5.0</v>
      </c>
      <c r="FM89" s="5">
        <v>4.0</v>
      </c>
      <c r="FN89" s="5">
        <v>5.0</v>
      </c>
      <c r="FO89" s="5">
        <v>2.0</v>
      </c>
      <c r="FP89" s="5">
        <v>5.0</v>
      </c>
      <c r="FQ89" s="5">
        <v>5.0</v>
      </c>
      <c r="FR89" s="5">
        <v>5.0</v>
      </c>
      <c r="FS89" s="5">
        <v>1.0</v>
      </c>
      <c r="FT89" s="5">
        <v>5.0</v>
      </c>
      <c r="FU89" s="5">
        <v>3.0</v>
      </c>
      <c r="FV89" s="5">
        <v>5.0</v>
      </c>
      <c r="FW89" s="5">
        <v>5.0</v>
      </c>
      <c r="FX89" s="5">
        <v>5.0</v>
      </c>
      <c r="FY89" s="5">
        <v>3.0</v>
      </c>
      <c r="FZ89" s="5">
        <v>4.0</v>
      </c>
      <c r="GA89" s="5">
        <v>5.0</v>
      </c>
      <c r="GB89" s="5">
        <v>4.0</v>
      </c>
      <c r="GC89" s="5">
        <v>5.0</v>
      </c>
      <c r="GD89" s="5">
        <v>3.0</v>
      </c>
      <c r="GE89" s="5">
        <v>3.0</v>
      </c>
      <c r="GF89" s="5">
        <v>5.0</v>
      </c>
      <c r="GG89" s="5">
        <v>4.0</v>
      </c>
      <c r="GH89" s="5">
        <v>4.0</v>
      </c>
      <c r="GI89" s="5">
        <v>5.0</v>
      </c>
      <c r="GJ89" s="5">
        <v>4.0</v>
      </c>
      <c r="GK89" s="5">
        <v>5.0</v>
      </c>
      <c r="GL89" s="5">
        <v>4.0</v>
      </c>
      <c r="GM89" s="5">
        <v>5.0</v>
      </c>
      <c r="GN89" s="5">
        <v>5.0</v>
      </c>
      <c r="GO89" s="5">
        <v>5.0</v>
      </c>
      <c r="GP89" s="5">
        <v>3.0</v>
      </c>
      <c r="GQ89" s="5">
        <v>5.0</v>
      </c>
      <c r="GR89" s="5">
        <v>3.0</v>
      </c>
      <c r="GS89" s="5">
        <v>5.0</v>
      </c>
      <c r="GT89" s="5">
        <v>3.0</v>
      </c>
      <c r="GU89" s="5">
        <v>5.0</v>
      </c>
      <c r="GV89" s="5">
        <v>1.0</v>
      </c>
      <c r="GW89" s="5">
        <v>5.0</v>
      </c>
      <c r="GX89" s="5">
        <v>4.0</v>
      </c>
      <c r="GY89" s="5">
        <v>5.0</v>
      </c>
      <c r="GZ89" s="5" t="s">
        <v>1066</v>
      </c>
      <c r="HA89" s="5" t="s">
        <v>1067</v>
      </c>
      <c r="HB89" s="3">
        <v>2.0</v>
      </c>
      <c r="HC89">
        <f t="shared" si="5"/>
        <v>1</v>
      </c>
      <c r="HD89">
        <f t="shared" si="6"/>
        <v>1</v>
      </c>
      <c r="HE89">
        <f t="shared" si="7"/>
        <v>5</v>
      </c>
      <c r="HF89">
        <f t="shared" si="8"/>
        <v>-4</v>
      </c>
    </row>
    <row r="90" ht="15.75" customHeight="1">
      <c r="A90" s="5">
        <v>89.0</v>
      </c>
      <c r="B90" s="5">
        <v>192.0</v>
      </c>
      <c r="C90" s="23">
        <v>4.0</v>
      </c>
      <c r="D90" s="23">
        <v>3.0</v>
      </c>
      <c r="E90" s="23">
        <v>0.0</v>
      </c>
      <c r="F90" s="5"/>
      <c r="G90">
        <v>192.0</v>
      </c>
      <c r="H90">
        <v>2.0</v>
      </c>
      <c r="I90">
        <v>1.0</v>
      </c>
      <c r="J90">
        <v>2.0</v>
      </c>
      <c r="K90">
        <v>1.0</v>
      </c>
      <c r="L90">
        <v>5.0</v>
      </c>
      <c r="M90">
        <v>1.0</v>
      </c>
      <c r="N90" s="5">
        <v>192.0</v>
      </c>
      <c r="O90" s="5">
        <v>3.0</v>
      </c>
      <c r="P90" s="5">
        <v>6.0</v>
      </c>
      <c r="Q90" s="5">
        <v>5.0</v>
      </c>
      <c r="R90" s="5">
        <v>6.0</v>
      </c>
      <c r="S90" s="5">
        <v>5.0</v>
      </c>
      <c r="T90" s="5">
        <v>5.0</v>
      </c>
      <c r="U90" s="5">
        <v>6.0</v>
      </c>
      <c r="V90" s="5">
        <v>2.0</v>
      </c>
      <c r="W90" s="5">
        <v>6.0</v>
      </c>
      <c r="X90" s="5">
        <v>4.0</v>
      </c>
      <c r="Y90" s="5">
        <v>5.0</v>
      </c>
      <c r="Z90" s="5">
        <v>6.0</v>
      </c>
      <c r="AA90" s="5">
        <v>4.0</v>
      </c>
      <c r="AB90" s="5">
        <v>2.0</v>
      </c>
      <c r="AC90" s="5">
        <v>2.0</v>
      </c>
      <c r="AD90" s="5"/>
      <c r="AE90" s="5" t="s">
        <v>1097</v>
      </c>
      <c r="AF90" s="5">
        <v>2.0</v>
      </c>
      <c r="AG90" s="5">
        <v>2.0</v>
      </c>
      <c r="AH90" s="5">
        <v>4.0</v>
      </c>
      <c r="AI90" s="5">
        <v>4.0</v>
      </c>
      <c r="AJ90" s="5">
        <v>1.0</v>
      </c>
      <c r="AK90" s="5">
        <v>2.0</v>
      </c>
      <c r="AL90" s="5">
        <v>3.0</v>
      </c>
      <c r="AM90" s="5">
        <v>5.0</v>
      </c>
      <c r="AN90" s="5">
        <v>4.0</v>
      </c>
      <c r="AO90" s="5">
        <v>5.0</v>
      </c>
      <c r="AP90" s="5">
        <v>6.0</v>
      </c>
      <c r="AQ90" s="5">
        <v>3.0</v>
      </c>
      <c r="AR90" s="5">
        <v>2.0</v>
      </c>
      <c r="AS90" s="5"/>
      <c r="AT90" s="5">
        <v>2.0</v>
      </c>
      <c r="AU90" s="5"/>
      <c r="AV90" s="5" t="s">
        <v>132</v>
      </c>
      <c r="AW90" s="5">
        <v>2.0</v>
      </c>
      <c r="AX90" s="5">
        <v>19.0</v>
      </c>
      <c r="AY90" s="5">
        <v>3.0</v>
      </c>
      <c r="AZ90" s="5"/>
      <c r="BA90" s="5">
        <v>4.0</v>
      </c>
      <c r="BB90" s="5"/>
      <c r="BC90" s="5">
        <v>2.0</v>
      </c>
      <c r="BD90" s="5">
        <v>4.0</v>
      </c>
      <c r="BE90" s="5" t="s">
        <v>133</v>
      </c>
      <c r="BF90" s="5"/>
      <c r="BG90" s="5">
        <v>192.0</v>
      </c>
      <c r="BH90" s="5">
        <v>2.0</v>
      </c>
      <c r="BI90" s="5">
        <v>4.0</v>
      </c>
      <c r="BJ90" s="5">
        <v>2.0</v>
      </c>
      <c r="BK90" s="5">
        <v>2.0</v>
      </c>
      <c r="BL90" s="5">
        <v>4.0</v>
      </c>
      <c r="BM90" s="5">
        <v>3.0</v>
      </c>
      <c r="BN90" s="5">
        <v>2.0</v>
      </c>
      <c r="BO90" s="5">
        <v>4.0</v>
      </c>
      <c r="BP90" s="5">
        <v>4.0</v>
      </c>
      <c r="BQ90" s="5">
        <v>2.0</v>
      </c>
      <c r="BR90" s="5">
        <v>4.0</v>
      </c>
      <c r="BS90" s="5">
        <v>1.0</v>
      </c>
      <c r="BT90" s="5">
        <v>4.0</v>
      </c>
      <c r="BU90" s="5">
        <v>4.0</v>
      </c>
      <c r="BV90" s="5">
        <v>5.0</v>
      </c>
      <c r="BW90" s="5">
        <v>4.0</v>
      </c>
      <c r="BX90" s="5">
        <v>5.0</v>
      </c>
      <c r="BY90" s="5">
        <v>4.0</v>
      </c>
      <c r="BZ90" s="5">
        <v>4.0</v>
      </c>
      <c r="CA90" s="5">
        <v>3.0</v>
      </c>
      <c r="CB90" s="5">
        <v>5.0</v>
      </c>
      <c r="CC90" s="5">
        <v>5.0</v>
      </c>
      <c r="CD90" s="5">
        <v>4.0</v>
      </c>
      <c r="CE90" s="5">
        <v>2.0</v>
      </c>
      <c r="CF90" s="5">
        <v>2.0</v>
      </c>
      <c r="CG90" s="5">
        <v>3.0</v>
      </c>
      <c r="CH90" s="5">
        <v>4.0</v>
      </c>
      <c r="CI90" s="5">
        <v>3.0</v>
      </c>
      <c r="CJ90" s="5">
        <v>4.0</v>
      </c>
      <c r="CK90" s="5">
        <v>4.0</v>
      </c>
      <c r="CL90" s="5">
        <v>4.0</v>
      </c>
      <c r="CM90" s="5">
        <v>4.0</v>
      </c>
      <c r="CN90" s="5">
        <v>3.0</v>
      </c>
      <c r="CO90" s="5">
        <v>5.0</v>
      </c>
      <c r="CP90" s="5">
        <v>2.0</v>
      </c>
      <c r="CQ90" s="5">
        <v>1.0</v>
      </c>
      <c r="CR90" s="5">
        <v>5.0</v>
      </c>
      <c r="CS90" s="5">
        <v>2.0</v>
      </c>
      <c r="CT90" s="5">
        <v>2.0</v>
      </c>
      <c r="CU90" s="5">
        <v>5.0</v>
      </c>
      <c r="CV90" s="5">
        <v>4.0</v>
      </c>
      <c r="CW90" s="5">
        <v>3.0</v>
      </c>
      <c r="CX90" s="5">
        <v>4.0</v>
      </c>
      <c r="CY90" s="5">
        <v>2.0</v>
      </c>
      <c r="CZ90" s="5" t="s">
        <v>1100</v>
      </c>
      <c r="DA90" s="5" t="s">
        <v>1102</v>
      </c>
      <c r="DB90" s="3">
        <v>2.0</v>
      </c>
      <c r="DC90" s="3">
        <f t="shared" si="1"/>
        <v>5</v>
      </c>
      <c r="DD90" s="3">
        <f t="shared" si="2"/>
        <v>1</v>
      </c>
      <c r="DE90" s="3">
        <f t="shared" si="3"/>
        <v>4</v>
      </c>
      <c r="DF90" s="3">
        <f t="shared" si="4"/>
        <v>1</v>
      </c>
      <c r="DG90">
        <v>191.0</v>
      </c>
      <c r="DH90">
        <v>4.0</v>
      </c>
      <c r="DI90">
        <v>0.0</v>
      </c>
      <c r="DJ90">
        <v>3.0</v>
      </c>
      <c r="DK90">
        <v>1.0</v>
      </c>
      <c r="DL90">
        <v>1.0</v>
      </c>
      <c r="DM90">
        <v>2.0</v>
      </c>
      <c r="DN90" s="5">
        <v>191.0</v>
      </c>
      <c r="DO90" s="5">
        <v>3.0</v>
      </c>
      <c r="DP90" s="5">
        <v>5.0</v>
      </c>
      <c r="DQ90" s="5">
        <v>6.0</v>
      </c>
      <c r="DR90" s="5">
        <v>4.0</v>
      </c>
      <c r="DS90" s="5">
        <v>4.0</v>
      </c>
      <c r="DT90" s="5">
        <v>5.0</v>
      </c>
      <c r="DU90" s="5">
        <v>4.0</v>
      </c>
      <c r="DV90" s="5">
        <v>3.0</v>
      </c>
      <c r="DW90" s="5">
        <v>6.0</v>
      </c>
      <c r="DX90" s="5">
        <v>5.0</v>
      </c>
      <c r="DY90" s="5">
        <v>6.0</v>
      </c>
      <c r="DZ90" s="5">
        <v>4.0</v>
      </c>
      <c r="EA90" s="5">
        <v>2.0</v>
      </c>
      <c r="EB90" s="5">
        <v>2.0</v>
      </c>
      <c r="EC90" s="5">
        <v>1.0</v>
      </c>
      <c r="ED90" s="5" t="s">
        <v>1079</v>
      </c>
      <c r="EE90" s="5"/>
      <c r="EF90" s="5">
        <v>3.0</v>
      </c>
      <c r="EG90" s="5">
        <v>3.0</v>
      </c>
      <c r="EH90" s="5">
        <v>1.0</v>
      </c>
      <c r="EI90" s="5">
        <v>4.0</v>
      </c>
      <c r="EJ90" s="5">
        <v>2.0</v>
      </c>
      <c r="EK90" s="5">
        <v>2.0</v>
      </c>
      <c r="EL90" s="5">
        <v>1.0</v>
      </c>
      <c r="EM90" s="5">
        <v>3.0</v>
      </c>
      <c r="EN90" s="5">
        <v>3.0</v>
      </c>
      <c r="EO90" s="5">
        <v>2.0</v>
      </c>
      <c r="EP90" s="5">
        <v>6.0</v>
      </c>
      <c r="EQ90" s="5">
        <v>3.0</v>
      </c>
      <c r="ER90" s="5">
        <v>2.0</v>
      </c>
      <c r="ES90" s="5"/>
      <c r="ET90" s="5">
        <v>1.0</v>
      </c>
      <c r="EU90" s="5"/>
      <c r="EV90" s="5" t="s">
        <v>132</v>
      </c>
      <c r="EW90" s="5">
        <v>3.0</v>
      </c>
      <c r="EX90" s="5">
        <v>20.0</v>
      </c>
      <c r="EY90" s="5">
        <v>3.0</v>
      </c>
      <c r="EZ90" s="5"/>
      <c r="FA90" s="5">
        <v>4.0</v>
      </c>
      <c r="FB90" s="5"/>
      <c r="FC90" s="5">
        <v>2.0</v>
      </c>
      <c r="FD90" s="5">
        <v>4.0</v>
      </c>
      <c r="FE90" s="5" t="s">
        <v>156</v>
      </c>
      <c r="FF90" s="5" t="s">
        <v>156</v>
      </c>
      <c r="FG90" s="5">
        <v>191.0</v>
      </c>
      <c r="FH90" s="5">
        <v>3.0</v>
      </c>
      <c r="FI90" s="5">
        <v>4.0</v>
      </c>
      <c r="FJ90" s="5">
        <v>4.0</v>
      </c>
      <c r="FK90" s="5">
        <v>3.0</v>
      </c>
      <c r="FL90" s="5">
        <v>3.0</v>
      </c>
      <c r="FM90" s="5">
        <v>3.0</v>
      </c>
      <c r="FN90" s="5">
        <v>3.0</v>
      </c>
      <c r="FO90" s="5">
        <v>4.0</v>
      </c>
      <c r="FP90" s="5">
        <v>3.0</v>
      </c>
      <c r="FQ90" s="5">
        <v>5.0</v>
      </c>
      <c r="FR90" s="5">
        <v>3.0</v>
      </c>
      <c r="FS90" s="5">
        <v>2.0</v>
      </c>
      <c r="FT90" s="5">
        <v>4.0</v>
      </c>
      <c r="FU90" s="5">
        <v>3.0</v>
      </c>
      <c r="FV90" s="5">
        <v>4.0</v>
      </c>
      <c r="FW90" s="5">
        <v>3.0</v>
      </c>
      <c r="FX90" s="5">
        <v>4.0</v>
      </c>
      <c r="FY90" s="5">
        <v>4.0</v>
      </c>
      <c r="FZ90" s="5">
        <v>5.0</v>
      </c>
      <c r="GA90" s="5">
        <v>4.0</v>
      </c>
      <c r="GB90" s="5">
        <v>3.0</v>
      </c>
      <c r="GC90" s="5">
        <v>4.0</v>
      </c>
      <c r="GD90" s="5">
        <v>4.0</v>
      </c>
      <c r="GE90" s="5">
        <v>4.0</v>
      </c>
      <c r="GF90" s="5">
        <v>4.0</v>
      </c>
      <c r="GG90" s="5">
        <v>3.0</v>
      </c>
      <c r="GH90" s="5">
        <v>3.0</v>
      </c>
      <c r="GI90" s="5">
        <v>3.0</v>
      </c>
      <c r="GJ90" s="5">
        <v>5.0</v>
      </c>
      <c r="GK90" s="5">
        <v>4.0</v>
      </c>
      <c r="GL90" s="5">
        <v>4.0</v>
      </c>
      <c r="GM90" s="5">
        <v>3.0</v>
      </c>
      <c r="GN90" s="5">
        <v>4.0</v>
      </c>
      <c r="GO90" s="5">
        <v>2.0</v>
      </c>
      <c r="GP90" s="5">
        <v>5.0</v>
      </c>
      <c r="GQ90" s="5">
        <v>3.0</v>
      </c>
      <c r="GR90" s="5">
        <v>3.0</v>
      </c>
      <c r="GS90" s="5">
        <v>4.0</v>
      </c>
      <c r="GT90" s="5">
        <v>5.0</v>
      </c>
      <c r="GU90" s="5">
        <v>4.0</v>
      </c>
      <c r="GV90" s="5">
        <v>3.0</v>
      </c>
      <c r="GW90" s="5">
        <v>3.0</v>
      </c>
      <c r="GX90" s="5">
        <v>4.0</v>
      </c>
      <c r="GY90" s="5">
        <v>2.0</v>
      </c>
      <c r="GZ90" s="5" t="s">
        <v>1082</v>
      </c>
      <c r="HA90" s="5" t="s">
        <v>1083</v>
      </c>
      <c r="HB90" s="3">
        <v>2.0</v>
      </c>
      <c r="HC90">
        <f t="shared" si="5"/>
        <v>1</v>
      </c>
      <c r="HD90">
        <f t="shared" si="6"/>
        <v>2</v>
      </c>
      <c r="HE90">
        <f t="shared" si="7"/>
        <v>1</v>
      </c>
      <c r="HF90">
        <f t="shared" si="8"/>
        <v>0</v>
      </c>
    </row>
    <row r="91" ht="15.75" customHeight="1">
      <c r="A91" s="5">
        <v>90.0</v>
      </c>
      <c r="B91" s="5">
        <v>193.0</v>
      </c>
      <c r="C91" s="23">
        <v>2.0</v>
      </c>
      <c r="D91" s="23">
        <v>2.0</v>
      </c>
      <c r="E91" s="23">
        <v>0.0</v>
      </c>
      <c r="F91" s="5"/>
      <c r="G91">
        <v>193.0</v>
      </c>
      <c r="H91">
        <v>2.0</v>
      </c>
      <c r="I91">
        <v>1.0</v>
      </c>
      <c r="J91">
        <v>5.0</v>
      </c>
      <c r="K91">
        <v>1.0</v>
      </c>
      <c r="L91">
        <v>3.0</v>
      </c>
      <c r="M91">
        <v>1.0</v>
      </c>
      <c r="N91" s="5">
        <v>193.0</v>
      </c>
      <c r="O91" s="5">
        <v>2.0</v>
      </c>
      <c r="P91" s="5">
        <v>7.0</v>
      </c>
      <c r="Q91" s="5">
        <v>7.0</v>
      </c>
      <c r="R91" s="5">
        <v>7.0</v>
      </c>
      <c r="S91" s="5">
        <v>7.0</v>
      </c>
      <c r="T91" s="5">
        <v>7.0</v>
      </c>
      <c r="U91" s="5">
        <v>6.0</v>
      </c>
      <c r="V91" s="5">
        <v>2.0</v>
      </c>
      <c r="W91" s="5">
        <v>7.0</v>
      </c>
      <c r="X91" s="5">
        <v>2.0</v>
      </c>
      <c r="Y91" s="5">
        <v>7.0</v>
      </c>
      <c r="Z91" s="5">
        <v>6.0</v>
      </c>
      <c r="AA91" s="5">
        <v>4.0</v>
      </c>
      <c r="AB91" s="5">
        <v>5.0</v>
      </c>
      <c r="AC91" s="5">
        <v>1.0</v>
      </c>
      <c r="AD91" s="5" t="s">
        <v>1109</v>
      </c>
      <c r="AE91" s="5"/>
      <c r="AF91" s="5">
        <v>2.0</v>
      </c>
      <c r="AG91" s="5">
        <v>3.0</v>
      </c>
      <c r="AH91" s="5">
        <v>3.0</v>
      </c>
      <c r="AI91" s="5">
        <v>0.0</v>
      </c>
      <c r="AJ91" s="5">
        <v>1.0</v>
      </c>
      <c r="AK91" s="5">
        <v>1.0</v>
      </c>
      <c r="AL91" s="5">
        <v>1.0</v>
      </c>
      <c r="AM91" s="5">
        <v>6.0</v>
      </c>
      <c r="AN91" s="5">
        <v>6.0</v>
      </c>
      <c r="AO91" s="5">
        <v>6.0</v>
      </c>
      <c r="AP91" s="5">
        <v>6.0</v>
      </c>
      <c r="AQ91" s="5">
        <v>6.0</v>
      </c>
      <c r="AR91" s="5">
        <v>1.0</v>
      </c>
      <c r="AS91" s="5"/>
      <c r="AT91" s="5">
        <v>2.0</v>
      </c>
      <c r="AU91" s="5"/>
      <c r="AV91" s="5" t="s">
        <v>132</v>
      </c>
      <c r="AW91" s="5">
        <v>2.0</v>
      </c>
      <c r="AX91" s="5">
        <v>19.0</v>
      </c>
      <c r="AY91" s="5">
        <v>3.0</v>
      </c>
      <c r="AZ91" s="5"/>
      <c r="BA91" s="5" t="s">
        <v>548</v>
      </c>
      <c r="BB91" s="5"/>
      <c r="BC91" s="5">
        <v>5.0</v>
      </c>
      <c r="BD91" s="5">
        <v>5.0</v>
      </c>
      <c r="BE91" s="5" t="s">
        <v>202</v>
      </c>
      <c r="BF91" s="5" t="s">
        <v>1110</v>
      </c>
      <c r="BG91" s="5">
        <v>193.0</v>
      </c>
      <c r="BH91" s="5">
        <v>2.0</v>
      </c>
      <c r="BI91" s="5">
        <v>4.0</v>
      </c>
      <c r="BJ91" s="5">
        <v>5.0</v>
      </c>
      <c r="BK91" s="5">
        <v>1.0</v>
      </c>
      <c r="BL91" s="5">
        <v>2.0</v>
      </c>
      <c r="BM91" s="5">
        <v>4.0</v>
      </c>
      <c r="BN91" s="5">
        <v>4.0</v>
      </c>
      <c r="BO91" s="5">
        <v>2.0</v>
      </c>
      <c r="BP91" s="5">
        <v>2.0</v>
      </c>
      <c r="BQ91" s="5">
        <v>4.0</v>
      </c>
      <c r="BR91" s="5">
        <v>3.0</v>
      </c>
      <c r="BS91" s="5">
        <v>1.0</v>
      </c>
      <c r="BT91" s="5">
        <v>5.0</v>
      </c>
      <c r="BU91" s="5">
        <v>5.0</v>
      </c>
      <c r="BV91" s="5">
        <v>3.0</v>
      </c>
      <c r="BW91" s="5">
        <v>2.0</v>
      </c>
      <c r="BX91" s="5">
        <v>5.0</v>
      </c>
      <c r="BY91" s="5">
        <v>2.0</v>
      </c>
      <c r="BZ91" s="5">
        <v>5.0</v>
      </c>
      <c r="CA91" s="5">
        <v>4.0</v>
      </c>
      <c r="CB91" s="5">
        <v>4.0</v>
      </c>
      <c r="CC91" s="5">
        <v>5.0</v>
      </c>
      <c r="CD91" s="5">
        <v>3.0</v>
      </c>
      <c r="CE91" s="5">
        <v>2.0</v>
      </c>
      <c r="CF91" s="5">
        <v>3.0</v>
      </c>
      <c r="CG91" s="5">
        <v>2.0</v>
      </c>
      <c r="CH91" s="5">
        <v>4.0</v>
      </c>
      <c r="CI91" s="5">
        <v>5.0</v>
      </c>
      <c r="CJ91" s="5">
        <v>4.0</v>
      </c>
      <c r="CK91" s="5">
        <v>4.0</v>
      </c>
      <c r="CL91" s="5">
        <v>4.0</v>
      </c>
      <c r="CM91" s="5">
        <v>4.0</v>
      </c>
      <c r="CN91" s="5">
        <v>4.0</v>
      </c>
      <c r="CO91" s="5">
        <v>3.0</v>
      </c>
      <c r="CP91" s="5">
        <v>4.0</v>
      </c>
      <c r="CQ91" s="5">
        <v>3.0</v>
      </c>
      <c r="CR91" s="5">
        <v>2.0</v>
      </c>
      <c r="CS91" s="5">
        <v>5.0</v>
      </c>
      <c r="CT91" s="5">
        <v>4.0</v>
      </c>
      <c r="CU91" s="5">
        <v>5.0</v>
      </c>
      <c r="CV91" s="5">
        <v>3.0</v>
      </c>
      <c r="CW91" s="5">
        <v>4.0</v>
      </c>
      <c r="CX91" s="5">
        <v>3.0</v>
      </c>
      <c r="CY91" s="5">
        <v>4.0</v>
      </c>
      <c r="CZ91" s="5" t="s">
        <v>1113</v>
      </c>
      <c r="DA91" s="5" t="s">
        <v>1114</v>
      </c>
      <c r="DB91" s="3">
        <v>1.0</v>
      </c>
      <c r="DC91" s="3">
        <f t="shared" si="1"/>
        <v>5</v>
      </c>
      <c r="DD91" s="3">
        <f t="shared" si="2"/>
        <v>1</v>
      </c>
      <c r="DE91" s="3">
        <f t="shared" si="3"/>
        <v>3</v>
      </c>
      <c r="DF91" s="3">
        <f t="shared" si="4"/>
        <v>2</v>
      </c>
      <c r="DG91">
        <v>195.0</v>
      </c>
      <c r="DH91">
        <v>5.0</v>
      </c>
      <c r="DI91">
        <v>1.0</v>
      </c>
      <c r="DJ91">
        <v>2.0</v>
      </c>
      <c r="DK91">
        <v>2.0</v>
      </c>
      <c r="DL91">
        <v>5.0</v>
      </c>
      <c r="DM91">
        <v>1.0</v>
      </c>
      <c r="DN91" s="5">
        <v>195.0</v>
      </c>
      <c r="DO91" s="5">
        <v>2.0</v>
      </c>
      <c r="DP91" s="5">
        <v>7.0</v>
      </c>
      <c r="DQ91" s="5">
        <v>6.0</v>
      </c>
      <c r="DR91" s="5">
        <v>7.0</v>
      </c>
      <c r="DS91" s="5">
        <v>7.0</v>
      </c>
      <c r="DT91" s="5">
        <v>7.0</v>
      </c>
      <c r="DU91" s="5">
        <v>6.0</v>
      </c>
      <c r="DV91" s="5">
        <v>3.0</v>
      </c>
      <c r="DW91" s="5">
        <v>6.0</v>
      </c>
      <c r="DX91" s="5">
        <v>2.0</v>
      </c>
      <c r="DY91" s="5">
        <v>7.0</v>
      </c>
      <c r="DZ91" s="5">
        <v>5.0</v>
      </c>
      <c r="EA91" s="5">
        <v>3.0</v>
      </c>
      <c r="EB91" s="5">
        <v>5.0</v>
      </c>
      <c r="EC91" s="5">
        <v>1.0</v>
      </c>
      <c r="ED91" s="5" t="s">
        <v>1123</v>
      </c>
      <c r="EE91" s="5"/>
      <c r="EF91" s="5">
        <v>5.0</v>
      </c>
      <c r="EG91" s="5">
        <v>2.0</v>
      </c>
      <c r="EH91" s="5">
        <v>4.0</v>
      </c>
      <c r="EI91" s="5">
        <v>1.0</v>
      </c>
      <c r="EJ91" s="5">
        <v>0.0</v>
      </c>
      <c r="EK91" s="5">
        <v>2.0</v>
      </c>
      <c r="EL91" s="5">
        <v>1.0</v>
      </c>
      <c r="EM91" s="5">
        <v>5.0</v>
      </c>
      <c r="EN91" s="5">
        <v>6.0</v>
      </c>
      <c r="EO91" s="5">
        <v>5.0</v>
      </c>
      <c r="EP91" s="5">
        <v>5.0</v>
      </c>
      <c r="EQ91" s="5">
        <v>6.0</v>
      </c>
      <c r="ER91" s="5">
        <v>1.0</v>
      </c>
      <c r="ES91" s="5"/>
      <c r="ET91" s="5">
        <v>1.0</v>
      </c>
      <c r="EU91" s="5"/>
      <c r="EV91" s="5" t="s">
        <v>132</v>
      </c>
      <c r="EW91" s="5">
        <v>5.0</v>
      </c>
      <c r="EX91" s="5">
        <v>22.0</v>
      </c>
      <c r="EY91" s="5">
        <v>3.0</v>
      </c>
      <c r="EZ91" s="5"/>
      <c r="FA91" s="5">
        <v>1.0</v>
      </c>
      <c r="FB91" s="5"/>
      <c r="FC91" s="5">
        <v>5.0</v>
      </c>
      <c r="FD91" s="5">
        <v>5.0</v>
      </c>
      <c r="FE91" s="5" t="s">
        <v>202</v>
      </c>
      <c r="FF91" s="5"/>
      <c r="FG91" s="5">
        <v>195.0</v>
      </c>
      <c r="FH91" s="5">
        <v>3.0</v>
      </c>
      <c r="FI91" s="5">
        <v>5.0</v>
      </c>
      <c r="FJ91" s="5">
        <v>4.0</v>
      </c>
      <c r="FK91" s="5">
        <v>3.0</v>
      </c>
      <c r="FL91" s="5">
        <v>5.0</v>
      </c>
      <c r="FM91" s="5">
        <v>2.0</v>
      </c>
      <c r="FN91" s="5">
        <v>2.0</v>
      </c>
      <c r="FO91" s="5">
        <v>3.0</v>
      </c>
      <c r="FP91" s="5">
        <v>3.0</v>
      </c>
      <c r="FQ91" s="5">
        <v>5.0</v>
      </c>
      <c r="FR91" s="5">
        <v>3.0</v>
      </c>
      <c r="FS91" s="5">
        <v>4.0</v>
      </c>
      <c r="FT91" s="5">
        <v>5.0</v>
      </c>
      <c r="FU91" s="5">
        <v>4.0</v>
      </c>
      <c r="FV91" s="5">
        <v>4.0</v>
      </c>
      <c r="FW91" s="5">
        <v>4.0</v>
      </c>
      <c r="FX91" s="5">
        <v>1.0</v>
      </c>
      <c r="FY91" s="5">
        <v>2.0</v>
      </c>
      <c r="FZ91" s="5">
        <v>1.0</v>
      </c>
      <c r="GA91" s="5">
        <v>4.0</v>
      </c>
      <c r="GB91" s="5">
        <v>2.0</v>
      </c>
      <c r="GC91" s="5">
        <v>2.0</v>
      </c>
      <c r="GD91" s="5">
        <v>1.0</v>
      </c>
      <c r="GE91" s="5">
        <v>2.0</v>
      </c>
      <c r="GF91" s="5">
        <v>4.0</v>
      </c>
      <c r="GG91" s="5">
        <v>5.0</v>
      </c>
      <c r="GH91" s="5">
        <v>5.0</v>
      </c>
      <c r="GI91" s="5">
        <v>4.0</v>
      </c>
      <c r="GJ91" s="5">
        <v>3.0</v>
      </c>
      <c r="GK91" s="5">
        <v>3.0</v>
      </c>
      <c r="GL91" s="5">
        <v>2.0</v>
      </c>
      <c r="GM91" s="5">
        <v>2.0</v>
      </c>
      <c r="GN91" s="5">
        <v>5.0</v>
      </c>
      <c r="GO91" s="5">
        <v>5.0</v>
      </c>
      <c r="GP91" s="5">
        <v>1.0</v>
      </c>
      <c r="GQ91" s="5">
        <v>2.0</v>
      </c>
      <c r="GR91" s="5">
        <v>4.0</v>
      </c>
      <c r="GS91" s="5">
        <v>5.0</v>
      </c>
      <c r="GT91" s="5">
        <v>4.0</v>
      </c>
      <c r="GU91" s="5">
        <v>4.0</v>
      </c>
      <c r="GV91" s="5">
        <v>3.0</v>
      </c>
      <c r="GW91" s="5">
        <v>3.0</v>
      </c>
      <c r="GX91" s="5">
        <v>3.0</v>
      </c>
      <c r="GY91" s="5">
        <v>2.0</v>
      </c>
      <c r="GZ91" s="5" t="s">
        <v>1126</v>
      </c>
      <c r="HA91" s="5" t="s">
        <v>1127</v>
      </c>
      <c r="HB91" s="3">
        <v>1.0</v>
      </c>
      <c r="HC91">
        <f t="shared" si="5"/>
        <v>2</v>
      </c>
      <c r="HD91">
        <f t="shared" si="6"/>
        <v>2</v>
      </c>
      <c r="HE91">
        <f t="shared" si="7"/>
        <v>2</v>
      </c>
      <c r="HF91">
        <f t="shared" si="8"/>
        <v>0</v>
      </c>
    </row>
    <row r="92" ht="15.75" customHeight="1">
      <c r="A92" s="5">
        <v>91.0</v>
      </c>
      <c r="B92" s="5">
        <v>194.0</v>
      </c>
      <c r="C92" s="23">
        <v>2.0</v>
      </c>
      <c r="D92" s="23">
        <v>2.0</v>
      </c>
      <c r="E92" s="23">
        <v>0.0</v>
      </c>
      <c r="F92" s="5"/>
      <c r="G92">
        <v>194.0</v>
      </c>
      <c r="H92">
        <v>5.0</v>
      </c>
      <c r="I92">
        <v>1.0</v>
      </c>
      <c r="J92">
        <v>5.0</v>
      </c>
      <c r="K92">
        <v>1.0</v>
      </c>
      <c r="L92">
        <v>2.0</v>
      </c>
      <c r="M92">
        <v>1.0</v>
      </c>
      <c r="N92" s="5">
        <v>194.0</v>
      </c>
      <c r="O92" s="5">
        <v>2.0</v>
      </c>
      <c r="P92" s="5">
        <v>5.0</v>
      </c>
      <c r="Q92" s="5">
        <v>6.0</v>
      </c>
      <c r="R92" s="5">
        <v>5.0</v>
      </c>
      <c r="S92" s="5">
        <v>6.0</v>
      </c>
      <c r="T92" s="5">
        <v>5.0</v>
      </c>
      <c r="U92" s="5">
        <v>7.0</v>
      </c>
      <c r="V92" s="5">
        <v>2.0</v>
      </c>
      <c r="W92" s="5">
        <v>6.0</v>
      </c>
      <c r="X92" s="5">
        <v>2.0</v>
      </c>
      <c r="Y92" s="5">
        <v>6.0</v>
      </c>
      <c r="Z92" s="5">
        <v>5.0</v>
      </c>
      <c r="AA92" s="5">
        <v>2.0</v>
      </c>
      <c r="AB92" s="5">
        <v>5.0</v>
      </c>
      <c r="AC92" s="5">
        <v>1.0</v>
      </c>
      <c r="AD92" s="5" t="s">
        <v>1135</v>
      </c>
      <c r="AE92" s="5"/>
      <c r="AF92" s="5">
        <v>5.0</v>
      </c>
      <c r="AG92" s="5">
        <v>6.0</v>
      </c>
      <c r="AH92" s="5">
        <v>2.0</v>
      </c>
      <c r="AI92" s="5">
        <v>2.0</v>
      </c>
      <c r="AJ92" s="5">
        <v>2.0</v>
      </c>
      <c r="AK92" s="5">
        <v>2.0</v>
      </c>
      <c r="AL92" s="5">
        <v>2.0</v>
      </c>
      <c r="AM92" s="5">
        <v>5.0</v>
      </c>
      <c r="AN92" s="5">
        <v>4.0</v>
      </c>
      <c r="AO92" s="5">
        <v>5.0</v>
      </c>
      <c r="AP92" s="5">
        <v>6.0</v>
      </c>
      <c r="AQ92" s="5">
        <v>5.0</v>
      </c>
      <c r="AR92" s="5">
        <v>1.0</v>
      </c>
      <c r="AS92" s="5"/>
      <c r="AT92" s="5">
        <v>1.0</v>
      </c>
      <c r="AU92" s="5"/>
      <c r="AV92" s="5" t="s">
        <v>132</v>
      </c>
      <c r="AW92" s="5">
        <v>7.0</v>
      </c>
      <c r="AX92" s="5">
        <v>24.0</v>
      </c>
      <c r="AY92" s="5">
        <v>4.0</v>
      </c>
      <c r="AZ92" s="5"/>
      <c r="BA92" s="5">
        <v>4.0</v>
      </c>
      <c r="BB92" s="5"/>
      <c r="BC92" s="5">
        <v>2.0</v>
      </c>
      <c r="BD92" s="5">
        <v>5.0</v>
      </c>
      <c r="BE92" s="5" t="s">
        <v>202</v>
      </c>
      <c r="BF92" s="5"/>
      <c r="BG92" s="5">
        <v>194.0</v>
      </c>
      <c r="BH92" s="5">
        <v>3.0</v>
      </c>
      <c r="BI92" s="5">
        <v>3.0</v>
      </c>
      <c r="BJ92" s="5">
        <v>5.0</v>
      </c>
      <c r="BK92" s="5">
        <v>1.0</v>
      </c>
      <c r="BL92" s="5">
        <v>5.0</v>
      </c>
      <c r="BM92" s="5">
        <v>4.0</v>
      </c>
      <c r="BN92" s="5">
        <v>5.0</v>
      </c>
      <c r="BO92" s="5">
        <v>5.0</v>
      </c>
      <c r="BP92" s="5">
        <v>2.0</v>
      </c>
      <c r="BQ92" s="5">
        <v>5.0</v>
      </c>
      <c r="BR92" s="5">
        <v>4.0</v>
      </c>
      <c r="BS92" s="5">
        <v>1.0</v>
      </c>
      <c r="BT92" s="5">
        <v>5.0</v>
      </c>
      <c r="BU92" s="5">
        <v>5.0</v>
      </c>
      <c r="BV92" s="5">
        <v>3.0</v>
      </c>
      <c r="BW92" s="5">
        <v>3.0</v>
      </c>
      <c r="BX92" s="5">
        <v>3.0</v>
      </c>
      <c r="BY92" s="5">
        <v>4.0</v>
      </c>
      <c r="BZ92" s="5">
        <v>4.0</v>
      </c>
      <c r="CA92" s="5">
        <v>5.0</v>
      </c>
      <c r="CB92" s="5">
        <v>3.0</v>
      </c>
      <c r="CC92" s="5">
        <v>5.0</v>
      </c>
      <c r="CD92" s="5">
        <v>4.0</v>
      </c>
      <c r="CE92" s="5">
        <v>3.0</v>
      </c>
      <c r="CF92" s="5">
        <v>5.0</v>
      </c>
      <c r="CG92" s="5">
        <v>3.0</v>
      </c>
      <c r="CH92" s="5">
        <v>2.0</v>
      </c>
      <c r="CI92" s="5">
        <v>5.0</v>
      </c>
      <c r="CJ92" s="5">
        <v>4.0</v>
      </c>
      <c r="CK92" s="5">
        <v>1.0</v>
      </c>
      <c r="CL92" s="5">
        <v>5.0</v>
      </c>
      <c r="CM92" s="5">
        <v>5.0</v>
      </c>
      <c r="CN92" s="5">
        <v>5.0</v>
      </c>
      <c r="CO92" s="5">
        <v>3.0</v>
      </c>
      <c r="CP92" s="5">
        <v>5.0</v>
      </c>
      <c r="CQ92" s="5">
        <v>2.0</v>
      </c>
      <c r="CR92" s="5">
        <v>2.0</v>
      </c>
      <c r="CS92" s="5">
        <v>4.0</v>
      </c>
      <c r="CT92" s="5">
        <v>5.0</v>
      </c>
      <c r="CU92" s="5">
        <v>5.0</v>
      </c>
      <c r="CV92" s="5">
        <v>5.0</v>
      </c>
      <c r="CW92" s="5">
        <v>5.0</v>
      </c>
      <c r="CX92" s="5">
        <v>1.0</v>
      </c>
      <c r="CY92" s="5">
        <v>1.0</v>
      </c>
      <c r="CZ92" s="5" t="s">
        <v>1137</v>
      </c>
      <c r="DA92" s="5" t="s">
        <v>1138</v>
      </c>
      <c r="DB92" s="3">
        <v>1.0</v>
      </c>
      <c r="DC92" s="3">
        <f t="shared" si="1"/>
        <v>5</v>
      </c>
      <c r="DD92" s="3">
        <f t="shared" si="2"/>
        <v>1</v>
      </c>
      <c r="DE92" s="3">
        <f t="shared" si="3"/>
        <v>6</v>
      </c>
      <c r="DF92" s="3">
        <f t="shared" si="4"/>
        <v>-1</v>
      </c>
      <c r="DG92">
        <v>196.0</v>
      </c>
      <c r="DH92">
        <v>4.0</v>
      </c>
      <c r="DI92">
        <v>1.0</v>
      </c>
      <c r="DJ92">
        <v>2.0</v>
      </c>
      <c r="DK92">
        <v>1.0</v>
      </c>
      <c r="DL92">
        <v>3.0</v>
      </c>
      <c r="DM92">
        <v>1.0</v>
      </c>
      <c r="DN92" s="5">
        <v>196.0</v>
      </c>
      <c r="DO92" s="5">
        <v>2.0</v>
      </c>
      <c r="DP92" s="5">
        <v>6.0</v>
      </c>
      <c r="DQ92" s="5">
        <v>5.0</v>
      </c>
      <c r="DR92" s="5">
        <v>6.0</v>
      </c>
      <c r="DS92" s="5">
        <v>6.0</v>
      </c>
      <c r="DT92" s="5">
        <v>6.0</v>
      </c>
      <c r="DU92" s="5">
        <v>6.0</v>
      </c>
      <c r="DV92" s="5">
        <v>1.0</v>
      </c>
      <c r="DW92" s="5">
        <v>6.0</v>
      </c>
      <c r="DX92" s="5">
        <v>1.0</v>
      </c>
      <c r="DY92" s="5">
        <v>6.0</v>
      </c>
      <c r="DZ92" s="5">
        <v>4.0</v>
      </c>
      <c r="EA92" s="5">
        <v>2.0</v>
      </c>
      <c r="EB92" s="5">
        <v>4.0</v>
      </c>
      <c r="EC92" s="5">
        <v>1.0</v>
      </c>
      <c r="ED92" s="5" t="s">
        <v>1145</v>
      </c>
      <c r="EE92" s="5"/>
      <c r="EF92" s="5">
        <v>4.0</v>
      </c>
      <c r="EG92" s="5">
        <v>4.0</v>
      </c>
      <c r="EH92" s="5">
        <v>3.0</v>
      </c>
      <c r="EI92" s="5">
        <v>2.0</v>
      </c>
      <c r="EJ92" s="5">
        <v>1.0</v>
      </c>
      <c r="EK92" s="5">
        <v>0.0</v>
      </c>
      <c r="EL92" s="5">
        <v>2.0</v>
      </c>
      <c r="EM92" s="5">
        <v>4.0</v>
      </c>
      <c r="EN92" s="5">
        <v>4.0</v>
      </c>
      <c r="EO92" s="5">
        <v>5.0</v>
      </c>
      <c r="EP92" s="5">
        <v>5.0</v>
      </c>
      <c r="EQ92" s="5">
        <v>4.0</v>
      </c>
      <c r="ER92" s="5">
        <v>1.0</v>
      </c>
      <c r="ES92" s="5"/>
      <c r="ET92" s="5">
        <v>1.0</v>
      </c>
      <c r="EU92" s="5"/>
      <c r="EV92" s="5" t="s">
        <v>139</v>
      </c>
      <c r="EW92" s="5">
        <v>2.0</v>
      </c>
      <c r="EX92" s="5">
        <v>19.0</v>
      </c>
      <c r="EY92" s="5">
        <v>3.0</v>
      </c>
      <c r="EZ92" s="5"/>
      <c r="FA92" s="5">
        <v>4.0</v>
      </c>
      <c r="FB92" s="5"/>
      <c r="FC92" s="5">
        <v>3.0</v>
      </c>
      <c r="FD92" s="5">
        <v>5.0</v>
      </c>
      <c r="FE92" s="5" t="s">
        <v>216</v>
      </c>
      <c r="FF92" s="5" t="s">
        <v>216</v>
      </c>
      <c r="FG92" s="5">
        <v>196.0</v>
      </c>
      <c r="FH92" s="5">
        <v>5.0</v>
      </c>
      <c r="FI92" s="5">
        <v>4.0</v>
      </c>
      <c r="FJ92" s="5">
        <v>2.0</v>
      </c>
      <c r="FK92" s="5">
        <v>1.0</v>
      </c>
      <c r="FL92" s="5">
        <v>4.0</v>
      </c>
      <c r="FM92" s="5">
        <v>3.0</v>
      </c>
      <c r="FN92" s="5">
        <v>4.0</v>
      </c>
      <c r="FO92" s="5">
        <v>4.0</v>
      </c>
      <c r="FP92" s="5">
        <v>5.0</v>
      </c>
      <c r="FQ92" s="5">
        <v>4.0</v>
      </c>
      <c r="FR92" s="5">
        <v>4.0</v>
      </c>
      <c r="FS92" s="5">
        <v>2.0</v>
      </c>
      <c r="FT92" s="5">
        <v>3.0</v>
      </c>
      <c r="FU92" s="5">
        <v>4.0</v>
      </c>
      <c r="FV92" s="5">
        <v>4.0</v>
      </c>
      <c r="FW92" s="5">
        <v>4.0</v>
      </c>
      <c r="FX92" s="5">
        <v>4.0</v>
      </c>
      <c r="FY92" s="5">
        <v>3.0</v>
      </c>
      <c r="FZ92" s="5">
        <v>4.0</v>
      </c>
      <c r="GA92" s="5">
        <v>4.0</v>
      </c>
      <c r="GB92" s="5">
        <v>3.0</v>
      </c>
      <c r="GC92" s="5">
        <v>4.0</v>
      </c>
      <c r="GD92" s="5">
        <v>4.0</v>
      </c>
      <c r="GE92" s="5">
        <v>4.0</v>
      </c>
      <c r="GF92" s="5">
        <v>4.0</v>
      </c>
      <c r="GG92" s="5">
        <v>3.0</v>
      </c>
      <c r="GH92" s="5">
        <v>3.0</v>
      </c>
      <c r="GI92" s="5">
        <v>3.0</v>
      </c>
      <c r="GJ92" s="5">
        <v>4.0</v>
      </c>
      <c r="GK92" s="5">
        <v>2.0</v>
      </c>
      <c r="GL92" s="5">
        <v>4.0</v>
      </c>
      <c r="GM92" s="5">
        <v>4.0</v>
      </c>
      <c r="GN92" s="5">
        <v>4.0</v>
      </c>
      <c r="GO92" s="5">
        <v>4.0</v>
      </c>
      <c r="GP92" s="5">
        <v>4.0</v>
      </c>
      <c r="GQ92" s="5">
        <v>3.0</v>
      </c>
      <c r="GR92" s="5">
        <v>4.0</v>
      </c>
      <c r="GS92" s="5">
        <v>4.0</v>
      </c>
      <c r="GT92" s="5">
        <v>4.0</v>
      </c>
      <c r="GU92" s="5">
        <v>5.0</v>
      </c>
      <c r="GV92" s="5">
        <v>2.0</v>
      </c>
      <c r="GW92" s="5">
        <v>5.0</v>
      </c>
      <c r="GX92" s="5">
        <v>4.0</v>
      </c>
      <c r="GY92" s="5">
        <v>2.0</v>
      </c>
      <c r="GZ92" s="5" t="s">
        <v>1149</v>
      </c>
      <c r="HA92" s="5" t="s">
        <v>1150</v>
      </c>
      <c r="HB92" s="3">
        <v>1.0</v>
      </c>
      <c r="HC92">
        <f t="shared" si="5"/>
        <v>2</v>
      </c>
      <c r="HD92">
        <f t="shared" si="6"/>
        <v>1</v>
      </c>
      <c r="HE92">
        <f t="shared" si="7"/>
        <v>4</v>
      </c>
      <c r="HF92">
        <f t="shared" si="8"/>
        <v>-2</v>
      </c>
    </row>
    <row r="93" ht="15.75" customHeight="1">
      <c r="A93" s="5">
        <v>92.0</v>
      </c>
      <c r="B93" s="5">
        <v>198.0</v>
      </c>
      <c r="C93" s="23">
        <v>1.0</v>
      </c>
      <c r="D93" s="23">
        <v>3.0</v>
      </c>
      <c r="E93" s="23">
        <v>0.0</v>
      </c>
      <c r="F93" s="5"/>
      <c r="G93">
        <v>198.0</v>
      </c>
      <c r="H93">
        <v>4.0</v>
      </c>
      <c r="I93">
        <v>1.0</v>
      </c>
      <c r="J93">
        <v>4.0</v>
      </c>
      <c r="K93">
        <v>1.0</v>
      </c>
      <c r="L93">
        <v>5.0</v>
      </c>
      <c r="M93">
        <v>2.0</v>
      </c>
      <c r="N93" s="5">
        <v>198.0</v>
      </c>
      <c r="O93" s="5">
        <v>3.0</v>
      </c>
      <c r="P93" s="5">
        <v>6.0</v>
      </c>
      <c r="Q93" s="5">
        <v>6.0</v>
      </c>
      <c r="R93" s="5">
        <v>6.0</v>
      </c>
      <c r="S93" s="5">
        <v>6.0</v>
      </c>
      <c r="T93" s="5">
        <v>6.0</v>
      </c>
      <c r="U93" s="5">
        <v>5.0</v>
      </c>
      <c r="V93" s="5">
        <v>1.0</v>
      </c>
      <c r="W93" s="5">
        <v>5.0</v>
      </c>
      <c r="X93" s="5">
        <v>4.0</v>
      </c>
      <c r="Y93" s="5">
        <v>6.0</v>
      </c>
      <c r="Z93" s="5">
        <v>5.0</v>
      </c>
      <c r="AA93" s="5">
        <v>3.0</v>
      </c>
      <c r="AB93" s="5">
        <v>3.0</v>
      </c>
      <c r="AC93" s="5">
        <v>2.0</v>
      </c>
      <c r="AD93" s="5"/>
      <c r="AE93" s="5" t="s">
        <v>1176</v>
      </c>
      <c r="AF93" s="5">
        <v>4.0</v>
      </c>
      <c r="AG93" s="5">
        <v>4.0</v>
      </c>
      <c r="AH93" s="5">
        <v>5.0</v>
      </c>
      <c r="AI93" s="5">
        <v>3.0</v>
      </c>
      <c r="AJ93" s="5">
        <v>0.0</v>
      </c>
      <c r="AK93" s="5">
        <v>0.0</v>
      </c>
      <c r="AL93" s="5">
        <v>4.0</v>
      </c>
      <c r="AM93" s="5">
        <v>3.0</v>
      </c>
      <c r="AN93" s="5">
        <v>5.0</v>
      </c>
      <c r="AO93" s="5">
        <v>5.0</v>
      </c>
      <c r="AP93" s="5">
        <v>4.0</v>
      </c>
      <c r="AQ93" s="5">
        <v>3.0</v>
      </c>
      <c r="AR93" s="5">
        <v>1.0</v>
      </c>
      <c r="AS93" s="5"/>
      <c r="AT93" s="5">
        <v>1.0</v>
      </c>
      <c r="AU93" s="5"/>
      <c r="AV93" s="5" t="s">
        <v>139</v>
      </c>
      <c r="AW93" s="5">
        <v>4.0</v>
      </c>
      <c r="AX93" s="5">
        <v>18.0</v>
      </c>
      <c r="AY93" s="5">
        <v>3.0</v>
      </c>
      <c r="AZ93" s="5"/>
      <c r="BA93" s="5">
        <v>4.0</v>
      </c>
      <c r="BB93" s="5"/>
      <c r="BC93" s="5">
        <v>4.0</v>
      </c>
      <c r="BD93" s="5">
        <v>5.0</v>
      </c>
      <c r="BE93" s="5" t="s">
        <v>202</v>
      </c>
      <c r="BF93" s="5"/>
      <c r="BG93" s="5">
        <v>198.0</v>
      </c>
      <c r="BH93" s="5">
        <v>3.0</v>
      </c>
      <c r="BI93" s="5">
        <v>3.0</v>
      </c>
      <c r="BJ93" s="5">
        <v>4.0</v>
      </c>
      <c r="BK93" s="5">
        <v>2.0</v>
      </c>
      <c r="BL93" s="5">
        <v>3.0</v>
      </c>
      <c r="BM93" s="5">
        <v>5.0</v>
      </c>
      <c r="BN93" s="5">
        <v>4.0</v>
      </c>
      <c r="BO93" s="5">
        <v>4.0</v>
      </c>
      <c r="BP93" s="5">
        <v>3.0</v>
      </c>
      <c r="BQ93" s="5">
        <v>5.0</v>
      </c>
      <c r="BR93" s="5">
        <v>3.0</v>
      </c>
      <c r="BS93" s="5">
        <v>2.0</v>
      </c>
      <c r="BT93" s="5">
        <v>5.0</v>
      </c>
      <c r="BU93" s="5">
        <v>4.0</v>
      </c>
      <c r="BV93" s="5">
        <v>5.0</v>
      </c>
      <c r="BW93" s="5">
        <v>3.0</v>
      </c>
      <c r="BX93" s="5">
        <v>4.0</v>
      </c>
      <c r="BY93" s="5">
        <v>2.0</v>
      </c>
      <c r="BZ93" s="5">
        <v>3.0</v>
      </c>
      <c r="CA93" s="5">
        <v>2.0</v>
      </c>
      <c r="CB93" s="5">
        <v>5.0</v>
      </c>
      <c r="CC93" s="5">
        <v>5.0</v>
      </c>
      <c r="CD93" s="5">
        <v>3.0</v>
      </c>
      <c r="CE93" s="5">
        <v>4.0</v>
      </c>
      <c r="CF93" s="5">
        <v>3.0</v>
      </c>
      <c r="CG93" s="5">
        <v>2.0</v>
      </c>
      <c r="CH93" s="5">
        <v>5.0</v>
      </c>
      <c r="CI93" s="5">
        <v>5.0</v>
      </c>
      <c r="CJ93" s="5">
        <v>4.0</v>
      </c>
      <c r="CK93" s="5">
        <v>2.0</v>
      </c>
      <c r="CL93" s="5">
        <v>5.0</v>
      </c>
      <c r="CM93" s="5">
        <v>3.0</v>
      </c>
      <c r="CN93" s="5">
        <v>4.0</v>
      </c>
      <c r="CO93" s="5">
        <v>3.0</v>
      </c>
      <c r="CP93" s="5">
        <v>5.0</v>
      </c>
      <c r="CQ93" s="5">
        <v>2.0</v>
      </c>
      <c r="CR93" s="5">
        <v>3.0</v>
      </c>
      <c r="CS93" s="5">
        <v>5.0</v>
      </c>
      <c r="CT93" s="5">
        <v>4.0</v>
      </c>
      <c r="CU93" s="5">
        <v>5.0</v>
      </c>
      <c r="CV93" s="5">
        <v>5.0</v>
      </c>
      <c r="CW93" s="5">
        <v>3.0</v>
      </c>
      <c r="CX93" s="5">
        <v>4.0</v>
      </c>
      <c r="CY93" s="5">
        <v>1.0</v>
      </c>
      <c r="CZ93" s="5" t="s">
        <v>1180</v>
      </c>
      <c r="DA93" s="5" t="s">
        <v>1181</v>
      </c>
      <c r="DB93" s="3">
        <v>2.0</v>
      </c>
      <c r="DC93" s="3">
        <f t="shared" si="1"/>
        <v>5</v>
      </c>
      <c r="DD93" s="3">
        <f t="shared" si="2"/>
        <v>2</v>
      </c>
      <c r="DE93" s="3">
        <f t="shared" si="3"/>
        <v>5</v>
      </c>
      <c r="DF93" s="3">
        <f t="shared" si="4"/>
        <v>0</v>
      </c>
      <c r="DG93">
        <v>197.0</v>
      </c>
      <c r="DH93">
        <v>5.0</v>
      </c>
      <c r="DI93">
        <v>2.0</v>
      </c>
      <c r="DJ93">
        <v>4.0</v>
      </c>
      <c r="DK93">
        <v>1.0</v>
      </c>
      <c r="DL93">
        <v>1.0</v>
      </c>
      <c r="DM93">
        <v>2.0</v>
      </c>
      <c r="DN93" s="5">
        <v>197.0</v>
      </c>
      <c r="DO93" s="5">
        <v>3.0</v>
      </c>
      <c r="DP93" s="5">
        <v>7.0</v>
      </c>
      <c r="DQ93" s="5">
        <v>6.0</v>
      </c>
      <c r="DR93" s="5">
        <v>5.0</v>
      </c>
      <c r="DS93" s="5">
        <v>6.0</v>
      </c>
      <c r="DT93" s="5">
        <v>6.0</v>
      </c>
      <c r="DU93" s="5">
        <v>6.0</v>
      </c>
      <c r="DV93" s="5">
        <v>3.0</v>
      </c>
      <c r="DW93" s="5">
        <v>5.0</v>
      </c>
      <c r="DX93" s="5">
        <v>2.0</v>
      </c>
      <c r="DY93" s="5">
        <v>5.0</v>
      </c>
      <c r="DZ93" s="5">
        <v>5.0</v>
      </c>
      <c r="EA93" s="5">
        <v>1.0</v>
      </c>
      <c r="EB93" s="5">
        <v>2.0</v>
      </c>
      <c r="EC93" s="5">
        <v>2.0</v>
      </c>
      <c r="ED93" s="5"/>
      <c r="EE93" s="5" t="s">
        <v>1163</v>
      </c>
      <c r="EF93" s="5">
        <v>5.0</v>
      </c>
      <c r="EG93" s="5">
        <v>4.0</v>
      </c>
      <c r="EH93" s="5">
        <v>1.0</v>
      </c>
      <c r="EI93" s="5">
        <v>2.0</v>
      </c>
      <c r="EJ93" s="5">
        <v>1.0</v>
      </c>
      <c r="EK93" s="5">
        <v>2.0</v>
      </c>
      <c r="EL93" s="5">
        <v>3.0</v>
      </c>
      <c r="EM93" s="5">
        <v>4.0</v>
      </c>
      <c r="EN93" s="5">
        <v>5.0</v>
      </c>
      <c r="EO93" s="5">
        <v>3.0</v>
      </c>
      <c r="EP93" s="5">
        <v>4.0</v>
      </c>
      <c r="EQ93" s="5">
        <v>5.0</v>
      </c>
      <c r="ER93" s="5">
        <v>1.0</v>
      </c>
      <c r="ES93" s="5"/>
      <c r="ET93" s="5">
        <v>2.0</v>
      </c>
      <c r="EU93" s="5"/>
      <c r="EV93" s="5" t="s">
        <v>139</v>
      </c>
      <c r="EW93" s="5">
        <v>2.0</v>
      </c>
      <c r="EX93" s="5">
        <v>19.0</v>
      </c>
      <c r="EY93" s="5">
        <v>3.0</v>
      </c>
      <c r="EZ93" s="5"/>
      <c r="FA93" s="5">
        <v>4.0</v>
      </c>
      <c r="FB93" s="5"/>
      <c r="FC93" s="5">
        <v>4.0</v>
      </c>
      <c r="FD93" s="5">
        <v>5.0</v>
      </c>
      <c r="FE93" s="5" t="s">
        <v>202</v>
      </c>
      <c r="FF93" s="5" t="s">
        <v>150</v>
      </c>
      <c r="FG93" s="5">
        <v>197.0</v>
      </c>
      <c r="FH93" s="5">
        <v>4.0</v>
      </c>
      <c r="FI93" s="5">
        <v>2.0</v>
      </c>
      <c r="FJ93" s="5">
        <v>4.0</v>
      </c>
      <c r="FK93" s="5">
        <v>1.0</v>
      </c>
      <c r="FL93" s="5">
        <v>4.0</v>
      </c>
      <c r="FM93" s="5">
        <v>2.0</v>
      </c>
      <c r="FN93" s="5">
        <v>3.0</v>
      </c>
      <c r="FO93" s="5">
        <v>3.0</v>
      </c>
      <c r="FP93" s="5">
        <v>3.0</v>
      </c>
      <c r="FQ93" s="5">
        <v>4.0</v>
      </c>
      <c r="FR93" s="5">
        <v>5.0</v>
      </c>
      <c r="FS93" s="5">
        <v>1.0</v>
      </c>
      <c r="FT93" s="5">
        <v>4.0</v>
      </c>
      <c r="FU93" s="5">
        <v>3.0</v>
      </c>
      <c r="FV93" s="5">
        <v>4.0</v>
      </c>
      <c r="FW93" s="5">
        <v>5.0</v>
      </c>
      <c r="FX93" s="5">
        <v>2.0</v>
      </c>
      <c r="FY93" s="5">
        <v>2.0</v>
      </c>
      <c r="FZ93" s="5">
        <v>2.0</v>
      </c>
      <c r="GA93" s="5">
        <v>4.0</v>
      </c>
      <c r="GB93" s="5">
        <v>2.0</v>
      </c>
      <c r="GC93" s="5">
        <v>2.0</v>
      </c>
      <c r="GD93" s="5">
        <v>3.0</v>
      </c>
      <c r="GE93" s="5">
        <v>4.0</v>
      </c>
      <c r="GF93" s="5">
        <v>3.0</v>
      </c>
      <c r="GG93" s="5">
        <v>3.0</v>
      </c>
      <c r="GH93" s="5">
        <v>4.0</v>
      </c>
      <c r="GI93" s="5">
        <v>4.0</v>
      </c>
      <c r="GJ93" s="5">
        <v>2.0</v>
      </c>
      <c r="GK93" s="5">
        <v>4.0</v>
      </c>
      <c r="GL93" s="5">
        <v>3.0</v>
      </c>
      <c r="GM93" s="5">
        <v>3.0</v>
      </c>
      <c r="GN93" s="5">
        <v>4.0</v>
      </c>
      <c r="GO93" s="5">
        <v>4.0</v>
      </c>
      <c r="GP93" s="5">
        <v>2.0</v>
      </c>
      <c r="GQ93" s="5">
        <v>4.0</v>
      </c>
      <c r="GR93" s="5">
        <v>3.0</v>
      </c>
      <c r="GS93" s="5">
        <v>4.0</v>
      </c>
      <c r="GT93" s="5">
        <v>2.0</v>
      </c>
      <c r="GU93" s="5">
        <v>4.0</v>
      </c>
      <c r="GV93" s="5">
        <v>4.0</v>
      </c>
      <c r="GW93" s="5">
        <v>4.0</v>
      </c>
      <c r="GX93" s="5">
        <v>3.0</v>
      </c>
      <c r="GY93" s="5">
        <v>3.0</v>
      </c>
      <c r="GZ93" s="5" t="s">
        <v>1168</v>
      </c>
      <c r="HA93" s="5" t="s">
        <v>1169</v>
      </c>
      <c r="HB93" s="3">
        <v>2.0</v>
      </c>
      <c r="HC93">
        <f t="shared" si="5"/>
        <v>1</v>
      </c>
      <c r="HD93">
        <f t="shared" si="6"/>
        <v>2</v>
      </c>
      <c r="HE93">
        <f t="shared" si="7"/>
        <v>1</v>
      </c>
      <c r="HF93">
        <f t="shared" si="8"/>
        <v>0</v>
      </c>
    </row>
    <row r="94" ht="15.75" customHeight="1">
      <c r="A94" s="5">
        <v>93.0</v>
      </c>
      <c r="B94" s="5">
        <v>203.0</v>
      </c>
      <c r="C94" s="23">
        <v>3.0</v>
      </c>
      <c r="D94" s="23">
        <v>1.0</v>
      </c>
      <c r="E94" s="23">
        <v>0.0</v>
      </c>
      <c r="F94" s="5"/>
      <c r="G94">
        <v>203.0</v>
      </c>
      <c r="H94">
        <v>5.0</v>
      </c>
      <c r="I94">
        <v>1.0</v>
      </c>
      <c r="J94">
        <v>4.0</v>
      </c>
      <c r="K94">
        <v>1.0</v>
      </c>
      <c r="L94">
        <v>5.0</v>
      </c>
      <c r="M94">
        <v>1.0</v>
      </c>
      <c r="N94" s="5">
        <v>203.0</v>
      </c>
      <c r="O94" s="5">
        <v>1.0</v>
      </c>
      <c r="P94" s="5">
        <v>7.0</v>
      </c>
      <c r="Q94" s="5">
        <v>7.0</v>
      </c>
      <c r="R94" s="5">
        <v>7.0</v>
      </c>
      <c r="S94" s="5">
        <v>7.0</v>
      </c>
      <c r="T94" s="5">
        <v>7.0</v>
      </c>
      <c r="U94" s="5">
        <v>6.0</v>
      </c>
      <c r="V94" s="5">
        <v>2.0</v>
      </c>
      <c r="W94" s="5">
        <v>6.0</v>
      </c>
      <c r="X94" s="5">
        <v>2.0</v>
      </c>
      <c r="Y94" s="5">
        <v>6.0</v>
      </c>
      <c r="Z94" s="5">
        <v>6.0</v>
      </c>
      <c r="AA94" s="5">
        <v>2.0</v>
      </c>
      <c r="AB94" s="5">
        <v>4.0</v>
      </c>
      <c r="AC94" s="5">
        <v>1.0</v>
      </c>
      <c r="AD94" s="5" t="s">
        <v>1204</v>
      </c>
      <c r="AE94" s="5"/>
      <c r="AF94" s="5">
        <v>3.0</v>
      </c>
      <c r="AG94" s="5">
        <v>4.0</v>
      </c>
      <c r="AH94" s="5">
        <v>5.0</v>
      </c>
      <c r="AI94" s="5">
        <v>0.0</v>
      </c>
      <c r="AJ94" s="5">
        <v>0.0</v>
      </c>
      <c r="AK94" s="5">
        <v>0.0</v>
      </c>
      <c r="AL94" s="5">
        <v>1.0</v>
      </c>
      <c r="AM94" s="5">
        <v>6.0</v>
      </c>
      <c r="AN94" s="5">
        <v>6.0</v>
      </c>
      <c r="AO94" s="5">
        <v>5.0</v>
      </c>
      <c r="AP94" s="5">
        <v>5.0</v>
      </c>
      <c r="AQ94" s="5">
        <v>5.0</v>
      </c>
      <c r="AR94" s="5">
        <v>2.0</v>
      </c>
      <c r="AS94" s="5"/>
      <c r="AT94" s="5">
        <v>2.0</v>
      </c>
      <c r="AU94" s="5"/>
      <c r="AV94" s="5" t="s">
        <v>139</v>
      </c>
      <c r="AW94" s="5">
        <v>2.0</v>
      </c>
      <c r="AX94" s="5">
        <v>19.0</v>
      </c>
      <c r="AY94" s="5">
        <v>3.0</v>
      </c>
      <c r="AZ94" s="5"/>
      <c r="BA94" s="5">
        <v>4.0</v>
      </c>
      <c r="BB94" s="5"/>
      <c r="BC94" s="5">
        <v>4.0</v>
      </c>
      <c r="BD94" s="5">
        <v>5.0</v>
      </c>
      <c r="BE94" s="5" t="s">
        <v>133</v>
      </c>
      <c r="BF94" s="5" t="s">
        <v>1206</v>
      </c>
      <c r="BG94">
        <v>203.0</v>
      </c>
      <c r="BH94">
        <v>4.0</v>
      </c>
      <c r="BI94">
        <v>1.0</v>
      </c>
      <c r="BJ94">
        <v>4.0</v>
      </c>
      <c r="BK94">
        <v>1.0</v>
      </c>
      <c r="BL94">
        <v>4.0</v>
      </c>
      <c r="BM94">
        <v>2.0</v>
      </c>
      <c r="BN94">
        <v>4.0</v>
      </c>
      <c r="BO94">
        <v>2.0</v>
      </c>
      <c r="BP94">
        <v>5.0</v>
      </c>
      <c r="BQ94">
        <v>5.0</v>
      </c>
      <c r="BR94">
        <v>5.0</v>
      </c>
      <c r="BS94">
        <v>1.0</v>
      </c>
      <c r="BT94">
        <v>5.0</v>
      </c>
      <c r="BU94">
        <v>2.0</v>
      </c>
      <c r="BV94">
        <v>5.0</v>
      </c>
      <c r="BW94">
        <v>5.0</v>
      </c>
      <c r="BX94">
        <v>5.0</v>
      </c>
      <c r="BY94">
        <v>2.0</v>
      </c>
      <c r="BZ94">
        <v>2.0</v>
      </c>
      <c r="CA94">
        <v>5.0</v>
      </c>
      <c r="CB94">
        <v>1.0</v>
      </c>
      <c r="CC94">
        <v>5.0</v>
      </c>
      <c r="CD94">
        <v>2.0</v>
      </c>
      <c r="CE94">
        <v>5.0</v>
      </c>
      <c r="CF94">
        <v>4.0</v>
      </c>
      <c r="CG94">
        <v>4.0</v>
      </c>
      <c r="CH94">
        <v>2.0</v>
      </c>
      <c r="CI94">
        <v>4.0</v>
      </c>
      <c r="CJ94">
        <v>2.0</v>
      </c>
      <c r="CK94">
        <v>5.0</v>
      </c>
      <c r="CL94">
        <v>4.0</v>
      </c>
      <c r="CM94">
        <v>5.0</v>
      </c>
      <c r="CN94">
        <v>4.0</v>
      </c>
      <c r="CO94">
        <v>4.0</v>
      </c>
      <c r="CP94">
        <v>2.0</v>
      </c>
      <c r="CQ94">
        <v>5.0</v>
      </c>
      <c r="CR94">
        <v>4.0</v>
      </c>
      <c r="CS94">
        <v>4.0</v>
      </c>
      <c r="CT94">
        <v>2.0</v>
      </c>
      <c r="CU94">
        <v>5.0</v>
      </c>
      <c r="CV94">
        <v>2.0</v>
      </c>
      <c r="CW94">
        <v>4.0</v>
      </c>
      <c r="CX94">
        <v>2.0</v>
      </c>
      <c r="CY94">
        <v>4.0</v>
      </c>
      <c r="CZ94" t="s">
        <v>1208</v>
      </c>
      <c r="DA94" t="s">
        <v>1210</v>
      </c>
      <c r="DB94" s="3">
        <v>2.0</v>
      </c>
      <c r="DC94" s="3">
        <f t="shared" si="1"/>
        <v>5</v>
      </c>
      <c r="DD94" s="3">
        <f t="shared" si="2"/>
        <v>1</v>
      </c>
      <c r="DE94" s="3">
        <f t="shared" si="3"/>
        <v>3</v>
      </c>
      <c r="DF94" s="3">
        <f t="shared" si="4"/>
        <v>2</v>
      </c>
      <c r="DG94">
        <v>201.0</v>
      </c>
      <c r="DH94">
        <v>2.0</v>
      </c>
      <c r="DI94">
        <v>2.0</v>
      </c>
      <c r="DJ94">
        <v>5.0</v>
      </c>
      <c r="DK94">
        <v>1.0</v>
      </c>
      <c r="DL94">
        <v>4.0</v>
      </c>
      <c r="DM94">
        <v>0.0</v>
      </c>
      <c r="DN94" s="5">
        <v>201.0</v>
      </c>
      <c r="DO94" s="5">
        <v>1.0</v>
      </c>
      <c r="DP94" s="5">
        <v>5.0</v>
      </c>
      <c r="DQ94" s="5">
        <v>6.0</v>
      </c>
      <c r="DR94" s="5">
        <v>6.0</v>
      </c>
      <c r="DS94" s="5">
        <v>6.0</v>
      </c>
      <c r="DT94" s="5">
        <v>6.0</v>
      </c>
      <c r="DU94" s="5">
        <v>6.0</v>
      </c>
      <c r="DV94" s="5">
        <v>1.0</v>
      </c>
      <c r="DW94" s="5">
        <v>6.0</v>
      </c>
      <c r="DX94" s="5">
        <v>1.0</v>
      </c>
      <c r="DY94" s="5">
        <v>7.0</v>
      </c>
      <c r="DZ94" s="5">
        <v>6.0</v>
      </c>
      <c r="EA94" s="5">
        <v>4.0</v>
      </c>
      <c r="EB94" s="5">
        <v>4.0</v>
      </c>
      <c r="EC94" s="5">
        <v>2.0</v>
      </c>
      <c r="ED94" s="5"/>
      <c r="EE94" s="5" t="s">
        <v>1188</v>
      </c>
      <c r="EF94" s="5">
        <v>2.0</v>
      </c>
      <c r="EG94" s="5">
        <v>5.0</v>
      </c>
      <c r="EH94" s="5">
        <v>5.0</v>
      </c>
      <c r="EI94" s="5">
        <v>0.0</v>
      </c>
      <c r="EJ94" s="5">
        <v>0.0</v>
      </c>
      <c r="EK94" s="5">
        <v>0.0</v>
      </c>
      <c r="EL94" s="5">
        <v>1.0</v>
      </c>
      <c r="EM94" s="5">
        <v>5.0</v>
      </c>
      <c r="EN94" s="5">
        <v>4.0</v>
      </c>
      <c r="EO94" s="5">
        <v>5.0</v>
      </c>
      <c r="EP94" s="5">
        <v>5.0</v>
      </c>
      <c r="EQ94" s="5">
        <v>3.0</v>
      </c>
      <c r="ER94" s="5">
        <v>2.0</v>
      </c>
      <c r="ES94" s="5"/>
      <c r="ET94" s="5">
        <v>1.0</v>
      </c>
      <c r="EU94" s="5"/>
      <c r="EV94" s="5" t="s">
        <v>132</v>
      </c>
      <c r="EW94" s="5">
        <v>6.0</v>
      </c>
      <c r="EX94" s="5">
        <v>28.0</v>
      </c>
      <c r="EY94" s="5">
        <v>4.0</v>
      </c>
      <c r="EZ94" s="5"/>
      <c r="FA94" s="5">
        <v>1.0</v>
      </c>
      <c r="FB94" s="5"/>
      <c r="FC94" s="5">
        <v>5.0</v>
      </c>
      <c r="FD94" s="5">
        <v>5.0</v>
      </c>
      <c r="FE94" s="5" t="s">
        <v>216</v>
      </c>
      <c r="FF94" s="5" t="s">
        <v>216</v>
      </c>
      <c r="FG94">
        <v>201.0</v>
      </c>
      <c r="FH94">
        <v>4.0</v>
      </c>
      <c r="FI94">
        <v>2.0</v>
      </c>
      <c r="FJ94">
        <v>4.0</v>
      </c>
      <c r="FK94">
        <v>3.0</v>
      </c>
      <c r="FL94">
        <v>2.0</v>
      </c>
      <c r="FM94">
        <v>5.0</v>
      </c>
      <c r="FN94">
        <v>4.0</v>
      </c>
      <c r="FO94">
        <v>2.0</v>
      </c>
      <c r="FP94">
        <v>3.0</v>
      </c>
      <c r="FQ94">
        <v>3.0</v>
      </c>
      <c r="FR94">
        <v>2.0</v>
      </c>
      <c r="FS94">
        <v>2.0</v>
      </c>
      <c r="FT94">
        <v>2.0</v>
      </c>
      <c r="FU94">
        <v>2.0</v>
      </c>
      <c r="FV94">
        <v>2.0</v>
      </c>
      <c r="FW94">
        <v>2.0</v>
      </c>
      <c r="FX94">
        <v>4.0</v>
      </c>
      <c r="FY94">
        <v>4.0</v>
      </c>
      <c r="FZ94">
        <v>3.0</v>
      </c>
      <c r="GA94">
        <v>3.0</v>
      </c>
      <c r="GB94">
        <v>3.0</v>
      </c>
      <c r="GC94">
        <v>1.0</v>
      </c>
      <c r="GD94">
        <v>4.0</v>
      </c>
      <c r="GE94">
        <v>3.0</v>
      </c>
      <c r="GF94">
        <v>4.0</v>
      </c>
      <c r="GG94">
        <v>3.0</v>
      </c>
      <c r="GH94">
        <v>4.0</v>
      </c>
      <c r="GI94">
        <v>4.0</v>
      </c>
      <c r="GJ94">
        <v>3.0</v>
      </c>
      <c r="GK94">
        <v>2.0</v>
      </c>
      <c r="GL94">
        <v>4.0</v>
      </c>
      <c r="GM94">
        <v>4.0</v>
      </c>
      <c r="GN94">
        <v>2.0</v>
      </c>
      <c r="GO94">
        <v>4.0</v>
      </c>
      <c r="GP94">
        <v>1.0</v>
      </c>
      <c r="GQ94">
        <v>2.0</v>
      </c>
      <c r="GR94">
        <v>2.0</v>
      </c>
      <c r="GS94">
        <v>3.0</v>
      </c>
      <c r="GT94">
        <v>3.0</v>
      </c>
      <c r="GU94">
        <v>3.0</v>
      </c>
      <c r="GV94">
        <v>2.0</v>
      </c>
      <c r="GW94">
        <v>4.0</v>
      </c>
      <c r="GX94">
        <v>4.0</v>
      </c>
      <c r="GY94">
        <v>4.0</v>
      </c>
      <c r="GZ94" t="s">
        <v>1190</v>
      </c>
      <c r="HA94" t="s">
        <v>1191</v>
      </c>
      <c r="HB94" s="3">
        <v>2.0</v>
      </c>
      <c r="HC94">
        <f t="shared" si="5"/>
        <v>2</v>
      </c>
      <c r="HD94">
        <f t="shared" si="6"/>
        <v>2</v>
      </c>
      <c r="HE94">
        <f t="shared" si="7"/>
        <v>2</v>
      </c>
      <c r="HF94">
        <f t="shared" si="8"/>
        <v>0</v>
      </c>
    </row>
    <row r="95" ht="15.75" customHeight="1">
      <c r="A95" s="5">
        <v>94.0</v>
      </c>
      <c r="B95" s="5">
        <v>202.0</v>
      </c>
      <c r="C95" s="23">
        <v>3.0</v>
      </c>
      <c r="D95" s="23">
        <v>3.0</v>
      </c>
      <c r="E95" s="23">
        <v>1.0</v>
      </c>
      <c r="F95" s="5"/>
      <c r="G95">
        <v>202.0</v>
      </c>
      <c r="H95">
        <v>2.0</v>
      </c>
      <c r="I95">
        <v>1.0</v>
      </c>
      <c r="J95">
        <v>5.0</v>
      </c>
      <c r="K95">
        <v>1.0</v>
      </c>
      <c r="L95">
        <v>5.0</v>
      </c>
      <c r="M95">
        <v>1.0</v>
      </c>
      <c r="N95" s="5">
        <v>202.0</v>
      </c>
      <c r="O95" s="5">
        <v>3.0</v>
      </c>
      <c r="P95" s="5">
        <v>3.0</v>
      </c>
      <c r="Q95" s="5">
        <v>3.0</v>
      </c>
      <c r="R95" s="5">
        <v>3.0</v>
      </c>
      <c r="S95" s="5">
        <v>4.0</v>
      </c>
      <c r="T95" s="5">
        <v>3.0</v>
      </c>
      <c r="U95" s="5">
        <v>4.0</v>
      </c>
      <c r="V95" s="5">
        <v>1.0</v>
      </c>
      <c r="W95" s="5">
        <v>4.0</v>
      </c>
      <c r="X95" s="5">
        <v>4.0</v>
      </c>
      <c r="Y95" s="5">
        <v>5.0</v>
      </c>
      <c r="Z95" s="5">
        <v>4.0</v>
      </c>
      <c r="AA95" s="5">
        <v>3.0</v>
      </c>
      <c r="AB95" s="5">
        <v>2.0</v>
      </c>
      <c r="AC95" s="5">
        <v>2.0</v>
      </c>
      <c r="AD95" s="5"/>
      <c r="AE95" s="5" t="s">
        <v>1241</v>
      </c>
      <c r="AF95" s="5">
        <v>2.0</v>
      </c>
      <c r="AG95" s="5">
        <v>4.0</v>
      </c>
      <c r="AH95" s="5">
        <v>5.0</v>
      </c>
      <c r="AI95" s="5">
        <v>1.0</v>
      </c>
      <c r="AJ95" s="5">
        <v>1.0</v>
      </c>
      <c r="AK95" s="5">
        <v>0.0</v>
      </c>
      <c r="AL95" s="5">
        <v>1.0</v>
      </c>
      <c r="AM95" s="5">
        <v>4.0</v>
      </c>
      <c r="AN95" s="5">
        <v>5.0</v>
      </c>
      <c r="AO95" s="5">
        <v>4.0</v>
      </c>
      <c r="AP95" s="5">
        <v>4.0</v>
      </c>
      <c r="AQ95" s="5">
        <v>4.0</v>
      </c>
      <c r="AR95" s="5">
        <v>2.0</v>
      </c>
      <c r="AS95" s="5"/>
      <c r="AT95" s="5">
        <v>2.0</v>
      </c>
      <c r="AU95" s="5"/>
      <c r="AV95" s="5" t="s">
        <v>132</v>
      </c>
      <c r="AW95" s="5">
        <v>6.0</v>
      </c>
      <c r="AX95" s="5">
        <v>24.0</v>
      </c>
      <c r="AY95" s="5">
        <v>2.0</v>
      </c>
      <c r="AZ95" s="5"/>
      <c r="BA95" s="5">
        <v>1.0</v>
      </c>
      <c r="BB95" s="5"/>
      <c r="BC95" s="5">
        <v>5.0</v>
      </c>
      <c r="BD95" s="5">
        <v>5.0</v>
      </c>
      <c r="BE95" s="5" t="s">
        <v>202</v>
      </c>
      <c r="BF95" s="5" t="s">
        <v>202</v>
      </c>
      <c r="BG95">
        <v>202.0</v>
      </c>
      <c r="BH95">
        <v>5.0</v>
      </c>
      <c r="BI95">
        <v>5.0</v>
      </c>
      <c r="BJ95">
        <v>5.0</v>
      </c>
      <c r="BK95">
        <v>1.0</v>
      </c>
      <c r="BL95">
        <v>4.0</v>
      </c>
      <c r="BM95">
        <v>2.0</v>
      </c>
      <c r="BN95">
        <v>4.0</v>
      </c>
      <c r="BO95">
        <v>4.0</v>
      </c>
      <c r="BP95">
        <v>3.0</v>
      </c>
      <c r="BQ95">
        <v>5.0</v>
      </c>
      <c r="BR95">
        <v>4.0</v>
      </c>
      <c r="BS95">
        <v>3.0</v>
      </c>
      <c r="BT95">
        <v>5.0</v>
      </c>
      <c r="BU95">
        <v>2.0</v>
      </c>
      <c r="BV95">
        <v>5.0</v>
      </c>
      <c r="BW95">
        <v>4.0</v>
      </c>
      <c r="BX95">
        <v>5.0</v>
      </c>
      <c r="BY95">
        <v>4.0</v>
      </c>
      <c r="BZ95">
        <v>5.0</v>
      </c>
      <c r="CA95">
        <v>4.0</v>
      </c>
      <c r="CB95">
        <v>1.0</v>
      </c>
      <c r="CC95">
        <v>5.0</v>
      </c>
      <c r="CD95">
        <v>4.0</v>
      </c>
      <c r="CE95">
        <v>3.0</v>
      </c>
      <c r="CF95">
        <v>3.0</v>
      </c>
      <c r="CG95">
        <v>4.0</v>
      </c>
      <c r="CH95">
        <v>1.0</v>
      </c>
      <c r="CI95">
        <v>5.0</v>
      </c>
      <c r="CJ95">
        <v>4.0</v>
      </c>
      <c r="CK95">
        <v>5.0</v>
      </c>
      <c r="CL95">
        <v>3.0</v>
      </c>
      <c r="CM95">
        <v>5.0</v>
      </c>
      <c r="CN95">
        <v>4.0</v>
      </c>
      <c r="CO95">
        <v>4.0</v>
      </c>
      <c r="CP95">
        <v>2.0</v>
      </c>
      <c r="CQ95">
        <v>5.0</v>
      </c>
      <c r="CR95">
        <v>2.0</v>
      </c>
      <c r="CS95">
        <v>5.0</v>
      </c>
      <c r="CT95">
        <v>4.0</v>
      </c>
      <c r="CU95">
        <v>5.0</v>
      </c>
      <c r="CV95">
        <v>1.0</v>
      </c>
      <c r="CW95">
        <v>5.0</v>
      </c>
      <c r="CX95">
        <v>5.0</v>
      </c>
      <c r="CY95">
        <v>5.0</v>
      </c>
      <c r="CZ95" t="s">
        <v>1246</v>
      </c>
      <c r="DA95" t="s">
        <v>140</v>
      </c>
      <c r="DB95" s="3">
        <v>2.0</v>
      </c>
      <c r="DC95" s="3">
        <f t="shared" si="1"/>
        <v>5</v>
      </c>
      <c r="DD95" s="3">
        <f t="shared" si="2"/>
        <v>1</v>
      </c>
      <c r="DE95" s="3">
        <f t="shared" si="3"/>
        <v>5</v>
      </c>
      <c r="DF95" s="3">
        <f t="shared" si="4"/>
        <v>0</v>
      </c>
      <c r="DG95">
        <v>199.0</v>
      </c>
      <c r="DH95">
        <v>2.0</v>
      </c>
      <c r="DI95">
        <v>1.0</v>
      </c>
      <c r="DJ95">
        <v>6.0</v>
      </c>
      <c r="DK95">
        <v>1.0</v>
      </c>
      <c r="DL95">
        <v>3.0</v>
      </c>
      <c r="DM95">
        <v>1.0</v>
      </c>
      <c r="DN95" s="5">
        <v>199.0</v>
      </c>
      <c r="DO95" s="5">
        <v>3.0</v>
      </c>
      <c r="DP95" s="5">
        <v>6.0</v>
      </c>
      <c r="DQ95" s="5">
        <v>6.0</v>
      </c>
      <c r="DR95" s="5">
        <v>5.0</v>
      </c>
      <c r="DS95" s="5">
        <v>6.0</v>
      </c>
      <c r="DT95" s="5">
        <v>5.0</v>
      </c>
      <c r="DU95" s="5">
        <v>5.0</v>
      </c>
      <c r="DV95" s="5">
        <v>2.0</v>
      </c>
      <c r="DW95" s="5">
        <v>6.0</v>
      </c>
      <c r="DX95" s="5">
        <v>3.0</v>
      </c>
      <c r="DY95" s="5">
        <v>6.0</v>
      </c>
      <c r="DZ95" s="5">
        <v>5.0</v>
      </c>
      <c r="EA95" s="5">
        <v>3.0</v>
      </c>
      <c r="EB95" s="5">
        <v>3.0</v>
      </c>
      <c r="EC95" s="5">
        <v>1.0</v>
      </c>
      <c r="ED95" s="5" t="s">
        <v>1223</v>
      </c>
      <c r="EE95" s="5"/>
      <c r="EF95" s="5">
        <v>2.0</v>
      </c>
      <c r="EG95" s="5">
        <v>6.0</v>
      </c>
      <c r="EH95" s="5">
        <v>3.0</v>
      </c>
      <c r="EI95" s="5">
        <v>1.0</v>
      </c>
      <c r="EJ95" s="5">
        <v>1.0</v>
      </c>
      <c r="EK95" s="5">
        <v>1.0</v>
      </c>
      <c r="EL95" s="5">
        <v>1.0</v>
      </c>
      <c r="EM95" s="5">
        <v>3.0</v>
      </c>
      <c r="EN95" s="5">
        <v>5.0</v>
      </c>
      <c r="EO95" s="5">
        <v>5.0</v>
      </c>
      <c r="EP95" s="5">
        <v>6.0</v>
      </c>
      <c r="EQ95" s="5">
        <v>4.0</v>
      </c>
      <c r="ER95" s="5">
        <v>2.0</v>
      </c>
      <c r="ES95" s="5"/>
      <c r="ET95" s="5">
        <v>2.0</v>
      </c>
      <c r="EU95" s="5"/>
      <c r="EV95" s="5" t="s">
        <v>132</v>
      </c>
      <c r="EW95" s="5">
        <v>2.0</v>
      </c>
      <c r="EX95" s="5">
        <v>19.0</v>
      </c>
      <c r="EY95" s="5">
        <v>3.0</v>
      </c>
      <c r="EZ95" s="5"/>
      <c r="FA95" s="5">
        <v>1.0</v>
      </c>
      <c r="FB95" s="5"/>
      <c r="FC95" s="5">
        <v>4.0</v>
      </c>
      <c r="FD95" s="5">
        <v>5.0</v>
      </c>
      <c r="FE95" s="5" t="s">
        <v>133</v>
      </c>
      <c r="FF95" s="5"/>
      <c r="FG95">
        <v>199.0</v>
      </c>
      <c r="FH95">
        <v>2.0</v>
      </c>
      <c r="FI95">
        <v>1.0</v>
      </c>
      <c r="FJ95">
        <v>4.0</v>
      </c>
      <c r="FK95">
        <v>1.0</v>
      </c>
      <c r="FL95">
        <v>4.0</v>
      </c>
      <c r="FM95">
        <v>3.0</v>
      </c>
      <c r="FN95">
        <v>4.0</v>
      </c>
      <c r="FO95">
        <v>2.0</v>
      </c>
      <c r="FP95">
        <v>4.0</v>
      </c>
      <c r="FQ95">
        <v>5.0</v>
      </c>
      <c r="FR95">
        <v>3.0</v>
      </c>
      <c r="FS95">
        <v>1.0</v>
      </c>
      <c r="FT95">
        <v>5.0</v>
      </c>
      <c r="FU95">
        <v>2.0</v>
      </c>
      <c r="FV95">
        <v>5.0</v>
      </c>
      <c r="FW95">
        <v>3.0</v>
      </c>
      <c r="FX95">
        <v>4.0</v>
      </c>
      <c r="FY95">
        <v>1.0</v>
      </c>
      <c r="FZ95">
        <v>4.0</v>
      </c>
      <c r="GA95">
        <v>5.0</v>
      </c>
      <c r="GB95">
        <v>4.0</v>
      </c>
      <c r="GC95">
        <v>3.0</v>
      </c>
      <c r="GD95">
        <v>2.0</v>
      </c>
      <c r="GE95">
        <v>4.0</v>
      </c>
      <c r="GF95">
        <v>4.0</v>
      </c>
      <c r="GG95">
        <v>4.0</v>
      </c>
      <c r="GH95">
        <v>3.0</v>
      </c>
      <c r="GI95">
        <v>4.0</v>
      </c>
      <c r="GJ95">
        <v>1.0</v>
      </c>
      <c r="GK95">
        <v>5.0</v>
      </c>
      <c r="GL95">
        <v>2.0</v>
      </c>
      <c r="GM95">
        <v>4.0</v>
      </c>
      <c r="GN95">
        <v>4.0</v>
      </c>
      <c r="GO95">
        <v>5.0</v>
      </c>
      <c r="GP95">
        <v>4.0</v>
      </c>
      <c r="GQ95">
        <v>3.0</v>
      </c>
      <c r="GR95">
        <v>2.0</v>
      </c>
      <c r="GS95">
        <v>3.0</v>
      </c>
      <c r="GT95">
        <v>2.0</v>
      </c>
      <c r="GU95">
        <v>5.0</v>
      </c>
      <c r="GV95">
        <v>4.0</v>
      </c>
      <c r="GW95">
        <v>4.0</v>
      </c>
      <c r="GX95">
        <v>3.0</v>
      </c>
      <c r="GY95">
        <v>3.0</v>
      </c>
      <c r="GZ95" t="s">
        <v>1228</v>
      </c>
      <c r="HA95" t="s">
        <v>1229</v>
      </c>
      <c r="HB95" s="3">
        <v>2.0</v>
      </c>
      <c r="HC95">
        <f t="shared" si="5"/>
        <v>3</v>
      </c>
      <c r="HD95">
        <f t="shared" si="6"/>
        <v>1</v>
      </c>
      <c r="HE95">
        <f t="shared" si="7"/>
        <v>3</v>
      </c>
      <c r="HF95">
        <f t="shared" si="8"/>
        <v>0</v>
      </c>
    </row>
    <row r="96" ht="15.75" customHeight="1">
      <c r="A96" s="5">
        <v>95.0</v>
      </c>
      <c r="B96" s="5">
        <v>204.0</v>
      </c>
      <c r="C96" s="23">
        <v>2.0</v>
      </c>
      <c r="D96" s="23">
        <v>1.0</v>
      </c>
      <c r="E96" s="23">
        <v>0.0</v>
      </c>
      <c r="F96" s="5"/>
      <c r="G96">
        <v>204.0</v>
      </c>
      <c r="H96">
        <v>6.0</v>
      </c>
      <c r="I96">
        <v>2.0</v>
      </c>
      <c r="J96">
        <v>5.0</v>
      </c>
      <c r="K96">
        <v>1.0</v>
      </c>
      <c r="L96">
        <v>4.0</v>
      </c>
      <c r="M96">
        <v>1.0</v>
      </c>
      <c r="N96" s="5">
        <v>204.0</v>
      </c>
      <c r="O96" s="5">
        <v>1.0</v>
      </c>
      <c r="P96" s="5">
        <v>6.0</v>
      </c>
      <c r="Q96" s="5">
        <v>7.0</v>
      </c>
      <c r="R96" s="5">
        <v>7.0</v>
      </c>
      <c r="S96" s="5">
        <v>7.0</v>
      </c>
      <c r="T96" s="5">
        <v>7.0</v>
      </c>
      <c r="U96" s="5">
        <v>6.0</v>
      </c>
      <c r="V96" s="5">
        <v>4.0</v>
      </c>
      <c r="W96" s="5">
        <v>6.0</v>
      </c>
      <c r="X96" s="5">
        <v>3.0</v>
      </c>
      <c r="Y96" s="5">
        <v>6.0</v>
      </c>
      <c r="Z96" s="5">
        <v>5.0</v>
      </c>
      <c r="AA96" s="5">
        <v>2.0</v>
      </c>
      <c r="AB96" s="5">
        <v>3.0</v>
      </c>
      <c r="AC96" s="5">
        <v>2.0</v>
      </c>
      <c r="AD96" s="5"/>
      <c r="AE96" s="5" t="s">
        <v>1263</v>
      </c>
      <c r="AF96" s="5">
        <v>5.0</v>
      </c>
      <c r="AG96" s="5">
        <v>5.0</v>
      </c>
      <c r="AH96" s="5">
        <v>4.0</v>
      </c>
      <c r="AI96" s="5">
        <v>2.0</v>
      </c>
      <c r="AJ96" s="5">
        <v>0.0</v>
      </c>
      <c r="AK96" s="5">
        <v>1.0</v>
      </c>
      <c r="AL96" s="5">
        <v>3.0</v>
      </c>
      <c r="AM96" s="5">
        <v>5.0</v>
      </c>
      <c r="AN96" s="5">
        <v>6.0</v>
      </c>
      <c r="AO96" s="5">
        <v>6.0</v>
      </c>
      <c r="AP96" s="5">
        <v>3.0</v>
      </c>
      <c r="AQ96" s="5">
        <v>3.0</v>
      </c>
      <c r="AR96" s="5">
        <v>1.0</v>
      </c>
      <c r="AS96" s="5"/>
      <c r="AT96" s="5">
        <v>3.0</v>
      </c>
      <c r="AU96" s="5" t="s">
        <v>1266</v>
      </c>
      <c r="AV96" s="5" t="s">
        <v>139</v>
      </c>
      <c r="AW96" s="5">
        <v>3.0</v>
      </c>
      <c r="AX96" s="5">
        <v>20.0</v>
      </c>
      <c r="AY96" s="5">
        <v>3.0</v>
      </c>
      <c r="AZ96" s="5"/>
      <c r="BA96" s="5" t="s">
        <v>1267</v>
      </c>
      <c r="BB96" s="5"/>
      <c r="BC96" s="5">
        <v>5.0</v>
      </c>
      <c r="BD96" s="5">
        <v>5.0</v>
      </c>
      <c r="BE96" s="5" t="s">
        <v>216</v>
      </c>
      <c r="BF96" s="5" t="s">
        <v>1268</v>
      </c>
      <c r="BG96">
        <v>204.0</v>
      </c>
      <c r="BH96">
        <v>4.0</v>
      </c>
      <c r="BI96">
        <v>4.0</v>
      </c>
      <c r="BJ96">
        <v>4.0</v>
      </c>
      <c r="BK96">
        <v>5.0</v>
      </c>
      <c r="BL96">
        <v>4.0</v>
      </c>
      <c r="BM96">
        <v>5.0</v>
      </c>
      <c r="BN96">
        <v>1.0</v>
      </c>
      <c r="BO96">
        <v>4.0</v>
      </c>
      <c r="BP96">
        <v>1.0</v>
      </c>
      <c r="BQ96">
        <v>5.0</v>
      </c>
      <c r="BR96">
        <v>3.0</v>
      </c>
      <c r="BS96">
        <v>4.0</v>
      </c>
      <c r="BT96">
        <v>4.0</v>
      </c>
      <c r="BU96">
        <v>5.0</v>
      </c>
      <c r="BV96">
        <v>4.0</v>
      </c>
      <c r="BW96">
        <v>4.0</v>
      </c>
      <c r="BX96">
        <v>2.0</v>
      </c>
      <c r="BY96">
        <v>5.0</v>
      </c>
      <c r="BZ96">
        <v>5.0</v>
      </c>
      <c r="CA96">
        <v>5.0</v>
      </c>
      <c r="CB96">
        <v>4.0</v>
      </c>
      <c r="CC96">
        <v>4.0</v>
      </c>
      <c r="CD96">
        <v>4.0</v>
      </c>
      <c r="CE96">
        <v>1.0</v>
      </c>
      <c r="CF96">
        <v>4.0</v>
      </c>
      <c r="CG96">
        <v>3.0</v>
      </c>
      <c r="CH96">
        <v>3.0</v>
      </c>
      <c r="CI96">
        <v>4.0</v>
      </c>
      <c r="CJ96">
        <v>5.0</v>
      </c>
      <c r="CK96">
        <v>5.0</v>
      </c>
      <c r="CL96">
        <v>4.0</v>
      </c>
      <c r="CM96">
        <v>2.0</v>
      </c>
      <c r="CN96">
        <v>5.0</v>
      </c>
      <c r="CO96">
        <v>4.0</v>
      </c>
      <c r="CP96">
        <v>2.0</v>
      </c>
      <c r="CQ96">
        <v>2.0</v>
      </c>
      <c r="CR96">
        <v>5.0</v>
      </c>
      <c r="CS96">
        <v>4.0</v>
      </c>
      <c r="CT96">
        <v>5.0</v>
      </c>
      <c r="CU96">
        <v>3.0</v>
      </c>
      <c r="CV96">
        <v>1.0</v>
      </c>
      <c r="CW96">
        <v>2.0</v>
      </c>
      <c r="CX96">
        <v>3.0</v>
      </c>
      <c r="CY96">
        <v>5.0</v>
      </c>
      <c r="CZ96" t="s">
        <v>1272</v>
      </c>
      <c r="DA96" t="s">
        <v>1273</v>
      </c>
      <c r="DB96" s="3">
        <v>2.0</v>
      </c>
      <c r="DC96" s="3">
        <f t="shared" si="1"/>
        <v>6</v>
      </c>
      <c r="DD96" s="3">
        <f t="shared" si="2"/>
        <v>2</v>
      </c>
      <c r="DE96" s="3">
        <f t="shared" si="3"/>
        <v>5</v>
      </c>
      <c r="DF96" s="3">
        <f t="shared" si="4"/>
        <v>1</v>
      </c>
      <c r="DG96">
        <v>206.0</v>
      </c>
      <c r="DH96">
        <v>3.0</v>
      </c>
      <c r="DI96">
        <v>1.0</v>
      </c>
      <c r="DJ96">
        <v>3.0</v>
      </c>
      <c r="DK96">
        <v>1.0</v>
      </c>
      <c r="DL96">
        <v>3.0</v>
      </c>
      <c r="DM96">
        <v>1.0</v>
      </c>
      <c r="DN96" s="5">
        <v>206.0</v>
      </c>
      <c r="DO96" s="5">
        <v>1.0</v>
      </c>
      <c r="DP96" s="5">
        <v>3.0</v>
      </c>
      <c r="DQ96" s="5">
        <v>4.0</v>
      </c>
      <c r="DR96" s="5">
        <v>6.0</v>
      </c>
      <c r="DS96" s="5">
        <v>6.0</v>
      </c>
      <c r="DT96" s="5">
        <v>6.0</v>
      </c>
      <c r="DU96" s="5">
        <v>5.0</v>
      </c>
      <c r="DV96" s="5">
        <v>5.0</v>
      </c>
      <c r="DW96" s="5">
        <v>5.0</v>
      </c>
      <c r="DX96" s="5">
        <v>5.0</v>
      </c>
      <c r="DY96" s="5">
        <v>5.0</v>
      </c>
      <c r="DZ96" s="5">
        <v>5.0</v>
      </c>
      <c r="EA96" s="5">
        <v>2.0</v>
      </c>
      <c r="EB96" s="5">
        <v>2.0</v>
      </c>
      <c r="EC96" s="5">
        <v>2.0</v>
      </c>
      <c r="ED96" s="5"/>
      <c r="EE96" s="5" t="s">
        <v>1284</v>
      </c>
      <c r="EF96" s="5">
        <v>2.0</v>
      </c>
      <c r="EG96" s="5">
        <v>2.0</v>
      </c>
      <c r="EH96" s="5">
        <v>3.0</v>
      </c>
      <c r="EI96" s="5">
        <v>1.0</v>
      </c>
      <c r="EJ96" s="5">
        <v>2.0</v>
      </c>
      <c r="EK96" s="5">
        <v>1.0</v>
      </c>
      <c r="EL96" s="5">
        <v>3.0</v>
      </c>
      <c r="EM96" s="5">
        <v>3.0</v>
      </c>
      <c r="EN96" s="5">
        <v>4.0</v>
      </c>
      <c r="EO96" s="5">
        <v>2.0</v>
      </c>
      <c r="EP96" s="5">
        <v>4.0</v>
      </c>
      <c r="EQ96" s="5">
        <v>4.0</v>
      </c>
      <c r="ER96" s="5">
        <v>1.0</v>
      </c>
      <c r="ES96" s="5"/>
      <c r="ET96" s="5">
        <v>1.0</v>
      </c>
      <c r="EU96" s="5"/>
      <c r="EV96" s="5" t="s">
        <v>139</v>
      </c>
      <c r="EW96" s="5">
        <v>1.0</v>
      </c>
      <c r="EX96" s="5">
        <v>18.0</v>
      </c>
      <c r="EY96" s="5">
        <v>3.0</v>
      </c>
      <c r="EZ96" s="5"/>
      <c r="FA96" s="5">
        <v>4.0</v>
      </c>
      <c r="FB96" s="5"/>
      <c r="FC96" s="5">
        <v>4.0</v>
      </c>
      <c r="FD96" s="5">
        <v>5.0</v>
      </c>
      <c r="FE96" s="5" t="s">
        <v>202</v>
      </c>
      <c r="FF96" s="5"/>
      <c r="FG96">
        <v>206.0</v>
      </c>
      <c r="FH96">
        <v>4.0</v>
      </c>
      <c r="FI96">
        <v>2.0</v>
      </c>
      <c r="FJ96">
        <v>5.0</v>
      </c>
      <c r="FK96">
        <v>3.0</v>
      </c>
      <c r="FL96">
        <v>4.0</v>
      </c>
      <c r="FM96">
        <v>4.0</v>
      </c>
      <c r="FN96">
        <v>4.0</v>
      </c>
      <c r="FO96">
        <v>1.0</v>
      </c>
      <c r="FP96">
        <v>2.0</v>
      </c>
      <c r="FQ96">
        <v>5.0</v>
      </c>
      <c r="FR96">
        <v>3.0</v>
      </c>
      <c r="FS96">
        <v>1.0</v>
      </c>
      <c r="FT96">
        <v>5.0</v>
      </c>
      <c r="FU96">
        <v>4.0</v>
      </c>
      <c r="FV96">
        <v>4.0</v>
      </c>
      <c r="FW96">
        <v>4.0</v>
      </c>
      <c r="FX96">
        <v>5.0</v>
      </c>
      <c r="FY96">
        <v>3.0</v>
      </c>
      <c r="FZ96">
        <v>5.0</v>
      </c>
      <c r="GA96">
        <v>4.0</v>
      </c>
      <c r="GB96">
        <v>2.0</v>
      </c>
      <c r="GC96">
        <v>4.0</v>
      </c>
      <c r="GD96">
        <v>3.0</v>
      </c>
      <c r="GE96">
        <v>4.0</v>
      </c>
      <c r="GF96">
        <v>4.0</v>
      </c>
      <c r="GG96">
        <v>4.0</v>
      </c>
      <c r="GH96">
        <v>2.0</v>
      </c>
      <c r="GI96">
        <v>5.0</v>
      </c>
      <c r="GJ96">
        <v>4.0</v>
      </c>
      <c r="GK96">
        <v>2.0</v>
      </c>
      <c r="GL96">
        <v>3.0</v>
      </c>
      <c r="GM96">
        <v>5.0</v>
      </c>
      <c r="GN96">
        <v>5.0</v>
      </c>
      <c r="GO96">
        <v>3.0</v>
      </c>
      <c r="GP96">
        <v>3.0</v>
      </c>
      <c r="GQ96">
        <v>4.0</v>
      </c>
      <c r="GR96">
        <v>2.0</v>
      </c>
      <c r="GS96">
        <v>5.0</v>
      </c>
      <c r="GT96">
        <v>4.0</v>
      </c>
      <c r="GU96">
        <v>4.0</v>
      </c>
      <c r="GV96">
        <v>4.0</v>
      </c>
      <c r="GW96">
        <v>5.0</v>
      </c>
      <c r="GX96">
        <v>3.0</v>
      </c>
      <c r="GY96">
        <v>2.0</v>
      </c>
      <c r="GZ96" t="s">
        <v>1288</v>
      </c>
      <c r="HA96" t="s">
        <v>1290</v>
      </c>
      <c r="HB96" s="3">
        <v>2.0</v>
      </c>
      <c r="HC96">
        <f t="shared" si="5"/>
        <v>3</v>
      </c>
      <c r="HD96">
        <f t="shared" si="6"/>
        <v>1</v>
      </c>
      <c r="HE96">
        <f t="shared" si="7"/>
        <v>2</v>
      </c>
      <c r="HF96">
        <f t="shared" si="8"/>
        <v>1</v>
      </c>
    </row>
    <row r="97" ht="15.75" customHeight="1">
      <c r="A97" s="5">
        <v>96.0</v>
      </c>
      <c r="B97" s="5">
        <v>207.0</v>
      </c>
      <c r="C97" s="23">
        <v>3.0</v>
      </c>
      <c r="D97" s="23">
        <v>2.0</v>
      </c>
      <c r="E97" s="23">
        <v>0.0</v>
      </c>
      <c r="F97" s="5"/>
      <c r="G97">
        <v>207.0</v>
      </c>
      <c r="H97">
        <v>6.0</v>
      </c>
      <c r="I97">
        <v>2.0</v>
      </c>
      <c r="J97">
        <v>6.0</v>
      </c>
      <c r="K97">
        <v>2.0</v>
      </c>
      <c r="L97">
        <v>4.0</v>
      </c>
      <c r="M97">
        <v>1.0</v>
      </c>
      <c r="N97" s="5">
        <v>207.0</v>
      </c>
      <c r="O97" s="5">
        <v>2.0</v>
      </c>
      <c r="P97" s="5">
        <v>4.0</v>
      </c>
      <c r="Q97" s="5">
        <v>5.0</v>
      </c>
      <c r="R97" s="5">
        <v>4.0</v>
      </c>
      <c r="S97" s="5">
        <v>5.0</v>
      </c>
      <c r="T97" s="5">
        <v>5.0</v>
      </c>
      <c r="U97" s="5">
        <v>6.0</v>
      </c>
      <c r="V97" s="5">
        <v>2.0</v>
      </c>
      <c r="W97" s="5">
        <v>6.0</v>
      </c>
      <c r="X97" s="5">
        <v>2.0</v>
      </c>
      <c r="Y97" s="5">
        <v>6.0</v>
      </c>
      <c r="Z97" s="5">
        <v>5.0</v>
      </c>
      <c r="AA97" s="5">
        <v>1.0</v>
      </c>
      <c r="AB97" s="5">
        <v>2.0</v>
      </c>
      <c r="AC97" s="5">
        <v>2.0</v>
      </c>
      <c r="AD97" s="5"/>
      <c r="AE97" s="5" t="s">
        <v>1313</v>
      </c>
      <c r="AF97" s="5">
        <v>6.0</v>
      </c>
      <c r="AG97" s="5">
        <v>6.0</v>
      </c>
      <c r="AH97" s="5">
        <v>4.0</v>
      </c>
      <c r="AI97" s="5">
        <v>4.0</v>
      </c>
      <c r="AJ97" s="5">
        <v>4.0</v>
      </c>
      <c r="AK97" s="5">
        <v>4.0</v>
      </c>
      <c r="AL97" s="5">
        <v>4.0</v>
      </c>
      <c r="AM97" s="5">
        <v>4.0</v>
      </c>
      <c r="AN97" s="5">
        <v>4.0</v>
      </c>
      <c r="AO97" s="5">
        <v>4.0</v>
      </c>
      <c r="AP97" s="5">
        <v>4.0</v>
      </c>
      <c r="AQ97" s="5">
        <v>4.0</v>
      </c>
      <c r="AR97" s="5">
        <v>2.0</v>
      </c>
      <c r="AS97" s="5"/>
      <c r="AT97" s="5">
        <v>1.0</v>
      </c>
      <c r="AU97" s="5"/>
      <c r="AV97" s="5" t="s">
        <v>139</v>
      </c>
      <c r="AW97" s="5">
        <v>5.0</v>
      </c>
      <c r="AX97" s="5">
        <v>23.0</v>
      </c>
      <c r="AY97" s="5">
        <v>3.0</v>
      </c>
      <c r="AZ97" s="5"/>
      <c r="BA97" s="5">
        <v>1.0</v>
      </c>
      <c r="BB97" s="5"/>
      <c r="BC97" s="5">
        <v>4.0</v>
      </c>
      <c r="BD97" s="5">
        <v>5.0</v>
      </c>
      <c r="BE97" s="5" t="s">
        <v>202</v>
      </c>
      <c r="BF97" s="5"/>
      <c r="BG97">
        <v>207.0</v>
      </c>
      <c r="BH97">
        <v>5.0</v>
      </c>
      <c r="BI97">
        <v>1.0</v>
      </c>
      <c r="BJ97">
        <v>4.0</v>
      </c>
      <c r="BK97">
        <v>2.0</v>
      </c>
      <c r="BL97">
        <v>4.0</v>
      </c>
      <c r="BM97">
        <v>5.0</v>
      </c>
      <c r="BN97">
        <v>5.0</v>
      </c>
      <c r="BO97">
        <v>4.0</v>
      </c>
      <c r="BP97">
        <v>5.0</v>
      </c>
      <c r="BQ97">
        <v>4.0</v>
      </c>
      <c r="BR97">
        <v>4.0</v>
      </c>
      <c r="BS97">
        <v>1.0</v>
      </c>
      <c r="BT97">
        <v>4.0</v>
      </c>
      <c r="BU97">
        <v>4.0</v>
      </c>
      <c r="BV97">
        <v>5.0</v>
      </c>
      <c r="BW97">
        <v>5.0</v>
      </c>
      <c r="BX97">
        <v>5.0</v>
      </c>
      <c r="BY97">
        <v>3.0</v>
      </c>
      <c r="BZ97">
        <v>5.0</v>
      </c>
      <c r="CA97">
        <v>2.0</v>
      </c>
      <c r="CB97">
        <v>2.0</v>
      </c>
      <c r="CC97">
        <v>4.0</v>
      </c>
      <c r="CD97">
        <v>1.0</v>
      </c>
      <c r="CE97">
        <v>5.0</v>
      </c>
      <c r="CF97">
        <v>3.0</v>
      </c>
      <c r="CG97">
        <v>4.0</v>
      </c>
      <c r="CH97">
        <v>2.0</v>
      </c>
      <c r="CI97">
        <v>4.0</v>
      </c>
      <c r="CJ97">
        <v>1.0</v>
      </c>
      <c r="CK97">
        <v>4.0</v>
      </c>
      <c r="CL97">
        <v>4.0</v>
      </c>
      <c r="CM97">
        <v>5.0</v>
      </c>
      <c r="CN97">
        <v>4.0</v>
      </c>
      <c r="CO97">
        <v>5.0</v>
      </c>
      <c r="CP97">
        <v>4.0</v>
      </c>
      <c r="CQ97">
        <v>5.0</v>
      </c>
      <c r="CR97">
        <v>4.0</v>
      </c>
      <c r="CS97">
        <v>5.0</v>
      </c>
      <c r="CT97">
        <v>2.0</v>
      </c>
      <c r="CU97">
        <v>5.0</v>
      </c>
      <c r="CV97">
        <v>4.0</v>
      </c>
      <c r="CW97">
        <v>5.0</v>
      </c>
      <c r="CX97">
        <v>5.0</v>
      </c>
      <c r="CY97">
        <v>4.0</v>
      </c>
      <c r="CZ97" t="s">
        <v>1318</v>
      </c>
      <c r="DA97" t="s">
        <v>1320</v>
      </c>
      <c r="DB97" s="3">
        <v>2.0</v>
      </c>
      <c r="DC97" s="3">
        <f t="shared" si="1"/>
        <v>6</v>
      </c>
      <c r="DD97" s="3">
        <f t="shared" si="2"/>
        <v>2</v>
      </c>
      <c r="DE97" s="3">
        <f t="shared" si="3"/>
        <v>6</v>
      </c>
      <c r="DF97" s="3">
        <f t="shared" si="4"/>
        <v>0</v>
      </c>
      <c r="DG97">
        <v>208.0</v>
      </c>
      <c r="DH97">
        <v>4.0</v>
      </c>
      <c r="DI97">
        <v>1.0</v>
      </c>
      <c r="DJ97">
        <v>2.0</v>
      </c>
      <c r="DK97">
        <v>1.0</v>
      </c>
      <c r="DL97">
        <v>6.0</v>
      </c>
      <c r="DM97">
        <v>2.0</v>
      </c>
      <c r="DN97" s="5">
        <v>208.0</v>
      </c>
      <c r="DO97" s="5">
        <v>2.0</v>
      </c>
      <c r="DP97" s="5">
        <v>5.0</v>
      </c>
      <c r="DQ97" s="5">
        <v>4.0</v>
      </c>
      <c r="DR97" s="5">
        <v>7.0</v>
      </c>
      <c r="DS97" s="5">
        <v>7.0</v>
      </c>
      <c r="DT97" s="5">
        <v>5.0</v>
      </c>
      <c r="DU97" s="5">
        <v>4.0</v>
      </c>
      <c r="DV97" s="5">
        <v>2.0</v>
      </c>
      <c r="DW97" s="5">
        <v>6.0</v>
      </c>
      <c r="DX97" s="5">
        <v>3.0</v>
      </c>
      <c r="DY97" s="5">
        <v>5.0</v>
      </c>
      <c r="DZ97" s="5">
        <v>2.0</v>
      </c>
      <c r="EA97" s="5">
        <v>2.0</v>
      </c>
      <c r="EB97" s="5">
        <v>2.0</v>
      </c>
      <c r="EC97" s="5">
        <v>2.0</v>
      </c>
      <c r="ED97" s="5"/>
      <c r="EE97" s="5" t="s">
        <v>1334</v>
      </c>
      <c r="EF97" s="5">
        <v>4.0</v>
      </c>
      <c r="EG97" s="5">
        <v>2.0</v>
      </c>
      <c r="EH97" s="5">
        <v>6.0</v>
      </c>
      <c r="EI97" s="5">
        <v>3.0</v>
      </c>
      <c r="EJ97" s="5">
        <v>1.0</v>
      </c>
      <c r="EK97" s="5">
        <v>2.0</v>
      </c>
      <c r="EL97" s="5">
        <v>5.0</v>
      </c>
      <c r="EM97" s="5">
        <v>1.0</v>
      </c>
      <c r="EN97" s="5">
        <v>2.0</v>
      </c>
      <c r="EO97" s="5">
        <v>4.0</v>
      </c>
      <c r="EP97" s="5">
        <v>3.0</v>
      </c>
      <c r="EQ97" s="5">
        <v>1.0</v>
      </c>
      <c r="ER97" s="5">
        <v>2.0</v>
      </c>
      <c r="ES97" s="5"/>
      <c r="ET97" s="5">
        <v>1.0</v>
      </c>
      <c r="EU97" s="5"/>
      <c r="EV97" s="5" t="s">
        <v>139</v>
      </c>
      <c r="EW97" s="5">
        <v>4.0</v>
      </c>
      <c r="EX97" s="5">
        <v>19.0</v>
      </c>
      <c r="EY97" s="5">
        <v>3.0</v>
      </c>
      <c r="EZ97" s="5"/>
      <c r="FA97" s="5">
        <v>4.0</v>
      </c>
      <c r="FB97" s="5"/>
      <c r="FC97" s="5">
        <v>3.0</v>
      </c>
      <c r="FD97" s="5">
        <v>5.0</v>
      </c>
      <c r="FE97" s="5" t="s">
        <v>202</v>
      </c>
      <c r="FF97" s="5"/>
      <c r="FG97">
        <v>208.0</v>
      </c>
      <c r="FH97">
        <v>5.0</v>
      </c>
      <c r="FI97">
        <v>2.0</v>
      </c>
      <c r="FJ97">
        <v>4.0</v>
      </c>
      <c r="FK97">
        <v>1.0</v>
      </c>
      <c r="FL97">
        <v>4.0</v>
      </c>
      <c r="FM97">
        <v>2.0</v>
      </c>
      <c r="FN97">
        <v>4.0</v>
      </c>
      <c r="FO97">
        <v>3.0</v>
      </c>
      <c r="FP97">
        <v>4.0</v>
      </c>
      <c r="FQ97">
        <v>4.0</v>
      </c>
      <c r="FR97">
        <v>5.0</v>
      </c>
      <c r="FS97">
        <v>3.0</v>
      </c>
      <c r="FT97">
        <v>4.0</v>
      </c>
      <c r="FU97">
        <v>2.0</v>
      </c>
      <c r="FV97">
        <v>4.0</v>
      </c>
      <c r="FW97">
        <v>5.0</v>
      </c>
      <c r="FX97">
        <v>1.0</v>
      </c>
      <c r="FY97">
        <v>2.0</v>
      </c>
      <c r="FZ97">
        <v>3.0</v>
      </c>
      <c r="GA97">
        <v>2.0</v>
      </c>
      <c r="GB97">
        <v>1.0</v>
      </c>
      <c r="GC97">
        <v>5.0</v>
      </c>
      <c r="GD97">
        <v>3.0</v>
      </c>
      <c r="GE97">
        <v>4.0</v>
      </c>
      <c r="GF97">
        <v>2.0</v>
      </c>
      <c r="GG97">
        <v>3.0</v>
      </c>
      <c r="GH97">
        <v>2.0</v>
      </c>
      <c r="GI97">
        <v>4.0</v>
      </c>
      <c r="GJ97">
        <v>3.0</v>
      </c>
      <c r="GK97">
        <v>4.0</v>
      </c>
      <c r="GL97">
        <v>2.0</v>
      </c>
      <c r="GM97">
        <v>5.0</v>
      </c>
      <c r="GN97">
        <v>4.0</v>
      </c>
      <c r="GO97">
        <v>3.0</v>
      </c>
      <c r="GP97">
        <v>5.0</v>
      </c>
      <c r="GQ97">
        <v>4.0</v>
      </c>
      <c r="GR97">
        <v>3.0</v>
      </c>
      <c r="GS97">
        <v>4.0</v>
      </c>
      <c r="GT97">
        <v>3.0</v>
      </c>
      <c r="GU97">
        <v>4.0</v>
      </c>
      <c r="GV97">
        <v>2.0</v>
      </c>
      <c r="GW97">
        <v>4.0</v>
      </c>
      <c r="GX97">
        <v>4.0</v>
      </c>
      <c r="GY97">
        <v>3.0</v>
      </c>
      <c r="GZ97" t="s">
        <v>1339</v>
      </c>
      <c r="HA97" t="s">
        <v>1340</v>
      </c>
      <c r="HB97" s="3">
        <v>2.0</v>
      </c>
      <c r="HC97">
        <f t="shared" si="5"/>
        <v>2</v>
      </c>
      <c r="HD97">
        <f t="shared" si="6"/>
        <v>1</v>
      </c>
      <c r="HE97">
        <f t="shared" si="7"/>
        <v>2</v>
      </c>
      <c r="HF97">
        <f t="shared" si="8"/>
        <v>0</v>
      </c>
    </row>
    <row r="98" ht="15.75" customHeight="1">
      <c r="A98" s="5">
        <v>97.0</v>
      </c>
      <c r="B98" s="5">
        <v>213.0</v>
      </c>
      <c r="C98" s="23">
        <v>1.0</v>
      </c>
      <c r="D98" s="23">
        <v>2.0</v>
      </c>
      <c r="E98" s="23">
        <v>0.0</v>
      </c>
      <c r="F98" s="5"/>
      <c r="G98">
        <v>213.0</v>
      </c>
      <c r="H98">
        <v>6.0</v>
      </c>
      <c r="I98">
        <v>2.0</v>
      </c>
      <c r="J98">
        <v>6.0</v>
      </c>
      <c r="K98">
        <v>1.0</v>
      </c>
      <c r="L98">
        <v>6.0</v>
      </c>
      <c r="M98">
        <v>2.0</v>
      </c>
      <c r="N98" s="5">
        <v>213.0</v>
      </c>
      <c r="O98" s="5">
        <v>2.0</v>
      </c>
      <c r="P98" s="5">
        <v>4.0</v>
      </c>
      <c r="Q98" s="5">
        <v>4.0</v>
      </c>
      <c r="R98" s="5">
        <v>7.0</v>
      </c>
      <c r="S98" s="5">
        <v>7.0</v>
      </c>
      <c r="T98" s="5">
        <v>7.0</v>
      </c>
      <c r="U98" s="5">
        <v>4.0</v>
      </c>
      <c r="V98" s="5">
        <v>4.0</v>
      </c>
      <c r="W98" s="5">
        <v>4.0</v>
      </c>
      <c r="X98" s="5">
        <v>4.0</v>
      </c>
      <c r="Y98" s="5">
        <v>4.0</v>
      </c>
      <c r="Z98" s="5">
        <v>3.0</v>
      </c>
      <c r="AA98" s="5">
        <v>2.0</v>
      </c>
      <c r="AB98" s="5">
        <v>2.0</v>
      </c>
      <c r="AC98" s="5">
        <v>2.0</v>
      </c>
      <c r="AD98" s="5"/>
      <c r="AE98" s="5" t="s">
        <v>1366</v>
      </c>
      <c r="AF98" s="5">
        <v>6.0</v>
      </c>
      <c r="AG98" s="5">
        <v>5.0</v>
      </c>
      <c r="AH98" s="5">
        <v>6.0</v>
      </c>
      <c r="AI98" s="5">
        <v>1.0</v>
      </c>
      <c r="AJ98" s="5">
        <v>1.0</v>
      </c>
      <c r="AK98" s="5">
        <v>0.0</v>
      </c>
      <c r="AL98" s="5">
        <v>3.0</v>
      </c>
      <c r="AM98" s="5">
        <v>0.0</v>
      </c>
      <c r="AN98" s="5">
        <v>6.0</v>
      </c>
      <c r="AO98" s="5">
        <v>6.0</v>
      </c>
      <c r="AP98" s="5">
        <v>3.0</v>
      </c>
      <c r="AQ98" s="5">
        <v>3.0</v>
      </c>
      <c r="AR98" s="5">
        <v>1.0</v>
      </c>
      <c r="AS98" s="5"/>
      <c r="AT98" s="5">
        <v>3.0</v>
      </c>
      <c r="AU98" s="5"/>
      <c r="AV98" s="5" t="s">
        <v>132</v>
      </c>
      <c r="AW98" s="5">
        <v>2.0</v>
      </c>
      <c r="AX98" s="5">
        <v>19.0</v>
      </c>
      <c r="AY98" s="5">
        <v>3.0</v>
      </c>
      <c r="AZ98" s="5"/>
      <c r="BA98" s="5">
        <v>1.0</v>
      </c>
      <c r="BB98" s="5"/>
      <c r="BC98" s="5">
        <v>5.0</v>
      </c>
      <c r="BD98" s="5">
        <v>5.0</v>
      </c>
      <c r="BE98" s="5" t="s">
        <v>202</v>
      </c>
      <c r="BF98" s="5"/>
      <c r="BG98">
        <v>213.0</v>
      </c>
      <c r="BH98">
        <v>1.0</v>
      </c>
      <c r="BI98">
        <v>3.0</v>
      </c>
      <c r="BJ98">
        <v>4.0</v>
      </c>
      <c r="BK98">
        <v>3.0</v>
      </c>
      <c r="BL98">
        <v>3.0</v>
      </c>
      <c r="BM98">
        <v>5.0</v>
      </c>
      <c r="BN98">
        <v>3.0</v>
      </c>
      <c r="BO98">
        <v>1.0</v>
      </c>
      <c r="BP98">
        <v>1.0</v>
      </c>
      <c r="BQ98">
        <v>5.0</v>
      </c>
      <c r="BR98">
        <v>1.0</v>
      </c>
      <c r="BS98">
        <v>4.0</v>
      </c>
      <c r="BT98">
        <v>4.0</v>
      </c>
      <c r="BU98">
        <v>5.0</v>
      </c>
      <c r="BV98">
        <v>3.0</v>
      </c>
      <c r="BW98">
        <v>1.0</v>
      </c>
      <c r="BX98">
        <v>1.0</v>
      </c>
      <c r="BY98">
        <v>3.0</v>
      </c>
      <c r="BZ98">
        <v>5.0</v>
      </c>
      <c r="CA98">
        <v>1.0</v>
      </c>
      <c r="CB98">
        <v>5.0</v>
      </c>
      <c r="CC98">
        <v>1.0</v>
      </c>
      <c r="CD98">
        <v>3.0</v>
      </c>
      <c r="CE98">
        <v>1.0</v>
      </c>
      <c r="CF98">
        <v>3.0</v>
      </c>
      <c r="CG98">
        <v>1.0</v>
      </c>
      <c r="CH98">
        <v>4.0</v>
      </c>
      <c r="CI98">
        <v>5.0</v>
      </c>
      <c r="CJ98">
        <v>3.0</v>
      </c>
      <c r="CK98">
        <v>3.0</v>
      </c>
      <c r="CL98">
        <v>5.0</v>
      </c>
      <c r="CM98">
        <v>3.0</v>
      </c>
      <c r="CN98">
        <v>3.0</v>
      </c>
      <c r="CO98">
        <v>3.0</v>
      </c>
      <c r="CP98">
        <v>3.0</v>
      </c>
      <c r="CQ98">
        <v>1.0</v>
      </c>
      <c r="CR98">
        <v>4.0</v>
      </c>
      <c r="CS98">
        <v>5.0</v>
      </c>
      <c r="CT98">
        <v>4.0</v>
      </c>
      <c r="CU98">
        <v>3.0</v>
      </c>
      <c r="CV98">
        <v>5.0</v>
      </c>
      <c r="CW98">
        <v>1.0</v>
      </c>
      <c r="CX98">
        <v>3.0</v>
      </c>
      <c r="CY98">
        <v>1.0</v>
      </c>
      <c r="CZ98" t="s">
        <v>1370</v>
      </c>
      <c r="DA98" t="s">
        <v>1371</v>
      </c>
      <c r="DB98" s="3">
        <v>2.0</v>
      </c>
      <c r="DC98" s="3">
        <f t="shared" si="1"/>
        <v>6</v>
      </c>
      <c r="DD98" s="3">
        <f t="shared" si="2"/>
        <v>1</v>
      </c>
      <c r="DE98" s="3">
        <f t="shared" si="3"/>
        <v>5</v>
      </c>
      <c r="DF98" s="3">
        <f t="shared" si="4"/>
        <v>1</v>
      </c>
      <c r="DG98">
        <v>216.0</v>
      </c>
      <c r="DH98">
        <v>4.0</v>
      </c>
      <c r="DI98">
        <v>0.0</v>
      </c>
      <c r="DJ98">
        <v>3.0</v>
      </c>
      <c r="DK98">
        <v>1.0</v>
      </c>
      <c r="DL98">
        <v>3.0</v>
      </c>
      <c r="DM98">
        <v>1.0</v>
      </c>
      <c r="DN98" s="5">
        <v>216.0</v>
      </c>
      <c r="DO98" s="5">
        <v>2.0</v>
      </c>
      <c r="DP98" s="5">
        <v>5.0</v>
      </c>
      <c r="DQ98" s="5">
        <v>4.0</v>
      </c>
      <c r="DR98" s="5">
        <v>5.0</v>
      </c>
      <c r="DS98" s="5">
        <v>6.0</v>
      </c>
      <c r="DT98" s="5">
        <v>6.0</v>
      </c>
      <c r="DU98" s="5">
        <v>4.0</v>
      </c>
      <c r="DV98" s="5">
        <v>2.0</v>
      </c>
      <c r="DW98" s="5">
        <v>5.0</v>
      </c>
      <c r="DX98" s="5">
        <v>2.0</v>
      </c>
      <c r="DY98" s="5">
        <v>5.0</v>
      </c>
      <c r="DZ98" s="5">
        <v>3.0</v>
      </c>
      <c r="EA98" s="5">
        <v>3.0</v>
      </c>
      <c r="EB98" s="5">
        <v>3.0</v>
      </c>
      <c r="EC98" s="5">
        <v>2.0</v>
      </c>
      <c r="ED98" s="5"/>
      <c r="EE98" s="5" t="s">
        <v>1382</v>
      </c>
      <c r="EF98" s="5">
        <v>4.0</v>
      </c>
      <c r="EG98" s="5">
        <v>3.0</v>
      </c>
      <c r="EH98" s="5">
        <v>2.0</v>
      </c>
      <c r="EI98" s="5">
        <v>2.0</v>
      </c>
      <c r="EJ98" s="5">
        <v>1.0</v>
      </c>
      <c r="EK98" s="5">
        <v>0.0</v>
      </c>
      <c r="EL98" s="5">
        <v>2.0</v>
      </c>
      <c r="EM98" s="5">
        <v>3.0</v>
      </c>
      <c r="EN98" s="5">
        <v>3.0</v>
      </c>
      <c r="EO98" s="5">
        <v>4.0</v>
      </c>
      <c r="EP98" s="5">
        <v>2.0</v>
      </c>
      <c r="EQ98" s="5">
        <v>2.0</v>
      </c>
      <c r="ER98" s="5">
        <v>1.0</v>
      </c>
      <c r="ES98" s="5"/>
      <c r="ET98" s="5">
        <v>2.0</v>
      </c>
      <c r="EU98" s="5"/>
      <c r="EV98" s="5" t="s">
        <v>139</v>
      </c>
      <c r="EW98" s="5">
        <v>6.0</v>
      </c>
      <c r="EX98" s="5">
        <v>24.0</v>
      </c>
      <c r="EY98" s="5">
        <v>4.0</v>
      </c>
      <c r="EZ98" s="5"/>
      <c r="FA98" s="5">
        <v>4.0</v>
      </c>
      <c r="FB98" s="5"/>
      <c r="FC98" s="5">
        <v>3.0</v>
      </c>
      <c r="FD98" s="5">
        <v>5.0</v>
      </c>
      <c r="FE98" s="5" t="s">
        <v>133</v>
      </c>
      <c r="FF98" s="5"/>
      <c r="FG98">
        <v>216.0</v>
      </c>
      <c r="FH98">
        <v>1.0</v>
      </c>
      <c r="FI98">
        <v>3.0</v>
      </c>
      <c r="FJ98">
        <v>3.0</v>
      </c>
      <c r="FK98">
        <v>1.0</v>
      </c>
      <c r="FL98">
        <v>2.0</v>
      </c>
      <c r="FM98">
        <v>4.0</v>
      </c>
      <c r="FN98">
        <v>3.0</v>
      </c>
      <c r="FO98">
        <v>3.0</v>
      </c>
      <c r="FP98">
        <v>3.0</v>
      </c>
      <c r="FQ98">
        <v>2.0</v>
      </c>
      <c r="FR98">
        <v>3.0</v>
      </c>
      <c r="FS98">
        <v>1.0</v>
      </c>
      <c r="FT98">
        <v>3.0</v>
      </c>
      <c r="FU98">
        <v>2.0</v>
      </c>
      <c r="FV98">
        <v>2.0</v>
      </c>
      <c r="FW98">
        <v>2.0</v>
      </c>
      <c r="FX98">
        <v>3.0</v>
      </c>
      <c r="FY98">
        <v>3.0</v>
      </c>
      <c r="FZ98">
        <v>3.0</v>
      </c>
      <c r="GA98">
        <v>2.0</v>
      </c>
      <c r="GB98">
        <v>5.0</v>
      </c>
      <c r="GC98">
        <v>3.0</v>
      </c>
      <c r="GD98">
        <v>3.0</v>
      </c>
      <c r="GE98">
        <v>3.0</v>
      </c>
      <c r="GF98">
        <v>2.0</v>
      </c>
      <c r="GG98">
        <v>1.0</v>
      </c>
      <c r="GH98">
        <v>3.0</v>
      </c>
      <c r="GI98">
        <v>3.0</v>
      </c>
      <c r="GJ98">
        <v>2.0</v>
      </c>
      <c r="GK98">
        <v>2.0</v>
      </c>
      <c r="GL98">
        <v>5.0</v>
      </c>
      <c r="GM98">
        <v>3.0</v>
      </c>
      <c r="GN98">
        <v>3.0</v>
      </c>
      <c r="GO98">
        <v>3.0</v>
      </c>
      <c r="GP98">
        <v>4.0</v>
      </c>
      <c r="GQ98">
        <v>2.0</v>
      </c>
      <c r="GR98">
        <v>2.0</v>
      </c>
      <c r="GS98">
        <v>4.0</v>
      </c>
      <c r="GT98">
        <v>4.0</v>
      </c>
      <c r="GU98">
        <v>2.0</v>
      </c>
      <c r="GV98">
        <v>5.0</v>
      </c>
      <c r="GW98">
        <v>3.0</v>
      </c>
      <c r="GX98">
        <v>2.0</v>
      </c>
      <c r="GY98">
        <v>1.0</v>
      </c>
      <c r="GZ98" t="s">
        <v>1387</v>
      </c>
      <c r="HA98" t="s">
        <v>1388</v>
      </c>
      <c r="HB98" s="3">
        <v>2.0</v>
      </c>
      <c r="HC98">
        <f t="shared" si="5"/>
        <v>3</v>
      </c>
      <c r="HD98">
        <f t="shared" si="6"/>
        <v>1</v>
      </c>
      <c r="HE98">
        <f t="shared" si="7"/>
        <v>3</v>
      </c>
      <c r="HF98">
        <f t="shared" si="8"/>
        <v>0</v>
      </c>
    </row>
    <row r="99" ht="15.75" customHeight="1">
      <c r="A99" s="5">
        <v>98.0</v>
      </c>
      <c r="B99" s="5">
        <v>214.0</v>
      </c>
      <c r="C99" s="23">
        <v>1.0</v>
      </c>
      <c r="D99" s="23">
        <v>1.0</v>
      </c>
      <c r="E99" s="23">
        <v>0.0</v>
      </c>
      <c r="G99">
        <v>214.0</v>
      </c>
      <c r="H99">
        <v>6.0</v>
      </c>
      <c r="I99">
        <v>2.0</v>
      </c>
      <c r="J99">
        <v>4.0</v>
      </c>
      <c r="K99">
        <v>0.0</v>
      </c>
      <c r="L99">
        <v>5.0</v>
      </c>
      <c r="M99">
        <v>1.0</v>
      </c>
      <c r="N99" s="5">
        <v>214.0</v>
      </c>
      <c r="O99" s="5">
        <v>1.0</v>
      </c>
      <c r="P99" s="5">
        <v>4.0</v>
      </c>
      <c r="Q99" s="5">
        <v>4.0</v>
      </c>
      <c r="R99" s="5">
        <v>3.0</v>
      </c>
      <c r="S99" s="5">
        <v>3.0</v>
      </c>
      <c r="T99" s="5">
        <v>4.0</v>
      </c>
      <c r="U99" s="5">
        <v>4.0</v>
      </c>
      <c r="V99" s="5">
        <v>4.0</v>
      </c>
      <c r="W99" s="5">
        <v>3.0</v>
      </c>
      <c r="X99" s="5">
        <v>4.0</v>
      </c>
      <c r="Y99" s="5">
        <v>6.0</v>
      </c>
      <c r="Z99" s="5">
        <v>3.0</v>
      </c>
      <c r="AA99" s="5">
        <v>2.0</v>
      </c>
      <c r="AB99" s="5">
        <v>2.0</v>
      </c>
      <c r="AC99" s="5">
        <v>2.0</v>
      </c>
      <c r="AD99" s="5"/>
      <c r="AE99" s="5" t="s">
        <v>1399</v>
      </c>
      <c r="AF99" s="5">
        <v>6.0</v>
      </c>
      <c r="AG99" s="5">
        <v>4.0</v>
      </c>
      <c r="AH99" s="5">
        <v>5.0</v>
      </c>
      <c r="AI99" s="5">
        <v>0.0</v>
      </c>
      <c r="AJ99" s="5">
        <v>0.0</v>
      </c>
      <c r="AK99" s="5">
        <v>0.0</v>
      </c>
      <c r="AL99" s="5">
        <v>2.0</v>
      </c>
      <c r="AM99" s="5">
        <v>2.0</v>
      </c>
      <c r="AN99" s="5">
        <v>2.0</v>
      </c>
      <c r="AO99" s="5">
        <v>3.0</v>
      </c>
      <c r="AP99" s="5">
        <v>2.0</v>
      </c>
      <c r="AQ99" s="5">
        <v>1.0</v>
      </c>
      <c r="AR99" s="5">
        <v>1.0</v>
      </c>
      <c r="AS99" s="5"/>
      <c r="AT99" s="5">
        <v>1.0</v>
      </c>
      <c r="AU99" s="5"/>
      <c r="AV99" s="5" t="s">
        <v>139</v>
      </c>
      <c r="AW99" s="5">
        <v>4.0</v>
      </c>
      <c r="AX99" s="5">
        <v>21.0</v>
      </c>
      <c r="AY99" s="5">
        <v>3.0</v>
      </c>
      <c r="AZ99" s="5"/>
      <c r="BA99" s="5" t="s">
        <v>330</v>
      </c>
      <c r="BB99" s="5" t="s">
        <v>1401</v>
      </c>
      <c r="BC99" s="5">
        <v>4.0</v>
      </c>
      <c r="BD99" s="5">
        <v>5.0</v>
      </c>
      <c r="BE99" s="5" t="s">
        <v>140</v>
      </c>
      <c r="BF99" s="5" t="s">
        <v>1402</v>
      </c>
      <c r="BG99">
        <v>214.0</v>
      </c>
      <c r="BH99">
        <v>5.0</v>
      </c>
      <c r="BI99">
        <v>4.0</v>
      </c>
      <c r="BJ99">
        <v>4.0</v>
      </c>
      <c r="BK99">
        <v>2.0</v>
      </c>
      <c r="BL99">
        <v>4.0</v>
      </c>
      <c r="BM99">
        <v>2.0</v>
      </c>
      <c r="BN99">
        <v>4.0</v>
      </c>
      <c r="BO99">
        <v>4.0</v>
      </c>
      <c r="BP99">
        <v>2.0</v>
      </c>
      <c r="BQ99">
        <v>5.0</v>
      </c>
      <c r="BR99">
        <v>4.0</v>
      </c>
      <c r="BS99">
        <v>2.0</v>
      </c>
      <c r="BT99">
        <v>5.0</v>
      </c>
      <c r="BU99">
        <v>5.0</v>
      </c>
      <c r="BV99">
        <v>3.0</v>
      </c>
      <c r="BW99">
        <v>4.0</v>
      </c>
      <c r="BX99">
        <v>2.0</v>
      </c>
      <c r="BY99">
        <v>4.0</v>
      </c>
      <c r="BZ99">
        <v>5.0</v>
      </c>
      <c r="CA99">
        <v>4.0</v>
      </c>
      <c r="CB99">
        <v>1.0</v>
      </c>
      <c r="CC99">
        <v>4.0</v>
      </c>
      <c r="CD99">
        <v>4.0</v>
      </c>
      <c r="CE99">
        <v>2.0</v>
      </c>
      <c r="CF99">
        <v>4.0</v>
      </c>
      <c r="CG99">
        <v>5.0</v>
      </c>
      <c r="CH99">
        <v>2.0</v>
      </c>
      <c r="CI99">
        <v>4.0</v>
      </c>
      <c r="CJ99">
        <v>4.0</v>
      </c>
      <c r="CK99">
        <v>5.0</v>
      </c>
      <c r="CL99">
        <v>2.0</v>
      </c>
      <c r="CM99">
        <v>5.0</v>
      </c>
      <c r="CN99">
        <v>4.0</v>
      </c>
      <c r="CO99">
        <v>2.0</v>
      </c>
      <c r="CP99">
        <v>1.0</v>
      </c>
      <c r="CQ99">
        <v>5.0</v>
      </c>
      <c r="CR99">
        <v>3.0</v>
      </c>
      <c r="CS99">
        <v>4.0</v>
      </c>
      <c r="CT99">
        <v>4.0</v>
      </c>
      <c r="CU99">
        <v>3.0</v>
      </c>
      <c r="CV99">
        <v>1.0</v>
      </c>
      <c r="CW99">
        <v>4.0</v>
      </c>
      <c r="CX99">
        <v>5.0</v>
      </c>
      <c r="CY99">
        <v>4.0</v>
      </c>
      <c r="CZ99" t="s">
        <v>1406</v>
      </c>
      <c r="DA99" t="s">
        <v>1407</v>
      </c>
      <c r="DB99" s="3">
        <v>2.0</v>
      </c>
      <c r="DC99" s="3">
        <f t="shared" si="1"/>
        <v>6</v>
      </c>
      <c r="DD99" s="3">
        <f t="shared" si="2"/>
        <v>2</v>
      </c>
      <c r="DE99" s="3">
        <f t="shared" si="3"/>
        <v>6</v>
      </c>
      <c r="DF99" s="3">
        <f t="shared" si="4"/>
        <v>0</v>
      </c>
      <c r="DG99">
        <v>217.0</v>
      </c>
      <c r="DH99">
        <v>3.0</v>
      </c>
      <c r="DI99">
        <v>1.0</v>
      </c>
      <c r="DJ99">
        <v>4.0</v>
      </c>
      <c r="DK99">
        <v>1.0</v>
      </c>
      <c r="DL99">
        <v>3.0</v>
      </c>
      <c r="DM99">
        <v>1.0</v>
      </c>
      <c r="DN99" s="5">
        <v>217.0</v>
      </c>
      <c r="DO99" s="5">
        <v>1.0</v>
      </c>
      <c r="DP99" s="5">
        <v>6.0</v>
      </c>
      <c r="DQ99" s="5">
        <v>6.0</v>
      </c>
      <c r="DR99" s="5">
        <v>6.0</v>
      </c>
      <c r="DS99" s="5">
        <v>6.0</v>
      </c>
      <c r="DT99" s="5">
        <v>6.0</v>
      </c>
      <c r="DU99" s="5">
        <v>4.0</v>
      </c>
      <c r="DV99" s="5">
        <v>2.0</v>
      </c>
      <c r="DW99" s="5">
        <v>6.0</v>
      </c>
      <c r="DX99" s="5">
        <v>2.0</v>
      </c>
      <c r="DY99" s="5">
        <v>6.0</v>
      </c>
      <c r="DZ99" s="5">
        <v>5.0</v>
      </c>
      <c r="EA99" s="5">
        <v>2.0</v>
      </c>
      <c r="EB99" s="5">
        <v>2.0</v>
      </c>
      <c r="EC99" s="5">
        <v>2.0</v>
      </c>
      <c r="ED99" s="5"/>
      <c r="EE99" s="5" t="s">
        <v>1420</v>
      </c>
      <c r="EF99" s="5">
        <v>3.0</v>
      </c>
      <c r="EG99" s="5">
        <v>4.0</v>
      </c>
      <c r="EH99" s="5">
        <v>4.0</v>
      </c>
      <c r="EI99" s="5">
        <v>0.0</v>
      </c>
      <c r="EJ99" s="5">
        <v>0.0</v>
      </c>
      <c r="EK99" s="5">
        <v>0.0</v>
      </c>
      <c r="EL99" s="5">
        <v>0.0</v>
      </c>
      <c r="EM99" s="5">
        <v>3.0</v>
      </c>
      <c r="EN99" s="5">
        <v>3.0</v>
      </c>
      <c r="EO99" s="5">
        <v>5.0</v>
      </c>
      <c r="EP99" s="5">
        <v>5.0</v>
      </c>
      <c r="EQ99" s="5">
        <v>3.0</v>
      </c>
      <c r="ER99" s="5">
        <v>1.0</v>
      </c>
      <c r="ES99" s="5"/>
      <c r="ET99" s="5">
        <v>2.0</v>
      </c>
      <c r="EU99" s="5"/>
      <c r="EV99" s="5" t="s">
        <v>139</v>
      </c>
      <c r="EW99" s="5">
        <v>6.0</v>
      </c>
      <c r="EX99" s="5">
        <v>28.0</v>
      </c>
      <c r="EY99" s="5">
        <v>4.0</v>
      </c>
      <c r="EZ99" s="5"/>
      <c r="FA99" s="5">
        <v>4.0</v>
      </c>
      <c r="FB99" s="5"/>
      <c r="FC99" s="5">
        <v>3.0</v>
      </c>
      <c r="FD99" s="5">
        <v>5.0</v>
      </c>
      <c r="FE99" s="5" t="s">
        <v>133</v>
      </c>
      <c r="FF99" s="5"/>
      <c r="FG99">
        <v>217.0</v>
      </c>
      <c r="FH99">
        <v>1.0</v>
      </c>
      <c r="FI99">
        <v>2.0</v>
      </c>
      <c r="FJ99">
        <v>4.0</v>
      </c>
      <c r="FK99">
        <v>1.0</v>
      </c>
      <c r="FL99">
        <v>4.0</v>
      </c>
      <c r="FM99">
        <v>3.0</v>
      </c>
      <c r="FN99">
        <v>4.0</v>
      </c>
      <c r="FO99">
        <v>4.0</v>
      </c>
      <c r="FP99">
        <v>4.0</v>
      </c>
      <c r="FQ99">
        <v>4.0</v>
      </c>
      <c r="FR99">
        <v>3.0</v>
      </c>
      <c r="FS99">
        <v>1.0</v>
      </c>
      <c r="FT99">
        <v>5.0</v>
      </c>
      <c r="FU99">
        <v>3.0</v>
      </c>
      <c r="FV99">
        <v>4.0</v>
      </c>
      <c r="FW99">
        <v>2.0</v>
      </c>
      <c r="FX99">
        <v>5.0</v>
      </c>
      <c r="FY99">
        <v>1.0</v>
      </c>
      <c r="FZ99">
        <v>3.0</v>
      </c>
      <c r="GA99">
        <v>3.0</v>
      </c>
      <c r="GB99">
        <v>5.0</v>
      </c>
      <c r="GC99">
        <v>4.0</v>
      </c>
      <c r="GD99">
        <v>3.0</v>
      </c>
      <c r="GE99">
        <v>4.0</v>
      </c>
      <c r="GF99">
        <v>2.0</v>
      </c>
      <c r="GG99">
        <v>1.0</v>
      </c>
      <c r="GH99">
        <v>2.0</v>
      </c>
      <c r="GI99">
        <v>4.0</v>
      </c>
      <c r="GJ99">
        <v>4.0</v>
      </c>
      <c r="GK99">
        <v>5.0</v>
      </c>
      <c r="GL99">
        <v>4.0</v>
      </c>
      <c r="GM99">
        <v>4.0</v>
      </c>
      <c r="GN99">
        <v>4.0</v>
      </c>
      <c r="GO99">
        <v>3.0</v>
      </c>
      <c r="GP99">
        <v>4.0</v>
      </c>
      <c r="GQ99">
        <v>3.0</v>
      </c>
      <c r="GR99">
        <v>2.0</v>
      </c>
      <c r="GS99">
        <v>5.0</v>
      </c>
      <c r="GT99">
        <v>4.0</v>
      </c>
      <c r="GU99">
        <v>4.0</v>
      </c>
      <c r="GV99">
        <v>2.0</v>
      </c>
      <c r="GW99">
        <v>5.0</v>
      </c>
      <c r="GX99">
        <v>4.0</v>
      </c>
      <c r="GY99">
        <v>4.0</v>
      </c>
      <c r="GZ99" t="s">
        <v>1426</v>
      </c>
      <c r="HA99" t="s">
        <v>1427</v>
      </c>
      <c r="HB99" s="3">
        <v>2.0</v>
      </c>
      <c r="HC99">
        <f t="shared" si="5"/>
        <v>3</v>
      </c>
      <c r="HD99">
        <f t="shared" si="6"/>
        <v>1</v>
      </c>
      <c r="HE99">
        <f t="shared" si="7"/>
        <v>3</v>
      </c>
      <c r="HF99">
        <f t="shared" si="8"/>
        <v>0</v>
      </c>
    </row>
    <row r="100" ht="15.75" customHeight="1">
      <c r="A100" s="5">
        <v>99.0</v>
      </c>
      <c r="B100" s="5">
        <v>211.0</v>
      </c>
      <c r="C100" s="23">
        <v>1.0</v>
      </c>
      <c r="D100" s="35">
        <v>1.0</v>
      </c>
      <c r="E100" s="23">
        <v>0.0</v>
      </c>
      <c r="G100">
        <v>211.0</v>
      </c>
      <c r="H100">
        <v>5.0</v>
      </c>
      <c r="I100">
        <v>1.0</v>
      </c>
      <c r="J100">
        <v>4.0</v>
      </c>
      <c r="K100">
        <v>0.0</v>
      </c>
      <c r="L100">
        <v>2.0</v>
      </c>
      <c r="M100">
        <v>1.0</v>
      </c>
      <c r="N100" s="5">
        <v>211.0</v>
      </c>
      <c r="O100" s="5">
        <v>1.0</v>
      </c>
      <c r="P100" s="5">
        <v>3.0</v>
      </c>
      <c r="Q100" s="5">
        <v>4.0</v>
      </c>
      <c r="R100" s="5">
        <v>5.0</v>
      </c>
      <c r="S100" s="5">
        <v>5.0</v>
      </c>
      <c r="T100" s="5">
        <v>5.0</v>
      </c>
      <c r="U100" s="5">
        <v>7.0</v>
      </c>
      <c r="V100" s="5">
        <v>1.0</v>
      </c>
      <c r="W100" s="5">
        <v>6.0</v>
      </c>
      <c r="X100" s="5">
        <v>3.0</v>
      </c>
      <c r="Y100" s="5">
        <v>6.0</v>
      </c>
      <c r="Z100" s="5">
        <v>4.0</v>
      </c>
      <c r="AA100" s="5">
        <v>3.0</v>
      </c>
      <c r="AB100" s="5">
        <v>4.0</v>
      </c>
      <c r="AC100" s="5">
        <v>1.0</v>
      </c>
      <c r="AD100" s="5" t="s">
        <v>1444</v>
      </c>
      <c r="AE100" s="5"/>
      <c r="AF100" s="5">
        <v>5.0</v>
      </c>
      <c r="AG100" s="5">
        <v>4.0</v>
      </c>
      <c r="AH100" s="5">
        <v>3.0</v>
      </c>
      <c r="AI100" s="5">
        <v>3.0</v>
      </c>
      <c r="AJ100" s="5">
        <v>2.0</v>
      </c>
      <c r="AK100" s="5">
        <v>0.0</v>
      </c>
      <c r="AL100" s="5">
        <v>0.0</v>
      </c>
      <c r="AM100" s="5">
        <v>3.0</v>
      </c>
      <c r="AN100" s="5">
        <v>5.0</v>
      </c>
      <c r="AO100" s="5">
        <v>4.0</v>
      </c>
      <c r="AP100" s="5">
        <v>4.0</v>
      </c>
      <c r="AQ100" s="5">
        <v>5.0</v>
      </c>
      <c r="AR100" s="5">
        <v>1.0</v>
      </c>
      <c r="AS100" s="5"/>
      <c r="AT100" s="5">
        <v>1.0</v>
      </c>
      <c r="AU100" s="5"/>
      <c r="AV100" s="5" t="s">
        <v>139</v>
      </c>
      <c r="AW100" s="5">
        <v>1.0</v>
      </c>
      <c r="AX100" s="5">
        <v>18.0</v>
      </c>
      <c r="AY100" s="5">
        <v>3.0</v>
      </c>
      <c r="AZ100" s="5"/>
      <c r="BA100" s="5">
        <v>4.0</v>
      </c>
      <c r="BB100" s="5"/>
      <c r="BC100" s="5">
        <v>3.0</v>
      </c>
      <c r="BD100" s="5">
        <v>5.0</v>
      </c>
      <c r="BE100" s="5" t="s">
        <v>150</v>
      </c>
      <c r="BF100" s="5"/>
      <c r="BG100">
        <v>211.0</v>
      </c>
      <c r="BH100">
        <v>3.0</v>
      </c>
      <c r="BI100">
        <v>3.0</v>
      </c>
      <c r="BJ100">
        <v>5.0</v>
      </c>
      <c r="BK100">
        <v>2.0</v>
      </c>
      <c r="BL100">
        <v>4.0</v>
      </c>
      <c r="BM100">
        <v>4.0</v>
      </c>
      <c r="BN100">
        <v>4.0</v>
      </c>
      <c r="BO100">
        <v>3.0</v>
      </c>
      <c r="BP100">
        <v>5.0</v>
      </c>
      <c r="BQ100">
        <v>5.0</v>
      </c>
      <c r="BR100">
        <v>2.0</v>
      </c>
      <c r="BS100">
        <v>1.0</v>
      </c>
      <c r="BT100">
        <v>5.0</v>
      </c>
      <c r="BU100">
        <v>2.0</v>
      </c>
      <c r="BV100">
        <v>4.0</v>
      </c>
      <c r="BW100">
        <v>2.0</v>
      </c>
      <c r="BX100">
        <v>4.0</v>
      </c>
      <c r="BY100">
        <v>2.0</v>
      </c>
      <c r="BZ100">
        <v>1.0</v>
      </c>
      <c r="CA100">
        <v>3.0</v>
      </c>
      <c r="CB100">
        <v>4.0</v>
      </c>
      <c r="CC100">
        <v>4.0</v>
      </c>
      <c r="CD100">
        <v>4.0</v>
      </c>
      <c r="CE100">
        <v>4.0</v>
      </c>
      <c r="CF100">
        <v>5.0</v>
      </c>
      <c r="CG100">
        <v>2.0</v>
      </c>
      <c r="CH100">
        <v>4.0</v>
      </c>
      <c r="CI100">
        <v>3.0</v>
      </c>
      <c r="CJ100">
        <v>1.0</v>
      </c>
      <c r="CK100">
        <v>5.0</v>
      </c>
      <c r="CL100">
        <v>4.0</v>
      </c>
      <c r="CM100">
        <v>4.0</v>
      </c>
      <c r="CN100">
        <v>4.0</v>
      </c>
      <c r="CO100">
        <v>4.0</v>
      </c>
      <c r="CP100">
        <v>2.0</v>
      </c>
      <c r="CQ100">
        <v>4.0</v>
      </c>
      <c r="CR100">
        <v>2.0</v>
      </c>
      <c r="CS100">
        <v>3.0</v>
      </c>
      <c r="CT100">
        <v>3.0</v>
      </c>
      <c r="CU100">
        <v>4.0</v>
      </c>
      <c r="CV100">
        <v>3.0</v>
      </c>
      <c r="CW100">
        <v>3.0</v>
      </c>
      <c r="CX100">
        <v>2.0</v>
      </c>
      <c r="CY100">
        <v>4.0</v>
      </c>
      <c r="CZ100" t="s">
        <v>1449</v>
      </c>
      <c r="DA100" t="s">
        <v>1450</v>
      </c>
      <c r="DB100" s="3">
        <v>2.0</v>
      </c>
      <c r="DC100" s="3">
        <f t="shared" si="1"/>
        <v>5</v>
      </c>
      <c r="DD100" s="3">
        <f t="shared" si="2"/>
        <v>1</v>
      </c>
      <c r="DE100" s="3">
        <f t="shared" si="3"/>
        <v>5</v>
      </c>
      <c r="DF100" s="3">
        <f t="shared" si="4"/>
        <v>0</v>
      </c>
      <c r="DG100">
        <v>215.0</v>
      </c>
      <c r="DH100">
        <v>2.0</v>
      </c>
      <c r="DI100">
        <v>1.0</v>
      </c>
      <c r="DJ100">
        <v>4.0</v>
      </c>
      <c r="DK100">
        <v>1.0</v>
      </c>
      <c r="DL100">
        <v>6.0</v>
      </c>
      <c r="DM100">
        <v>1.0</v>
      </c>
      <c r="DN100" s="5">
        <v>215.0</v>
      </c>
      <c r="DO100" s="5">
        <v>1.0</v>
      </c>
      <c r="DP100" s="5">
        <v>7.0</v>
      </c>
      <c r="DQ100" s="5">
        <v>7.0</v>
      </c>
      <c r="DR100" s="5">
        <v>7.0</v>
      </c>
      <c r="DS100" s="5">
        <v>7.0</v>
      </c>
      <c r="DT100" s="5">
        <v>7.0</v>
      </c>
      <c r="DU100" s="5">
        <v>7.0</v>
      </c>
      <c r="DV100" s="5">
        <v>1.0</v>
      </c>
      <c r="DW100" s="5">
        <v>7.0</v>
      </c>
      <c r="DX100" s="5">
        <v>1.0</v>
      </c>
      <c r="DY100" s="5">
        <v>7.0</v>
      </c>
      <c r="DZ100" s="5">
        <v>6.0</v>
      </c>
      <c r="EA100" s="5">
        <v>2.0</v>
      </c>
      <c r="EB100" s="5">
        <v>2.0</v>
      </c>
      <c r="EC100" s="5">
        <v>2.0</v>
      </c>
      <c r="ED100" s="5"/>
      <c r="EE100" s="5" t="s">
        <v>1462</v>
      </c>
      <c r="EF100" s="5">
        <v>2.0</v>
      </c>
      <c r="EG100" s="5">
        <v>4.0</v>
      </c>
      <c r="EH100" s="5">
        <v>5.0</v>
      </c>
      <c r="EI100" s="5">
        <v>6.0</v>
      </c>
      <c r="EJ100" s="5">
        <v>2.0</v>
      </c>
      <c r="EK100" s="5">
        <v>2.0</v>
      </c>
      <c r="EL100" s="5">
        <v>2.0</v>
      </c>
      <c r="EM100" s="5">
        <v>6.0</v>
      </c>
      <c r="EN100" s="5">
        <v>6.0</v>
      </c>
      <c r="EO100" s="5">
        <v>6.0</v>
      </c>
      <c r="EP100" s="5">
        <v>6.0</v>
      </c>
      <c r="EQ100" s="5">
        <v>5.0</v>
      </c>
      <c r="ER100" s="5">
        <v>1.0</v>
      </c>
      <c r="ES100" s="5"/>
      <c r="ET100" s="5">
        <v>2.0</v>
      </c>
      <c r="EU100" s="5"/>
      <c r="EV100" s="5" t="s">
        <v>132</v>
      </c>
      <c r="EW100" s="5">
        <v>2.0</v>
      </c>
      <c r="EX100" s="5">
        <v>19.0</v>
      </c>
      <c r="EY100" s="5">
        <v>3.0</v>
      </c>
      <c r="EZ100" s="5"/>
      <c r="FA100" s="5" t="s">
        <v>548</v>
      </c>
      <c r="FB100" s="5"/>
      <c r="FC100" s="5">
        <v>4.0</v>
      </c>
      <c r="FD100" s="5">
        <v>5.0</v>
      </c>
      <c r="FE100" s="5" t="s">
        <v>150</v>
      </c>
      <c r="FF100" s="5" t="s">
        <v>1465</v>
      </c>
      <c r="FG100">
        <v>215.0</v>
      </c>
      <c r="FH100">
        <v>4.0</v>
      </c>
      <c r="FI100">
        <v>4.0</v>
      </c>
      <c r="FJ100">
        <v>5.0</v>
      </c>
      <c r="FK100">
        <v>4.0</v>
      </c>
      <c r="FL100">
        <v>4.0</v>
      </c>
      <c r="FM100">
        <v>2.0</v>
      </c>
      <c r="FN100">
        <v>4.0</v>
      </c>
      <c r="FO100">
        <v>3.0</v>
      </c>
      <c r="FP100">
        <v>2.0</v>
      </c>
      <c r="FQ100">
        <v>5.0</v>
      </c>
      <c r="FR100">
        <v>5.0</v>
      </c>
      <c r="FS100">
        <v>2.0</v>
      </c>
      <c r="FT100">
        <v>5.0</v>
      </c>
      <c r="FU100">
        <v>5.0</v>
      </c>
      <c r="FV100">
        <v>5.0</v>
      </c>
      <c r="FW100">
        <v>4.0</v>
      </c>
      <c r="FX100">
        <v>1.0</v>
      </c>
      <c r="FY100">
        <v>4.0</v>
      </c>
      <c r="FZ100">
        <v>5.0</v>
      </c>
      <c r="GA100">
        <v>5.0</v>
      </c>
      <c r="GB100">
        <v>2.0</v>
      </c>
      <c r="GC100">
        <v>4.0</v>
      </c>
      <c r="GD100">
        <v>4.0</v>
      </c>
      <c r="GE100">
        <v>3.0</v>
      </c>
      <c r="GF100">
        <v>3.0</v>
      </c>
      <c r="GG100">
        <v>5.0</v>
      </c>
      <c r="GH100">
        <v>3.0</v>
      </c>
      <c r="GI100">
        <v>5.0</v>
      </c>
      <c r="GJ100">
        <v>4.0</v>
      </c>
      <c r="GK100">
        <v>5.0</v>
      </c>
      <c r="GL100">
        <v>4.0</v>
      </c>
      <c r="GM100">
        <v>3.0</v>
      </c>
      <c r="GN100">
        <v>5.0</v>
      </c>
      <c r="GO100">
        <v>4.0</v>
      </c>
      <c r="GP100">
        <v>2.0</v>
      </c>
      <c r="GQ100">
        <v>4.0</v>
      </c>
      <c r="GR100">
        <v>4.0</v>
      </c>
      <c r="GS100">
        <v>5.0</v>
      </c>
      <c r="GT100">
        <v>5.0</v>
      </c>
      <c r="GU100">
        <v>4.0</v>
      </c>
      <c r="GV100">
        <v>1.0</v>
      </c>
      <c r="GW100">
        <v>4.0</v>
      </c>
      <c r="GX100">
        <v>2.0</v>
      </c>
      <c r="GY100">
        <v>3.0</v>
      </c>
      <c r="GZ100" t="s">
        <v>1467</v>
      </c>
      <c r="HA100" t="s">
        <v>1468</v>
      </c>
      <c r="HB100" s="3">
        <v>2.0</v>
      </c>
      <c r="HC100">
        <f t="shared" si="5"/>
        <v>2</v>
      </c>
      <c r="HD100">
        <f t="shared" si="6"/>
        <v>1</v>
      </c>
      <c r="HE100">
        <f t="shared" si="7"/>
        <v>2</v>
      </c>
      <c r="HF100">
        <f t="shared" si="8"/>
        <v>0</v>
      </c>
    </row>
    <row r="101" ht="15.75" customHeight="1">
      <c r="A101" s="5">
        <v>100.0</v>
      </c>
      <c r="B101" s="5">
        <v>220.0</v>
      </c>
      <c r="C101" s="23">
        <v>1.0</v>
      </c>
      <c r="D101" s="23">
        <v>3.0</v>
      </c>
      <c r="E101" s="23">
        <v>0.0</v>
      </c>
      <c r="G101">
        <v>220.0</v>
      </c>
      <c r="H101">
        <v>2.0</v>
      </c>
      <c r="I101">
        <v>1.0</v>
      </c>
      <c r="J101">
        <v>6.0</v>
      </c>
      <c r="K101">
        <v>2.0</v>
      </c>
      <c r="L101">
        <v>5.0</v>
      </c>
      <c r="M101">
        <v>1.0</v>
      </c>
      <c r="N101" s="5">
        <v>220.0</v>
      </c>
      <c r="O101" s="5">
        <v>3.0</v>
      </c>
      <c r="P101" s="5">
        <v>4.0</v>
      </c>
      <c r="Q101" s="5">
        <v>4.0</v>
      </c>
      <c r="R101" s="5">
        <v>4.0</v>
      </c>
      <c r="S101" s="5">
        <v>4.0</v>
      </c>
      <c r="T101" s="5">
        <v>3.0</v>
      </c>
      <c r="U101" s="5">
        <v>5.0</v>
      </c>
      <c r="V101" s="5">
        <v>6.0</v>
      </c>
      <c r="W101" s="5">
        <v>4.0</v>
      </c>
      <c r="X101" s="5">
        <v>6.0</v>
      </c>
      <c r="Y101" s="5">
        <v>5.0</v>
      </c>
      <c r="Z101" s="5">
        <v>1.0</v>
      </c>
      <c r="AA101" s="5">
        <v>2.0</v>
      </c>
      <c r="AB101" s="5">
        <v>2.0</v>
      </c>
      <c r="AC101" s="5">
        <v>2.0</v>
      </c>
      <c r="AD101" s="5"/>
      <c r="AE101" s="5" t="s">
        <v>1481</v>
      </c>
      <c r="AF101" s="5">
        <v>2.0</v>
      </c>
      <c r="AG101" s="5">
        <v>6.0</v>
      </c>
      <c r="AH101" s="5">
        <v>6.0</v>
      </c>
      <c r="AI101" s="5">
        <v>3.0</v>
      </c>
      <c r="AJ101" s="5">
        <v>0.0</v>
      </c>
      <c r="AK101" s="5">
        <v>3.0</v>
      </c>
      <c r="AL101" s="5">
        <v>3.0</v>
      </c>
      <c r="AM101" s="5">
        <v>1.0</v>
      </c>
      <c r="AN101" s="5">
        <v>4.0</v>
      </c>
      <c r="AO101" s="5">
        <v>4.0</v>
      </c>
      <c r="AP101" s="5">
        <v>4.0</v>
      </c>
      <c r="AQ101" s="5">
        <v>3.0</v>
      </c>
      <c r="AR101" s="5">
        <v>1.0</v>
      </c>
      <c r="AS101" s="5"/>
      <c r="AT101" s="5">
        <v>2.0</v>
      </c>
      <c r="AU101" s="5"/>
      <c r="AV101" s="5" t="s">
        <v>139</v>
      </c>
      <c r="AW101" s="5">
        <v>7.0</v>
      </c>
      <c r="AX101" s="5">
        <v>25.0</v>
      </c>
      <c r="AY101" s="5">
        <v>4.0</v>
      </c>
      <c r="AZ101" s="5"/>
      <c r="BA101" s="5">
        <v>4.0</v>
      </c>
      <c r="BB101" s="5"/>
      <c r="BC101" s="5">
        <v>4.0</v>
      </c>
      <c r="BD101" s="5">
        <v>5.0</v>
      </c>
      <c r="BE101" s="5" t="s">
        <v>202</v>
      </c>
      <c r="BF101" s="5" t="s">
        <v>1483</v>
      </c>
      <c r="BG101">
        <v>220.0</v>
      </c>
      <c r="BH101">
        <v>4.0</v>
      </c>
      <c r="BI101">
        <v>3.0</v>
      </c>
      <c r="BJ101">
        <v>4.0</v>
      </c>
      <c r="BK101">
        <v>2.0</v>
      </c>
      <c r="BL101">
        <v>4.0</v>
      </c>
      <c r="BM101">
        <v>2.0</v>
      </c>
      <c r="BN101">
        <v>4.0</v>
      </c>
      <c r="BO101">
        <v>3.0</v>
      </c>
      <c r="BP101">
        <v>3.0</v>
      </c>
      <c r="BQ101">
        <v>5.0</v>
      </c>
      <c r="BR101">
        <v>4.0</v>
      </c>
      <c r="BS101">
        <v>2.0</v>
      </c>
      <c r="BT101">
        <v>5.0</v>
      </c>
      <c r="BU101">
        <v>2.0</v>
      </c>
      <c r="BV101">
        <v>4.0</v>
      </c>
      <c r="BW101">
        <v>5.0</v>
      </c>
      <c r="BX101">
        <v>4.0</v>
      </c>
      <c r="BY101">
        <v>2.0</v>
      </c>
      <c r="BZ101">
        <v>3.0</v>
      </c>
      <c r="CA101">
        <v>4.0</v>
      </c>
      <c r="CB101">
        <v>3.0</v>
      </c>
      <c r="CC101">
        <v>5.0</v>
      </c>
      <c r="CD101">
        <v>4.0</v>
      </c>
      <c r="CE101">
        <v>3.0</v>
      </c>
      <c r="CF101">
        <v>4.0</v>
      </c>
      <c r="CG101">
        <v>4.0</v>
      </c>
      <c r="CH101">
        <v>1.0</v>
      </c>
      <c r="CI101">
        <v>4.0</v>
      </c>
      <c r="CJ101">
        <v>4.0</v>
      </c>
      <c r="CK101">
        <v>4.0</v>
      </c>
      <c r="CL101">
        <v>2.0</v>
      </c>
      <c r="CM101">
        <v>4.0</v>
      </c>
      <c r="CN101">
        <v>3.0</v>
      </c>
      <c r="CO101">
        <v>2.0</v>
      </c>
      <c r="CP101">
        <v>2.0</v>
      </c>
      <c r="CQ101">
        <v>5.0</v>
      </c>
      <c r="CR101">
        <v>3.0</v>
      </c>
      <c r="CS101">
        <v>2.0</v>
      </c>
      <c r="CT101">
        <v>3.0</v>
      </c>
      <c r="CU101">
        <v>4.0</v>
      </c>
      <c r="CV101">
        <v>2.0</v>
      </c>
      <c r="CW101">
        <v>4.0</v>
      </c>
      <c r="CX101">
        <v>4.0</v>
      </c>
      <c r="CY101">
        <v>3.0</v>
      </c>
      <c r="CZ101" t="s">
        <v>1485</v>
      </c>
      <c r="DA101" t="s">
        <v>1487</v>
      </c>
      <c r="DB101" s="3">
        <v>2.0</v>
      </c>
      <c r="DC101" s="3">
        <f t="shared" si="1"/>
        <v>5</v>
      </c>
      <c r="DD101" s="3">
        <f t="shared" si="2"/>
        <v>1</v>
      </c>
      <c r="DE101" s="3">
        <f t="shared" si="3"/>
        <v>6</v>
      </c>
      <c r="DF101" s="3">
        <f t="shared" si="4"/>
        <v>-1</v>
      </c>
      <c r="DG101">
        <v>221.0</v>
      </c>
      <c r="DH101">
        <v>6.0</v>
      </c>
      <c r="DI101">
        <v>1.0</v>
      </c>
      <c r="DJ101">
        <v>2.0</v>
      </c>
      <c r="DK101">
        <v>0.0</v>
      </c>
      <c r="DL101">
        <v>2.0</v>
      </c>
      <c r="DM101">
        <v>2.0</v>
      </c>
      <c r="DN101" s="5">
        <v>221.0</v>
      </c>
      <c r="DO101" s="5">
        <v>3.0</v>
      </c>
      <c r="DP101" s="5">
        <v>7.0</v>
      </c>
      <c r="DQ101" s="5">
        <v>7.0</v>
      </c>
      <c r="DR101" s="5">
        <v>7.0</v>
      </c>
      <c r="DS101" s="5">
        <v>7.0</v>
      </c>
      <c r="DT101" s="5">
        <v>7.0</v>
      </c>
      <c r="DU101" s="5">
        <v>7.0</v>
      </c>
      <c r="DV101" s="5">
        <v>1.0</v>
      </c>
      <c r="DW101" s="5">
        <v>7.0</v>
      </c>
      <c r="DX101" s="5">
        <v>1.0</v>
      </c>
      <c r="DY101" s="5">
        <v>7.0</v>
      </c>
      <c r="DZ101" s="5">
        <v>6.0</v>
      </c>
      <c r="EA101" s="5">
        <v>3.0</v>
      </c>
      <c r="EB101" s="5">
        <v>3.0</v>
      </c>
      <c r="EC101" s="5">
        <v>2.0</v>
      </c>
      <c r="ED101" s="5"/>
      <c r="EE101" s="5" t="s">
        <v>1498</v>
      </c>
      <c r="EF101" s="5">
        <v>5.0</v>
      </c>
      <c r="EG101" s="5">
        <v>2.0</v>
      </c>
      <c r="EH101" s="5">
        <v>3.0</v>
      </c>
      <c r="EI101" s="5">
        <v>3.0</v>
      </c>
      <c r="EJ101" s="5">
        <v>1.0</v>
      </c>
      <c r="EK101" s="5">
        <v>1.0</v>
      </c>
      <c r="EL101" s="5">
        <v>3.0</v>
      </c>
      <c r="EM101" s="5">
        <v>3.0</v>
      </c>
      <c r="EN101" s="5">
        <v>3.0</v>
      </c>
      <c r="EO101" s="5">
        <v>6.0</v>
      </c>
      <c r="EP101" s="5">
        <v>3.0</v>
      </c>
      <c r="EQ101" s="5">
        <v>2.0</v>
      </c>
      <c r="ER101" s="5">
        <v>1.0</v>
      </c>
      <c r="ES101" s="5"/>
      <c r="ET101" s="5">
        <v>1.0</v>
      </c>
      <c r="EU101" s="5"/>
      <c r="EV101" s="5" t="s">
        <v>139</v>
      </c>
      <c r="EW101" s="5">
        <v>5.0</v>
      </c>
      <c r="EX101" s="5">
        <v>22.0</v>
      </c>
      <c r="EY101" s="5">
        <v>3.0</v>
      </c>
      <c r="EZ101" s="5"/>
      <c r="FA101" s="5">
        <v>4.0</v>
      </c>
      <c r="FB101" s="5"/>
      <c r="FC101" s="5">
        <v>3.0</v>
      </c>
      <c r="FD101" s="5">
        <v>3.0</v>
      </c>
      <c r="FE101" s="5" t="s">
        <v>133</v>
      </c>
      <c r="FF101" s="5" t="s">
        <v>1501</v>
      </c>
      <c r="FG101">
        <v>221.0</v>
      </c>
      <c r="FH101">
        <v>1.0</v>
      </c>
      <c r="FI101">
        <v>4.0</v>
      </c>
      <c r="FJ101">
        <v>1.0</v>
      </c>
      <c r="FK101">
        <v>5.0</v>
      </c>
      <c r="FL101">
        <v>2.0</v>
      </c>
      <c r="FM101">
        <v>4.0</v>
      </c>
      <c r="FN101">
        <v>2.0</v>
      </c>
      <c r="FO101">
        <v>5.0</v>
      </c>
      <c r="FP101">
        <v>2.0</v>
      </c>
      <c r="FQ101">
        <v>4.0</v>
      </c>
      <c r="FR101">
        <v>2.0</v>
      </c>
      <c r="FS101">
        <v>1.0</v>
      </c>
      <c r="FT101">
        <v>2.0</v>
      </c>
      <c r="FU101">
        <v>4.0</v>
      </c>
      <c r="FV101">
        <v>3.0</v>
      </c>
      <c r="FW101">
        <v>2.0</v>
      </c>
      <c r="FX101">
        <v>3.0</v>
      </c>
      <c r="FY101">
        <v>2.0</v>
      </c>
      <c r="FZ101">
        <v>3.0</v>
      </c>
      <c r="GA101">
        <v>2.0</v>
      </c>
      <c r="GB101">
        <v>2.0</v>
      </c>
      <c r="GC101">
        <v>2.0</v>
      </c>
      <c r="GD101">
        <v>5.0</v>
      </c>
      <c r="GE101">
        <v>1.0</v>
      </c>
      <c r="GF101">
        <v>2.0</v>
      </c>
      <c r="GG101">
        <v>1.0</v>
      </c>
      <c r="GH101">
        <v>2.0</v>
      </c>
      <c r="GI101">
        <v>2.0</v>
      </c>
      <c r="GJ101">
        <v>5.0</v>
      </c>
      <c r="GK101">
        <v>1.0</v>
      </c>
      <c r="GL101">
        <v>4.0</v>
      </c>
      <c r="GM101">
        <v>2.0</v>
      </c>
      <c r="GN101">
        <v>3.0</v>
      </c>
      <c r="GO101">
        <v>2.0</v>
      </c>
      <c r="GP101">
        <v>1.0</v>
      </c>
      <c r="GQ101">
        <v>1.0</v>
      </c>
      <c r="GR101">
        <v>3.0</v>
      </c>
      <c r="GS101">
        <v>3.0</v>
      </c>
      <c r="GT101">
        <v>4.0</v>
      </c>
      <c r="GU101">
        <v>2.0</v>
      </c>
      <c r="GV101">
        <v>1.0</v>
      </c>
      <c r="GW101">
        <v>2.0</v>
      </c>
      <c r="GX101">
        <v>4.0</v>
      </c>
      <c r="GY101">
        <v>1.0</v>
      </c>
      <c r="GZ101" t="s">
        <v>1504</v>
      </c>
      <c r="HA101" t="s">
        <v>1505</v>
      </c>
      <c r="HB101" s="3">
        <v>2.0</v>
      </c>
      <c r="HC101">
        <f t="shared" si="5"/>
        <v>2</v>
      </c>
      <c r="HD101">
        <f t="shared" si="6"/>
        <v>2</v>
      </c>
      <c r="HE101">
        <f t="shared" si="7"/>
        <v>3</v>
      </c>
      <c r="HF101">
        <f t="shared" si="8"/>
        <v>-1</v>
      </c>
    </row>
    <row r="102" ht="15.75" customHeight="1">
      <c r="A102" s="5">
        <v>101.0</v>
      </c>
      <c r="B102" s="5">
        <v>223.0</v>
      </c>
      <c r="C102" s="23">
        <v>1.0</v>
      </c>
      <c r="D102" s="23">
        <v>3.0</v>
      </c>
      <c r="E102" s="23">
        <v>0.0</v>
      </c>
      <c r="G102">
        <v>223.0</v>
      </c>
      <c r="H102">
        <v>4.0</v>
      </c>
      <c r="I102">
        <v>1.0</v>
      </c>
      <c r="J102">
        <v>2.0</v>
      </c>
      <c r="K102">
        <v>1.0</v>
      </c>
      <c r="L102">
        <v>6.0</v>
      </c>
      <c r="M102">
        <v>2.0</v>
      </c>
      <c r="N102" s="5">
        <v>223.0</v>
      </c>
      <c r="O102" s="5">
        <v>3.0</v>
      </c>
      <c r="P102" s="5">
        <v>5.0</v>
      </c>
      <c r="Q102" s="5">
        <v>5.0</v>
      </c>
      <c r="R102" s="5">
        <v>5.0</v>
      </c>
      <c r="S102" s="5">
        <v>5.0</v>
      </c>
      <c r="T102" s="5">
        <v>5.0</v>
      </c>
      <c r="U102" s="5">
        <v>5.0</v>
      </c>
      <c r="V102" s="5">
        <v>4.0</v>
      </c>
      <c r="W102" s="5">
        <v>5.0</v>
      </c>
      <c r="X102" s="5">
        <v>3.0</v>
      </c>
      <c r="Y102" s="5">
        <v>5.0</v>
      </c>
      <c r="Z102" s="5">
        <v>6.0</v>
      </c>
      <c r="AA102" s="5">
        <v>4.0</v>
      </c>
      <c r="AB102" s="5">
        <v>5.0</v>
      </c>
      <c r="AC102" s="5">
        <v>1.0</v>
      </c>
      <c r="AD102" s="5" t="s">
        <v>1531</v>
      </c>
      <c r="AE102" s="5"/>
      <c r="AF102" s="5">
        <v>4.0</v>
      </c>
      <c r="AG102" s="5">
        <v>2.0</v>
      </c>
      <c r="AH102" s="5">
        <v>6.0</v>
      </c>
      <c r="AI102" s="5">
        <v>0.0</v>
      </c>
      <c r="AJ102" s="5">
        <v>1.0</v>
      </c>
      <c r="AK102" s="5">
        <v>0.0</v>
      </c>
      <c r="AL102" s="5">
        <v>0.0</v>
      </c>
      <c r="AM102" s="5">
        <v>3.0</v>
      </c>
      <c r="AN102" s="5">
        <v>4.0</v>
      </c>
      <c r="AO102" s="5">
        <v>5.0</v>
      </c>
      <c r="AP102" s="5">
        <v>5.0</v>
      </c>
      <c r="AQ102" s="5">
        <v>6.0</v>
      </c>
      <c r="AR102" s="5">
        <v>1.0</v>
      </c>
      <c r="AS102" s="5"/>
      <c r="AT102" s="5">
        <v>2.0</v>
      </c>
      <c r="AU102" s="5"/>
      <c r="AV102" s="5" t="s">
        <v>139</v>
      </c>
      <c r="AW102" s="5">
        <v>3.0</v>
      </c>
      <c r="AX102" s="5">
        <v>20.0</v>
      </c>
      <c r="AY102" s="5">
        <v>3.0</v>
      </c>
      <c r="AZ102" s="5"/>
      <c r="BA102" s="5">
        <v>4.0</v>
      </c>
      <c r="BB102" s="5"/>
      <c r="BC102" s="5">
        <v>4.0</v>
      </c>
      <c r="BD102" s="5">
        <v>5.0</v>
      </c>
      <c r="BE102" s="5" t="s">
        <v>1533</v>
      </c>
      <c r="BF102" s="5"/>
      <c r="BG102">
        <v>223.0</v>
      </c>
      <c r="BH102">
        <v>4.0</v>
      </c>
      <c r="BI102">
        <v>2.0</v>
      </c>
      <c r="BJ102">
        <v>4.0</v>
      </c>
      <c r="BK102">
        <v>2.0</v>
      </c>
      <c r="BL102">
        <v>3.0</v>
      </c>
      <c r="BM102">
        <v>2.0</v>
      </c>
      <c r="BN102">
        <v>2.0</v>
      </c>
      <c r="BO102">
        <v>1.0</v>
      </c>
      <c r="BP102">
        <v>4.0</v>
      </c>
      <c r="BQ102">
        <v>5.0</v>
      </c>
      <c r="BR102">
        <v>2.0</v>
      </c>
      <c r="BS102">
        <v>1.0</v>
      </c>
      <c r="BT102">
        <v>2.0</v>
      </c>
      <c r="BU102">
        <v>4.0</v>
      </c>
      <c r="BV102">
        <v>5.0</v>
      </c>
      <c r="BW102">
        <v>2.0</v>
      </c>
      <c r="BX102">
        <v>2.0</v>
      </c>
      <c r="BY102">
        <v>1.0</v>
      </c>
      <c r="BZ102">
        <v>4.0</v>
      </c>
      <c r="CA102">
        <v>5.0</v>
      </c>
      <c r="CB102">
        <v>2.0</v>
      </c>
      <c r="CC102">
        <v>5.0</v>
      </c>
      <c r="CD102">
        <v>1.0</v>
      </c>
      <c r="CE102">
        <v>2.0</v>
      </c>
      <c r="CF102">
        <v>2.0</v>
      </c>
      <c r="CG102">
        <v>5.0</v>
      </c>
      <c r="CH102">
        <v>2.0</v>
      </c>
      <c r="CI102">
        <v>4.0</v>
      </c>
      <c r="CJ102">
        <v>4.0</v>
      </c>
      <c r="CK102">
        <v>5.0</v>
      </c>
      <c r="CL102">
        <v>4.0</v>
      </c>
      <c r="CM102">
        <v>2.0</v>
      </c>
      <c r="CN102">
        <v>5.0</v>
      </c>
      <c r="CO102">
        <v>4.0</v>
      </c>
      <c r="CP102">
        <v>2.0</v>
      </c>
      <c r="CQ102">
        <v>5.0</v>
      </c>
      <c r="CR102">
        <v>2.0</v>
      </c>
      <c r="CS102">
        <v>4.0</v>
      </c>
      <c r="CT102">
        <v>2.0</v>
      </c>
      <c r="CU102">
        <v>5.0</v>
      </c>
      <c r="CV102">
        <v>1.0</v>
      </c>
      <c r="CW102">
        <v>5.0</v>
      </c>
      <c r="CX102">
        <v>2.0</v>
      </c>
      <c r="CY102">
        <v>5.0</v>
      </c>
      <c r="CZ102" t="s">
        <v>1536</v>
      </c>
      <c r="DA102" t="s">
        <v>1537</v>
      </c>
      <c r="DB102" s="3">
        <v>1.0</v>
      </c>
      <c r="DC102" s="3">
        <f t="shared" si="1"/>
        <v>6</v>
      </c>
      <c r="DD102" s="3">
        <f t="shared" si="2"/>
        <v>2</v>
      </c>
      <c r="DE102" s="3">
        <f t="shared" si="3"/>
        <v>6</v>
      </c>
      <c r="DF102" s="3">
        <f t="shared" si="4"/>
        <v>0</v>
      </c>
      <c r="DG102">
        <v>219.0</v>
      </c>
      <c r="DH102">
        <v>5.0</v>
      </c>
      <c r="DI102">
        <v>1.0</v>
      </c>
      <c r="DJ102">
        <v>6.0</v>
      </c>
      <c r="DK102">
        <v>2.0</v>
      </c>
      <c r="DL102">
        <v>2.0</v>
      </c>
      <c r="DM102">
        <v>1.0</v>
      </c>
      <c r="DN102" s="5">
        <v>219.0</v>
      </c>
      <c r="DO102" s="5">
        <v>3.0</v>
      </c>
      <c r="DP102" s="5">
        <v>4.0</v>
      </c>
      <c r="DQ102" s="5">
        <v>7.0</v>
      </c>
      <c r="DR102" s="5">
        <v>7.0</v>
      </c>
      <c r="DS102" s="5">
        <v>7.0</v>
      </c>
      <c r="DT102" s="5">
        <v>7.0</v>
      </c>
      <c r="DU102" s="5">
        <v>7.0</v>
      </c>
      <c r="DV102" s="5">
        <v>1.0</v>
      </c>
      <c r="DW102" s="5">
        <v>7.0</v>
      </c>
      <c r="DX102" s="5">
        <v>1.0</v>
      </c>
      <c r="DY102" s="5">
        <v>7.0</v>
      </c>
      <c r="DZ102" s="5">
        <v>6.0</v>
      </c>
      <c r="EA102" s="5">
        <v>5.0</v>
      </c>
      <c r="EB102" s="5">
        <v>5.0</v>
      </c>
      <c r="EC102" s="5">
        <v>1.0</v>
      </c>
      <c r="ED102" s="5" t="s">
        <v>1515</v>
      </c>
      <c r="EE102" s="5"/>
      <c r="EF102" s="5">
        <v>6.0</v>
      </c>
      <c r="EG102" s="5">
        <v>6.0</v>
      </c>
      <c r="EH102" s="5">
        <v>6.0</v>
      </c>
      <c r="EI102" s="5">
        <v>0.0</v>
      </c>
      <c r="EJ102" s="5">
        <v>2.0</v>
      </c>
      <c r="EK102" s="5">
        <v>0.0</v>
      </c>
      <c r="EL102" s="5">
        <v>0.0</v>
      </c>
      <c r="EM102" s="5">
        <v>6.0</v>
      </c>
      <c r="EN102" s="5">
        <v>6.0</v>
      </c>
      <c r="EO102" s="5">
        <v>6.0</v>
      </c>
      <c r="EP102" s="5">
        <v>6.0</v>
      </c>
      <c r="EQ102" s="5">
        <v>6.0</v>
      </c>
      <c r="ER102" s="5">
        <v>1.0</v>
      </c>
      <c r="ES102" s="5"/>
      <c r="ET102" s="5">
        <v>2.0</v>
      </c>
      <c r="EU102" s="5"/>
      <c r="EV102" s="5" t="s">
        <v>139</v>
      </c>
      <c r="EW102" s="5">
        <v>2.0</v>
      </c>
      <c r="EX102" s="5">
        <v>18.0</v>
      </c>
      <c r="EY102" s="5">
        <v>3.0</v>
      </c>
      <c r="EZ102" s="5"/>
      <c r="FA102" s="5">
        <v>4.0</v>
      </c>
      <c r="FB102" s="5"/>
      <c r="FC102" s="5">
        <v>3.0</v>
      </c>
      <c r="FD102" s="5">
        <v>5.0</v>
      </c>
      <c r="FE102" s="5" t="s">
        <v>133</v>
      </c>
      <c r="FF102" s="5"/>
      <c r="FG102">
        <v>219.0</v>
      </c>
      <c r="FH102">
        <v>5.0</v>
      </c>
      <c r="FI102">
        <v>3.0</v>
      </c>
      <c r="FJ102">
        <v>5.0</v>
      </c>
      <c r="FK102">
        <v>1.0</v>
      </c>
      <c r="FL102">
        <v>4.0</v>
      </c>
      <c r="FM102">
        <v>1.0</v>
      </c>
      <c r="FN102">
        <v>5.0</v>
      </c>
      <c r="FO102">
        <v>4.0</v>
      </c>
      <c r="FP102">
        <v>2.0</v>
      </c>
      <c r="FQ102">
        <v>5.0</v>
      </c>
      <c r="FR102">
        <v>4.0</v>
      </c>
      <c r="FS102">
        <v>1.0</v>
      </c>
      <c r="FT102">
        <v>5.0</v>
      </c>
      <c r="FU102">
        <v>2.0</v>
      </c>
      <c r="FV102">
        <v>3.0</v>
      </c>
      <c r="FW102">
        <v>4.0</v>
      </c>
      <c r="FX102">
        <v>5.0</v>
      </c>
      <c r="FY102">
        <v>2.0</v>
      </c>
      <c r="FZ102">
        <v>5.0</v>
      </c>
      <c r="GA102">
        <v>5.0</v>
      </c>
      <c r="GB102">
        <v>2.0</v>
      </c>
      <c r="GC102">
        <v>5.0</v>
      </c>
      <c r="GD102">
        <v>4.0</v>
      </c>
      <c r="GE102">
        <v>3.0</v>
      </c>
      <c r="GF102">
        <v>4.0</v>
      </c>
      <c r="GG102">
        <v>2.0</v>
      </c>
      <c r="GH102">
        <v>1.0</v>
      </c>
      <c r="GI102">
        <v>4.0</v>
      </c>
      <c r="GJ102">
        <v>3.0</v>
      </c>
      <c r="GK102">
        <v>5.0</v>
      </c>
      <c r="GL102">
        <v>4.0</v>
      </c>
      <c r="GM102">
        <v>5.0</v>
      </c>
      <c r="GN102">
        <v>4.0</v>
      </c>
      <c r="GO102">
        <v>4.0</v>
      </c>
      <c r="GP102">
        <v>1.0</v>
      </c>
      <c r="GQ102">
        <v>5.0</v>
      </c>
      <c r="GR102">
        <v>1.0</v>
      </c>
      <c r="GS102">
        <v>4.0</v>
      </c>
      <c r="GT102">
        <v>3.0</v>
      </c>
      <c r="GU102">
        <v>4.0</v>
      </c>
      <c r="GV102">
        <v>1.0</v>
      </c>
      <c r="GW102">
        <v>5.0</v>
      </c>
      <c r="GX102">
        <v>5.0</v>
      </c>
      <c r="GY102">
        <v>2.0</v>
      </c>
      <c r="GZ102" t="s">
        <v>1519</v>
      </c>
      <c r="HA102" t="s">
        <v>1520</v>
      </c>
      <c r="HB102" s="3">
        <v>1.0</v>
      </c>
      <c r="HC102">
        <f t="shared" si="5"/>
        <v>2</v>
      </c>
      <c r="HD102">
        <f t="shared" si="6"/>
        <v>1</v>
      </c>
      <c r="HE102">
        <f t="shared" si="7"/>
        <v>6</v>
      </c>
      <c r="HF102">
        <f t="shared" si="8"/>
        <v>-4</v>
      </c>
    </row>
    <row r="103" ht="15.75" customHeight="1">
      <c r="A103" s="5">
        <v>102.0</v>
      </c>
      <c r="B103" s="5">
        <v>218.0</v>
      </c>
      <c r="C103" s="23">
        <v>1.0</v>
      </c>
      <c r="D103" s="23">
        <v>3.0</v>
      </c>
      <c r="E103" s="23">
        <v>0.0</v>
      </c>
      <c r="G103">
        <v>218.0</v>
      </c>
      <c r="H103">
        <v>5.0</v>
      </c>
      <c r="I103">
        <v>1.0</v>
      </c>
      <c r="J103">
        <v>4.0</v>
      </c>
      <c r="K103">
        <v>1.0</v>
      </c>
      <c r="L103">
        <v>5.0</v>
      </c>
      <c r="M103">
        <v>1.0</v>
      </c>
      <c r="N103" s="5">
        <v>218.0</v>
      </c>
      <c r="O103" s="5">
        <v>3.0</v>
      </c>
      <c r="P103" s="5">
        <v>7.0</v>
      </c>
      <c r="Q103" s="5">
        <v>5.0</v>
      </c>
      <c r="R103" s="5">
        <v>6.0</v>
      </c>
      <c r="S103" s="5">
        <v>6.0</v>
      </c>
      <c r="T103" s="5">
        <v>5.0</v>
      </c>
      <c r="U103" s="5">
        <v>6.0</v>
      </c>
      <c r="V103" s="5">
        <v>3.0</v>
      </c>
      <c r="W103" s="5">
        <v>6.0</v>
      </c>
      <c r="X103" s="5">
        <v>2.0</v>
      </c>
      <c r="Y103" s="5">
        <v>7.0</v>
      </c>
      <c r="Z103" s="5">
        <v>4.0</v>
      </c>
      <c r="AA103" s="5">
        <v>2.0</v>
      </c>
      <c r="AB103" s="5">
        <v>3.0</v>
      </c>
      <c r="AC103" s="5">
        <v>2.0</v>
      </c>
      <c r="AD103" s="5"/>
      <c r="AE103" s="5" t="s">
        <v>1569</v>
      </c>
      <c r="AF103" s="5">
        <v>5.0</v>
      </c>
      <c r="AG103" s="5">
        <v>4.0</v>
      </c>
      <c r="AH103" s="5">
        <v>5.0</v>
      </c>
      <c r="AI103" s="5">
        <v>5.0</v>
      </c>
      <c r="AJ103" s="5">
        <v>1.0</v>
      </c>
      <c r="AK103" s="5">
        <v>2.0</v>
      </c>
      <c r="AL103" s="5">
        <v>3.0</v>
      </c>
      <c r="AM103" s="5">
        <v>2.0</v>
      </c>
      <c r="AN103" s="5">
        <v>4.0</v>
      </c>
      <c r="AO103" s="5">
        <v>5.0</v>
      </c>
      <c r="AP103" s="5">
        <v>4.0</v>
      </c>
      <c r="AQ103" s="5">
        <v>4.0</v>
      </c>
      <c r="AR103" s="5">
        <v>1.0</v>
      </c>
      <c r="AS103" s="5"/>
      <c r="AT103" s="5">
        <v>1.0</v>
      </c>
      <c r="AU103" s="5"/>
      <c r="AV103" s="5" t="s">
        <v>139</v>
      </c>
      <c r="AW103" s="5">
        <v>4.0</v>
      </c>
      <c r="AX103" s="5">
        <v>22.0</v>
      </c>
      <c r="AY103" s="5">
        <v>3.0</v>
      </c>
      <c r="AZ103" s="5"/>
      <c r="BA103" s="5">
        <v>4.0</v>
      </c>
      <c r="BB103" s="5"/>
      <c r="BC103" s="5">
        <v>3.0</v>
      </c>
      <c r="BD103" s="5">
        <v>4.0</v>
      </c>
      <c r="BE103" s="5" t="s">
        <v>202</v>
      </c>
      <c r="BF103" s="5" t="s">
        <v>202</v>
      </c>
      <c r="BG103">
        <v>218.0</v>
      </c>
      <c r="BH103">
        <v>1.0</v>
      </c>
      <c r="BI103">
        <v>3.0</v>
      </c>
      <c r="BJ103">
        <v>4.0</v>
      </c>
      <c r="BK103">
        <v>4.0</v>
      </c>
      <c r="BL103">
        <v>2.0</v>
      </c>
      <c r="BM103">
        <v>5.0</v>
      </c>
      <c r="BN103">
        <v>3.0</v>
      </c>
      <c r="BO103">
        <v>4.0</v>
      </c>
      <c r="BP103">
        <v>2.0</v>
      </c>
      <c r="BQ103">
        <v>4.0</v>
      </c>
      <c r="BR103">
        <v>2.0</v>
      </c>
      <c r="BS103">
        <v>2.0</v>
      </c>
      <c r="BT103">
        <v>4.0</v>
      </c>
      <c r="BU103">
        <v>4.0</v>
      </c>
      <c r="BV103">
        <v>3.0</v>
      </c>
      <c r="BW103">
        <v>1.0</v>
      </c>
      <c r="BX103">
        <v>3.0</v>
      </c>
      <c r="BY103">
        <v>2.0</v>
      </c>
      <c r="BZ103">
        <v>4.0</v>
      </c>
      <c r="CA103">
        <v>4.0</v>
      </c>
      <c r="CB103">
        <v>5.0</v>
      </c>
      <c r="CC103">
        <v>4.0</v>
      </c>
      <c r="CD103">
        <v>4.0</v>
      </c>
      <c r="CE103">
        <v>3.0</v>
      </c>
      <c r="CF103">
        <v>4.0</v>
      </c>
      <c r="CG103">
        <v>3.0</v>
      </c>
      <c r="CH103">
        <v>4.0</v>
      </c>
      <c r="CI103">
        <v>4.0</v>
      </c>
      <c r="CJ103">
        <v>4.0</v>
      </c>
      <c r="CK103">
        <v>4.0</v>
      </c>
      <c r="CL103">
        <v>5.0</v>
      </c>
      <c r="CM103">
        <v>3.0</v>
      </c>
      <c r="CN103">
        <v>2.0</v>
      </c>
      <c r="CO103">
        <v>2.0</v>
      </c>
      <c r="CP103">
        <v>2.0</v>
      </c>
      <c r="CQ103">
        <v>1.0</v>
      </c>
      <c r="CR103">
        <v>4.0</v>
      </c>
      <c r="CS103">
        <v>3.0</v>
      </c>
      <c r="CT103">
        <v>5.0</v>
      </c>
      <c r="CU103">
        <v>4.0</v>
      </c>
      <c r="CV103">
        <v>3.0</v>
      </c>
      <c r="CW103">
        <v>3.0</v>
      </c>
      <c r="CX103">
        <v>4.0</v>
      </c>
      <c r="CY103">
        <v>1.0</v>
      </c>
      <c r="CZ103" t="s">
        <v>1573</v>
      </c>
      <c r="DA103" t="s">
        <v>1574</v>
      </c>
      <c r="DB103" s="3">
        <v>2.0</v>
      </c>
      <c r="DC103" s="3">
        <f t="shared" si="1"/>
        <v>5</v>
      </c>
      <c r="DD103" s="3">
        <f t="shared" si="2"/>
        <v>1</v>
      </c>
      <c r="DE103" s="3">
        <f t="shared" si="3"/>
        <v>5</v>
      </c>
      <c r="DF103" s="3">
        <f t="shared" si="4"/>
        <v>0</v>
      </c>
      <c r="DG103">
        <v>212.0</v>
      </c>
      <c r="DH103">
        <v>2.0</v>
      </c>
      <c r="DI103">
        <v>1.0</v>
      </c>
      <c r="DJ103">
        <v>5.0</v>
      </c>
      <c r="DK103">
        <v>1.0</v>
      </c>
      <c r="DL103">
        <v>2.0</v>
      </c>
      <c r="DM103">
        <v>1.0</v>
      </c>
      <c r="DN103" s="5">
        <v>212.0</v>
      </c>
      <c r="DO103" s="5">
        <v>3.0</v>
      </c>
      <c r="DP103" s="5">
        <v>4.0</v>
      </c>
      <c r="DQ103" s="5">
        <v>4.0</v>
      </c>
      <c r="DR103" s="5">
        <v>5.0</v>
      </c>
      <c r="DS103" s="5">
        <v>5.0</v>
      </c>
      <c r="DT103" s="5">
        <v>5.0</v>
      </c>
      <c r="DU103" s="5">
        <v>4.0</v>
      </c>
      <c r="DV103" s="5">
        <v>3.0</v>
      </c>
      <c r="DW103" s="5">
        <v>5.0</v>
      </c>
      <c r="DX103" s="5">
        <v>3.0</v>
      </c>
      <c r="DY103" s="5">
        <v>5.0</v>
      </c>
      <c r="DZ103" s="5">
        <v>3.0</v>
      </c>
      <c r="EA103" s="5">
        <v>2.0</v>
      </c>
      <c r="EB103" s="5">
        <v>2.0</v>
      </c>
      <c r="EC103" s="5">
        <v>2.0</v>
      </c>
      <c r="ED103" s="5"/>
      <c r="EE103" s="5" t="s">
        <v>1551</v>
      </c>
      <c r="EF103" s="5">
        <v>2.0</v>
      </c>
      <c r="EG103" s="5">
        <v>5.0</v>
      </c>
      <c r="EH103" s="5">
        <v>3.0</v>
      </c>
      <c r="EI103" s="5">
        <v>0.0</v>
      </c>
      <c r="EJ103" s="5">
        <v>0.0</v>
      </c>
      <c r="EK103" s="5">
        <v>0.0</v>
      </c>
      <c r="EL103" s="5">
        <v>3.0</v>
      </c>
      <c r="EM103" s="5">
        <v>3.0</v>
      </c>
      <c r="EN103" s="5">
        <v>3.0</v>
      </c>
      <c r="EO103" s="5">
        <v>4.0</v>
      </c>
      <c r="EP103" s="5">
        <v>2.0</v>
      </c>
      <c r="EQ103" s="5">
        <v>0.0</v>
      </c>
      <c r="ER103" s="5">
        <v>1.0</v>
      </c>
      <c r="ES103" s="5"/>
      <c r="ET103" s="5">
        <v>2.0</v>
      </c>
      <c r="EU103" s="5"/>
      <c r="EV103" s="5" t="s">
        <v>132</v>
      </c>
      <c r="EW103" s="5">
        <v>3.0</v>
      </c>
      <c r="EX103" s="5">
        <v>19.0</v>
      </c>
      <c r="EY103" s="5">
        <v>3.0</v>
      </c>
      <c r="EZ103" s="5"/>
      <c r="FA103" s="5">
        <v>1.0</v>
      </c>
      <c r="FB103" s="5"/>
      <c r="FC103" s="5">
        <v>5.0</v>
      </c>
      <c r="FD103" s="5">
        <v>5.0</v>
      </c>
      <c r="FE103" s="5" t="s">
        <v>140</v>
      </c>
      <c r="FF103" s="5" t="s">
        <v>1554</v>
      </c>
      <c r="FG103">
        <v>212.0</v>
      </c>
      <c r="FH103">
        <v>5.0</v>
      </c>
      <c r="FI103">
        <v>3.0</v>
      </c>
      <c r="FJ103">
        <v>5.0</v>
      </c>
      <c r="FK103">
        <v>1.0</v>
      </c>
      <c r="FL103">
        <v>5.0</v>
      </c>
      <c r="FM103">
        <v>2.0</v>
      </c>
      <c r="FN103">
        <v>4.0</v>
      </c>
      <c r="FO103">
        <v>2.0</v>
      </c>
      <c r="FP103">
        <v>4.0</v>
      </c>
      <c r="FQ103">
        <v>5.0</v>
      </c>
      <c r="FR103">
        <v>5.0</v>
      </c>
      <c r="FS103">
        <v>1.0</v>
      </c>
      <c r="FT103">
        <v>5.0</v>
      </c>
      <c r="FU103">
        <v>2.0</v>
      </c>
      <c r="FV103">
        <v>5.0</v>
      </c>
      <c r="FW103">
        <v>5.0</v>
      </c>
      <c r="FX103">
        <v>4.0</v>
      </c>
      <c r="FY103">
        <v>2.0</v>
      </c>
      <c r="FZ103">
        <v>2.0</v>
      </c>
      <c r="GA103">
        <v>5.0</v>
      </c>
      <c r="GB103">
        <v>2.0</v>
      </c>
      <c r="GC103">
        <v>4.0</v>
      </c>
      <c r="GD103">
        <v>2.0</v>
      </c>
      <c r="GE103">
        <v>5.0</v>
      </c>
      <c r="GF103">
        <v>4.0</v>
      </c>
      <c r="GG103">
        <v>4.0</v>
      </c>
      <c r="GH103">
        <v>1.0</v>
      </c>
      <c r="GI103">
        <v>4.0</v>
      </c>
      <c r="GJ103">
        <v>2.0</v>
      </c>
      <c r="GK103">
        <v>5.0</v>
      </c>
      <c r="GL103">
        <v>3.0</v>
      </c>
      <c r="GM103">
        <v>5.0</v>
      </c>
      <c r="GN103">
        <v>4.0</v>
      </c>
      <c r="GO103">
        <v>5.0</v>
      </c>
      <c r="GP103">
        <v>1.0</v>
      </c>
      <c r="GQ103">
        <v>4.0</v>
      </c>
      <c r="GR103">
        <v>2.0</v>
      </c>
      <c r="GS103">
        <v>4.0</v>
      </c>
      <c r="GT103">
        <v>2.0</v>
      </c>
      <c r="GU103">
        <v>5.0</v>
      </c>
      <c r="GV103">
        <v>1.0</v>
      </c>
      <c r="GW103">
        <v>4.0</v>
      </c>
      <c r="GX103">
        <v>4.0</v>
      </c>
      <c r="GY103">
        <v>5.0</v>
      </c>
      <c r="GZ103" t="s">
        <v>1558</v>
      </c>
      <c r="HA103" t="s">
        <v>1559</v>
      </c>
      <c r="HB103" s="3">
        <v>2.0</v>
      </c>
      <c r="HC103">
        <f t="shared" si="5"/>
        <v>2</v>
      </c>
      <c r="HD103">
        <f t="shared" si="6"/>
        <v>1</v>
      </c>
      <c r="HE103">
        <f t="shared" si="7"/>
        <v>3</v>
      </c>
      <c r="HF103">
        <f t="shared" si="8"/>
        <v>-1</v>
      </c>
    </row>
    <row r="104" ht="15.75" customHeight="1">
      <c r="A104" s="5">
        <v>103.0</v>
      </c>
      <c r="B104" s="5">
        <v>222.0</v>
      </c>
      <c r="C104" s="23">
        <v>1.0</v>
      </c>
      <c r="D104" s="23">
        <v>3.0</v>
      </c>
      <c r="E104" s="23">
        <v>0.0</v>
      </c>
      <c r="G104">
        <v>222.0</v>
      </c>
      <c r="H104">
        <v>4.0</v>
      </c>
      <c r="I104">
        <v>1.0</v>
      </c>
      <c r="J104">
        <v>6.0</v>
      </c>
      <c r="K104">
        <v>1.0</v>
      </c>
      <c r="L104">
        <v>5.0</v>
      </c>
      <c r="M104">
        <v>1.0</v>
      </c>
      <c r="N104" s="5">
        <v>222.0</v>
      </c>
      <c r="O104" s="5">
        <v>3.0</v>
      </c>
      <c r="P104" s="5">
        <v>7.0</v>
      </c>
      <c r="Q104" s="5">
        <v>5.0</v>
      </c>
      <c r="R104" s="5">
        <v>5.0</v>
      </c>
      <c r="S104" s="5">
        <v>6.0</v>
      </c>
      <c r="T104" s="5">
        <v>6.0</v>
      </c>
      <c r="U104" s="5">
        <v>4.0</v>
      </c>
      <c r="V104" s="5">
        <v>4.0</v>
      </c>
      <c r="W104" s="5">
        <v>5.0</v>
      </c>
      <c r="X104" s="5">
        <v>3.0</v>
      </c>
      <c r="Y104" s="5">
        <v>6.0</v>
      </c>
      <c r="Z104" s="5">
        <v>5.0</v>
      </c>
      <c r="AA104" s="5">
        <v>2.0</v>
      </c>
      <c r="AB104" s="5">
        <v>2.0</v>
      </c>
      <c r="AC104" s="5">
        <v>2.0</v>
      </c>
      <c r="AD104" s="5"/>
      <c r="AE104" s="5" t="s">
        <v>1597</v>
      </c>
      <c r="AF104" s="5">
        <v>5.0</v>
      </c>
      <c r="AG104" s="5">
        <v>4.0</v>
      </c>
      <c r="AH104" s="5">
        <v>5.0</v>
      </c>
      <c r="AI104" s="5">
        <v>4.0</v>
      </c>
      <c r="AJ104" s="5">
        <v>4.0</v>
      </c>
      <c r="AK104" s="5">
        <v>4.0</v>
      </c>
      <c r="AL104" s="5">
        <v>3.0</v>
      </c>
      <c r="AM104" s="5">
        <v>3.0</v>
      </c>
      <c r="AN104" s="5">
        <v>2.0</v>
      </c>
      <c r="AO104" s="5">
        <v>3.0</v>
      </c>
      <c r="AP104" s="5">
        <v>4.0</v>
      </c>
      <c r="AQ104" s="5">
        <v>4.0</v>
      </c>
      <c r="AR104" s="5">
        <v>1.0</v>
      </c>
      <c r="AS104" s="5"/>
      <c r="AT104" s="5">
        <v>1.0</v>
      </c>
      <c r="AU104" s="5"/>
      <c r="AV104" s="5" t="s">
        <v>132</v>
      </c>
      <c r="AW104" s="5">
        <v>5.0</v>
      </c>
      <c r="AX104" s="5">
        <v>22.0</v>
      </c>
      <c r="AY104" s="5">
        <v>3.0</v>
      </c>
      <c r="AZ104" s="5"/>
      <c r="BA104" s="5" t="s">
        <v>391</v>
      </c>
      <c r="BB104" s="5" t="s">
        <v>1598</v>
      </c>
      <c r="BC104" s="5">
        <v>4.0</v>
      </c>
      <c r="BD104" s="5">
        <v>5.0</v>
      </c>
      <c r="BE104" s="5" t="s">
        <v>202</v>
      </c>
      <c r="BF104" s="5" t="s">
        <v>1601</v>
      </c>
      <c r="BG104">
        <v>222.0</v>
      </c>
      <c r="BH104">
        <v>4.0</v>
      </c>
      <c r="BI104">
        <v>3.0</v>
      </c>
      <c r="BJ104">
        <v>5.0</v>
      </c>
      <c r="BK104">
        <v>4.0</v>
      </c>
      <c r="BL104">
        <v>5.0</v>
      </c>
      <c r="BM104">
        <v>5.0</v>
      </c>
      <c r="BN104">
        <v>5.0</v>
      </c>
      <c r="BO104">
        <v>4.0</v>
      </c>
      <c r="BP104">
        <v>5.0</v>
      </c>
      <c r="BQ104">
        <v>5.0</v>
      </c>
      <c r="BR104">
        <v>4.0</v>
      </c>
      <c r="BS104">
        <v>1.0</v>
      </c>
      <c r="BT104">
        <v>4.0</v>
      </c>
      <c r="BU104">
        <v>5.0</v>
      </c>
      <c r="BV104">
        <v>5.0</v>
      </c>
      <c r="BW104">
        <v>4.0</v>
      </c>
      <c r="BX104">
        <v>5.0</v>
      </c>
      <c r="BY104">
        <v>1.0</v>
      </c>
      <c r="BZ104">
        <v>3.0</v>
      </c>
      <c r="CA104">
        <v>5.0</v>
      </c>
      <c r="CB104">
        <v>5.0</v>
      </c>
      <c r="CC104">
        <v>5.0</v>
      </c>
      <c r="CD104">
        <v>3.0</v>
      </c>
      <c r="CE104">
        <v>5.0</v>
      </c>
      <c r="CF104">
        <v>4.0</v>
      </c>
      <c r="CG104">
        <v>4.0</v>
      </c>
      <c r="CH104">
        <v>5.0</v>
      </c>
      <c r="CI104">
        <v>5.0</v>
      </c>
      <c r="CJ104">
        <v>3.0</v>
      </c>
      <c r="CK104">
        <v>5.0</v>
      </c>
      <c r="CL104">
        <v>5.0</v>
      </c>
      <c r="CM104">
        <v>5.0</v>
      </c>
      <c r="CN104">
        <v>5.0</v>
      </c>
      <c r="CO104">
        <v>5.0</v>
      </c>
      <c r="CP104">
        <v>4.0</v>
      </c>
      <c r="CQ104">
        <v>5.0</v>
      </c>
      <c r="CR104">
        <v>1.0</v>
      </c>
      <c r="CS104">
        <v>5.0</v>
      </c>
      <c r="CT104">
        <v>4.0</v>
      </c>
      <c r="CU104">
        <v>5.0</v>
      </c>
      <c r="CV104">
        <v>1.0</v>
      </c>
      <c r="CW104">
        <v>5.0</v>
      </c>
      <c r="CX104">
        <v>2.0</v>
      </c>
      <c r="CY104">
        <v>5.0</v>
      </c>
      <c r="CZ104" t="s">
        <v>1603</v>
      </c>
      <c r="DA104" t="s">
        <v>1604</v>
      </c>
      <c r="DB104" s="3">
        <v>2.0</v>
      </c>
      <c r="DC104" s="3">
        <f t="shared" si="1"/>
        <v>5</v>
      </c>
      <c r="DD104" s="3">
        <f t="shared" si="2"/>
        <v>1</v>
      </c>
      <c r="DE104" s="3">
        <f t="shared" si="3"/>
        <v>5</v>
      </c>
      <c r="DF104" s="3">
        <f t="shared" si="4"/>
        <v>0</v>
      </c>
      <c r="DG104">
        <v>210.0</v>
      </c>
      <c r="DH104">
        <v>6.0</v>
      </c>
      <c r="DI104">
        <v>2.0</v>
      </c>
      <c r="DJ104">
        <v>1.0</v>
      </c>
      <c r="DK104">
        <v>1.0</v>
      </c>
      <c r="DL104">
        <v>2.0</v>
      </c>
      <c r="DM104">
        <v>1.0</v>
      </c>
      <c r="DN104" s="5">
        <v>210.0</v>
      </c>
      <c r="DO104" s="5">
        <v>3.0</v>
      </c>
      <c r="DP104" s="5">
        <v>4.0</v>
      </c>
      <c r="DQ104" s="5">
        <v>5.0</v>
      </c>
      <c r="DR104" s="5">
        <v>4.0</v>
      </c>
      <c r="DS104" s="5">
        <v>3.0</v>
      </c>
      <c r="DT104" s="5">
        <v>3.0</v>
      </c>
      <c r="DU104" s="5">
        <v>4.0</v>
      </c>
      <c r="DV104" s="5">
        <v>1.0</v>
      </c>
      <c r="DW104" s="5">
        <v>4.0</v>
      </c>
      <c r="DX104" s="5">
        <v>3.0</v>
      </c>
      <c r="DY104" s="5">
        <v>5.0</v>
      </c>
      <c r="DZ104" s="5">
        <v>3.0</v>
      </c>
      <c r="EA104" s="5">
        <v>2.0</v>
      </c>
      <c r="EB104" s="5">
        <v>1.0</v>
      </c>
      <c r="EC104" s="5">
        <v>2.0</v>
      </c>
      <c r="ED104" s="5"/>
      <c r="EE104" s="5" t="s">
        <v>1582</v>
      </c>
      <c r="EF104" s="5">
        <v>6.0</v>
      </c>
      <c r="EG104" s="5">
        <v>1.0</v>
      </c>
      <c r="EH104" s="5">
        <v>2.0</v>
      </c>
      <c r="EI104" s="5">
        <v>4.0</v>
      </c>
      <c r="EJ104" s="5">
        <v>0.0</v>
      </c>
      <c r="EK104" s="5">
        <v>0.0</v>
      </c>
      <c r="EL104" s="5">
        <v>1.0</v>
      </c>
      <c r="EM104" s="5">
        <v>4.0</v>
      </c>
      <c r="EN104" s="5">
        <v>4.0</v>
      </c>
      <c r="EO104" s="5">
        <v>3.0</v>
      </c>
      <c r="EP104" s="5">
        <v>5.0</v>
      </c>
      <c r="EQ104" s="5">
        <v>3.0</v>
      </c>
      <c r="ER104" s="5">
        <v>1.0</v>
      </c>
      <c r="ES104" s="5"/>
      <c r="ET104" s="5">
        <v>1.0</v>
      </c>
      <c r="EU104" s="5"/>
      <c r="EV104" s="5" t="s">
        <v>132</v>
      </c>
      <c r="EW104" s="5">
        <v>1.0</v>
      </c>
      <c r="EX104" s="5">
        <v>18.0</v>
      </c>
      <c r="EY104" s="5">
        <v>3.0</v>
      </c>
      <c r="EZ104" s="5"/>
      <c r="FA104" s="5">
        <v>4.0</v>
      </c>
      <c r="FB104" s="5"/>
      <c r="FC104" s="5">
        <v>2.0</v>
      </c>
      <c r="FD104" s="5">
        <v>5.0</v>
      </c>
      <c r="FE104" s="5" t="s">
        <v>348</v>
      </c>
      <c r="FF104" s="5" t="s">
        <v>1584</v>
      </c>
      <c r="FG104">
        <v>210.0</v>
      </c>
      <c r="FH104">
        <v>5.0</v>
      </c>
      <c r="FI104">
        <v>1.0</v>
      </c>
      <c r="FJ104">
        <v>5.0</v>
      </c>
      <c r="FK104">
        <v>2.0</v>
      </c>
      <c r="FL104">
        <v>5.0</v>
      </c>
      <c r="FM104">
        <v>5.0</v>
      </c>
      <c r="FN104">
        <v>5.0</v>
      </c>
      <c r="FO104">
        <v>4.0</v>
      </c>
      <c r="FP104">
        <v>2.0</v>
      </c>
      <c r="FQ104">
        <v>5.0</v>
      </c>
      <c r="FR104">
        <v>5.0</v>
      </c>
      <c r="FS104">
        <v>4.0</v>
      </c>
      <c r="FT104">
        <v>5.0</v>
      </c>
      <c r="FU104">
        <v>4.0</v>
      </c>
      <c r="FV104">
        <v>5.0</v>
      </c>
      <c r="FW104">
        <v>4.0</v>
      </c>
      <c r="FX104">
        <v>4.0</v>
      </c>
      <c r="FY104">
        <v>4.0</v>
      </c>
      <c r="FZ104">
        <v>2.0</v>
      </c>
      <c r="GA104">
        <v>5.0</v>
      </c>
      <c r="GB104">
        <v>2.0</v>
      </c>
      <c r="GC104">
        <v>5.0</v>
      </c>
      <c r="GD104">
        <v>4.0</v>
      </c>
      <c r="GE104">
        <v>5.0</v>
      </c>
      <c r="GF104">
        <v>4.0</v>
      </c>
      <c r="GG104">
        <v>5.0</v>
      </c>
      <c r="GH104">
        <v>1.0</v>
      </c>
      <c r="GI104">
        <v>3.0</v>
      </c>
      <c r="GJ104">
        <v>4.0</v>
      </c>
      <c r="GK104">
        <v>5.0</v>
      </c>
      <c r="GL104">
        <v>5.0</v>
      </c>
      <c r="GM104">
        <v>5.0</v>
      </c>
      <c r="GN104">
        <v>4.0</v>
      </c>
      <c r="GO104">
        <v>4.0</v>
      </c>
      <c r="GP104">
        <v>4.0</v>
      </c>
      <c r="GQ104">
        <v>4.0</v>
      </c>
      <c r="GR104">
        <v>2.0</v>
      </c>
      <c r="GS104">
        <v>2.0</v>
      </c>
      <c r="GT104">
        <v>3.0</v>
      </c>
      <c r="GU104">
        <v>5.0</v>
      </c>
      <c r="GV104">
        <v>5.0</v>
      </c>
      <c r="GW104">
        <v>4.0</v>
      </c>
      <c r="GX104">
        <v>3.0</v>
      </c>
      <c r="GY104">
        <v>5.0</v>
      </c>
      <c r="GZ104" t="s">
        <v>1586</v>
      </c>
      <c r="HA104" t="s">
        <v>1587</v>
      </c>
      <c r="HB104" s="3">
        <v>2.0</v>
      </c>
      <c r="HC104">
        <f t="shared" si="5"/>
        <v>2</v>
      </c>
      <c r="HD104">
        <f t="shared" si="6"/>
        <v>1</v>
      </c>
      <c r="HE104">
        <f t="shared" si="7"/>
        <v>2</v>
      </c>
      <c r="HF104">
        <f t="shared" si="8"/>
        <v>0</v>
      </c>
    </row>
    <row r="105" ht="15.75" customHeight="1">
      <c r="A105" s="5">
        <v>104.0</v>
      </c>
      <c r="B105" s="5">
        <v>226.0</v>
      </c>
      <c r="C105" s="23">
        <v>4.0</v>
      </c>
      <c r="D105" s="23">
        <v>1.0</v>
      </c>
      <c r="E105" s="23">
        <v>0.0</v>
      </c>
      <c r="G105">
        <v>226.0</v>
      </c>
      <c r="H105">
        <v>5.0</v>
      </c>
      <c r="I105">
        <v>1.0</v>
      </c>
      <c r="J105">
        <v>5.0</v>
      </c>
      <c r="K105">
        <v>1.0</v>
      </c>
      <c r="L105">
        <v>2.0</v>
      </c>
      <c r="M105">
        <v>1.0</v>
      </c>
      <c r="N105" s="5">
        <v>226.0</v>
      </c>
      <c r="O105" s="5">
        <v>1.0</v>
      </c>
      <c r="P105" s="5">
        <v>3.0</v>
      </c>
      <c r="Q105" s="5">
        <v>6.0</v>
      </c>
      <c r="R105" s="5">
        <v>3.0</v>
      </c>
      <c r="S105" s="5">
        <v>3.0</v>
      </c>
      <c r="T105" s="5">
        <v>3.0</v>
      </c>
      <c r="U105" s="5">
        <v>5.0</v>
      </c>
      <c r="V105" s="5">
        <v>2.0</v>
      </c>
      <c r="W105" s="5">
        <v>5.0</v>
      </c>
      <c r="X105" s="5">
        <v>4.0</v>
      </c>
      <c r="Y105" s="5">
        <v>4.0</v>
      </c>
      <c r="Z105" s="5">
        <v>3.0</v>
      </c>
      <c r="AA105" s="5">
        <v>2.0</v>
      </c>
      <c r="AB105" s="5">
        <v>2.0</v>
      </c>
      <c r="AC105" s="5">
        <v>2.0</v>
      </c>
      <c r="AD105" s="5"/>
      <c r="AE105" s="5" t="s">
        <v>1614</v>
      </c>
      <c r="AF105" s="5">
        <v>5.0</v>
      </c>
      <c r="AG105" s="5">
        <v>5.0</v>
      </c>
      <c r="AH105" s="5">
        <v>2.0</v>
      </c>
      <c r="AI105" s="5">
        <v>3.0</v>
      </c>
      <c r="AJ105" s="5">
        <v>4.0</v>
      </c>
      <c r="AK105" s="5">
        <v>3.0</v>
      </c>
      <c r="AL105" s="5">
        <v>5.0</v>
      </c>
      <c r="AM105" s="5">
        <v>1.0</v>
      </c>
      <c r="AN105" s="5">
        <v>4.0</v>
      </c>
      <c r="AO105" s="5">
        <v>5.0</v>
      </c>
      <c r="AP105" s="5">
        <v>4.0</v>
      </c>
      <c r="AQ105" s="5">
        <v>4.0</v>
      </c>
      <c r="AR105" s="5">
        <v>2.0</v>
      </c>
      <c r="AS105" s="5"/>
      <c r="AT105" s="5">
        <v>2.0</v>
      </c>
      <c r="AU105" s="5"/>
      <c r="AV105" s="5" t="s">
        <v>139</v>
      </c>
      <c r="AW105" s="5">
        <v>3.0</v>
      </c>
      <c r="AX105" s="5">
        <v>20.0</v>
      </c>
      <c r="AY105" s="5">
        <v>3.0</v>
      </c>
      <c r="AZ105" s="5"/>
      <c r="BA105" s="5">
        <v>4.0</v>
      </c>
      <c r="BB105" s="5"/>
      <c r="BC105" s="5">
        <v>4.0</v>
      </c>
      <c r="BD105" s="5">
        <v>5.0</v>
      </c>
      <c r="BE105" s="5" t="s">
        <v>202</v>
      </c>
      <c r="BF105" s="5" t="s">
        <v>1617</v>
      </c>
      <c r="BG105">
        <v>226.0</v>
      </c>
      <c r="BH105">
        <v>4.0</v>
      </c>
      <c r="BI105">
        <v>4.0</v>
      </c>
      <c r="BJ105">
        <v>5.0</v>
      </c>
      <c r="BK105">
        <v>3.0</v>
      </c>
      <c r="BL105">
        <v>4.0</v>
      </c>
      <c r="BM105">
        <v>4.0</v>
      </c>
      <c r="BN105">
        <v>4.0</v>
      </c>
      <c r="BO105">
        <v>2.0</v>
      </c>
      <c r="BP105">
        <v>3.0</v>
      </c>
      <c r="BQ105">
        <v>5.0</v>
      </c>
      <c r="BR105">
        <v>4.0</v>
      </c>
      <c r="BS105">
        <v>3.0</v>
      </c>
      <c r="BT105">
        <v>5.0</v>
      </c>
      <c r="BU105">
        <v>4.0</v>
      </c>
      <c r="BV105">
        <v>4.0</v>
      </c>
      <c r="BW105">
        <v>3.0</v>
      </c>
      <c r="BX105">
        <v>3.0</v>
      </c>
      <c r="BY105">
        <v>1.0</v>
      </c>
      <c r="BZ105">
        <v>3.0</v>
      </c>
      <c r="CA105">
        <v>4.0</v>
      </c>
      <c r="CB105">
        <v>4.0</v>
      </c>
      <c r="CC105">
        <v>4.0</v>
      </c>
      <c r="CD105">
        <v>2.0</v>
      </c>
      <c r="CE105">
        <v>4.0</v>
      </c>
      <c r="CF105">
        <v>4.0</v>
      </c>
      <c r="CG105">
        <v>4.0</v>
      </c>
      <c r="CH105">
        <v>4.0</v>
      </c>
      <c r="CI105">
        <v>4.0</v>
      </c>
      <c r="CJ105">
        <v>4.0</v>
      </c>
      <c r="CK105">
        <v>4.0</v>
      </c>
      <c r="CL105">
        <v>4.0</v>
      </c>
      <c r="CM105">
        <v>5.0</v>
      </c>
      <c r="CN105">
        <v>4.0</v>
      </c>
      <c r="CO105">
        <v>4.0</v>
      </c>
      <c r="CP105">
        <v>3.0</v>
      </c>
      <c r="CQ105">
        <v>4.0</v>
      </c>
      <c r="CR105">
        <v>2.0</v>
      </c>
      <c r="CS105">
        <v>4.0</v>
      </c>
      <c r="CT105">
        <v>4.0</v>
      </c>
      <c r="CU105">
        <v>4.0</v>
      </c>
      <c r="CV105">
        <v>1.0</v>
      </c>
      <c r="CW105">
        <v>4.0</v>
      </c>
      <c r="CX105">
        <v>4.0</v>
      </c>
      <c r="CY105">
        <v>5.0</v>
      </c>
      <c r="CZ105" t="s">
        <v>1621</v>
      </c>
      <c r="DA105" t="s">
        <v>1622</v>
      </c>
      <c r="DB105" s="3">
        <v>2.0</v>
      </c>
      <c r="DC105" s="3">
        <f t="shared" si="1"/>
        <v>5</v>
      </c>
      <c r="DD105" s="3">
        <f t="shared" si="2"/>
        <v>1</v>
      </c>
      <c r="DE105" s="3">
        <f t="shared" si="3"/>
        <v>5</v>
      </c>
      <c r="DF105" s="3">
        <f t="shared" si="4"/>
        <v>0</v>
      </c>
      <c r="DG105">
        <v>229.0</v>
      </c>
      <c r="DH105">
        <v>2.0</v>
      </c>
      <c r="DI105">
        <v>1.0</v>
      </c>
      <c r="DJ105">
        <v>5.0</v>
      </c>
      <c r="DK105">
        <v>1.0</v>
      </c>
      <c r="DL105">
        <v>5.0</v>
      </c>
      <c r="DM105">
        <v>2.0</v>
      </c>
      <c r="DN105" s="5">
        <v>229.0</v>
      </c>
      <c r="DO105" s="5">
        <v>1.0</v>
      </c>
      <c r="DP105" s="5">
        <v>4.0</v>
      </c>
      <c r="DQ105" s="5">
        <v>7.0</v>
      </c>
      <c r="DR105" s="5">
        <v>4.0</v>
      </c>
      <c r="DS105" s="5">
        <v>4.0</v>
      </c>
      <c r="DT105" s="5">
        <v>4.0</v>
      </c>
      <c r="DU105" s="5">
        <v>4.0</v>
      </c>
      <c r="DV105" s="5">
        <v>7.0</v>
      </c>
      <c r="DW105" s="5">
        <v>6.0</v>
      </c>
      <c r="DX105" s="5">
        <v>4.0</v>
      </c>
      <c r="DY105" s="5">
        <v>6.0</v>
      </c>
      <c r="DZ105" s="5">
        <v>4.0</v>
      </c>
      <c r="EA105" s="5">
        <v>3.0</v>
      </c>
      <c r="EB105" s="5">
        <v>1.0</v>
      </c>
      <c r="EC105" s="5">
        <v>2.0</v>
      </c>
      <c r="ED105" s="5"/>
      <c r="EE105" s="5" t="s">
        <v>1636</v>
      </c>
      <c r="EF105" s="5">
        <v>2.0</v>
      </c>
      <c r="EG105" s="5">
        <v>5.0</v>
      </c>
      <c r="EH105" s="5">
        <v>5.0</v>
      </c>
      <c r="EI105" s="5">
        <v>1.0</v>
      </c>
      <c r="EJ105" s="5">
        <v>0.0</v>
      </c>
      <c r="EK105" s="5">
        <v>1.0</v>
      </c>
      <c r="EL105" s="5">
        <v>0.0</v>
      </c>
      <c r="EM105" s="5">
        <v>6.0</v>
      </c>
      <c r="EN105" s="5">
        <v>4.0</v>
      </c>
      <c r="EO105" s="5">
        <v>1.0</v>
      </c>
      <c r="EP105" s="5">
        <v>4.0</v>
      </c>
      <c r="EQ105" s="5">
        <v>3.0</v>
      </c>
      <c r="ER105" s="5">
        <v>2.0</v>
      </c>
      <c r="ES105" s="5"/>
      <c r="ET105" s="5">
        <v>2.0</v>
      </c>
      <c r="EU105" s="5"/>
      <c r="EV105" s="5" t="s">
        <v>132</v>
      </c>
      <c r="EW105" s="5">
        <v>2.0</v>
      </c>
      <c r="EX105" s="5">
        <v>18.0</v>
      </c>
      <c r="EY105" s="5">
        <v>3.0</v>
      </c>
      <c r="EZ105" s="5"/>
      <c r="FA105" s="5" t="s">
        <v>330</v>
      </c>
      <c r="FB105" s="5" t="s">
        <v>1638</v>
      </c>
      <c r="FC105" s="5">
        <v>5.0</v>
      </c>
      <c r="FD105" s="5">
        <v>5.0</v>
      </c>
      <c r="FE105" s="5" t="s">
        <v>133</v>
      </c>
      <c r="FF105" s="5"/>
      <c r="FG105">
        <v>229.0</v>
      </c>
      <c r="FH105">
        <v>5.0</v>
      </c>
      <c r="FI105">
        <v>3.0</v>
      </c>
      <c r="FJ105">
        <v>5.0</v>
      </c>
      <c r="FK105">
        <v>5.0</v>
      </c>
      <c r="FL105">
        <v>3.0</v>
      </c>
      <c r="FM105">
        <v>4.0</v>
      </c>
      <c r="FN105">
        <v>5.0</v>
      </c>
      <c r="FO105">
        <v>5.0</v>
      </c>
      <c r="FP105">
        <v>1.0</v>
      </c>
      <c r="FQ105">
        <v>3.0</v>
      </c>
      <c r="FR105">
        <v>1.0</v>
      </c>
      <c r="FS105">
        <v>1.0</v>
      </c>
      <c r="FT105">
        <v>4.0</v>
      </c>
      <c r="FU105">
        <v>5.0</v>
      </c>
      <c r="FV105">
        <v>5.0</v>
      </c>
      <c r="FW105">
        <v>2.0</v>
      </c>
      <c r="FX105">
        <v>5.0</v>
      </c>
      <c r="FY105">
        <v>3.0</v>
      </c>
      <c r="FZ105">
        <v>5.0</v>
      </c>
      <c r="GA105">
        <v>5.0</v>
      </c>
      <c r="GB105">
        <v>2.0</v>
      </c>
      <c r="GC105">
        <v>4.0</v>
      </c>
      <c r="GD105">
        <v>4.0</v>
      </c>
      <c r="GE105">
        <v>2.0</v>
      </c>
      <c r="GF105">
        <v>5.0</v>
      </c>
      <c r="GG105">
        <v>4.0</v>
      </c>
      <c r="GH105">
        <v>4.0</v>
      </c>
      <c r="GI105">
        <v>2.0</v>
      </c>
      <c r="GJ105">
        <v>5.0</v>
      </c>
      <c r="GK105">
        <v>5.0</v>
      </c>
      <c r="GL105">
        <v>3.0</v>
      </c>
      <c r="GM105">
        <v>5.0</v>
      </c>
      <c r="GN105">
        <v>5.0</v>
      </c>
      <c r="GO105">
        <v>5.0</v>
      </c>
      <c r="GP105">
        <v>4.0</v>
      </c>
      <c r="GQ105">
        <v>2.0</v>
      </c>
      <c r="GR105">
        <v>2.0</v>
      </c>
      <c r="GS105">
        <v>3.0</v>
      </c>
      <c r="GT105">
        <v>5.0</v>
      </c>
      <c r="GU105">
        <v>4.0</v>
      </c>
      <c r="GV105">
        <v>5.0</v>
      </c>
      <c r="GW105">
        <v>3.0</v>
      </c>
      <c r="GX105">
        <v>5.0</v>
      </c>
      <c r="GY105">
        <v>5.0</v>
      </c>
      <c r="GZ105" t="s">
        <v>1642</v>
      </c>
      <c r="HA105" t="s">
        <v>1643</v>
      </c>
      <c r="HB105" s="3">
        <v>2.0</v>
      </c>
      <c r="HC105">
        <f t="shared" si="5"/>
        <v>2</v>
      </c>
      <c r="HD105">
        <f t="shared" si="6"/>
        <v>1</v>
      </c>
      <c r="HE105">
        <f t="shared" si="7"/>
        <v>2</v>
      </c>
      <c r="HF105">
        <f t="shared" si="8"/>
        <v>0</v>
      </c>
    </row>
    <row r="106" ht="15.75" customHeight="1">
      <c r="A106" s="5">
        <v>105.0</v>
      </c>
      <c r="B106" s="5">
        <v>235.0</v>
      </c>
      <c r="C106" s="23">
        <v>4.0</v>
      </c>
      <c r="D106" s="23">
        <v>2.0</v>
      </c>
      <c r="E106" s="23">
        <v>0.0</v>
      </c>
      <c r="G106">
        <v>235.0</v>
      </c>
      <c r="H106">
        <v>2.0</v>
      </c>
      <c r="I106">
        <v>2.0</v>
      </c>
      <c r="J106">
        <v>6.0</v>
      </c>
      <c r="K106">
        <v>2.0</v>
      </c>
      <c r="L106">
        <v>4.0</v>
      </c>
      <c r="M106">
        <v>1.0</v>
      </c>
      <c r="N106" s="5">
        <v>235.0</v>
      </c>
      <c r="O106" s="5">
        <v>2.0</v>
      </c>
      <c r="P106" s="5">
        <v>6.0</v>
      </c>
      <c r="Q106" s="5">
        <v>5.0</v>
      </c>
      <c r="R106" s="5">
        <v>5.0</v>
      </c>
      <c r="S106" s="5">
        <v>5.0</v>
      </c>
      <c r="T106" s="5">
        <v>4.0</v>
      </c>
      <c r="U106" s="5">
        <v>4.0</v>
      </c>
      <c r="V106" s="5">
        <v>2.0</v>
      </c>
      <c r="W106" s="5">
        <v>5.0</v>
      </c>
      <c r="X106" s="5">
        <v>1.0</v>
      </c>
      <c r="Y106" s="5">
        <v>6.0</v>
      </c>
      <c r="Z106" s="5">
        <v>5.0</v>
      </c>
      <c r="AA106" s="5">
        <v>1.0</v>
      </c>
      <c r="AB106" s="5">
        <v>2.0</v>
      </c>
      <c r="AC106" s="5">
        <v>2.0</v>
      </c>
      <c r="AD106" s="5"/>
      <c r="AE106" s="5" t="s">
        <v>1683</v>
      </c>
      <c r="AF106" s="5">
        <v>2.0</v>
      </c>
      <c r="AG106" s="5">
        <v>6.0</v>
      </c>
      <c r="AH106" s="5">
        <v>5.0</v>
      </c>
      <c r="AI106" s="5">
        <v>4.0</v>
      </c>
      <c r="AJ106" s="5">
        <v>1.0</v>
      </c>
      <c r="AK106" s="5">
        <v>3.0</v>
      </c>
      <c r="AL106" s="5">
        <v>4.0</v>
      </c>
      <c r="AM106" s="5">
        <v>4.0</v>
      </c>
      <c r="AN106" s="5">
        <v>4.0</v>
      </c>
      <c r="AO106" s="5">
        <v>4.0</v>
      </c>
      <c r="AP106" s="5">
        <v>4.0</v>
      </c>
      <c r="AQ106" s="5">
        <v>4.0</v>
      </c>
      <c r="AR106" s="5">
        <v>2.0</v>
      </c>
      <c r="AS106" s="5"/>
      <c r="AT106" s="5">
        <v>2.0</v>
      </c>
      <c r="AU106" s="5"/>
      <c r="AV106" s="5" t="s">
        <v>132</v>
      </c>
      <c r="AW106" s="5">
        <v>5.0</v>
      </c>
      <c r="AX106" s="5">
        <v>23.0</v>
      </c>
      <c r="AY106" s="5">
        <v>3.0</v>
      </c>
      <c r="AZ106" s="5"/>
      <c r="BA106" s="5">
        <v>1.0</v>
      </c>
      <c r="BB106" s="5"/>
      <c r="BC106" s="5">
        <v>5.0</v>
      </c>
      <c r="BD106" s="5">
        <v>5.0</v>
      </c>
      <c r="BE106" s="5" t="s">
        <v>202</v>
      </c>
      <c r="BF106" s="5"/>
      <c r="BG106">
        <v>235.0</v>
      </c>
      <c r="BH106">
        <v>4.0</v>
      </c>
      <c r="BI106">
        <v>3.0</v>
      </c>
      <c r="BJ106">
        <v>2.0</v>
      </c>
      <c r="BK106">
        <v>5.0</v>
      </c>
      <c r="BL106">
        <v>4.0</v>
      </c>
      <c r="BM106">
        <v>3.0</v>
      </c>
      <c r="BN106">
        <v>4.0</v>
      </c>
      <c r="BO106">
        <v>2.0</v>
      </c>
      <c r="BP106">
        <v>1.0</v>
      </c>
      <c r="BQ106">
        <v>4.0</v>
      </c>
      <c r="BR106">
        <v>2.0</v>
      </c>
      <c r="BS106">
        <v>1.0</v>
      </c>
      <c r="BT106">
        <v>4.0</v>
      </c>
      <c r="BU106">
        <v>4.0</v>
      </c>
      <c r="BV106">
        <v>4.0</v>
      </c>
      <c r="BW106">
        <v>3.0</v>
      </c>
      <c r="BX106">
        <v>5.0</v>
      </c>
      <c r="BY106">
        <v>4.0</v>
      </c>
      <c r="BZ106">
        <v>5.0</v>
      </c>
      <c r="CA106">
        <v>4.0</v>
      </c>
      <c r="CB106">
        <v>4.0</v>
      </c>
      <c r="CC106">
        <v>4.0</v>
      </c>
      <c r="CD106">
        <v>4.0</v>
      </c>
      <c r="CE106">
        <v>1.0</v>
      </c>
      <c r="CF106">
        <v>3.0</v>
      </c>
      <c r="CG106">
        <v>3.0</v>
      </c>
      <c r="CH106">
        <v>2.0</v>
      </c>
      <c r="CI106">
        <v>2.0</v>
      </c>
      <c r="CJ106">
        <v>5.0</v>
      </c>
      <c r="CK106">
        <v>4.0</v>
      </c>
      <c r="CL106">
        <v>5.0</v>
      </c>
      <c r="CM106">
        <v>5.0</v>
      </c>
      <c r="CN106">
        <v>4.0</v>
      </c>
      <c r="CO106">
        <v>2.0</v>
      </c>
      <c r="CP106">
        <v>4.0</v>
      </c>
      <c r="CQ106">
        <v>3.0</v>
      </c>
      <c r="CR106">
        <v>4.0</v>
      </c>
      <c r="CS106">
        <v>4.0</v>
      </c>
      <c r="CT106">
        <v>5.0</v>
      </c>
      <c r="CU106">
        <v>4.0</v>
      </c>
      <c r="CV106">
        <v>3.0</v>
      </c>
      <c r="CW106">
        <v>4.0</v>
      </c>
      <c r="CX106">
        <v>4.0</v>
      </c>
      <c r="CY106">
        <v>5.0</v>
      </c>
      <c r="CZ106" t="s">
        <v>1687</v>
      </c>
      <c r="DA106" t="s">
        <v>1688</v>
      </c>
      <c r="DB106" s="3">
        <v>2.0</v>
      </c>
      <c r="DC106" s="3">
        <f t="shared" si="1"/>
        <v>6</v>
      </c>
      <c r="DD106" s="3">
        <f t="shared" si="2"/>
        <v>2</v>
      </c>
      <c r="DE106" s="3">
        <f t="shared" si="3"/>
        <v>6</v>
      </c>
      <c r="DF106" s="3">
        <f t="shared" si="4"/>
        <v>0</v>
      </c>
      <c r="DG106">
        <v>233.0</v>
      </c>
      <c r="DH106">
        <v>3.0</v>
      </c>
      <c r="DI106">
        <v>1.0</v>
      </c>
      <c r="DJ106">
        <v>3.0</v>
      </c>
      <c r="DK106">
        <v>2.0</v>
      </c>
      <c r="DL106">
        <v>1.0</v>
      </c>
      <c r="DM106">
        <v>2.0</v>
      </c>
      <c r="DN106" s="5">
        <v>233.0</v>
      </c>
      <c r="DO106" s="5">
        <v>2.0</v>
      </c>
      <c r="DP106" s="5">
        <v>6.0</v>
      </c>
      <c r="DQ106" s="5">
        <v>6.0</v>
      </c>
      <c r="DR106" s="5">
        <v>5.0</v>
      </c>
      <c r="DS106" s="5">
        <v>5.0</v>
      </c>
      <c r="DT106" s="5">
        <v>5.0</v>
      </c>
      <c r="DU106" s="5">
        <v>6.0</v>
      </c>
      <c r="DV106" s="5">
        <v>4.0</v>
      </c>
      <c r="DW106" s="5">
        <v>5.0</v>
      </c>
      <c r="DX106" s="5">
        <v>3.0</v>
      </c>
      <c r="DY106" s="5">
        <v>6.0</v>
      </c>
      <c r="DZ106" s="5">
        <v>5.0</v>
      </c>
      <c r="EA106" s="5">
        <v>2.0</v>
      </c>
      <c r="EB106" s="5">
        <v>2.0</v>
      </c>
      <c r="EC106" s="5">
        <v>2.0</v>
      </c>
      <c r="ED106" s="5"/>
      <c r="EE106" s="5" t="s">
        <v>1658</v>
      </c>
      <c r="EF106" s="5">
        <v>3.0</v>
      </c>
      <c r="EG106" s="5">
        <v>2.0</v>
      </c>
      <c r="EH106" s="5">
        <v>1.0</v>
      </c>
      <c r="EI106" s="5">
        <v>3.0</v>
      </c>
      <c r="EJ106" s="5">
        <v>2.0</v>
      </c>
      <c r="EK106" s="5">
        <v>4.0</v>
      </c>
      <c r="EL106" s="5">
        <v>2.0</v>
      </c>
      <c r="EM106" s="5">
        <v>5.0</v>
      </c>
      <c r="EN106" s="5">
        <v>4.0</v>
      </c>
      <c r="EO106" s="5">
        <v>3.0</v>
      </c>
      <c r="EP106" s="5">
        <v>5.0</v>
      </c>
      <c r="EQ106" s="5">
        <v>3.0</v>
      </c>
      <c r="ER106" s="5">
        <v>2.0</v>
      </c>
      <c r="ES106" s="5"/>
      <c r="ET106" s="5">
        <v>2.0</v>
      </c>
      <c r="EU106" s="5"/>
      <c r="EV106" s="5" t="s">
        <v>132</v>
      </c>
      <c r="EW106" s="5">
        <v>2.0</v>
      </c>
      <c r="EX106" s="5">
        <v>19.0</v>
      </c>
      <c r="EY106" s="5">
        <v>3.0</v>
      </c>
      <c r="EZ106" s="5"/>
      <c r="FA106" s="5">
        <v>4.0</v>
      </c>
      <c r="FB106" s="5"/>
      <c r="FC106" s="5">
        <v>2.0</v>
      </c>
      <c r="FD106" s="5">
        <v>5.0</v>
      </c>
      <c r="FE106" s="5" t="s">
        <v>202</v>
      </c>
      <c r="FF106" s="5" t="s">
        <v>1661</v>
      </c>
      <c r="FG106">
        <v>233.0</v>
      </c>
      <c r="FH106">
        <v>2.0</v>
      </c>
      <c r="FI106">
        <v>2.0</v>
      </c>
      <c r="FJ106">
        <v>5.0</v>
      </c>
      <c r="FK106">
        <v>2.0</v>
      </c>
      <c r="FL106">
        <v>4.0</v>
      </c>
      <c r="FM106">
        <v>4.0</v>
      </c>
      <c r="FN106">
        <v>3.0</v>
      </c>
      <c r="FO106">
        <v>4.0</v>
      </c>
      <c r="FP106">
        <v>2.0</v>
      </c>
      <c r="FQ106">
        <v>4.0</v>
      </c>
      <c r="FR106">
        <v>3.0</v>
      </c>
      <c r="FS106">
        <v>1.0</v>
      </c>
      <c r="FT106">
        <v>4.0</v>
      </c>
      <c r="FU106">
        <v>4.0</v>
      </c>
      <c r="FV106">
        <v>3.0</v>
      </c>
      <c r="FW106">
        <v>4.0</v>
      </c>
      <c r="FX106">
        <v>3.0</v>
      </c>
      <c r="FY106">
        <v>2.0</v>
      </c>
      <c r="FZ106">
        <v>3.0</v>
      </c>
      <c r="GA106">
        <v>4.0</v>
      </c>
      <c r="GB106">
        <v>4.0</v>
      </c>
      <c r="GC106">
        <v>4.0</v>
      </c>
      <c r="GD106">
        <v>4.0</v>
      </c>
      <c r="GE106">
        <v>5.0</v>
      </c>
      <c r="GF106">
        <v>4.0</v>
      </c>
      <c r="GG106">
        <v>2.0</v>
      </c>
      <c r="GH106">
        <v>4.0</v>
      </c>
      <c r="GI106">
        <v>4.0</v>
      </c>
      <c r="GJ106">
        <v>2.0</v>
      </c>
      <c r="GK106">
        <v>5.0</v>
      </c>
      <c r="GL106">
        <v>4.0</v>
      </c>
      <c r="GM106">
        <v>3.0</v>
      </c>
      <c r="GN106">
        <v>4.0</v>
      </c>
      <c r="GO106">
        <v>2.0</v>
      </c>
      <c r="GP106">
        <v>2.0</v>
      </c>
      <c r="GQ106">
        <v>2.0</v>
      </c>
      <c r="GR106">
        <v>2.0</v>
      </c>
      <c r="GS106">
        <v>2.0</v>
      </c>
      <c r="GT106">
        <v>3.0</v>
      </c>
      <c r="GU106">
        <v>4.0</v>
      </c>
      <c r="GV106">
        <v>2.0</v>
      </c>
      <c r="GW106">
        <v>3.0</v>
      </c>
      <c r="GX106">
        <v>3.0</v>
      </c>
      <c r="GY106">
        <v>4.0</v>
      </c>
      <c r="GZ106" t="s">
        <v>1665</v>
      </c>
      <c r="HA106" t="s">
        <v>1666</v>
      </c>
      <c r="HB106" s="3">
        <v>2.0</v>
      </c>
      <c r="HC106">
        <f t="shared" si="5"/>
        <v>3</v>
      </c>
      <c r="HD106">
        <f t="shared" si="6"/>
        <v>2</v>
      </c>
      <c r="HE106">
        <f t="shared" si="7"/>
        <v>2</v>
      </c>
      <c r="HF106">
        <f t="shared" si="8"/>
        <v>1</v>
      </c>
    </row>
    <row r="107" ht="15.75" customHeight="1">
      <c r="A107" s="5">
        <v>106.0</v>
      </c>
      <c r="B107" s="5">
        <v>225.0</v>
      </c>
      <c r="C107" s="23">
        <v>4.0</v>
      </c>
      <c r="D107" s="23">
        <v>3.0</v>
      </c>
      <c r="E107" s="23">
        <v>0.0</v>
      </c>
      <c r="G107">
        <v>225.0</v>
      </c>
      <c r="H107">
        <v>5.0</v>
      </c>
      <c r="I107">
        <v>1.0</v>
      </c>
      <c r="J107">
        <v>4.0</v>
      </c>
      <c r="K107">
        <v>1.0</v>
      </c>
      <c r="L107">
        <v>5.0</v>
      </c>
      <c r="M107">
        <v>1.0</v>
      </c>
      <c r="N107" s="5">
        <v>225.0</v>
      </c>
      <c r="O107" s="5">
        <v>3.0</v>
      </c>
      <c r="P107" s="5">
        <v>6.0</v>
      </c>
      <c r="Q107" s="5">
        <v>7.0</v>
      </c>
      <c r="R107" s="5">
        <v>6.0</v>
      </c>
      <c r="S107" s="5">
        <v>6.0</v>
      </c>
      <c r="T107" s="5">
        <v>5.0</v>
      </c>
      <c r="U107" s="5">
        <v>6.0</v>
      </c>
      <c r="V107" s="5">
        <v>1.0</v>
      </c>
      <c r="W107" s="5">
        <v>6.0</v>
      </c>
      <c r="X107" s="5">
        <v>1.0</v>
      </c>
      <c r="Y107" s="5">
        <v>7.0</v>
      </c>
      <c r="Z107" s="5">
        <v>5.0</v>
      </c>
      <c r="AA107" s="5">
        <v>2.0</v>
      </c>
      <c r="AB107" s="5">
        <v>3.0</v>
      </c>
      <c r="AC107" s="5">
        <v>1.0</v>
      </c>
      <c r="AD107" s="5" t="s">
        <v>1700</v>
      </c>
      <c r="AE107" s="5"/>
      <c r="AF107" s="5">
        <v>5.0</v>
      </c>
      <c r="AG107" s="5">
        <v>4.0</v>
      </c>
      <c r="AH107" s="5">
        <v>5.0</v>
      </c>
      <c r="AI107" s="5">
        <v>1.0</v>
      </c>
      <c r="AJ107" s="5">
        <v>2.0</v>
      </c>
      <c r="AK107" s="5">
        <v>1.0</v>
      </c>
      <c r="AL107" s="5">
        <v>1.0</v>
      </c>
      <c r="AM107" s="5">
        <v>4.0</v>
      </c>
      <c r="AN107" s="5">
        <v>5.0</v>
      </c>
      <c r="AO107" s="5">
        <v>5.0</v>
      </c>
      <c r="AP107" s="5">
        <v>5.0</v>
      </c>
      <c r="AQ107" s="5">
        <v>5.0</v>
      </c>
      <c r="AR107" s="5">
        <v>2.0</v>
      </c>
      <c r="AS107" s="5"/>
      <c r="AT107" s="5">
        <v>2.0</v>
      </c>
      <c r="AU107" s="5"/>
      <c r="AV107" s="5" t="s">
        <v>139</v>
      </c>
      <c r="AW107" s="5">
        <v>2.0</v>
      </c>
      <c r="AX107" s="5">
        <v>18.0</v>
      </c>
      <c r="AY107" s="5">
        <v>3.0</v>
      </c>
      <c r="AZ107" s="5"/>
      <c r="BA107" s="5">
        <v>4.0</v>
      </c>
      <c r="BB107" s="5"/>
      <c r="BC107" s="5">
        <v>3.0</v>
      </c>
      <c r="BD107" s="5">
        <v>5.0</v>
      </c>
      <c r="BE107" s="5" t="s">
        <v>203</v>
      </c>
      <c r="BF107" s="5"/>
      <c r="BG107">
        <v>225.0</v>
      </c>
      <c r="BH107">
        <v>3.0</v>
      </c>
      <c r="BI107">
        <v>2.0</v>
      </c>
      <c r="BJ107">
        <v>3.0</v>
      </c>
      <c r="BK107">
        <v>2.0</v>
      </c>
      <c r="BL107">
        <v>2.0</v>
      </c>
      <c r="BM107">
        <v>3.0</v>
      </c>
      <c r="BN107">
        <v>3.0</v>
      </c>
      <c r="BO107">
        <v>3.0</v>
      </c>
      <c r="BP107">
        <v>3.0</v>
      </c>
      <c r="BQ107">
        <v>4.0</v>
      </c>
      <c r="BR107">
        <v>3.0</v>
      </c>
      <c r="BS107">
        <v>2.0</v>
      </c>
      <c r="BT107">
        <v>4.0</v>
      </c>
      <c r="BU107">
        <v>3.0</v>
      </c>
      <c r="BV107">
        <v>3.0</v>
      </c>
      <c r="BW107">
        <v>3.0</v>
      </c>
      <c r="BX107">
        <v>3.0</v>
      </c>
      <c r="BY107">
        <v>2.0</v>
      </c>
      <c r="BZ107">
        <v>4.0</v>
      </c>
      <c r="CA107">
        <v>3.0</v>
      </c>
      <c r="CB107">
        <v>3.0</v>
      </c>
      <c r="CC107">
        <v>3.0</v>
      </c>
      <c r="CD107">
        <v>2.0</v>
      </c>
      <c r="CE107">
        <v>4.0</v>
      </c>
      <c r="CF107">
        <v>3.0</v>
      </c>
      <c r="CG107">
        <v>3.0</v>
      </c>
      <c r="CH107">
        <v>2.0</v>
      </c>
      <c r="CI107">
        <v>4.0</v>
      </c>
      <c r="CJ107">
        <v>3.0</v>
      </c>
      <c r="CK107">
        <v>3.0</v>
      </c>
      <c r="CL107">
        <v>3.0</v>
      </c>
      <c r="CM107">
        <v>3.0</v>
      </c>
      <c r="CN107">
        <v>4.0</v>
      </c>
      <c r="CO107">
        <v>3.0</v>
      </c>
      <c r="CP107">
        <v>3.0</v>
      </c>
      <c r="CQ107">
        <v>4.0</v>
      </c>
      <c r="CR107">
        <v>3.0</v>
      </c>
      <c r="CS107">
        <v>4.0</v>
      </c>
      <c r="CT107">
        <v>3.0</v>
      </c>
      <c r="CU107">
        <v>3.0</v>
      </c>
      <c r="CV107">
        <v>2.0</v>
      </c>
      <c r="CW107">
        <v>3.0</v>
      </c>
      <c r="CX107">
        <v>2.0</v>
      </c>
      <c r="CY107">
        <v>3.0</v>
      </c>
      <c r="CZ107" t="s">
        <v>1705</v>
      </c>
      <c r="DA107" t="s">
        <v>1706</v>
      </c>
      <c r="DB107" s="3">
        <v>1.0</v>
      </c>
      <c r="DC107" s="3">
        <f t="shared" si="1"/>
        <v>5</v>
      </c>
      <c r="DD107" s="3">
        <f t="shared" si="2"/>
        <v>1</v>
      </c>
      <c r="DE107" s="3">
        <f t="shared" si="3"/>
        <v>5</v>
      </c>
      <c r="DF107" s="3">
        <f t="shared" si="4"/>
        <v>0</v>
      </c>
      <c r="DG107">
        <v>228.0</v>
      </c>
      <c r="DH107">
        <v>3.0</v>
      </c>
      <c r="DI107">
        <v>1.0</v>
      </c>
      <c r="DJ107">
        <v>5.0</v>
      </c>
      <c r="DK107">
        <v>1.0</v>
      </c>
      <c r="DL107">
        <v>2.0</v>
      </c>
      <c r="DM107">
        <v>1.0</v>
      </c>
      <c r="DN107" s="5">
        <v>228.0</v>
      </c>
      <c r="DO107" s="5">
        <v>3.0</v>
      </c>
      <c r="DP107" s="5">
        <v>6.0</v>
      </c>
      <c r="DQ107" s="5">
        <v>6.0</v>
      </c>
      <c r="DR107" s="5">
        <v>6.0</v>
      </c>
      <c r="DS107" s="5">
        <v>6.0</v>
      </c>
      <c r="DT107" s="5">
        <v>6.0</v>
      </c>
      <c r="DU107" s="5">
        <v>6.0</v>
      </c>
      <c r="DV107" s="5">
        <v>1.0</v>
      </c>
      <c r="DW107" s="5">
        <v>7.0</v>
      </c>
      <c r="DX107" s="5">
        <v>1.0</v>
      </c>
      <c r="DY107" s="5">
        <v>7.0</v>
      </c>
      <c r="DZ107" s="5">
        <v>6.0</v>
      </c>
      <c r="EA107" s="5">
        <v>3.0</v>
      </c>
      <c r="EB107" s="5">
        <v>4.0</v>
      </c>
      <c r="EC107" s="5">
        <v>1.0</v>
      </c>
      <c r="ED107" s="5" t="s">
        <v>1720</v>
      </c>
      <c r="EE107" s="5"/>
      <c r="EF107" s="5">
        <v>3.0</v>
      </c>
      <c r="EG107" s="5">
        <v>2.0</v>
      </c>
      <c r="EH107" s="5">
        <v>4.0</v>
      </c>
      <c r="EI107" s="5">
        <v>1.0</v>
      </c>
      <c r="EJ107" s="5">
        <v>1.0</v>
      </c>
      <c r="EK107" s="5">
        <v>0.0</v>
      </c>
      <c r="EL107" s="5">
        <v>0.0</v>
      </c>
      <c r="EM107" s="5">
        <v>5.0</v>
      </c>
      <c r="EN107" s="5">
        <v>5.0</v>
      </c>
      <c r="EO107" s="5">
        <v>5.0</v>
      </c>
      <c r="EP107" s="5">
        <v>5.0</v>
      </c>
      <c r="EQ107" s="5">
        <v>5.0</v>
      </c>
      <c r="ER107" s="5">
        <v>2.0</v>
      </c>
      <c r="ES107" s="5"/>
      <c r="ET107" s="5">
        <v>1.0</v>
      </c>
      <c r="EU107" s="5"/>
      <c r="EV107" s="5" t="s">
        <v>139</v>
      </c>
      <c r="EW107" s="5">
        <v>3.0</v>
      </c>
      <c r="EX107" s="5">
        <v>20.0</v>
      </c>
      <c r="EY107" s="5">
        <v>3.0</v>
      </c>
      <c r="EZ107" s="5"/>
      <c r="FA107" s="5">
        <v>4.0</v>
      </c>
      <c r="FB107" s="5"/>
      <c r="FC107" s="5">
        <v>3.0</v>
      </c>
      <c r="FD107" s="5">
        <v>5.0</v>
      </c>
      <c r="FE107" s="5" t="s">
        <v>150</v>
      </c>
      <c r="FF107" s="5"/>
      <c r="FG107">
        <v>228.0</v>
      </c>
      <c r="FH107">
        <v>2.0</v>
      </c>
      <c r="FI107">
        <v>3.0</v>
      </c>
      <c r="FJ107">
        <v>5.0</v>
      </c>
      <c r="FK107">
        <v>2.0</v>
      </c>
      <c r="FL107">
        <v>2.0</v>
      </c>
      <c r="FM107">
        <v>4.0</v>
      </c>
      <c r="FN107">
        <v>5.0</v>
      </c>
      <c r="FO107">
        <v>3.0</v>
      </c>
      <c r="FP107">
        <v>3.0</v>
      </c>
      <c r="FQ107">
        <v>4.0</v>
      </c>
      <c r="FR107">
        <v>2.0</v>
      </c>
      <c r="FS107">
        <v>1.0</v>
      </c>
      <c r="FT107">
        <v>4.0</v>
      </c>
      <c r="FU107">
        <v>2.0</v>
      </c>
      <c r="FV107">
        <v>2.0</v>
      </c>
      <c r="FW107">
        <v>3.0</v>
      </c>
      <c r="FX107">
        <v>5.0</v>
      </c>
      <c r="FY107">
        <v>3.0</v>
      </c>
      <c r="FZ107">
        <v>2.0</v>
      </c>
      <c r="GA107">
        <v>3.0</v>
      </c>
      <c r="GB107">
        <v>3.0</v>
      </c>
      <c r="GC107">
        <v>4.0</v>
      </c>
      <c r="GD107">
        <v>3.0</v>
      </c>
      <c r="GE107">
        <v>5.0</v>
      </c>
      <c r="GF107">
        <v>3.0</v>
      </c>
      <c r="GG107">
        <v>2.0</v>
      </c>
      <c r="GH107">
        <v>4.0</v>
      </c>
      <c r="GI107">
        <v>4.0</v>
      </c>
      <c r="GJ107">
        <v>2.0</v>
      </c>
      <c r="GK107">
        <v>4.0</v>
      </c>
      <c r="GL107">
        <v>4.0</v>
      </c>
      <c r="GM107">
        <v>4.0</v>
      </c>
      <c r="GN107">
        <v>3.0</v>
      </c>
      <c r="GO107">
        <v>4.0</v>
      </c>
      <c r="GP107">
        <v>4.0</v>
      </c>
      <c r="GQ107">
        <v>2.0</v>
      </c>
      <c r="GR107">
        <v>1.0</v>
      </c>
      <c r="GS107">
        <v>4.0</v>
      </c>
      <c r="GT107">
        <v>2.0</v>
      </c>
      <c r="GU107">
        <v>4.0</v>
      </c>
      <c r="GV107">
        <v>2.0</v>
      </c>
      <c r="GW107">
        <v>5.0</v>
      </c>
      <c r="GX107">
        <v>4.0</v>
      </c>
      <c r="GY107">
        <v>2.0</v>
      </c>
      <c r="GZ107" t="s">
        <v>1725</v>
      </c>
      <c r="HA107" t="s">
        <v>1726</v>
      </c>
      <c r="HB107" s="3">
        <v>1.0</v>
      </c>
      <c r="HC107">
        <f t="shared" si="5"/>
        <v>2</v>
      </c>
      <c r="HD107">
        <f t="shared" si="6"/>
        <v>1</v>
      </c>
      <c r="HE107">
        <f t="shared" si="7"/>
        <v>4</v>
      </c>
      <c r="HF107">
        <f t="shared" si="8"/>
        <v>-2</v>
      </c>
    </row>
    <row r="108" ht="15.75" customHeight="1">
      <c r="A108" s="5">
        <v>107.0</v>
      </c>
      <c r="B108" s="5">
        <v>230.0</v>
      </c>
      <c r="C108" s="23">
        <v>4.0</v>
      </c>
      <c r="D108" s="23">
        <v>1.0</v>
      </c>
      <c r="E108" s="23">
        <v>0.0</v>
      </c>
      <c r="G108">
        <v>230.0</v>
      </c>
      <c r="H108">
        <v>5.0</v>
      </c>
      <c r="I108">
        <v>2.0</v>
      </c>
      <c r="J108">
        <v>3.0</v>
      </c>
      <c r="K108">
        <v>0.0</v>
      </c>
      <c r="L108">
        <v>2.0</v>
      </c>
      <c r="M108">
        <v>2.0</v>
      </c>
      <c r="N108" s="5">
        <v>230.0</v>
      </c>
      <c r="O108" s="5">
        <v>1.0</v>
      </c>
      <c r="P108" s="5">
        <v>7.0</v>
      </c>
      <c r="Q108" s="5">
        <v>7.0</v>
      </c>
      <c r="R108" s="5">
        <v>7.0</v>
      </c>
      <c r="S108" s="5">
        <v>6.0</v>
      </c>
      <c r="T108" s="5">
        <v>6.0</v>
      </c>
      <c r="U108" s="5">
        <v>7.0</v>
      </c>
      <c r="V108" s="5">
        <v>2.0</v>
      </c>
      <c r="W108" s="5">
        <v>7.0</v>
      </c>
      <c r="X108" s="5">
        <v>1.0</v>
      </c>
      <c r="Y108" s="5">
        <v>7.0</v>
      </c>
      <c r="Z108" s="5">
        <v>6.0</v>
      </c>
      <c r="AA108" s="5">
        <v>2.0</v>
      </c>
      <c r="AB108" s="5">
        <v>2.0</v>
      </c>
      <c r="AC108" s="5">
        <v>2.0</v>
      </c>
      <c r="AD108" s="5"/>
      <c r="AE108" s="5" t="s">
        <v>1736</v>
      </c>
      <c r="AF108" s="5">
        <v>5.0</v>
      </c>
      <c r="AG108" s="5">
        <v>3.0</v>
      </c>
      <c r="AH108" s="5">
        <v>2.0</v>
      </c>
      <c r="AI108" s="5">
        <v>0.0</v>
      </c>
      <c r="AJ108" s="5">
        <v>0.0</v>
      </c>
      <c r="AK108" s="5">
        <v>0.0</v>
      </c>
      <c r="AL108" s="5">
        <v>1.0</v>
      </c>
      <c r="AM108" s="5">
        <v>4.0</v>
      </c>
      <c r="AN108" s="5">
        <v>5.0</v>
      </c>
      <c r="AO108" s="5">
        <v>5.0</v>
      </c>
      <c r="AP108" s="5">
        <v>6.0</v>
      </c>
      <c r="AQ108" s="5">
        <v>5.0</v>
      </c>
      <c r="AR108" s="5">
        <v>2.0</v>
      </c>
      <c r="AS108" s="5"/>
      <c r="AT108" s="5">
        <v>2.0</v>
      </c>
      <c r="AU108" s="5"/>
      <c r="AV108" s="5" t="s">
        <v>132</v>
      </c>
      <c r="AW108" s="5">
        <v>3.0</v>
      </c>
      <c r="AX108" s="5">
        <v>20.0</v>
      </c>
      <c r="AY108" s="5">
        <v>3.0</v>
      </c>
      <c r="AZ108" s="5"/>
      <c r="BA108" s="5">
        <v>1.0</v>
      </c>
      <c r="BB108" s="5"/>
      <c r="BC108" s="5">
        <v>4.0</v>
      </c>
      <c r="BD108" s="5">
        <v>5.0</v>
      </c>
      <c r="BE108" s="5" t="s">
        <v>1739</v>
      </c>
      <c r="BF108" s="5" t="s">
        <v>1740</v>
      </c>
      <c r="BG108">
        <v>230.0</v>
      </c>
      <c r="BH108">
        <v>1.0</v>
      </c>
      <c r="BI108">
        <v>1.0</v>
      </c>
      <c r="BJ108">
        <v>4.0</v>
      </c>
      <c r="BK108">
        <v>4.0</v>
      </c>
      <c r="BL108">
        <v>4.0</v>
      </c>
      <c r="BM108">
        <v>4.0</v>
      </c>
      <c r="BN108">
        <v>3.0</v>
      </c>
      <c r="BO108">
        <v>2.0</v>
      </c>
      <c r="BP108">
        <v>4.0</v>
      </c>
      <c r="BQ108">
        <v>5.0</v>
      </c>
      <c r="BR108">
        <v>3.0</v>
      </c>
      <c r="BS108">
        <v>3.0</v>
      </c>
      <c r="BT108">
        <v>4.0</v>
      </c>
      <c r="BU108">
        <v>4.0</v>
      </c>
      <c r="BV108">
        <v>3.0</v>
      </c>
      <c r="BW108">
        <v>1.0</v>
      </c>
      <c r="BX108">
        <v>4.0</v>
      </c>
      <c r="BY108">
        <v>4.0</v>
      </c>
      <c r="BZ108">
        <v>4.0</v>
      </c>
      <c r="CA108">
        <v>4.0</v>
      </c>
      <c r="CB108">
        <v>4.0</v>
      </c>
      <c r="CC108">
        <v>2.0</v>
      </c>
      <c r="CD108">
        <v>2.0</v>
      </c>
      <c r="CE108">
        <v>4.0</v>
      </c>
      <c r="CF108">
        <v>4.0</v>
      </c>
      <c r="CG108">
        <v>2.0</v>
      </c>
      <c r="CH108">
        <v>4.0</v>
      </c>
      <c r="CI108">
        <v>5.0</v>
      </c>
      <c r="CJ108">
        <v>4.0</v>
      </c>
      <c r="CK108">
        <v>3.0</v>
      </c>
      <c r="CL108">
        <v>5.0</v>
      </c>
      <c r="CM108">
        <v>4.0</v>
      </c>
      <c r="CN108">
        <v>3.0</v>
      </c>
      <c r="CO108">
        <v>5.0</v>
      </c>
      <c r="CP108">
        <v>2.0</v>
      </c>
      <c r="CQ108">
        <v>2.0</v>
      </c>
      <c r="CR108">
        <v>3.0</v>
      </c>
      <c r="CS108">
        <v>3.0</v>
      </c>
      <c r="CT108">
        <v>5.0</v>
      </c>
      <c r="CU108">
        <v>4.0</v>
      </c>
      <c r="CV108">
        <v>3.0</v>
      </c>
      <c r="CW108">
        <v>5.0</v>
      </c>
      <c r="CX108">
        <v>3.0</v>
      </c>
      <c r="CY108">
        <v>2.0</v>
      </c>
      <c r="CZ108" t="s">
        <v>1742</v>
      </c>
      <c r="DA108" t="s">
        <v>1743</v>
      </c>
      <c r="DB108" s="3">
        <v>2.0</v>
      </c>
      <c r="DC108" s="3">
        <f t="shared" si="1"/>
        <v>5</v>
      </c>
      <c r="DD108" s="3">
        <f t="shared" si="2"/>
        <v>2</v>
      </c>
      <c r="DE108" s="3">
        <f t="shared" si="3"/>
        <v>5</v>
      </c>
      <c r="DF108" s="3">
        <f t="shared" si="4"/>
        <v>0</v>
      </c>
      <c r="DG108">
        <v>232.0</v>
      </c>
      <c r="DH108">
        <v>2.0</v>
      </c>
      <c r="DI108">
        <v>2.0</v>
      </c>
      <c r="DJ108">
        <v>6.0</v>
      </c>
      <c r="DK108">
        <v>2.0</v>
      </c>
      <c r="DL108">
        <v>5.0</v>
      </c>
      <c r="DM108">
        <v>1.0</v>
      </c>
      <c r="DN108" s="5">
        <v>232.0</v>
      </c>
      <c r="DO108" s="5">
        <v>1.0</v>
      </c>
      <c r="DP108" s="5">
        <v>7.0</v>
      </c>
      <c r="DQ108" s="5">
        <v>7.0</v>
      </c>
      <c r="DR108" s="5">
        <v>6.0</v>
      </c>
      <c r="DS108" s="5">
        <v>6.0</v>
      </c>
      <c r="DT108" s="5">
        <v>6.0</v>
      </c>
      <c r="DU108" s="5">
        <v>6.0</v>
      </c>
      <c r="DV108" s="5">
        <v>1.0</v>
      </c>
      <c r="DW108" s="5">
        <v>6.0</v>
      </c>
      <c r="DX108" s="5">
        <v>1.0</v>
      </c>
      <c r="DY108" s="5">
        <v>6.0</v>
      </c>
      <c r="DZ108" s="5">
        <v>6.0</v>
      </c>
      <c r="EA108" s="5">
        <v>3.0</v>
      </c>
      <c r="EB108" s="5">
        <v>3.0</v>
      </c>
      <c r="EC108" s="5">
        <v>2.0</v>
      </c>
      <c r="ED108" s="5"/>
      <c r="EE108" s="5" t="s">
        <v>1757</v>
      </c>
      <c r="EF108" s="5">
        <v>2.0</v>
      </c>
      <c r="EG108" s="5">
        <v>6.0</v>
      </c>
      <c r="EH108" s="5">
        <v>5.0</v>
      </c>
      <c r="EI108" s="5">
        <v>3.0</v>
      </c>
      <c r="EJ108" s="5">
        <v>3.0</v>
      </c>
      <c r="EK108" s="5">
        <v>3.0</v>
      </c>
      <c r="EL108" s="5">
        <v>3.0</v>
      </c>
      <c r="EM108" s="5">
        <v>4.0</v>
      </c>
      <c r="EN108" s="5">
        <v>5.0</v>
      </c>
      <c r="EO108" s="5">
        <v>5.0</v>
      </c>
      <c r="EP108" s="5">
        <v>6.0</v>
      </c>
      <c r="EQ108" s="5">
        <v>4.0</v>
      </c>
      <c r="ER108" s="5">
        <v>2.0</v>
      </c>
      <c r="ES108" s="5"/>
      <c r="ET108" s="5">
        <v>2.0</v>
      </c>
      <c r="EU108" s="5"/>
      <c r="EV108" s="5" t="s">
        <v>132</v>
      </c>
      <c r="EW108" s="5">
        <v>2.0</v>
      </c>
      <c r="EX108" s="5">
        <v>18.0</v>
      </c>
      <c r="EY108" s="5">
        <v>3.0</v>
      </c>
      <c r="EZ108" s="5"/>
      <c r="FA108" s="5" t="s">
        <v>330</v>
      </c>
      <c r="FB108" s="5"/>
      <c r="FC108" s="5">
        <v>5.0</v>
      </c>
      <c r="FD108" s="5">
        <v>5.0</v>
      </c>
      <c r="FE108" s="5" t="s">
        <v>1760</v>
      </c>
      <c r="FF108" s="5"/>
      <c r="FG108">
        <v>232.0</v>
      </c>
      <c r="FH108">
        <v>5.0</v>
      </c>
      <c r="FI108">
        <v>3.0</v>
      </c>
      <c r="FJ108">
        <v>5.0</v>
      </c>
      <c r="FK108">
        <v>3.0</v>
      </c>
      <c r="FL108">
        <v>3.0</v>
      </c>
      <c r="FM108">
        <v>2.0</v>
      </c>
      <c r="FN108">
        <v>4.0</v>
      </c>
      <c r="FO108">
        <v>4.0</v>
      </c>
      <c r="FP108">
        <v>4.0</v>
      </c>
      <c r="FQ108">
        <v>5.0</v>
      </c>
      <c r="FR108">
        <v>4.0</v>
      </c>
      <c r="FS108">
        <v>1.0</v>
      </c>
      <c r="FT108">
        <v>4.0</v>
      </c>
      <c r="FU108">
        <v>1.0</v>
      </c>
      <c r="FV108">
        <v>3.0</v>
      </c>
      <c r="FW108">
        <v>3.0</v>
      </c>
      <c r="FX108">
        <v>5.0</v>
      </c>
      <c r="FY108">
        <v>4.0</v>
      </c>
      <c r="FZ108">
        <v>5.0</v>
      </c>
      <c r="GA108">
        <v>4.0</v>
      </c>
      <c r="GB108">
        <v>2.0</v>
      </c>
      <c r="GC108">
        <v>5.0</v>
      </c>
      <c r="GD108">
        <v>4.0</v>
      </c>
      <c r="GE108">
        <v>5.0</v>
      </c>
      <c r="GF108">
        <v>4.0</v>
      </c>
      <c r="GG108">
        <v>3.0</v>
      </c>
      <c r="GH108">
        <v>3.0</v>
      </c>
      <c r="GI108">
        <v>4.0</v>
      </c>
      <c r="GJ108">
        <v>4.0</v>
      </c>
      <c r="GK108">
        <v>4.0</v>
      </c>
      <c r="GL108">
        <v>4.0</v>
      </c>
      <c r="GM108">
        <v>4.0</v>
      </c>
      <c r="GN108">
        <v>4.0</v>
      </c>
      <c r="GO108">
        <v>5.0</v>
      </c>
      <c r="GP108">
        <v>5.0</v>
      </c>
      <c r="GQ108">
        <v>3.0</v>
      </c>
      <c r="GR108">
        <v>4.0</v>
      </c>
      <c r="GS108">
        <v>5.0</v>
      </c>
      <c r="GT108">
        <v>4.0</v>
      </c>
      <c r="GU108">
        <v>5.0</v>
      </c>
      <c r="GV108">
        <v>2.0</v>
      </c>
      <c r="GW108">
        <v>4.0</v>
      </c>
      <c r="GX108">
        <v>4.0</v>
      </c>
      <c r="GY108">
        <v>4.0</v>
      </c>
      <c r="GZ108" t="s">
        <v>1763</v>
      </c>
      <c r="HA108" t="s">
        <v>1764</v>
      </c>
      <c r="HB108" s="3">
        <v>2.0</v>
      </c>
      <c r="HC108">
        <f t="shared" si="5"/>
        <v>2</v>
      </c>
      <c r="HD108">
        <f t="shared" si="6"/>
        <v>2</v>
      </c>
      <c r="HE108">
        <f t="shared" si="7"/>
        <v>2</v>
      </c>
      <c r="HF108">
        <f t="shared" si="8"/>
        <v>0</v>
      </c>
    </row>
    <row r="109" ht="15.75" customHeight="1">
      <c r="A109" s="5">
        <v>108.0</v>
      </c>
      <c r="B109" s="5">
        <v>227.0</v>
      </c>
      <c r="C109" s="23">
        <v>4.0</v>
      </c>
      <c r="D109" s="23">
        <v>3.0</v>
      </c>
      <c r="E109" s="23">
        <v>1.0</v>
      </c>
      <c r="G109">
        <v>227.0</v>
      </c>
      <c r="H109">
        <v>5.0</v>
      </c>
      <c r="I109">
        <v>0.0</v>
      </c>
      <c r="J109">
        <v>4.0</v>
      </c>
      <c r="K109">
        <v>0.0</v>
      </c>
      <c r="L109">
        <v>5.0</v>
      </c>
      <c r="M109">
        <v>0.0</v>
      </c>
      <c r="N109" s="5">
        <v>227.0</v>
      </c>
      <c r="O109" s="5">
        <v>3.0</v>
      </c>
      <c r="P109" s="5">
        <v>6.0</v>
      </c>
      <c r="Q109" s="5">
        <v>4.0</v>
      </c>
      <c r="R109" s="5">
        <v>4.0</v>
      </c>
      <c r="S109" s="5">
        <v>4.0</v>
      </c>
      <c r="T109" s="5">
        <v>4.0</v>
      </c>
      <c r="U109" s="5">
        <v>4.0</v>
      </c>
      <c r="V109" s="5">
        <v>4.0</v>
      </c>
      <c r="W109" s="5">
        <v>5.0</v>
      </c>
      <c r="X109" s="5">
        <v>3.0</v>
      </c>
      <c r="Y109" s="5">
        <v>6.0</v>
      </c>
      <c r="Z109" s="5">
        <v>5.0</v>
      </c>
      <c r="AA109" s="5">
        <v>4.0</v>
      </c>
      <c r="AB109" s="5">
        <v>3.0</v>
      </c>
      <c r="AC109" s="5">
        <v>2.0</v>
      </c>
      <c r="AD109" s="5"/>
      <c r="AE109" s="5" t="s">
        <v>1776</v>
      </c>
      <c r="AF109" s="5">
        <v>4.0</v>
      </c>
      <c r="AG109" s="5">
        <v>4.0</v>
      </c>
      <c r="AH109" s="5">
        <v>6.0</v>
      </c>
      <c r="AI109" s="5">
        <v>4.0</v>
      </c>
      <c r="AJ109" s="5">
        <v>4.0</v>
      </c>
      <c r="AK109" s="5">
        <v>5.0</v>
      </c>
      <c r="AL109" s="5">
        <v>6.0</v>
      </c>
      <c r="AM109" s="5">
        <v>1.0</v>
      </c>
      <c r="AN109" s="5">
        <v>0.0</v>
      </c>
      <c r="AO109" s="5">
        <v>4.0</v>
      </c>
      <c r="AP109" s="5">
        <v>1.0</v>
      </c>
      <c r="AQ109" s="5">
        <v>2.0</v>
      </c>
      <c r="AR109" s="5">
        <v>2.0</v>
      </c>
      <c r="AS109" s="5"/>
      <c r="AT109" s="5">
        <v>2.0</v>
      </c>
      <c r="AU109" s="5"/>
      <c r="AV109" s="5" t="s">
        <v>139</v>
      </c>
      <c r="AW109" s="5">
        <v>4.0</v>
      </c>
      <c r="AX109" s="5">
        <v>20.0</v>
      </c>
      <c r="AY109" s="5">
        <v>3.0</v>
      </c>
      <c r="AZ109" s="5"/>
      <c r="BA109" s="5">
        <v>4.0</v>
      </c>
      <c r="BB109" s="5"/>
      <c r="BC109" s="5">
        <v>2.0</v>
      </c>
      <c r="BD109" s="5">
        <v>5.0</v>
      </c>
      <c r="BE109" s="5" t="s">
        <v>133</v>
      </c>
      <c r="BF109" s="5"/>
      <c r="BG109">
        <v>227.0</v>
      </c>
      <c r="BH109">
        <v>5.0</v>
      </c>
      <c r="BI109">
        <v>4.0</v>
      </c>
      <c r="BJ109">
        <v>5.0</v>
      </c>
      <c r="BK109">
        <v>2.0</v>
      </c>
      <c r="BL109">
        <v>2.0</v>
      </c>
      <c r="BM109">
        <v>2.0</v>
      </c>
      <c r="BN109">
        <v>5.0</v>
      </c>
      <c r="BO109">
        <v>4.0</v>
      </c>
      <c r="BP109">
        <v>3.0</v>
      </c>
      <c r="BQ109">
        <v>5.0</v>
      </c>
      <c r="BR109">
        <v>5.0</v>
      </c>
      <c r="BS109">
        <v>4.0</v>
      </c>
      <c r="BT109">
        <v>5.0</v>
      </c>
      <c r="BU109">
        <v>4.0</v>
      </c>
      <c r="BV109">
        <v>5.0</v>
      </c>
      <c r="BW109">
        <v>5.0</v>
      </c>
      <c r="BX109">
        <v>5.0</v>
      </c>
      <c r="BY109">
        <v>2.0</v>
      </c>
      <c r="BZ109">
        <v>4.0</v>
      </c>
      <c r="CA109">
        <v>4.0</v>
      </c>
      <c r="CB109">
        <v>2.0</v>
      </c>
      <c r="CC109">
        <v>5.0</v>
      </c>
      <c r="CD109">
        <v>2.0</v>
      </c>
      <c r="CE109">
        <v>2.0</v>
      </c>
      <c r="CF109">
        <v>4.0</v>
      </c>
      <c r="CG109">
        <v>5.0</v>
      </c>
      <c r="CH109">
        <v>2.0</v>
      </c>
      <c r="CI109">
        <v>5.0</v>
      </c>
      <c r="CJ109">
        <v>5.0</v>
      </c>
      <c r="CK109">
        <v>4.0</v>
      </c>
      <c r="CL109">
        <v>2.0</v>
      </c>
      <c r="CM109">
        <v>5.0</v>
      </c>
      <c r="CN109">
        <v>5.0</v>
      </c>
      <c r="CO109">
        <v>4.0</v>
      </c>
      <c r="CP109">
        <v>4.0</v>
      </c>
      <c r="CQ109">
        <v>5.0</v>
      </c>
      <c r="CR109">
        <v>2.0</v>
      </c>
      <c r="CS109">
        <v>5.0</v>
      </c>
      <c r="CT109">
        <v>4.0</v>
      </c>
      <c r="CU109">
        <v>4.0</v>
      </c>
      <c r="CV109">
        <v>4.0</v>
      </c>
      <c r="CW109">
        <v>5.0</v>
      </c>
      <c r="CX109">
        <v>2.0</v>
      </c>
      <c r="CY109">
        <v>2.0</v>
      </c>
      <c r="CZ109" t="s">
        <v>1782</v>
      </c>
      <c r="DA109" t="s">
        <v>1783</v>
      </c>
      <c r="DB109" s="3">
        <v>2.0</v>
      </c>
      <c r="DC109" s="3">
        <f t="shared" si="1"/>
        <v>5</v>
      </c>
      <c r="DD109" s="3">
        <f t="shared" si="2"/>
        <v>0</v>
      </c>
      <c r="DE109" s="3">
        <f t="shared" si="3"/>
        <v>6</v>
      </c>
      <c r="DF109" s="3">
        <f t="shared" si="4"/>
        <v>-1</v>
      </c>
      <c r="DG109">
        <v>234.0</v>
      </c>
      <c r="DH109">
        <v>4.0</v>
      </c>
      <c r="DI109">
        <v>0.0</v>
      </c>
      <c r="DJ109">
        <v>3.0</v>
      </c>
      <c r="DK109">
        <v>0.0</v>
      </c>
      <c r="DL109">
        <v>3.0</v>
      </c>
      <c r="DM109">
        <v>1.0</v>
      </c>
      <c r="DN109" s="5">
        <v>234.0</v>
      </c>
      <c r="DO109" s="5">
        <v>3.0</v>
      </c>
      <c r="DP109" s="5">
        <v>2.0</v>
      </c>
      <c r="DQ109" s="5">
        <v>4.0</v>
      </c>
      <c r="DR109" s="5">
        <v>2.0</v>
      </c>
      <c r="DS109" s="5">
        <v>3.0</v>
      </c>
      <c r="DT109" s="5">
        <v>2.0</v>
      </c>
      <c r="DU109" s="5">
        <v>4.0</v>
      </c>
      <c r="DV109" s="5">
        <v>1.0</v>
      </c>
      <c r="DW109" s="5">
        <v>6.0</v>
      </c>
      <c r="DX109" s="5">
        <v>5.0</v>
      </c>
      <c r="DY109" s="5">
        <v>5.0</v>
      </c>
      <c r="DZ109" s="5">
        <v>3.0</v>
      </c>
      <c r="EA109" s="5">
        <v>2.0</v>
      </c>
      <c r="EB109" s="5">
        <v>1.0</v>
      </c>
      <c r="EC109" s="5">
        <v>1.0</v>
      </c>
      <c r="ED109" s="5" t="s">
        <v>1792</v>
      </c>
      <c r="EE109" s="5"/>
      <c r="EF109" s="5">
        <v>4.0</v>
      </c>
      <c r="EG109" s="5">
        <v>3.0</v>
      </c>
      <c r="EH109" s="5">
        <v>1.0</v>
      </c>
      <c r="EI109" s="5">
        <v>1.0</v>
      </c>
      <c r="EJ109" s="5">
        <v>1.0</v>
      </c>
      <c r="EK109" s="5">
        <v>1.0</v>
      </c>
      <c r="EL109" s="5">
        <v>1.0</v>
      </c>
      <c r="EM109" s="5">
        <v>3.0</v>
      </c>
      <c r="EN109" s="5">
        <v>3.0</v>
      </c>
      <c r="EO109" s="5">
        <v>2.0</v>
      </c>
      <c r="EP109" s="5">
        <v>4.0</v>
      </c>
      <c r="EQ109" s="5">
        <v>3.0</v>
      </c>
      <c r="ER109" s="5">
        <v>2.0</v>
      </c>
      <c r="ES109" s="5"/>
      <c r="ET109" s="5">
        <v>2.0</v>
      </c>
      <c r="EU109" s="5"/>
      <c r="EV109" s="5" t="s">
        <v>139</v>
      </c>
      <c r="EW109" s="5">
        <v>2.0</v>
      </c>
      <c r="EX109" s="5">
        <v>19.0</v>
      </c>
      <c r="EY109" s="5">
        <v>3.0</v>
      </c>
      <c r="EZ109" s="5"/>
      <c r="FA109" s="5">
        <v>4.0</v>
      </c>
      <c r="FB109" s="5"/>
      <c r="FC109" s="5">
        <v>4.0</v>
      </c>
      <c r="FD109" s="5">
        <v>4.0</v>
      </c>
      <c r="FE109" s="5" t="s">
        <v>202</v>
      </c>
      <c r="FF109" s="5"/>
      <c r="FG109">
        <v>234.0</v>
      </c>
      <c r="FH109">
        <v>2.0</v>
      </c>
      <c r="FI109">
        <v>2.0</v>
      </c>
      <c r="FJ109">
        <v>3.0</v>
      </c>
      <c r="FK109">
        <v>3.0</v>
      </c>
      <c r="FL109">
        <v>4.0</v>
      </c>
      <c r="FM109">
        <v>2.0</v>
      </c>
      <c r="FN109">
        <v>3.0</v>
      </c>
      <c r="FO109">
        <v>3.0</v>
      </c>
      <c r="FP109">
        <v>3.0</v>
      </c>
      <c r="FQ109">
        <v>4.0</v>
      </c>
      <c r="FR109">
        <v>3.0</v>
      </c>
      <c r="FS109">
        <v>2.0</v>
      </c>
      <c r="FT109">
        <v>4.0</v>
      </c>
      <c r="FU109">
        <v>4.0</v>
      </c>
      <c r="FV109">
        <v>4.0</v>
      </c>
      <c r="FW109">
        <v>3.0</v>
      </c>
      <c r="FX109">
        <v>4.0</v>
      </c>
      <c r="FY109">
        <v>2.0</v>
      </c>
      <c r="FZ109">
        <v>2.0</v>
      </c>
      <c r="GA109">
        <v>4.0</v>
      </c>
      <c r="GB109">
        <v>3.0</v>
      </c>
      <c r="GC109">
        <v>3.0</v>
      </c>
      <c r="GD109">
        <v>3.0</v>
      </c>
      <c r="GE109">
        <v>3.0</v>
      </c>
      <c r="GF109">
        <v>4.0</v>
      </c>
      <c r="GG109">
        <v>3.0</v>
      </c>
      <c r="GH109">
        <v>3.0</v>
      </c>
      <c r="GI109">
        <v>4.0</v>
      </c>
      <c r="GJ109">
        <v>4.0</v>
      </c>
      <c r="GK109">
        <v>4.0</v>
      </c>
      <c r="GL109">
        <v>3.0</v>
      </c>
      <c r="GM109">
        <v>4.0</v>
      </c>
      <c r="GN109">
        <v>4.0</v>
      </c>
      <c r="GO109">
        <v>4.0</v>
      </c>
      <c r="GP109">
        <v>3.0</v>
      </c>
      <c r="GQ109">
        <v>3.0</v>
      </c>
      <c r="GR109">
        <v>2.0</v>
      </c>
      <c r="GS109">
        <v>4.0</v>
      </c>
      <c r="GT109">
        <v>2.0</v>
      </c>
      <c r="GU109">
        <v>4.0</v>
      </c>
      <c r="GV109">
        <v>2.0</v>
      </c>
      <c r="GW109">
        <v>4.0</v>
      </c>
      <c r="GX109">
        <v>3.0</v>
      </c>
      <c r="GY109">
        <v>4.0</v>
      </c>
      <c r="GZ109" t="s">
        <v>1796</v>
      </c>
      <c r="HA109" t="s">
        <v>1797</v>
      </c>
      <c r="HB109" s="3">
        <v>2.0</v>
      </c>
      <c r="HC109">
        <f t="shared" si="5"/>
        <v>3</v>
      </c>
      <c r="HD109">
        <f t="shared" si="6"/>
        <v>1</v>
      </c>
      <c r="HE109">
        <f t="shared" si="7"/>
        <v>1</v>
      </c>
      <c r="HF109">
        <f t="shared" si="8"/>
        <v>2</v>
      </c>
    </row>
    <row r="110" ht="15.75" customHeight="1">
      <c r="A110" s="5">
        <v>109.0</v>
      </c>
      <c r="B110" s="5">
        <v>224.0</v>
      </c>
      <c r="C110" s="23">
        <v>4.0</v>
      </c>
      <c r="D110" s="23">
        <v>3.0</v>
      </c>
      <c r="E110" s="23">
        <v>1.0</v>
      </c>
      <c r="G110">
        <v>224.0</v>
      </c>
      <c r="H110">
        <v>4.0</v>
      </c>
      <c r="I110">
        <v>0.0</v>
      </c>
      <c r="J110">
        <v>4.0</v>
      </c>
      <c r="K110">
        <v>0.0</v>
      </c>
      <c r="L110">
        <v>4.0</v>
      </c>
      <c r="M110">
        <v>0.0</v>
      </c>
      <c r="N110" s="5">
        <v>224.0</v>
      </c>
      <c r="O110" s="5">
        <v>3.0</v>
      </c>
      <c r="P110" s="5">
        <v>4.0</v>
      </c>
      <c r="Q110" s="5">
        <v>3.0</v>
      </c>
      <c r="R110" s="5">
        <v>4.0</v>
      </c>
      <c r="S110" s="5">
        <v>5.0</v>
      </c>
      <c r="T110" s="5">
        <v>3.0</v>
      </c>
      <c r="U110" s="5">
        <v>2.0</v>
      </c>
      <c r="V110" s="5">
        <v>2.0</v>
      </c>
      <c r="W110" s="5">
        <v>6.0</v>
      </c>
      <c r="X110" s="5">
        <v>5.0</v>
      </c>
      <c r="Y110" s="5">
        <v>3.0</v>
      </c>
      <c r="Z110" s="5">
        <v>3.0</v>
      </c>
      <c r="AA110" s="5">
        <v>2.0</v>
      </c>
      <c r="AB110" s="5">
        <v>2.0</v>
      </c>
      <c r="AC110" s="5">
        <v>1.0</v>
      </c>
      <c r="AD110" s="5" t="s">
        <v>1808</v>
      </c>
      <c r="AE110" s="5"/>
      <c r="AF110" s="5">
        <v>4.0</v>
      </c>
      <c r="AG110" s="5">
        <v>4.0</v>
      </c>
      <c r="AH110" s="5">
        <v>4.0</v>
      </c>
      <c r="AI110" s="5">
        <v>2.0</v>
      </c>
      <c r="AJ110" s="5">
        <v>0.0</v>
      </c>
      <c r="AK110" s="5">
        <v>1.0</v>
      </c>
      <c r="AL110" s="5">
        <v>2.0</v>
      </c>
      <c r="AM110" s="5">
        <v>4.0</v>
      </c>
      <c r="AN110" s="5">
        <v>2.0</v>
      </c>
      <c r="AO110" s="5">
        <v>6.0</v>
      </c>
      <c r="AP110" s="5">
        <v>4.0</v>
      </c>
      <c r="AQ110" s="5">
        <v>3.0</v>
      </c>
      <c r="AR110" s="5">
        <v>2.0</v>
      </c>
      <c r="AS110" s="5"/>
      <c r="AT110" s="5">
        <v>1.0</v>
      </c>
      <c r="AU110" s="5"/>
      <c r="AV110" s="5" t="s">
        <v>132</v>
      </c>
      <c r="AW110" s="5">
        <v>2.0</v>
      </c>
      <c r="AX110" s="5">
        <v>18.0</v>
      </c>
      <c r="AY110" s="5">
        <v>3.0</v>
      </c>
      <c r="AZ110" s="5"/>
      <c r="BA110" s="5">
        <v>4.0</v>
      </c>
      <c r="BB110" s="5"/>
      <c r="BC110" s="5">
        <v>4.0</v>
      </c>
      <c r="BD110" s="5">
        <v>5.0</v>
      </c>
      <c r="BE110" s="5" t="s">
        <v>466</v>
      </c>
      <c r="BF110" s="5" t="s">
        <v>1810</v>
      </c>
      <c r="BG110" s="30">
        <v>224.0</v>
      </c>
      <c r="BH110">
        <v>5.0</v>
      </c>
      <c r="BI110">
        <v>2.0</v>
      </c>
      <c r="BJ110">
        <v>3.0</v>
      </c>
      <c r="BK110">
        <v>2.0</v>
      </c>
      <c r="BL110">
        <v>4.0</v>
      </c>
      <c r="BM110">
        <v>3.0</v>
      </c>
      <c r="BN110">
        <v>4.0</v>
      </c>
      <c r="BO110">
        <v>4.0</v>
      </c>
      <c r="BP110">
        <v>4.0</v>
      </c>
      <c r="BQ110">
        <v>5.0</v>
      </c>
      <c r="BR110">
        <v>2.0</v>
      </c>
      <c r="BS110">
        <v>1.0</v>
      </c>
      <c r="BT110">
        <v>4.0</v>
      </c>
      <c r="BU110">
        <v>4.0</v>
      </c>
      <c r="BV110">
        <v>4.0</v>
      </c>
      <c r="BW110">
        <v>4.0</v>
      </c>
      <c r="BX110">
        <v>4.0</v>
      </c>
      <c r="BY110">
        <v>3.0</v>
      </c>
      <c r="BZ110">
        <v>4.0</v>
      </c>
      <c r="CA110">
        <v>5.0</v>
      </c>
      <c r="CB110">
        <v>2.0</v>
      </c>
      <c r="CC110">
        <v>4.0</v>
      </c>
      <c r="CD110">
        <v>4.0</v>
      </c>
      <c r="CE110">
        <v>4.0</v>
      </c>
      <c r="CF110">
        <v>4.0</v>
      </c>
      <c r="CG110">
        <v>4.0</v>
      </c>
      <c r="CH110">
        <v>2.0</v>
      </c>
      <c r="CI110">
        <v>3.0</v>
      </c>
      <c r="CJ110">
        <v>4.0</v>
      </c>
      <c r="CK110">
        <v>5.0</v>
      </c>
      <c r="CL110">
        <v>4.0</v>
      </c>
      <c r="CM110">
        <v>5.0</v>
      </c>
      <c r="CN110">
        <v>4.0</v>
      </c>
      <c r="CO110">
        <v>4.0</v>
      </c>
      <c r="CP110">
        <v>2.0</v>
      </c>
      <c r="CQ110">
        <v>4.0</v>
      </c>
      <c r="CR110">
        <v>2.0</v>
      </c>
      <c r="CS110">
        <v>4.0</v>
      </c>
      <c r="CT110">
        <v>2.0</v>
      </c>
      <c r="CU110">
        <v>5.0</v>
      </c>
      <c r="CV110">
        <v>5.0</v>
      </c>
      <c r="CW110">
        <v>4.0</v>
      </c>
      <c r="CX110">
        <v>4.0</v>
      </c>
      <c r="CY110">
        <v>4.0</v>
      </c>
      <c r="CZ110" t="s">
        <v>1814</v>
      </c>
      <c r="DA110" t="s">
        <v>1815</v>
      </c>
      <c r="DB110" s="3">
        <v>2.0</v>
      </c>
      <c r="DC110" s="3">
        <f t="shared" si="1"/>
        <v>4</v>
      </c>
      <c r="DD110" s="3">
        <f t="shared" si="2"/>
        <v>0</v>
      </c>
      <c r="DE110" s="3">
        <f t="shared" si="3"/>
        <v>4</v>
      </c>
      <c r="DF110" s="3">
        <f t="shared" si="4"/>
        <v>0</v>
      </c>
      <c r="DG110">
        <v>231.0</v>
      </c>
      <c r="DH110">
        <v>4.0</v>
      </c>
      <c r="DI110">
        <v>0.0</v>
      </c>
      <c r="DJ110">
        <v>4.0</v>
      </c>
      <c r="DK110">
        <v>0.0</v>
      </c>
      <c r="DL110">
        <v>3.0</v>
      </c>
      <c r="DM110">
        <v>0.0</v>
      </c>
      <c r="DN110" s="5">
        <v>231.0</v>
      </c>
      <c r="DO110" s="5">
        <v>3.0</v>
      </c>
      <c r="DP110" s="5">
        <v>5.0</v>
      </c>
      <c r="DQ110" s="5">
        <v>6.0</v>
      </c>
      <c r="DR110" s="5">
        <v>5.0</v>
      </c>
      <c r="DS110" s="5">
        <v>5.0</v>
      </c>
      <c r="DT110" s="5">
        <v>5.0</v>
      </c>
      <c r="DU110" s="5">
        <v>6.0</v>
      </c>
      <c r="DV110" s="5">
        <v>4.0</v>
      </c>
      <c r="DW110" s="5">
        <v>5.0</v>
      </c>
      <c r="DX110" s="5">
        <v>3.0</v>
      </c>
      <c r="DY110" s="5">
        <v>6.0</v>
      </c>
      <c r="DZ110" s="5">
        <v>4.0</v>
      </c>
      <c r="EA110" s="5">
        <v>3.0</v>
      </c>
      <c r="EB110" s="5">
        <v>3.0</v>
      </c>
      <c r="EC110" s="5">
        <v>2.0</v>
      </c>
      <c r="ED110" s="5"/>
      <c r="EE110" s="5" t="s">
        <v>1825</v>
      </c>
      <c r="EF110" s="5">
        <v>4.0</v>
      </c>
      <c r="EG110" s="5">
        <v>4.0</v>
      </c>
      <c r="EH110" s="5">
        <v>3.0</v>
      </c>
      <c r="EI110" s="5">
        <v>3.0</v>
      </c>
      <c r="EJ110" s="5">
        <v>3.0</v>
      </c>
      <c r="EK110" s="5">
        <v>0.0</v>
      </c>
      <c r="EL110" s="5">
        <v>0.0</v>
      </c>
      <c r="EM110" s="5">
        <v>3.0</v>
      </c>
      <c r="EN110" s="5">
        <v>4.0</v>
      </c>
      <c r="EO110" s="5">
        <v>4.0</v>
      </c>
      <c r="EP110" s="5">
        <v>3.0</v>
      </c>
      <c r="EQ110" s="5">
        <v>5.0</v>
      </c>
      <c r="ER110" s="5">
        <v>2.0</v>
      </c>
      <c r="ES110" s="5"/>
      <c r="ET110" s="5">
        <v>2.0</v>
      </c>
      <c r="EU110" s="5"/>
      <c r="EV110" s="5" t="s">
        <v>132</v>
      </c>
      <c r="EW110" s="5">
        <v>3.0</v>
      </c>
      <c r="EX110" s="5">
        <v>19.0</v>
      </c>
      <c r="EY110" s="5">
        <v>3.0</v>
      </c>
      <c r="EZ110" s="5"/>
      <c r="FA110" s="5">
        <v>4.0</v>
      </c>
      <c r="FB110" s="5"/>
      <c r="FC110" s="5">
        <v>3.0</v>
      </c>
      <c r="FD110" s="5">
        <v>3.0</v>
      </c>
      <c r="FE110" s="5" t="s">
        <v>133</v>
      </c>
      <c r="FF110" s="5"/>
      <c r="FG110">
        <v>231.0</v>
      </c>
      <c r="FH110">
        <v>3.0</v>
      </c>
      <c r="FI110">
        <v>3.0</v>
      </c>
      <c r="FJ110">
        <v>3.0</v>
      </c>
      <c r="FK110">
        <v>3.0</v>
      </c>
      <c r="FL110">
        <v>3.0</v>
      </c>
      <c r="FM110">
        <v>3.0</v>
      </c>
      <c r="FN110">
        <v>3.0</v>
      </c>
      <c r="FO110">
        <v>3.0</v>
      </c>
      <c r="FP110">
        <v>3.0</v>
      </c>
      <c r="FQ110">
        <v>3.0</v>
      </c>
      <c r="FR110">
        <v>2.0</v>
      </c>
      <c r="FS110">
        <v>1.0</v>
      </c>
      <c r="FT110">
        <v>4.0</v>
      </c>
      <c r="FU110">
        <v>4.0</v>
      </c>
      <c r="FV110">
        <v>4.0</v>
      </c>
      <c r="FW110">
        <v>3.0</v>
      </c>
      <c r="FX110">
        <v>4.0</v>
      </c>
      <c r="FY110">
        <v>3.0</v>
      </c>
      <c r="FZ110">
        <v>4.0</v>
      </c>
      <c r="GA110">
        <v>3.0</v>
      </c>
      <c r="GB110">
        <v>3.0</v>
      </c>
      <c r="GC110">
        <v>3.0</v>
      </c>
      <c r="GD110">
        <v>3.0</v>
      </c>
      <c r="GE110">
        <v>3.0</v>
      </c>
      <c r="GF110">
        <v>2.0</v>
      </c>
      <c r="GG110">
        <v>3.0</v>
      </c>
      <c r="GH110">
        <v>3.0</v>
      </c>
      <c r="GI110">
        <v>4.0</v>
      </c>
      <c r="GJ110">
        <v>5.0</v>
      </c>
      <c r="GK110">
        <v>4.0</v>
      </c>
      <c r="GL110">
        <v>4.0</v>
      </c>
      <c r="GM110">
        <v>4.0</v>
      </c>
      <c r="GN110">
        <v>5.0</v>
      </c>
      <c r="GO110">
        <v>3.0</v>
      </c>
      <c r="GP110">
        <v>1.0</v>
      </c>
      <c r="GQ110">
        <v>2.0</v>
      </c>
      <c r="GR110">
        <v>2.0</v>
      </c>
      <c r="GS110">
        <v>4.0</v>
      </c>
      <c r="GT110">
        <v>5.0</v>
      </c>
      <c r="GU110">
        <v>4.0</v>
      </c>
      <c r="GV110">
        <v>3.0</v>
      </c>
      <c r="GW110">
        <v>4.0</v>
      </c>
      <c r="GX110">
        <v>4.0</v>
      </c>
      <c r="GY110">
        <v>3.0</v>
      </c>
      <c r="GZ110" t="s">
        <v>1829</v>
      </c>
      <c r="HA110" t="s">
        <v>1830</v>
      </c>
      <c r="HB110" s="3">
        <v>2.0</v>
      </c>
      <c r="HC110">
        <f t="shared" si="5"/>
        <v>3</v>
      </c>
      <c r="HD110">
        <f t="shared" si="6"/>
        <v>0</v>
      </c>
      <c r="HE110">
        <f t="shared" si="7"/>
        <v>3</v>
      </c>
      <c r="HF110">
        <f t="shared" si="8"/>
        <v>0</v>
      </c>
    </row>
    <row r="111" ht="15.75" customHeight="1">
      <c r="A111" s="5">
        <v>110.0</v>
      </c>
      <c r="B111">
        <v>237.0</v>
      </c>
      <c r="C111" s="23">
        <v>4.0</v>
      </c>
      <c r="D111" s="23">
        <v>3.0</v>
      </c>
      <c r="E111" s="23">
        <v>0.0</v>
      </c>
      <c r="F111" s="25" t="s">
        <v>68</v>
      </c>
      <c r="G111">
        <v>237.0</v>
      </c>
      <c r="H111">
        <v>6.0</v>
      </c>
      <c r="I111">
        <v>2.0</v>
      </c>
      <c r="J111">
        <v>6.0</v>
      </c>
      <c r="K111">
        <v>1.0</v>
      </c>
      <c r="L111">
        <v>4.0</v>
      </c>
      <c r="M111">
        <v>1.0</v>
      </c>
      <c r="N111" s="5">
        <v>237.0</v>
      </c>
      <c r="O111" s="5">
        <v>3.0</v>
      </c>
      <c r="P111" s="5">
        <v>6.0</v>
      </c>
      <c r="Q111" s="5">
        <v>7.0</v>
      </c>
      <c r="R111" s="5">
        <v>6.0</v>
      </c>
      <c r="S111" s="5">
        <v>5.0</v>
      </c>
      <c r="T111" s="5">
        <v>6.0</v>
      </c>
      <c r="U111" s="5">
        <v>5.0</v>
      </c>
      <c r="V111" s="5">
        <v>2.0</v>
      </c>
      <c r="W111" s="5">
        <v>6.0</v>
      </c>
      <c r="X111" s="5">
        <v>2.0</v>
      </c>
      <c r="Y111" s="5">
        <v>5.0</v>
      </c>
      <c r="Z111" s="5">
        <v>5.0</v>
      </c>
      <c r="AA111" s="5">
        <v>3.0</v>
      </c>
      <c r="AB111" s="5">
        <v>4.0</v>
      </c>
      <c r="AC111" s="5">
        <v>1.0</v>
      </c>
      <c r="AD111" s="5" t="s">
        <v>1842</v>
      </c>
      <c r="AE111" s="5"/>
      <c r="AF111" s="5">
        <v>6.0</v>
      </c>
      <c r="AG111" s="5">
        <v>5.0</v>
      </c>
      <c r="AH111" s="5">
        <v>2.0</v>
      </c>
      <c r="AI111" s="5">
        <v>5.0</v>
      </c>
      <c r="AJ111" s="5">
        <v>3.0</v>
      </c>
      <c r="AK111" s="5">
        <v>2.0</v>
      </c>
      <c r="AL111" s="5">
        <v>0.0</v>
      </c>
      <c r="AM111" s="5">
        <v>5.0</v>
      </c>
      <c r="AN111" s="5">
        <v>6.0</v>
      </c>
      <c r="AO111" s="5">
        <v>6.0</v>
      </c>
      <c r="AP111" s="5">
        <v>6.0</v>
      </c>
      <c r="AQ111" s="5">
        <v>6.0</v>
      </c>
      <c r="AR111" s="5">
        <v>2.0</v>
      </c>
      <c r="AS111" s="5"/>
      <c r="AT111" s="5">
        <v>2.0</v>
      </c>
      <c r="AU111" s="5"/>
      <c r="AV111" s="5" t="s">
        <v>132</v>
      </c>
      <c r="AW111" s="5">
        <v>3.0</v>
      </c>
      <c r="AX111" s="5">
        <v>19.0</v>
      </c>
      <c r="AY111" s="5">
        <v>3.0</v>
      </c>
      <c r="AZ111" s="5"/>
      <c r="BA111" s="5">
        <v>6.0</v>
      </c>
      <c r="BB111" s="5" t="s">
        <v>227</v>
      </c>
      <c r="BC111" s="5">
        <v>4.0</v>
      </c>
      <c r="BD111" s="5">
        <v>5.0</v>
      </c>
      <c r="BE111" s="5" t="s">
        <v>150</v>
      </c>
      <c r="BF111" s="5"/>
      <c r="BG111" s="5">
        <v>237.0</v>
      </c>
      <c r="BH111" s="5">
        <v>4.0</v>
      </c>
      <c r="BI111" s="5">
        <v>4.0</v>
      </c>
      <c r="BJ111" s="5">
        <v>5.0</v>
      </c>
      <c r="BK111" s="5">
        <v>2.0</v>
      </c>
      <c r="BL111" s="5">
        <v>3.0</v>
      </c>
      <c r="BM111" s="5">
        <v>3.0</v>
      </c>
      <c r="BN111" s="5">
        <v>4.0</v>
      </c>
      <c r="BO111" s="5">
        <v>2.0</v>
      </c>
      <c r="BP111" s="5">
        <v>4.0</v>
      </c>
      <c r="BQ111" s="5">
        <v>5.0</v>
      </c>
      <c r="BR111" s="5">
        <v>4.0</v>
      </c>
      <c r="BS111" s="5">
        <v>1.0</v>
      </c>
      <c r="BT111" s="5">
        <v>5.0</v>
      </c>
      <c r="BU111" s="5">
        <v>3.0</v>
      </c>
      <c r="BV111" s="5">
        <v>4.0</v>
      </c>
      <c r="BW111" s="5">
        <v>4.0</v>
      </c>
      <c r="BX111" s="5">
        <v>4.0</v>
      </c>
      <c r="BY111" s="5">
        <v>2.0</v>
      </c>
      <c r="BZ111" s="5">
        <v>4.0</v>
      </c>
      <c r="CA111" s="5">
        <v>4.0</v>
      </c>
      <c r="CB111" s="5">
        <v>3.0</v>
      </c>
      <c r="CC111" s="5">
        <v>5.0</v>
      </c>
      <c r="CD111" s="5">
        <v>4.0</v>
      </c>
      <c r="CE111" s="5">
        <v>5.0</v>
      </c>
      <c r="CF111" s="5">
        <v>3.0</v>
      </c>
      <c r="CG111" s="5">
        <v>3.0</v>
      </c>
      <c r="CH111" s="5">
        <v>4.0</v>
      </c>
      <c r="CI111" s="5">
        <v>5.0</v>
      </c>
      <c r="CJ111" s="5">
        <v>2.0</v>
      </c>
      <c r="CK111" s="5">
        <v>5.0</v>
      </c>
      <c r="CL111" s="5">
        <v>4.0</v>
      </c>
      <c r="CM111" s="5">
        <v>5.0</v>
      </c>
      <c r="CN111" s="5">
        <v>4.0</v>
      </c>
      <c r="CO111" s="5">
        <v>4.0</v>
      </c>
      <c r="CP111" s="5">
        <v>1.0</v>
      </c>
      <c r="CQ111" s="5">
        <v>5.0</v>
      </c>
      <c r="CR111" s="5">
        <v>3.0</v>
      </c>
      <c r="CS111" s="5">
        <v>4.0</v>
      </c>
      <c r="CT111" s="5">
        <v>4.0</v>
      </c>
      <c r="CU111" s="5">
        <v>4.0</v>
      </c>
      <c r="CV111" s="5">
        <v>3.0</v>
      </c>
      <c r="CW111" s="5">
        <v>5.0</v>
      </c>
      <c r="CX111" s="5">
        <v>4.0</v>
      </c>
      <c r="CY111" s="5">
        <v>4.0</v>
      </c>
      <c r="CZ111" s="5" t="s">
        <v>1848</v>
      </c>
      <c r="DA111" s="5" t="s">
        <v>1849</v>
      </c>
      <c r="DB111" s="3">
        <v>2.0</v>
      </c>
      <c r="DC111" s="3">
        <f t="shared" si="1"/>
        <v>4</v>
      </c>
      <c r="DD111" s="3">
        <f t="shared" si="2"/>
        <v>1</v>
      </c>
      <c r="DE111" s="3">
        <f t="shared" si="3"/>
        <v>2</v>
      </c>
      <c r="DF111" s="3">
        <f t="shared" si="4"/>
        <v>2</v>
      </c>
      <c r="DG111">
        <v>252.0</v>
      </c>
      <c r="DH111">
        <v>5.0</v>
      </c>
      <c r="DI111">
        <v>1.0</v>
      </c>
      <c r="DJ111">
        <v>3.0</v>
      </c>
      <c r="DK111">
        <v>1.0</v>
      </c>
      <c r="DL111">
        <v>1.0</v>
      </c>
      <c r="DM111">
        <v>2.0</v>
      </c>
      <c r="DN111" s="5">
        <v>252.0</v>
      </c>
      <c r="DO111" s="5">
        <v>3.0</v>
      </c>
      <c r="DP111" s="5">
        <v>6.0</v>
      </c>
      <c r="DQ111" s="5">
        <v>6.0</v>
      </c>
      <c r="DR111" s="5">
        <v>6.0</v>
      </c>
      <c r="DS111" s="5">
        <v>6.0</v>
      </c>
      <c r="DT111" s="5">
        <v>6.0</v>
      </c>
      <c r="DU111" s="5">
        <v>6.0</v>
      </c>
      <c r="DV111" s="5">
        <v>2.0</v>
      </c>
      <c r="DW111" s="5">
        <v>6.0</v>
      </c>
      <c r="DX111" s="5">
        <v>2.0</v>
      </c>
      <c r="DY111" s="5">
        <v>5.0</v>
      </c>
      <c r="DZ111" s="5">
        <v>4.0</v>
      </c>
      <c r="EA111" s="5">
        <v>4.0</v>
      </c>
      <c r="EB111" s="5">
        <v>4.0</v>
      </c>
      <c r="EC111" s="5">
        <v>2.0</v>
      </c>
      <c r="ED111" s="5"/>
      <c r="EE111" s="5" t="s">
        <v>1862</v>
      </c>
      <c r="EF111" s="5">
        <v>4.0</v>
      </c>
      <c r="EG111" s="5">
        <v>4.0</v>
      </c>
      <c r="EH111" s="5">
        <v>1.0</v>
      </c>
      <c r="EI111" s="5">
        <v>4.0</v>
      </c>
      <c r="EJ111" s="5">
        <v>2.0</v>
      </c>
      <c r="EK111" s="5">
        <v>2.0</v>
      </c>
      <c r="EL111" s="5">
        <v>1.0</v>
      </c>
      <c r="EM111" s="5">
        <v>4.0</v>
      </c>
      <c r="EN111" s="5">
        <v>4.0</v>
      </c>
      <c r="EO111" s="5">
        <v>4.0</v>
      </c>
      <c r="EP111" s="5">
        <v>5.0</v>
      </c>
      <c r="EQ111" s="5">
        <v>5.0</v>
      </c>
      <c r="ER111" s="5">
        <v>2.0</v>
      </c>
      <c r="ES111" s="5"/>
      <c r="ET111" s="5">
        <v>2.0</v>
      </c>
      <c r="EU111" s="5"/>
      <c r="EV111" s="5" t="s">
        <v>132</v>
      </c>
      <c r="EW111" s="5">
        <v>5.0</v>
      </c>
      <c r="EX111" s="5">
        <v>21.0</v>
      </c>
      <c r="EY111" s="5">
        <v>3.0</v>
      </c>
      <c r="EZ111" s="5"/>
      <c r="FA111" s="5">
        <v>4.0</v>
      </c>
      <c r="FB111" s="5"/>
      <c r="FC111" s="5">
        <v>3.0</v>
      </c>
      <c r="FD111" s="5">
        <v>5.0</v>
      </c>
      <c r="FE111" s="5" t="s">
        <v>1864</v>
      </c>
      <c r="FF111" s="5"/>
      <c r="FG111" s="5">
        <v>252.0</v>
      </c>
      <c r="FH111" s="5">
        <v>1.0</v>
      </c>
      <c r="FI111" s="5">
        <v>2.0</v>
      </c>
      <c r="FJ111" s="5">
        <v>5.0</v>
      </c>
      <c r="FK111" s="5">
        <v>1.0</v>
      </c>
      <c r="FL111" s="5">
        <v>5.0</v>
      </c>
      <c r="FM111" s="5">
        <v>1.0</v>
      </c>
      <c r="FN111" s="5">
        <v>4.0</v>
      </c>
      <c r="FO111" s="5">
        <v>1.0</v>
      </c>
      <c r="FP111" s="5">
        <v>4.0</v>
      </c>
      <c r="FQ111" s="5">
        <v>5.0</v>
      </c>
      <c r="FR111" s="5">
        <v>3.0</v>
      </c>
      <c r="FS111" s="5">
        <v>1.0</v>
      </c>
      <c r="FT111" s="5">
        <v>5.0</v>
      </c>
      <c r="FU111" s="5">
        <v>1.0</v>
      </c>
      <c r="FV111" s="5">
        <v>5.0</v>
      </c>
      <c r="FW111" s="5">
        <v>4.0</v>
      </c>
      <c r="FX111" s="5">
        <v>5.0</v>
      </c>
      <c r="FY111" s="5">
        <v>1.0</v>
      </c>
      <c r="FZ111" s="5">
        <v>2.0</v>
      </c>
      <c r="GA111" s="5">
        <v>4.0</v>
      </c>
      <c r="GB111" s="5">
        <v>4.0</v>
      </c>
      <c r="GC111" s="5">
        <v>5.0</v>
      </c>
      <c r="GD111" s="5">
        <v>1.0</v>
      </c>
      <c r="GE111" s="5">
        <v>4.0</v>
      </c>
      <c r="GF111" s="5">
        <v>5.0</v>
      </c>
      <c r="GG111" s="5">
        <v>3.0</v>
      </c>
      <c r="GH111" s="5">
        <v>4.0</v>
      </c>
      <c r="GI111" s="5">
        <v>4.0</v>
      </c>
      <c r="GJ111" s="5">
        <v>5.0</v>
      </c>
      <c r="GK111" s="5">
        <v>4.0</v>
      </c>
      <c r="GL111" s="5">
        <v>3.0</v>
      </c>
      <c r="GM111" s="5">
        <v>5.0</v>
      </c>
      <c r="GN111" s="5">
        <v>4.0</v>
      </c>
      <c r="GO111" s="5">
        <v>5.0</v>
      </c>
      <c r="GP111" s="5">
        <v>4.0</v>
      </c>
      <c r="GQ111" s="5">
        <v>4.0</v>
      </c>
      <c r="GR111" s="5">
        <v>2.0</v>
      </c>
      <c r="GS111" s="5">
        <v>5.0</v>
      </c>
      <c r="GT111" s="5">
        <v>3.0</v>
      </c>
      <c r="GU111" s="5">
        <v>4.0</v>
      </c>
      <c r="GV111" s="5">
        <v>1.0</v>
      </c>
      <c r="GW111" s="5">
        <v>4.0</v>
      </c>
      <c r="GX111" s="5">
        <v>2.0</v>
      </c>
      <c r="GY111" s="5">
        <v>4.0</v>
      </c>
      <c r="GZ111" s="5" t="s">
        <v>1869</v>
      </c>
      <c r="HA111" s="5" t="s">
        <v>1870</v>
      </c>
      <c r="HB111" s="3">
        <v>2.0</v>
      </c>
      <c r="HC111">
        <f t="shared" si="5"/>
        <v>1</v>
      </c>
      <c r="HD111">
        <f t="shared" si="6"/>
        <v>2</v>
      </c>
      <c r="HE111">
        <f t="shared" si="7"/>
        <v>1</v>
      </c>
      <c r="HF111">
        <f t="shared" si="8"/>
        <v>0</v>
      </c>
    </row>
    <row r="112" ht="15.75" customHeight="1">
      <c r="A112" s="5">
        <v>111.0</v>
      </c>
      <c r="B112">
        <v>243.0</v>
      </c>
      <c r="C112" s="23">
        <v>4.0</v>
      </c>
      <c r="D112" s="23">
        <v>3.0</v>
      </c>
      <c r="E112" s="23">
        <v>0.0</v>
      </c>
      <c r="F112" s="25" t="s">
        <v>68</v>
      </c>
      <c r="G112">
        <v>243.0</v>
      </c>
      <c r="H112">
        <v>3.0</v>
      </c>
      <c r="I112">
        <v>1.0</v>
      </c>
      <c r="J112">
        <v>6.0</v>
      </c>
      <c r="K112">
        <v>2.0</v>
      </c>
      <c r="L112">
        <v>6.0</v>
      </c>
      <c r="M112">
        <v>2.0</v>
      </c>
      <c r="N112" s="5">
        <v>243.0</v>
      </c>
      <c r="O112" s="5">
        <v>3.0</v>
      </c>
      <c r="P112" s="5">
        <v>5.0</v>
      </c>
      <c r="Q112" s="5">
        <v>5.0</v>
      </c>
      <c r="R112" s="5">
        <v>5.0</v>
      </c>
      <c r="S112" s="5">
        <v>5.0</v>
      </c>
      <c r="T112" s="5">
        <v>5.0</v>
      </c>
      <c r="U112" s="5">
        <v>4.0</v>
      </c>
      <c r="V112" s="5">
        <v>4.0</v>
      </c>
      <c r="W112" s="5">
        <v>6.0</v>
      </c>
      <c r="X112" s="5">
        <v>4.0</v>
      </c>
      <c r="Y112" s="5">
        <v>6.0</v>
      </c>
      <c r="Z112" s="5">
        <v>3.0</v>
      </c>
      <c r="AA112" s="5">
        <v>2.0</v>
      </c>
      <c r="AB112" s="5">
        <v>3.0</v>
      </c>
      <c r="AC112" s="5">
        <v>2.0</v>
      </c>
      <c r="AD112" s="5"/>
      <c r="AE112" s="5" t="s">
        <v>1882</v>
      </c>
      <c r="AF112" s="5">
        <v>2.0</v>
      </c>
      <c r="AG112" s="5">
        <v>6.0</v>
      </c>
      <c r="AH112" s="5">
        <v>5.0</v>
      </c>
      <c r="AI112" s="5">
        <v>3.0</v>
      </c>
      <c r="AJ112" s="5">
        <v>3.0</v>
      </c>
      <c r="AK112" s="5">
        <v>4.0</v>
      </c>
      <c r="AL112" s="5">
        <v>4.0</v>
      </c>
      <c r="AM112" s="5">
        <v>2.0</v>
      </c>
      <c r="AN112" s="5">
        <v>2.0</v>
      </c>
      <c r="AO112" s="5">
        <v>3.0</v>
      </c>
      <c r="AP112" s="5">
        <v>4.0</v>
      </c>
      <c r="AQ112" s="5">
        <v>4.0</v>
      </c>
      <c r="AR112" s="5">
        <v>2.0</v>
      </c>
      <c r="AS112" s="5"/>
      <c r="AT112" s="5">
        <v>1.0</v>
      </c>
      <c r="AU112" s="5"/>
      <c r="AV112" s="5" t="s">
        <v>132</v>
      </c>
      <c r="AW112" s="5">
        <v>1.0</v>
      </c>
      <c r="AX112" s="5">
        <v>18.0</v>
      </c>
      <c r="AY112" s="5">
        <v>3.0</v>
      </c>
      <c r="AZ112" s="5"/>
      <c r="BA112" s="5">
        <v>6.0</v>
      </c>
      <c r="BB112" s="5" t="s">
        <v>1598</v>
      </c>
      <c r="BC112" s="5">
        <v>5.0</v>
      </c>
      <c r="BD112" s="5">
        <v>5.0</v>
      </c>
      <c r="BE112" s="5" t="s">
        <v>340</v>
      </c>
      <c r="BF112" s="5" t="s">
        <v>1886</v>
      </c>
      <c r="BG112" s="5">
        <v>243.0</v>
      </c>
      <c r="BH112" s="5">
        <v>3.0</v>
      </c>
      <c r="BI112" s="5">
        <v>1.0</v>
      </c>
      <c r="BJ112" s="5">
        <v>4.0</v>
      </c>
      <c r="BK112" s="5">
        <v>2.0</v>
      </c>
      <c r="BL112" s="5">
        <v>5.0</v>
      </c>
      <c r="BM112" s="5">
        <v>3.0</v>
      </c>
      <c r="BN112" s="5">
        <v>5.0</v>
      </c>
      <c r="BO112" s="5">
        <v>3.0</v>
      </c>
      <c r="BP112" s="5">
        <v>5.0</v>
      </c>
      <c r="BQ112" s="5">
        <v>5.0</v>
      </c>
      <c r="BR112" s="5">
        <v>4.0</v>
      </c>
      <c r="BS112" s="5">
        <v>2.0</v>
      </c>
      <c r="BT112" s="5">
        <v>5.0</v>
      </c>
      <c r="BU112" s="5">
        <v>2.0</v>
      </c>
      <c r="BV112" s="5">
        <v>5.0</v>
      </c>
      <c r="BW112" s="5">
        <v>4.0</v>
      </c>
      <c r="BX112" s="5">
        <v>3.0</v>
      </c>
      <c r="BY112" s="5">
        <v>2.0</v>
      </c>
      <c r="BZ112" s="5">
        <v>1.0</v>
      </c>
      <c r="CA112" s="5">
        <v>5.0</v>
      </c>
      <c r="CB112" s="5">
        <v>3.0</v>
      </c>
      <c r="CC112" s="5">
        <v>4.0</v>
      </c>
      <c r="CD112" s="5">
        <v>4.0</v>
      </c>
      <c r="CE112" s="5">
        <v>5.0</v>
      </c>
      <c r="CF112" s="5">
        <v>4.0</v>
      </c>
      <c r="CG112" s="5">
        <v>5.0</v>
      </c>
      <c r="CH112" s="5">
        <v>1.0</v>
      </c>
      <c r="CI112" s="5">
        <v>4.0</v>
      </c>
      <c r="CJ112" s="5">
        <v>2.0</v>
      </c>
      <c r="CK112" s="5">
        <v>5.0</v>
      </c>
      <c r="CL112" s="5">
        <v>3.0</v>
      </c>
      <c r="CM112" s="5">
        <v>5.0</v>
      </c>
      <c r="CN112" s="5">
        <v>4.0</v>
      </c>
      <c r="CO112" s="5">
        <v>5.0</v>
      </c>
      <c r="CP112" s="5">
        <v>2.0</v>
      </c>
      <c r="CQ112" s="5">
        <v>5.0</v>
      </c>
      <c r="CR112" s="5">
        <v>2.0</v>
      </c>
      <c r="CS112" s="5">
        <v>5.0</v>
      </c>
      <c r="CT112" s="5">
        <v>1.0</v>
      </c>
      <c r="CU112" s="5">
        <v>5.0</v>
      </c>
      <c r="CV112" s="5">
        <v>1.0</v>
      </c>
      <c r="CW112" s="5">
        <v>4.0</v>
      </c>
      <c r="CX112" s="5">
        <v>3.0</v>
      </c>
      <c r="CY112" s="5">
        <v>5.0</v>
      </c>
      <c r="CZ112" s="5" t="s">
        <v>1889</v>
      </c>
      <c r="DA112" s="5" t="s">
        <v>1891</v>
      </c>
      <c r="DB112" s="3">
        <v>2.0</v>
      </c>
      <c r="DC112" s="3">
        <f t="shared" si="1"/>
        <v>6</v>
      </c>
      <c r="DD112" s="3">
        <f t="shared" si="2"/>
        <v>2</v>
      </c>
      <c r="DE112" s="3">
        <f t="shared" si="3"/>
        <v>5</v>
      </c>
      <c r="DF112" s="3">
        <f t="shared" si="4"/>
        <v>1</v>
      </c>
      <c r="DG112">
        <v>244.0</v>
      </c>
      <c r="DH112">
        <v>5.0</v>
      </c>
      <c r="DI112">
        <v>1.0</v>
      </c>
      <c r="DJ112">
        <v>2.0</v>
      </c>
      <c r="DK112">
        <v>1.0</v>
      </c>
      <c r="DL112">
        <v>3.0</v>
      </c>
      <c r="DM112">
        <v>1.0</v>
      </c>
      <c r="DN112" s="5">
        <v>244.0</v>
      </c>
      <c r="DO112" s="5">
        <v>3.0</v>
      </c>
      <c r="DP112" s="5">
        <v>4.0</v>
      </c>
      <c r="DQ112" s="5">
        <v>6.0</v>
      </c>
      <c r="DR112" s="5">
        <v>4.0</v>
      </c>
      <c r="DS112" s="5">
        <v>4.0</v>
      </c>
      <c r="DT112" s="5">
        <v>3.0</v>
      </c>
      <c r="DU112" s="5">
        <v>2.0</v>
      </c>
      <c r="DV112" s="5">
        <v>6.0</v>
      </c>
      <c r="DW112" s="5">
        <v>5.0</v>
      </c>
      <c r="DX112" s="5">
        <v>3.0</v>
      </c>
      <c r="DY112" s="5">
        <v>3.0</v>
      </c>
      <c r="DZ112" s="5">
        <v>2.0</v>
      </c>
      <c r="EA112" s="5">
        <v>4.0</v>
      </c>
      <c r="EB112" s="5">
        <v>2.0</v>
      </c>
      <c r="EC112" s="5">
        <v>2.0</v>
      </c>
      <c r="ED112" s="5"/>
      <c r="EE112" s="5" t="s">
        <v>1904</v>
      </c>
      <c r="EF112" s="5">
        <v>4.0</v>
      </c>
      <c r="EG112" s="5">
        <v>1.0</v>
      </c>
      <c r="EH112" s="5">
        <v>1.0</v>
      </c>
      <c r="EI112" s="5">
        <v>3.0</v>
      </c>
      <c r="EJ112" s="5">
        <v>2.0</v>
      </c>
      <c r="EK112" s="5">
        <v>3.0</v>
      </c>
      <c r="EL112" s="5">
        <v>5.0</v>
      </c>
      <c r="EM112" s="5">
        <v>2.0</v>
      </c>
      <c r="EN112" s="5">
        <v>6.0</v>
      </c>
      <c r="EO112" s="5">
        <v>5.0</v>
      </c>
      <c r="EP112" s="5">
        <v>4.0</v>
      </c>
      <c r="EQ112" s="5">
        <v>3.0</v>
      </c>
      <c r="ER112" s="5">
        <v>2.0</v>
      </c>
      <c r="ES112" s="5"/>
      <c r="ET112" s="5">
        <v>2.0</v>
      </c>
      <c r="EU112" s="5"/>
      <c r="EV112" s="5" t="s">
        <v>139</v>
      </c>
      <c r="EW112" s="5">
        <v>3.0</v>
      </c>
      <c r="EX112" s="5">
        <v>20.0</v>
      </c>
      <c r="EY112" s="5">
        <v>3.0</v>
      </c>
      <c r="EZ112" s="5"/>
      <c r="FA112" s="5">
        <v>4.0</v>
      </c>
      <c r="FB112" s="5"/>
      <c r="FC112" s="5">
        <v>5.0</v>
      </c>
      <c r="FD112" s="5">
        <v>4.0</v>
      </c>
      <c r="FE112" s="5" t="s">
        <v>202</v>
      </c>
      <c r="FF112" s="5"/>
      <c r="FG112" s="5">
        <v>244.0</v>
      </c>
      <c r="FH112" s="5">
        <v>2.0</v>
      </c>
      <c r="FI112" s="5">
        <v>2.0</v>
      </c>
      <c r="FJ112" s="5">
        <v>4.0</v>
      </c>
      <c r="FK112" s="5">
        <v>1.0</v>
      </c>
      <c r="FL112" s="5">
        <v>4.0</v>
      </c>
      <c r="FM112" s="5">
        <v>4.0</v>
      </c>
      <c r="FN112" s="5">
        <v>4.0</v>
      </c>
      <c r="FO112" s="5">
        <v>4.0</v>
      </c>
      <c r="FP112" s="5">
        <v>2.0</v>
      </c>
      <c r="FQ112" s="5">
        <v>5.0</v>
      </c>
      <c r="FR112" s="5">
        <v>4.0</v>
      </c>
      <c r="FS112" s="5">
        <v>1.0</v>
      </c>
      <c r="FT112" s="5">
        <v>4.0</v>
      </c>
      <c r="FU112" s="5">
        <v>4.0</v>
      </c>
      <c r="FV112" s="5">
        <v>5.0</v>
      </c>
      <c r="FW112" s="5">
        <v>2.0</v>
      </c>
      <c r="FX112" s="5">
        <v>1.0</v>
      </c>
      <c r="FY112" s="5">
        <v>4.0</v>
      </c>
      <c r="FZ112" s="5">
        <v>1.0</v>
      </c>
      <c r="GA112" s="5">
        <v>5.0</v>
      </c>
      <c r="GB112" s="5">
        <v>5.0</v>
      </c>
      <c r="GC112" s="5">
        <v>4.0</v>
      </c>
      <c r="GD112" s="5">
        <v>4.0</v>
      </c>
      <c r="GE112" s="5">
        <v>4.0</v>
      </c>
      <c r="GF112" s="5">
        <v>4.0</v>
      </c>
      <c r="GG112" s="5">
        <v>2.0</v>
      </c>
      <c r="GH112" s="5">
        <v>1.0</v>
      </c>
      <c r="GI112" s="5">
        <v>5.0</v>
      </c>
      <c r="GJ112" s="5">
        <v>3.0</v>
      </c>
      <c r="GK112" s="5">
        <v>2.0</v>
      </c>
      <c r="GL112" s="5">
        <v>2.0</v>
      </c>
      <c r="GM112" s="5">
        <v>4.0</v>
      </c>
      <c r="GN112" s="5">
        <v>4.0</v>
      </c>
      <c r="GO112" s="5">
        <v>4.0</v>
      </c>
      <c r="GP112" s="5">
        <v>1.0</v>
      </c>
      <c r="GQ112" s="5">
        <v>4.0</v>
      </c>
      <c r="GR112" s="5">
        <v>2.0</v>
      </c>
      <c r="GS112" s="5">
        <v>5.0</v>
      </c>
      <c r="GT112" s="5">
        <v>2.0</v>
      </c>
      <c r="GU112" s="5">
        <v>5.0</v>
      </c>
      <c r="GV112" s="5">
        <v>4.0</v>
      </c>
      <c r="GW112" s="5">
        <v>4.0</v>
      </c>
      <c r="GX112" s="5">
        <v>4.0</v>
      </c>
      <c r="GY112" s="5">
        <v>1.0</v>
      </c>
      <c r="GZ112" s="5" t="s">
        <v>1910</v>
      </c>
      <c r="HA112" s="5" t="s">
        <v>1911</v>
      </c>
      <c r="HB112" s="3">
        <v>2.0</v>
      </c>
      <c r="HC112">
        <f t="shared" si="5"/>
        <v>3</v>
      </c>
      <c r="HD112">
        <f t="shared" si="6"/>
        <v>1</v>
      </c>
      <c r="HE112">
        <f t="shared" si="7"/>
        <v>1</v>
      </c>
      <c r="HF112">
        <f t="shared" si="8"/>
        <v>2</v>
      </c>
    </row>
    <row r="113" ht="15.75" customHeight="1">
      <c r="A113" s="5">
        <v>112.0</v>
      </c>
      <c r="B113">
        <v>238.0</v>
      </c>
      <c r="C113" s="23">
        <v>4.0</v>
      </c>
      <c r="D113" s="23">
        <v>1.0</v>
      </c>
      <c r="E113" s="23">
        <v>0.0</v>
      </c>
      <c r="F113" s="25" t="s">
        <v>68</v>
      </c>
      <c r="G113">
        <v>238.0</v>
      </c>
      <c r="H113">
        <v>5.0</v>
      </c>
      <c r="I113">
        <v>1.0</v>
      </c>
      <c r="J113">
        <v>4.0</v>
      </c>
      <c r="K113">
        <v>1.0</v>
      </c>
      <c r="L113">
        <v>4.0</v>
      </c>
      <c r="M113">
        <v>1.0</v>
      </c>
      <c r="N113" s="5">
        <v>238.0</v>
      </c>
      <c r="O113" s="5">
        <v>1.0</v>
      </c>
      <c r="P113" s="5">
        <v>5.0</v>
      </c>
      <c r="Q113" s="5">
        <v>6.0</v>
      </c>
      <c r="R113" s="5">
        <v>6.0</v>
      </c>
      <c r="S113" s="5">
        <v>6.0</v>
      </c>
      <c r="T113" s="5">
        <v>4.0</v>
      </c>
      <c r="U113" s="5">
        <v>5.0</v>
      </c>
      <c r="V113" s="5">
        <v>3.0</v>
      </c>
      <c r="W113" s="5">
        <v>5.0</v>
      </c>
      <c r="X113" s="5">
        <v>4.0</v>
      </c>
      <c r="Y113" s="5">
        <v>5.0</v>
      </c>
      <c r="Z113" s="5">
        <v>3.0</v>
      </c>
      <c r="AA113" s="5">
        <v>2.0</v>
      </c>
      <c r="AB113" s="5">
        <v>2.0</v>
      </c>
      <c r="AC113" s="5">
        <v>1.0</v>
      </c>
      <c r="AD113" s="5" t="s">
        <v>1924</v>
      </c>
      <c r="AE113" s="5"/>
      <c r="AF113" s="5">
        <v>4.0</v>
      </c>
      <c r="AG113" s="5">
        <v>5.0</v>
      </c>
      <c r="AH113" s="5">
        <v>5.0</v>
      </c>
      <c r="AI113" s="5">
        <v>1.0</v>
      </c>
      <c r="AJ113" s="5">
        <v>1.0</v>
      </c>
      <c r="AK113" s="5">
        <v>1.0</v>
      </c>
      <c r="AL113" s="5">
        <v>1.0</v>
      </c>
      <c r="AM113" s="5">
        <v>5.0</v>
      </c>
      <c r="AN113" s="5">
        <v>6.0</v>
      </c>
      <c r="AO113" s="5">
        <v>6.0</v>
      </c>
      <c r="AP113" s="5">
        <v>6.0</v>
      </c>
      <c r="AQ113" s="5">
        <v>4.0</v>
      </c>
      <c r="AR113" s="5">
        <v>2.0</v>
      </c>
      <c r="AS113" s="5"/>
      <c r="AT113" s="5">
        <v>1.0</v>
      </c>
      <c r="AU113" s="5"/>
      <c r="AV113" s="5" t="s">
        <v>132</v>
      </c>
      <c r="AW113" s="5">
        <v>3.0</v>
      </c>
      <c r="AX113" s="5">
        <v>21.0</v>
      </c>
      <c r="AY113" s="5">
        <v>3.0</v>
      </c>
      <c r="AZ113" s="5"/>
      <c r="BA113" s="5">
        <v>4.0</v>
      </c>
      <c r="BB113" s="5"/>
      <c r="BC113" s="5">
        <v>4.0</v>
      </c>
      <c r="BD113" s="5">
        <v>5.0</v>
      </c>
      <c r="BE113" s="5" t="s">
        <v>202</v>
      </c>
      <c r="BF113" s="5"/>
      <c r="BG113" s="5">
        <v>238.0</v>
      </c>
      <c r="BH113" s="5">
        <v>4.0</v>
      </c>
      <c r="BI113" s="5">
        <v>4.0</v>
      </c>
      <c r="BJ113" s="5">
        <v>4.0</v>
      </c>
      <c r="BK113" s="5">
        <v>2.0</v>
      </c>
      <c r="BL113" s="5">
        <v>4.0</v>
      </c>
      <c r="BM113" s="5">
        <v>3.0</v>
      </c>
      <c r="BN113" s="5">
        <v>4.0</v>
      </c>
      <c r="BO113" s="5">
        <v>5.0</v>
      </c>
      <c r="BP113" s="5">
        <v>4.0</v>
      </c>
      <c r="BQ113" s="5">
        <v>5.0</v>
      </c>
      <c r="BR113" s="5">
        <v>4.0</v>
      </c>
      <c r="BS113" s="5">
        <v>2.0</v>
      </c>
      <c r="BT113" s="5">
        <v>3.0</v>
      </c>
      <c r="BU113" s="5">
        <v>3.0</v>
      </c>
      <c r="BV113" s="5">
        <v>4.0</v>
      </c>
      <c r="BW113" s="5">
        <v>4.0</v>
      </c>
      <c r="BX113" s="5">
        <v>4.0</v>
      </c>
      <c r="BY113" s="5">
        <v>4.0</v>
      </c>
      <c r="BZ113" s="5">
        <v>4.0</v>
      </c>
      <c r="CA113" s="5">
        <v>4.0</v>
      </c>
      <c r="CB113" s="5">
        <v>2.0</v>
      </c>
      <c r="CC113" s="5">
        <v>4.0</v>
      </c>
      <c r="CD113" s="5">
        <v>3.0</v>
      </c>
      <c r="CE113" s="5">
        <v>4.0</v>
      </c>
      <c r="CF113" s="5">
        <v>4.0</v>
      </c>
      <c r="CG113" s="5">
        <v>3.0</v>
      </c>
      <c r="CH113" s="5">
        <v>4.0</v>
      </c>
      <c r="CI113" s="5">
        <v>2.0</v>
      </c>
      <c r="CJ113" s="5">
        <v>4.0</v>
      </c>
      <c r="CK113" s="5">
        <v>4.0</v>
      </c>
      <c r="CL113" s="5">
        <v>2.0</v>
      </c>
      <c r="CM113" s="5">
        <v>4.0</v>
      </c>
      <c r="CN113" s="5">
        <v>4.0</v>
      </c>
      <c r="CO113" s="5">
        <v>4.0</v>
      </c>
      <c r="CP113" s="5">
        <v>2.0</v>
      </c>
      <c r="CQ113" s="5">
        <v>4.0</v>
      </c>
      <c r="CR113" s="5">
        <v>4.0</v>
      </c>
      <c r="CS113" s="5">
        <v>3.0</v>
      </c>
      <c r="CT113" s="5">
        <v>2.0</v>
      </c>
      <c r="CU113" s="5">
        <v>5.0</v>
      </c>
      <c r="CV113" s="5">
        <v>2.0</v>
      </c>
      <c r="CW113" s="5">
        <v>4.0</v>
      </c>
      <c r="CX113" s="5">
        <v>4.0</v>
      </c>
      <c r="CY113" s="5">
        <v>3.0</v>
      </c>
      <c r="CZ113" s="5" t="s">
        <v>1928</v>
      </c>
      <c r="DA113" s="5" t="s">
        <v>1929</v>
      </c>
      <c r="DB113" s="3">
        <v>1.0</v>
      </c>
      <c r="DC113" s="3">
        <f t="shared" si="1"/>
        <v>5</v>
      </c>
      <c r="DD113" s="3">
        <f t="shared" si="2"/>
        <v>1</v>
      </c>
      <c r="DE113" s="3">
        <f t="shared" si="3"/>
        <v>4</v>
      </c>
      <c r="DF113" s="3">
        <f t="shared" si="4"/>
        <v>1</v>
      </c>
      <c r="DG113">
        <v>242.0</v>
      </c>
      <c r="DH113">
        <v>2.0</v>
      </c>
      <c r="DI113">
        <v>1.0</v>
      </c>
      <c r="DJ113">
        <v>3.0</v>
      </c>
      <c r="DK113">
        <v>1.0</v>
      </c>
      <c r="DL113">
        <v>2.0</v>
      </c>
      <c r="DM113">
        <v>1.0</v>
      </c>
      <c r="DN113" s="5">
        <v>242.0</v>
      </c>
      <c r="DO113" s="5">
        <v>1.0</v>
      </c>
      <c r="DP113" s="5">
        <v>5.0</v>
      </c>
      <c r="DQ113" s="5">
        <v>5.0</v>
      </c>
      <c r="DR113" s="5">
        <v>6.0</v>
      </c>
      <c r="DS113" s="5">
        <v>5.0</v>
      </c>
      <c r="DT113" s="5">
        <v>5.0</v>
      </c>
      <c r="DU113" s="5">
        <v>4.0</v>
      </c>
      <c r="DV113" s="5">
        <v>2.0</v>
      </c>
      <c r="DW113" s="5">
        <v>6.0</v>
      </c>
      <c r="DX113" s="5">
        <v>2.0</v>
      </c>
      <c r="DY113" s="5">
        <v>6.0</v>
      </c>
      <c r="DZ113" s="5">
        <v>5.0</v>
      </c>
      <c r="EA113" s="5">
        <v>2.0</v>
      </c>
      <c r="EB113" s="5">
        <v>4.0</v>
      </c>
      <c r="EC113" s="5">
        <v>1.0</v>
      </c>
      <c r="ED113" s="5" t="s">
        <v>1939</v>
      </c>
      <c r="EE113" s="5"/>
      <c r="EF113" s="5">
        <v>4.0</v>
      </c>
      <c r="EG113" s="5">
        <v>3.0</v>
      </c>
      <c r="EH113" s="5">
        <v>3.0</v>
      </c>
      <c r="EI113" s="5">
        <v>3.0</v>
      </c>
      <c r="EJ113" s="5">
        <v>4.0</v>
      </c>
      <c r="EK113" s="5">
        <v>4.0</v>
      </c>
      <c r="EL113" s="5">
        <v>3.0</v>
      </c>
      <c r="EM113" s="5">
        <v>4.0</v>
      </c>
      <c r="EN113" s="5">
        <v>4.0</v>
      </c>
      <c r="EO113" s="5">
        <v>4.0</v>
      </c>
      <c r="EP113" s="5">
        <v>4.0</v>
      </c>
      <c r="EQ113" s="5">
        <v>4.0</v>
      </c>
      <c r="ER113" s="5">
        <v>2.0</v>
      </c>
      <c r="ES113" s="5"/>
      <c r="ET113" s="5">
        <v>2.0</v>
      </c>
      <c r="EU113" s="5"/>
      <c r="EV113" s="5" t="s">
        <v>139</v>
      </c>
      <c r="EW113" s="5">
        <v>3.0</v>
      </c>
      <c r="EX113" s="5">
        <v>19.0</v>
      </c>
      <c r="EY113" s="5">
        <v>3.0</v>
      </c>
      <c r="EZ113" s="5"/>
      <c r="FA113" s="5">
        <v>4.0</v>
      </c>
      <c r="FB113" s="5"/>
      <c r="FC113" s="5">
        <v>3.0</v>
      </c>
      <c r="FD113" s="5">
        <v>4.0</v>
      </c>
      <c r="FE113" s="5" t="s">
        <v>133</v>
      </c>
      <c r="FF113" s="5" t="s">
        <v>133</v>
      </c>
      <c r="FG113" s="5">
        <v>242.0</v>
      </c>
      <c r="FH113" s="5">
        <v>4.0</v>
      </c>
      <c r="FI113" s="5">
        <v>3.0</v>
      </c>
      <c r="FJ113" s="5">
        <v>5.0</v>
      </c>
      <c r="FK113" s="5">
        <v>2.0</v>
      </c>
      <c r="FL113" s="5">
        <v>3.0</v>
      </c>
      <c r="FM113" s="5">
        <v>3.0</v>
      </c>
      <c r="FN113" s="5">
        <v>4.0</v>
      </c>
      <c r="FO113" s="5">
        <v>4.0</v>
      </c>
      <c r="FP113" s="5">
        <v>3.0</v>
      </c>
      <c r="FQ113" s="5">
        <v>5.0</v>
      </c>
      <c r="FR113" s="5">
        <v>5.0</v>
      </c>
      <c r="FS113" s="5">
        <v>2.0</v>
      </c>
      <c r="FT113" s="5">
        <v>5.0</v>
      </c>
      <c r="FU113" s="5">
        <v>3.0</v>
      </c>
      <c r="FV113" s="5">
        <v>4.0</v>
      </c>
      <c r="FW113" s="5">
        <v>4.0</v>
      </c>
      <c r="FX113" s="5">
        <v>4.0</v>
      </c>
      <c r="FY113" s="5">
        <v>2.0</v>
      </c>
      <c r="FZ113" s="5">
        <v>3.0</v>
      </c>
      <c r="GA113" s="5">
        <v>4.0</v>
      </c>
      <c r="GB113" s="5">
        <v>2.0</v>
      </c>
      <c r="GC113" s="5">
        <v>4.0</v>
      </c>
      <c r="GD113" s="5">
        <v>4.0</v>
      </c>
      <c r="GE113" s="5">
        <v>4.0</v>
      </c>
      <c r="GF113" s="5">
        <v>3.0</v>
      </c>
      <c r="GG113" s="5">
        <v>4.0</v>
      </c>
      <c r="GH113" s="5">
        <v>2.0</v>
      </c>
      <c r="GI113" s="5">
        <v>5.0</v>
      </c>
      <c r="GJ113" s="5">
        <v>4.0</v>
      </c>
      <c r="GK113" s="5">
        <v>5.0</v>
      </c>
      <c r="GL113" s="5">
        <v>4.0</v>
      </c>
      <c r="GM113" s="5">
        <v>4.0</v>
      </c>
      <c r="GN113" s="5">
        <v>4.0</v>
      </c>
      <c r="GO113" s="5">
        <v>5.0</v>
      </c>
      <c r="GP113" s="5">
        <v>2.0</v>
      </c>
      <c r="GQ113" s="5">
        <v>4.0</v>
      </c>
      <c r="GR113" s="5">
        <v>2.0</v>
      </c>
      <c r="GS113" s="5">
        <v>5.0</v>
      </c>
      <c r="GT113" s="5">
        <v>3.0</v>
      </c>
      <c r="GU113" s="5">
        <v>4.0</v>
      </c>
      <c r="GV113" s="5">
        <v>3.0</v>
      </c>
      <c r="GW113" s="5">
        <v>4.0</v>
      </c>
      <c r="GX113" s="5">
        <v>4.0</v>
      </c>
      <c r="GY113" s="5">
        <v>3.0</v>
      </c>
      <c r="GZ113" s="5" t="s">
        <v>1943</v>
      </c>
      <c r="HA113" s="5" t="s">
        <v>1944</v>
      </c>
      <c r="HB113" s="3">
        <v>1.0</v>
      </c>
      <c r="HC113">
        <f t="shared" si="5"/>
        <v>2</v>
      </c>
      <c r="HD113">
        <f t="shared" si="6"/>
        <v>1</v>
      </c>
      <c r="HE113">
        <f t="shared" si="7"/>
        <v>4</v>
      </c>
      <c r="HF113">
        <f t="shared" si="8"/>
        <v>-2</v>
      </c>
    </row>
    <row r="114" ht="15.75" customHeight="1">
      <c r="A114" s="5">
        <v>113.0</v>
      </c>
      <c r="B114">
        <v>246.0</v>
      </c>
      <c r="C114" s="23">
        <v>4.0</v>
      </c>
      <c r="D114" s="23">
        <v>1.0</v>
      </c>
      <c r="E114" s="23">
        <v>1.0</v>
      </c>
      <c r="F114" s="25" t="s">
        <v>68</v>
      </c>
      <c r="G114">
        <v>246.0</v>
      </c>
      <c r="H114">
        <v>5.0</v>
      </c>
      <c r="I114">
        <v>1.0</v>
      </c>
      <c r="J114">
        <v>3.0</v>
      </c>
      <c r="K114">
        <v>0.0</v>
      </c>
      <c r="L114">
        <v>2.0</v>
      </c>
      <c r="M114">
        <v>1.0</v>
      </c>
      <c r="N114" s="5">
        <v>246.0</v>
      </c>
      <c r="O114" s="5">
        <v>1.0</v>
      </c>
      <c r="P114" s="5">
        <v>5.0</v>
      </c>
      <c r="Q114" s="5">
        <v>7.0</v>
      </c>
      <c r="R114" s="5">
        <v>7.0</v>
      </c>
      <c r="S114" s="5">
        <v>7.0</v>
      </c>
      <c r="T114" s="5">
        <v>7.0</v>
      </c>
      <c r="U114" s="5">
        <v>6.0</v>
      </c>
      <c r="V114" s="5">
        <v>1.0</v>
      </c>
      <c r="W114" s="5">
        <v>6.0</v>
      </c>
      <c r="X114" s="5">
        <v>1.0</v>
      </c>
      <c r="Y114" s="5">
        <v>7.0</v>
      </c>
      <c r="Z114" s="5">
        <v>5.0</v>
      </c>
      <c r="AA114" s="5">
        <v>4.0</v>
      </c>
      <c r="AB114" s="5">
        <v>5.0</v>
      </c>
      <c r="AC114" s="5">
        <v>1.0</v>
      </c>
      <c r="AD114" s="5" t="s">
        <v>1953</v>
      </c>
      <c r="AE114" s="5"/>
      <c r="AF114" s="5">
        <v>4.0</v>
      </c>
      <c r="AG114" s="5">
        <v>3.0</v>
      </c>
      <c r="AH114" s="5">
        <v>2.0</v>
      </c>
      <c r="AI114" s="5">
        <v>3.0</v>
      </c>
      <c r="AJ114" s="5">
        <v>0.0</v>
      </c>
      <c r="AK114" s="5">
        <v>0.0</v>
      </c>
      <c r="AL114" s="5">
        <v>0.0</v>
      </c>
      <c r="AM114" s="5">
        <v>4.0</v>
      </c>
      <c r="AN114" s="5">
        <v>5.0</v>
      </c>
      <c r="AO114" s="5">
        <v>5.0</v>
      </c>
      <c r="AP114" s="5">
        <v>4.0</v>
      </c>
      <c r="AQ114" s="5">
        <v>5.0</v>
      </c>
      <c r="AR114" s="5">
        <v>2.0</v>
      </c>
      <c r="AS114" s="5"/>
      <c r="AT114" s="5">
        <v>2.0</v>
      </c>
      <c r="AU114" s="5"/>
      <c r="AV114" s="5" t="s">
        <v>139</v>
      </c>
      <c r="AW114" s="5">
        <v>2.0</v>
      </c>
      <c r="AX114" s="5">
        <v>18.0</v>
      </c>
      <c r="AY114" s="5">
        <v>3.0</v>
      </c>
      <c r="AZ114" s="5"/>
      <c r="BA114" s="5" t="s">
        <v>548</v>
      </c>
      <c r="BB114" s="5"/>
      <c r="BC114" s="5">
        <v>3.0</v>
      </c>
      <c r="BD114" s="5">
        <v>5.0</v>
      </c>
      <c r="BE114" s="5" t="s">
        <v>202</v>
      </c>
      <c r="BF114" s="5"/>
      <c r="BG114" s="5">
        <v>246.0</v>
      </c>
      <c r="BH114" s="5">
        <v>5.0</v>
      </c>
      <c r="BI114" s="5">
        <v>1.0</v>
      </c>
      <c r="BJ114" s="5">
        <v>4.0</v>
      </c>
      <c r="BK114" s="5">
        <v>1.0</v>
      </c>
      <c r="BL114" s="5">
        <v>4.0</v>
      </c>
      <c r="BM114" s="5">
        <v>1.0</v>
      </c>
      <c r="BN114" s="5">
        <v>4.0</v>
      </c>
      <c r="BO114" s="5">
        <v>2.0</v>
      </c>
      <c r="BP114" s="5">
        <v>4.0</v>
      </c>
      <c r="BQ114" s="5">
        <v>4.0</v>
      </c>
      <c r="BR114" s="5">
        <v>5.0</v>
      </c>
      <c r="BS114" s="5">
        <v>2.0</v>
      </c>
      <c r="BT114" s="5">
        <v>5.0</v>
      </c>
      <c r="BU114" s="5">
        <v>3.0</v>
      </c>
      <c r="BV114" s="5">
        <v>3.0</v>
      </c>
      <c r="BW114" s="5">
        <v>5.0</v>
      </c>
      <c r="BX114" s="5">
        <v>4.0</v>
      </c>
      <c r="BY114" s="5">
        <v>2.0</v>
      </c>
      <c r="BZ114" s="5">
        <v>3.0</v>
      </c>
      <c r="CA114" s="5">
        <v>4.0</v>
      </c>
      <c r="CB114" s="5">
        <v>3.0</v>
      </c>
      <c r="CC114" s="5">
        <v>5.0</v>
      </c>
      <c r="CD114" s="5">
        <v>3.0</v>
      </c>
      <c r="CE114" s="5">
        <v>4.0</v>
      </c>
      <c r="CF114" s="5">
        <v>4.0</v>
      </c>
      <c r="CG114" s="5">
        <v>4.0</v>
      </c>
      <c r="CH114" s="5">
        <v>1.0</v>
      </c>
      <c r="CI114" s="5">
        <v>5.0</v>
      </c>
      <c r="CJ114" s="5">
        <v>5.0</v>
      </c>
      <c r="CK114" s="5">
        <v>3.0</v>
      </c>
      <c r="CL114" s="5">
        <v>3.0</v>
      </c>
      <c r="CM114" s="5">
        <v>5.0</v>
      </c>
      <c r="CN114" s="5">
        <v>4.0</v>
      </c>
      <c r="CO114" s="5">
        <v>4.0</v>
      </c>
      <c r="CP114" s="5">
        <v>5.0</v>
      </c>
      <c r="CQ114" s="5">
        <v>5.0</v>
      </c>
      <c r="CR114" s="5">
        <v>4.0</v>
      </c>
      <c r="CS114" s="5">
        <v>5.0</v>
      </c>
      <c r="CT114" s="5">
        <v>4.0</v>
      </c>
      <c r="CU114" s="5">
        <v>3.0</v>
      </c>
      <c r="CV114" s="5">
        <v>5.0</v>
      </c>
      <c r="CW114" s="5">
        <v>5.0</v>
      </c>
      <c r="CX114" s="5">
        <v>4.0</v>
      </c>
      <c r="CY114" s="5">
        <v>2.0</v>
      </c>
      <c r="CZ114" s="5" t="s">
        <v>1955</v>
      </c>
      <c r="DA114" s="5" t="s">
        <v>1956</v>
      </c>
      <c r="DB114" s="3">
        <v>1.0</v>
      </c>
      <c r="DC114" s="3">
        <f t="shared" si="1"/>
        <v>5</v>
      </c>
      <c r="DD114" s="3">
        <f t="shared" si="2"/>
        <v>1</v>
      </c>
      <c r="DE114" s="3">
        <f t="shared" si="3"/>
        <v>4</v>
      </c>
      <c r="DF114" s="3">
        <f t="shared" si="4"/>
        <v>1</v>
      </c>
      <c r="DG114">
        <v>248.0</v>
      </c>
      <c r="DH114">
        <v>3.0</v>
      </c>
      <c r="DI114">
        <v>1.0</v>
      </c>
      <c r="DJ114">
        <v>4.0</v>
      </c>
      <c r="DK114">
        <v>1.0</v>
      </c>
      <c r="DL114">
        <v>3.0</v>
      </c>
      <c r="DM114">
        <v>0.0</v>
      </c>
      <c r="DN114" s="5">
        <v>248.0</v>
      </c>
      <c r="DO114" s="5">
        <v>1.0</v>
      </c>
      <c r="DP114" s="5">
        <v>6.0</v>
      </c>
      <c r="DQ114" s="5">
        <v>6.0</v>
      </c>
      <c r="DR114" s="5">
        <v>7.0</v>
      </c>
      <c r="DS114" s="5">
        <v>7.0</v>
      </c>
      <c r="DT114" s="5">
        <v>7.0</v>
      </c>
      <c r="DU114" s="5">
        <v>6.0</v>
      </c>
      <c r="DV114" s="5">
        <v>2.0</v>
      </c>
      <c r="DW114" s="5">
        <v>6.0</v>
      </c>
      <c r="DX114" s="5">
        <v>1.0</v>
      </c>
      <c r="DY114" s="5">
        <v>6.0</v>
      </c>
      <c r="DZ114" s="5">
        <v>6.0</v>
      </c>
      <c r="EA114" s="5">
        <v>5.0</v>
      </c>
      <c r="EB114" s="5">
        <v>5.0</v>
      </c>
      <c r="EC114" s="5">
        <v>1.0</v>
      </c>
      <c r="ED114" s="5" t="s">
        <v>1959</v>
      </c>
      <c r="EE114" s="5"/>
      <c r="EF114" s="5">
        <v>4.0</v>
      </c>
      <c r="EG114" s="5">
        <v>5.0</v>
      </c>
      <c r="EH114" s="5">
        <v>3.0</v>
      </c>
      <c r="EI114" s="5">
        <v>4.0</v>
      </c>
      <c r="EJ114" s="5">
        <v>4.0</v>
      </c>
      <c r="EK114" s="5">
        <v>4.0</v>
      </c>
      <c r="EL114" s="5">
        <v>3.0</v>
      </c>
      <c r="EM114" s="5">
        <v>6.0</v>
      </c>
      <c r="EN114" s="5">
        <v>5.0</v>
      </c>
      <c r="EO114" s="5">
        <v>6.0</v>
      </c>
      <c r="EP114" s="5">
        <v>5.0</v>
      </c>
      <c r="EQ114" s="5">
        <v>6.0</v>
      </c>
      <c r="ER114" s="5">
        <v>2.0</v>
      </c>
      <c r="ES114" s="5"/>
      <c r="ET114" s="5">
        <v>1.0</v>
      </c>
      <c r="EU114" s="5"/>
      <c r="EV114" s="5" t="s">
        <v>132</v>
      </c>
      <c r="EW114" s="5">
        <v>3.0</v>
      </c>
      <c r="EX114" s="5">
        <v>19.0</v>
      </c>
      <c r="EY114" s="5">
        <v>3.0</v>
      </c>
      <c r="EZ114" s="5"/>
      <c r="FA114" s="5">
        <v>4.0</v>
      </c>
      <c r="FB114" s="5"/>
      <c r="FC114" s="5">
        <v>5.0</v>
      </c>
      <c r="FD114" s="5">
        <v>5.0</v>
      </c>
      <c r="FE114" s="5" t="s">
        <v>150</v>
      </c>
      <c r="FF114" s="5" t="s">
        <v>150</v>
      </c>
      <c r="FG114" s="5">
        <v>248.0</v>
      </c>
      <c r="FH114" s="5">
        <v>5.0</v>
      </c>
      <c r="FI114" s="5">
        <v>2.0</v>
      </c>
      <c r="FJ114" s="5">
        <v>4.0</v>
      </c>
      <c r="FK114" s="5">
        <v>2.0</v>
      </c>
      <c r="FL114" s="5">
        <v>3.0</v>
      </c>
      <c r="FM114" s="5">
        <v>3.0</v>
      </c>
      <c r="FN114" s="5">
        <v>5.0</v>
      </c>
      <c r="FO114" s="5">
        <v>5.0</v>
      </c>
      <c r="FP114" s="5">
        <v>3.0</v>
      </c>
      <c r="FQ114" s="5">
        <v>5.0</v>
      </c>
      <c r="FR114" s="5">
        <v>5.0</v>
      </c>
      <c r="FS114" s="5">
        <v>3.0</v>
      </c>
      <c r="FT114" s="5">
        <v>4.0</v>
      </c>
      <c r="FU114" s="5">
        <v>4.0</v>
      </c>
      <c r="FV114" s="5">
        <v>5.0</v>
      </c>
      <c r="FW114" s="5">
        <v>5.0</v>
      </c>
      <c r="FX114" s="5">
        <v>5.0</v>
      </c>
      <c r="FY114" s="5">
        <v>3.0</v>
      </c>
      <c r="FZ114" s="5">
        <v>5.0</v>
      </c>
      <c r="GA114" s="5">
        <v>5.0</v>
      </c>
      <c r="GB114" s="5">
        <v>2.0</v>
      </c>
      <c r="GC114" s="5">
        <v>5.0</v>
      </c>
      <c r="GD114" s="5">
        <v>5.0</v>
      </c>
      <c r="GE114" s="5">
        <v>3.0</v>
      </c>
      <c r="GF114" s="5">
        <v>4.0</v>
      </c>
      <c r="GG114" s="5">
        <v>4.0</v>
      </c>
      <c r="GH114" s="5">
        <v>3.0</v>
      </c>
      <c r="GI114" s="5">
        <v>5.0</v>
      </c>
      <c r="GJ114" s="5">
        <v>4.0</v>
      </c>
      <c r="GK114" s="5">
        <v>5.0</v>
      </c>
      <c r="GL114" s="5">
        <v>3.0</v>
      </c>
      <c r="GM114" s="5">
        <v>5.0</v>
      </c>
      <c r="GN114" s="5">
        <v>3.0</v>
      </c>
      <c r="GO114" s="5">
        <v>4.0</v>
      </c>
      <c r="GP114" s="5">
        <v>3.0</v>
      </c>
      <c r="GQ114" s="5">
        <v>5.0</v>
      </c>
      <c r="GR114" s="5">
        <v>1.0</v>
      </c>
      <c r="GS114" s="5">
        <v>4.0</v>
      </c>
      <c r="GT114" s="5">
        <v>5.0</v>
      </c>
      <c r="GU114" s="5">
        <v>5.0</v>
      </c>
      <c r="GV114" s="5">
        <v>1.0</v>
      </c>
      <c r="GW114" s="5">
        <v>5.0</v>
      </c>
      <c r="GX114" s="5">
        <v>5.0</v>
      </c>
      <c r="GY114" s="5">
        <v>4.0</v>
      </c>
      <c r="GZ114" s="5" t="s">
        <v>1960</v>
      </c>
      <c r="HA114" s="5" t="s">
        <v>1961</v>
      </c>
      <c r="HB114" s="3">
        <v>1.0</v>
      </c>
      <c r="HC114">
        <f t="shared" si="5"/>
        <v>3</v>
      </c>
      <c r="HD114">
        <f t="shared" si="6"/>
        <v>1</v>
      </c>
      <c r="HE114">
        <f t="shared" si="7"/>
        <v>4</v>
      </c>
      <c r="HF114">
        <f t="shared" si="8"/>
        <v>-1</v>
      </c>
    </row>
    <row r="115" ht="15.75" customHeight="1">
      <c r="A115" s="5">
        <v>114.0</v>
      </c>
      <c r="B115">
        <v>241.0</v>
      </c>
      <c r="C115" s="23">
        <v>4.0</v>
      </c>
      <c r="D115" s="23">
        <v>1.0</v>
      </c>
      <c r="E115" s="23">
        <v>0.0</v>
      </c>
      <c r="F115" s="25" t="s">
        <v>68</v>
      </c>
      <c r="G115">
        <v>241.0</v>
      </c>
      <c r="H115">
        <v>6.0</v>
      </c>
      <c r="I115">
        <v>1.0</v>
      </c>
      <c r="J115">
        <v>2.0</v>
      </c>
      <c r="K115">
        <v>1.0</v>
      </c>
      <c r="L115">
        <v>6.0</v>
      </c>
      <c r="M115">
        <v>2.0</v>
      </c>
      <c r="N115" s="5">
        <v>241.0</v>
      </c>
      <c r="O115" s="5">
        <v>1.0</v>
      </c>
      <c r="P115" s="5">
        <v>7.0</v>
      </c>
      <c r="Q115" s="5">
        <v>7.0</v>
      </c>
      <c r="R115" s="5">
        <v>7.0</v>
      </c>
      <c r="S115" s="5">
        <v>7.0</v>
      </c>
      <c r="T115" s="5">
        <v>7.0</v>
      </c>
      <c r="U115" s="5">
        <v>7.0</v>
      </c>
      <c r="V115" s="5">
        <v>1.0</v>
      </c>
      <c r="W115" s="5">
        <v>7.0</v>
      </c>
      <c r="X115" s="5">
        <v>1.0</v>
      </c>
      <c r="Y115" s="5">
        <v>7.0</v>
      </c>
      <c r="Z115" s="5">
        <v>6.0</v>
      </c>
      <c r="AA115" s="5">
        <v>3.0</v>
      </c>
      <c r="AB115" s="5">
        <v>3.0</v>
      </c>
      <c r="AC115" s="5">
        <v>2.0</v>
      </c>
      <c r="AD115" s="5"/>
      <c r="AE115" s="5" t="s">
        <v>1963</v>
      </c>
      <c r="AF115" s="5">
        <v>5.0</v>
      </c>
      <c r="AG115" s="5">
        <v>2.0</v>
      </c>
      <c r="AH115" s="5">
        <v>6.0</v>
      </c>
      <c r="AI115" s="5">
        <v>6.0</v>
      </c>
      <c r="AJ115" s="5">
        <v>3.0</v>
      </c>
      <c r="AK115" s="5">
        <v>0.0</v>
      </c>
      <c r="AL115" s="5">
        <v>0.0</v>
      </c>
      <c r="AM115" s="5">
        <v>5.0</v>
      </c>
      <c r="AN115" s="5">
        <v>4.0</v>
      </c>
      <c r="AO115" s="5">
        <v>5.0</v>
      </c>
      <c r="AP115" s="5">
        <v>6.0</v>
      </c>
      <c r="AQ115" s="5">
        <v>5.0</v>
      </c>
      <c r="AR115" s="5">
        <v>2.0</v>
      </c>
      <c r="AS115" s="5"/>
      <c r="AT115" s="5">
        <v>2.0</v>
      </c>
      <c r="AU115" s="5"/>
      <c r="AV115" s="5" t="s">
        <v>132</v>
      </c>
      <c r="AW115" s="5">
        <v>3.0</v>
      </c>
      <c r="AX115" s="5">
        <v>19.0</v>
      </c>
      <c r="AY115" s="5">
        <v>3.0</v>
      </c>
      <c r="AZ115" s="5"/>
      <c r="BA115" s="5">
        <v>1.0</v>
      </c>
      <c r="BB115" s="5"/>
      <c r="BC115" s="5">
        <v>2.0</v>
      </c>
      <c r="BD115" s="5">
        <v>5.0</v>
      </c>
      <c r="BE115" s="5" t="s">
        <v>150</v>
      </c>
      <c r="BF115" s="5"/>
      <c r="BG115" s="5">
        <v>241.0</v>
      </c>
      <c r="BH115" s="5">
        <v>4.0</v>
      </c>
      <c r="BI115" s="5">
        <v>3.0</v>
      </c>
      <c r="BJ115" s="5">
        <v>5.0</v>
      </c>
      <c r="BK115" s="5">
        <v>4.0</v>
      </c>
      <c r="BL115" s="5">
        <v>5.0</v>
      </c>
      <c r="BM115" s="5">
        <v>5.0</v>
      </c>
      <c r="BN115" s="5">
        <v>5.0</v>
      </c>
      <c r="BO115" s="5">
        <v>2.0</v>
      </c>
      <c r="BP115" s="5">
        <v>2.0</v>
      </c>
      <c r="BQ115" s="5">
        <v>5.0</v>
      </c>
      <c r="BR115" s="5">
        <v>4.0</v>
      </c>
      <c r="BS115" s="5">
        <v>2.0</v>
      </c>
      <c r="BT115" s="5">
        <v>5.0</v>
      </c>
      <c r="BU115" s="5">
        <v>5.0</v>
      </c>
      <c r="BV115" s="5">
        <v>5.0</v>
      </c>
      <c r="BW115" s="5">
        <v>5.0</v>
      </c>
      <c r="BX115" s="5">
        <v>4.0</v>
      </c>
      <c r="BY115" s="5">
        <v>1.0</v>
      </c>
      <c r="BZ115" s="5">
        <v>5.0</v>
      </c>
      <c r="CA115" s="5">
        <v>5.0</v>
      </c>
      <c r="CB115" s="5">
        <v>5.0</v>
      </c>
      <c r="CC115" s="5">
        <v>2.0</v>
      </c>
      <c r="CD115" s="5">
        <v>2.0</v>
      </c>
      <c r="CE115" s="5">
        <v>2.0</v>
      </c>
      <c r="CF115" s="5">
        <v>5.0</v>
      </c>
      <c r="CG115" s="5">
        <v>5.0</v>
      </c>
      <c r="CH115" s="5">
        <v>4.0</v>
      </c>
      <c r="CI115" s="5">
        <v>5.0</v>
      </c>
      <c r="CJ115" s="5">
        <v>4.0</v>
      </c>
      <c r="CK115" s="5">
        <v>5.0</v>
      </c>
      <c r="CL115" s="5">
        <v>4.0</v>
      </c>
      <c r="CM115" s="5">
        <v>5.0</v>
      </c>
      <c r="CN115" s="5">
        <v>5.0</v>
      </c>
      <c r="CO115" s="5">
        <v>2.0</v>
      </c>
      <c r="CP115" s="5">
        <v>5.0</v>
      </c>
      <c r="CQ115" s="5">
        <v>4.0</v>
      </c>
      <c r="CR115" s="5">
        <v>1.0</v>
      </c>
      <c r="CS115" s="5">
        <v>4.0</v>
      </c>
      <c r="CT115" s="5">
        <v>5.0</v>
      </c>
      <c r="CU115" s="5">
        <v>5.0</v>
      </c>
      <c r="CV115" s="5">
        <v>1.0</v>
      </c>
      <c r="CW115" s="5">
        <v>5.0</v>
      </c>
      <c r="CX115" s="5">
        <v>4.0</v>
      </c>
      <c r="CY115" s="5">
        <v>5.0</v>
      </c>
      <c r="CZ115" s="5" t="s">
        <v>1964</v>
      </c>
      <c r="DA115" s="5" t="s">
        <v>1965</v>
      </c>
      <c r="DB115" s="3">
        <v>2.0</v>
      </c>
      <c r="DC115" s="3">
        <f t="shared" si="1"/>
        <v>6</v>
      </c>
      <c r="DD115" s="3">
        <f t="shared" si="2"/>
        <v>1</v>
      </c>
      <c r="DE115" s="3">
        <f t="shared" si="3"/>
        <v>5</v>
      </c>
      <c r="DF115" s="3">
        <f t="shared" si="4"/>
        <v>1</v>
      </c>
      <c r="DG115">
        <v>245.0</v>
      </c>
      <c r="DH115">
        <v>2.0</v>
      </c>
      <c r="DI115">
        <v>1.0</v>
      </c>
      <c r="DJ115">
        <v>6.0</v>
      </c>
      <c r="DK115">
        <v>2.0</v>
      </c>
      <c r="DL115">
        <v>4.0</v>
      </c>
      <c r="DM115">
        <v>0.0</v>
      </c>
      <c r="DN115" s="5">
        <v>245.0</v>
      </c>
      <c r="DO115" s="5">
        <v>1.0</v>
      </c>
      <c r="DP115" s="5">
        <v>7.0</v>
      </c>
      <c r="DQ115" s="5">
        <v>6.0</v>
      </c>
      <c r="DR115" s="5">
        <v>6.0</v>
      </c>
      <c r="DS115" s="5">
        <v>6.0</v>
      </c>
      <c r="DT115" s="5">
        <v>5.0</v>
      </c>
      <c r="DU115" s="5">
        <v>6.0</v>
      </c>
      <c r="DV115" s="5">
        <v>1.0</v>
      </c>
      <c r="DW115" s="5">
        <v>6.0</v>
      </c>
      <c r="DX115" s="5">
        <v>2.0</v>
      </c>
      <c r="DY115" s="5">
        <v>6.0</v>
      </c>
      <c r="DZ115" s="5">
        <v>5.0</v>
      </c>
      <c r="EA115" s="5">
        <v>2.0</v>
      </c>
      <c r="EB115" s="5">
        <v>2.0</v>
      </c>
      <c r="EC115" s="5">
        <v>1.0</v>
      </c>
      <c r="ED115" s="5" t="s">
        <v>1971</v>
      </c>
      <c r="EE115" s="5"/>
      <c r="EF115" s="5">
        <v>2.0</v>
      </c>
      <c r="EG115" s="5">
        <v>6.0</v>
      </c>
      <c r="EH115" s="5">
        <v>4.0</v>
      </c>
      <c r="EI115" s="5">
        <v>3.0</v>
      </c>
      <c r="EJ115" s="5">
        <v>3.0</v>
      </c>
      <c r="EK115" s="5">
        <v>2.0</v>
      </c>
      <c r="EL115" s="5">
        <v>2.0</v>
      </c>
      <c r="EM115" s="5">
        <v>4.0</v>
      </c>
      <c r="EN115" s="5">
        <v>5.0</v>
      </c>
      <c r="EO115" s="5">
        <v>5.0</v>
      </c>
      <c r="EP115" s="5">
        <v>5.0</v>
      </c>
      <c r="EQ115" s="5">
        <v>5.0</v>
      </c>
      <c r="ER115" s="5">
        <v>2.0</v>
      </c>
      <c r="ES115" s="5"/>
      <c r="ET115" s="5">
        <v>2.0</v>
      </c>
      <c r="EU115" s="5"/>
      <c r="EV115" s="5" t="s">
        <v>132</v>
      </c>
      <c r="EW115" s="5">
        <v>3.0</v>
      </c>
      <c r="EX115" s="5">
        <v>20.0</v>
      </c>
      <c r="EY115" s="5">
        <v>3.0</v>
      </c>
      <c r="EZ115" s="5"/>
      <c r="FA115" s="5">
        <v>1.0</v>
      </c>
      <c r="FB115" s="5"/>
      <c r="FC115" s="5">
        <v>5.0</v>
      </c>
      <c r="FD115" s="5">
        <v>4.0</v>
      </c>
      <c r="FE115" s="5" t="s">
        <v>150</v>
      </c>
      <c r="FF115" s="5" t="s">
        <v>348</v>
      </c>
      <c r="FG115" s="5">
        <v>245.0</v>
      </c>
      <c r="FH115" s="5">
        <v>4.0</v>
      </c>
      <c r="FI115" s="5">
        <v>3.0</v>
      </c>
      <c r="FJ115" s="5">
        <v>5.0</v>
      </c>
      <c r="FK115" s="5">
        <v>1.0</v>
      </c>
      <c r="FL115" s="5">
        <v>4.0</v>
      </c>
      <c r="FM115" s="5">
        <v>2.0</v>
      </c>
      <c r="FN115" s="5">
        <v>4.0</v>
      </c>
      <c r="FO115" s="5">
        <v>2.0</v>
      </c>
      <c r="FP115" s="5">
        <v>2.0</v>
      </c>
      <c r="FQ115" s="5">
        <v>5.0</v>
      </c>
      <c r="FR115" s="5">
        <v>5.0</v>
      </c>
      <c r="FS115" s="5">
        <v>2.0</v>
      </c>
      <c r="FT115" s="5">
        <v>5.0</v>
      </c>
      <c r="FU115" s="5">
        <v>4.0</v>
      </c>
      <c r="FV115" s="5">
        <v>4.0</v>
      </c>
      <c r="FW115" s="5">
        <v>4.0</v>
      </c>
      <c r="FX115" s="5">
        <v>4.0</v>
      </c>
      <c r="FY115" s="5">
        <v>4.0</v>
      </c>
      <c r="FZ115" s="5">
        <v>5.0</v>
      </c>
      <c r="GA115" s="5">
        <v>5.0</v>
      </c>
      <c r="GB115" s="5">
        <v>1.0</v>
      </c>
      <c r="GC115" s="5">
        <v>5.0</v>
      </c>
      <c r="GD115" s="5">
        <v>2.0</v>
      </c>
      <c r="GE115" s="5">
        <v>4.0</v>
      </c>
      <c r="GF115" s="5">
        <v>3.0</v>
      </c>
      <c r="GG115" s="5">
        <v>3.0</v>
      </c>
      <c r="GH115" s="5">
        <v>2.0</v>
      </c>
      <c r="GI115" s="5">
        <v>4.0</v>
      </c>
      <c r="GJ115" s="5">
        <v>4.0</v>
      </c>
      <c r="GK115" s="5">
        <v>5.0</v>
      </c>
      <c r="GL115" s="5">
        <v>2.0</v>
      </c>
      <c r="GM115" s="5">
        <v>4.0</v>
      </c>
      <c r="GN115" s="5">
        <v>5.0</v>
      </c>
      <c r="GO115" s="5">
        <v>4.0</v>
      </c>
      <c r="GP115" s="5">
        <v>3.0</v>
      </c>
      <c r="GQ115" s="5">
        <v>5.0</v>
      </c>
      <c r="GR115" s="5">
        <v>2.0</v>
      </c>
      <c r="GS115" s="5">
        <v>5.0</v>
      </c>
      <c r="GT115" s="5">
        <v>2.0</v>
      </c>
      <c r="GU115" s="5">
        <v>5.0</v>
      </c>
      <c r="GV115" s="5">
        <v>2.0</v>
      </c>
      <c r="GW115" s="5">
        <v>5.0</v>
      </c>
      <c r="GX115" s="5">
        <v>3.0</v>
      </c>
      <c r="GY115" s="5">
        <v>4.0</v>
      </c>
      <c r="GZ115" s="5" t="s">
        <v>1973</v>
      </c>
      <c r="HA115" s="5" t="s">
        <v>1974</v>
      </c>
      <c r="HB115" s="3">
        <v>2.0</v>
      </c>
      <c r="HC115">
        <f t="shared" si="5"/>
        <v>2</v>
      </c>
      <c r="HD115">
        <f t="shared" si="6"/>
        <v>1</v>
      </c>
      <c r="HE115">
        <f t="shared" si="7"/>
        <v>2</v>
      </c>
      <c r="HF115">
        <f t="shared" si="8"/>
        <v>0</v>
      </c>
    </row>
    <row r="116" ht="15.75" customHeight="1">
      <c r="A116" s="5">
        <v>115.0</v>
      </c>
      <c r="B116">
        <v>239.0</v>
      </c>
      <c r="C116" s="23">
        <v>4.0</v>
      </c>
      <c r="D116" s="23">
        <v>3.0</v>
      </c>
      <c r="E116" s="23">
        <v>0.0</v>
      </c>
      <c r="F116" s="25" t="s">
        <v>68</v>
      </c>
      <c r="G116">
        <v>239.0</v>
      </c>
      <c r="H116">
        <v>4.0</v>
      </c>
      <c r="I116">
        <v>0.0</v>
      </c>
      <c r="J116">
        <v>4.0</v>
      </c>
      <c r="K116">
        <v>0.0</v>
      </c>
      <c r="L116">
        <v>6.0</v>
      </c>
      <c r="M116">
        <v>1.0</v>
      </c>
      <c r="N116" s="5">
        <v>239.0</v>
      </c>
      <c r="O116" s="5">
        <v>3.0</v>
      </c>
      <c r="P116" s="5">
        <v>7.0</v>
      </c>
      <c r="Q116" s="5">
        <v>6.0</v>
      </c>
      <c r="R116" s="5">
        <v>7.0</v>
      </c>
      <c r="S116" s="5">
        <v>6.0</v>
      </c>
      <c r="T116" s="5">
        <v>7.0</v>
      </c>
      <c r="U116" s="5">
        <v>6.0</v>
      </c>
      <c r="V116" s="5">
        <v>1.0</v>
      </c>
      <c r="W116" s="5">
        <v>7.0</v>
      </c>
      <c r="X116" s="5">
        <v>2.0</v>
      </c>
      <c r="Y116" s="5">
        <v>6.0</v>
      </c>
      <c r="Z116" s="5">
        <v>5.0</v>
      </c>
      <c r="AA116" s="5">
        <v>4.0</v>
      </c>
      <c r="AB116" s="5">
        <v>5.0</v>
      </c>
      <c r="AC116" s="5">
        <v>1.0</v>
      </c>
      <c r="AD116" s="5" t="s">
        <v>1980</v>
      </c>
      <c r="AE116" s="5"/>
      <c r="AF116" s="5">
        <v>4.0</v>
      </c>
      <c r="AG116" s="5">
        <v>4.0</v>
      </c>
      <c r="AH116" s="5">
        <v>3.0</v>
      </c>
      <c r="AI116" s="5">
        <v>4.0</v>
      </c>
      <c r="AJ116" s="5">
        <v>2.0</v>
      </c>
      <c r="AK116" s="5">
        <v>1.0</v>
      </c>
      <c r="AL116" s="5">
        <v>1.0</v>
      </c>
      <c r="AM116" s="5">
        <v>4.0</v>
      </c>
      <c r="AN116" s="5">
        <v>4.0</v>
      </c>
      <c r="AO116" s="5">
        <v>5.0</v>
      </c>
      <c r="AP116" s="5">
        <v>5.0</v>
      </c>
      <c r="AQ116" s="5">
        <v>6.0</v>
      </c>
      <c r="AR116" s="5">
        <v>2.0</v>
      </c>
      <c r="AS116" s="5"/>
      <c r="AT116" s="5">
        <v>2.0</v>
      </c>
      <c r="AU116" s="5"/>
      <c r="AV116" s="5" t="s">
        <v>132</v>
      </c>
      <c r="AW116" s="5">
        <v>2.0</v>
      </c>
      <c r="AX116" s="5">
        <v>19.0</v>
      </c>
      <c r="AY116" s="5">
        <v>3.0</v>
      </c>
      <c r="AZ116" s="5"/>
      <c r="BA116" s="5">
        <v>1.0</v>
      </c>
      <c r="BB116" s="5"/>
      <c r="BC116" s="5">
        <v>4.0</v>
      </c>
      <c r="BD116" s="5">
        <v>5.0</v>
      </c>
      <c r="BE116" s="5" t="s">
        <v>133</v>
      </c>
      <c r="BF116" s="5"/>
      <c r="BG116" s="5">
        <v>239.0</v>
      </c>
      <c r="BH116" s="5">
        <v>5.0</v>
      </c>
      <c r="BI116" s="5">
        <v>5.0</v>
      </c>
      <c r="BJ116" s="5">
        <v>4.0</v>
      </c>
      <c r="BK116" s="5">
        <v>1.0</v>
      </c>
      <c r="BL116" s="5">
        <v>2.0</v>
      </c>
      <c r="BM116" s="5">
        <v>1.0</v>
      </c>
      <c r="BN116" s="5">
        <v>4.0</v>
      </c>
      <c r="BO116" s="5">
        <v>1.0</v>
      </c>
      <c r="BP116" s="5">
        <v>5.0</v>
      </c>
      <c r="BQ116" s="5">
        <v>5.0</v>
      </c>
      <c r="BR116" s="5">
        <v>3.0</v>
      </c>
      <c r="BS116" s="5">
        <v>5.0</v>
      </c>
      <c r="BT116" s="5">
        <v>5.0</v>
      </c>
      <c r="BU116" s="5">
        <v>4.0</v>
      </c>
      <c r="BV116" s="5">
        <v>3.0</v>
      </c>
      <c r="BW116" s="5">
        <v>2.0</v>
      </c>
      <c r="BX116" s="5">
        <v>3.0</v>
      </c>
      <c r="BY116" s="5">
        <v>1.0</v>
      </c>
      <c r="BZ116" s="5">
        <v>5.0</v>
      </c>
      <c r="CA116" s="5">
        <v>5.0</v>
      </c>
      <c r="CB116" s="5">
        <v>1.0</v>
      </c>
      <c r="CC116" s="5">
        <v>5.0</v>
      </c>
      <c r="CD116" s="5">
        <v>2.0</v>
      </c>
      <c r="CE116" s="5">
        <v>2.0</v>
      </c>
      <c r="CF116" s="5">
        <v>2.0</v>
      </c>
      <c r="CG116" s="5">
        <v>5.0</v>
      </c>
      <c r="CH116" s="5">
        <v>4.0</v>
      </c>
      <c r="CI116" s="5">
        <v>3.0</v>
      </c>
      <c r="CJ116" s="5">
        <v>5.0</v>
      </c>
      <c r="CK116" s="5">
        <v>4.0</v>
      </c>
      <c r="CL116" s="5">
        <v>2.0</v>
      </c>
      <c r="CM116" s="5">
        <v>2.0</v>
      </c>
      <c r="CN116" s="5">
        <v>4.0</v>
      </c>
      <c r="CO116" s="5">
        <v>2.0</v>
      </c>
      <c r="CP116" s="5">
        <v>2.0</v>
      </c>
      <c r="CQ116" s="5">
        <v>4.0</v>
      </c>
      <c r="CR116" s="5">
        <v>5.0</v>
      </c>
      <c r="CS116" s="5">
        <v>4.0</v>
      </c>
      <c r="CT116" s="5">
        <v>4.0</v>
      </c>
      <c r="CU116" s="5">
        <v>2.0</v>
      </c>
      <c r="CV116" s="5">
        <v>2.0</v>
      </c>
      <c r="CW116" s="5">
        <v>4.0</v>
      </c>
      <c r="CX116" s="5">
        <v>4.0</v>
      </c>
      <c r="CY116" s="5">
        <v>1.0</v>
      </c>
      <c r="CZ116" s="5" t="s">
        <v>2003</v>
      </c>
      <c r="DA116" s="5" t="s">
        <v>2006</v>
      </c>
      <c r="DB116" s="3">
        <v>1.0</v>
      </c>
      <c r="DC116" s="3">
        <f t="shared" si="1"/>
        <v>6</v>
      </c>
      <c r="DD116" s="3">
        <f t="shared" si="2"/>
        <v>1</v>
      </c>
      <c r="DE116" s="3">
        <f t="shared" si="3"/>
        <v>3</v>
      </c>
      <c r="DF116" s="3">
        <f t="shared" si="4"/>
        <v>3</v>
      </c>
      <c r="DG116">
        <v>251.0</v>
      </c>
      <c r="DH116">
        <v>3.0</v>
      </c>
      <c r="DI116">
        <v>1.0</v>
      </c>
      <c r="DJ116">
        <v>3.0</v>
      </c>
      <c r="DK116">
        <v>0.0</v>
      </c>
      <c r="DL116">
        <v>2.0</v>
      </c>
      <c r="DM116">
        <v>1.0</v>
      </c>
      <c r="DN116" s="5">
        <v>251.0</v>
      </c>
      <c r="DO116" s="5">
        <v>3.0</v>
      </c>
      <c r="DP116" s="5">
        <v>7.0</v>
      </c>
      <c r="DQ116" s="5">
        <v>7.0</v>
      </c>
      <c r="DR116" s="5">
        <v>7.0</v>
      </c>
      <c r="DS116" s="5">
        <v>7.0</v>
      </c>
      <c r="DT116" s="5">
        <v>7.0</v>
      </c>
      <c r="DU116" s="5">
        <v>7.0</v>
      </c>
      <c r="DV116" s="5">
        <v>1.0</v>
      </c>
      <c r="DW116" s="5">
        <v>7.0</v>
      </c>
      <c r="DX116" s="5">
        <v>1.0</v>
      </c>
      <c r="DY116" s="5">
        <v>7.0</v>
      </c>
      <c r="DZ116" s="5">
        <v>6.0</v>
      </c>
      <c r="EA116" s="5">
        <v>4.0</v>
      </c>
      <c r="EB116" s="5">
        <v>5.0</v>
      </c>
      <c r="EC116" s="5">
        <v>1.0</v>
      </c>
      <c r="ED116" s="5" t="s">
        <v>2086</v>
      </c>
      <c r="EE116" s="5"/>
      <c r="EF116" s="5">
        <v>3.0</v>
      </c>
      <c r="EG116" s="5">
        <v>3.0</v>
      </c>
      <c r="EH116" s="5">
        <v>1.0</v>
      </c>
      <c r="EI116" s="5">
        <v>0.0</v>
      </c>
      <c r="EJ116" s="5">
        <v>0.0</v>
      </c>
      <c r="EK116" s="5">
        <v>0.0</v>
      </c>
      <c r="EL116" s="5">
        <v>0.0</v>
      </c>
      <c r="EM116" s="5">
        <v>6.0</v>
      </c>
      <c r="EN116" s="5">
        <v>6.0</v>
      </c>
      <c r="EO116" s="5">
        <v>6.0</v>
      </c>
      <c r="EP116" s="5">
        <v>6.0</v>
      </c>
      <c r="EQ116" s="5">
        <v>6.0</v>
      </c>
      <c r="ER116" s="5">
        <v>2.0</v>
      </c>
      <c r="ES116" s="5"/>
      <c r="ET116" s="5">
        <v>1.0</v>
      </c>
      <c r="EU116" s="5"/>
      <c r="EV116" s="5" t="s">
        <v>139</v>
      </c>
      <c r="EW116" s="5">
        <v>1.0</v>
      </c>
      <c r="EX116" s="5">
        <v>18.0</v>
      </c>
      <c r="EY116" s="5">
        <v>3.0</v>
      </c>
      <c r="EZ116" s="5"/>
      <c r="FA116" s="5">
        <v>1.0</v>
      </c>
      <c r="FB116" s="5"/>
      <c r="FC116" s="5">
        <v>5.0</v>
      </c>
      <c r="FD116" s="5">
        <v>5.0</v>
      </c>
      <c r="FE116" s="5" t="s">
        <v>202</v>
      </c>
      <c r="FF116" s="5" t="s">
        <v>202</v>
      </c>
      <c r="FG116" s="5">
        <v>251.0</v>
      </c>
      <c r="FH116" s="5">
        <v>5.0</v>
      </c>
      <c r="FI116" s="5">
        <v>3.0</v>
      </c>
      <c r="FJ116" s="5">
        <v>5.0</v>
      </c>
      <c r="FK116" s="5">
        <v>2.0</v>
      </c>
      <c r="FL116" s="5">
        <v>4.0</v>
      </c>
      <c r="FM116" s="5">
        <v>1.0</v>
      </c>
      <c r="FN116" s="5">
        <v>4.0</v>
      </c>
      <c r="FO116" s="5">
        <v>4.0</v>
      </c>
      <c r="FP116" s="5">
        <v>2.0</v>
      </c>
      <c r="FQ116" s="5">
        <v>5.0</v>
      </c>
      <c r="FR116" s="5">
        <v>5.0</v>
      </c>
      <c r="FS116" s="5">
        <v>3.0</v>
      </c>
      <c r="FT116" s="5">
        <v>5.0</v>
      </c>
      <c r="FU116" s="5">
        <v>4.0</v>
      </c>
      <c r="FV116" s="5">
        <v>5.0</v>
      </c>
      <c r="FW116" s="5">
        <v>5.0</v>
      </c>
      <c r="FX116" s="5">
        <v>5.0</v>
      </c>
      <c r="FY116" s="5">
        <v>4.0</v>
      </c>
      <c r="FZ116" s="5">
        <v>5.0</v>
      </c>
      <c r="GA116" s="5">
        <v>4.0</v>
      </c>
      <c r="GB116" s="5">
        <v>1.0</v>
      </c>
      <c r="GC116" s="5">
        <v>3.0</v>
      </c>
      <c r="GD116" s="5">
        <v>2.0</v>
      </c>
      <c r="GE116" s="5">
        <v>4.0</v>
      </c>
      <c r="GF116" s="5">
        <v>3.0</v>
      </c>
      <c r="GG116" s="5">
        <v>5.0</v>
      </c>
      <c r="GH116" s="5">
        <v>3.0</v>
      </c>
      <c r="GI116" s="5">
        <v>3.0</v>
      </c>
      <c r="GJ116" s="5">
        <v>3.0</v>
      </c>
      <c r="GK116" s="5">
        <v>4.0</v>
      </c>
      <c r="GL116" s="5">
        <v>2.0</v>
      </c>
      <c r="GM116" s="5">
        <v>3.0</v>
      </c>
      <c r="GN116" s="5">
        <v>4.0</v>
      </c>
      <c r="GO116" s="5">
        <v>3.0</v>
      </c>
      <c r="GP116" s="5">
        <v>5.0</v>
      </c>
      <c r="GQ116" s="5">
        <v>5.0</v>
      </c>
      <c r="GR116" s="5">
        <v>4.0</v>
      </c>
      <c r="GS116" s="5">
        <v>5.0</v>
      </c>
      <c r="GT116" s="5">
        <v>5.0</v>
      </c>
      <c r="GU116" s="5">
        <v>4.0</v>
      </c>
      <c r="GV116" s="5">
        <v>5.0</v>
      </c>
      <c r="GW116" s="5">
        <v>5.0</v>
      </c>
      <c r="GX116" s="5">
        <v>4.0</v>
      </c>
      <c r="GY116" s="5">
        <v>2.0</v>
      </c>
      <c r="GZ116" s="5" t="s">
        <v>2090</v>
      </c>
      <c r="HA116" s="5" t="s">
        <v>2091</v>
      </c>
      <c r="HB116" s="3">
        <v>1.0</v>
      </c>
      <c r="HC116">
        <f t="shared" si="5"/>
        <v>2</v>
      </c>
      <c r="HD116">
        <f t="shared" si="6"/>
        <v>1</v>
      </c>
      <c r="HE116">
        <f t="shared" si="7"/>
        <v>1</v>
      </c>
      <c r="HF116">
        <f t="shared" si="8"/>
        <v>1</v>
      </c>
    </row>
    <row r="117" ht="15.75" customHeight="1">
      <c r="A117" s="5">
        <v>116.0</v>
      </c>
      <c r="B117">
        <v>250.0</v>
      </c>
      <c r="C117" s="23">
        <v>4.0</v>
      </c>
      <c r="D117" s="23">
        <v>1.0</v>
      </c>
      <c r="E117" s="23">
        <v>0.0</v>
      </c>
      <c r="F117" s="25" t="s">
        <v>68</v>
      </c>
      <c r="G117">
        <v>250.0</v>
      </c>
      <c r="H117">
        <v>5.0</v>
      </c>
      <c r="I117">
        <v>1.0</v>
      </c>
      <c r="J117">
        <v>5.0</v>
      </c>
      <c r="K117">
        <v>2.0</v>
      </c>
      <c r="L117">
        <v>4.0</v>
      </c>
      <c r="M117">
        <v>1.0</v>
      </c>
      <c r="N117" s="5">
        <v>250.0</v>
      </c>
      <c r="O117" s="5">
        <v>1.0</v>
      </c>
      <c r="P117" s="5">
        <v>4.0</v>
      </c>
      <c r="Q117" s="5">
        <v>6.0</v>
      </c>
      <c r="R117" s="5">
        <v>6.0</v>
      </c>
      <c r="S117" s="5">
        <v>5.0</v>
      </c>
      <c r="T117" s="5">
        <v>6.0</v>
      </c>
      <c r="U117" s="5">
        <v>6.0</v>
      </c>
      <c r="V117" s="5">
        <v>2.0</v>
      </c>
      <c r="W117" s="5">
        <v>6.0</v>
      </c>
      <c r="X117" s="5">
        <v>2.0</v>
      </c>
      <c r="Y117" s="5">
        <v>7.0</v>
      </c>
      <c r="Z117" s="5">
        <v>5.0</v>
      </c>
      <c r="AA117" s="5">
        <v>2.0</v>
      </c>
      <c r="AB117" s="5">
        <v>3.0</v>
      </c>
      <c r="AC117" s="5">
        <v>1.0</v>
      </c>
      <c r="AD117" s="5" t="s">
        <v>2111</v>
      </c>
      <c r="AE117" s="5"/>
      <c r="AF117" s="5">
        <v>3.0</v>
      </c>
      <c r="AG117" s="5">
        <v>5.0</v>
      </c>
      <c r="AH117" s="5">
        <v>5.0</v>
      </c>
      <c r="AI117" s="5">
        <v>5.0</v>
      </c>
      <c r="AJ117" s="5">
        <v>2.0</v>
      </c>
      <c r="AK117" s="5">
        <v>1.0</v>
      </c>
      <c r="AL117" s="5">
        <v>0.0</v>
      </c>
      <c r="AM117" s="5">
        <v>6.0</v>
      </c>
      <c r="AN117" s="5">
        <v>6.0</v>
      </c>
      <c r="AO117" s="5">
        <v>6.0</v>
      </c>
      <c r="AP117" s="5">
        <v>6.0</v>
      </c>
      <c r="AQ117" s="5">
        <v>6.0</v>
      </c>
      <c r="AR117" s="5">
        <v>2.0</v>
      </c>
      <c r="AS117" s="5"/>
      <c r="AT117" s="5">
        <v>2.0</v>
      </c>
      <c r="AU117" s="5"/>
      <c r="AV117" s="5" t="s">
        <v>132</v>
      </c>
      <c r="AW117" s="5">
        <v>1.0</v>
      </c>
      <c r="AX117" s="5">
        <v>18.0</v>
      </c>
      <c r="AY117" s="5">
        <v>3.0</v>
      </c>
      <c r="AZ117" s="5"/>
      <c r="BA117" s="5">
        <v>1.0</v>
      </c>
      <c r="BB117" s="5"/>
      <c r="BC117" s="5">
        <v>4.0</v>
      </c>
      <c r="BD117" s="5">
        <v>4.0</v>
      </c>
      <c r="BE117" s="5" t="s">
        <v>133</v>
      </c>
      <c r="BF117" s="5"/>
      <c r="BG117" s="5">
        <v>250.0</v>
      </c>
      <c r="BH117" s="5">
        <v>4.0</v>
      </c>
      <c r="BI117" s="5">
        <v>3.0</v>
      </c>
      <c r="BJ117" s="5">
        <v>5.0</v>
      </c>
      <c r="BK117" s="5">
        <v>2.0</v>
      </c>
      <c r="BL117" s="5">
        <v>5.0</v>
      </c>
      <c r="BM117" s="5">
        <v>3.0</v>
      </c>
      <c r="BN117" s="5">
        <v>4.0</v>
      </c>
      <c r="BO117" s="5">
        <v>3.0</v>
      </c>
      <c r="BP117" s="5">
        <v>4.0</v>
      </c>
      <c r="BQ117" s="5">
        <v>5.0</v>
      </c>
      <c r="BR117" s="5">
        <v>4.0</v>
      </c>
      <c r="BS117" s="5">
        <v>3.0</v>
      </c>
      <c r="BT117" s="5">
        <v>5.0</v>
      </c>
      <c r="BU117" s="5">
        <v>2.0</v>
      </c>
      <c r="BV117" s="5">
        <v>4.0</v>
      </c>
      <c r="BW117" s="5">
        <v>4.0</v>
      </c>
      <c r="BX117" s="5">
        <v>4.0</v>
      </c>
      <c r="BY117" s="5">
        <v>2.0</v>
      </c>
      <c r="BZ117" s="5">
        <v>3.0</v>
      </c>
      <c r="CA117" s="5">
        <v>5.0</v>
      </c>
      <c r="CB117" s="5">
        <v>2.0</v>
      </c>
      <c r="CC117" s="5">
        <v>3.0</v>
      </c>
      <c r="CD117" s="5">
        <v>3.0</v>
      </c>
      <c r="CE117" s="5">
        <v>3.0</v>
      </c>
      <c r="CF117" s="5">
        <v>5.0</v>
      </c>
      <c r="CG117" s="5">
        <v>5.0</v>
      </c>
      <c r="CH117" s="5">
        <v>2.0</v>
      </c>
      <c r="CI117" s="5">
        <v>5.0</v>
      </c>
      <c r="CJ117" s="5">
        <v>4.0</v>
      </c>
      <c r="CK117" s="5">
        <v>4.0</v>
      </c>
      <c r="CL117" s="5">
        <v>2.0</v>
      </c>
      <c r="CM117" s="5">
        <v>4.0</v>
      </c>
      <c r="CN117" s="5">
        <v>5.0</v>
      </c>
      <c r="CO117" s="5">
        <v>4.0</v>
      </c>
      <c r="CP117" s="5">
        <v>4.0</v>
      </c>
      <c r="CQ117" s="5">
        <v>5.0</v>
      </c>
      <c r="CR117" s="5">
        <v>2.0</v>
      </c>
      <c r="CS117" s="5">
        <v>4.0</v>
      </c>
      <c r="CT117" s="5">
        <v>2.0</v>
      </c>
      <c r="CU117" s="5">
        <v>4.0</v>
      </c>
      <c r="CV117" s="5">
        <v>1.0</v>
      </c>
      <c r="CW117" s="5">
        <v>5.0</v>
      </c>
      <c r="CX117" s="5">
        <v>2.0</v>
      </c>
      <c r="CY117" s="5">
        <v>4.0</v>
      </c>
      <c r="CZ117" s="5" t="s">
        <v>2113</v>
      </c>
      <c r="DA117" s="5" t="s">
        <v>2114</v>
      </c>
      <c r="DB117" s="3">
        <v>1.0</v>
      </c>
      <c r="DC117" s="3">
        <f t="shared" si="1"/>
        <v>5</v>
      </c>
      <c r="DD117" s="3">
        <f t="shared" si="2"/>
        <v>1</v>
      </c>
      <c r="DE117" s="3">
        <f t="shared" si="3"/>
        <v>3</v>
      </c>
      <c r="DF117" s="3">
        <f t="shared" si="4"/>
        <v>2</v>
      </c>
      <c r="DG117">
        <v>247.0</v>
      </c>
      <c r="DH117">
        <v>2.0</v>
      </c>
      <c r="DI117">
        <v>1.0</v>
      </c>
      <c r="DJ117">
        <v>2.0</v>
      </c>
      <c r="DK117">
        <v>0.0</v>
      </c>
      <c r="DL117">
        <v>5.0</v>
      </c>
      <c r="DM117">
        <v>1.0</v>
      </c>
      <c r="DN117" s="5">
        <v>247.0</v>
      </c>
      <c r="DO117" s="5">
        <v>1.0</v>
      </c>
      <c r="DP117" s="5">
        <v>6.0</v>
      </c>
      <c r="DQ117" s="5">
        <v>5.0</v>
      </c>
      <c r="DR117" s="5">
        <v>5.0</v>
      </c>
      <c r="DS117" s="5">
        <v>7.0</v>
      </c>
      <c r="DT117" s="5">
        <v>7.0</v>
      </c>
      <c r="DU117" s="5">
        <v>6.0</v>
      </c>
      <c r="DV117" s="5">
        <v>3.0</v>
      </c>
      <c r="DW117" s="5">
        <v>6.0</v>
      </c>
      <c r="DX117" s="5">
        <v>2.0</v>
      </c>
      <c r="DY117" s="5">
        <v>7.0</v>
      </c>
      <c r="DZ117" s="5">
        <v>5.0</v>
      </c>
      <c r="EA117" s="5">
        <v>2.0</v>
      </c>
      <c r="EB117" s="5">
        <v>4.0</v>
      </c>
      <c r="EC117" s="5">
        <v>1.0</v>
      </c>
      <c r="ED117" s="5" t="s">
        <v>2098</v>
      </c>
      <c r="EE117" s="5"/>
      <c r="EF117" s="5">
        <v>2.0</v>
      </c>
      <c r="EG117" s="5">
        <v>2.0</v>
      </c>
      <c r="EH117" s="5">
        <v>5.0</v>
      </c>
      <c r="EI117" s="5">
        <v>0.0</v>
      </c>
      <c r="EJ117" s="5">
        <v>0.0</v>
      </c>
      <c r="EK117" s="5">
        <v>0.0</v>
      </c>
      <c r="EL117" s="5">
        <v>0.0</v>
      </c>
      <c r="EM117" s="5">
        <v>5.0</v>
      </c>
      <c r="EN117" s="5">
        <v>5.0</v>
      </c>
      <c r="EO117" s="5">
        <v>5.0</v>
      </c>
      <c r="EP117" s="5">
        <v>6.0</v>
      </c>
      <c r="EQ117" s="5">
        <v>6.0</v>
      </c>
      <c r="ER117" s="5">
        <v>2.0</v>
      </c>
      <c r="ES117" s="5"/>
      <c r="ET117" s="5">
        <v>2.0</v>
      </c>
      <c r="EU117" s="5"/>
      <c r="EV117" s="5" t="s">
        <v>139</v>
      </c>
      <c r="EW117" s="5">
        <v>1.0</v>
      </c>
      <c r="EX117" s="5">
        <v>19.0</v>
      </c>
      <c r="EY117" s="5">
        <v>3.0</v>
      </c>
      <c r="EZ117" s="5"/>
      <c r="FA117" s="5">
        <v>4.0</v>
      </c>
      <c r="FB117" s="5"/>
      <c r="FC117" s="5">
        <v>4.0</v>
      </c>
      <c r="FD117" s="5">
        <v>5.0</v>
      </c>
      <c r="FE117" s="5" t="s">
        <v>334</v>
      </c>
      <c r="FF117" s="5"/>
      <c r="FG117" s="5">
        <v>247.0</v>
      </c>
      <c r="FH117" s="5">
        <v>5.0</v>
      </c>
      <c r="FI117" s="5">
        <v>4.0</v>
      </c>
      <c r="FJ117" s="5">
        <v>2.0</v>
      </c>
      <c r="FK117" s="5">
        <v>2.0</v>
      </c>
      <c r="FL117" s="5">
        <v>3.0</v>
      </c>
      <c r="FM117" s="5">
        <v>2.0</v>
      </c>
      <c r="FN117" s="5">
        <v>4.0</v>
      </c>
      <c r="FO117" s="5">
        <v>4.0</v>
      </c>
      <c r="FP117" s="5">
        <v>2.0</v>
      </c>
      <c r="FQ117" s="5">
        <v>4.0</v>
      </c>
      <c r="FR117" s="5">
        <v>4.0</v>
      </c>
      <c r="FS117" s="5">
        <v>1.0</v>
      </c>
      <c r="FT117" s="5">
        <v>5.0</v>
      </c>
      <c r="FU117" s="5">
        <v>4.0</v>
      </c>
      <c r="FV117" s="5">
        <v>3.0</v>
      </c>
      <c r="FW117" s="5">
        <v>4.0</v>
      </c>
      <c r="FX117" s="5">
        <v>3.0</v>
      </c>
      <c r="FY117" s="5">
        <v>4.0</v>
      </c>
      <c r="FZ117" s="5">
        <v>4.0</v>
      </c>
      <c r="GA117" s="5">
        <v>5.0</v>
      </c>
      <c r="GB117" s="5">
        <v>2.0</v>
      </c>
      <c r="GC117" s="5">
        <v>5.0</v>
      </c>
      <c r="GD117" s="5">
        <v>3.0</v>
      </c>
      <c r="GE117" s="5">
        <v>2.0</v>
      </c>
      <c r="GF117" s="5">
        <v>3.0</v>
      </c>
      <c r="GG117" s="5">
        <v>3.0</v>
      </c>
      <c r="GH117" s="5">
        <v>2.0</v>
      </c>
      <c r="GI117" s="5">
        <v>4.0</v>
      </c>
      <c r="GJ117" s="5">
        <v>3.0</v>
      </c>
      <c r="GK117" s="5">
        <v>4.0</v>
      </c>
      <c r="GL117" s="5">
        <v>4.0</v>
      </c>
      <c r="GM117" s="5">
        <v>5.0</v>
      </c>
      <c r="GN117" s="5">
        <v>3.0</v>
      </c>
      <c r="GO117" s="5">
        <v>2.0</v>
      </c>
      <c r="GP117" s="5">
        <v>3.0</v>
      </c>
      <c r="GQ117" s="5">
        <v>5.0</v>
      </c>
      <c r="GR117" s="5">
        <v>3.0</v>
      </c>
      <c r="GS117" s="5">
        <v>4.0</v>
      </c>
      <c r="GT117" s="5">
        <v>5.0</v>
      </c>
      <c r="GU117" s="5">
        <v>4.0</v>
      </c>
      <c r="GV117" s="5">
        <v>1.0</v>
      </c>
      <c r="GW117" s="5">
        <v>5.0</v>
      </c>
      <c r="GX117" s="5">
        <v>3.0</v>
      </c>
      <c r="GY117" s="5">
        <v>3.0</v>
      </c>
      <c r="GZ117" s="5" t="s">
        <v>2101</v>
      </c>
      <c r="HA117" s="5" t="s">
        <v>2102</v>
      </c>
      <c r="HB117" s="3">
        <v>1.0</v>
      </c>
      <c r="HC117">
        <f t="shared" si="5"/>
        <v>2</v>
      </c>
      <c r="HD117">
        <f t="shared" si="6"/>
        <v>1</v>
      </c>
      <c r="HE117">
        <f t="shared" si="7"/>
        <v>2</v>
      </c>
      <c r="HF117">
        <f t="shared" si="8"/>
        <v>0</v>
      </c>
    </row>
    <row r="118" ht="15.75" customHeight="1">
      <c r="A118" s="5">
        <v>117.0</v>
      </c>
      <c r="B118">
        <v>253.0</v>
      </c>
      <c r="C118" s="23">
        <v>3.0</v>
      </c>
      <c r="D118" s="23">
        <v>1.0</v>
      </c>
      <c r="E118" s="23">
        <v>2.0</v>
      </c>
      <c r="F118" s="25" t="s">
        <v>68</v>
      </c>
      <c r="G118">
        <v>253.0</v>
      </c>
      <c r="H118">
        <v>4.0</v>
      </c>
      <c r="I118">
        <v>1.0</v>
      </c>
      <c r="J118">
        <v>5.0</v>
      </c>
      <c r="K118">
        <v>1.0</v>
      </c>
      <c r="L118">
        <v>4.0</v>
      </c>
      <c r="M118">
        <v>0.0</v>
      </c>
      <c r="N118" s="5">
        <v>253.0</v>
      </c>
      <c r="O118" s="5">
        <v>1.0</v>
      </c>
      <c r="P118" s="5">
        <v>7.0</v>
      </c>
      <c r="Q118" s="5">
        <v>7.0</v>
      </c>
      <c r="R118" s="5">
        <v>7.0</v>
      </c>
      <c r="S118" s="5">
        <v>7.0</v>
      </c>
      <c r="T118" s="5">
        <v>7.0</v>
      </c>
      <c r="U118" s="5">
        <v>4.0</v>
      </c>
      <c r="V118" s="5">
        <v>4.0</v>
      </c>
      <c r="W118" s="5">
        <v>4.0</v>
      </c>
      <c r="X118" s="5">
        <v>3.0</v>
      </c>
      <c r="Y118" s="5">
        <v>5.0</v>
      </c>
      <c r="Z118" s="5">
        <v>6.0</v>
      </c>
      <c r="AA118" s="5">
        <v>4.0</v>
      </c>
      <c r="AB118" s="5">
        <v>4.0</v>
      </c>
      <c r="AC118" s="5">
        <v>1.0</v>
      </c>
      <c r="AD118" s="5" t="s">
        <v>2139</v>
      </c>
      <c r="AE118" s="5"/>
      <c r="AF118" s="5">
        <v>4.0</v>
      </c>
      <c r="AG118" s="5">
        <v>4.0</v>
      </c>
      <c r="AH118" s="5">
        <v>4.0</v>
      </c>
      <c r="AI118" s="5">
        <v>6.0</v>
      </c>
      <c r="AJ118" s="5">
        <v>4.0</v>
      </c>
      <c r="AK118" s="5">
        <v>0.0</v>
      </c>
      <c r="AL118" s="5">
        <v>0.0</v>
      </c>
      <c r="AM118" s="5">
        <v>5.0</v>
      </c>
      <c r="AN118" s="5">
        <v>3.0</v>
      </c>
      <c r="AO118" s="5">
        <v>6.0</v>
      </c>
      <c r="AP118" s="5">
        <v>6.0</v>
      </c>
      <c r="AQ118" s="5">
        <v>6.0</v>
      </c>
      <c r="AR118" s="5">
        <v>2.0</v>
      </c>
      <c r="AS118" s="5"/>
      <c r="AT118" s="5">
        <v>2.0</v>
      </c>
      <c r="AU118" s="5"/>
      <c r="AV118" s="5" t="s">
        <v>132</v>
      </c>
      <c r="AW118" s="5">
        <v>2.0</v>
      </c>
      <c r="AX118" s="5">
        <v>19.0</v>
      </c>
      <c r="AY118" s="5">
        <v>3.0</v>
      </c>
      <c r="AZ118" s="5"/>
      <c r="BA118" s="5">
        <v>4.0</v>
      </c>
      <c r="BB118" s="5"/>
      <c r="BC118" s="5">
        <v>4.0</v>
      </c>
      <c r="BD118" s="5">
        <v>5.0</v>
      </c>
      <c r="BE118" s="5" t="s">
        <v>216</v>
      </c>
      <c r="BF118" s="5"/>
      <c r="BG118" s="5">
        <v>253.0</v>
      </c>
      <c r="BH118" s="5">
        <v>4.0</v>
      </c>
      <c r="BI118" s="5">
        <v>2.0</v>
      </c>
      <c r="BJ118" s="5">
        <v>5.0</v>
      </c>
      <c r="BK118" s="5">
        <v>2.0</v>
      </c>
      <c r="BL118" s="5">
        <v>4.0</v>
      </c>
      <c r="BM118" s="5">
        <v>3.0</v>
      </c>
      <c r="BN118" s="5">
        <v>4.0</v>
      </c>
      <c r="BO118" s="5">
        <v>3.0</v>
      </c>
      <c r="BP118" s="5">
        <v>3.0</v>
      </c>
      <c r="BQ118" s="5">
        <v>5.0</v>
      </c>
      <c r="BR118" s="5">
        <v>4.0</v>
      </c>
      <c r="BS118" s="5">
        <v>2.0</v>
      </c>
      <c r="BT118" s="5">
        <v>5.0</v>
      </c>
      <c r="BU118" s="5">
        <v>4.0</v>
      </c>
      <c r="BV118" s="5">
        <v>5.0</v>
      </c>
      <c r="BW118" s="5">
        <v>4.0</v>
      </c>
      <c r="BX118" s="5">
        <v>5.0</v>
      </c>
      <c r="BY118" s="5">
        <v>2.0</v>
      </c>
      <c r="BZ118" s="5">
        <v>4.0</v>
      </c>
      <c r="CA118" s="5">
        <v>4.0</v>
      </c>
      <c r="CB118" s="5">
        <v>3.0</v>
      </c>
      <c r="CC118" s="5">
        <v>4.0</v>
      </c>
      <c r="CD118" s="5">
        <v>3.0</v>
      </c>
      <c r="CE118" s="5">
        <v>4.0</v>
      </c>
      <c r="CF118" s="5">
        <v>4.0</v>
      </c>
      <c r="CG118" s="5">
        <v>5.0</v>
      </c>
      <c r="CH118" s="5">
        <v>2.0</v>
      </c>
      <c r="CI118" s="5">
        <v>5.0</v>
      </c>
      <c r="CJ118" s="5">
        <v>3.0</v>
      </c>
      <c r="CK118" s="5">
        <v>5.0</v>
      </c>
      <c r="CL118" s="5">
        <v>2.0</v>
      </c>
      <c r="CM118" s="5">
        <v>4.0</v>
      </c>
      <c r="CN118" s="5">
        <v>5.0</v>
      </c>
      <c r="CO118" s="5">
        <v>4.0</v>
      </c>
      <c r="CP118" s="5">
        <v>3.0</v>
      </c>
      <c r="CQ118" s="5">
        <v>4.0</v>
      </c>
      <c r="CR118" s="5">
        <v>2.0</v>
      </c>
      <c r="CS118" s="5">
        <v>3.0</v>
      </c>
      <c r="CT118" s="5">
        <v>2.0</v>
      </c>
      <c r="CU118" s="5">
        <v>5.0</v>
      </c>
      <c r="CV118" s="5">
        <v>2.0</v>
      </c>
      <c r="CW118" s="5">
        <v>5.0</v>
      </c>
      <c r="CX118" s="5">
        <v>4.0</v>
      </c>
      <c r="CY118" s="5">
        <v>4.0</v>
      </c>
      <c r="CZ118" s="5" t="s">
        <v>2143</v>
      </c>
      <c r="DA118" s="5" t="s">
        <v>2144</v>
      </c>
      <c r="DB118" s="3">
        <v>1.0</v>
      </c>
      <c r="DC118" s="3">
        <f t="shared" si="1"/>
        <v>4</v>
      </c>
      <c r="DD118" s="3">
        <f t="shared" si="2"/>
        <v>1</v>
      </c>
      <c r="DE118" s="3">
        <f t="shared" si="3"/>
        <v>4</v>
      </c>
      <c r="DF118" s="3">
        <f t="shared" si="4"/>
        <v>0</v>
      </c>
      <c r="DG118">
        <v>257.0</v>
      </c>
      <c r="DH118">
        <v>4.0</v>
      </c>
      <c r="DI118">
        <v>0.0</v>
      </c>
      <c r="DJ118">
        <v>5.0</v>
      </c>
      <c r="DK118">
        <v>0.0</v>
      </c>
      <c r="DL118">
        <v>5.0</v>
      </c>
      <c r="DM118">
        <v>1.0</v>
      </c>
      <c r="DN118" s="5">
        <v>257.0</v>
      </c>
      <c r="DO118" s="5">
        <v>1.0</v>
      </c>
      <c r="DP118" s="5">
        <v>7.0</v>
      </c>
      <c r="DQ118" s="5">
        <v>7.0</v>
      </c>
      <c r="DR118" s="5">
        <v>7.0</v>
      </c>
      <c r="DS118" s="5">
        <v>7.0</v>
      </c>
      <c r="DT118" s="5">
        <v>7.0</v>
      </c>
      <c r="DU118" s="5">
        <v>6.0</v>
      </c>
      <c r="DV118" s="5">
        <v>2.0</v>
      </c>
      <c r="DW118" s="5">
        <v>6.0</v>
      </c>
      <c r="DX118" s="5">
        <v>2.0</v>
      </c>
      <c r="DY118" s="5">
        <v>6.0</v>
      </c>
      <c r="DZ118" s="5">
        <v>5.0</v>
      </c>
      <c r="EA118" s="5">
        <v>5.0</v>
      </c>
      <c r="EB118" s="5">
        <v>5.0</v>
      </c>
      <c r="EC118" s="5">
        <v>1.0</v>
      </c>
      <c r="ED118" s="5" t="s">
        <v>2151</v>
      </c>
      <c r="EE118" s="5"/>
      <c r="EF118" s="5">
        <v>4.0</v>
      </c>
      <c r="EG118" s="5">
        <v>4.0</v>
      </c>
      <c r="EH118" s="5">
        <v>5.0</v>
      </c>
      <c r="EI118" s="5">
        <v>4.0</v>
      </c>
      <c r="EJ118" s="5">
        <v>2.0</v>
      </c>
      <c r="EK118" s="5">
        <v>1.0</v>
      </c>
      <c r="EL118" s="5">
        <v>2.0</v>
      </c>
      <c r="EM118" s="5">
        <v>4.0</v>
      </c>
      <c r="EN118" s="5">
        <v>5.0</v>
      </c>
      <c r="EO118" s="5">
        <v>6.0</v>
      </c>
      <c r="EP118" s="5">
        <v>5.0</v>
      </c>
      <c r="EQ118" s="5">
        <v>6.0</v>
      </c>
      <c r="ER118" s="5">
        <v>2.0</v>
      </c>
      <c r="ES118" s="5"/>
      <c r="ET118" s="5">
        <v>2.0</v>
      </c>
      <c r="EU118" s="5"/>
      <c r="EV118" s="5" t="s">
        <v>132</v>
      </c>
      <c r="EW118" s="5">
        <v>3.0</v>
      </c>
      <c r="EX118" s="5">
        <v>19.0</v>
      </c>
      <c r="EY118" s="5">
        <v>3.0</v>
      </c>
      <c r="EZ118" s="5"/>
      <c r="FA118" s="5">
        <v>4.0</v>
      </c>
      <c r="FB118" s="5"/>
      <c r="FC118" s="5">
        <v>4.0</v>
      </c>
      <c r="FD118" s="5">
        <v>5.0</v>
      </c>
      <c r="FE118" s="5" t="s">
        <v>216</v>
      </c>
      <c r="FF118" s="5"/>
      <c r="FG118" s="5">
        <v>257.0</v>
      </c>
      <c r="FH118" s="5">
        <v>1.0</v>
      </c>
      <c r="FI118" s="5">
        <v>2.0</v>
      </c>
      <c r="FJ118" s="5">
        <v>4.0</v>
      </c>
      <c r="FK118" s="5">
        <v>1.0</v>
      </c>
      <c r="FL118" s="5">
        <v>4.0</v>
      </c>
      <c r="FM118" s="5">
        <v>5.0</v>
      </c>
      <c r="FN118" s="5">
        <v>4.0</v>
      </c>
      <c r="FO118" s="5">
        <v>5.0</v>
      </c>
      <c r="FP118" s="5">
        <v>4.0</v>
      </c>
      <c r="FQ118" s="5">
        <v>5.0</v>
      </c>
      <c r="FR118" s="5">
        <v>2.0</v>
      </c>
      <c r="FS118" s="5">
        <v>2.0</v>
      </c>
      <c r="FT118" s="5">
        <v>5.0</v>
      </c>
      <c r="FU118" s="5">
        <v>1.0</v>
      </c>
      <c r="FV118" s="5">
        <v>4.0</v>
      </c>
      <c r="FW118" s="5">
        <v>2.0</v>
      </c>
      <c r="FX118" s="5">
        <v>2.0</v>
      </c>
      <c r="FY118" s="5">
        <v>2.0</v>
      </c>
      <c r="FZ118" s="5">
        <v>4.0</v>
      </c>
      <c r="GA118" s="5">
        <v>5.0</v>
      </c>
      <c r="GB118" s="5">
        <v>5.0</v>
      </c>
      <c r="GC118" s="5">
        <v>2.0</v>
      </c>
      <c r="GD118" s="5">
        <v>4.0</v>
      </c>
      <c r="GE118" s="5">
        <v>5.0</v>
      </c>
      <c r="GF118" s="5">
        <v>4.0</v>
      </c>
      <c r="GG118" s="5">
        <v>2.0</v>
      </c>
      <c r="GH118" s="5">
        <v>4.0</v>
      </c>
      <c r="GI118" s="5">
        <v>4.0</v>
      </c>
      <c r="GJ118" s="5">
        <v>2.0</v>
      </c>
      <c r="GK118" s="5">
        <v>5.0</v>
      </c>
      <c r="GL118" s="5">
        <v>5.0</v>
      </c>
      <c r="GM118" s="5">
        <v>4.0</v>
      </c>
      <c r="GN118" s="5">
        <v>4.0</v>
      </c>
      <c r="GO118" s="5">
        <v>4.0</v>
      </c>
      <c r="GP118" s="5">
        <v>5.0</v>
      </c>
      <c r="GQ118" s="5">
        <v>4.0</v>
      </c>
      <c r="GR118" s="5">
        <v>1.0</v>
      </c>
      <c r="GS118" s="5">
        <v>4.0</v>
      </c>
      <c r="GT118" s="5">
        <v>2.0</v>
      </c>
      <c r="GU118" s="5">
        <v>4.0</v>
      </c>
      <c r="GV118" s="5">
        <v>1.0</v>
      </c>
      <c r="GW118" s="5">
        <v>5.0</v>
      </c>
      <c r="GX118" s="5">
        <v>5.0</v>
      </c>
      <c r="GY118" s="5">
        <v>4.0</v>
      </c>
      <c r="GZ118" s="5" t="s">
        <v>2154</v>
      </c>
      <c r="HA118" s="5" t="s">
        <v>2155</v>
      </c>
      <c r="HB118" s="3">
        <v>1.0</v>
      </c>
      <c r="HC118">
        <f t="shared" si="5"/>
        <v>4</v>
      </c>
      <c r="HD118">
        <f t="shared" si="6"/>
        <v>0</v>
      </c>
      <c r="HE118">
        <f t="shared" si="7"/>
        <v>4</v>
      </c>
      <c r="HF118">
        <f t="shared" si="8"/>
        <v>0</v>
      </c>
    </row>
    <row r="119" ht="15.75" customHeight="1">
      <c r="A119" s="5">
        <v>118.0</v>
      </c>
      <c r="B119">
        <v>255.0</v>
      </c>
      <c r="C119" s="23">
        <v>3.0</v>
      </c>
      <c r="D119" s="23">
        <v>1.0</v>
      </c>
      <c r="E119" s="23">
        <v>0.0</v>
      </c>
      <c r="F119" s="25" t="s">
        <v>68</v>
      </c>
      <c r="G119">
        <v>255.0</v>
      </c>
      <c r="H119">
        <v>5.0</v>
      </c>
      <c r="I119">
        <v>1.0</v>
      </c>
      <c r="J119">
        <v>4.0</v>
      </c>
      <c r="K119">
        <v>1.0</v>
      </c>
      <c r="L119">
        <v>4.0</v>
      </c>
      <c r="M119">
        <v>1.0</v>
      </c>
      <c r="N119" s="5">
        <v>255.0</v>
      </c>
      <c r="O119" s="5">
        <v>1.0</v>
      </c>
      <c r="P119" s="5">
        <v>5.0</v>
      </c>
      <c r="Q119" s="5">
        <v>5.0</v>
      </c>
      <c r="R119" s="5">
        <v>5.0</v>
      </c>
      <c r="S119" s="5">
        <v>5.0</v>
      </c>
      <c r="T119" s="5">
        <v>5.0</v>
      </c>
      <c r="U119" s="5">
        <v>6.0</v>
      </c>
      <c r="V119" s="5">
        <v>5.0</v>
      </c>
      <c r="W119" s="5">
        <v>5.0</v>
      </c>
      <c r="X119" s="5">
        <v>4.0</v>
      </c>
      <c r="Y119" s="5">
        <v>6.0</v>
      </c>
      <c r="Z119" s="5">
        <v>3.0</v>
      </c>
      <c r="AA119" s="5">
        <v>2.0</v>
      </c>
      <c r="AB119" s="5">
        <v>2.0</v>
      </c>
      <c r="AC119" s="5">
        <v>2.0</v>
      </c>
      <c r="AD119" s="5"/>
      <c r="AE119" s="5" t="s">
        <v>2162</v>
      </c>
      <c r="AF119" s="5">
        <v>4.0</v>
      </c>
      <c r="AG119" s="5">
        <v>4.0</v>
      </c>
      <c r="AH119" s="5">
        <v>4.0</v>
      </c>
      <c r="AI119" s="5">
        <v>4.0</v>
      </c>
      <c r="AJ119" s="5">
        <v>2.0</v>
      </c>
      <c r="AK119" s="5">
        <v>2.0</v>
      </c>
      <c r="AL119" s="5">
        <v>3.0</v>
      </c>
      <c r="AM119" s="5">
        <v>3.0</v>
      </c>
      <c r="AN119" s="5">
        <v>2.0</v>
      </c>
      <c r="AO119" s="5">
        <v>4.0</v>
      </c>
      <c r="AP119" s="5">
        <v>2.0</v>
      </c>
      <c r="AQ119" s="5">
        <v>4.0</v>
      </c>
      <c r="AR119" s="5">
        <v>2.0</v>
      </c>
      <c r="AS119" s="5"/>
      <c r="AT119" s="5">
        <v>2.0</v>
      </c>
      <c r="AU119" s="5"/>
      <c r="AV119" s="5" t="s">
        <v>139</v>
      </c>
      <c r="AW119" s="5">
        <v>3.0</v>
      </c>
      <c r="AX119" s="5">
        <v>20.0</v>
      </c>
      <c r="AY119" s="5">
        <v>3.0</v>
      </c>
      <c r="AZ119" s="5"/>
      <c r="BA119" s="5">
        <v>1.0</v>
      </c>
      <c r="BB119" s="5"/>
      <c r="BC119" s="5">
        <v>4.0</v>
      </c>
      <c r="BD119" s="5">
        <v>5.0</v>
      </c>
      <c r="BE119" s="5" t="s">
        <v>133</v>
      </c>
      <c r="BF119" s="5"/>
      <c r="BG119" s="5">
        <v>255.0</v>
      </c>
      <c r="BH119" s="5">
        <v>5.0</v>
      </c>
      <c r="BI119" s="5">
        <v>2.0</v>
      </c>
      <c r="BJ119" s="5">
        <v>5.0</v>
      </c>
      <c r="BK119" s="5">
        <v>1.0</v>
      </c>
      <c r="BL119" s="5">
        <v>4.0</v>
      </c>
      <c r="BM119" s="5">
        <v>4.0</v>
      </c>
      <c r="BN119" s="5">
        <v>5.0</v>
      </c>
      <c r="BO119" s="5">
        <v>1.0</v>
      </c>
      <c r="BP119" s="5">
        <v>2.0</v>
      </c>
      <c r="BQ119" s="5">
        <v>5.0</v>
      </c>
      <c r="BR119" s="5">
        <v>5.0</v>
      </c>
      <c r="BS119" s="5">
        <v>1.0</v>
      </c>
      <c r="BT119" s="5">
        <v>5.0</v>
      </c>
      <c r="BU119" s="5">
        <v>4.0</v>
      </c>
      <c r="BV119" s="5">
        <v>4.0</v>
      </c>
      <c r="BW119" s="5">
        <v>5.0</v>
      </c>
      <c r="BX119" s="5">
        <v>5.0</v>
      </c>
      <c r="BY119" s="5">
        <v>2.0</v>
      </c>
      <c r="BZ119" s="5">
        <v>4.0</v>
      </c>
      <c r="CA119" s="5">
        <v>4.0</v>
      </c>
      <c r="CB119" s="5">
        <v>4.0</v>
      </c>
      <c r="CC119" s="5">
        <v>5.0</v>
      </c>
      <c r="CD119" s="5">
        <v>1.0</v>
      </c>
      <c r="CE119" s="5">
        <v>2.0</v>
      </c>
      <c r="CF119" s="5">
        <v>4.0</v>
      </c>
      <c r="CG119" s="5">
        <v>4.0</v>
      </c>
      <c r="CH119" s="5">
        <v>1.0</v>
      </c>
      <c r="CI119" s="5">
        <v>5.0</v>
      </c>
      <c r="CJ119" s="5">
        <v>4.0</v>
      </c>
      <c r="CK119" s="5">
        <v>5.0</v>
      </c>
      <c r="CL119" s="5">
        <v>4.0</v>
      </c>
      <c r="CM119" s="5">
        <v>5.0</v>
      </c>
      <c r="CN119" s="5">
        <v>4.0</v>
      </c>
      <c r="CO119" s="5">
        <v>2.0</v>
      </c>
      <c r="CP119" s="5">
        <v>2.0</v>
      </c>
      <c r="CQ119" s="5">
        <v>4.0</v>
      </c>
      <c r="CR119" s="5">
        <v>2.0</v>
      </c>
      <c r="CS119" s="5">
        <v>5.0</v>
      </c>
      <c r="CT119" s="5">
        <v>4.0</v>
      </c>
      <c r="CU119" s="5">
        <v>5.0</v>
      </c>
      <c r="CV119" s="5">
        <v>2.0</v>
      </c>
      <c r="CW119" s="5">
        <v>5.0</v>
      </c>
      <c r="CX119" s="5">
        <v>4.0</v>
      </c>
      <c r="CY119" s="5">
        <v>4.0</v>
      </c>
      <c r="CZ119" s="5" t="s">
        <v>2165</v>
      </c>
      <c r="DA119" s="5" t="s">
        <v>2166</v>
      </c>
      <c r="DB119" s="3">
        <v>2.0</v>
      </c>
      <c r="DC119" s="3">
        <f t="shared" si="1"/>
        <v>5</v>
      </c>
      <c r="DD119" s="3">
        <f t="shared" si="2"/>
        <v>1</v>
      </c>
      <c r="DE119" s="3">
        <f t="shared" si="3"/>
        <v>4</v>
      </c>
      <c r="DF119" s="3">
        <f t="shared" si="4"/>
        <v>1</v>
      </c>
      <c r="DG119">
        <v>256.0</v>
      </c>
      <c r="DH119">
        <v>2.0</v>
      </c>
      <c r="DI119">
        <v>2.0</v>
      </c>
      <c r="DJ119">
        <v>6.0</v>
      </c>
      <c r="DK119">
        <v>2.0</v>
      </c>
      <c r="DL119">
        <v>6.0</v>
      </c>
      <c r="DM119">
        <v>2.0</v>
      </c>
      <c r="DN119" s="5">
        <v>256.0</v>
      </c>
      <c r="DO119" s="5">
        <v>1.0</v>
      </c>
      <c r="DP119" s="5">
        <v>5.0</v>
      </c>
      <c r="DQ119" s="5">
        <v>4.0</v>
      </c>
      <c r="DR119" s="5">
        <v>4.0</v>
      </c>
      <c r="DS119" s="5">
        <v>5.0</v>
      </c>
      <c r="DT119" s="5">
        <v>4.0</v>
      </c>
      <c r="DU119" s="5">
        <v>5.0</v>
      </c>
      <c r="DV119" s="5">
        <v>2.0</v>
      </c>
      <c r="DW119" s="5">
        <v>5.0</v>
      </c>
      <c r="DX119" s="5">
        <v>2.0</v>
      </c>
      <c r="DY119" s="5">
        <v>6.0</v>
      </c>
      <c r="DZ119" s="5">
        <v>3.0</v>
      </c>
      <c r="EA119" s="5">
        <v>4.0</v>
      </c>
      <c r="EB119" s="5">
        <v>2.0</v>
      </c>
      <c r="EC119" s="5">
        <v>1.0</v>
      </c>
      <c r="ED119" s="5" t="s">
        <v>2174</v>
      </c>
      <c r="EE119" s="5"/>
      <c r="EF119" s="5">
        <v>1.0</v>
      </c>
      <c r="EG119" s="5">
        <v>6.0</v>
      </c>
      <c r="EH119" s="5">
        <v>6.0</v>
      </c>
      <c r="EI119" s="5">
        <v>3.0</v>
      </c>
      <c r="EJ119" s="5">
        <v>1.0</v>
      </c>
      <c r="EK119" s="5">
        <v>1.0</v>
      </c>
      <c r="EL119" s="5">
        <v>2.0</v>
      </c>
      <c r="EM119" s="5">
        <v>3.0</v>
      </c>
      <c r="EN119" s="5">
        <v>4.0</v>
      </c>
      <c r="EO119" s="5">
        <v>4.0</v>
      </c>
      <c r="EP119" s="5">
        <v>5.0</v>
      </c>
      <c r="EQ119" s="5">
        <v>4.0</v>
      </c>
      <c r="ER119" s="5">
        <v>2.0</v>
      </c>
      <c r="ES119" s="5"/>
      <c r="ET119" s="5">
        <v>2.0</v>
      </c>
      <c r="EU119" s="5"/>
      <c r="EV119" s="5" t="s">
        <v>139</v>
      </c>
      <c r="EW119" s="5">
        <v>2.0</v>
      </c>
      <c r="EX119" s="5">
        <v>19.0</v>
      </c>
      <c r="EY119" s="5">
        <v>3.0</v>
      </c>
      <c r="EZ119" s="5"/>
      <c r="FA119" s="5">
        <v>1.0</v>
      </c>
      <c r="FB119" s="5"/>
      <c r="FC119" s="5">
        <v>5.0</v>
      </c>
      <c r="FD119" s="5">
        <v>5.0</v>
      </c>
      <c r="FE119" s="5" t="s">
        <v>133</v>
      </c>
      <c r="FF119" s="5" t="s">
        <v>2177</v>
      </c>
      <c r="FG119" s="5">
        <v>256.0</v>
      </c>
      <c r="FH119" s="5">
        <v>2.0</v>
      </c>
      <c r="FI119" s="5">
        <v>1.0</v>
      </c>
      <c r="FJ119" s="5">
        <v>4.0</v>
      </c>
      <c r="FK119" s="5">
        <v>4.0</v>
      </c>
      <c r="FL119" s="5">
        <v>4.0</v>
      </c>
      <c r="FM119" s="5">
        <v>5.0</v>
      </c>
      <c r="FN119" s="5">
        <v>4.0</v>
      </c>
      <c r="FO119" s="5">
        <v>4.0</v>
      </c>
      <c r="FP119" s="5">
        <v>2.0</v>
      </c>
      <c r="FQ119" s="5">
        <v>5.0</v>
      </c>
      <c r="FR119" s="5">
        <v>2.0</v>
      </c>
      <c r="FS119" s="5">
        <v>2.0</v>
      </c>
      <c r="FT119" s="5">
        <v>4.0</v>
      </c>
      <c r="FU119" s="5">
        <v>5.0</v>
      </c>
      <c r="FV119" s="5">
        <v>5.0</v>
      </c>
      <c r="FW119" s="5">
        <v>2.0</v>
      </c>
      <c r="FX119" s="5">
        <v>5.0</v>
      </c>
      <c r="FY119" s="5">
        <v>5.0</v>
      </c>
      <c r="FZ119" s="5">
        <v>5.0</v>
      </c>
      <c r="GA119" s="5">
        <v>5.0</v>
      </c>
      <c r="GB119" s="5">
        <v>3.0</v>
      </c>
      <c r="GC119" s="5">
        <v>5.0</v>
      </c>
      <c r="GD119" s="5">
        <v>4.0</v>
      </c>
      <c r="GE119" s="5">
        <v>2.0</v>
      </c>
      <c r="GF119" s="5">
        <v>2.0</v>
      </c>
      <c r="GG119" s="5">
        <v>4.0</v>
      </c>
      <c r="GH119" s="5">
        <v>4.0</v>
      </c>
      <c r="GI119" s="5">
        <v>1.0</v>
      </c>
      <c r="GJ119" s="5">
        <v>4.0</v>
      </c>
      <c r="GK119" s="5">
        <v>5.0</v>
      </c>
      <c r="GL119" s="5">
        <v>5.0</v>
      </c>
      <c r="GM119" s="5">
        <v>4.0</v>
      </c>
      <c r="GN119" s="5">
        <v>1.0</v>
      </c>
      <c r="GO119" s="5">
        <v>2.0</v>
      </c>
      <c r="GP119" s="5">
        <v>1.0</v>
      </c>
      <c r="GQ119" s="5">
        <v>2.0</v>
      </c>
      <c r="GR119" s="5">
        <v>2.0</v>
      </c>
      <c r="GS119" s="5">
        <v>4.0</v>
      </c>
      <c r="GT119" s="5">
        <v>5.0</v>
      </c>
      <c r="GU119" s="5">
        <v>5.0</v>
      </c>
      <c r="GV119" s="5">
        <v>2.0</v>
      </c>
      <c r="GW119" s="5">
        <v>2.0</v>
      </c>
      <c r="GX119" s="5">
        <v>5.0</v>
      </c>
      <c r="GY119" s="5">
        <v>4.0</v>
      </c>
      <c r="GZ119" s="5" t="s">
        <v>2180</v>
      </c>
      <c r="HA119" s="5" t="s">
        <v>2181</v>
      </c>
      <c r="HB119" s="3">
        <v>2.0</v>
      </c>
      <c r="HC119">
        <f t="shared" si="5"/>
        <v>2</v>
      </c>
      <c r="HD119">
        <f t="shared" si="6"/>
        <v>2</v>
      </c>
      <c r="HE119">
        <f t="shared" si="7"/>
        <v>1</v>
      </c>
      <c r="HF119">
        <f t="shared" si="8"/>
        <v>1</v>
      </c>
    </row>
    <row r="120" ht="15.75" customHeight="1">
      <c r="A120" s="5">
        <v>119.0</v>
      </c>
      <c r="B120">
        <v>275.0</v>
      </c>
      <c r="C120" s="23">
        <v>1.0</v>
      </c>
      <c r="D120" s="23">
        <v>2.0</v>
      </c>
      <c r="E120" s="23">
        <v>1.0</v>
      </c>
      <c r="F120" s="25" t="s">
        <v>68</v>
      </c>
      <c r="G120">
        <v>275.0</v>
      </c>
      <c r="H120">
        <v>3.0</v>
      </c>
      <c r="I120">
        <v>0.0</v>
      </c>
      <c r="J120">
        <v>6.0</v>
      </c>
      <c r="K120">
        <v>2.0</v>
      </c>
      <c r="L120">
        <v>5.0</v>
      </c>
      <c r="M120">
        <v>0.0</v>
      </c>
      <c r="N120" s="5">
        <v>275.0</v>
      </c>
      <c r="O120" s="5">
        <v>2.0</v>
      </c>
      <c r="P120" s="5">
        <v>5.0</v>
      </c>
      <c r="Q120" s="5">
        <v>6.0</v>
      </c>
      <c r="R120" s="5">
        <v>6.0</v>
      </c>
      <c r="S120" s="5">
        <v>6.0</v>
      </c>
      <c r="T120" s="5">
        <v>6.0</v>
      </c>
      <c r="U120" s="5">
        <v>6.0</v>
      </c>
      <c r="V120" s="5">
        <v>1.0</v>
      </c>
      <c r="W120" s="5">
        <v>6.0</v>
      </c>
      <c r="X120" s="5">
        <v>1.0</v>
      </c>
      <c r="Y120" s="5">
        <v>6.0</v>
      </c>
      <c r="Z120" s="5">
        <v>4.0</v>
      </c>
      <c r="AA120" s="5">
        <v>3.0</v>
      </c>
      <c r="AB120" s="5">
        <v>3.0</v>
      </c>
      <c r="AC120" s="5">
        <v>1.0</v>
      </c>
      <c r="AD120" s="5" t="s">
        <v>2209</v>
      </c>
      <c r="AE120" s="5"/>
      <c r="AF120" s="5">
        <v>4.0</v>
      </c>
      <c r="AG120" s="5">
        <v>6.0</v>
      </c>
      <c r="AH120" s="5">
        <v>5.0</v>
      </c>
      <c r="AI120" s="5">
        <v>1.0</v>
      </c>
      <c r="AJ120" s="5">
        <v>0.0</v>
      </c>
      <c r="AK120" s="5">
        <v>1.0</v>
      </c>
      <c r="AL120" s="5">
        <v>2.0</v>
      </c>
      <c r="AM120" s="5">
        <v>4.0</v>
      </c>
      <c r="AN120" s="5">
        <v>6.0</v>
      </c>
      <c r="AO120" s="5">
        <v>6.0</v>
      </c>
      <c r="AP120" s="5">
        <v>6.0</v>
      </c>
      <c r="AQ120" s="5">
        <v>6.0</v>
      </c>
      <c r="AR120" s="5">
        <v>1.0</v>
      </c>
      <c r="AS120" s="5"/>
      <c r="AT120" s="5">
        <v>2.0</v>
      </c>
      <c r="AU120" s="5"/>
      <c r="AV120" s="5" t="s">
        <v>139</v>
      </c>
      <c r="AW120" s="5">
        <v>5.0</v>
      </c>
      <c r="AX120" s="5">
        <v>21.0</v>
      </c>
      <c r="AY120" s="5">
        <v>3.0</v>
      </c>
      <c r="AZ120" s="5"/>
      <c r="BA120" s="5">
        <v>2.0</v>
      </c>
      <c r="BB120" s="5"/>
      <c r="BC120" s="5">
        <v>4.0</v>
      </c>
      <c r="BD120" s="5">
        <v>5.0</v>
      </c>
      <c r="BE120" s="5" t="s">
        <v>150</v>
      </c>
      <c r="BF120" s="5"/>
      <c r="BG120" s="5">
        <v>275.0</v>
      </c>
      <c r="BH120" s="5">
        <v>4.0</v>
      </c>
      <c r="BI120" s="5">
        <v>2.0</v>
      </c>
      <c r="BJ120" s="5">
        <v>4.0</v>
      </c>
      <c r="BK120" s="5">
        <v>4.0</v>
      </c>
      <c r="BL120" s="5">
        <v>4.0</v>
      </c>
      <c r="BM120" s="5">
        <v>2.0</v>
      </c>
      <c r="BN120" s="5">
        <v>2.0</v>
      </c>
      <c r="BO120" s="5">
        <v>2.0</v>
      </c>
      <c r="BP120" s="5">
        <v>1.0</v>
      </c>
      <c r="BQ120" s="5">
        <v>5.0</v>
      </c>
      <c r="BR120" s="5">
        <v>5.0</v>
      </c>
      <c r="BS120" s="5">
        <v>1.0</v>
      </c>
      <c r="BT120" s="5">
        <v>4.0</v>
      </c>
      <c r="BU120" s="5">
        <v>4.0</v>
      </c>
      <c r="BV120" s="5">
        <v>4.0</v>
      </c>
      <c r="BW120" s="5">
        <v>4.0</v>
      </c>
      <c r="BX120" s="5">
        <v>4.0</v>
      </c>
      <c r="BY120" s="5">
        <v>2.0</v>
      </c>
      <c r="BZ120" s="5">
        <v>5.0</v>
      </c>
      <c r="CA120" s="5">
        <v>2.0</v>
      </c>
      <c r="CB120" s="5">
        <v>2.0</v>
      </c>
      <c r="CC120" s="5">
        <v>5.0</v>
      </c>
      <c r="CD120" s="5">
        <v>2.0</v>
      </c>
      <c r="CE120" s="5">
        <v>2.0</v>
      </c>
      <c r="CF120" s="5">
        <v>2.0</v>
      </c>
      <c r="CG120" s="5">
        <v>2.0</v>
      </c>
      <c r="CH120" s="5">
        <v>2.0</v>
      </c>
      <c r="CI120" s="5">
        <v>4.0</v>
      </c>
      <c r="CJ120" s="5">
        <v>4.0</v>
      </c>
      <c r="CK120" s="5">
        <v>4.0</v>
      </c>
      <c r="CL120" s="5">
        <v>4.0</v>
      </c>
      <c r="CM120" s="5">
        <v>5.0</v>
      </c>
      <c r="CN120" s="5">
        <v>4.0</v>
      </c>
      <c r="CO120" s="5">
        <v>1.0</v>
      </c>
      <c r="CP120" s="5">
        <v>1.0</v>
      </c>
      <c r="CQ120" s="5">
        <v>5.0</v>
      </c>
      <c r="CR120" s="5">
        <v>2.0</v>
      </c>
      <c r="CS120" s="5">
        <v>2.0</v>
      </c>
      <c r="CT120" s="5">
        <v>4.0</v>
      </c>
      <c r="CU120" s="5">
        <v>4.0</v>
      </c>
      <c r="CV120" s="5">
        <v>2.0</v>
      </c>
      <c r="CW120" s="5">
        <v>5.0</v>
      </c>
      <c r="CX120" s="5">
        <v>2.0</v>
      </c>
      <c r="CY120" s="5">
        <v>2.0</v>
      </c>
      <c r="CZ120" s="5" t="s">
        <v>2211</v>
      </c>
      <c r="DA120" s="5" t="s">
        <v>2213</v>
      </c>
      <c r="DB120" s="3">
        <v>1.0</v>
      </c>
      <c r="DC120" s="3">
        <f t="shared" si="1"/>
        <v>6</v>
      </c>
      <c r="DD120" s="3">
        <f t="shared" si="2"/>
        <v>2</v>
      </c>
      <c r="DE120" s="3">
        <f t="shared" si="3"/>
        <v>6</v>
      </c>
      <c r="DF120" s="3">
        <f t="shared" si="4"/>
        <v>0</v>
      </c>
      <c r="DG120">
        <v>272.0</v>
      </c>
      <c r="DH120">
        <v>5.0</v>
      </c>
      <c r="DI120">
        <v>1.0</v>
      </c>
      <c r="DJ120">
        <v>3.0</v>
      </c>
      <c r="DK120">
        <v>0.0</v>
      </c>
      <c r="DL120">
        <v>5.0</v>
      </c>
      <c r="DM120">
        <v>2.0</v>
      </c>
      <c r="DN120" s="5">
        <v>272.0</v>
      </c>
      <c r="DO120" s="5">
        <v>2.0</v>
      </c>
      <c r="DP120" s="5">
        <v>6.0</v>
      </c>
      <c r="DQ120" s="5">
        <v>6.0</v>
      </c>
      <c r="DR120" s="5">
        <v>6.0</v>
      </c>
      <c r="DS120" s="5">
        <v>6.0</v>
      </c>
      <c r="DT120" s="5">
        <v>7.0</v>
      </c>
      <c r="DU120" s="5">
        <v>7.0</v>
      </c>
      <c r="DV120" s="5">
        <v>2.0</v>
      </c>
      <c r="DW120" s="5">
        <v>6.0</v>
      </c>
      <c r="DX120" s="5">
        <v>1.0</v>
      </c>
      <c r="DY120" s="5">
        <v>7.0</v>
      </c>
      <c r="DZ120" s="5">
        <v>5.0</v>
      </c>
      <c r="EA120" s="5">
        <v>3.0</v>
      </c>
      <c r="EB120" s="5">
        <v>5.0</v>
      </c>
      <c r="EC120" s="5">
        <v>1.0</v>
      </c>
      <c r="ED120" s="5" t="s">
        <v>2197</v>
      </c>
      <c r="EE120" s="5"/>
      <c r="EF120" s="5">
        <v>5.0</v>
      </c>
      <c r="EG120" s="5">
        <v>5.0</v>
      </c>
      <c r="EH120" s="5">
        <v>5.0</v>
      </c>
      <c r="EI120" s="5">
        <v>1.0</v>
      </c>
      <c r="EJ120" s="5">
        <v>3.0</v>
      </c>
      <c r="EK120" s="5">
        <v>0.0</v>
      </c>
      <c r="EL120" s="5">
        <v>1.0</v>
      </c>
      <c r="EM120" s="5">
        <v>5.0</v>
      </c>
      <c r="EN120" s="5">
        <v>5.0</v>
      </c>
      <c r="EO120" s="5">
        <v>6.0</v>
      </c>
      <c r="EP120" s="5">
        <v>6.0</v>
      </c>
      <c r="EQ120" s="5">
        <v>5.0</v>
      </c>
      <c r="ER120" s="5">
        <v>1.0</v>
      </c>
      <c r="ES120" s="5"/>
      <c r="ET120" s="5">
        <v>2.0</v>
      </c>
      <c r="EU120" s="5"/>
      <c r="EV120" s="5" t="s">
        <v>132</v>
      </c>
      <c r="EW120" s="5">
        <v>4.0</v>
      </c>
      <c r="EX120" s="5">
        <v>20.0</v>
      </c>
      <c r="EY120" s="5">
        <v>3.0</v>
      </c>
      <c r="EZ120" s="5"/>
      <c r="FA120" s="5">
        <v>1.0</v>
      </c>
      <c r="FB120" s="5"/>
      <c r="FC120" s="5">
        <v>5.0</v>
      </c>
      <c r="FD120" s="5">
        <v>5.0</v>
      </c>
      <c r="FE120" s="5" t="s">
        <v>2198</v>
      </c>
      <c r="FF120" s="5" t="s">
        <v>2199</v>
      </c>
      <c r="FG120" s="5">
        <v>272.0</v>
      </c>
      <c r="FH120" s="5">
        <v>5.0</v>
      </c>
      <c r="FI120" s="5">
        <v>2.0</v>
      </c>
      <c r="FJ120" s="5">
        <v>5.0</v>
      </c>
      <c r="FK120" s="5">
        <v>3.0</v>
      </c>
      <c r="FL120" s="5">
        <v>5.0</v>
      </c>
      <c r="FM120" s="5">
        <v>4.0</v>
      </c>
      <c r="FN120" s="5">
        <v>4.0</v>
      </c>
      <c r="FO120" s="5">
        <v>3.0</v>
      </c>
      <c r="FP120" s="5">
        <v>4.0</v>
      </c>
      <c r="FQ120" s="5">
        <v>5.0</v>
      </c>
      <c r="FR120" s="5">
        <v>3.0</v>
      </c>
      <c r="FS120" s="5">
        <v>1.0</v>
      </c>
      <c r="FT120" s="5">
        <v>5.0</v>
      </c>
      <c r="FU120" s="5">
        <v>3.0</v>
      </c>
      <c r="FV120" s="5">
        <v>4.0</v>
      </c>
      <c r="FW120" s="5">
        <v>5.0</v>
      </c>
      <c r="FX120" s="5">
        <v>5.0</v>
      </c>
      <c r="FY120" s="5">
        <v>2.0</v>
      </c>
      <c r="FZ120" s="5">
        <v>4.0</v>
      </c>
      <c r="GA120" s="5">
        <v>4.0</v>
      </c>
      <c r="GB120" s="5">
        <v>2.0</v>
      </c>
      <c r="GC120" s="5">
        <v>5.0</v>
      </c>
      <c r="GD120" s="5">
        <v>1.0</v>
      </c>
      <c r="GE120" s="5">
        <v>5.0</v>
      </c>
      <c r="GF120" s="5">
        <v>4.0</v>
      </c>
      <c r="GG120" s="5">
        <v>4.0</v>
      </c>
      <c r="GH120" s="5">
        <v>3.0</v>
      </c>
      <c r="GI120" s="5">
        <v>4.0</v>
      </c>
      <c r="GJ120" s="5">
        <v>4.0</v>
      </c>
      <c r="GK120" s="5">
        <v>4.0</v>
      </c>
      <c r="GL120" s="5">
        <v>4.0</v>
      </c>
      <c r="GM120" s="5">
        <v>5.0</v>
      </c>
      <c r="GN120" s="5">
        <v>5.0</v>
      </c>
      <c r="GO120" s="5">
        <v>5.0</v>
      </c>
      <c r="GP120" s="5">
        <v>4.0</v>
      </c>
      <c r="GQ120" s="5">
        <v>5.0</v>
      </c>
      <c r="GR120" s="5">
        <v>1.0</v>
      </c>
      <c r="GS120" s="5">
        <v>4.0</v>
      </c>
      <c r="GT120" s="5">
        <v>4.0</v>
      </c>
      <c r="GU120" s="5">
        <v>5.0</v>
      </c>
      <c r="GV120" s="5">
        <v>2.0</v>
      </c>
      <c r="GW120" s="5">
        <v>5.0</v>
      </c>
      <c r="GX120" s="5">
        <v>2.0</v>
      </c>
      <c r="GY120" s="5">
        <v>4.0</v>
      </c>
      <c r="GZ120" s="5" t="s">
        <v>2202</v>
      </c>
      <c r="HA120" s="5" t="s">
        <v>2203</v>
      </c>
      <c r="HB120" s="3">
        <v>1.0</v>
      </c>
      <c r="HC120">
        <f t="shared" si="5"/>
        <v>3</v>
      </c>
      <c r="HD120">
        <f t="shared" si="6"/>
        <v>0</v>
      </c>
      <c r="HE120">
        <f t="shared" si="7"/>
        <v>5</v>
      </c>
      <c r="HF120">
        <f t="shared" si="8"/>
        <v>-2</v>
      </c>
    </row>
    <row r="121" ht="15.75" customHeight="1">
      <c r="A121" s="5">
        <v>120.0</v>
      </c>
      <c r="B121">
        <v>259.0</v>
      </c>
      <c r="C121" s="23">
        <v>1.0</v>
      </c>
      <c r="D121" s="23">
        <v>2.0</v>
      </c>
      <c r="E121" s="23">
        <v>0.0</v>
      </c>
      <c r="F121" s="25" t="s">
        <v>68</v>
      </c>
      <c r="G121">
        <v>259.0</v>
      </c>
      <c r="H121">
        <v>4.0</v>
      </c>
      <c r="I121">
        <v>0.0</v>
      </c>
      <c r="J121">
        <v>5.0</v>
      </c>
      <c r="K121">
        <v>1.0</v>
      </c>
      <c r="L121">
        <v>5.0</v>
      </c>
      <c r="M121">
        <v>2.0</v>
      </c>
      <c r="N121" s="5">
        <v>259.0</v>
      </c>
      <c r="O121" s="5">
        <v>2.0</v>
      </c>
      <c r="P121" s="5">
        <v>1.0</v>
      </c>
      <c r="Q121" s="5">
        <v>7.0</v>
      </c>
      <c r="R121" s="5">
        <v>1.0</v>
      </c>
      <c r="S121" s="5">
        <v>1.0</v>
      </c>
      <c r="T121" s="5">
        <v>1.0</v>
      </c>
      <c r="U121" s="5">
        <v>4.0</v>
      </c>
      <c r="V121" s="5">
        <v>4.0</v>
      </c>
      <c r="W121" s="5">
        <v>4.0</v>
      </c>
      <c r="X121" s="5">
        <v>4.0</v>
      </c>
      <c r="Y121" s="5">
        <v>4.0</v>
      </c>
      <c r="Z121" s="5">
        <v>3.0</v>
      </c>
      <c r="AA121" s="5">
        <v>3.0</v>
      </c>
      <c r="AB121" s="5">
        <v>3.0</v>
      </c>
      <c r="AC121" s="5">
        <v>1.0</v>
      </c>
      <c r="AD121" s="5" t="s">
        <v>2219</v>
      </c>
      <c r="AE121" s="5"/>
      <c r="AF121" s="5">
        <v>4.0</v>
      </c>
      <c r="AG121" s="5">
        <v>4.0</v>
      </c>
      <c r="AH121" s="5">
        <v>5.0</v>
      </c>
      <c r="AI121" s="5">
        <v>0.0</v>
      </c>
      <c r="AJ121" s="5">
        <v>0.0</v>
      </c>
      <c r="AK121" s="5">
        <v>0.0</v>
      </c>
      <c r="AL121" s="5">
        <v>0.0</v>
      </c>
      <c r="AM121" s="5">
        <v>3.0</v>
      </c>
      <c r="AN121" s="5">
        <v>3.0</v>
      </c>
      <c r="AO121" s="5">
        <v>3.0</v>
      </c>
      <c r="AP121" s="5">
        <v>2.0</v>
      </c>
      <c r="AQ121" s="5">
        <v>4.0</v>
      </c>
      <c r="AR121" s="5">
        <v>1.0</v>
      </c>
      <c r="AS121" s="5"/>
      <c r="AT121" s="5">
        <v>1.0</v>
      </c>
      <c r="AU121" s="5"/>
      <c r="AV121" s="5" t="s">
        <v>139</v>
      </c>
      <c r="AW121" s="5">
        <v>3.0</v>
      </c>
      <c r="AX121" s="5">
        <v>20.0</v>
      </c>
      <c r="AY121" s="5">
        <v>3.0</v>
      </c>
      <c r="AZ121" s="5"/>
      <c r="BA121" s="5">
        <v>1.0</v>
      </c>
      <c r="BB121" s="5"/>
      <c r="BC121" s="5">
        <v>3.0</v>
      </c>
      <c r="BD121" s="5">
        <v>5.0</v>
      </c>
      <c r="BE121" s="5" t="s">
        <v>202</v>
      </c>
      <c r="BF121" s="5" t="s">
        <v>2222</v>
      </c>
      <c r="BG121" s="5">
        <v>259.0</v>
      </c>
      <c r="BH121" s="5">
        <v>5.0</v>
      </c>
      <c r="BI121" s="5">
        <v>2.0</v>
      </c>
      <c r="BJ121" s="5">
        <v>5.0</v>
      </c>
      <c r="BK121" s="5">
        <v>1.0</v>
      </c>
      <c r="BL121" s="5">
        <v>5.0</v>
      </c>
      <c r="BM121" s="5">
        <v>2.0</v>
      </c>
      <c r="BN121" s="5">
        <v>4.0</v>
      </c>
      <c r="BO121" s="5">
        <v>5.0</v>
      </c>
      <c r="BP121" s="5">
        <v>4.0</v>
      </c>
      <c r="BQ121" s="5">
        <v>5.0</v>
      </c>
      <c r="BR121" s="5">
        <v>5.0</v>
      </c>
      <c r="BS121" s="5">
        <v>2.0</v>
      </c>
      <c r="BT121" s="5">
        <v>5.0</v>
      </c>
      <c r="BU121" s="5">
        <v>4.0</v>
      </c>
      <c r="BV121" s="5">
        <v>5.0</v>
      </c>
      <c r="BW121" s="5">
        <v>5.0</v>
      </c>
      <c r="BX121" s="5">
        <v>3.0</v>
      </c>
      <c r="BY121" s="5">
        <v>1.0</v>
      </c>
      <c r="BZ121" s="5">
        <v>5.0</v>
      </c>
      <c r="CA121" s="5">
        <v>5.0</v>
      </c>
      <c r="CB121" s="5">
        <v>1.0</v>
      </c>
      <c r="CC121" s="5">
        <v>4.0</v>
      </c>
      <c r="CD121" s="5">
        <v>2.0</v>
      </c>
      <c r="CE121" s="5">
        <v>3.0</v>
      </c>
      <c r="CF121" s="5">
        <v>5.0</v>
      </c>
      <c r="CG121" s="5">
        <v>5.0</v>
      </c>
      <c r="CH121" s="5">
        <v>2.0</v>
      </c>
      <c r="CI121" s="5">
        <v>4.0</v>
      </c>
      <c r="CJ121" s="5">
        <v>2.0</v>
      </c>
      <c r="CK121" s="5">
        <v>4.0</v>
      </c>
      <c r="CL121" s="5">
        <v>1.0</v>
      </c>
      <c r="CM121" s="5">
        <v>4.0</v>
      </c>
      <c r="CN121" s="5">
        <v>5.0</v>
      </c>
      <c r="CO121" s="5">
        <v>4.0</v>
      </c>
      <c r="CP121" s="5">
        <v>3.0</v>
      </c>
      <c r="CQ121" s="5">
        <v>5.0</v>
      </c>
      <c r="CR121" s="5">
        <v>3.0</v>
      </c>
      <c r="CS121" s="5">
        <v>3.0</v>
      </c>
      <c r="CT121" s="5">
        <v>5.0</v>
      </c>
      <c r="CU121" s="5">
        <v>5.0</v>
      </c>
      <c r="CV121" s="5">
        <v>3.0</v>
      </c>
      <c r="CW121" s="5">
        <v>4.0</v>
      </c>
      <c r="CX121" s="5">
        <v>4.0</v>
      </c>
      <c r="CY121" s="5">
        <v>1.0</v>
      </c>
      <c r="CZ121" s="5" t="s">
        <v>2223</v>
      </c>
      <c r="DA121" s="5" t="s">
        <v>2224</v>
      </c>
      <c r="DB121" s="3">
        <v>2.0</v>
      </c>
      <c r="DC121" s="3">
        <f t="shared" si="1"/>
        <v>5</v>
      </c>
      <c r="DD121" s="3">
        <f t="shared" si="2"/>
        <v>1</v>
      </c>
      <c r="DE121" s="3">
        <f t="shared" si="3"/>
        <v>4</v>
      </c>
      <c r="DF121" s="3">
        <f t="shared" si="4"/>
        <v>1</v>
      </c>
      <c r="DG121">
        <v>274.0</v>
      </c>
      <c r="DH121">
        <v>6.0</v>
      </c>
      <c r="DI121">
        <v>2.0</v>
      </c>
      <c r="DJ121">
        <v>1.0</v>
      </c>
      <c r="DK121">
        <v>2.0</v>
      </c>
      <c r="DL121">
        <v>2.0</v>
      </c>
      <c r="DM121">
        <v>0.0</v>
      </c>
      <c r="DN121" s="5">
        <v>274.0</v>
      </c>
      <c r="DO121" s="5">
        <v>2.0</v>
      </c>
      <c r="DP121" s="5">
        <v>7.0</v>
      </c>
      <c r="DQ121" s="5">
        <v>7.0</v>
      </c>
      <c r="DR121" s="5">
        <v>7.0</v>
      </c>
      <c r="DS121" s="5">
        <v>7.0</v>
      </c>
      <c r="DT121" s="5">
        <v>7.0</v>
      </c>
      <c r="DU121" s="5">
        <v>7.0</v>
      </c>
      <c r="DV121" s="5">
        <v>1.0</v>
      </c>
      <c r="DW121" s="5">
        <v>7.0</v>
      </c>
      <c r="DX121" s="5">
        <v>1.0</v>
      </c>
      <c r="DY121" s="5">
        <v>7.0</v>
      </c>
      <c r="DZ121" s="5">
        <v>5.0</v>
      </c>
      <c r="EA121" s="5">
        <v>3.0</v>
      </c>
      <c r="EB121" s="5">
        <v>3.0</v>
      </c>
      <c r="EC121" s="5">
        <v>2.0</v>
      </c>
      <c r="ED121" s="5"/>
      <c r="EE121" s="5" t="s">
        <v>2232</v>
      </c>
      <c r="EF121" s="5">
        <v>6.0</v>
      </c>
      <c r="EG121" s="5">
        <v>2.0</v>
      </c>
      <c r="EH121" s="5">
        <v>3.0</v>
      </c>
      <c r="EI121" s="5">
        <v>0.0</v>
      </c>
      <c r="EJ121" s="5">
        <v>1.0</v>
      </c>
      <c r="EK121" s="5">
        <v>0.0</v>
      </c>
      <c r="EL121" s="5">
        <v>0.0</v>
      </c>
      <c r="EM121" s="5">
        <v>6.0</v>
      </c>
      <c r="EN121" s="5">
        <v>3.0</v>
      </c>
      <c r="EO121" s="5">
        <v>5.0</v>
      </c>
      <c r="EP121" s="5">
        <v>6.0</v>
      </c>
      <c r="EQ121" s="5">
        <v>4.0</v>
      </c>
      <c r="ER121" s="5">
        <v>1.0</v>
      </c>
      <c r="ES121" s="5"/>
      <c r="ET121" s="5">
        <v>1.0</v>
      </c>
      <c r="EU121" s="5"/>
      <c r="EV121" s="5" t="s">
        <v>139</v>
      </c>
      <c r="EW121" s="5">
        <v>5.0</v>
      </c>
      <c r="EX121" s="5">
        <v>22.0</v>
      </c>
      <c r="EY121" s="5">
        <v>3.0</v>
      </c>
      <c r="EZ121" s="5"/>
      <c r="FA121" s="5">
        <v>4.0</v>
      </c>
      <c r="FB121" s="5"/>
      <c r="FC121" s="5">
        <v>3.0</v>
      </c>
      <c r="FD121" s="5">
        <v>5.0</v>
      </c>
      <c r="FE121" s="5" t="s">
        <v>133</v>
      </c>
      <c r="FF121" s="5"/>
      <c r="FG121" s="5">
        <v>274.0</v>
      </c>
      <c r="FH121" s="5">
        <v>3.0</v>
      </c>
      <c r="FI121" s="5">
        <v>5.0</v>
      </c>
      <c r="FJ121" s="5">
        <v>3.0</v>
      </c>
      <c r="FK121" s="5">
        <v>1.0</v>
      </c>
      <c r="FL121" s="5">
        <v>4.0</v>
      </c>
      <c r="FM121" s="5">
        <v>3.0</v>
      </c>
      <c r="FN121" s="5">
        <v>3.0</v>
      </c>
      <c r="FO121" s="5">
        <v>3.0</v>
      </c>
      <c r="FP121" s="5">
        <v>3.0</v>
      </c>
      <c r="FQ121" s="5">
        <v>3.0</v>
      </c>
      <c r="FR121" s="5">
        <v>3.0</v>
      </c>
      <c r="FS121" s="5">
        <v>4.0</v>
      </c>
      <c r="FT121" s="5">
        <v>4.0</v>
      </c>
      <c r="FU121" s="5">
        <v>3.0</v>
      </c>
      <c r="FV121" s="5">
        <v>3.0</v>
      </c>
      <c r="FW121" s="5">
        <v>3.0</v>
      </c>
      <c r="FX121" s="5">
        <v>3.0</v>
      </c>
      <c r="FY121" s="5">
        <v>3.0</v>
      </c>
      <c r="FZ121" s="5">
        <v>3.0</v>
      </c>
      <c r="GA121" s="5">
        <v>5.0</v>
      </c>
      <c r="GB121" s="5">
        <v>3.0</v>
      </c>
      <c r="GC121" s="5">
        <v>3.0</v>
      </c>
      <c r="GD121" s="5">
        <v>3.0</v>
      </c>
      <c r="GE121" s="5">
        <v>3.0</v>
      </c>
      <c r="GF121" s="5">
        <v>4.0</v>
      </c>
      <c r="GG121" s="5">
        <v>4.0</v>
      </c>
      <c r="GH121" s="5">
        <v>4.0</v>
      </c>
      <c r="GI121" s="5">
        <v>5.0</v>
      </c>
      <c r="GJ121" s="5">
        <v>3.0</v>
      </c>
      <c r="GK121" s="5">
        <v>4.0</v>
      </c>
      <c r="GL121" s="5">
        <v>3.0</v>
      </c>
      <c r="GM121" s="5">
        <v>2.0</v>
      </c>
      <c r="GN121" s="5">
        <v>3.0</v>
      </c>
      <c r="GO121" s="5">
        <v>3.0</v>
      </c>
      <c r="GP121" s="5">
        <v>3.0</v>
      </c>
      <c r="GQ121" s="5">
        <v>3.0</v>
      </c>
      <c r="GR121" s="5">
        <v>4.0</v>
      </c>
      <c r="GS121" s="5">
        <v>4.0</v>
      </c>
      <c r="GT121" s="5">
        <v>3.0</v>
      </c>
      <c r="GU121" s="5">
        <v>5.0</v>
      </c>
      <c r="GV121" s="5">
        <v>1.0</v>
      </c>
      <c r="GW121" s="5">
        <v>3.0</v>
      </c>
      <c r="GX121" s="5">
        <v>3.0</v>
      </c>
      <c r="GY121" s="5">
        <v>3.0</v>
      </c>
      <c r="GZ121" s="5" t="s">
        <v>2240</v>
      </c>
      <c r="HA121" s="5" t="s">
        <v>2241</v>
      </c>
      <c r="HB121" s="3">
        <v>2.0</v>
      </c>
      <c r="HC121">
        <f t="shared" si="5"/>
        <v>1</v>
      </c>
      <c r="HD121">
        <f t="shared" si="6"/>
        <v>2</v>
      </c>
      <c r="HE121">
        <f t="shared" si="7"/>
        <v>2</v>
      </c>
      <c r="HF121">
        <f t="shared" si="8"/>
        <v>-1</v>
      </c>
    </row>
    <row r="122" ht="15.75" customHeight="1">
      <c r="A122" s="5">
        <v>121.0</v>
      </c>
      <c r="B122">
        <v>270.0</v>
      </c>
      <c r="C122" s="23">
        <v>1.0</v>
      </c>
      <c r="D122" s="23">
        <v>2.0</v>
      </c>
      <c r="E122" s="23">
        <v>0.0</v>
      </c>
      <c r="F122" s="25" t="s">
        <v>68</v>
      </c>
      <c r="G122">
        <v>270.0</v>
      </c>
      <c r="H122">
        <v>6.0</v>
      </c>
      <c r="I122">
        <v>2.0</v>
      </c>
      <c r="J122">
        <v>5.0</v>
      </c>
      <c r="K122">
        <v>1.0</v>
      </c>
      <c r="L122">
        <v>5.0</v>
      </c>
      <c r="M122">
        <v>1.0</v>
      </c>
      <c r="N122" s="5">
        <v>270.0</v>
      </c>
      <c r="O122" s="5">
        <v>2.0</v>
      </c>
      <c r="P122" s="5">
        <v>7.0</v>
      </c>
      <c r="Q122" s="5">
        <v>7.0</v>
      </c>
      <c r="R122" s="5">
        <v>7.0</v>
      </c>
      <c r="S122" s="5">
        <v>7.0</v>
      </c>
      <c r="T122" s="5">
        <v>7.0</v>
      </c>
      <c r="U122" s="5">
        <v>6.0</v>
      </c>
      <c r="V122" s="5">
        <v>3.0</v>
      </c>
      <c r="W122" s="5">
        <v>6.0</v>
      </c>
      <c r="X122" s="5">
        <v>7.0</v>
      </c>
      <c r="Y122" s="5">
        <v>7.0</v>
      </c>
      <c r="Z122" s="5">
        <v>5.0</v>
      </c>
      <c r="AA122" s="5">
        <v>4.0</v>
      </c>
      <c r="AB122" s="5">
        <v>4.0</v>
      </c>
      <c r="AC122" s="5">
        <v>1.0</v>
      </c>
      <c r="AD122" s="5" t="s">
        <v>2266</v>
      </c>
      <c r="AE122" s="5"/>
      <c r="AF122" s="5">
        <v>6.0</v>
      </c>
      <c r="AG122" s="5">
        <v>4.0</v>
      </c>
      <c r="AH122" s="5">
        <v>5.0</v>
      </c>
      <c r="AI122" s="5">
        <v>6.0</v>
      </c>
      <c r="AJ122" s="5">
        <v>2.0</v>
      </c>
      <c r="AK122" s="5">
        <v>1.0</v>
      </c>
      <c r="AL122" s="5">
        <v>1.0</v>
      </c>
      <c r="AM122" s="5">
        <v>5.0</v>
      </c>
      <c r="AN122" s="5">
        <v>5.0</v>
      </c>
      <c r="AO122" s="5">
        <v>5.0</v>
      </c>
      <c r="AP122" s="5">
        <v>5.0</v>
      </c>
      <c r="AQ122" s="5">
        <v>5.0</v>
      </c>
      <c r="AR122" s="5">
        <v>1.0</v>
      </c>
      <c r="AS122" s="5"/>
      <c r="AT122" s="5">
        <v>2.0</v>
      </c>
      <c r="AU122" s="5"/>
      <c r="AV122" s="5" t="s">
        <v>139</v>
      </c>
      <c r="AW122" s="5">
        <v>1.0</v>
      </c>
      <c r="AX122" s="5">
        <v>18.0</v>
      </c>
      <c r="AY122" s="5">
        <v>3.0</v>
      </c>
      <c r="AZ122" s="5"/>
      <c r="BA122" s="5">
        <v>1.0</v>
      </c>
      <c r="BB122" s="5"/>
      <c r="BC122" s="5">
        <v>5.0</v>
      </c>
      <c r="BD122" s="5">
        <v>5.0</v>
      </c>
      <c r="BE122" s="5" t="s">
        <v>133</v>
      </c>
      <c r="BF122" s="5"/>
      <c r="BG122" s="5">
        <v>270.0</v>
      </c>
      <c r="BH122" s="5">
        <v>5.0</v>
      </c>
      <c r="BI122" s="5">
        <v>2.0</v>
      </c>
      <c r="BJ122" s="5">
        <v>5.0</v>
      </c>
      <c r="BK122" s="5">
        <v>1.0</v>
      </c>
      <c r="BL122" s="5">
        <v>5.0</v>
      </c>
      <c r="BM122" s="5">
        <v>3.0</v>
      </c>
      <c r="BN122" s="5">
        <v>4.0</v>
      </c>
      <c r="BO122" s="5">
        <v>2.0</v>
      </c>
      <c r="BP122" s="5">
        <v>4.0</v>
      </c>
      <c r="BQ122" s="5">
        <v>5.0</v>
      </c>
      <c r="BR122" s="5">
        <v>4.0</v>
      </c>
      <c r="BS122" s="5">
        <v>1.0</v>
      </c>
      <c r="BT122" s="5">
        <v>5.0</v>
      </c>
      <c r="BU122" s="5">
        <v>3.0</v>
      </c>
      <c r="BV122" s="5">
        <v>4.0</v>
      </c>
      <c r="BW122" s="5">
        <v>4.0</v>
      </c>
      <c r="BX122" s="5">
        <v>5.0</v>
      </c>
      <c r="BY122" s="5">
        <v>1.0</v>
      </c>
      <c r="BZ122" s="5">
        <v>4.0</v>
      </c>
      <c r="CA122" s="5">
        <v>5.0</v>
      </c>
      <c r="CB122" s="5">
        <v>2.0</v>
      </c>
      <c r="CC122" s="5">
        <v>4.0</v>
      </c>
      <c r="CD122" s="5">
        <v>2.0</v>
      </c>
      <c r="CE122" s="5">
        <v>1.0</v>
      </c>
      <c r="CF122" s="5">
        <v>4.0</v>
      </c>
      <c r="CG122" s="5">
        <v>4.0</v>
      </c>
      <c r="CH122" s="5">
        <v>1.0</v>
      </c>
      <c r="CI122" s="5">
        <v>5.0</v>
      </c>
      <c r="CJ122" s="5">
        <v>3.0</v>
      </c>
      <c r="CK122" s="5">
        <v>5.0</v>
      </c>
      <c r="CL122" s="5">
        <v>3.0</v>
      </c>
      <c r="CM122" s="5">
        <v>4.0</v>
      </c>
      <c r="CN122" s="5">
        <v>4.0</v>
      </c>
      <c r="CO122" s="5">
        <v>4.0</v>
      </c>
      <c r="CP122" s="5">
        <v>5.0</v>
      </c>
      <c r="CQ122" s="5">
        <v>5.0</v>
      </c>
      <c r="CR122" s="5">
        <v>3.0</v>
      </c>
      <c r="CS122" s="5">
        <v>5.0</v>
      </c>
      <c r="CT122" s="5">
        <v>3.0</v>
      </c>
      <c r="CU122" s="5">
        <v>4.0</v>
      </c>
      <c r="CV122" s="5">
        <v>1.0</v>
      </c>
      <c r="CW122" s="5">
        <v>5.0</v>
      </c>
      <c r="CX122" s="5">
        <v>1.0</v>
      </c>
      <c r="CY122" s="5">
        <v>5.0</v>
      </c>
      <c r="CZ122" s="5" t="s">
        <v>2273</v>
      </c>
      <c r="DA122" s="5" t="s">
        <v>2275</v>
      </c>
      <c r="DB122" s="3">
        <v>2.0</v>
      </c>
      <c r="DC122" s="3">
        <f t="shared" si="1"/>
        <v>5</v>
      </c>
      <c r="DD122" s="3">
        <f t="shared" si="2"/>
        <v>1</v>
      </c>
      <c r="DE122" s="3">
        <f t="shared" si="3"/>
        <v>4</v>
      </c>
      <c r="DF122" s="3">
        <f t="shared" si="4"/>
        <v>1</v>
      </c>
      <c r="DG122">
        <v>260.0</v>
      </c>
      <c r="DH122">
        <v>4.0</v>
      </c>
      <c r="DI122">
        <v>1.0</v>
      </c>
      <c r="DJ122">
        <v>2.0</v>
      </c>
      <c r="DK122">
        <v>1.0</v>
      </c>
      <c r="DL122">
        <v>4.0</v>
      </c>
      <c r="DM122">
        <v>1.0</v>
      </c>
      <c r="DN122" s="5">
        <v>260.0</v>
      </c>
      <c r="DO122" s="5">
        <v>2.0</v>
      </c>
      <c r="DP122" s="5">
        <v>6.0</v>
      </c>
      <c r="DQ122" s="5">
        <v>5.0</v>
      </c>
      <c r="DR122" s="5">
        <v>5.0</v>
      </c>
      <c r="DS122" s="5">
        <v>5.0</v>
      </c>
      <c r="DT122" s="5">
        <v>6.0</v>
      </c>
      <c r="DU122" s="5">
        <v>6.0</v>
      </c>
      <c r="DV122" s="5">
        <v>4.0</v>
      </c>
      <c r="DW122" s="5">
        <v>6.0</v>
      </c>
      <c r="DX122" s="5">
        <v>4.0</v>
      </c>
      <c r="DY122" s="5">
        <v>6.0</v>
      </c>
      <c r="DZ122" s="5">
        <v>5.0</v>
      </c>
      <c r="EA122" s="5">
        <v>2.0</v>
      </c>
      <c r="EB122" s="5">
        <v>2.0</v>
      </c>
      <c r="EC122" s="5">
        <v>2.0</v>
      </c>
      <c r="ED122" s="5"/>
      <c r="EE122" s="5" t="s">
        <v>2244</v>
      </c>
      <c r="EF122" s="5">
        <v>4.0</v>
      </c>
      <c r="EG122" s="5">
        <v>2.0</v>
      </c>
      <c r="EH122" s="5">
        <v>3.0</v>
      </c>
      <c r="EI122" s="5">
        <v>5.0</v>
      </c>
      <c r="EJ122" s="5">
        <v>3.0</v>
      </c>
      <c r="EK122" s="5">
        <v>2.0</v>
      </c>
      <c r="EL122" s="5">
        <v>0.0</v>
      </c>
      <c r="EM122" s="5">
        <v>6.0</v>
      </c>
      <c r="EN122" s="5">
        <v>5.0</v>
      </c>
      <c r="EO122" s="5">
        <v>3.0</v>
      </c>
      <c r="EP122" s="5">
        <v>3.0</v>
      </c>
      <c r="EQ122" s="5">
        <v>4.0</v>
      </c>
      <c r="ER122" s="5">
        <v>1.0</v>
      </c>
      <c r="ES122" s="5"/>
      <c r="ET122" s="5">
        <v>1.0</v>
      </c>
      <c r="EU122" s="5"/>
      <c r="EV122" s="5" t="s">
        <v>139</v>
      </c>
      <c r="EW122" s="5">
        <v>3.0</v>
      </c>
      <c r="EX122" s="5">
        <v>21.0</v>
      </c>
      <c r="EY122" s="5">
        <v>3.0</v>
      </c>
      <c r="EZ122" s="5"/>
      <c r="FA122" s="5">
        <v>1.0</v>
      </c>
      <c r="FB122" s="5"/>
      <c r="FC122" s="5">
        <v>4.0</v>
      </c>
      <c r="FD122" s="5">
        <v>5.0</v>
      </c>
      <c r="FE122" s="5" t="s">
        <v>202</v>
      </c>
      <c r="FF122" s="5"/>
      <c r="FG122" s="5">
        <v>260.0</v>
      </c>
      <c r="FH122" s="5">
        <v>3.0</v>
      </c>
      <c r="FI122" s="5">
        <v>5.0</v>
      </c>
      <c r="FJ122" s="5">
        <v>4.0</v>
      </c>
      <c r="FK122" s="5">
        <v>4.0</v>
      </c>
      <c r="FL122" s="5">
        <v>4.0</v>
      </c>
      <c r="FM122" s="5">
        <v>5.0</v>
      </c>
      <c r="FN122" s="5">
        <v>3.0</v>
      </c>
      <c r="FO122" s="5">
        <v>2.0</v>
      </c>
      <c r="FP122" s="5">
        <v>4.0</v>
      </c>
      <c r="FQ122" s="5">
        <v>2.0</v>
      </c>
      <c r="FR122" s="5">
        <v>2.0</v>
      </c>
      <c r="FS122" s="5">
        <v>2.0</v>
      </c>
      <c r="FT122" s="5">
        <v>5.0</v>
      </c>
      <c r="FU122" s="5">
        <v>4.0</v>
      </c>
      <c r="FV122" s="5">
        <v>4.0</v>
      </c>
      <c r="FW122" s="5">
        <v>4.0</v>
      </c>
      <c r="FX122" s="5">
        <v>1.0</v>
      </c>
      <c r="FY122" s="5">
        <v>1.0</v>
      </c>
      <c r="FZ122" s="5">
        <v>3.0</v>
      </c>
      <c r="GA122" s="5">
        <v>5.0</v>
      </c>
      <c r="GB122" s="5">
        <v>5.0</v>
      </c>
      <c r="GC122" s="5">
        <v>2.0</v>
      </c>
      <c r="GD122" s="5">
        <v>5.0</v>
      </c>
      <c r="GE122" s="5">
        <v>4.0</v>
      </c>
      <c r="GF122" s="5">
        <v>2.0</v>
      </c>
      <c r="GG122" s="5">
        <v>4.0</v>
      </c>
      <c r="GH122" s="5">
        <v>5.0</v>
      </c>
      <c r="GI122" s="5">
        <v>4.0</v>
      </c>
      <c r="GJ122" s="5">
        <v>3.0</v>
      </c>
      <c r="GK122" s="5">
        <v>4.0</v>
      </c>
      <c r="GL122" s="5">
        <v>5.0</v>
      </c>
      <c r="GM122" s="5">
        <v>3.0</v>
      </c>
      <c r="GN122" s="5">
        <v>5.0</v>
      </c>
      <c r="GO122" s="5">
        <v>4.0</v>
      </c>
      <c r="GP122" s="5">
        <v>3.0</v>
      </c>
      <c r="GQ122" s="5">
        <v>2.0</v>
      </c>
      <c r="GR122" s="5">
        <v>3.0</v>
      </c>
      <c r="GS122" s="5">
        <v>5.0</v>
      </c>
      <c r="GT122" s="5">
        <v>3.0</v>
      </c>
      <c r="GU122" s="5">
        <v>5.0</v>
      </c>
      <c r="GV122" s="5">
        <v>3.0</v>
      </c>
      <c r="GW122" s="5">
        <v>2.0</v>
      </c>
      <c r="GX122" s="5">
        <v>3.0</v>
      </c>
      <c r="GY122" s="5">
        <v>2.0</v>
      </c>
      <c r="GZ122" s="5" t="s">
        <v>2253</v>
      </c>
      <c r="HA122" s="5" t="s">
        <v>2255</v>
      </c>
      <c r="HB122" s="3">
        <v>2.0</v>
      </c>
      <c r="HC122">
        <f t="shared" si="5"/>
        <v>2</v>
      </c>
      <c r="HD122">
        <f t="shared" si="6"/>
        <v>1</v>
      </c>
      <c r="HE122">
        <f t="shared" si="7"/>
        <v>2</v>
      </c>
      <c r="HF122">
        <f t="shared" si="8"/>
        <v>0</v>
      </c>
    </row>
    <row r="123" ht="15.75" customHeight="1">
      <c r="A123" s="5">
        <v>122.0</v>
      </c>
      <c r="B123">
        <v>265.0</v>
      </c>
      <c r="C123" s="23">
        <v>1.0</v>
      </c>
      <c r="D123" s="23">
        <v>2.0</v>
      </c>
      <c r="E123" s="23">
        <v>0.0</v>
      </c>
      <c r="F123" s="25" t="s">
        <v>68</v>
      </c>
      <c r="G123">
        <v>265.0</v>
      </c>
      <c r="H123">
        <v>5.0</v>
      </c>
      <c r="I123">
        <v>2.0</v>
      </c>
      <c r="J123">
        <v>6.0</v>
      </c>
      <c r="K123">
        <v>2.0</v>
      </c>
      <c r="L123">
        <v>4.0</v>
      </c>
      <c r="M123">
        <v>1.0</v>
      </c>
      <c r="N123" s="5">
        <v>265.0</v>
      </c>
      <c r="O123" s="5">
        <v>2.0</v>
      </c>
      <c r="P123" s="5">
        <v>6.0</v>
      </c>
      <c r="Q123" s="5">
        <v>6.0</v>
      </c>
      <c r="R123" s="5">
        <v>5.0</v>
      </c>
      <c r="S123" s="5">
        <v>5.0</v>
      </c>
      <c r="T123" s="5">
        <v>5.0</v>
      </c>
      <c r="U123" s="5">
        <v>5.0</v>
      </c>
      <c r="V123" s="5">
        <v>1.0</v>
      </c>
      <c r="W123" s="5">
        <v>5.0</v>
      </c>
      <c r="X123" s="5">
        <v>1.0</v>
      </c>
      <c r="Y123" s="5">
        <v>1.0</v>
      </c>
      <c r="Z123" s="5">
        <v>4.0</v>
      </c>
      <c r="AA123" s="5">
        <v>4.0</v>
      </c>
      <c r="AB123" s="5">
        <v>4.0</v>
      </c>
      <c r="AC123" s="5">
        <v>1.0</v>
      </c>
      <c r="AD123" s="5" t="s">
        <v>2265</v>
      </c>
      <c r="AE123" s="5"/>
      <c r="AF123" s="5">
        <v>5.0</v>
      </c>
      <c r="AG123" s="5">
        <v>6.0</v>
      </c>
      <c r="AH123" s="5">
        <v>4.0</v>
      </c>
      <c r="AI123" s="5">
        <v>0.0</v>
      </c>
      <c r="AJ123" s="5">
        <v>0.0</v>
      </c>
      <c r="AK123" s="5">
        <v>0.0</v>
      </c>
      <c r="AL123" s="5">
        <v>1.0</v>
      </c>
      <c r="AM123" s="5">
        <v>4.0</v>
      </c>
      <c r="AN123" s="5">
        <v>4.0</v>
      </c>
      <c r="AO123" s="5">
        <v>6.0</v>
      </c>
      <c r="AP123" s="5">
        <v>6.0</v>
      </c>
      <c r="AQ123" s="5">
        <v>6.0</v>
      </c>
      <c r="AR123" s="5">
        <v>1.0</v>
      </c>
      <c r="AS123" s="5"/>
      <c r="AT123" s="5">
        <v>1.0</v>
      </c>
      <c r="AU123" s="5"/>
      <c r="AV123" s="5" t="s">
        <v>132</v>
      </c>
      <c r="AW123" s="5">
        <v>6.0</v>
      </c>
      <c r="AX123" s="5">
        <v>24.0</v>
      </c>
      <c r="AY123" s="5">
        <v>4.0</v>
      </c>
      <c r="AZ123" s="5"/>
      <c r="BA123" s="5" t="s">
        <v>2267</v>
      </c>
      <c r="BB123" s="5"/>
      <c r="BC123" s="5">
        <v>4.0</v>
      </c>
      <c r="BD123" s="5">
        <v>5.0</v>
      </c>
      <c r="BE123" s="5" t="s">
        <v>2268</v>
      </c>
      <c r="BF123" s="5" t="s">
        <v>2269</v>
      </c>
      <c r="BG123" s="5">
        <v>265.0</v>
      </c>
      <c r="BH123" s="5">
        <v>1.0</v>
      </c>
      <c r="BI123" s="5">
        <v>4.0</v>
      </c>
      <c r="BJ123" s="5">
        <v>4.0</v>
      </c>
      <c r="BK123" s="5">
        <v>1.0</v>
      </c>
      <c r="BL123" s="5">
        <v>4.0</v>
      </c>
      <c r="BM123" s="5">
        <v>5.0</v>
      </c>
      <c r="BN123" s="5">
        <v>4.0</v>
      </c>
      <c r="BO123" s="5">
        <v>1.0</v>
      </c>
      <c r="BP123" s="5">
        <v>2.0</v>
      </c>
      <c r="BQ123" s="5">
        <v>5.0</v>
      </c>
      <c r="BR123" s="5">
        <v>2.0</v>
      </c>
      <c r="BS123" s="5">
        <v>4.0</v>
      </c>
      <c r="BT123" s="5">
        <v>5.0</v>
      </c>
      <c r="BU123" s="5">
        <v>4.0</v>
      </c>
      <c r="BV123" s="5">
        <v>5.0</v>
      </c>
      <c r="BW123" s="5">
        <v>2.0</v>
      </c>
      <c r="BX123" s="5">
        <v>3.0</v>
      </c>
      <c r="BY123" s="5">
        <v>1.0</v>
      </c>
      <c r="BZ123" s="5">
        <v>5.0</v>
      </c>
      <c r="CA123" s="5">
        <v>5.0</v>
      </c>
      <c r="CB123" s="5">
        <v>4.0</v>
      </c>
      <c r="CC123" s="5">
        <v>4.0</v>
      </c>
      <c r="CD123" s="5">
        <v>1.0</v>
      </c>
      <c r="CE123" s="5">
        <v>4.0</v>
      </c>
      <c r="CF123" s="5">
        <v>3.0</v>
      </c>
      <c r="CG123" s="5">
        <v>3.0</v>
      </c>
      <c r="CH123" s="5">
        <v>1.0</v>
      </c>
      <c r="CI123" s="5">
        <v>4.0</v>
      </c>
      <c r="CJ123" s="5">
        <v>1.0</v>
      </c>
      <c r="CK123" s="5">
        <v>4.0</v>
      </c>
      <c r="CL123" s="5">
        <v>5.0</v>
      </c>
      <c r="CM123" s="5">
        <v>5.0</v>
      </c>
      <c r="CN123" s="5">
        <v>4.0</v>
      </c>
      <c r="CO123" s="5">
        <v>4.0</v>
      </c>
      <c r="CP123" s="5">
        <v>3.0</v>
      </c>
      <c r="CQ123" s="5">
        <v>1.0</v>
      </c>
      <c r="CR123" s="5">
        <v>1.0</v>
      </c>
      <c r="CS123" s="5">
        <v>5.0</v>
      </c>
      <c r="CT123" s="5">
        <v>4.0</v>
      </c>
      <c r="CU123" s="5">
        <v>5.0</v>
      </c>
      <c r="CV123" s="5">
        <v>4.0</v>
      </c>
      <c r="CW123" s="5">
        <v>5.0</v>
      </c>
      <c r="CX123" s="5">
        <v>1.0</v>
      </c>
      <c r="CY123" s="5">
        <v>4.0</v>
      </c>
      <c r="CZ123" s="5" t="s">
        <v>2303</v>
      </c>
      <c r="DA123" s="5" t="s">
        <v>2304</v>
      </c>
      <c r="DB123" s="3">
        <v>1.0</v>
      </c>
      <c r="DC123" s="3">
        <f t="shared" si="1"/>
        <v>6</v>
      </c>
      <c r="DD123" s="3">
        <f t="shared" si="2"/>
        <v>2</v>
      </c>
      <c r="DE123" s="3">
        <f t="shared" si="3"/>
        <v>6</v>
      </c>
      <c r="DF123" s="3">
        <f t="shared" si="4"/>
        <v>0</v>
      </c>
      <c r="DG123" s="30">
        <v>258.0</v>
      </c>
      <c r="DH123">
        <v>3.0</v>
      </c>
      <c r="DI123">
        <v>1.0</v>
      </c>
      <c r="DJ123">
        <v>2.0</v>
      </c>
      <c r="DK123">
        <v>1.0</v>
      </c>
      <c r="DL123">
        <v>2.0</v>
      </c>
      <c r="DM123">
        <v>2.0</v>
      </c>
      <c r="DN123" s="30">
        <v>258.0</v>
      </c>
      <c r="DO123" s="5">
        <v>2.0</v>
      </c>
      <c r="DP123" s="5">
        <v>6.0</v>
      </c>
      <c r="DQ123" s="5">
        <v>6.0</v>
      </c>
      <c r="DR123" s="5">
        <v>6.0</v>
      </c>
      <c r="DS123" s="5">
        <v>6.0</v>
      </c>
      <c r="DT123" s="5">
        <v>6.0</v>
      </c>
      <c r="DU123" s="5">
        <v>5.0</v>
      </c>
      <c r="DV123" s="5">
        <v>2.0</v>
      </c>
      <c r="DW123" s="5">
        <v>6.0</v>
      </c>
      <c r="DX123" s="5">
        <v>2.0</v>
      </c>
      <c r="DY123" s="5">
        <v>6.0</v>
      </c>
      <c r="DZ123" s="5">
        <v>5.0</v>
      </c>
      <c r="EA123" s="5">
        <v>2.0</v>
      </c>
      <c r="EB123" s="5">
        <v>1.0</v>
      </c>
      <c r="EC123" s="5">
        <v>1.0</v>
      </c>
      <c r="ED123" s="5" t="s">
        <v>2235</v>
      </c>
      <c r="EE123" s="5"/>
      <c r="EF123" s="5">
        <v>2.0</v>
      </c>
      <c r="EG123" s="5">
        <v>2.0</v>
      </c>
      <c r="EH123" s="5">
        <v>2.0</v>
      </c>
      <c r="EI123" s="5">
        <v>2.0</v>
      </c>
      <c r="EJ123" s="5">
        <v>2.0</v>
      </c>
      <c r="EK123" s="5">
        <v>1.0</v>
      </c>
      <c r="EL123" s="5">
        <v>3.0</v>
      </c>
      <c r="EM123" s="5">
        <v>6.0</v>
      </c>
      <c r="EN123" s="5">
        <v>6.0</v>
      </c>
      <c r="EO123" s="5">
        <v>6.0</v>
      </c>
      <c r="EP123" s="5">
        <v>6.0</v>
      </c>
      <c r="EQ123" s="5">
        <v>6.0</v>
      </c>
      <c r="ER123" s="5">
        <v>1.0</v>
      </c>
      <c r="ES123" s="5"/>
      <c r="ET123" s="5">
        <v>2.0</v>
      </c>
      <c r="EU123" s="5"/>
      <c r="EV123" s="5" t="s">
        <v>132</v>
      </c>
      <c r="EW123" s="5">
        <v>3.0</v>
      </c>
      <c r="EX123" s="5">
        <v>19.0</v>
      </c>
      <c r="EY123" s="5">
        <v>3.0</v>
      </c>
      <c r="EZ123" s="5"/>
      <c r="FA123" s="5">
        <v>6.0</v>
      </c>
      <c r="FB123" s="5" t="s">
        <v>2236</v>
      </c>
      <c r="FC123" s="5">
        <v>5.0</v>
      </c>
      <c r="FD123" s="5">
        <v>5.0</v>
      </c>
      <c r="FE123" s="5" t="s">
        <v>2237</v>
      </c>
      <c r="FF123" s="5" t="s">
        <v>2238</v>
      </c>
      <c r="FG123" s="5">
        <v>258.0</v>
      </c>
      <c r="FH123" s="5">
        <v>3.0</v>
      </c>
      <c r="FI123" s="5">
        <v>4.0</v>
      </c>
      <c r="FJ123" s="5">
        <v>5.0</v>
      </c>
      <c r="FK123" s="5">
        <v>2.0</v>
      </c>
      <c r="FL123" s="5">
        <v>5.0</v>
      </c>
      <c r="FM123" s="5">
        <v>4.0</v>
      </c>
      <c r="FN123" s="5">
        <v>2.0</v>
      </c>
      <c r="FO123" s="5">
        <v>1.0</v>
      </c>
      <c r="FP123" s="5">
        <v>5.0</v>
      </c>
      <c r="FQ123" s="5">
        <v>5.0</v>
      </c>
      <c r="FR123" s="5">
        <v>2.0</v>
      </c>
      <c r="FS123" s="5">
        <v>4.0</v>
      </c>
      <c r="FT123" s="5">
        <v>5.0</v>
      </c>
      <c r="FU123" s="5">
        <v>4.0</v>
      </c>
      <c r="FV123" s="5">
        <v>5.0</v>
      </c>
      <c r="FW123" s="5">
        <v>4.0</v>
      </c>
      <c r="FX123" s="5">
        <v>5.0</v>
      </c>
      <c r="FY123" s="5">
        <v>1.0</v>
      </c>
      <c r="FZ123" s="5">
        <v>4.0</v>
      </c>
      <c r="GA123" s="5">
        <v>3.0</v>
      </c>
      <c r="GB123" s="5">
        <v>4.0</v>
      </c>
      <c r="GC123" s="5">
        <v>2.0</v>
      </c>
      <c r="GD123" s="5">
        <v>2.0</v>
      </c>
      <c r="GE123" s="5">
        <v>5.0</v>
      </c>
      <c r="GF123" s="5">
        <v>4.0</v>
      </c>
      <c r="GG123" s="5">
        <v>4.0</v>
      </c>
      <c r="GH123" s="5">
        <v>2.0</v>
      </c>
      <c r="GI123" s="5">
        <v>5.0</v>
      </c>
      <c r="GJ123" s="5">
        <v>4.0</v>
      </c>
      <c r="GK123" s="5">
        <v>5.0</v>
      </c>
      <c r="GL123" s="5">
        <v>5.0</v>
      </c>
      <c r="GM123" s="5">
        <v>4.0</v>
      </c>
      <c r="GN123" s="5">
        <v>5.0</v>
      </c>
      <c r="GO123" s="5">
        <v>4.0</v>
      </c>
      <c r="GP123" s="5">
        <v>4.0</v>
      </c>
      <c r="GQ123" s="5">
        <v>2.0</v>
      </c>
      <c r="GR123" s="5">
        <v>4.0</v>
      </c>
      <c r="GS123" s="5">
        <v>4.0</v>
      </c>
      <c r="GT123" s="5">
        <v>4.0</v>
      </c>
      <c r="GU123" s="5">
        <v>5.0</v>
      </c>
      <c r="GV123" s="5">
        <v>1.0</v>
      </c>
      <c r="GW123" s="5">
        <v>4.0</v>
      </c>
      <c r="GX123" s="5">
        <v>1.0</v>
      </c>
      <c r="GY123" s="5">
        <v>4.0</v>
      </c>
      <c r="GZ123" s="5" t="s">
        <v>2291</v>
      </c>
      <c r="HA123" s="5" t="s">
        <v>2292</v>
      </c>
      <c r="HB123" s="3">
        <v>1.0</v>
      </c>
      <c r="HC123">
        <f t="shared" si="5"/>
        <v>2</v>
      </c>
      <c r="HD123">
        <f t="shared" si="6"/>
        <v>1</v>
      </c>
      <c r="HE123">
        <f t="shared" si="7"/>
        <v>2</v>
      </c>
      <c r="HF123">
        <f t="shared" si="8"/>
        <v>0</v>
      </c>
    </row>
    <row r="124" ht="15.75" customHeight="1">
      <c r="A124" s="5">
        <v>123.0</v>
      </c>
      <c r="B124">
        <v>261.0</v>
      </c>
      <c r="C124" s="23">
        <v>1.0</v>
      </c>
      <c r="D124" s="23">
        <v>1.0</v>
      </c>
      <c r="E124" s="23">
        <v>0.0</v>
      </c>
      <c r="F124" s="25" t="s">
        <v>68</v>
      </c>
      <c r="G124">
        <v>261.0</v>
      </c>
      <c r="H124">
        <v>5.0</v>
      </c>
      <c r="I124">
        <v>1.0</v>
      </c>
      <c r="J124">
        <v>4.0</v>
      </c>
      <c r="K124">
        <v>1.0</v>
      </c>
      <c r="L124">
        <v>5.0</v>
      </c>
      <c r="M124">
        <v>1.0</v>
      </c>
      <c r="N124" s="5">
        <v>261.0</v>
      </c>
      <c r="O124" s="5">
        <v>1.0</v>
      </c>
      <c r="P124" s="5">
        <v>4.0</v>
      </c>
      <c r="Q124" s="5">
        <v>4.0</v>
      </c>
      <c r="R124" s="5">
        <v>4.0</v>
      </c>
      <c r="S124" s="5">
        <v>6.0</v>
      </c>
      <c r="T124" s="5">
        <v>3.0</v>
      </c>
      <c r="U124" s="5">
        <v>4.0</v>
      </c>
      <c r="V124" s="5">
        <v>3.0</v>
      </c>
      <c r="W124" s="5">
        <v>4.0</v>
      </c>
      <c r="X124" s="5">
        <v>2.0</v>
      </c>
      <c r="Y124" s="5">
        <v>5.0</v>
      </c>
      <c r="Z124" s="5">
        <v>4.0</v>
      </c>
      <c r="AA124" s="5">
        <v>4.0</v>
      </c>
      <c r="AB124" s="5">
        <v>4.0</v>
      </c>
      <c r="AC124" s="5">
        <v>1.0</v>
      </c>
      <c r="AD124" s="5" t="s">
        <v>2248</v>
      </c>
      <c r="AE124" s="5"/>
      <c r="AF124" s="5">
        <v>6.0</v>
      </c>
      <c r="AG124" s="5">
        <v>4.0</v>
      </c>
      <c r="AH124" s="5">
        <v>5.0</v>
      </c>
      <c r="AI124" s="5">
        <v>0.0</v>
      </c>
      <c r="AJ124" s="5">
        <v>0.0</v>
      </c>
      <c r="AK124" s="5">
        <v>0.0</v>
      </c>
      <c r="AL124" s="5">
        <v>1.0</v>
      </c>
      <c r="AM124" s="5">
        <v>2.0</v>
      </c>
      <c r="AN124" s="5">
        <v>5.0</v>
      </c>
      <c r="AO124" s="5">
        <v>0.0</v>
      </c>
      <c r="AP124" s="5">
        <v>6.0</v>
      </c>
      <c r="AQ124" s="5">
        <v>5.0</v>
      </c>
      <c r="AR124" s="5">
        <v>1.0</v>
      </c>
      <c r="AS124" s="5"/>
      <c r="AT124" s="5">
        <v>2.0</v>
      </c>
      <c r="AU124" s="5"/>
      <c r="AV124" s="5" t="s">
        <v>139</v>
      </c>
      <c r="AW124" s="5">
        <v>5.0</v>
      </c>
      <c r="AX124" s="5">
        <v>21.0</v>
      </c>
      <c r="AY124" s="5">
        <v>3.0</v>
      </c>
      <c r="AZ124" s="5"/>
      <c r="BA124" s="5">
        <v>1.0</v>
      </c>
      <c r="BB124" s="5"/>
      <c r="BC124" s="5">
        <v>4.0</v>
      </c>
      <c r="BD124" s="5">
        <v>5.0</v>
      </c>
      <c r="BE124" s="5" t="s">
        <v>133</v>
      </c>
      <c r="BF124" s="5" t="s">
        <v>2249</v>
      </c>
      <c r="BG124" s="5">
        <v>261.0</v>
      </c>
      <c r="BH124" s="5">
        <v>3.0</v>
      </c>
      <c r="BI124" s="5">
        <v>3.0</v>
      </c>
      <c r="BJ124" s="5">
        <v>5.0</v>
      </c>
      <c r="BK124" s="5">
        <v>1.0</v>
      </c>
      <c r="BL124" s="5">
        <v>3.0</v>
      </c>
      <c r="BM124" s="5">
        <v>3.0</v>
      </c>
      <c r="BN124" s="5">
        <v>4.0</v>
      </c>
      <c r="BO124" s="5">
        <v>3.0</v>
      </c>
      <c r="BP124" s="5">
        <v>2.0</v>
      </c>
      <c r="BQ124" s="5">
        <v>5.0</v>
      </c>
      <c r="BR124" s="5">
        <v>3.0</v>
      </c>
      <c r="BS124" s="5">
        <v>1.0</v>
      </c>
      <c r="BT124" s="5">
        <v>5.0</v>
      </c>
      <c r="BU124" s="5">
        <v>4.0</v>
      </c>
      <c r="BV124" s="5">
        <v>3.0</v>
      </c>
      <c r="BW124" s="5">
        <v>4.0</v>
      </c>
      <c r="BX124" s="5">
        <v>5.0</v>
      </c>
      <c r="BY124" s="5">
        <v>2.0</v>
      </c>
      <c r="BZ124" s="5">
        <v>4.0</v>
      </c>
      <c r="CA124" s="5">
        <v>4.0</v>
      </c>
      <c r="CB124" s="5">
        <v>2.0</v>
      </c>
      <c r="CC124" s="5">
        <v>5.0</v>
      </c>
      <c r="CD124" s="5">
        <v>3.0</v>
      </c>
      <c r="CE124" s="5">
        <v>3.0</v>
      </c>
      <c r="CF124" s="5">
        <v>4.0</v>
      </c>
      <c r="CG124" s="5">
        <v>3.0</v>
      </c>
      <c r="CH124" s="5">
        <v>1.0</v>
      </c>
      <c r="CI124" s="5">
        <v>4.0</v>
      </c>
      <c r="CJ124" s="5">
        <v>5.0</v>
      </c>
      <c r="CK124" s="5">
        <v>3.0</v>
      </c>
      <c r="CL124" s="5">
        <v>4.0</v>
      </c>
      <c r="CM124" s="5">
        <v>5.0</v>
      </c>
      <c r="CN124" s="5">
        <v>3.0</v>
      </c>
      <c r="CO124" s="5">
        <v>3.0</v>
      </c>
      <c r="CP124" s="5">
        <v>1.0</v>
      </c>
      <c r="CQ124" s="5">
        <v>5.0</v>
      </c>
      <c r="CR124" s="5">
        <v>1.0</v>
      </c>
      <c r="CS124" s="5">
        <v>3.0</v>
      </c>
      <c r="CT124" s="5">
        <v>4.0</v>
      </c>
      <c r="CU124" s="5">
        <v>4.0</v>
      </c>
      <c r="CV124" s="5">
        <v>3.0</v>
      </c>
      <c r="CW124" s="5">
        <v>5.0</v>
      </c>
      <c r="CX124" s="5">
        <v>5.0</v>
      </c>
      <c r="CY124" s="5">
        <v>2.0</v>
      </c>
      <c r="CZ124" s="5" t="s">
        <v>2316</v>
      </c>
      <c r="DA124" s="5" t="s">
        <v>2318</v>
      </c>
      <c r="DB124" s="3">
        <v>1.0</v>
      </c>
      <c r="DC124" s="3">
        <f t="shared" si="1"/>
        <v>5</v>
      </c>
      <c r="DD124" s="3">
        <f t="shared" si="2"/>
        <v>1</v>
      </c>
      <c r="DE124" s="3">
        <f t="shared" si="3"/>
        <v>6</v>
      </c>
      <c r="DF124" s="3">
        <f t="shared" si="4"/>
        <v>-1</v>
      </c>
      <c r="DG124">
        <v>269.0</v>
      </c>
      <c r="DH124">
        <v>2.0</v>
      </c>
      <c r="DI124">
        <v>2.0</v>
      </c>
      <c r="DJ124">
        <v>6.0</v>
      </c>
      <c r="DK124">
        <v>2.0</v>
      </c>
      <c r="DL124">
        <v>4.0</v>
      </c>
      <c r="DM124">
        <v>1.0</v>
      </c>
      <c r="DN124" s="5">
        <v>269.0</v>
      </c>
      <c r="DO124" s="5">
        <v>1.0</v>
      </c>
      <c r="DP124" s="5">
        <v>7.0</v>
      </c>
      <c r="DQ124" s="5">
        <v>7.0</v>
      </c>
      <c r="DR124" s="5">
        <v>7.0</v>
      </c>
      <c r="DS124" s="5">
        <v>7.0</v>
      </c>
      <c r="DT124" s="5">
        <v>7.0</v>
      </c>
      <c r="DU124" s="5">
        <v>7.0</v>
      </c>
      <c r="DV124" s="5">
        <v>1.0</v>
      </c>
      <c r="DW124" s="5">
        <v>7.0</v>
      </c>
      <c r="DX124" s="5">
        <v>1.0</v>
      </c>
      <c r="DY124" s="5">
        <v>7.0</v>
      </c>
      <c r="DZ124" s="5">
        <v>6.0</v>
      </c>
      <c r="EA124" s="5">
        <v>5.0</v>
      </c>
      <c r="EB124" s="5">
        <v>5.0</v>
      </c>
      <c r="EC124" s="5">
        <v>1.0</v>
      </c>
      <c r="ED124" s="5" t="s">
        <v>2286</v>
      </c>
      <c r="EE124" s="5"/>
      <c r="EF124" s="5">
        <v>5.0</v>
      </c>
      <c r="EG124" s="5">
        <v>6.0</v>
      </c>
      <c r="EH124" s="5">
        <v>4.0</v>
      </c>
      <c r="EI124" s="5">
        <v>6.0</v>
      </c>
      <c r="EJ124" s="5">
        <v>0.0</v>
      </c>
      <c r="EK124" s="5">
        <v>0.0</v>
      </c>
      <c r="EL124" s="5">
        <v>1.0</v>
      </c>
      <c r="EM124" s="5">
        <v>6.0</v>
      </c>
      <c r="EN124" s="5">
        <v>6.0</v>
      </c>
      <c r="EO124" s="5">
        <v>6.0</v>
      </c>
      <c r="EP124" s="5">
        <v>6.0</v>
      </c>
      <c r="EQ124" s="5">
        <v>6.0</v>
      </c>
      <c r="ER124" s="5">
        <v>1.0</v>
      </c>
      <c r="ES124" s="5"/>
      <c r="ET124" s="5">
        <v>2.0</v>
      </c>
      <c r="EU124" s="5"/>
      <c r="EV124" s="5" t="s">
        <v>139</v>
      </c>
      <c r="EW124" s="5">
        <v>2.0</v>
      </c>
      <c r="EX124" s="5">
        <v>19.0</v>
      </c>
      <c r="EY124" s="5">
        <v>3.0</v>
      </c>
      <c r="EZ124" s="5"/>
      <c r="FA124" s="5" t="s">
        <v>987</v>
      </c>
      <c r="FB124" s="5"/>
      <c r="FC124" s="5">
        <v>5.0</v>
      </c>
      <c r="FD124" s="5">
        <v>5.0</v>
      </c>
      <c r="FE124" s="5" t="s">
        <v>133</v>
      </c>
      <c r="FF124" s="5"/>
      <c r="FG124" s="5">
        <v>269.0</v>
      </c>
      <c r="FH124" s="5">
        <v>5.0</v>
      </c>
      <c r="FI124" s="5">
        <v>1.0</v>
      </c>
      <c r="FJ124" s="5">
        <v>5.0</v>
      </c>
      <c r="FK124" s="5">
        <v>1.0</v>
      </c>
      <c r="FL124" s="5">
        <v>5.0</v>
      </c>
      <c r="FM124" s="5">
        <v>4.0</v>
      </c>
      <c r="FN124" s="5">
        <v>5.0</v>
      </c>
      <c r="FO124" s="5">
        <v>1.0</v>
      </c>
      <c r="FP124" s="5">
        <v>5.0</v>
      </c>
      <c r="FQ124" s="5">
        <v>5.0</v>
      </c>
      <c r="FR124" s="5">
        <v>5.0</v>
      </c>
      <c r="FS124" s="5">
        <v>3.0</v>
      </c>
      <c r="FT124" s="5">
        <v>1.0</v>
      </c>
      <c r="FU124" s="5">
        <v>5.0</v>
      </c>
      <c r="FV124" s="5">
        <v>5.0</v>
      </c>
      <c r="FW124" s="5">
        <v>5.0</v>
      </c>
      <c r="FX124" s="5">
        <v>1.0</v>
      </c>
      <c r="FY124" s="5">
        <v>1.0</v>
      </c>
      <c r="FZ124" s="5">
        <v>1.0</v>
      </c>
      <c r="GA124" s="5">
        <v>5.0</v>
      </c>
      <c r="GB124" s="5">
        <v>1.0</v>
      </c>
      <c r="GC124" s="5">
        <v>1.0</v>
      </c>
      <c r="GD124" s="5">
        <v>3.0</v>
      </c>
      <c r="GE124" s="5">
        <v>5.0</v>
      </c>
      <c r="GF124" s="5">
        <v>5.0</v>
      </c>
      <c r="GG124" s="5">
        <v>5.0</v>
      </c>
      <c r="GH124" s="5">
        <v>1.0</v>
      </c>
      <c r="GI124" s="5">
        <v>5.0</v>
      </c>
      <c r="GJ124" s="5">
        <v>1.0</v>
      </c>
      <c r="GK124" s="5">
        <v>5.0</v>
      </c>
      <c r="GL124" s="5">
        <v>1.0</v>
      </c>
      <c r="GM124" s="5">
        <v>5.0</v>
      </c>
      <c r="GN124" s="5">
        <v>5.0</v>
      </c>
      <c r="GO124" s="5">
        <v>5.0</v>
      </c>
      <c r="GP124" s="5">
        <v>4.0</v>
      </c>
      <c r="GQ124" s="5">
        <v>5.0</v>
      </c>
      <c r="GR124" s="5">
        <v>3.0</v>
      </c>
      <c r="GS124" s="5">
        <v>5.0</v>
      </c>
      <c r="GT124" s="5">
        <v>2.0</v>
      </c>
      <c r="GU124" s="5">
        <v>5.0</v>
      </c>
      <c r="GV124" s="5">
        <v>2.0</v>
      </c>
      <c r="GW124" s="5">
        <v>5.0</v>
      </c>
      <c r="GX124" s="5">
        <v>4.0</v>
      </c>
      <c r="GY124" s="5">
        <v>5.0</v>
      </c>
      <c r="GZ124" s="5" t="s">
        <v>2336</v>
      </c>
      <c r="HA124" s="5" t="s">
        <v>2337</v>
      </c>
      <c r="HB124" s="3">
        <v>1.0</v>
      </c>
      <c r="HC124">
        <f t="shared" si="5"/>
        <v>2</v>
      </c>
      <c r="HD124">
        <f t="shared" si="6"/>
        <v>2</v>
      </c>
      <c r="HE124">
        <f t="shared" si="7"/>
        <v>5</v>
      </c>
      <c r="HF124">
        <f t="shared" si="8"/>
        <v>-3</v>
      </c>
    </row>
    <row r="125" ht="15.75" customHeight="1">
      <c r="A125" s="5">
        <v>124.0</v>
      </c>
      <c r="B125">
        <v>264.0</v>
      </c>
      <c r="C125" s="23">
        <v>1.0</v>
      </c>
      <c r="D125" s="23">
        <v>3.0</v>
      </c>
      <c r="E125" s="23">
        <v>0.0</v>
      </c>
      <c r="F125" s="25" t="s">
        <v>68</v>
      </c>
      <c r="G125">
        <v>264.0</v>
      </c>
      <c r="H125">
        <v>4.0</v>
      </c>
      <c r="I125">
        <v>0.0</v>
      </c>
      <c r="J125">
        <v>3.0</v>
      </c>
      <c r="K125">
        <v>0.0</v>
      </c>
      <c r="L125">
        <v>5.0</v>
      </c>
      <c r="M125">
        <v>1.0</v>
      </c>
      <c r="N125" s="5">
        <v>264.0</v>
      </c>
      <c r="O125" s="5">
        <v>3.0</v>
      </c>
      <c r="P125" s="5">
        <v>5.0</v>
      </c>
      <c r="Q125" s="5">
        <v>5.0</v>
      </c>
      <c r="R125" s="5">
        <v>3.0</v>
      </c>
      <c r="S125" s="5">
        <v>3.0</v>
      </c>
      <c r="T125" s="5">
        <v>1.0</v>
      </c>
      <c r="U125" s="5">
        <v>4.0</v>
      </c>
      <c r="V125" s="5">
        <v>4.0</v>
      </c>
      <c r="W125" s="5">
        <v>4.0</v>
      </c>
      <c r="X125" s="5">
        <v>4.0</v>
      </c>
      <c r="Y125" s="5">
        <v>4.0</v>
      </c>
      <c r="Z125" s="5">
        <v>4.0</v>
      </c>
      <c r="AA125" s="5">
        <v>1.0</v>
      </c>
      <c r="AB125" s="5">
        <v>1.0</v>
      </c>
      <c r="AC125" s="5">
        <v>2.0</v>
      </c>
      <c r="AD125" s="5"/>
      <c r="AE125" s="5" t="s">
        <v>2260</v>
      </c>
      <c r="AF125" s="5">
        <v>4.0</v>
      </c>
      <c r="AG125" s="5">
        <v>3.0</v>
      </c>
      <c r="AH125" s="5">
        <v>5.0</v>
      </c>
      <c r="AI125" s="5">
        <v>0.0</v>
      </c>
      <c r="AJ125" s="5">
        <v>0.0</v>
      </c>
      <c r="AK125" s="5">
        <v>0.0</v>
      </c>
      <c r="AL125" s="5">
        <v>1.0</v>
      </c>
      <c r="AM125" s="5">
        <v>6.0</v>
      </c>
      <c r="AN125" s="5">
        <v>6.0</v>
      </c>
      <c r="AO125" s="5">
        <v>3.0</v>
      </c>
      <c r="AP125" s="5">
        <v>6.0</v>
      </c>
      <c r="AQ125" s="5">
        <v>4.0</v>
      </c>
      <c r="AR125" s="5">
        <v>1.0</v>
      </c>
      <c r="AS125" s="5"/>
      <c r="AT125" s="5">
        <v>2.0</v>
      </c>
      <c r="AU125" s="5"/>
      <c r="AV125" s="5" t="s">
        <v>139</v>
      </c>
      <c r="AW125" s="5">
        <v>3.0</v>
      </c>
      <c r="AX125" s="5">
        <v>19.0</v>
      </c>
      <c r="AY125" s="5">
        <v>3.0</v>
      </c>
      <c r="AZ125" s="5"/>
      <c r="BA125" s="5">
        <v>4.0</v>
      </c>
      <c r="BB125" s="5"/>
      <c r="BC125" s="5">
        <v>3.0</v>
      </c>
      <c r="BD125" s="5">
        <v>5.0</v>
      </c>
      <c r="BE125" s="5" t="s">
        <v>133</v>
      </c>
      <c r="BF125" s="5" t="s">
        <v>2262</v>
      </c>
      <c r="BG125" s="5">
        <v>264.0</v>
      </c>
      <c r="BH125" s="5">
        <v>2.0</v>
      </c>
      <c r="BI125" s="5">
        <v>4.0</v>
      </c>
      <c r="BJ125" s="5">
        <v>3.0</v>
      </c>
      <c r="BK125" s="5">
        <v>1.0</v>
      </c>
      <c r="BL125" s="5">
        <v>2.0</v>
      </c>
      <c r="BM125" s="5">
        <v>4.0</v>
      </c>
      <c r="BN125" s="5">
        <v>2.0</v>
      </c>
      <c r="BO125" s="5">
        <v>3.0</v>
      </c>
      <c r="BP125" s="5">
        <v>4.0</v>
      </c>
      <c r="BQ125" s="5">
        <v>2.0</v>
      </c>
      <c r="BR125" s="5">
        <v>3.0</v>
      </c>
      <c r="BS125" s="5">
        <v>2.0</v>
      </c>
      <c r="BT125" s="5">
        <v>4.0</v>
      </c>
      <c r="BU125" s="5">
        <v>2.0</v>
      </c>
      <c r="BV125" s="5">
        <v>3.0</v>
      </c>
      <c r="BW125" s="5">
        <v>2.0</v>
      </c>
      <c r="BX125" s="5">
        <v>2.0</v>
      </c>
      <c r="BY125" s="5">
        <v>3.0</v>
      </c>
      <c r="BZ125" s="5">
        <v>2.0</v>
      </c>
      <c r="CA125" s="5">
        <v>2.0</v>
      </c>
      <c r="CB125" s="5">
        <v>4.0</v>
      </c>
      <c r="CC125" s="5">
        <v>2.0</v>
      </c>
      <c r="CD125" s="5">
        <v>4.0</v>
      </c>
      <c r="CE125" s="5">
        <v>5.0</v>
      </c>
      <c r="CF125" s="5">
        <v>2.0</v>
      </c>
      <c r="CG125" s="5">
        <v>3.0</v>
      </c>
      <c r="CH125" s="5">
        <v>4.0</v>
      </c>
      <c r="CI125" s="5">
        <v>4.0</v>
      </c>
      <c r="CJ125" s="5">
        <v>1.0</v>
      </c>
      <c r="CK125" s="5">
        <v>1.0</v>
      </c>
      <c r="CL125" s="5">
        <v>3.0</v>
      </c>
      <c r="CM125" s="5">
        <v>2.0</v>
      </c>
      <c r="CN125" s="5">
        <v>4.0</v>
      </c>
      <c r="CO125" s="5">
        <v>5.0</v>
      </c>
      <c r="CP125" s="5">
        <v>4.0</v>
      </c>
      <c r="CQ125" s="5">
        <v>3.0</v>
      </c>
      <c r="CR125" s="5">
        <v>4.0</v>
      </c>
      <c r="CS125" s="5">
        <v>4.0</v>
      </c>
      <c r="CT125" s="5">
        <v>2.0</v>
      </c>
      <c r="CU125" s="5">
        <v>2.0</v>
      </c>
      <c r="CV125" s="5">
        <v>4.0</v>
      </c>
      <c r="CW125" s="5">
        <v>1.0</v>
      </c>
      <c r="CX125" s="5">
        <v>4.0</v>
      </c>
      <c r="CY125" s="5">
        <v>1.0</v>
      </c>
      <c r="CZ125" s="5" t="s">
        <v>2351</v>
      </c>
      <c r="DA125" s="5" t="s">
        <v>2352</v>
      </c>
      <c r="DB125" s="3">
        <v>2.0</v>
      </c>
      <c r="DC125" s="3">
        <f t="shared" si="1"/>
        <v>5</v>
      </c>
      <c r="DD125" s="3">
        <f t="shared" si="2"/>
        <v>1</v>
      </c>
      <c r="DE125" s="3">
        <f t="shared" si="3"/>
        <v>5</v>
      </c>
      <c r="DF125" s="3">
        <f t="shared" si="4"/>
        <v>0</v>
      </c>
      <c r="DG125">
        <v>271.0</v>
      </c>
      <c r="DH125">
        <v>3.0</v>
      </c>
      <c r="DI125">
        <v>1.0</v>
      </c>
      <c r="DJ125">
        <v>3.0</v>
      </c>
      <c r="DK125">
        <v>1.0</v>
      </c>
      <c r="DL125">
        <v>2.0</v>
      </c>
      <c r="DM125">
        <v>1.0</v>
      </c>
      <c r="DN125" s="5">
        <v>271.0</v>
      </c>
      <c r="DO125" s="5">
        <v>3.0</v>
      </c>
      <c r="DP125" s="5">
        <v>6.0</v>
      </c>
      <c r="DQ125" s="5">
        <v>6.0</v>
      </c>
      <c r="DR125" s="5">
        <v>6.0</v>
      </c>
      <c r="DS125" s="5">
        <v>6.0</v>
      </c>
      <c r="DT125" s="5">
        <v>6.0</v>
      </c>
      <c r="DU125" s="5">
        <v>6.0</v>
      </c>
      <c r="DV125" s="5">
        <v>1.0</v>
      </c>
      <c r="DW125" s="5">
        <v>6.0</v>
      </c>
      <c r="DX125" s="5">
        <v>1.0</v>
      </c>
      <c r="DY125" s="5">
        <v>6.0</v>
      </c>
      <c r="DZ125" s="5">
        <v>5.0</v>
      </c>
      <c r="EA125" s="5">
        <v>2.0</v>
      </c>
      <c r="EB125" s="5">
        <v>3.0</v>
      </c>
      <c r="EC125" s="5">
        <v>2.0</v>
      </c>
      <c r="ED125" s="5"/>
      <c r="EE125" s="5" t="s">
        <v>2290</v>
      </c>
      <c r="EF125" s="5">
        <v>3.0</v>
      </c>
      <c r="EG125" s="5">
        <v>3.0</v>
      </c>
      <c r="EH125" s="5">
        <v>3.0</v>
      </c>
      <c r="EI125" s="5">
        <v>0.0</v>
      </c>
      <c r="EJ125" s="5">
        <v>0.0</v>
      </c>
      <c r="EK125" s="5">
        <v>0.0</v>
      </c>
      <c r="EL125" s="5">
        <v>1.0</v>
      </c>
      <c r="EM125" s="5">
        <v>3.0</v>
      </c>
      <c r="EN125" s="5">
        <v>3.0</v>
      </c>
      <c r="EO125" s="5">
        <v>4.0</v>
      </c>
      <c r="EP125" s="5">
        <v>3.0</v>
      </c>
      <c r="EQ125" s="5">
        <v>3.0</v>
      </c>
      <c r="ER125" s="5">
        <v>1.0</v>
      </c>
      <c r="ES125" s="5"/>
      <c r="ET125" s="5">
        <v>2.0</v>
      </c>
      <c r="EU125" s="5"/>
      <c r="EV125" s="5" t="s">
        <v>132</v>
      </c>
      <c r="EW125" s="5">
        <v>3.0</v>
      </c>
      <c r="EX125" s="5">
        <v>19.0</v>
      </c>
      <c r="EY125" s="5">
        <v>3.0</v>
      </c>
      <c r="EZ125" s="5"/>
      <c r="FA125" s="5">
        <v>4.0</v>
      </c>
      <c r="FB125" s="5"/>
      <c r="FC125" s="5">
        <v>2.0</v>
      </c>
      <c r="FD125" s="5">
        <v>5.0</v>
      </c>
      <c r="FE125" s="5" t="s">
        <v>202</v>
      </c>
      <c r="FF125" s="5"/>
      <c r="FG125" s="5">
        <v>271.0</v>
      </c>
      <c r="FH125" s="5">
        <v>3.0</v>
      </c>
      <c r="FI125" s="5">
        <v>4.0</v>
      </c>
      <c r="FJ125" s="5">
        <v>5.0</v>
      </c>
      <c r="FK125" s="5">
        <v>2.0</v>
      </c>
      <c r="FL125" s="5">
        <v>2.0</v>
      </c>
      <c r="FM125" s="5">
        <v>4.0</v>
      </c>
      <c r="FN125" s="5">
        <v>4.0</v>
      </c>
      <c r="FO125" s="5">
        <v>1.0</v>
      </c>
      <c r="FP125" s="5">
        <v>1.0</v>
      </c>
      <c r="FQ125" s="5">
        <v>5.0</v>
      </c>
      <c r="FR125" s="5">
        <v>2.0</v>
      </c>
      <c r="FS125" s="5">
        <v>2.0</v>
      </c>
      <c r="FT125" s="5">
        <v>5.0</v>
      </c>
      <c r="FU125" s="5">
        <v>4.0</v>
      </c>
      <c r="FV125" s="5">
        <v>1.0</v>
      </c>
      <c r="FW125" s="5">
        <v>3.0</v>
      </c>
      <c r="FX125" s="5">
        <v>2.0</v>
      </c>
      <c r="FY125" s="5">
        <v>1.0</v>
      </c>
      <c r="FZ125" s="5">
        <v>5.0</v>
      </c>
      <c r="GA125" s="5">
        <v>4.0</v>
      </c>
      <c r="GB125" s="5">
        <v>4.0</v>
      </c>
      <c r="GC125" s="5">
        <v>2.0</v>
      </c>
      <c r="GD125" s="5">
        <v>4.0</v>
      </c>
      <c r="GE125" s="5">
        <v>4.0</v>
      </c>
      <c r="GF125" s="5">
        <v>2.0</v>
      </c>
      <c r="GG125" s="5">
        <v>4.0</v>
      </c>
      <c r="GH125" s="5">
        <v>4.0</v>
      </c>
      <c r="GI125" s="5">
        <v>5.0</v>
      </c>
      <c r="GJ125" s="5">
        <v>4.0</v>
      </c>
      <c r="GK125" s="5">
        <v>5.0</v>
      </c>
      <c r="GL125" s="5">
        <v>5.0</v>
      </c>
      <c r="GM125" s="5">
        <v>2.0</v>
      </c>
      <c r="GN125" s="5">
        <v>4.0</v>
      </c>
      <c r="GO125" s="5">
        <v>2.0</v>
      </c>
      <c r="GP125" s="5">
        <v>3.0</v>
      </c>
      <c r="GQ125" s="5">
        <v>2.0</v>
      </c>
      <c r="GR125" s="5">
        <v>3.0</v>
      </c>
      <c r="GS125" s="5">
        <v>4.0</v>
      </c>
      <c r="GT125" s="5">
        <v>5.0</v>
      </c>
      <c r="GU125" s="5">
        <v>3.0</v>
      </c>
      <c r="GV125" s="5">
        <v>4.0</v>
      </c>
      <c r="GW125" s="5">
        <v>4.0</v>
      </c>
      <c r="GX125" s="5">
        <v>3.0</v>
      </c>
      <c r="GY125" s="5">
        <v>4.0</v>
      </c>
      <c r="GZ125" s="5" t="s">
        <v>2368</v>
      </c>
      <c r="HA125" s="5" t="s">
        <v>2369</v>
      </c>
      <c r="HB125" s="3">
        <v>2.0</v>
      </c>
      <c r="HC125">
        <f t="shared" si="5"/>
        <v>2</v>
      </c>
      <c r="HD125">
        <f t="shared" si="6"/>
        <v>1</v>
      </c>
      <c r="HE125">
        <f t="shared" si="7"/>
        <v>3</v>
      </c>
      <c r="HF125">
        <f t="shared" si="8"/>
        <v>-1</v>
      </c>
    </row>
    <row r="126" ht="15.75" customHeight="1">
      <c r="A126" s="5">
        <v>125.0</v>
      </c>
      <c r="B126">
        <v>262.0</v>
      </c>
      <c r="C126" s="23">
        <v>1.0</v>
      </c>
      <c r="D126" s="23">
        <v>1.0</v>
      </c>
      <c r="E126" s="23">
        <v>0.0</v>
      </c>
      <c r="F126" s="25" t="s">
        <v>68</v>
      </c>
      <c r="G126">
        <v>262.0</v>
      </c>
      <c r="H126">
        <v>5.0</v>
      </c>
      <c r="I126">
        <v>1.0</v>
      </c>
      <c r="J126">
        <v>2.0</v>
      </c>
      <c r="K126">
        <v>0.0</v>
      </c>
      <c r="L126">
        <v>5.0</v>
      </c>
      <c r="M126">
        <v>1.0</v>
      </c>
      <c r="N126" s="5">
        <v>262.0</v>
      </c>
      <c r="O126" s="5">
        <v>1.0</v>
      </c>
      <c r="P126" s="5">
        <v>6.0</v>
      </c>
      <c r="Q126" s="5">
        <v>6.0</v>
      </c>
      <c r="R126" s="5">
        <v>6.0</v>
      </c>
      <c r="S126" s="5">
        <v>6.0</v>
      </c>
      <c r="T126" s="5">
        <v>6.0</v>
      </c>
      <c r="U126" s="5">
        <v>4.0</v>
      </c>
      <c r="V126" s="5">
        <v>2.0</v>
      </c>
      <c r="W126" s="5">
        <v>5.0</v>
      </c>
      <c r="X126" s="5">
        <v>1.0</v>
      </c>
      <c r="Y126" s="5">
        <v>7.0</v>
      </c>
      <c r="Z126" s="5">
        <v>3.0</v>
      </c>
      <c r="AA126" s="5">
        <v>2.0</v>
      </c>
      <c r="AB126" s="5">
        <v>2.0</v>
      </c>
      <c r="AC126" s="5">
        <v>1.0</v>
      </c>
      <c r="AD126" s="5" t="s">
        <v>2252</v>
      </c>
      <c r="AE126" s="5"/>
      <c r="AF126" s="5">
        <v>5.0</v>
      </c>
      <c r="AG126" s="5">
        <v>2.0</v>
      </c>
      <c r="AH126" s="5">
        <v>5.0</v>
      </c>
      <c r="AI126" s="5">
        <v>0.0</v>
      </c>
      <c r="AJ126" s="5">
        <v>0.0</v>
      </c>
      <c r="AK126" s="5">
        <v>0.0</v>
      </c>
      <c r="AL126" s="5">
        <v>0.0</v>
      </c>
      <c r="AM126" s="5">
        <v>4.0</v>
      </c>
      <c r="AN126" s="5">
        <v>6.0</v>
      </c>
      <c r="AO126" s="5">
        <v>6.0</v>
      </c>
      <c r="AP126" s="5">
        <v>6.0</v>
      </c>
      <c r="AQ126" s="5">
        <v>6.0</v>
      </c>
      <c r="AR126" s="5">
        <v>1.0</v>
      </c>
      <c r="AS126" s="5"/>
      <c r="AT126" s="5">
        <v>2.0</v>
      </c>
      <c r="AU126" s="5"/>
      <c r="AV126" s="5" t="s">
        <v>139</v>
      </c>
      <c r="AW126" s="5">
        <v>2.0</v>
      </c>
      <c r="AX126" s="5">
        <v>19.0</v>
      </c>
      <c r="AY126" s="5">
        <v>3.0</v>
      </c>
      <c r="AZ126" s="5"/>
      <c r="BA126" s="5">
        <v>1.0</v>
      </c>
      <c r="BB126" s="5"/>
      <c r="BC126" s="5">
        <v>4.0</v>
      </c>
      <c r="BD126" s="5">
        <v>5.0</v>
      </c>
      <c r="BE126" s="5" t="s">
        <v>133</v>
      </c>
      <c r="BF126" s="5" t="s">
        <v>2254</v>
      </c>
      <c r="BG126" s="5">
        <v>262.0</v>
      </c>
      <c r="BH126" s="5">
        <v>5.0</v>
      </c>
      <c r="BI126" s="5">
        <v>5.0</v>
      </c>
      <c r="BJ126" s="5">
        <v>4.0</v>
      </c>
      <c r="BK126" s="5">
        <v>1.0</v>
      </c>
      <c r="BL126" s="5">
        <v>5.0</v>
      </c>
      <c r="BM126" s="5">
        <v>2.0</v>
      </c>
      <c r="BN126" s="5">
        <v>3.0</v>
      </c>
      <c r="BO126" s="5">
        <v>3.0</v>
      </c>
      <c r="BP126" s="5">
        <v>1.0</v>
      </c>
      <c r="BQ126" s="5">
        <v>5.0</v>
      </c>
      <c r="BR126" s="5">
        <v>3.0</v>
      </c>
      <c r="BS126" s="5">
        <v>4.0</v>
      </c>
      <c r="BT126" s="5">
        <v>3.0</v>
      </c>
      <c r="BU126" s="5">
        <v>5.0</v>
      </c>
      <c r="BV126" s="5">
        <v>3.0</v>
      </c>
      <c r="BW126" s="5">
        <v>2.0</v>
      </c>
      <c r="BX126" s="5">
        <v>3.0</v>
      </c>
      <c r="BY126" s="5">
        <v>4.0</v>
      </c>
      <c r="BZ126" s="5">
        <v>5.0</v>
      </c>
      <c r="CA126" s="5">
        <v>4.0</v>
      </c>
      <c r="CB126" s="5">
        <v>3.0</v>
      </c>
      <c r="CC126" s="5">
        <v>5.0</v>
      </c>
      <c r="CD126" s="5">
        <v>4.0</v>
      </c>
      <c r="CE126" s="5">
        <v>1.0</v>
      </c>
      <c r="CF126" s="5">
        <v>4.0</v>
      </c>
      <c r="CG126" s="5">
        <v>5.0</v>
      </c>
      <c r="CH126" s="5">
        <v>4.0</v>
      </c>
      <c r="CI126" s="5">
        <v>3.0</v>
      </c>
      <c r="CJ126" s="5">
        <v>5.0</v>
      </c>
      <c r="CK126" s="5">
        <v>1.0</v>
      </c>
      <c r="CL126" s="5">
        <v>3.0</v>
      </c>
      <c r="CM126" s="5">
        <v>4.0</v>
      </c>
      <c r="CN126" s="5">
        <v>4.0</v>
      </c>
      <c r="CO126" s="5">
        <v>1.0</v>
      </c>
      <c r="CP126" s="5">
        <v>3.0</v>
      </c>
      <c r="CQ126" s="5">
        <v>3.0</v>
      </c>
      <c r="CR126" s="5">
        <v>3.0</v>
      </c>
      <c r="CS126" s="5">
        <v>2.0</v>
      </c>
      <c r="CT126" s="5">
        <v>4.0</v>
      </c>
      <c r="CU126" s="5">
        <v>5.0</v>
      </c>
      <c r="CV126" s="5">
        <v>3.0</v>
      </c>
      <c r="CW126" s="5">
        <v>3.0</v>
      </c>
      <c r="CX126" s="5">
        <v>3.0</v>
      </c>
      <c r="CY126" s="5">
        <v>1.0</v>
      </c>
      <c r="CZ126" s="5" t="s">
        <v>2382</v>
      </c>
      <c r="DA126" s="5" t="s">
        <v>2383</v>
      </c>
      <c r="DB126" s="3">
        <v>2.0</v>
      </c>
      <c r="DC126" s="3">
        <f t="shared" si="1"/>
        <v>5</v>
      </c>
      <c r="DD126" s="3">
        <f t="shared" si="2"/>
        <v>1</v>
      </c>
      <c r="DE126" s="3">
        <f t="shared" si="3"/>
        <v>5</v>
      </c>
      <c r="DF126" s="3">
        <f t="shared" si="4"/>
        <v>0</v>
      </c>
      <c r="DG126">
        <v>267.0</v>
      </c>
      <c r="DH126">
        <v>2.0</v>
      </c>
      <c r="DI126">
        <v>1.0</v>
      </c>
      <c r="DJ126">
        <v>4.0</v>
      </c>
      <c r="DK126">
        <v>1.0</v>
      </c>
      <c r="DL126">
        <v>4.0</v>
      </c>
      <c r="DM126">
        <v>1.0</v>
      </c>
      <c r="DN126" s="5">
        <v>267.0</v>
      </c>
      <c r="DO126" s="5">
        <v>1.0</v>
      </c>
      <c r="DP126" s="5">
        <v>6.0</v>
      </c>
      <c r="DQ126" s="5">
        <v>6.0</v>
      </c>
      <c r="DR126" s="5">
        <v>6.0</v>
      </c>
      <c r="DS126" s="5">
        <v>6.0</v>
      </c>
      <c r="DT126" s="5">
        <v>6.0</v>
      </c>
      <c r="DU126" s="5">
        <v>6.0</v>
      </c>
      <c r="DV126" s="5">
        <v>1.0</v>
      </c>
      <c r="DW126" s="5">
        <v>6.0</v>
      </c>
      <c r="DX126" s="5">
        <v>2.0</v>
      </c>
      <c r="DY126" s="5">
        <v>6.0</v>
      </c>
      <c r="DZ126" s="5">
        <v>4.0</v>
      </c>
      <c r="EA126" s="5">
        <v>3.0</v>
      </c>
      <c r="EB126" s="5">
        <v>3.0</v>
      </c>
      <c r="EC126" s="5">
        <v>2.0</v>
      </c>
      <c r="ED126" s="5"/>
      <c r="EE126" s="5" t="s">
        <v>2277</v>
      </c>
      <c r="EF126" s="5">
        <v>3.0</v>
      </c>
      <c r="EG126" s="5">
        <v>4.0</v>
      </c>
      <c r="EH126" s="5">
        <v>4.0</v>
      </c>
      <c r="EI126" s="5">
        <v>0.0</v>
      </c>
      <c r="EJ126" s="5">
        <v>0.0</v>
      </c>
      <c r="EK126" s="5">
        <v>0.0</v>
      </c>
      <c r="EL126" s="5">
        <v>1.0</v>
      </c>
      <c r="EM126" s="5">
        <v>4.0</v>
      </c>
      <c r="EN126" s="5">
        <v>4.0</v>
      </c>
      <c r="EO126" s="5">
        <v>4.0</v>
      </c>
      <c r="EP126" s="5">
        <v>4.0</v>
      </c>
      <c r="EQ126" s="5">
        <v>2.0</v>
      </c>
      <c r="ER126" s="5">
        <v>1.0</v>
      </c>
      <c r="ES126" s="5"/>
      <c r="ET126" s="5">
        <v>1.0</v>
      </c>
      <c r="EU126" s="5"/>
      <c r="EV126" s="5" t="s">
        <v>132</v>
      </c>
      <c r="EW126" s="5">
        <v>4.0</v>
      </c>
      <c r="EX126" s="5">
        <v>21.0</v>
      </c>
      <c r="EY126" s="5">
        <v>3.0</v>
      </c>
      <c r="EZ126" s="5"/>
      <c r="FA126" s="5">
        <v>4.0</v>
      </c>
      <c r="FB126" s="5"/>
      <c r="FC126" s="5">
        <v>4.0</v>
      </c>
      <c r="FD126" s="5">
        <v>5.0</v>
      </c>
      <c r="FE126" s="5" t="s">
        <v>2278</v>
      </c>
      <c r="FF126" s="5" t="s">
        <v>2279</v>
      </c>
      <c r="FG126" s="5">
        <v>267.0</v>
      </c>
      <c r="FH126" s="5">
        <v>4.0</v>
      </c>
      <c r="FI126" s="5">
        <v>2.0</v>
      </c>
      <c r="FJ126" s="5">
        <v>4.0</v>
      </c>
      <c r="FK126" s="5">
        <v>2.0</v>
      </c>
      <c r="FL126" s="5">
        <v>4.0</v>
      </c>
      <c r="FM126" s="5">
        <v>4.0</v>
      </c>
      <c r="FN126" s="5">
        <v>4.0</v>
      </c>
      <c r="FO126" s="5">
        <v>4.0</v>
      </c>
      <c r="FP126" s="5">
        <v>2.0</v>
      </c>
      <c r="FQ126" s="5">
        <v>5.0</v>
      </c>
      <c r="FR126" s="5">
        <v>2.0</v>
      </c>
      <c r="FS126" s="5">
        <v>1.0</v>
      </c>
      <c r="FT126" s="5">
        <v>4.0</v>
      </c>
      <c r="FU126" s="5">
        <v>4.0</v>
      </c>
      <c r="FV126" s="5">
        <v>2.0</v>
      </c>
      <c r="FW126" s="5">
        <v>4.0</v>
      </c>
      <c r="FX126" s="5">
        <v>4.0</v>
      </c>
      <c r="FY126" s="5">
        <v>5.0</v>
      </c>
      <c r="FZ126" s="5">
        <v>5.0</v>
      </c>
      <c r="GA126" s="5">
        <v>5.0</v>
      </c>
      <c r="GB126" s="5">
        <v>4.0</v>
      </c>
      <c r="GC126" s="5">
        <v>4.0</v>
      </c>
      <c r="GD126" s="5">
        <v>4.0</v>
      </c>
      <c r="GE126" s="5">
        <v>4.0</v>
      </c>
      <c r="GF126" s="5">
        <v>4.0</v>
      </c>
      <c r="GG126" s="5">
        <v>2.0</v>
      </c>
      <c r="GH126" s="5">
        <v>1.0</v>
      </c>
      <c r="GI126" s="5">
        <v>4.0</v>
      </c>
      <c r="GJ126" s="5">
        <v>2.0</v>
      </c>
      <c r="GK126" s="5">
        <v>5.0</v>
      </c>
      <c r="GL126" s="5">
        <v>4.0</v>
      </c>
      <c r="GM126" s="5">
        <v>4.0</v>
      </c>
      <c r="GN126" s="5">
        <v>2.0</v>
      </c>
      <c r="GO126" s="5">
        <v>3.0</v>
      </c>
      <c r="GP126" s="5">
        <v>4.0</v>
      </c>
      <c r="GQ126" s="5">
        <v>4.0</v>
      </c>
      <c r="GR126" s="5">
        <v>2.0</v>
      </c>
      <c r="GS126" s="5">
        <v>4.0</v>
      </c>
      <c r="GT126" s="5">
        <v>4.0</v>
      </c>
      <c r="GU126" s="5">
        <v>4.0</v>
      </c>
      <c r="GV126" s="5">
        <v>1.0</v>
      </c>
      <c r="GW126" s="5">
        <v>4.0</v>
      </c>
      <c r="GX126" s="5">
        <v>5.0</v>
      </c>
      <c r="GY126" s="5">
        <v>4.0</v>
      </c>
      <c r="GZ126" s="5" t="s">
        <v>2397</v>
      </c>
      <c r="HA126" s="5" t="s">
        <v>2398</v>
      </c>
      <c r="HB126" s="3">
        <v>2.0</v>
      </c>
      <c r="HC126">
        <f t="shared" si="5"/>
        <v>2</v>
      </c>
      <c r="HD126">
        <f t="shared" si="6"/>
        <v>1</v>
      </c>
      <c r="HE126">
        <f t="shared" si="7"/>
        <v>3</v>
      </c>
      <c r="HF126">
        <f t="shared" si="8"/>
        <v>-1</v>
      </c>
    </row>
    <row r="127" ht="15.75" customHeight="1">
      <c r="A127" s="5">
        <v>126.0</v>
      </c>
      <c r="B127">
        <v>266.0</v>
      </c>
      <c r="C127" s="23">
        <v>1.0</v>
      </c>
      <c r="D127" s="23">
        <v>1.0</v>
      </c>
      <c r="E127" s="23">
        <v>0.0</v>
      </c>
      <c r="F127" s="25" t="s">
        <v>68</v>
      </c>
      <c r="G127">
        <v>266.0</v>
      </c>
      <c r="H127">
        <v>6.0</v>
      </c>
      <c r="I127">
        <v>2.0</v>
      </c>
      <c r="J127">
        <v>4.0</v>
      </c>
      <c r="K127">
        <v>1.0</v>
      </c>
      <c r="L127">
        <v>4.0</v>
      </c>
      <c r="M127">
        <v>1.0</v>
      </c>
      <c r="N127" s="5">
        <v>266.0</v>
      </c>
      <c r="O127" s="5">
        <v>1.0</v>
      </c>
      <c r="P127" s="5">
        <v>6.0</v>
      </c>
      <c r="Q127" s="5">
        <v>6.0</v>
      </c>
      <c r="R127" s="5">
        <v>5.0</v>
      </c>
      <c r="S127" s="5">
        <v>5.0</v>
      </c>
      <c r="T127" s="5">
        <v>4.0</v>
      </c>
      <c r="U127" s="5">
        <v>4.0</v>
      </c>
      <c r="V127" s="5">
        <v>2.0</v>
      </c>
      <c r="W127" s="5">
        <v>4.0</v>
      </c>
      <c r="X127" s="5">
        <v>3.0</v>
      </c>
      <c r="Y127" s="5">
        <v>6.0</v>
      </c>
      <c r="Z127" s="5">
        <v>4.0</v>
      </c>
      <c r="AA127" s="5">
        <v>1.0</v>
      </c>
      <c r="AB127" s="5">
        <v>2.0</v>
      </c>
      <c r="AC127" s="5">
        <v>2.0</v>
      </c>
      <c r="AD127" s="5"/>
      <c r="AE127" s="5" t="s">
        <v>2272</v>
      </c>
      <c r="AF127" s="5">
        <v>6.0</v>
      </c>
      <c r="AG127" s="5">
        <v>5.0</v>
      </c>
      <c r="AH127" s="5">
        <v>5.0</v>
      </c>
      <c r="AI127" s="5">
        <v>2.0</v>
      </c>
      <c r="AJ127" s="5">
        <v>1.0</v>
      </c>
      <c r="AK127" s="5">
        <v>2.0</v>
      </c>
      <c r="AL127" s="5">
        <v>1.0</v>
      </c>
      <c r="AM127" s="5">
        <v>3.0</v>
      </c>
      <c r="AN127" s="5">
        <v>4.0</v>
      </c>
      <c r="AO127" s="5">
        <v>3.0</v>
      </c>
      <c r="AP127" s="5">
        <v>4.0</v>
      </c>
      <c r="AQ127" s="5">
        <v>4.0</v>
      </c>
      <c r="AR127" s="5">
        <v>1.0</v>
      </c>
      <c r="AS127" s="5"/>
      <c r="AT127" s="5">
        <v>2.0</v>
      </c>
      <c r="AU127" s="5"/>
      <c r="AV127" s="5" t="s">
        <v>132</v>
      </c>
      <c r="AW127" s="5">
        <v>2.0</v>
      </c>
      <c r="AX127" s="5">
        <v>19.0</v>
      </c>
      <c r="AY127" s="5">
        <v>3.0</v>
      </c>
      <c r="AZ127" s="5"/>
      <c r="BA127" s="5">
        <v>6.0</v>
      </c>
      <c r="BB127" s="5" t="s">
        <v>416</v>
      </c>
      <c r="BC127" s="5">
        <v>5.0</v>
      </c>
      <c r="BD127" s="5">
        <v>5.0</v>
      </c>
      <c r="BE127" s="5" t="s">
        <v>133</v>
      </c>
      <c r="BF127" s="5"/>
      <c r="BG127" s="5">
        <v>266.0</v>
      </c>
      <c r="BH127" s="5">
        <v>5.0</v>
      </c>
      <c r="BI127" s="5">
        <v>3.0</v>
      </c>
      <c r="BJ127" s="5">
        <v>5.0</v>
      </c>
      <c r="BK127" s="5">
        <v>1.0</v>
      </c>
      <c r="BL127" s="5">
        <v>4.0</v>
      </c>
      <c r="BM127" s="5">
        <v>1.0</v>
      </c>
      <c r="BN127" s="5">
        <v>4.0</v>
      </c>
      <c r="BO127" s="5">
        <v>2.0</v>
      </c>
      <c r="BP127" s="5">
        <v>3.0</v>
      </c>
      <c r="BQ127" s="5">
        <v>5.0</v>
      </c>
      <c r="BR127" s="5">
        <v>5.0</v>
      </c>
      <c r="BS127" s="5">
        <v>1.0</v>
      </c>
      <c r="BT127" s="5">
        <v>5.0</v>
      </c>
      <c r="BU127" s="5">
        <v>3.0</v>
      </c>
      <c r="BV127" s="5">
        <v>4.0</v>
      </c>
      <c r="BW127" s="5">
        <v>4.0</v>
      </c>
      <c r="BX127" s="5">
        <v>5.0</v>
      </c>
      <c r="BY127" s="5">
        <v>2.0</v>
      </c>
      <c r="BZ127" s="5">
        <v>4.0</v>
      </c>
      <c r="CA127" s="5">
        <v>4.0</v>
      </c>
      <c r="CB127" s="5">
        <v>1.0</v>
      </c>
      <c r="CC127" s="5">
        <v>5.0</v>
      </c>
      <c r="CD127" s="5">
        <v>2.0</v>
      </c>
      <c r="CE127" s="5">
        <v>5.0</v>
      </c>
      <c r="CF127" s="5">
        <v>4.0</v>
      </c>
      <c r="CG127" s="5">
        <v>2.0</v>
      </c>
      <c r="CH127" s="5">
        <v>2.0</v>
      </c>
      <c r="CI127" s="5">
        <v>5.0</v>
      </c>
      <c r="CJ127" s="5">
        <v>4.0</v>
      </c>
      <c r="CK127" s="5">
        <v>5.0</v>
      </c>
      <c r="CL127" s="5">
        <v>4.0</v>
      </c>
      <c r="CM127" s="5">
        <v>5.0</v>
      </c>
      <c r="CN127" s="5">
        <v>5.0</v>
      </c>
      <c r="CO127" s="5">
        <v>3.0</v>
      </c>
      <c r="CP127" s="5">
        <v>2.0</v>
      </c>
      <c r="CQ127" s="5">
        <v>4.0</v>
      </c>
      <c r="CR127" s="5">
        <v>1.0</v>
      </c>
      <c r="CS127" s="5">
        <v>5.0</v>
      </c>
      <c r="CT127" s="5">
        <v>4.0</v>
      </c>
      <c r="CU127" s="5">
        <v>5.0</v>
      </c>
      <c r="CV127" s="5">
        <v>2.0</v>
      </c>
      <c r="CW127" s="5">
        <v>5.0</v>
      </c>
      <c r="CX127" s="5">
        <v>2.0</v>
      </c>
      <c r="CY127" s="5">
        <v>4.0</v>
      </c>
      <c r="CZ127" s="5" t="s">
        <v>2412</v>
      </c>
      <c r="DA127" s="5" t="s">
        <v>2413</v>
      </c>
      <c r="DB127" s="3">
        <v>2.0</v>
      </c>
      <c r="DC127" s="3">
        <f t="shared" si="1"/>
        <v>6</v>
      </c>
      <c r="DD127" s="3">
        <f t="shared" si="2"/>
        <v>2</v>
      </c>
      <c r="DE127" s="3">
        <f t="shared" si="3"/>
        <v>6</v>
      </c>
      <c r="DF127" s="3">
        <f t="shared" si="4"/>
        <v>0</v>
      </c>
      <c r="DG127">
        <v>268.0</v>
      </c>
      <c r="DH127">
        <v>3.0</v>
      </c>
      <c r="DI127">
        <v>1.0</v>
      </c>
      <c r="DJ127">
        <v>3.0</v>
      </c>
      <c r="DK127">
        <v>0.0</v>
      </c>
      <c r="DL127">
        <v>4.0</v>
      </c>
      <c r="DM127">
        <v>0.0</v>
      </c>
      <c r="DN127" s="5">
        <v>268.0</v>
      </c>
      <c r="DO127" s="5">
        <v>1.0</v>
      </c>
      <c r="DP127" s="5">
        <v>7.0</v>
      </c>
      <c r="DQ127" s="5">
        <v>6.0</v>
      </c>
      <c r="DR127" s="5">
        <v>6.0</v>
      </c>
      <c r="DS127" s="5">
        <v>6.0</v>
      </c>
      <c r="DT127" s="5">
        <v>6.0</v>
      </c>
      <c r="DU127" s="5">
        <v>6.0</v>
      </c>
      <c r="DV127" s="5">
        <v>4.0</v>
      </c>
      <c r="DW127" s="5">
        <v>6.0</v>
      </c>
      <c r="DX127" s="5">
        <v>4.0</v>
      </c>
      <c r="DY127" s="5">
        <v>6.0</v>
      </c>
      <c r="DZ127" s="5">
        <v>4.0</v>
      </c>
      <c r="EA127" s="5">
        <v>4.0</v>
      </c>
      <c r="EB127" s="5">
        <v>3.0</v>
      </c>
      <c r="EC127" s="5">
        <v>2.0</v>
      </c>
      <c r="ED127" s="5"/>
      <c r="EE127" s="5" t="s">
        <v>2282</v>
      </c>
      <c r="EF127" s="5">
        <v>4.0</v>
      </c>
      <c r="EG127" s="5">
        <v>3.0</v>
      </c>
      <c r="EH127" s="5">
        <v>4.0</v>
      </c>
      <c r="EI127" s="5">
        <v>2.0</v>
      </c>
      <c r="EJ127" s="5">
        <v>3.0</v>
      </c>
      <c r="EK127" s="5">
        <v>3.0</v>
      </c>
      <c r="EL127" s="5">
        <v>3.0</v>
      </c>
      <c r="EM127" s="5">
        <v>2.0</v>
      </c>
      <c r="EN127" s="5">
        <v>5.0</v>
      </c>
      <c r="EO127" s="5">
        <v>5.0</v>
      </c>
      <c r="EP127" s="5">
        <v>5.0</v>
      </c>
      <c r="EQ127" s="5">
        <v>5.0</v>
      </c>
      <c r="ER127" s="5">
        <v>1.0</v>
      </c>
      <c r="ES127" s="5"/>
      <c r="ET127" s="5">
        <v>2.0</v>
      </c>
      <c r="EU127" s="5"/>
      <c r="EV127" s="5" t="s">
        <v>132</v>
      </c>
      <c r="EW127" s="5">
        <v>5.0</v>
      </c>
      <c r="EX127" s="5">
        <v>21.0</v>
      </c>
      <c r="EY127" s="5">
        <v>3.0</v>
      </c>
      <c r="EZ127" s="5"/>
      <c r="FA127" s="5">
        <v>4.0</v>
      </c>
      <c r="FB127" s="5"/>
      <c r="FC127" s="5">
        <v>4.0</v>
      </c>
      <c r="FD127" s="5">
        <v>5.0</v>
      </c>
      <c r="FE127" s="5" t="s">
        <v>2283</v>
      </c>
      <c r="FF127" s="5"/>
      <c r="FG127" s="5">
        <v>268.0</v>
      </c>
      <c r="FH127" s="5">
        <v>3.0</v>
      </c>
      <c r="FI127" s="5">
        <v>3.0</v>
      </c>
      <c r="FJ127" s="5">
        <v>5.0</v>
      </c>
      <c r="FK127" s="5">
        <v>3.0</v>
      </c>
      <c r="FL127" s="5">
        <v>4.0</v>
      </c>
      <c r="FM127" s="5">
        <v>3.0</v>
      </c>
      <c r="FN127" s="5">
        <v>5.0</v>
      </c>
      <c r="FO127" s="5">
        <v>3.0</v>
      </c>
      <c r="FP127" s="5">
        <v>3.0</v>
      </c>
      <c r="FQ127" s="5">
        <v>5.0</v>
      </c>
      <c r="FR127" s="5">
        <v>3.0</v>
      </c>
      <c r="FS127" s="5">
        <v>1.0</v>
      </c>
      <c r="FT127" s="5">
        <v>5.0</v>
      </c>
      <c r="FU127" s="5">
        <v>4.0</v>
      </c>
      <c r="FV127" s="5">
        <v>3.0</v>
      </c>
      <c r="FW127" s="5">
        <v>3.0</v>
      </c>
      <c r="FX127" s="5">
        <v>4.0</v>
      </c>
      <c r="FY127" s="5">
        <v>2.0</v>
      </c>
      <c r="FZ127" s="5">
        <v>5.0</v>
      </c>
      <c r="GA127" s="5">
        <v>4.0</v>
      </c>
      <c r="GB127" s="5">
        <v>3.0</v>
      </c>
      <c r="GC127" s="5">
        <v>5.0</v>
      </c>
      <c r="GD127" s="5">
        <v>4.0</v>
      </c>
      <c r="GE127" s="5">
        <v>2.0</v>
      </c>
      <c r="GF127" s="5">
        <v>3.0</v>
      </c>
      <c r="GG127" s="5">
        <v>4.0</v>
      </c>
      <c r="GH127" s="5">
        <v>3.0</v>
      </c>
      <c r="GI127" s="5">
        <v>5.0</v>
      </c>
      <c r="GJ127" s="5">
        <v>4.0</v>
      </c>
      <c r="GK127" s="5">
        <v>4.0</v>
      </c>
      <c r="GL127" s="5">
        <v>4.0</v>
      </c>
      <c r="GM127" s="5">
        <v>5.0</v>
      </c>
      <c r="GN127" s="5">
        <v>4.0</v>
      </c>
      <c r="GO127" s="5">
        <v>4.0</v>
      </c>
      <c r="GP127" s="5">
        <v>4.0</v>
      </c>
      <c r="GQ127" s="5">
        <v>4.0</v>
      </c>
      <c r="GR127" s="5">
        <v>3.0</v>
      </c>
      <c r="GS127" s="5">
        <v>5.0</v>
      </c>
      <c r="GT127" s="5">
        <v>5.0</v>
      </c>
      <c r="GU127" s="5">
        <v>4.0</v>
      </c>
      <c r="GV127" s="5">
        <v>2.0</v>
      </c>
      <c r="GW127" s="5">
        <v>4.0</v>
      </c>
      <c r="GX127" s="5">
        <v>4.0</v>
      </c>
      <c r="GY127" s="5">
        <v>2.0</v>
      </c>
      <c r="GZ127" s="5" t="s">
        <v>2428</v>
      </c>
      <c r="HA127" s="5" t="s">
        <v>2429</v>
      </c>
      <c r="HB127" s="3">
        <v>2.0</v>
      </c>
      <c r="HC127">
        <f t="shared" si="5"/>
        <v>3</v>
      </c>
      <c r="HD127">
        <f t="shared" si="6"/>
        <v>1</v>
      </c>
      <c r="HE127">
        <f t="shared" si="7"/>
        <v>4</v>
      </c>
      <c r="HF127">
        <f t="shared" si="8"/>
        <v>-1</v>
      </c>
    </row>
    <row r="128" ht="15.75" customHeight="1">
      <c r="A128" s="5">
        <v>127.0</v>
      </c>
      <c r="B128">
        <v>263.0</v>
      </c>
      <c r="C128" s="23">
        <v>1.0</v>
      </c>
      <c r="D128" s="23">
        <v>2.0</v>
      </c>
      <c r="E128" s="23">
        <v>2.0</v>
      </c>
      <c r="F128" s="25" t="s">
        <v>68</v>
      </c>
      <c r="G128">
        <v>263.0</v>
      </c>
      <c r="H128">
        <v>4.0</v>
      </c>
      <c r="I128">
        <v>1.0</v>
      </c>
      <c r="J128">
        <v>5.0</v>
      </c>
      <c r="K128">
        <v>1.0</v>
      </c>
      <c r="L128">
        <v>6.0</v>
      </c>
      <c r="M128">
        <v>2.0</v>
      </c>
      <c r="N128" s="5">
        <v>263.0</v>
      </c>
      <c r="O128" s="5">
        <v>2.0</v>
      </c>
      <c r="P128" s="5">
        <v>7.0</v>
      </c>
      <c r="Q128" s="5">
        <v>7.0</v>
      </c>
      <c r="R128" s="5">
        <v>7.0</v>
      </c>
      <c r="S128" s="5">
        <v>7.0</v>
      </c>
      <c r="T128" s="5">
        <v>7.0</v>
      </c>
      <c r="U128" s="5">
        <v>7.0</v>
      </c>
      <c r="V128" s="5">
        <v>4.0</v>
      </c>
      <c r="W128" s="5">
        <v>5.0</v>
      </c>
      <c r="X128" s="5">
        <v>4.0</v>
      </c>
      <c r="Y128" s="5">
        <v>7.0</v>
      </c>
      <c r="Z128" s="5">
        <v>6.0</v>
      </c>
      <c r="AA128" s="5">
        <v>4.0</v>
      </c>
      <c r="AB128" s="5">
        <v>4.0</v>
      </c>
      <c r="AC128" s="5">
        <v>1.0</v>
      </c>
      <c r="AD128" s="5" t="s">
        <v>2258</v>
      </c>
      <c r="AE128" s="5"/>
      <c r="AF128" s="5">
        <v>3.0</v>
      </c>
      <c r="AG128" s="5">
        <v>6.0</v>
      </c>
      <c r="AH128" s="5">
        <v>5.0</v>
      </c>
      <c r="AI128" s="5">
        <v>3.0</v>
      </c>
      <c r="AJ128" s="5">
        <v>0.0</v>
      </c>
      <c r="AK128" s="5">
        <v>0.0</v>
      </c>
      <c r="AL128" s="5">
        <v>0.0</v>
      </c>
      <c r="AM128" s="5">
        <v>6.0</v>
      </c>
      <c r="AN128" s="5">
        <v>6.0</v>
      </c>
      <c r="AO128" s="5">
        <v>6.0</v>
      </c>
      <c r="AP128" s="5">
        <v>6.0</v>
      </c>
      <c r="AQ128" s="5">
        <v>6.0</v>
      </c>
      <c r="AR128" s="5">
        <v>1.0</v>
      </c>
      <c r="AS128" s="5"/>
      <c r="AT128" s="5">
        <v>2.0</v>
      </c>
      <c r="AU128" s="5"/>
      <c r="AV128" s="5" t="s">
        <v>132</v>
      </c>
      <c r="AW128" s="5">
        <v>1.0</v>
      </c>
      <c r="AX128" s="5">
        <v>18.0</v>
      </c>
      <c r="AY128" s="5">
        <v>3.0</v>
      </c>
      <c r="AZ128" s="5"/>
      <c r="BA128" s="5" t="s">
        <v>548</v>
      </c>
      <c r="BB128" s="5"/>
      <c r="BC128" s="5">
        <v>5.0</v>
      </c>
      <c r="BD128" s="5">
        <v>5.0</v>
      </c>
      <c r="BE128" s="5" t="s">
        <v>280</v>
      </c>
      <c r="BF128" s="5"/>
      <c r="BG128" s="5">
        <v>263.0</v>
      </c>
      <c r="BH128" s="5">
        <v>5.0</v>
      </c>
      <c r="BI128" s="5">
        <v>2.0</v>
      </c>
      <c r="BJ128" s="5">
        <v>5.0</v>
      </c>
      <c r="BK128" s="5">
        <v>2.0</v>
      </c>
      <c r="BL128" s="5">
        <v>3.0</v>
      </c>
      <c r="BM128" s="5">
        <v>1.0</v>
      </c>
      <c r="BN128" s="5">
        <v>4.0</v>
      </c>
      <c r="BO128" s="5">
        <v>2.0</v>
      </c>
      <c r="BP128" s="5">
        <v>2.0</v>
      </c>
      <c r="BQ128" s="5">
        <v>5.0</v>
      </c>
      <c r="BR128" s="5">
        <v>5.0</v>
      </c>
      <c r="BS128" s="5">
        <v>3.0</v>
      </c>
      <c r="BT128" s="5">
        <v>5.0</v>
      </c>
      <c r="BU128" s="5">
        <v>5.0</v>
      </c>
      <c r="BV128" s="5">
        <v>2.0</v>
      </c>
      <c r="BW128" s="5">
        <v>5.0</v>
      </c>
      <c r="BX128" s="5">
        <v>3.0</v>
      </c>
      <c r="BY128" s="5">
        <v>1.0</v>
      </c>
      <c r="BZ128" s="5">
        <v>5.0</v>
      </c>
      <c r="CA128" s="5">
        <v>3.0</v>
      </c>
      <c r="CB128" s="5">
        <v>1.0</v>
      </c>
      <c r="CC128" s="5">
        <v>2.0</v>
      </c>
      <c r="CD128" s="5">
        <v>4.0</v>
      </c>
      <c r="CE128" s="5">
        <v>2.0</v>
      </c>
      <c r="CF128" s="5">
        <v>3.0</v>
      </c>
      <c r="CG128" s="5">
        <v>5.0</v>
      </c>
      <c r="CH128" s="5">
        <v>1.0</v>
      </c>
      <c r="CI128" s="5">
        <v>5.0</v>
      </c>
      <c r="CJ128" s="5">
        <v>5.0</v>
      </c>
      <c r="CK128" s="5">
        <v>5.0</v>
      </c>
      <c r="CL128" s="5">
        <v>2.0</v>
      </c>
      <c r="CM128" s="5">
        <v>4.0</v>
      </c>
      <c r="CN128" s="5">
        <v>4.0</v>
      </c>
      <c r="CO128" s="5">
        <v>1.0</v>
      </c>
      <c r="CP128" s="5">
        <v>5.0</v>
      </c>
      <c r="CQ128" s="5">
        <v>5.0</v>
      </c>
      <c r="CR128" s="5">
        <v>4.0</v>
      </c>
      <c r="CS128" s="5">
        <v>5.0</v>
      </c>
      <c r="CT128" s="5">
        <v>2.0</v>
      </c>
      <c r="CU128" s="5">
        <v>3.0</v>
      </c>
      <c r="CV128" s="5">
        <v>4.0</v>
      </c>
      <c r="CW128" s="5">
        <v>5.0</v>
      </c>
      <c r="CX128" s="5">
        <v>3.0</v>
      </c>
      <c r="CY128" s="5">
        <v>3.0</v>
      </c>
      <c r="CZ128" s="5" t="s">
        <v>2442</v>
      </c>
      <c r="DA128" s="5" t="s">
        <v>2443</v>
      </c>
      <c r="DB128" s="3">
        <v>1.0</v>
      </c>
      <c r="DC128" s="3">
        <f t="shared" si="1"/>
        <v>5</v>
      </c>
      <c r="DD128" s="3">
        <f t="shared" si="2"/>
        <v>1</v>
      </c>
      <c r="DE128" s="3">
        <f t="shared" si="3"/>
        <v>6</v>
      </c>
      <c r="DF128" s="3">
        <f t="shared" si="4"/>
        <v>-1</v>
      </c>
      <c r="DG128">
        <v>273.0</v>
      </c>
      <c r="DH128">
        <v>4.0</v>
      </c>
      <c r="DI128">
        <v>2.0</v>
      </c>
      <c r="DJ128">
        <v>4.0</v>
      </c>
      <c r="DK128">
        <v>1.0</v>
      </c>
      <c r="DL128">
        <v>5.0</v>
      </c>
      <c r="DM128">
        <v>2.0</v>
      </c>
      <c r="DN128" s="5">
        <v>273.0</v>
      </c>
      <c r="DO128" s="5">
        <v>2.0</v>
      </c>
      <c r="DP128" s="5">
        <v>4.0</v>
      </c>
      <c r="DQ128" s="5">
        <v>6.0</v>
      </c>
      <c r="DR128" s="5">
        <v>5.0</v>
      </c>
      <c r="DS128" s="5">
        <v>6.0</v>
      </c>
      <c r="DT128" s="5">
        <v>6.0</v>
      </c>
      <c r="DU128" s="5">
        <v>5.0</v>
      </c>
      <c r="DV128" s="5">
        <v>2.0</v>
      </c>
      <c r="DW128" s="5">
        <v>6.0</v>
      </c>
      <c r="DX128" s="5">
        <v>4.0</v>
      </c>
      <c r="DY128" s="5">
        <v>5.0</v>
      </c>
      <c r="DZ128" s="5">
        <v>5.0</v>
      </c>
      <c r="EA128" s="5">
        <v>4.0</v>
      </c>
      <c r="EB128" s="5">
        <v>4.0</v>
      </c>
      <c r="EC128" s="5">
        <v>1.0</v>
      </c>
      <c r="ED128" s="5" t="s">
        <v>2299</v>
      </c>
      <c r="EE128" s="5"/>
      <c r="EF128" s="5">
        <v>4.0</v>
      </c>
      <c r="EG128" s="5">
        <v>5.0</v>
      </c>
      <c r="EH128" s="5">
        <v>5.0</v>
      </c>
      <c r="EI128" s="5">
        <v>4.0</v>
      </c>
      <c r="EJ128" s="5">
        <v>0.0</v>
      </c>
      <c r="EK128" s="5">
        <v>0.0</v>
      </c>
      <c r="EL128" s="5">
        <v>1.0</v>
      </c>
      <c r="EM128" s="5">
        <v>5.0</v>
      </c>
      <c r="EN128" s="5">
        <v>5.0</v>
      </c>
      <c r="EO128" s="5">
        <v>5.0</v>
      </c>
      <c r="EP128" s="5">
        <v>5.0</v>
      </c>
      <c r="EQ128" s="5">
        <v>5.0</v>
      </c>
      <c r="ER128" s="5">
        <v>1.0</v>
      </c>
      <c r="ES128" s="5"/>
      <c r="ET128" s="5">
        <v>2.0</v>
      </c>
      <c r="EU128" s="5"/>
      <c r="EV128" s="5" t="s">
        <v>132</v>
      </c>
      <c r="EW128" s="5">
        <v>1.0</v>
      </c>
      <c r="EX128" s="5">
        <v>18.0</v>
      </c>
      <c r="EY128" s="5">
        <v>3.0</v>
      </c>
      <c r="EZ128" s="5"/>
      <c r="FA128" s="5">
        <v>4.0</v>
      </c>
      <c r="FB128" s="5"/>
      <c r="FC128" s="5">
        <v>4.0</v>
      </c>
      <c r="FD128" s="5">
        <v>5.0</v>
      </c>
      <c r="FE128" s="5" t="s">
        <v>280</v>
      </c>
      <c r="FF128" s="5"/>
      <c r="FG128" s="5">
        <v>273.0</v>
      </c>
      <c r="FH128" s="5">
        <v>5.0</v>
      </c>
      <c r="FI128" s="5">
        <v>4.0</v>
      </c>
      <c r="FJ128" s="5">
        <v>5.0</v>
      </c>
      <c r="FK128" s="5">
        <v>4.0</v>
      </c>
      <c r="FL128" s="5">
        <v>3.0</v>
      </c>
      <c r="FM128" s="5">
        <v>5.0</v>
      </c>
      <c r="FN128" s="5">
        <v>5.0</v>
      </c>
      <c r="FO128" s="5">
        <v>5.0</v>
      </c>
      <c r="FP128" s="5">
        <v>1.0</v>
      </c>
      <c r="FQ128" s="5">
        <v>5.0</v>
      </c>
      <c r="FR128" s="5">
        <v>2.0</v>
      </c>
      <c r="FS128" s="5">
        <v>1.0</v>
      </c>
      <c r="FT128" s="5">
        <v>5.0</v>
      </c>
      <c r="FU128" s="5">
        <v>5.0</v>
      </c>
      <c r="FV128" s="5">
        <v>4.0</v>
      </c>
      <c r="FW128" s="5">
        <v>4.0</v>
      </c>
      <c r="FX128" s="5">
        <v>5.0</v>
      </c>
      <c r="FY128" s="5">
        <v>3.0</v>
      </c>
      <c r="FZ128" s="5">
        <v>5.0</v>
      </c>
      <c r="GA128" s="5">
        <v>5.0</v>
      </c>
      <c r="GB128" s="5">
        <v>2.0</v>
      </c>
      <c r="GC128" s="5">
        <v>1.0</v>
      </c>
      <c r="GD128" s="5">
        <v>4.0</v>
      </c>
      <c r="GE128" s="5">
        <v>2.0</v>
      </c>
      <c r="GF128" s="5">
        <v>3.0</v>
      </c>
      <c r="GG128" s="5">
        <v>2.0</v>
      </c>
      <c r="GH128" s="5">
        <v>1.0</v>
      </c>
      <c r="GI128" s="5">
        <v>5.0</v>
      </c>
      <c r="GJ128" s="5">
        <v>4.0</v>
      </c>
      <c r="GK128" s="5">
        <v>5.0</v>
      </c>
      <c r="GL128" s="5">
        <v>4.0</v>
      </c>
      <c r="GM128" s="5">
        <v>5.0</v>
      </c>
      <c r="GN128" s="5">
        <v>2.0</v>
      </c>
      <c r="GO128" s="5">
        <v>5.0</v>
      </c>
      <c r="GP128" s="5">
        <v>1.0</v>
      </c>
      <c r="GQ128" s="5">
        <v>1.0</v>
      </c>
      <c r="GR128" s="5">
        <v>2.0</v>
      </c>
      <c r="GS128" s="5">
        <v>2.0</v>
      </c>
      <c r="GT128" s="5">
        <v>5.0</v>
      </c>
      <c r="GU128" s="5">
        <v>5.0</v>
      </c>
      <c r="GV128" s="5">
        <v>1.0</v>
      </c>
      <c r="GW128" s="5">
        <v>4.0</v>
      </c>
      <c r="GX128" s="5">
        <v>5.0</v>
      </c>
      <c r="GY128" s="5">
        <v>5.0</v>
      </c>
      <c r="GZ128" s="5" t="s">
        <v>2455</v>
      </c>
      <c r="HA128" s="5" t="s">
        <v>2456</v>
      </c>
      <c r="HB128" s="3">
        <v>1.0</v>
      </c>
      <c r="HC128">
        <f t="shared" si="5"/>
        <v>4</v>
      </c>
      <c r="HD128">
        <f t="shared" si="6"/>
        <v>1</v>
      </c>
      <c r="HE128">
        <f t="shared" si="7"/>
        <v>5</v>
      </c>
      <c r="HF128">
        <f t="shared" si="8"/>
        <v>-1</v>
      </c>
    </row>
    <row r="129" ht="15.75" customHeight="1">
      <c r="A129" s="5">
        <v>128.0</v>
      </c>
      <c r="B129">
        <v>279.0</v>
      </c>
      <c r="C129" s="23">
        <v>2.0</v>
      </c>
      <c r="D129" s="23">
        <v>3.0</v>
      </c>
      <c r="E129" s="23">
        <v>0.0</v>
      </c>
      <c r="F129" s="25" t="s">
        <v>68</v>
      </c>
      <c r="G129">
        <v>279.0</v>
      </c>
      <c r="H129">
        <v>6.0</v>
      </c>
      <c r="I129">
        <v>2.0</v>
      </c>
      <c r="J129">
        <v>6.0</v>
      </c>
      <c r="K129">
        <v>2.0</v>
      </c>
      <c r="L129">
        <v>6.0</v>
      </c>
      <c r="M129">
        <v>2.0</v>
      </c>
      <c r="N129" s="5">
        <v>279.0</v>
      </c>
      <c r="O129" s="5">
        <v>3.0</v>
      </c>
      <c r="P129" s="5">
        <v>1.0</v>
      </c>
      <c r="Q129" s="5">
        <v>3.0</v>
      </c>
      <c r="R129" s="5">
        <v>3.0</v>
      </c>
      <c r="S129" s="5">
        <v>3.0</v>
      </c>
      <c r="T129" s="5">
        <v>3.0</v>
      </c>
      <c r="U129" s="5">
        <v>4.0</v>
      </c>
      <c r="V129" s="5">
        <v>4.0</v>
      </c>
      <c r="W129" s="5">
        <v>4.0</v>
      </c>
      <c r="X129" s="5">
        <v>4.0</v>
      </c>
      <c r="Y129" s="5">
        <v>4.0</v>
      </c>
      <c r="Z129" s="5">
        <v>4.0</v>
      </c>
      <c r="AA129" s="5">
        <v>1.0</v>
      </c>
      <c r="AB129" s="5">
        <v>1.0</v>
      </c>
      <c r="AC129" s="5">
        <v>2.0</v>
      </c>
      <c r="AD129" s="5"/>
      <c r="AE129" s="5" t="s">
        <v>2317</v>
      </c>
      <c r="AF129" s="5">
        <v>6.0</v>
      </c>
      <c r="AG129" s="5">
        <v>6.0</v>
      </c>
      <c r="AH129" s="5">
        <v>6.0</v>
      </c>
      <c r="AI129" s="5">
        <v>6.0</v>
      </c>
      <c r="AJ129" s="5">
        <v>5.0</v>
      </c>
      <c r="AK129" s="5">
        <v>6.0</v>
      </c>
      <c r="AL129" s="5">
        <v>5.0</v>
      </c>
      <c r="AM129" s="5">
        <v>6.0</v>
      </c>
      <c r="AN129" s="5">
        <v>6.0</v>
      </c>
      <c r="AO129" s="5">
        <v>2.0</v>
      </c>
      <c r="AP129" s="5">
        <v>3.0</v>
      </c>
      <c r="AQ129" s="5">
        <v>4.0</v>
      </c>
      <c r="AR129" s="5">
        <v>2.0</v>
      </c>
      <c r="AS129" s="5"/>
      <c r="AT129" s="5">
        <v>3.0</v>
      </c>
      <c r="AU129" s="5" t="s">
        <v>2319</v>
      </c>
      <c r="AV129" s="5" t="s">
        <v>132</v>
      </c>
      <c r="AW129" s="5">
        <v>4.0</v>
      </c>
      <c r="AX129" s="5">
        <v>19.0</v>
      </c>
      <c r="AY129" s="5">
        <v>3.0</v>
      </c>
      <c r="AZ129" s="5"/>
      <c r="BA129" s="5">
        <v>6.0</v>
      </c>
      <c r="BB129" s="5" t="s">
        <v>201</v>
      </c>
      <c r="BC129" s="5">
        <v>5.0</v>
      </c>
      <c r="BD129" s="5">
        <v>5.0</v>
      </c>
      <c r="BE129" s="5" t="s">
        <v>203</v>
      </c>
      <c r="BF129" s="5" t="s">
        <v>2320</v>
      </c>
      <c r="BG129" s="5">
        <v>279.0</v>
      </c>
      <c r="BH129" s="5">
        <v>5.0</v>
      </c>
      <c r="BI129" s="5">
        <v>5.0</v>
      </c>
      <c r="BJ129" s="5">
        <v>3.0</v>
      </c>
      <c r="BK129" s="5">
        <v>5.0</v>
      </c>
      <c r="BL129" s="5">
        <v>2.0</v>
      </c>
      <c r="BM129" s="5">
        <v>2.0</v>
      </c>
      <c r="BN129" s="5">
        <v>4.0</v>
      </c>
      <c r="BO129" s="5">
        <v>5.0</v>
      </c>
      <c r="BP129" s="5">
        <v>1.0</v>
      </c>
      <c r="BQ129" s="5">
        <v>5.0</v>
      </c>
      <c r="BR129" s="5">
        <v>2.0</v>
      </c>
      <c r="BS129" s="5">
        <v>5.0</v>
      </c>
      <c r="BT129" s="5">
        <v>4.0</v>
      </c>
      <c r="BU129" s="5">
        <v>4.0</v>
      </c>
      <c r="BV129" s="5">
        <v>5.0</v>
      </c>
      <c r="BW129" s="5">
        <v>5.0</v>
      </c>
      <c r="BX129" s="5">
        <v>5.0</v>
      </c>
      <c r="BY129" s="5">
        <v>5.0</v>
      </c>
      <c r="BZ129" s="5">
        <v>5.0</v>
      </c>
      <c r="CA129" s="5">
        <v>5.0</v>
      </c>
      <c r="CB129" s="5">
        <v>2.0</v>
      </c>
      <c r="CC129" s="5">
        <v>4.0</v>
      </c>
      <c r="CD129" s="5">
        <v>5.0</v>
      </c>
      <c r="CE129" s="5">
        <v>1.0</v>
      </c>
      <c r="CF129" s="5">
        <v>3.0</v>
      </c>
      <c r="CG129" s="5">
        <v>5.0</v>
      </c>
      <c r="CH129" s="5">
        <v>5.0</v>
      </c>
      <c r="CI129" s="5">
        <v>3.0</v>
      </c>
      <c r="CJ129" s="5">
        <v>5.0</v>
      </c>
      <c r="CK129" s="5">
        <v>5.0</v>
      </c>
      <c r="CL129" s="5">
        <v>4.0</v>
      </c>
      <c r="CM129" s="5">
        <v>4.0</v>
      </c>
      <c r="CN129" s="5">
        <v>3.0</v>
      </c>
      <c r="CO129" s="5">
        <v>2.0</v>
      </c>
      <c r="CP129" s="5">
        <v>2.0</v>
      </c>
      <c r="CQ129" s="5">
        <v>4.0</v>
      </c>
      <c r="CR129" s="5">
        <v>5.0</v>
      </c>
      <c r="CS129" s="5">
        <v>1.0</v>
      </c>
      <c r="CT129" s="5">
        <v>5.0</v>
      </c>
      <c r="CU129" s="5">
        <v>5.0</v>
      </c>
      <c r="CV129" s="5">
        <v>3.0</v>
      </c>
      <c r="CW129" s="5">
        <v>5.0</v>
      </c>
      <c r="CX129" s="5">
        <v>5.0</v>
      </c>
      <c r="CY129" s="5">
        <v>4.0</v>
      </c>
      <c r="CZ129" s="5" t="s">
        <v>2469</v>
      </c>
      <c r="DA129" s="5" t="s">
        <v>2470</v>
      </c>
      <c r="DB129" s="3">
        <v>2.0</v>
      </c>
      <c r="DC129" s="3">
        <f t="shared" si="1"/>
        <v>6</v>
      </c>
      <c r="DD129" s="3">
        <f t="shared" si="2"/>
        <v>2</v>
      </c>
      <c r="DE129" s="3">
        <f t="shared" si="3"/>
        <v>6</v>
      </c>
      <c r="DF129" s="3">
        <f t="shared" si="4"/>
        <v>0</v>
      </c>
      <c r="DG129">
        <v>280.0</v>
      </c>
      <c r="DH129">
        <v>5.0</v>
      </c>
      <c r="DI129">
        <v>1.0</v>
      </c>
      <c r="DJ129">
        <v>3.0</v>
      </c>
      <c r="DK129">
        <v>1.0</v>
      </c>
      <c r="DL129">
        <v>3.0</v>
      </c>
      <c r="DM129">
        <v>1.0</v>
      </c>
      <c r="DN129" s="5">
        <v>280.0</v>
      </c>
      <c r="DO129" s="5">
        <v>3.0</v>
      </c>
      <c r="DP129" s="5">
        <v>6.0</v>
      </c>
      <c r="DQ129" s="5">
        <v>5.0</v>
      </c>
      <c r="DR129" s="5">
        <v>5.0</v>
      </c>
      <c r="DS129" s="5">
        <v>5.0</v>
      </c>
      <c r="DT129" s="5">
        <v>5.0</v>
      </c>
      <c r="DU129" s="5">
        <v>5.0</v>
      </c>
      <c r="DV129" s="5">
        <v>3.0</v>
      </c>
      <c r="DW129" s="5">
        <v>5.0</v>
      </c>
      <c r="DX129" s="5">
        <v>3.0</v>
      </c>
      <c r="DY129" s="5">
        <v>5.0</v>
      </c>
      <c r="DZ129" s="5">
        <v>3.0</v>
      </c>
      <c r="EA129" s="5">
        <v>2.0</v>
      </c>
      <c r="EB129" s="5">
        <v>2.0</v>
      </c>
      <c r="EC129" s="5">
        <v>2.0</v>
      </c>
      <c r="ED129" s="5"/>
      <c r="EE129" s="5" t="s">
        <v>2323</v>
      </c>
      <c r="EF129" s="5">
        <v>4.0</v>
      </c>
      <c r="EG129" s="5">
        <v>3.0</v>
      </c>
      <c r="EH129" s="5">
        <v>2.0</v>
      </c>
      <c r="EI129" s="5">
        <v>2.0</v>
      </c>
      <c r="EJ129" s="5">
        <v>1.0</v>
      </c>
      <c r="EK129" s="5">
        <v>1.0</v>
      </c>
      <c r="EL129" s="5">
        <v>3.0</v>
      </c>
      <c r="EM129" s="5">
        <v>2.0</v>
      </c>
      <c r="EN129" s="5">
        <v>1.0</v>
      </c>
      <c r="EO129" s="5">
        <v>3.0</v>
      </c>
      <c r="EP129" s="5">
        <v>3.0</v>
      </c>
      <c r="EQ129" s="5">
        <v>2.0</v>
      </c>
      <c r="ER129" s="5">
        <v>1.0</v>
      </c>
      <c r="ES129" s="5"/>
      <c r="ET129" s="5">
        <v>2.0</v>
      </c>
      <c r="EU129" s="5"/>
      <c r="EV129" s="5" t="s">
        <v>132</v>
      </c>
      <c r="EW129" s="5">
        <v>2.0</v>
      </c>
      <c r="EX129" s="5">
        <v>19.0</v>
      </c>
      <c r="EY129" s="5">
        <v>3.0</v>
      </c>
      <c r="EZ129" s="5"/>
      <c r="FA129" s="5" t="s">
        <v>548</v>
      </c>
      <c r="FB129" s="5"/>
      <c r="FC129" s="5">
        <v>2.0</v>
      </c>
      <c r="FD129" s="5">
        <v>5.0</v>
      </c>
      <c r="FE129" s="5" t="s">
        <v>202</v>
      </c>
      <c r="FF129" s="5" t="s">
        <v>2324</v>
      </c>
      <c r="FG129" s="5">
        <v>280.0</v>
      </c>
      <c r="FH129" s="5">
        <v>3.0</v>
      </c>
      <c r="FI129" s="5">
        <v>4.0</v>
      </c>
      <c r="FJ129" s="5">
        <v>4.0</v>
      </c>
      <c r="FK129" s="5">
        <v>4.0</v>
      </c>
      <c r="FL129" s="5">
        <v>3.0</v>
      </c>
      <c r="FM129" s="5">
        <v>4.0</v>
      </c>
      <c r="FN129" s="5">
        <v>4.0</v>
      </c>
      <c r="FO129" s="5">
        <v>3.0</v>
      </c>
      <c r="FP129" s="5">
        <v>4.0</v>
      </c>
      <c r="FQ129" s="5">
        <v>4.0</v>
      </c>
      <c r="FR129" s="5">
        <v>2.0</v>
      </c>
      <c r="FS129" s="5">
        <v>4.0</v>
      </c>
      <c r="FT129" s="5">
        <v>4.0</v>
      </c>
      <c r="FU129" s="5">
        <v>4.0</v>
      </c>
      <c r="FV129" s="5">
        <v>4.0</v>
      </c>
      <c r="FW129" s="5">
        <v>3.0</v>
      </c>
      <c r="FX129" s="5">
        <v>4.0</v>
      </c>
      <c r="FY129" s="5">
        <v>2.0</v>
      </c>
      <c r="FZ129" s="5">
        <v>4.0</v>
      </c>
      <c r="GA129" s="5">
        <v>3.0</v>
      </c>
      <c r="GB129" s="5">
        <v>4.0</v>
      </c>
      <c r="GC129" s="5">
        <v>4.0</v>
      </c>
      <c r="GD129" s="5">
        <v>4.0</v>
      </c>
      <c r="GE129" s="5">
        <v>4.0</v>
      </c>
      <c r="GF129" s="5">
        <v>3.0</v>
      </c>
      <c r="GG129" s="5">
        <v>3.0</v>
      </c>
      <c r="GH129" s="5">
        <v>4.0</v>
      </c>
      <c r="GI129" s="5">
        <v>4.0</v>
      </c>
      <c r="GJ129" s="5">
        <v>4.0</v>
      </c>
      <c r="GK129" s="5">
        <v>3.0</v>
      </c>
      <c r="GL129" s="5">
        <v>4.0</v>
      </c>
      <c r="GM129" s="5">
        <v>3.0</v>
      </c>
      <c r="GN129" s="5">
        <v>4.0</v>
      </c>
      <c r="GO129" s="5">
        <v>4.0</v>
      </c>
      <c r="GP129" s="5">
        <v>4.0</v>
      </c>
      <c r="GQ129" s="5">
        <v>2.0</v>
      </c>
      <c r="GR129" s="5">
        <v>4.0</v>
      </c>
      <c r="GS129" s="5">
        <v>4.0</v>
      </c>
      <c r="GT129" s="5">
        <v>4.0</v>
      </c>
      <c r="GU129" s="5">
        <v>4.0</v>
      </c>
      <c r="GV129" s="5">
        <v>3.0</v>
      </c>
      <c r="GW129" s="5">
        <v>4.0</v>
      </c>
      <c r="GX129" s="5">
        <v>3.0</v>
      </c>
      <c r="GY129" s="5">
        <v>3.0</v>
      </c>
      <c r="GZ129" s="5" t="s">
        <v>2484</v>
      </c>
      <c r="HA129" s="5" t="s">
        <v>2486</v>
      </c>
      <c r="HB129" s="3">
        <v>2.0</v>
      </c>
      <c r="HC129">
        <f t="shared" si="5"/>
        <v>3</v>
      </c>
      <c r="HD129">
        <f t="shared" si="6"/>
        <v>1</v>
      </c>
      <c r="HE129">
        <f t="shared" si="7"/>
        <v>2</v>
      </c>
      <c r="HF129">
        <f t="shared" si="8"/>
        <v>1</v>
      </c>
    </row>
    <row r="130" ht="15.75" customHeight="1">
      <c r="A130" s="5">
        <v>129.0</v>
      </c>
      <c r="B130" s="5">
        <v>292.0</v>
      </c>
      <c r="C130" s="23">
        <v>2.0</v>
      </c>
      <c r="D130" s="23">
        <v>3.0</v>
      </c>
      <c r="E130" s="23">
        <v>0.0</v>
      </c>
      <c r="F130" s="25" t="s">
        <v>68</v>
      </c>
      <c r="G130" s="5">
        <v>292.0</v>
      </c>
      <c r="H130" s="5">
        <v>4.0</v>
      </c>
      <c r="I130" s="5">
        <v>0.0</v>
      </c>
      <c r="J130" s="5">
        <v>3.0</v>
      </c>
      <c r="K130" s="5">
        <v>0.0</v>
      </c>
      <c r="L130" s="5">
        <v>4.0</v>
      </c>
      <c r="M130" s="5">
        <v>1.0</v>
      </c>
      <c r="N130" s="5">
        <v>292.0</v>
      </c>
      <c r="O130" s="5">
        <v>3.0</v>
      </c>
      <c r="P130" s="5">
        <v>5.0</v>
      </c>
      <c r="Q130" s="5">
        <v>5.0</v>
      </c>
      <c r="R130" s="5">
        <v>5.0</v>
      </c>
      <c r="S130" s="5">
        <v>5.0</v>
      </c>
      <c r="T130" s="5">
        <v>5.0</v>
      </c>
      <c r="U130" s="5">
        <v>4.0</v>
      </c>
      <c r="V130" s="5">
        <v>4.0</v>
      </c>
      <c r="W130" s="5">
        <v>4.0</v>
      </c>
      <c r="X130" s="5">
        <v>4.0</v>
      </c>
      <c r="Y130" s="5">
        <v>4.0</v>
      </c>
      <c r="Z130" s="5">
        <v>4.0</v>
      </c>
      <c r="AA130" s="5">
        <v>3.0</v>
      </c>
      <c r="AB130" s="5">
        <v>3.0</v>
      </c>
      <c r="AC130" s="5">
        <v>1.0</v>
      </c>
      <c r="AD130" s="5" t="s">
        <v>2375</v>
      </c>
      <c r="AE130" s="5"/>
      <c r="AF130" s="5">
        <v>4.0</v>
      </c>
      <c r="AG130" s="5">
        <v>3.0</v>
      </c>
      <c r="AH130" s="5">
        <v>4.0</v>
      </c>
      <c r="AI130" s="5">
        <v>2.0</v>
      </c>
      <c r="AJ130" s="5">
        <v>2.0</v>
      </c>
      <c r="AK130" s="5">
        <v>2.0</v>
      </c>
      <c r="AL130" s="5">
        <v>2.0</v>
      </c>
      <c r="AM130" s="5">
        <v>3.0</v>
      </c>
      <c r="AN130" s="5">
        <v>3.0</v>
      </c>
      <c r="AO130" s="5">
        <v>3.0</v>
      </c>
      <c r="AP130" s="5">
        <v>3.0</v>
      </c>
      <c r="AQ130" s="5">
        <v>3.0</v>
      </c>
      <c r="AR130" s="5">
        <v>1.0</v>
      </c>
      <c r="AS130" s="5"/>
      <c r="AT130" s="5">
        <v>2.0</v>
      </c>
      <c r="AU130" s="5"/>
      <c r="AV130" s="5" t="s">
        <v>139</v>
      </c>
      <c r="AW130" s="5">
        <v>3.0</v>
      </c>
      <c r="AX130" s="5">
        <v>19.0</v>
      </c>
      <c r="AY130" s="5">
        <v>3.0</v>
      </c>
      <c r="AZ130" s="5"/>
      <c r="BA130" s="5">
        <v>4.0</v>
      </c>
      <c r="BB130" s="5"/>
      <c r="BC130" s="5">
        <v>3.0</v>
      </c>
      <c r="BD130" s="5">
        <v>5.0</v>
      </c>
      <c r="BE130" s="5" t="s">
        <v>133</v>
      </c>
      <c r="BF130" s="5"/>
      <c r="BG130" s="5">
        <v>292.0</v>
      </c>
      <c r="BH130" s="5">
        <v>2.0</v>
      </c>
      <c r="BI130" s="5">
        <v>2.0</v>
      </c>
      <c r="BJ130" s="5">
        <v>2.0</v>
      </c>
      <c r="BK130" s="5">
        <v>2.0</v>
      </c>
      <c r="BL130" s="5">
        <v>4.0</v>
      </c>
      <c r="BM130" s="5">
        <v>5.0</v>
      </c>
      <c r="BN130" s="5">
        <v>4.0</v>
      </c>
      <c r="BO130" s="5">
        <v>5.0</v>
      </c>
      <c r="BP130" s="5">
        <v>5.0</v>
      </c>
      <c r="BQ130" s="5">
        <v>3.0</v>
      </c>
      <c r="BR130" s="5">
        <v>3.0</v>
      </c>
      <c r="BS130" s="5">
        <v>2.0</v>
      </c>
      <c r="BT130" s="5">
        <v>2.0</v>
      </c>
      <c r="BU130" s="5">
        <v>3.0</v>
      </c>
      <c r="BV130" s="5">
        <v>4.0</v>
      </c>
      <c r="BW130" s="5">
        <v>3.0</v>
      </c>
      <c r="BX130" s="5">
        <v>4.0</v>
      </c>
      <c r="BY130" s="5">
        <v>2.0</v>
      </c>
      <c r="BZ130" s="5">
        <v>2.0</v>
      </c>
      <c r="CA130" s="5">
        <v>4.0</v>
      </c>
      <c r="CB130" s="5">
        <v>5.0</v>
      </c>
      <c r="CC130" s="5">
        <v>4.0</v>
      </c>
      <c r="CD130" s="5">
        <v>4.0</v>
      </c>
      <c r="CE130" s="5">
        <v>2.0</v>
      </c>
      <c r="CF130" s="5">
        <v>2.0</v>
      </c>
      <c r="CG130" s="5">
        <v>4.0</v>
      </c>
      <c r="CH130" s="5">
        <v>4.0</v>
      </c>
      <c r="CI130" s="5">
        <v>2.0</v>
      </c>
      <c r="CJ130" s="5">
        <v>4.0</v>
      </c>
      <c r="CK130" s="5">
        <v>4.0</v>
      </c>
      <c r="CL130" s="5">
        <v>4.0</v>
      </c>
      <c r="CM130" s="5">
        <v>5.0</v>
      </c>
      <c r="CN130" s="5">
        <v>5.0</v>
      </c>
      <c r="CO130" s="5">
        <v>4.0</v>
      </c>
      <c r="CP130" s="5">
        <v>2.0</v>
      </c>
      <c r="CQ130" s="5">
        <v>2.0</v>
      </c>
      <c r="CR130" s="5">
        <v>4.0</v>
      </c>
      <c r="CS130" s="5">
        <v>2.0</v>
      </c>
      <c r="CT130" s="5">
        <v>2.0</v>
      </c>
      <c r="CU130" s="5">
        <v>4.0</v>
      </c>
      <c r="CV130" s="5">
        <v>2.0</v>
      </c>
      <c r="CW130" s="5">
        <v>4.0</v>
      </c>
      <c r="CX130" s="5">
        <v>4.0</v>
      </c>
      <c r="CY130" s="5">
        <v>4.0</v>
      </c>
      <c r="CZ130" s="5" t="s">
        <v>2513</v>
      </c>
      <c r="DA130" s="5" t="s">
        <v>2514</v>
      </c>
      <c r="DB130" s="3">
        <v>1.0</v>
      </c>
      <c r="DC130" s="3">
        <f t="shared" si="1"/>
        <v>4</v>
      </c>
      <c r="DD130" s="3">
        <f t="shared" si="2"/>
        <v>1</v>
      </c>
      <c r="DE130" s="3">
        <f t="shared" si="3"/>
        <v>4</v>
      </c>
      <c r="DF130" s="3">
        <f t="shared" si="4"/>
        <v>0</v>
      </c>
      <c r="DG130">
        <v>282.0</v>
      </c>
      <c r="DH130">
        <v>6.0</v>
      </c>
      <c r="DI130">
        <v>2.0</v>
      </c>
      <c r="DJ130">
        <v>4.0</v>
      </c>
      <c r="DK130">
        <v>0.0</v>
      </c>
      <c r="DL130">
        <v>1.0</v>
      </c>
      <c r="DM130">
        <v>2.0</v>
      </c>
      <c r="DN130" s="5">
        <v>282.0</v>
      </c>
      <c r="DO130" s="5">
        <v>3.0</v>
      </c>
      <c r="DP130" s="5">
        <v>7.0</v>
      </c>
      <c r="DQ130" s="5">
        <v>7.0</v>
      </c>
      <c r="DR130" s="5">
        <v>7.0</v>
      </c>
      <c r="DS130" s="5">
        <v>7.0</v>
      </c>
      <c r="DT130" s="5">
        <v>7.0</v>
      </c>
      <c r="DU130" s="5">
        <v>6.0</v>
      </c>
      <c r="DV130" s="5">
        <v>1.0</v>
      </c>
      <c r="DW130" s="5">
        <v>7.0</v>
      </c>
      <c r="DX130" s="5">
        <v>1.0</v>
      </c>
      <c r="DY130" s="5">
        <v>6.0</v>
      </c>
      <c r="DZ130" s="5">
        <v>5.0</v>
      </c>
      <c r="EA130" s="5">
        <v>2.0</v>
      </c>
      <c r="EB130" s="5">
        <v>3.0</v>
      </c>
      <c r="EC130" s="5">
        <v>1.0</v>
      </c>
      <c r="ED130" s="5" t="s">
        <v>2333</v>
      </c>
      <c r="EE130" s="5"/>
      <c r="EF130" s="5">
        <v>6.0</v>
      </c>
      <c r="EG130" s="5">
        <v>4.0</v>
      </c>
      <c r="EH130" s="5">
        <v>4.0</v>
      </c>
      <c r="EI130" s="5">
        <v>3.0</v>
      </c>
      <c r="EJ130" s="5">
        <v>1.0</v>
      </c>
      <c r="EK130" s="5">
        <v>2.0</v>
      </c>
      <c r="EL130" s="5">
        <v>2.0</v>
      </c>
      <c r="EM130" s="5">
        <v>5.0</v>
      </c>
      <c r="EN130" s="5">
        <v>6.0</v>
      </c>
      <c r="EO130" s="5">
        <v>6.0</v>
      </c>
      <c r="EP130" s="5">
        <v>6.0</v>
      </c>
      <c r="EQ130" s="5">
        <v>6.0</v>
      </c>
      <c r="ER130" s="5">
        <v>1.0</v>
      </c>
      <c r="ES130" s="5"/>
      <c r="ET130" s="5">
        <v>2.0</v>
      </c>
      <c r="EU130" s="5"/>
      <c r="EV130" s="5" t="s">
        <v>139</v>
      </c>
      <c r="EW130" s="5">
        <v>4.0</v>
      </c>
      <c r="EX130" s="5">
        <v>20.0</v>
      </c>
      <c r="EY130" s="5">
        <v>3.0</v>
      </c>
      <c r="EZ130" s="5"/>
      <c r="FA130" s="5" t="s">
        <v>1267</v>
      </c>
      <c r="FB130" s="5"/>
      <c r="FC130" s="5">
        <v>3.0</v>
      </c>
      <c r="FD130" s="5">
        <v>5.0</v>
      </c>
      <c r="FE130" s="5" t="s">
        <v>150</v>
      </c>
      <c r="FF130" s="5"/>
      <c r="FG130" s="5">
        <v>282.0</v>
      </c>
      <c r="FH130" s="5">
        <v>4.0</v>
      </c>
      <c r="FI130" s="5">
        <v>4.0</v>
      </c>
      <c r="FJ130" s="5">
        <v>5.0</v>
      </c>
      <c r="FK130" s="5">
        <v>2.0</v>
      </c>
      <c r="FL130" s="5">
        <v>3.0</v>
      </c>
      <c r="FM130" s="5">
        <v>4.0</v>
      </c>
      <c r="FN130" s="5">
        <v>4.0</v>
      </c>
      <c r="FO130" s="5">
        <v>4.0</v>
      </c>
      <c r="FP130" s="5">
        <v>1.0</v>
      </c>
      <c r="FQ130" s="5">
        <v>4.0</v>
      </c>
      <c r="FR130" s="5">
        <v>2.0</v>
      </c>
      <c r="FS130" s="5">
        <v>1.0</v>
      </c>
      <c r="FT130" s="5">
        <v>5.0</v>
      </c>
      <c r="FU130" s="5">
        <v>5.0</v>
      </c>
      <c r="FV130" s="5">
        <v>4.0</v>
      </c>
      <c r="FW130" s="5">
        <v>2.0</v>
      </c>
      <c r="FX130" s="5">
        <v>2.0</v>
      </c>
      <c r="FY130" s="5">
        <v>2.0</v>
      </c>
      <c r="FZ130" s="5">
        <v>5.0</v>
      </c>
      <c r="GA130" s="5">
        <v>5.0</v>
      </c>
      <c r="GB130" s="5">
        <v>4.0</v>
      </c>
      <c r="GC130" s="5">
        <v>1.0</v>
      </c>
      <c r="GD130" s="5">
        <v>2.0</v>
      </c>
      <c r="GE130" s="5">
        <v>1.0</v>
      </c>
      <c r="GF130" s="5">
        <v>2.0</v>
      </c>
      <c r="GG130" s="5">
        <v>2.0</v>
      </c>
      <c r="GH130" s="5">
        <v>2.0</v>
      </c>
      <c r="GI130" s="5">
        <v>4.0</v>
      </c>
      <c r="GJ130" s="5">
        <v>5.0</v>
      </c>
      <c r="GK130" s="5">
        <v>5.0</v>
      </c>
      <c r="GL130" s="5">
        <v>4.0</v>
      </c>
      <c r="GM130" s="5">
        <v>4.0</v>
      </c>
      <c r="GN130" s="5">
        <v>4.0</v>
      </c>
      <c r="GO130" s="5">
        <v>1.0</v>
      </c>
      <c r="GP130" s="5">
        <v>5.0</v>
      </c>
      <c r="GQ130" s="5">
        <v>2.0</v>
      </c>
      <c r="GR130" s="5">
        <v>2.0</v>
      </c>
      <c r="GS130" s="5">
        <v>4.0</v>
      </c>
      <c r="GT130" s="5">
        <v>5.0</v>
      </c>
      <c r="GU130" s="5">
        <v>4.0</v>
      </c>
      <c r="GV130" s="5">
        <v>4.0</v>
      </c>
      <c r="GW130" s="5">
        <v>5.0</v>
      </c>
      <c r="GX130" s="5">
        <v>4.0</v>
      </c>
      <c r="GY130" s="5">
        <v>4.0</v>
      </c>
      <c r="GZ130" s="5" t="s">
        <v>2497</v>
      </c>
      <c r="HA130" s="5" t="s">
        <v>2498</v>
      </c>
      <c r="HB130" s="3">
        <v>1.0</v>
      </c>
      <c r="HC130">
        <f t="shared" si="5"/>
        <v>1</v>
      </c>
      <c r="HD130">
        <f t="shared" si="6"/>
        <v>2</v>
      </c>
      <c r="HE130">
        <f t="shared" si="7"/>
        <v>4</v>
      </c>
      <c r="HF130">
        <f t="shared" si="8"/>
        <v>-3</v>
      </c>
    </row>
    <row r="131" ht="15.75" customHeight="1">
      <c r="A131" s="5">
        <v>130.0</v>
      </c>
      <c r="B131" s="5">
        <v>290.0</v>
      </c>
      <c r="C131" s="23">
        <v>2.0</v>
      </c>
      <c r="D131" s="23">
        <v>3.0</v>
      </c>
      <c r="E131" s="23">
        <v>0.0</v>
      </c>
      <c r="F131" s="25" t="s">
        <v>68</v>
      </c>
      <c r="G131" s="5">
        <v>290.0</v>
      </c>
      <c r="H131" s="5">
        <v>5.0</v>
      </c>
      <c r="I131" s="5">
        <v>1.0</v>
      </c>
      <c r="J131" s="5">
        <v>2.0</v>
      </c>
      <c r="K131" s="5">
        <v>1.0</v>
      </c>
      <c r="L131" s="5">
        <v>5.0</v>
      </c>
      <c r="M131" s="5">
        <v>1.0</v>
      </c>
      <c r="N131" s="5">
        <v>290.0</v>
      </c>
      <c r="O131" s="5">
        <v>3.0</v>
      </c>
      <c r="P131" s="5">
        <v>6.0</v>
      </c>
      <c r="Q131" s="5">
        <v>4.0</v>
      </c>
      <c r="R131" s="5">
        <v>4.0</v>
      </c>
      <c r="S131" s="5">
        <v>5.0</v>
      </c>
      <c r="T131" s="5">
        <v>5.0</v>
      </c>
      <c r="U131" s="5">
        <v>4.0</v>
      </c>
      <c r="V131" s="5">
        <v>3.0</v>
      </c>
      <c r="W131" s="5">
        <v>5.0</v>
      </c>
      <c r="X131" s="5">
        <v>2.0</v>
      </c>
      <c r="Y131" s="5">
        <v>5.0</v>
      </c>
      <c r="Z131" s="5">
        <v>5.0</v>
      </c>
      <c r="AA131" s="5">
        <v>2.0</v>
      </c>
      <c r="AB131" s="5">
        <v>2.0</v>
      </c>
      <c r="AC131" s="5">
        <v>2.0</v>
      </c>
      <c r="AD131" s="5"/>
      <c r="AE131" s="5" t="s">
        <v>2365</v>
      </c>
      <c r="AF131" s="5">
        <v>5.0</v>
      </c>
      <c r="AG131" s="5">
        <v>2.0</v>
      </c>
      <c r="AH131" s="5">
        <v>5.0</v>
      </c>
      <c r="AI131" s="5">
        <v>1.0</v>
      </c>
      <c r="AJ131" s="5">
        <v>1.0</v>
      </c>
      <c r="AK131" s="5">
        <v>1.0</v>
      </c>
      <c r="AL131" s="5">
        <v>1.0</v>
      </c>
      <c r="AM131" s="5">
        <v>5.0</v>
      </c>
      <c r="AN131" s="5">
        <v>3.0</v>
      </c>
      <c r="AO131" s="5">
        <v>5.0</v>
      </c>
      <c r="AP131" s="5">
        <v>3.0</v>
      </c>
      <c r="AQ131" s="5">
        <v>4.0</v>
      </c>
      <c r="AR131" s="5">
        <v>1.0</v>
      </c>
      <c r="AS131" s="5"/>
      <c r="AT131" s="5">
        <v>1.0</v>
      </c>
      <c r="AU131" s="5"/>
      <c r="AV131" s="5" t="s">
        <v>139</v>
      </c>
      <c r="AW131" s="5">
        <v>1.0</v>
      </c>
      <c r="AX131" s="5">
        <v>18.0</v>
      </c>
      <c r="AY131" s="5">
        <v>3.0</v>
      </c>
      <c r="AZ131" s="5"/>
      <c r="BA131" s="5" t="s">
        <v>330</v>
      </c>
      <c r="BB131" s="5" t="s">
        <v>2366</v>
      </c>
      <c r="BC131" s="5">
        <v>3.0</v>
      </c>
      <c r="BD131" s="5">
        <v>5.0</v>
      </c>
      <c r="BE131" s="5" t="s">
        <v>340</v>
      </c>
      <c r="BF131" s="5" t="s">
        <v>2367</v>
      </c>
      <c r="BG131" s="5">
        <v>290.0</v>
      </c>
      <c r="BH131" s="5">
        <v>3.0</v>
      </c>
      <c r="BI131" s="5">
        <v>4.0</v>
      </c>
      <c r="BJ131" s="5">
        <v>4.0</v>
      </c>
      <c r="BK131" s="5">
        <v>2.0</v>
      </c>
      <c r="BL131" s="5">
        <v>4.0</v>
      </c>
      <c r="BM131" s="5">
        <v>2.0</v>
      </c>
      <c r="BN131" s="5">
        <v>3.0</v>
      </c>
      <c r="BO131" s="5">
        <v>4.0</v>
      </c>
      <c r="BP131" s="5">
        <v>5.0</v>
      </c>
      <c r="BQ131" s="5">
        <v>5.0</v>
      </c>
      <c r="BR131" s="5">
        <v>2.0</v>
      </c>
      <c r="BS131" s="5">
        <v>4.0</v>
      </c>
      <c r="BT131" s="5">
        <v>4.0</v>
      </c>
      <c r="BU131" s="5">
        <v>4.0</v>
      </c>
      <c r="BV131" s="5">
        <v>3.0</v>
      </c>
      <c r="BW131" s="5">
        <v>4.0</v>
      </c>
      <c r="BX131" s="5">
        <v>4.0</v>
      </c>
      <c r="BY131" s="5">
        <v>3.0</v>
      </c>
      <c r="BZ131" s="5">
        <v>3.0</v>
      </c>
      <c r="CA131" s="5">
        <v>5.0</v>
      </c>
      <c r="CB131" s="5">
        <v>3.0</v>
      </c>
      <c r="CC131" s="5">
        <v>4.0</v>
      </c>
      <c r="CD131" s="5">
        <v>2.0</v>
      </c>
      <c r="CE131" s="5">
        <v>5.0</v>
      </c>
      <c r="CF131" s="5">
        <v>5.0</v>
      </c>
      <c r="CG131" s="5">
        <v>4.0</v>
      </c>
      <c r="CH131" s="5">
        <v>4.0</v>
      </c>
      <c r="CI131" s="5">
        <v>5.0</v>
      </c>
      <c r="CJ131" s="5">
        <v>1.0</v>
      </c>
      <c r="CK131" s="5">
        <v>4.0</v>
      </c>
      <c r="CL131" s="5">
        <v>4.0</v>
      </c>
      <c r="CM131" s="5">
        <v>4.0</v>
      </c>
      <c r="CN131" s="5">
        <v>4.0</v>
      </c>
      <c r="CO131" s="5">
        <v>5.0</v>
      </c>
      <c r="CP131" s="5">
        <v>2.0</v>
      </c>
      <c r="CQ131" s="5">
        <v>4.0</v>
      </c>
      <c r="CR131" s="5">
        <v>4.0</v>
      </c>
      <c r="CS131" s="5">
        <v>4.0</v>
      </c>
      <c r="CT131" s="5">
        <v>2.0</v>
      </c>
      <c r="CU131" s="5">
        <v>5.0</v>
      </c>
      <c r="CV131" s="5">
        <v>2.0</v>
      </c>
      <c r="CW131" s="5">
        <v>4.0</v>
      </c>
      <c r="CX131" s="5">
        <v>2.0</v>
      </c>
      <c r="CY131" s="5">
        <v>2.0</v>
      </c>
      <c r="CZ131" s="5" t="s">
        <v>2531</v>
      </c>
      <c r="DA131" s="5" t="s">
        <v>2532</v>
      </c>
      <c r="DB131" s="3">
        <v>2.0</v>
      </c>
      <c r="DC131" s="3">
        <f t="shared" si="1"/>
        <v>5</v>
      </c>
      <c r="DD131" s="3">
        <f t="shared" si="2"/>
        <v>1</v>
      </c>
      <c r="DE131" s="3">
        <f t="shared" si="3"/>
        <v>5</v>
      </c>
      <c r="DF131" s="3">
        <f t="shared" si="4"/>
        <v>0</v>
      </c>
      <c r="DG131">
        <v>293.0</v>
      </c>
      <c r="DH131">
        <v>5.0</v>
      </c>
      <c r="DI131">
        <v>2.0</v>
      </c>
      <c r="DJ131">
        <v>2.0</v>
      </c>
      <c r="DK131">
        <v>1.0</v>
      </c>
      <c r="DL131">
        <v>2.0</v>
      </c>
      <c r="DM131">
        <v>1.0</v>
      </c>
      <c r="DN131" s="5">
        <v>293.0</v>
      </c>
      <c r="DO131" s="5">
        <v>3.0</v>
      </c>
      <c r="DP131" s="5">
        <v>6.0</v>
      </c>
      <c r="DQ131" s="5">
        <v>5.0</v>
      </c>
      <c r="DR131" s="5">
        <v>5.0</v>
      </c>
      <c r="DS131" s="5">
        <v>5.0</v>
      </c>
      <c r="DT131" s="5">
        <v>4.0</v>
      </c>
      <c r="DU131" s="5">
        <v>6.0</v>
      </c>
      <c r="DV131" s="5">
        <v>2.0</v>
      </c>
      <c r="DW131" s="5">
        <v>6.0</v>
      </c>
      <c r="DX131" s="5">
        <v>5.0</v>
      </c>
      <c r="DY131" s="5">
        <v>5.0</v>
      </c>
      <c r="DZ131" s="5">
        <v>5.0</v>
      </c>
      <c r="EA131" s="5">
        <v>2.0</v>
      </c>
      <c r="EB131" s="5">
        <v>2.0</v>
      </c>
      <c r="EC131" s="5">
        <v>2.0</v>
      </c>
      <c r="ED131" s="5"/>
      <c r="EE131" s="5" t="s">
        <v>2377</v>
      </c>
      <c r="EF131" s="5">
        <v>5.0</v>
      </c>
      <c r="EG131" s="5">
        <v>4.0</v>
      </c>
      <c r="EH131" s="5">
        <v>3.0</v>
      </c>
      <c r="EI131" s="5">
        <v>4.0</v>
      </c>
      <c r="EJ131" s="5">
        <v>2.0</v>
      </c>
      <c r="EK131" s="5">
        <v>3.0</v>
      </c>
      <c r="EL131" s="5">
        <v>4.0</v>
      </c>
      <c r="EM131" s="5">
        <v>5.0</v>
      </c>
      <c r="EN131" s="5">
        <v>4.0</v>
      </c>
      <c r="EO131" s="5">
        <v>4.0</v>
      </c>
      <c r="EP131" s="5">
        <v>5.0</v>
      </c>
      <c r="EQ131" s="5">
        <v>5.0</v>
      </c>
      <c r="ER131" s="5">
        <v>1.0</v>
      </c>
      <c r="ES131" s="5"/>
      <c r="ET131" s="5">
        <v>1.0</v>
      </c>
      <c r="EU131" s="5"/>
      <c r="EV131" s="5" t="s">
        <v>139</v>
      </c>
      <c r="EW131" s="5">
        <v>1.0</v>
      </c>
      <c r="EX131" s="5">
        <v>18.0</v>
      </c>
      <c r="EY131" s="5">
        <v>3.0</v>
      </c>
      <c r="EZ131" s="5"/>
      <c r="FA131" s="5">
        <v>4.0</v>
      </c>
      <c r="FB131" s="5"/>
      <c r="FC131" s="5">
        <v>3.0</v>
      </c>
      <c r="FD131" s="5">
        <v>5.0</v>
      </c>
      <c r="FE131" s="5" t="s">
        <v>150</v>
      </c>
      <c r="FF131" s="5" t="s">
        <v>2379</v>
      </c>
      <c r="FG131" s="5">
        <v>293.0</v>
      </c>
      <c r="FH131" s="5">
        <v>4.0</v>
      </c>
      <c r="FI131" s="5">
        <v>3.0</v>
      </c>
      <c r="FJ131" s="5">
        <v>4.0</v>
      </c>
      <c r="FK131" s="5">
        <v>2.0</v>
      </c>
      <c r="FL131" s="5">
        <v>4.0</v>
      </c>
      <c r="FM131" s="5">
        <v>4.0</v>
      </c>
      <c r="FN131" s="5">
        <v>3.0</v>
      </c>
      <c r="FO131" s="5">
        <v>4.0</v>
      </c>
      <c r="FP131" s="5">
        <v>4.0</v>
      </c>
      <c r="FQ131" s="5">
        <v>4.0</v>
      </c>
      <c r="FR131" s="5">
        <v>3.0</v>
      </c>
      <c r="FS131" s="5">
        <v>2.0</v>
      </c>
      <c r="FT131" s="5">
        <v>3.0</v>
      </c>
      <c r="FU131" s="5">
        <v>2.0</v>
      </c>
      <c r="FV131" s="5">
        <v>4.0</v>
      </c>
      <c r="FW131" s="5">
        <v>4.0</v>
      </c>
      <c r="FX131" s="5">
        <v>4.0</v>
      </c>
      <c r="FY131" s="5">
        <v>4.0</v>
      </c>
      <c r="FZ131" s="5">
        <v>3.0</v>
      </c>
      <c r="GA131" s="5">
        <v>4.0</v>
      </c>
      <c r="GB131" s="5">
        <v>2.0</v>
      </c>
      <c r="GC131" s="5">
        <v>3.0</v>
      </c>
      <c r="GD131" s="5">
        <v>4.0</v>
      </c>
      <c r="GE131" s="5">
        <v>4.0</v>
      </c>
      <c r="GF131" s="5">
        <v>3.0</v>
      </c>
      <c r="GG131" s="5">
        <v>3.0</v>
      </c>
      <c r="GH131" s="5">
        <v>4.0</v>
      </c>
      <c r="GI131" s="5">
        <v>4.0</v>
      </c>
      <c r="GJ131" s="5">
        <v>2.0</v>
      </c>
      <c r="GK131" s="5">
        <v>3.0</v>
      </c>
      <c r="GL131" s="5">
        <v>2.0</v>
      </c>
      <c r="GM131" s="5">
        <v>3.0</v>
      </c>
      <c r="GN131" s="5">
        <v>5.0</v>
      </c>
      <c r="GO131" s="5">
        <v>5.0</v>
      </c>
      <c r="GP131" s="5">
        <v>4.0</v>
      </c>
      <c r="GQ131" s="5">
        <v>4.0</v>
      </c>
      <c r="GR131" s="5">
        <v>3.0</v>
      </c>
      <c r="GS131" s="5">
        <v>3.0</v>
      </c>
      <c r="GT131" s="5">
        <v>4.0</v>
      </c>
      <c r="GU131" s="5">
        <v>3.0</v>
      </c>
      <c r="GV131" s="5">
        <v>3.0</v>
      </c>
      <c r="GW131" s="5">
        <v>3.0</v>
      </c>
      <c r="GX131" s="5">
        <v>4.0</v>
      </c>
      <c r="GY131" s="5">
        <v>2.0</v>
      </c>
      <c r="GZ131" s="5" t="s">
        <v>2548</v>
      </c>
      <c r="HA131" s="5" t="s">
        <v>2549</v>
      </c>
      <c r="HB131" s="3">
        <v>2.0</v>
      </c>
      <c r="HC131">
        <f t="shared" si="5"/>
        <v>2</v>
      </c>
      <c r="HD131">
        <f t="shared" si="6"/>
        <v>1</v>
      </c>
      <c r="HE131">
        <f t="shared" si="7"/>
        <v>3</v>
      </c>
      <c r="HF131">
        <f t="shared" si="8"/>
        <v>-1</v>
      </c>
    </row>
    <row r="132" ht="15.75" customHeight="1">
      <c r="A132" s="5">
        <v>131.0</v>
      </c>
      <c r="B132" s="5">
        <v>283.0</v>
      </c>
      <c r="C132" s="23">
        <v>2.0</v>
      </c>
      <c r="D132" s="23">
        <v>1.0</v>
      </c>
      <c r="E132" s="23">
        <v>0.0</v>
      </c>
      <c r="F132" s="25" t="s">
        <v>68</v>
      </c>
      <c r="G132" s="5">
        <v>283.0</v>
      </c>
      <c r="H132" s="5">
        <v>4.0</v>
      </c>
      <c r="I132" s="5">
        <v>2.0</v>
      </c>
      <c r="J132" s="5">
        <v>4.0</v>
      </c>
      <c r="K132" s="5">
        <v>1.0</v>
      </c>
      <c r="L132" s="5">
        <v>4.0</v>
      </c>
      <c r="M132" s="5">
        <v>1.0</v>
      </c>
      <c r="N132" s="5">
        <v>283.0</v>
      </c>
      <c r="O132" s="5">
        <v>1.0</v>
      </c>
      <c r="P132" s="5">
        <v>7.0</v>
      </c>
      <c r="Q132" s="5">
        <v>7.0</v>
      </c>
      <c r="R132" s="5">
        <v>7.0</v>
      </c>
      <c r="S132" s="5">
        <v>7.0</v>
      </c>
      <c r="T132" s="5">
        <v>7.0</v>
      </c>
      <c r="U132" s="5">
        <v>7.0</v>
      </c>
      <c r="V132" s="5">
        <v>1.0</v>
      </c>
      <c r="W132" s="5">
        <v>7.0</v>
      </c>
      <c r="X132" s="5">
        <v>1.0</v>
      </c>
      <c r="Y132" s="5">
        <v>7.0</v>
      </c>
      <c r="Z132" s="5">
        <v>6.0</v>
      </c>
      <c r="AA132" s="5">
        <v>2.0</v>
      </c>
      <c r="AB132" s="5">
        <v>4.0</v>
      </c>
      <c r="AC132" s="5">
        <v>1.0</v>
      </c>
      <c r="AD132" s="5" t="s">
        <v>2338</v>
      </c>
      <c r="AE132" s="5"/>
      <c r="AF132" s="5">
        <v>5.0</v>
      </c>
      <c r="AG132" s="5">
        <v>4.0</v>
      </c>
      <c r="AH132" s="5">
        <v>4.0</v>
      </c>
      <c r="AI132" s="5">
        <v>4.0</v>
      </c>
      <c r="AJ132" s="5">
        <v>3.0</v>
      </c>
      <c r="AK132" s="5">
        <v>1.0</v>
      </c>
      <c r="AL132" s="5">
        <v>4.0</v>
      </c>
      <c r="AM132" s="5">
        <v>6.0</v>
      </c>
      <c r="AN132" s="5">
        <v>4.0</v>
      </c>
      <c r="AO132" s="5">
        <v>6.0</v>
      </c>
      <c r="AP132" s="5">
        <v>6.0</v>
      </c>
      <c r="AQ132" s="5">
        <v>6.0</v>
      </c>
      <c r="AR132" s="5">
        <v>1.0</v>
      </c>
      <c r="AS132" s="5"/>
      <c r="AT132" s="5">
        <v>2.0</v>
      </c>
      <c r="AU132" s="5"/>
      <c r="AV132" s="5" t="s">
        <v>132</v>
      </c>
      <c r="AW132" s="5">
        <v>5.0</v>
      </c>
      <c r="AX132" s="5">
        <v>21.0</v>
      </c>
      <c r="AY132" s="5">
        <v>3.0</v>
      </c>
      <c r="AZ132" s="5"/>
      <c r="BA132" s="5" t="s">
        <v>548</v>
      </c>
      <c r="BB132" s="5"/>
      <c r="BC132" s="5">
        <v>3.0</v>
      </c>
      <c r="BD132" s="5">
        <v>5.0</v>
      </c>
      <c r="BE132" s="5" t="s">
        <v>2339</v>
      </c>
      <c r="BF132" s="5"/>
      <c r="BG132" s="5">
        <v>283.0</v>
      </c>
      <c r="BH132" s="5">
        <v>5.0</v>
      </c>
      <c r="BI132" s="5">
        <v>2.0</v>
      </c>
      <c r="BJ132" s="5">
        <v>5.0</v>
      </c>
      <c r="BK132" s="5">
        <v>2.0</v>
      </c>
      <c r="BL132" s="5">
        <v>4.0</v>
      </c>
      <c r="BM132" s="5">
        <v>1.0</v>
      </c>
      <c r="BN132" s="5">
        <v>5.0</v>
      </c>
      <c r="BO132" s="5">
        <v>2.0</v>
      </c>
      <c r="BP132" s="5">
        <v>2.0</v>
      </c>
      <c r="BQ132" s="5">
        <v>5.0</v>
      </c>
      <c r="BR132" s="5">
        <v>5.0</v>
      </c>
      <c r="BS132" s="5">
        <v>2.0</v>
      </c>
      <c r="BT132" s="5">
        <v>5.0</v>
      </c>
      <c r="BU132" s="5">
        <v>4.0</v>
      </c>
      <c r="BV132" s="5">
        <v>4.0</v>
      </c>
      <c r="BW132" s="5">
        <v>5.0</v>
      </c>
      <c r="BX132" s="5">
        <v>4.0</v>
      </c>
      <c r="BY132" s="5">
        <v>3.0</v>
      </c>
      <c r="BZ132" s="5">
        <v>5.0</v>
      </c>
      <c r="CA132" s="5">
        <v>4.0</v>
      </c>
      <c r="CB132" s="5">
        <v>3.0</v>
      </c>
      <c r="CC132" s="5">
        <v>5.0</v>
      </c>
      <c r="CD132" s="5">
        <v>5.0</v>
      </c>
      <c r="CE132" s="5">
        <v>4.0</v>
      </c>
      <c r="CF132" s="5">
        <v>4.0</v>
      </c>
      <c r="CG132" s="5">
        <v>4.0</v>
      </c>
      <c r="CH132" s="5">
        <v>1.0</v>
      </c>
      <c r="CI132" s="5">
        <v>4.0</v>
      </c>
      <c r="CJ132" s="5">
        <v>2.0</v>
      </c>
      <c r="CK132" s="5">
        <v>5.0</v>
      </c>
      <c r="CL132" s="5">
        <v>2.0</v>
      </c>
      <c r="CM132" s="5">
        <v>5.0</v>
      </c>
      <c r="CN132" s="5">
        <v>5.0</v>
      </c>
      <c r="CO132" s="5">
        <v>4.0</v>
      </c>
      <c r="CP132" s="5">
        <v>4.0</v>
      </c>
      <c r="CQ132" s="5">
        <v>5.0</v>
      </c>
      <c r="CR132" s="5">
        <v>2.0</v>
      </c>
      <c r="CS132" s="5">
        <v>2.0</v>
      </c>
      <c r="CT132" s="5">
        <v>4.0</v>
      </c>
      <c r="CU132" s="5">
        <v>5.0</v>
      </c>
      <c r="CV132" s="5">
        <v>1.0</v>
      </c>
      <c r="CW132" s="5">
        <v>5.0</v>
      </c>
      <c r="CX132" s="5">
        <v>4.0</v>
      </c>
      <c r="CY132" s="5">
        <v>5.0</v>
      </c>
      <c r="CZ132" s="5" t="s">
        <v>2575</v>
      </c>
      <c r="DA132" s="5" t="s">
        <v>2576</v>
      </c>
      <c r="DB132" s="3">
        <v>2.0</v>
      </c>
      <c r="DC132" s="3">
        <f t="shared" si="1"/>
        <v>4</v>
      </c>
      <c r="DD132" s="3">
        <f t="shared" si="2"/>
        <v>2</v>
      </c>
      <c r="DE132" s="3">
        <f t="shared" si="3"/>
        <v>5</v>
      </c>
      <c r="DF132" s="3">
        <f t="shared" si="4"/>
        <v>-1</v>
      </c>
      <c r="DG132">
        <v>278.0</v>
      </c>
      <c r="DH132">
        <v>1.0</v>
      </c>
      <c r="DI132">
        <v>1.0</v>
      </c>
      <c r="DJ132">
        <v>2.0</v>
      </c>
      <c r="DK132">
        <v>1.0</v>
      </c>
      <c r="DL132">
        <v>5.0</v>
      </c>
      <c r="DM132">
        <v>2.0</v>
      </c>
      <c r="DN132" s="5">
        <v>278.0</v>
      </c>
      <c r="DO132" s="5">
        <v>1.0</v>
      </c>
      <c r="DP132" s="5">
        <v>5.0</v>
      </c>
      <c r="DQ132" s="5">
        <v>5.0</v>
      </c>
      <c r="DR132" s="5">
        <v>5.0</v>
      </c>
      <c r="DS132" s="5">
        <v>5.0</v>
      </c>
      <c r="DT132" s="5">
        <v>5.0</v>
      </c>
      <c r="DU132" s="5">
        <v>6.0</v>
      </c>
      <c r="DV132" s="5">
        <v>2.0</v>
      </c>
      <c r="DW132" s="5">
        <v>6.0</v>
      </c>
      <c r="DX132" s="5">
        <v>1.0</v>
      </c>
      <c r="DY132" s="5">
        <v>7.0</v>
      </c>
      <c r="DZ132" s="5">
        <v>5.0</v>
      </c>
      <c r="EA132" s="5">
        <v>2.0</v>
      </c>
      <c r="EB132" s="5">
        <v>3.0</v>
      </c>
      <c r="EC132" s="5">
        <v>2.0</v>
      </c>
      <c r="ED132" s="5"/>
      <c r="EE132" s="5" t="s">
        <v>2313</v>
      </c>
      <c r="EF132" s="5">
        <v>4.0</v>
      </c>
      <c r="EG132" s="5">
        <v>2.0</v>
      </c>
      <c r="EH132" s="5">
        <v>5.0</v>
      </c>
      <c r="EI132" s="5">
        <v>2.0</v>
      </c>
      <c r="EJ132" s="5">
        <v>0.0</v>
      </c>
      <c r="EK132" s="5">
        <v>0.0</v>
      </c>
      <c r="EL132" s="5">
        <v>1.0</v>
      </c>
      <c r="EM132" s="5">
        <v>4.0</v>
      </c>
      <c r="EN132" s="5">
        <v>4.0</v>
      </c>
      <c r="EO132" s="5">
        <v>5.0</v>
      </c>
      <c r="EP132" s="5">
        <v>5.0</v>
      </c>
      <c r="EQ132" s="5">
        <v>4.0</v>
      </c>
      <c r="ER132" s="5">
        <v>1.0</v>
      </c>
      <c r="ES132" s="5"/>
      <c r="ET132" s="5">
        <v>1.0</v>
      </c>
      <c r="EU132" s="5"/>
      <c r="EV132" s="5" t="s">
        <v>132</v>
      </c>
      <c r="EW132" s="5">
        <v>2.0</v>
      </c>
      <c r="EX132" s="5">
        <v>19.0</v>
      </c>
      <c r="EY132" s="5">
        <v>3.0</v>
      </c>
      <c r="EZ132" s="5"/>
      <c r="FA132" s="5">
        <v>4.0</v>
      </c>
      <c r="FB132" s="5"/>
      <c r="FC132" s="5">
        <v>3.0</v>
      </c>
      <c r="FD132" s="5">
        <v>5.0</v>
      </c>
      <c r="FE132" s="5" t="s">
        <v>202</v>
      </c>
      <c r="FF132" s="5" t="s">
        <v>202</v>
      </c>
      <c r="FG132" s="5">
        <v>278.0</v>
      </c>
      <c r="FH132" s="5">
        <v>2.0</v>
      </c>
      <c r="FI132" s="5">
        <v>5.0</v>
      </c>
      <c r="FJ132" s="5">
        <v>4.0</v>
      </c>
      <c r="FK132" s="5">
        <v>4.0</v>
      </c>
      <c r="FL132" s="5">
        <v>4.0</v>
      </c>
      <c r="FM132" s="5">
        <v>5.0</v>
      </c>
      <c r="FN132" s="5">
        <v>4.0</v>
      </c>
      <c r="FO132" s="5">
        <v>4.0</v>
      </c>
      <c r="FP132" s="5">
        <v>2.0</v>
      </c>
      <c r="FQ132" s="5">
        <v>4.0</v>
      </c>
      <c r="FR132" s="5">
        <v>2.0</v>
      </c>
      <c r="FS132" s="5">
        <v>2.0</v>
      </c>
      <c r="FT132" s="5">
        <v>2.0</v>
      </c>
      <c r="FU132" s="5">
        <v>4.0</v>
      </c>
      <c r="FV132" s="5">
        <v>3.0</v>
      </c>
      <c r="FW132" s="5">
        <v>2.0</v>
      </c>
      <c r="FX132" s="5">
        <v>2.0</v>
      </c>
      <c r="FY132" s="5">
        <v>4.0</v>
      </c>
      <c r="FZ132" s="5">
        <v>4.0</v>
      </c>
      <c r="GA132" s="5">
        <v>4.0</v>
      </c>
      <c r="GB132" s="5">
        <v>5.0</v>
      </c>
      <c r="GC132" s="5">
        <v>2.0</v>
      </c>
      <c r="GD132" s="5">
        <v>4.0</v>
      </c>
      <c r="GE132" s="5">
        <v>4.0</v>
      </c>
      <c r="GF132" s="5">
        <v>3.0</v>
      </c>
      <c r="GG132" s="5">
        <v>2.0</v>
      </c>
      <c r="GH132" s="5">
        <v>5.0</v>
      </c>
      <c r="GI132" s="5">
        <v>4.0</v>
      </c>
      <c r="GJ132" s="5">
        <v>4.0</v>
      </c>
      <c r="GK132" s="5">
        <v>2.0</v>
      </c>
      <c r="GL132" s="5">
        <v>4.0</v>
      </c>
      <c r="GM132" s="5">
        <v>2.0</v>
      </c>
      <c r="GN132" s="5">
        <v>2.0</v>
      </c>
      <c r="GO132" s="5">
        <v>2.0</v>
      </c>
      <c r="GP132" s="5">
        <v>4.0</v>
      </c>
      <c r="GQ132" s="5">
        <v>2.0</v>
      </c>
      <c r="GR132" s="5">
        <v>4.0</v>
      </c>
      <c r="GS132" s="5">
        <v>4.0</v>
      </c>
      <c r="GT132" s="5">
        <v>4.0</v>
      </c>
      <c r="GU132" s="5">
        <v>3.0</v>
      </c>
      <c r="GV132" s="5">
        <v>4.0</v>
      </c>
      <c r="GW132" s="5">
        <v>4.0</v>
      </c>
      <c r="GX132" s="5">
        <v>4.0</v>
      </c>
      <c r="GY132" s="5">
        <v>4.0</v>
      </c>
      <c r="GZ132" s="5" t="s">
        <v>2561</v>
      </c>
      <c r="HA132" s="5" t="s">
        <v>2562</v>
      </c>
      <c r="HB132" s="3">
        <v>2.0</v>
      </c>
      <c r="HC132">
        <f t="shared" si="5"/>
        <v>1</v>
      </c>
      <c r="HD132">
        <f t="shared" si="6"/>
        <v>1</v>
      </c>
      <c r="HE132">
        <f t="shared" si="7"/>
        <v>4</v>
      </c>
      <c r="HF132">
        <f t="shared" si="8"/>
        <v>-3</v>
      </c>
    </row>
    <row r="133" ht="15.75" customHeight="1">
      <c r="A133" s="5">
        <v>132.0</v>
      </c>
      <c r="B133" s="5">
        <v>281.0</v>
      </c>
      <c r="C133" s="23">
        <v>2.0</v>
      </c>
      <c r="D133" s="23">
        <v>1.0</v>
      </c>
      <c r="E133" s="23">
        <v>0.0</v>
      </c>
      <c r="F133" s="25" t="s">
        <v>68</v>
      </c>
      <c r="G133" s="5">
        <v>281.0</v>
      </c>
      <c r="H133" s="5">
        <v>5.0</v>
      </c>
      <c r="I133" s="5">
        <v>2.0</v>
      </c>
      <c r="J133" s="5">
        <v>4.0</v>
      </c>
      <c r="K133" s="5">
        <v>1.0</v>
      </c>
      <c r="L133" s="5">
        <v>4.0</v>
      </c>
      <c r="M133" s="5">
        <v>0.0</v>
      </c>
      <c r="N133" s="5">
        <v>281.0</v>
      </c>
      <c r="O133" s="5">
        <v>1.0</v>
      </c>
      <c r="P133" s="5">
        <v>5.0</v>
      </c>
      <c r="Q133" s="5">
        <v>5.0</v>
      </c>
      <c r="R133" s="5">
        <v>4.0</v>
      </c>
      <c r="S133" s="5">
        <v>6.0</v>
      </c>
      <c r="T133" s="5">
        <v>5.0</v>
      </c>
      <c r="U133" s="5">
        <v>6.0</v>
      </c>
      <c r="V133" s="5">
        <v>5.0</v>
      </c>
      <c r="W133" s="5">
        <v>5.0</v>
      </c>
      <c r="X133" s="5">
        <v>1.0</v>
      </c>
      <c r="Y133" s="5">
        <v>7.0</v>
      </c>
      <c r="Z133" s="5">
        <v>6.0</v>
      </c>
      <c r="AA133" s="5">
        <v>1.0</v>
      </c>
      <c r="AB133" s="5">
        <v>1.0</v>
      </c>
      <c r="AC133" s="5">
        <v>2.0</v>
      </c>
      <c r="AD133" s="5"/>
      <c r="AE133" s="5" t="s">
        <v>2328</v>
      </c>
      <c r="AF133" s="5">
        <v>6.0</v>
      </c>
      <c r="AG133" s="5">
        <v>4.0</v>
      </c>
      <c r="AH133" s="5">
        <v>3.0</v>
      </c>
      <c r="AI133" s="5">
        <v>3.0</v>
      </c>
      <c r="AJ133" s="5">
        <v>3.0</v>
      </c>
      <c r="AK133" s="5">
        <v>3.0</v>
      </c>
      <c r="AL133" s="5">
        <v>4.0</v>
      </c>
      <c r="AM133" s="5">
        <v>5.0</v>
      </c>
      <c r="AN133" s="5">
        <v>4.0</v>
      </c>
      <c r="AO133" s="5">
        <v>5.0</v>
      </c>
      <c r="AP133" s="5">
        <v>5.0</v>
      </c>
      <c r="AQ133" s="5">
        <v>2.0</v>
      </c>
      <c r="AR133" s="5">
        <v>1.0</v>
      </c>
      <c r="AS133" s="5"/>
      <c r="AT133" s="5">
        <v>1.0</v>
      </c>
      <c r="AU133" s="5"/>
      <c r="AV133" s="5" t="s">
        <v>132</v>
      </c>
      <c r="AW133" s="5">
        <v>4.0</v>
      </c>
      <c r="AX133" s="5">
        <v>20.0</v>
      </c>
      <c r="AY133" s="5">
        <v>3.0</v>
      </c>
      <c r="AZ133" s="5"/>
      <c r="BA133" s="5" t="s">
        <v>2329</v>
      </c>
      <c r="BB133" s="5" t="s">
        <v>2330</v>
      </c>
      <c r="BC133" s="5">
        <v>2.0</v>
      </c>
      <c r="BD133" s="5">
        <v>5.0</v>
      </c>
      <c r="BE133" s="5" t="s">
        <v>340</v>
      </c>
      <c r="BF133" s="5" t="s">
        <v>2331</v>
      </c>
      <c r="BG133" s="5">
        <v>281.0</v>
      </c>
      <c r="BH133" s="5">
        <v>3.0</v>
      </c>
      <c r="BI133" s="5">
        <v>1.0</v>
      </c>
      <c r="BJ133" s="5">
        <v>4.0</v>
      </c>
      <c r="BK133" s="5">
        <v>4.0</v>
      </c>
      <c r="BL133" s="5">
        <v>1.0</v>
      </c>
      <c r="BM133" s="5">
        <v>4.0</v>
      </c>
      <c r="BN133" s="5">
        <v>5.0</v>
      </c>
      <c r="BO133" s="5">
        <v>2.0</v>
      </c>
      <c r="BP133" s="5">
        <v>2.0</v>
      </c>
      <c r="BQ133" s="5">
        <v>4.0</v>
      </c>
      <c r="BR133" s="5">
        <v>2.0</v>
      </c>
      <c r="BS133" s="5">
        <v>2.0</v>
      </c>
      <c r="BT133" s="5">
        <v>5.0</v>
      </c>
      <c r="BU133" s="5">
        <v>4.0</v>
      </c>
      <c r="BV133" s="5">
        <v>1.0</v>
      </c>
      <c r="BW133" s="5">
        <v>2.0</v>
      </c>
      <c r="BX133" s="5">
        <v>4.0</v>
      </c>
      <c r="BY133" s="5">
        <v>2.0</v>
      </c>
      <c r="BZ133" s="5">
        <v>2.0</v>
      </c>
      <c r="CA133" s="5">
        <v>2.0</v>
      </c>
      <c r="CB133" s="5">
        <v>4.0</v>
      </c>
      <c r="CC133" s="5">
        <v>4.0</v>
      </c>
      <c r="CD133" s="5">
        <v>2.0</v>
      </c>
      <c r="CE133" s="5">
        <v>4.0</v>
      </c>
      <c r="CF133" s="5">
        <v>1.0</v>
      </c>
      <c r="CG133" s="5">
        <v>2.0</v>
      </c>
      <c r="CH133" s="5">
        <v>2.0</v>
      </c>
      <c r="CI133" s="5">
        <v>4.0</v>
      </c>
      <c r="CJ133" s="5">
        <v>4.0</v>
      </c>
      <c r="CK133" s="5">
        <v>3.0</v>
      </c>
      <c r="CL133" s="5">
        <v>4.0</v>
      </c>
      <c r="CM133" s="5">
        <v>5.0</v>
      </c>
      <c r="CN133" s="5">
        <v>4.0</v>
      </c>
      <c r="CO133" s="5">
        <v>4.0</v>
      </c>
      <c r="CP133" s="5">
        <v>4.0</v>
      </c>
      <c r="CQ133" s="5">
        <v>4.0</v>
      </c>
      <c r="CR133" s="5">
        <v>4.0</v>
      </c>
      <c r="CS133" s="5">
        <v>4.0</v>
      </c>
      <c r="CT133" s="5">
        <v>2.0</v>
      </c>
      <c r="CU133" s="5">
        <v>4.0</v>
      </c>
      <c r="CV133" s="5">
        <v>4.0</v>
      </c>
      <c r="CW133" s="5">
        <v>4.0</v>
      </c>
      <c r="CX133" s="5">
        <v>2.0</v>
      </c>
      <c r="CY133" s="5">
        <v>2.0</v>
      </c>
      <c r="CZ133" s="5" t="s">
        <v>2588</v>
      </c>
      <c r="DA133" s="5" t="s">
        <v>2589</v>
      </c>
      <c r="DB133" s="3">
        <v>2.0</v>
      </c>
      <c r="DC133" s="3">
        <f t="shared" si="1"/>
        <v>5</v>
      </c>
      <c r="DD133" s="3">
        <f t="shared" si="2"/>
        <v>2</v>
      </c>
      <c r="DE133" s="3">
        <f t="shared" si="3"/>
        <v>6</v>
      </c>
      <c r="DF133" s="3">
        <f t="shared" si="4"/>
        <v>-1</v>
      </c>
      <c r="DG133">
        <v>286.0</v>
      </c>
      <c r="DH133">
        <v>2.0</v>
      </c>
      <c r="DI133">
        <v>2.0</v>
      </c>
      <c r="DJ133">
        <v>2.0</v>
      </c>
      <c r="DK133">
        <v>1.0</v>
      </c>
      <c r="DL133">
        <v>5.0</v>
      </c>
      <c r="DM133">
        <v>1.0</v>
      </c>
      <c r="DN133" s="5">
        <v>286.0</v>
      </c>
      <c r="DO133" s="5">
        <v>1.0</v>
      </c>
      <c r="DP133" s="5">
        <v>7.0</v>
      </c>
      <c r="DQ133" s="5">
        <v>7.0</v>
      </c>
      <c r="DR133" s="5">
        <v>7.0</v>
      </c>
      <c r="DS133" s="5">
        <v>7.0</v>
      </c>
      <c r="DT133" s="5">
        <v>7.0</v>
      </c>
      <c r="DU133" s="5">
        <v>6.0</v>
      </c>
      <c r="DV133" s="5">
        <v>4.0</v>
      </c>
      <c r="DW133" s="5">
        <v>6.0</v>
      </c>
      <c r="DX133" s="5">
        <v>2.0</v>
      </c>
      <c r="DY133" s="5">
        <v>6.0</v>
      </c>
      <c r="DZ133" s="5">
        <v>5.0</v>
      </c>
      <c r="EA133" s="5">
        <v>2.0</v>
      </c>
      <c r="EB133" s="5">
        <v>3.0</v>
      </c>
      <c r="EC133" s="5">
        <v>2.0</v>
      </c>
      <c r="ED133" s="5"/>
      <c r="EE133" s="5" t="s">
        <v>2348</v>
      </c>
      <c r="EF133" s="5">
        <v>2.0</v>
      </c>
      <c r="EG133" s="5">
        <v>2.0</v>
      </c>
      <c r="EH133" s="5">
        <v>5.0</v>
      </c>
      <c r="EI133" s="5">
        <v>4.0</v>
      </c>
      <c r="EJ133" s="5">
        <v>0.0</v>
      </c>
      <c r="EK133" s="5">
        <v>0.0</v>
      </c>
      <c r="EL133" s="5">
        <v>3.0</v>
      </c>
      <c r="EM133" s="5">
        <v>5.0</v>
      </c>
      <c r="EN133" s="5">
        <v>5.0</v>
      </c>
      <c r="EO133" s="5">
        <v>6.0</v>
      </c>
      <c r="EP133" s="5">
        <v>6.0</v>
      </c>
      <c r="EQ133" s="5">
        <v>4.0</v>
      </c>
      <c r="ER133" s="5">
        <v>1.0</v>
      </c>
      <c r="ES133" s="5"/>
      <c r="ET133" s="5">
        <v>1.0</v>
      </c>
      <c r="EU133" s="5"/>
      <c r="EV133" s="5" t="s">
        <v>139</v>
      </c>
      <c r="EW133" s="5">
        <v>7.0</v>
      </c>
      <c r="EX133" s="5">
        <v>24.0</v>
      </c>
      <c r="EY133" s="5">
        <v>4.0</v>
      </c>
      <c r="EZ133" s="5"/>
      <c r="FA133" s="5">
        <v>4.0</v>
      </c>
      <c r="FB133" s="5"/>
      <c r="FC133" s="5">
        <v>5.0</v>
      </c>
      <c r="FD133" s="5">
        <v>5.0</v>
      </c>
      <c r="FE133" s="5" t="s">
        <v>202</v>
      </c>
      <c r="FF133" s="5"/>
      <c r="FG133" s="5">
        <v>286.0</v>
      </c>
      <c r="FH133" s="5">
        <v>1.0</v>
      </c>
      <c r="FI133" s="5">
        <v>3.0</v>
      </c>
      <c r="FJ133" s="5">
        <v>4.0</v>
      </c>
      <c r="FK133" s="5">
        <v>1.0</v>
      </c>
      <c r="FL133" s="5">
        <v>4.0</v>
      </c>
      <c r="FM133" s="5">
        <v>5.0</v>
      </c>
      <c r="FN133" s="5">
        <v>4.0</v>
      </c>
      <c r="FO133" s="5">
        <v>2.0</v>
      </c>
      <c r="FP133" s="5">
        <v>5.0</v>
      </c>
      <c r="FQ133" s="5">
        <v>5.0</v>
      </c>
      <c r="FR133" s="5">
        <v>2.0</v>
      </c>
      <c r="FS133" s="5">
        <v>1.0</v>
      </c>
      <c r="FT133" s="5">
        <v>5.0</v>
      </c>
      <c r="FU133" s="5">
        <v>2.0</v>
      </c>
      <c r="FV133" s="5">
        <v>4.0</v>
      </c>
      <c r="FW133" s="5">
        <v>2.0</v>
      </c>
      <c r="FX133" s="5">
        <v>5.0</v>
      </c>
      <c r="FY133" s="5">
        <v>2.0</v>
      </c>
      <c r="FZ133" s="5">
        <v>1.0</v>
      </c>
      <c r="GA133" s="5">
        <v>4.0</v>
      </c>
      <c r="GB133" s="5">
        <v>4.0</v>
      </c>
      <c r="GC133" s="5">
        <v>4.0</v>
      </c>
      <c r="GD133" s="5">
        <v>3.0</v>
      </c>
      <c r="GE133" s="5">
        <v>5.0</v>
      </c>
      <c r="GF133" s="5">
        <v>4.0</v>
      </c>
      <c r="GG133" s="5">
        <v>2.0</v>
      </c>
      <c r="GH133" s="5">
        <v>4.0</v>
      </c>
      <c r="GI133" s="5">
        <v>4.0</v>
      </c>
      <c r="GJ133" s="5">
        <v>1.0</v>
      </c>
      <c r="GK133" s="5">
        <v>5.0</v>
      </c>
      <c r="GL133" s="5">
        <v>2.0</v>
      </c>
      <c r="GM133" s="5">
        <v>3.0</v>
      </c>
      <c r="GN133" s="5">
        <v>4.0</v>
      </c>
      <c r="GO133" s="5">
        <v>5.0</v>
      </c>
      <c r="GP133" s="5">
        <v>1.0</v>
      </c>
      <c r="GQ133" s="5">
        <v>2.0</v>
      </c>
      <c r="GR133" s="5">
        <v>3.0</v>
      </c>
      <c r="GS133" s="5">
        <v>4.0</v>
      </c>
      <c r="GT133" s="5">
        <v>2.0</v>
      </c>
      <c r="GU133" s="5">
        <v>5.0</v>
      </c>
      <c r="GV133" s="5">
        <v>2.0</v>
      </c>
      <c r="GW133" s="5">
        <v>4.0</v>
      </c>
      <c r="GX133" s="5">
        <v>4.0</v>
      </c>
      <c r="GY133" s="5">
        <v>4.0</v>
      </c>
      <c r="GZ133" s="5" t="s">
        <v>2603</v>
      </c>
      <c r="HA133" s="5" t="s">
        <v>2604</v>
      </c>
      <c r="HB133" s="3">
        <v>2.0</v>
      </c>
      <c r="HC133">
        <f t="shared" si="5"/>
        <v>2</v>
      </c>
      <c r="HD133">
        <f t="shared" si="6"/>
        <v>2</v>
      </c>
      <c r="HE133">
        <f t="shared" si="7"/>
        <v>2</v>
      </c>
      <c r="HF133">
        <f t="shared" si="8"/>
        <v>0</v>
      </c>
    </row>
    <row r="134" ht="15.75" customHeight="1">
      <c r="A134" s="5">
        <v>133.0</v>
      </c>
      <c r="B134" s="5">
        <v>285.0</v>
      </c>
      <c r="C134" s="23">
        <v>2.0</v>
      </c>
      <c r="D134" s="23">
        <v>3.0</v>
      </c>
      <c r="E134" s="23">
        <v>0.0</v>
      </c>
      <c r="F134" s="25" t="s">
        <v>68</v>
      </c>
      <c r="G134" s="5">
        <v>285.0</v>
      </c>
      <c r="H134" s="5">
        <v>2.0</v>
      </c>
      <c r="I134" s="5">
        <v>1.0</v>
      </c>
      <c r="J134" s="5">
        <v>6.0</v>
      </c>
      <c r="K134" s="5">
        <v>2.0</v>
      </c>
      <c r="L134" s="5">
        <v>5.0</v>
      </c>
      <c r="M134" s="5">
        <v>1.0</v>
      </c>
      <c r="N134" s="5">
        <v>285.0</v>
      </c>
      <c r="O134" s="5">
        <v>3.0</v>
      </c>
      <c r="P134" s="5">
        <v>3.0</v>
      </c>
      <c r="Q134" s="5">
        <v>3.0</v>
      </c>
      <c r="R134" s="5">
        <v>4.0</v>
      </c>
      <c r="S134" s="5">
        <v>4.0</v>
      </c>
      <c r="T134" s="5">
        <v>4.0</v>
      </c>
      <c r="U134" s="5">
        <v>4.0</v>
      </c>
      <c r="V134" s="5">
        <v>2.0</v>
      </c>
      <c r="W134" s="5">
        <v>4.0</v>
      </c>
      <c r="X134" s="5">
        <v>5.0</v>
      </c>
      <c r="Y134" s="5">
        <v>5.0</v>
      </c>
      <c r="Z134" s="5">
        <v>3.0</v>
      </c>
      <c r="AA134" s="5">
        <v>4.0</v>
      </c>
      <c r="AB134" s="5">
        <v>2.0</v>
      </c>
      <c r="AC134" s="5">
        <v>2.0</v>
      </c>
      <c r="AD134" s="5"/>
      <c r="AE134" s="5" t="s">
        <v>2345</v>
      </c>
      <c r="AF134" s="5">
        <v>2.0</v>
      </c>
      <c r="AG134" s="5">
        <v>6.0</v>
      </c>
      <c r="AH134" s="5">
        <v>5.0</v>
      </c>
      <c r="AI134" s="5">
        <v>2.0</v>
      </c>
      <c r="AJ134" s="5">
        <v>2.0</v>
      </c>
      <c r="AK134" s="5">
        <v>2.0</v>
      </c>
      <c r="AL134" s="5">
        <v>2.0</v>
      </c>
      <c r="AM134" s="5">
        <v>2.0</v>
      </c>
      <c r="AN134" s="5">
        <v>2.0</v>
      </c>
      <c r="AO134" s="5">
        <v>4.0</v>
      </c>
      <c r="AP134" s="5">
        <v>0.0</v>
      </c>
      <c r="AQ134" s="5">
        <v>2.0</v>
      </c>
      <c r="AR134" s="5">
        <v>1.0</v>
      </c>
      <c r="AS134" s="5"/>
      <c r="AT134" s="5">
        <v>2.0</v>
      </c>
      <c r="AU134" s="5"/>
      <c r="AV134" s="5" t="s">
        <v>132</v>
      </c>
      <c r="AW134" s="5">
        <v>3.0</v>
      </c>
      <c r="AX134" s="5">
        <v>20.0</v>
      </c>
      <c r="AY134" s="5">
        <v>3.0</v>
      </c>
      <c r="AZ134" s="5"/>
      <c r="BA134" s="5">
        <v>1.0</v>
      </c>
      <c r="BB134" s="5"/>
      <c r="BC134" s="5">
        <v>5.0</v>
      </c>
      <c r="BD134" s="5">
        <v>5.0</v>
      </c>
      <c r="BE134" s="5" t="s">
        <v>202</v>
      </c>
      <c r="BF134" s="5"/>
      <c r="BG134" s="5">
        <v>285.0</v>
      </c>
      <c r="BH134" s="5">
        <v>2.0</v>
      </c>
      <c r="BI134" s="5">
        <v>3.0</v>
      </c>
      <c r="BJ134" s="5">
        <v>4.0</v>
      </c>
      <c r="BK134" s="5">
        <v>4.0</v>
      </c>
      <c r="BL134" s="5">
        <v>4.0</v>
      </c>
      <c r="BM134" s="5">
        <v>5.0</v>
      </c>
      <c r="BN134" s="5">
        <v>3.0</v>
      </c>
      <c r="BO134" s="5">
        <v>3.0</v>
      </c>
      <c r="BP134" s="5">
        <v>4.0</v>
      </c>
      <c r="BQ134" s="5">
        <v>5.0</v>
      </c>
      <c r="BR134" s="5">
        <v>2.0</v>
      </c>
      <c r="BS134" s="5">
        <v>2.0</v>
      </c>
      <c r="BT134" s="5">
        <v>4.0</v>
      </c>
      <c r="BU134" s="5">
        <v>4.0</v>
      </c>
      <c r="BV134" s="5">
        <v>4.0</v>
      </c>
      <c r="BW134" s="5">
        <v>2.0</v>
      </c>
      <c r="BX134" s="5">
        <v>4.0</v>
      </c>
      <c r="BY134" s="5">
        <v>3.0</v>
      </c>
      <c r="BZ134" s="5">
        <v>5.0</v>
      </c>
      <c r="CA134" s="5">
        <v>3.0</v>
      </c>
      <c r="CB134" s="5">
        <v>5.0</v>
      </c>
      <c r="CC134" s="5">
        <v>4.0</v>
      </c>
      <c r="CD134" s="5">
        <v>3.0</v>
      </c>
      <c r="CE134" s="5">
        <v>3.0</v>
      </c>
      <c r="CF134" s="5">
        <v>4.0</v>
      </c>
      <c r="CG134" s="5">
        <v>4.0</v>
      </c>
      <c r="CH134" s="5">
        <v>4.0</v>
      </c>
      <c r="CI134" s="5">
        <v>4.0</v>
      </c>
      <c r="CJ134" s="5">
        <v>4.0</v>
      </c>
      <c r="CK134" s="5">
        <v>5.0</v>
      </c>
      <c r="CL134" s="5">
        <v>5.0</v>
      </c>
      <c r="CM134" s="5">
        <v>4.0</v>
      </c>
      <c r="CN134" s="5">
        <v>4.0</v>
      </c>
      <c r="CO134" s="5">
        <v>3.0</v>
      </c>
      <c r="CP134" s="5">
        <v>3.0</v>
      </c>
      <c r="CQ134" s="5">
        <v>2.0</v>
      </c>
      <c r="CR134" s="5">
        <v>2.0</v>
      </c>
      <c r="CS134" s="5">
        <v>2.0</v>
      </c>
      <c r="CT134" s="5">
        <v>5.0</v>
      </c>
      <c r="CU134" s="5">
        <v>3.0</v>
      </c>
      <c r="CV134" s="5">
        <v>1.0</v>
      </c>
      <c r="CW134" s="5">
        <v>4.0</v>
      </c>
      <c r="CX134" s="5">
        <v>4.0</v>
      </c>
      <c r="CY134" s="5">
        <v>4.0</v>
      </c>
      <c r="CZ134" s="5" t="s">
        <v>2636</v>
      </c>
      <c r="DA134" s="5" t="s">
        <v>2637</v>
      </c>
      <c r="DB134" s="3">
        <v>2.0</v>
      </c>
      <c r="DC134" s="3">
        <f t="shared" si="1"/>
        <v>5</v>
      </c>
      <c r="DD134" s="3">
        <f t="shared" si="2"/>
        <v>1</v>
      </c>
      <c r="DE134" s="3">
        <f t="shared" si="3"/>
        <v>5</v>
      </c>
      <c r="DF134" s="3">
        <f t="shared" si="4"/>
        <v>0</v>
      </c>
      <c r="DG134">
        <v>276.0</v>
      </c>
      <c r="DH134">
        <v>5.0</v>
      </c>
      <c r="DI134">
        <v>2.0</v>
      </c>
      <c r="DJ134">
        <v>2.0</v>
      </c>
      <c r="DK134">
        <v>2.0</v>
      </c>
      <c r="DL134">
        <v>1.0</v>
      </c>
      <c r="DM134">
        <v>2.0</v>
      </c>
      <c r="DN134" s="5">
        <v>276.0</v>
      </c>
      <c r="DO134" s="5">
        <v>3.0</v>
      </c>
      <c r="DP134" s="5">
        <v>2.0</v>
      </c>
      <c r="DQ134" s="5">
        <v>6.0</v>
      </c>
      <c r="DR134" s="5">
        <v>5.0</v>
      </c>
      <c r="DS134" s="5">
        <v>4.0</v>
      </c>
      <c r="DT134" s="5">
        <v>2.0</v>
      </c>
      <c r="DU134" s="5">
        <v>2.0</v>
      </c>
      <c r="DV134" s="5">
        <v>4.0</v>
      </c>
      <c r="DW134" s="5">
        <v>5.0</v>
      </c>
      <c r="DX134" s="5">
        <v>6.0</v>
      </c>
      <c r="DY134" s="5">
        <v>3.0</v>
      </c>
      <c r="DZ134" s="5">
        <v>3.0</v>
      </c>
      <c r="EA134" s="5">
        <v>1.0</v>
      </c>
      <c r="EB134" s="5">
        <v>1.0</v>
      </c>
      <c r="EC134" s="5">
        <v>2.0</v>
      </c>
      <c r="ED134" s="5"/>
      <c r="EE134" s="5" t="s">
        <v>2307</v>
      </c>
      <c r="EF134" s="5">
        <v>5.0</v>
      </c>
      <c r="EG134" s="5">
        <v>2.0</v>
      </c>
      <c r="EH134" s="5">
        <v>1.0</v>
      </c>
      <c r="EI134" s="5">
        <v>4.0</v>
      </c>
      <c r="EJ134" s="5">
        <v>1.0</v>
      </c>
      <c r="EK134" s="5">
        <v>0.0</v>
      </c>
      <c r="EL134" s="5">
        <v>4.0</v>
      </c>
      <c r="EM134" s="5">
        <v>1.0</v>
      </c>
      <c r="EN134" s="5">
        <v>4.0</v>
      </c>
      <c r="EO134" s="5">
        <v>1.0</v>
      </c>
      <c r="EP134" s="5">
        <v>2.0</v>
      </c>
      <c r="EQ134" s="5">
        <v>3.0</v>
      </c>
      <c r="ER134" s="5">
        <v>1.0</v>
      </c>
      <c r="ES134" s="5"/>
      <c r="ET134" s="5">
        <v>2.0</v>
      </c>
      <c r="EU134" s="5"/>
      <c r="EV134" s="5" t="s">
        <v>132</v>
      </c>
      <c r="EW134" s="5">
        <v>3.0</v>
      </c>
      <c r="EX134" s="5">
        <v>19.0</v>
      </c>
      <c r="EY134" s="5">
        <v>3.0</v>
      </c>
      <c r="EZ134" s="5"/>
      <c r="FA134" s="5">
        <v>4.0</v>
      </c>
      <c r="FB134" s="5"/>
      <c r="FC134" s="5">
        <v>3.0</v>
      </c>
      <c r="FD134" s="5">
        <v>5.0</v>
      </c>
      <c r="FE134" s="5" t="s">
        <v>202</v>
      </c>
      <c r="FF134" s="5" t="s">
        <v>202</v>
      </c>
      <c r="FG134" s="5">
        <v>276.0</v>
      </c>
      <c r="FH134" s="5">
        <v>2.0</v>
      </c>
      <c r="FI134" s="5">
        <v>1.0</v>
      </c>
      <c r="FJ134" s="5">
        <v>2.0</v>
      </c>
      <c r="FK134" s="5">
        <v>3.0</v>
      </c>
      <c r="FL134" s="5">
        <v>2.0</v>
      </c>
      <c r="FM134" s="5">
        <v>5.0</v>
      </c>
      <c r="FN134" s="5">
        <v>4.0</v>
      </c>
      <c r="FO134" s="5">
        <v>4.0</v>
      </c>
      <c r="FP134" s="5">
        <v>4.0</v>
      </c>
      <c r="FQ134" s="5">
        <v>4.0</v>
      </c>
      <c r="FR134" s="5">
        <v>3.0</v>
      </c>
      <c r="FS134" s="5">
        <v>1.0</v>
      </c>
      <c r="FT134" s="5">
        <v>4.0</v>
      </c>
      <c r="FU134" s="5">
        <v>4.0</v>
      </c>
      <c r="FV134" s="5">
        <v>2.0</v>
      </c>
      <c r="FW134" s="5">
        <v>2.0</v>
      </c>
      <c r="FX134" s="5">
        <v>5.0</v>
      </c>
      <c r="FY134" s="5">
        <v>3.0</v>
      </c>
      <c r="FZ134" s="5">
        <v>5.0</v>
      </c>
      <c r="GA134" s="5">
        <v>2.0</v>
      </c>
      <c r="GB134" s="5">
        <v>5.0</v>
      </c>
      <c r="GC134" s="5">
        <v>4.0</v>
      </c>
      <c r="GD134" s="5">
        <v>4.0</v>
      </c>
      <c r="GE134" s="5">
        <v>4.0</v>
      </c>
      <c r="GF134" s="5">
        <v>4.0</v>
      </c>
      <c r="GG134" s="5">
        <v>2.0</v>
      </c>
      <c r="GH134" s="5">
        <v>4.0</v>
      </c>
      <c r="GI134" s="5">
        <v>5.0</v>
      </c>
      <c r="GJ134" s="5">
        <v>4.0</v>
      </c>
      <c r="GK134" s="5">
        <v>5.0</v>
      </c>
      <c r="GL134" s="5">
        <v>5.0</v>
      </c>
      <c r="GM134" s="5">
        <v>5.0</v>
      </c>
      <c r="GN134" s="5">
        <v>2.0</v>
      </c>
      <c r="GO134" s="5">
        <v>5.0</v>
      </c>
      <c r="GP134" s="5">
        <v>4.0</v>
      </c>
      <c r="GQ134" s="5">
        <v>2.0</v>
      </c>
      <c r="GR134" s="5">
        <v>2.0</v>
      </c>
      <c r="GS134" s="5">
        <v>5.0</v>
      </c>
      <c r="GT134" s="5">
        <v>4.0</v>
      </c>
      <c r="GU134" s="5">
        <v>2.0</v>
      </c>
      <c r="GV134" s="5">
        <v>1.0</v>
      </c>
      <c r="GW134" s="5">
        <v>2.0</v>
      </c>
      <c r="GX134" s="5">
        <v>4.0</v>
      </c>
      <c r="GY134" s="5">
        <v>4.0</v>
      </c>
      <c r="GZ134" s="5" t="s">
        <v>2619</v>
      </c>
      <c r="HA134" s="5" t="s">
        <v>2620</v>
      </c>
      <c r="HB134" s="3">
        <v>2.0</v>
      </c>
      <c r="HC134">
        <f t="shared" si="5"/>
        <v>1</v>
      </c>
      <c r="HD134">
        <f t="shared" si="6"/>
        <v>2</v>
      </c>
      <c r="HE134">
        <f t="shared" si="7"/>
        <v>1</v>
      </c>
      <c r="HF134">
        <f t="shared" si="8"/>
        <v>0</v>
      </c>
    </row>
    <row r="135" ht="15.75" customHeight="1">
      <c r="A135" s="5">
        <v>134.0</v>
      </c>
      <c r="B135" s="5">
        <v>277.0</v>
      </c>
      <c r="C135" s="23">
        <v>2.0</v>
      </c>
      <c r="D135" s="23">
        <v>3.0</v>
      </c>
      <c r="E135" s="23">
        <v>0.0</v>
      </c>
      <c r="F135" s="25" t="s">
        <v>68</v>
      </c>
      <c r="G135" s="5">
        <v>277.0</v>
      </c>
      <c r="H135" s="5">
        <v>5.0</v>
      </c>
      <c r="I135" s="5">
        <v>1.0</v>
      </c>
      <c r="J135" s="5">
        <v>4.0</v>
      </c>
      <c r="K135" s="5">
        <v>0.0</v>
      </c>
      <c r="L135" s="5">
        <v>6.0</v>
      </c>
      <c r="M135" s="5">
        <v>1.0</v>
      </c>
      <c r="N135" s="5">
        <v>277.0</v>
      </c>
      <c r="O135" s="5">
        <v>3.0</v>
      </c>
      <c r="P135" s="5">
        <v>6.0</v>
      </c>
      <c r="Q135" s="5">
        <v>7.0</v>
      </c>
      <c r="R135" s="5">
        <v>7.0</v>
      </c>
      <c r="S135" s="5">
        <v>7.0</v>
      </c>
      <c r="T135" s="5">
        <v>7.0</v>
      </c>
      <c r="U135" s="5">
        <v>6.0</v>
      </c>
      <c r="V135" s="5">
        <v>3.0</v>
      </c>
      <c r="W135" s="5">
        <v>6.0</v>
      </c>
      <c r="X135" s="5">
        <v>2.0</v>
      </c>
      <c r="Y135" s="5">
        <v>7.0</v>
      </c>
      <c r="Z135" s="5">
        <v>5.0</v>
      </c>
      <c r="AA135" s="5">
        <v>2.0</v>
      </c>
      <c r="AB135" s="5">
        <v>2.0</v>
      </c>
      <c r="AC135" s="5">
        <v>2.0</v>
      </c>
      <c r="AD135" s="5"/>
      <c r="AE135" s="5" t="s">
        <v>2310</v>
      </c>
      <c r="AF135" s="5">
        <v>6.0</v>
      </c>
      <c r="AG135" s="5">
        <v>3.0</v>
      </c>
      <c r="AH135" s="5">
        <v>6.0</v>
      </c>
      <c r="AI135" s="5">
        <v>3.0</v>
      </c>
      <c r="AJ135" s="5">
        <v>1.0</v>
      </c>
      <c r="AK135" s="5">
        <v>0.0</v>
      </c>
      <c r="AL135" s="5">
        <v>2.0</v>
      </c>
      <c r="AM135" s="5">
        <v>4.0</v>
      </c>
      <c r="AN135" s="5">
        <v>5.0</v>
      </c>
      <c r="AO135" s="5">
        <v>4.0</v>
      </c>
      <c r="AP135" s="5">
        <v>5.0</v>
      </c>
      <c r="AQ135" s="5">
        <v>5.0</v>
      </c>
      <c r="AR135" s="5">
        <v>1.0</v>
      </c>
      <c r="AS135" s="5"/>
      <c r="AT135" s="5">
        <v>1.0</v>
      </c>
      <c r="AU135" s="5"/>
      <c r="AV135" s="5" t="s">
        <v>132</v>
      </c>
      <c r="AW135" s="5">
        <v>5.0</v>
      </c>
      <c r="AX135" s="5">
        <v>22.0</v>
      </c>
      <c r="AY135" s="5">
        <v>3.0</v>
      </c>
      <c r="AZ135" s="5"/>
      <c r="BA135" s="5">
        <v>1.0</v>
      </c>
      <c r="BB135" s="5"/>
      <c r="BC135" s="5">
        <v>3.0</v>
      </c>
      <c r="BD135" s="5">
        <v>5.0</v>
      </c>
      <c r="BE135" s="5" t="s">
        <v>133</v>
      </c>
      <c r="BF135" s="5" t="s">
        <v>133</v>
      </c>
      <c r="BG135" s="5">
        <v>277.0</v>
      </c>
      <c r="BH135" s="5">
        <v>3.0</v>
      </c>
      <c r="BI135" s="5">
        <v>4.0</v>
      </c>
      <c r="BJ135" s="5">
        <v>3.0</v>
      </c>
      <c r="BK135" s="5">
        <v>2.0</v>
      </c>
      <c r="BL135" s="5">
        <v>3.0</v>
      </c>
      <c r="BM135" s="5">
        <v>5.0</v>
      </c>
      <c r="BN135" s="5">
        <v>3.0</v>
      </c>
      <c r="BO135" s="5">
        <v>2.0</v>
      </c>
      <c r="BP135" s="5">
        <v>4.0</v>
      </c>
      <c r="BQ135" s="5">
        <v>5.0</v>
      </c>
      <c r="BR135" s="5">
        <v>2.0</v>
      </c>
      <c r="BS135" s="5">
        <v>1.0</v>
      </c>
      <c r="BT135" s="5">
        <v>2.0</v>
      </c>
      <c r="BU135" s="5">
        <v>3.0</v>
      </c>
      <c r="BV135" s="5">
        <v>1.0</v>
      </c>
      <c r="BW135" s="5">
        <v>2.0</v>
      </c>
      <c r="BX135" s="5">
        <v>5.0</v>
      </c>
      <c r="BY135" s="5">
        <v>4.0</v>
      </c>
      <c r="BZ135" s="5">
        <v>1.0</v>
      </c>
      <c r="CA135" s="5">
        <v>4.0</v>
      </c>
      <c r="CB135" s="5">
        <v>5.0</v>
      </c>
      <c r="CC135" s="5">
        <v>4.0</v>
      </c>
      <c r="CD135" s="5">
        <v>4.0</v>
      </c>
      <c r="CE135" s="5">
        <v>5.0</v>
      </c>
      <c r="CF135" s="5">
        <v>1.0</v>
      </c>
      <c r="CG135" s="5">
        <v>2.0</v>
      </c>
      <c r="CH135" s="5">
        <v>2.0</v>
      </c>
      <c r="CI135" s="5">
        <v>1.0</v>
      </c>
      <c r="CJ135" s="5">
        <v>3.0</v>
      </c>
      <c r="CK135" s="5">
        <v>5.0</v>
      </c>
      <c r="CL135" s="5">
        <v>4.0</v>
      </c>
      <c r="CM135" s="5">
        <v>3.0</v>
      </c>
      <c r="CN135" s="5">
        <v>4.0</v>
      </c>
      <c r="CO135" s="5">
        <v>5.0</v>
      </c>
      <c r="CP135" s="5">
        <v>2.0</v>
      </c>
      <c r="CQ135" s="5">
        <v>2.0</v>
      </c>
      <c r="CR135" s="5">
        <v>1.0</v>
      </c>
      <c r="CS135" s="5">
        <v>5.0</v>
      </c>
      <c r="CT135" s="5">
        <v>3.0</v>
      </c>
      <c r="CU135" s="5">
        <v>4.0</v>
      </c>
      <c r="CV135" s="5">
        <v>2.0</v>
      </c>
      <c r="CW135" s="5">
        <v>3.0</v>
      </c>
      <c r="CX135" s="5">
        <v>2.0</v>
      </c>
      <c r="CY135" s="5">
        <v>3.0</v>
      </c>
      <c r="CZ135" s="5" t="s">
        <v>2651</v>
      </c>
      <c r="DA135" s="5" t="s">
        <v>2652</v>
      </c>
      <c r="DB135" s="3">
        <v>2.0</v>
      </c>
      <c r="DC135" s="3">
        <f t="shared" si="1"/>
        <v>6</v>
      </c>
      <c r="DD135" s="3">
        <f t="shared" si="2"/>
        <v>1</v>
      </c>
      <c r="DE135" s="3">
        <f t="shared" si="3"/>
        <v>6</v>
      </c>
      <c r="DF135" s="3">
        <f t="shared" si="4"/>
        <v>0</v>
      </c>
      <c r="DG135">
        <v>284.0</v>
      </c>
      <c r="DH135">
        <v>6.0</v>
      </c>
      <c r="DI135">
        <v>2.0</v>
      </c>
      <c r="DJ135">
        <v>2.0</v>
      </c>
      <c r="DK135">
        <v>1.0</v>
      </c>
      <c r="DL135">
        <v>2.0</v>
      </c>
      <c r="DM135">
        <v>1.0</v>
      </c>
      <c r="DN135" s="5">
        <v>284.0</v>
      </c>
      <c r="DO135" s="5">
        <v>3.0</v>
      </c>
      <c r="DP135" s="5">
        <v>5.0</v>
      </c>
      <c r="DQ135" s="5">
        <v>5.0</v>
      </c>
      <c r="DR135" s="5">
        <v>3.0</v>
      </c>
      <c r="DS135" s="5">
        <v>4.0</v>
      </c>
      <c r="DT135" s="5">
        <v>2.0</v>
      </c>
      <c r="DU135" s="5">
        <v>6.0</v>
      </c>
      <c r="DV135" s="5">
        <v>1.0</v>
      </c>
      <c r="DW135" s="5">
        <v>5.0</v>
      </c>
      <c r="DX135" s="5">
        <v>1.0</v>
      </c>
      <c r="DY135" s="5">
        <v>4.0</v>
      </c>
      <c r="DZ135" s="5">
        <v>5.0</v>
      </c>
      <c r="EA135" s="5">
        <v>2.0</v>
      </c>
      <c r="EB135" s="5">
        <v>2.0</v>
      </c>
      <c r="EC135" s="5">
        <v>2.0</v>
      </c>
      <c r="ED135" s="5"/>
      <c r="EE135" s="5" t="s">
        <v>2342</v>
      </c>
      <c r="EF135" s="5">
        <v>6.0</v>
      </c>
      <c r="EG135" s="5">
        <v>2.0</v>
      </c>
      <c r="EH135" s="5">
        <v>2.0</v>
      </c>
      <c r="EI135" s="5">
        <v>0.0</v>
      </c>
      <c r="EJ135" s="5">
        <v>0.0</v>
      </c>
      <c r="EK135" s="5">
        <v>0.0</v>
      </c>
      <c r="EL135" s="5">
        <v>1.0</v>
      </c>
      <c r="EM135" s="5">
        <v>4.0</v>
      </c>
      <c r="EN135" s="5">
        <v>5.0</v>
      </c>
      <c r="EO135" s="5">
        <v>2.0</v>
      </c>
      <c r="EP135" s="5">
        <v>6.0</v>
      </c>
      <c r="EQ135" s="5">
        <v>5.0</v>
      </c>
      <c r="ER135" s="5">
        <v>1.0</v>
      </c>
      <c r="ES135" s="5"/>
      <c r="ET135" s="5">
        <v>1.0</v>
      </c>
      <c r="EU135" s="5"/>
      <c r="EV135" s="5" t="s">
        <v>139</v>
      </c>
      <c r="EW135" s="5">
        <v>1.0</v>
      </c>
      <c r="EX135" s="5">
        <v>18.0</v>
      </c>
      <c r="EY135" s="5">
        <v>3.0</v>
      </c>
      <c r="EZ135" s="5"/>
      <c r="FA135" s="5" t="s">
        <v>548</v>
      </c>
      <c r="FB135" s="5"/>
      <c r="FC135" s="5">
        <v>3.0</v>
      </c>
      <c r="FD135" s="5">
        <v>5.0</v>
      </c>
      <c r="FE135" s="5" t="s">
        <v>409</v>
      </c>
      <c r="FF135" s="5"/>
      <c r="FG135" s="5">
        <v>284.0</v>
      </c>
      <c r="FH135" s="5">
        <v>3.0</v>
      </c>
      <c r="FI135" s="5">
        <v>3.0</v>
      </c>
      <c r="FJ135" s="5">
        <v>5.0</v>
      </c>
      <c r="FK135" s="5">
        <v>1.0</v>
      </c>
      <c r="FL135" s="5">
        <v>4.0</v>
      </c>
      <c r="FM135" s="5">
        <v>2.0</v>
      </c>
      <c r="FN135" s="5">
        <v>3.0</v>
      </c>
      <c r="FO135" s="5">
        <v>4.0</v>
      </c>
      <c r="FP135" s="5">
        <v>3.0</v>
      </c>
      <c r="FQ135" s="5">
        <v>5.0</v>
      </c>
      <c r="FR135" s="5">
        <v>3.0</v>
      </c>
      <c r="FS135" s="5">
        <v>2.0</v>
      </c>
      <c r="FT135" s="5">
        <v>5.0</v>
      </c>
      <c r="FU135" s="5">
        <v>5.0</v>
      </c>
      <c r="FV135" s="5">
        <v>3.0</v>
      </c>
      <c r="FW135" s="5">
        <v>4.0</v>
      </c>
      <c r="FX135" s="5">
        <v>4.0</v>
      </c>
      <c r="FY135" s="5">
        <v>1.0</v>
      </c>
      <c r="FZ135" s="5">
        <v>3.0</v>
      </c>
      <c r="GA135" s="5">
        <v>5.0</v>
      </c>
      <c r="GB135" s="5">
        <v>2.0</v>
      </c>
      <c r="GC135" s="5">
        <v>4.0</v>
      </c>
      <c r="GD135" s="5">
        <v>2.0</v>
      </c>
      <c r="GE135" s="5">
        <v>4.0</v>
      </c>
      <c r="GF135" s="5">
        <v>5.0</v>
      </c>
      <c r="GG135" s="5">
        <v>4.0</v>
      </c>
      <c r="GH135" s="5">
        <v>4.0</v>
      </c>
      <c r="GI135" s="5">
        <v>5.0</v>
      </c>
      <c r="GJ135" s="5">
        <v>5.0</v>
      </c>
      <c r="GK135" s="5">
        <v>2.0</v>
      </c>
      <c r="GL135" s="5">
        <v>4.0</v>
      </c>
      <c r="GM135" s="5">
        <v>5.0</v>
      </c>
      <c r="GN135" s="5">
        <v>5.0</v>
      </c>
      <c r="GO135" s="5">
        <v>3.0</v>
      </c>
      <c r="GP135" s="5">
        <v>1.0</v>
      </c>
      <c r="GQ135" s="5">
        <v>4.0</v>
      </c>
      <c r="GR135" s="5">
        <v>2.0</v>
      </c>
      <c r="GS135" s="5">
        <v>5.0</v>
      </c>
      <c r="GT135" s="5">
        <v>2.0</v>
      </c>
      <c r="GU135" s="5">
        <v>5.0</v>
      </c>
      <c r="GV135" s="5">
        <v>2.0</v>
      </c>
      <c r="GW135" s="5">
        <v>2.0</v>
      </c>
      <c r="GX135" s="5">
        <v>2.0</v>
      </c>
      <c r="GY135" s="5">
        <v>3.0</v>
      </c>
      <c r="GZ135" s="5" t="s">
        <v>2664</v>
      </c>
      <c r="HA135" s="5" t="s">
        <v>2665</v>
      </c>
      <c r="HB135" s="3">
        <v>2.0</v>
      </c>
      <c r="HC135">
        <f t="shared" si="5"/>
        <v>2</v>
      </c>
      <c r="HD135">
        <f t="shared" si="6"/>
        <v>1</v>
      </c>
      <c r="HE135">
        <f t="shared" si="7"/>
        <v>2</v>
      </c>
      <c r="HF135">
        <f t="shared" si="8"/>
        <v>0</v>
      </c>
    </row>
    <row r="136" ht="15.75" customHeight="1">
      <c r="A136" s="5">
        <v>135.0</v>
      </c>
      <c r="B136" s="5">
        <v>288.0</v>
      </c>
      <c r="C136" s="23">
        <v>2.0</v>
      </c>
      <c r="D136" s="23">
        <v>3.0</v>
      </c>
      <c r="E136" s="23">
        <v>0.0</v>
      </c>
      <c r="F136" s="25" t="s">
        <v>68</v>
      </c>
      <c r="G136" s="5">
        <v>288.0</v>
      </c>
      <c r="H136" s="5">
        <v>6.0</v>
      </c>
      <c r="I136" s="5">
        <v>2.0</v>
      </c>
      <c r="J136" s="5">
        <v>5.0</v>
      </c>
      <c r="K136" s="5">
        <v>1.0</v>
      </c>
      <c r="L136" s="5">
        <v>5.0</v>
      </c>
      <c r="M136" s="5">
        <v>1.0</v>
      </c>
      <c r="N136" s="5">
        <v>288.0</v>
      </c>
      <c r="O136" s="5">
        <v>3.0</v>
      </c>
      <c r="P136" s="5">
        <v>6.0</v>
      </c>
      <c r="Q136" s="5">
        <v>6.0</v>
      </c>
      <c r="R136" s="5">
        <v>6.0</v>
      </c>
      <c r="S136" s="5">
        <v>5.0</v>
      </c>
      <c r="T136" s="5">
        <v>5.0</v>
      </c>
      <c r="U136" s="5">
        <v>5.0</v>
      </c>
      <c r="V136" s="5">
        <v>2.0</v>
      </c>
      <c r="W136" s="5">
        <v>6.0</v>
      </c>
      <c r="X136" s="5">
        <v>2.0</v>
      </c>
      <c r="Y136" s="5">
        <v>5.0</v>
      </c>
      <c r="Z136" s="5">
        <v>4.0</v>
      </c>
      <c r="AA136" s="5">
        <v>2.0</v>
      </c>
      <c r="AB136" s="5">
        <v>3.0</v>
      </c>
      <c r="AC136" s="5">
        <v>2.0</v>
      </c>
      <c r="AD136" s="5"/>
      <c r="AE136" s="5" t="s">
        <v>2357</v>
      </c>
      <c r="AF136" s="5">
        <v>6.0</v>
      </c>
      <c r="AG136" s="5">
        <v>5.0</v>
      </c>
      <c r="AH136" s="5">
        <v>5.0</v>
      </c>
      <c r="AI136" s="5">
        <v>0.0</v>
      </c>
      <c r="AJ136" s="5">
        <v>0.0</v>
      </c>
      <c r="AK136" s="5">
        <v>0.0</v>
      </c>
      <c r="AL136" s="5">
        <v>0.0</v>
      </c>
      <c r="AM136" s="5">
        <v>5.0</v>
      </c>
      <c r="AN136" s="5">
        <v>4.0</v>
      </c>
      <c r="AO136" s="5">
        <v>4.0</v>
      </c>
      <c r="AP136" s="5">
        <v>6.0</v>
      </c>
      <c r="AQ136" s="5">
        <v>4.0</v>
      </c>
      <c r="AR136" s="5">
        <v>1.0</v>
      </c>
      <c r="AS136" s="5"/>
      <c r="AT136" s="5">
        <v>2.0</v>
      </c>
      <c r="AU136" s="5"/>
      <c r="AV136" s="5" t="s">
        <v>132</v>
      </c>
      <c r="AW136" s="5">
        <v>3.0</v>
      </c>
      <c r="AX136" s="5">
        <v>20.0</v>
      </c>
      <c r="AY136" s="5">
        <v>3.0</v>
      </c>
      <c r="AZ136" s="5"/>
      <c r="BA136" s="5">
        <v>1.0</v>
      </c>
      <c r="BB136" s="5"/>
      <c r="BC136" s="5">
        <v>5.0</v>
      </c>
      <c r="BD136" s="5">
        <v>5.0</v>
      </c>
      <c r="BE136" s="5" t="s">
        <v>409</v>
      </c>
      <c r="BF136" s="5"/>
      <c r="BG136" s="5">
        <v>288.0</v>
      </c>
      <c r="BH136" s="5">
        <v>4.0</v>
      </c>
      <c r="BI136" s="5">
        <v>3.0</v>
      </c>
      <c r="BJ136" s="5">
        <v>5.0</v>
      </c>
      <c r="BK136" s="5">
        <v>2.0</v>
      </c>
      <c r="BL136" s="5">
        <v>4.0</v>
      </c>
      <c r="BM136" s="5">
        <v>2.0</v>
      </c>
      <c r="BN136" s="5">
        <v>4.0</v>
      </c>
      <c r="BO136" s="5">
        <v>1.0</v>
      </c>
      <c r="BP136" s="5">
        <v>1.0</v>
      </c>
      <c r="BQ136" s="5">
        <v>5.0</v>
      </c>
      <c r="BR136" s="5">
        <v>4.0</v>
      </c>
      <c r="BS136" s="5">
        <v>1.0</v>
      </c>
      <c r="BT136" s="5">
        <v>5.0</v>
      </c>
      <c r="BU136" s="5">
        <v>4.0</v>
      </c>
      <c r="BV136" s="5">
        <v>5.0</v>
      </c>
      <c r="BW136" s="5">
        <v>5.0</v>
      </c>
      <c r="BX136" s="5">
        <v>5.0</v>
      </c>
      <c r="BY136" s="5">
        <v>1.0</v>
      </c>
      <c r="BZ136" s="5">
        <v>4.0</v>
      </c>
      <c r="CA136" s="5">
        <v>5.0</v>
      </c>
      <c r="CB136" s="5">
        <v>3.0</v>
      </c>
      <c r="CC136" s="5">
        <v>2.0</v>
      </c>
      <c r="CD136" s="5">
        <v>1.0</v>
      </c>
      <c r="CE136" s="5">
        <v>1.0</v>
      </c>
      <c r="CF136" s="5">
        <v>5.0</v>
      </c>
      <c r="CG136" s="5">
        <v>4.0</v>
      </c>
      <c r="CH136" s="5">
        <v>4.0</v>
      </c>
      <c r="CI136" s="5">
        <v>4.0</v>
      </c>
      <c r="CJ136" s="5">
        <v>4.0</v>
      </c>
      <c r="CK136" s="5">
        <v>4.0</v>
      </c>
      <c r="CL136" s="5">
        <v>4.0</v>
      </c>
      <c r="CM136" s="5">
        <v>4.0</v>
      </c>
      <c r="CN136" s="5">
        <v>5.0</v>
      </c>
      <c r="CO136" s="5">
        <v>3.0</v>
      </c>
      <c r="CP136" s="5">
        <v>3.0</v>
      </c>
      <c r="CQ136" s="5">
        <v>4.0</v>
      </c>
      <c r="CR136" s="5">
        <v>2.0</v>
      </c>
      <c r="CS136" s="5">
        <v>5.0</v>
      </c>
      <c r="CT136" s="5">
        <v>2.0</v>
      </c>
      <c r="CU136" s="5">
        <v>5.0</v>
      </c>
      <c r="CV136" s="5">
        <v>2.0</v>
      </c>
      <c r="CW136" s="5">
        <v>4.0</v>
      </c>
      <c r="CX136" s="5">
        <v>4.0</v>
      </c>
      <c r="CY136" s="5">
        <v>4.0</v>
      </c>
      <c r="CZ136" s="5" t="s">
        <v>2679</v>
      </c>
      <c r="DA136" s="5" t="s">
        <v>2680</v>
      </c>
      <c r="DB136" s="3">
        <v>2.0</v>
      </c>
      <c r="DC136" s="3">
        <f t="shared" si="1"/>
        <v>5</v>
      </c>
      <c r="DD136" s="3">
        <f t="shared" si="2"/>
        <v>1</v>
      </c>
      <c r="DE136" s="3">
        <f t="shared" si="3"/>
        <v>5</v>
      </c>
      <c r="DF136" s="3">
        <f t="shared" si="4"/>
        <v>0</v>
      </c>
      <c r="DG136">
        <v>291.0</v>
      </c>
      <c r="DH136">
        <v>6.0</v>
      </c>
      <c r="DI136">
        <v>2.0</v>
      </c>
      <c r="DJ136">
        <v>2.0</v>
      </c>
      <c r="DK136">
        <v>2.0</v>
      </c>
      <c r="DL136">
        <v>2.0</v>
      </c>
      <c r="DM136">
        <v>1.0</v>
      </c>
      <c r="DN136" s="5">
        <v>291.0</v>
      </c>
      <c r="DO136" s="5">
        <v>3.0</v>
      </c>
      <c r="DP136" s="5">
        <v>6.0</v>
      </c>
      <c r="DQ136" s="5">
        <v>6.0</v>
      </c>
      <c r="DR136" s="5">
        <v>6.0</v>
      </c>
      <c r="DS136" s="5">
        <v>6.0</v>
      </c>
      <c r="DT136" s="5">
        <v>6.0</v>
      </c>
      <c r="DU136" s="5">
        <v>6.0</v>
      </c>
      <c r="DV136" s="5">
        <v>1.0</v>
      </c>
      <c r="DW136" s="5">
        <v>6.0</v>
      </c>
      <c r="DX136" s="5">
        <v>1.0</v>
      </c>
      <c r="DY136" s="5">
        <v>7.0</v>
      </c>
      <c r="DZ136" s="5">
        <v>5.0</v>
      </c>
      <c r="EA136" s="5">
        <v>2.0</v>
      </c>
      <c r="EB136" s="5">
        <v>2.0</v>
      </c>
      <c r="EC136" s="5">
        <v>2.0</v>
      </c>
      <c r="ED136" s="5"/>
      <c r="EE136" s="5" t="s">
        <v>2372</v>
      </c>
      <c r="EF136" s="5">
        <v>6.0</v>
      </c>
      <c r="EG136" s="5">
        <v>1.0</v>
      </c>
      <c r="EH136" s="5">
        <v>2.0</v>
      </c>
      <c r="EI136" s="5">
        <v>0.0</v>
      </c>
      <c r="EJ136" s="5">
        <v>0.0</v>
      </c>
      <c r="EK136" s="5">
        <v>0.0</v>
      </c>
      <c r="EL136" s="5">
        <v>1.0</v>
      </c>
      <c r="EM136" s="5">
        <v>4.0</v>
      </c>
      <c r="EN136" s="5">
        <v>4.0</v>
      </c>
      <c r="EO136" s="5">
        <v>4.0</v>
      </c>
      <c r="EP136" s="5">
        <v>5.0</v>
      </c>
      <c r="EQ136" s="5">
        <v>4.0</v>
      </c>
      <c r="ER136" s="5">
        <v>1.0</v>
      </c>
      <c r="ES136" s="5"/>
      <c r="ET136" s="5">
        <v>1.0</v>
      </c>
      <c r="EU136" s="5"/>
      <c r="EV136" s="5" t="s">
        <v>132</v>
      </c>
      <c r="EW136" s="5">
        <v>5.0</v>
      </c>
      <c r="EX136" s="5">
        <v>20.0</v>
      </c>
      <c r="EY136" s="5">
        <v>3.0</v>
      </c>
      <c r="EZ136" s="5"/>
      <c r="FA136" s="5" t="s">
        <v>548</v>
      </c>
      <c r="FB136" s="5"/>
      <c r="FC136" s="5">
        <v>1.0</v>
      </c>
      <c r="FD136" s="5">
        <v>5.0</v>
      </c>
      <c r="FE136" s="5" t="s">
        <v>202</v>
      </c>
      <c r="FF136" s="5"/>
      <c r="FG136" s="5">
        <v>291.0</v>
      </c>
      <c r="FH136" s="5">
        <v>4.0</v>
      </c>
      <c r="FI136" s="5">
        <v>4.0</v>
      </c>
      <c r="FJ136" s="5">
        <v>5.0</v>
      </c>
      <c r="FK136" s="5">
        <v>2.0</v>
      </c>
      <c r="FL136" s="5">
        <v>3.0</v>
      </c>
      <c r="FM136" s="5">
        <v>3.0</v>
      </c>
      <c r="FN136" s="5">
        <v>4.0</v>
      </c>
      <c r="FO136" s="5">
        <v>2.0</v>
      </c>
      <c r="FP136" s="5">
        <v>5.0</v>
      </c>
      <c r="FQ136" s="5">
        <v>4.0</v>
      </c>
      <c r="FR136" s="5">
        <v>4.0</v>
      </c>
      <c r="FS136" s="5">
        <v>3.0</v>
      </c>
      <c r="FT136" s="5">
        <v>5.0</v>
      </c>
      <c r="FU136" s="5">
        <v>2.0</v>
      </c>
      <c r="FV136" s="5">
        <v>3.0</v>
      </c>
      <c r="FW136" s="5">
        <v>3.0</v>
      </c>
      <c r="FX136" s="5">
        <v>2.0</v>
      </c>
      <c r="FY136" s="5">
        <v>1.0</v>
      </c>
      <c r="FZ136" s="5">
        <v>2.0</v>
      </c>
      <c r="GA136" s="5">
        <v>4.0</v>
      </c>
      <c r="GB136" s="5">
        <v>3.0</v>
      </c>
      <c r="GC136" s="5">
        <v>3.0</v>
      </c>
      <c r="GD136" s="5">
        <v>1.0</v>
      </c>
      <c r="GE136" s="5">
        <v>4.0</v>
      </c>
      <c r="GF136" s="5">
        <v>4.0</v>
      </c>
      <c r="GG136" s="5">
        <v>4.0</v>
      </c>
      <c r="GH136" s="5">
        <v>3.0</v>
      </c>
      <c r="GI136" s="5">
        <v>5.0</v>
      </c>
      <c r="GJ136" s="5">
        <v>4.0</v>
      </c>
      <c r="GK136" s="5">
        <v>3.0</v>
      </c>
      <c r="GL136" s="5">
        <v>2.0</v>
      </c>
      <c r="GM136" s="5">
        <v>3.0</v>
      </c>
      <c r="GN136" s="5">
        <v>4.0</v>
      </c>
      <c r="GO136" s="5">
        <v>5.0</v>
      </c>
      <c r="GP136" s="5">
        <v>3.0</v>
      </c>
      <c r="GQ136" s="5">
        <v>4.0</v>
      </c>
      <c r="GR136" s="5">
        <v>3.0</v>
      </c>
      <c r="GS136" s="5">
        <v>5.0</v>
      </c>
      <c r="GT136" s="5">
        <v>1.0</v>
      </c>
      <c r="GU136" s="5">
        <v>5.0</v>
      </c>
      <c r="GV136" s="5">
        <v>2.0</v>
      </c>
      <c r="GW136" s="5">
        <v>3.0</v>
      </c>
      <c r="GX136" s="5">
        <v>2.0</v>
      </c>
      <c r="GY136" s="5">
        <v>3.0</v>
      </c>
      <c r="GZ136" s="5" t="s">
        <v>2693</v>
      </c>
      <c r="HA136" s="5" t="s">
        <v>2694</v>
      </c>
      <c r="HB136" s="3">
        <v>2.0</v>
      </c>
      <c r="HC136">
        <f t="shared" si="5"/>
        <v>2</v>
      </c>
      <c r="HD136">
        <f t="shared" si="6"/>
        <v>1</v>
      </c>
      <c r="HE136">
        <f t="shared" si="7"/>
        <v>2</v>
      </c>
      <c r="HF136">
        <f t="shared" si="8"/>
        <v>0</v>
      </c>
    </row>
    <row r="137" ht="15.75" customHeight="1">
      <c r="A137" s="5">
        <v>136.0</v>
      </c>
      <c r="B137" s="5">
        <v>295.0</v>
      </c>
      <c r="C137" s="23">
        <v>2.0</v>
      </c>
      <c r="D137" s="23">
        <v>3.0</v>
      </c>
      <c r="E137" s="23">
        <v>1.0</v>
      </c>
      <c r="F137" s="25" t="s">
        <v>68</v>
      </c>
      <c r="G137" s="5">
        <v>295.0</v>
      </c>
      <c r="H137" s="5">
        <v>4.0</v>
      </c>
      <c r="I137" s="5">
        <v>0.0</v>
      </c>
      <c r="J137" s="5">
        <v>3.0</v>
      </c>
      <c r="K137" s="5">
        <v>0.0</v>
      </c>
      <c r="L137" s="5">
        <v>4.0</v>
      </c>
      <c r="M137" s="5">
        <v>1.0</v>
      </c>
      <c r="N137" s="5">
        <v>295.0</v>
      </c>
      <c r="O137" s="5">
        <v>3.0</v>
      </c>
      <c r="P137" s="5">
        <v>5.0</v>
      </c>
      <c r="Q137" s="5">
        <v>6.0</v>
      </c>
      <c r="R137" s="5">
        <v>6.0</v>
      </c>
      <c r="S137" s="5">
        <v>7.0</v>
      </c>
      <c r="T137" s="5">
        <v>7.0</v>
      </c>
      <c r="U137" s="5">
        <v>4.0</v>
      </c>
      <c r="V137" s="5">
        <v>3.0</v>
      </c>
      <c r="W137" s="5">
        <v>6.0</v>
      </c>
      <c r="X137" s="5">
        <v>2.0</v>
      </c>
      <c r="Y137" s="5">
        <v>6.0</v>
      </c>
      <c r="Z137" s="5">
        <v>5.0</v>
      </c>
      <c r="AA137" s="5">
        <v>5.0</v>
      </c>
      <c r="AB137" s="5">
        <v>5.0</v>
      </c>
      <c r="AC137" s="5">
        <v>1.0</v>
      </c>
      <c r="AD137" s="5" t="s">
        <v>2386</v>
      </c>
      <c r="AE137" s="5"/>
      <c r="AF137" s="5">
        <v>3.0</v>
      </c>
      <c r="AG137" s="5">
        <v>3.0</v>
      </c>
      <c r="AH137" s="5">
        <v>4.0</v>
      </c>
      <c r="AI137" s="5">
        <v>4.0</v>
      </c>
      <c r="AJ137" s="5">
        <v>0.0</v>
      </c>
      <c r="AK137" s="5">
        <v>0.0</v>
      </c>
      <c r="AL137" s="5">
        <v>0.0</v>
      </c>
      <c r="AM137" s="5">
        <v>5.0</v>
      </c>
      <c r="AN137" s="5">
        <v>6.0</v>
      </c>
      <c r="AO137" s="5">
        <v>6.0</v>
      </c>
      <c r="AP137" s="5">
        <v>5.0</v>
      </c>
      <c r="AQ137" s="5">
        <v>6.0</v>
      </c>
      <c r="AR137" s="5">
        <v>1.0</v>
      </c>
      <c r="AS137" s="5"/>
      <c r="AT137" s="5">
        <v>2.0</v>
      </c>
      <c r="AU137" s="5"/>
      <c r="AV137" s="5" t="s">
        <v>132</v>
      </c>
      <c r="AW137" s="5">
        <v>5.0</v>
      </c>
      <c r="AX137" s="5">
        <v>21.0</v>
      </c>
      <c r="AY137" s="5">
        <v>3.0</v>
      </c>
      <c r="AZ137" s="5"/>
      <c r="BA137" s="5">
        <v>1.0</v>
      </c>
      <c r="BB137" s="5"/>
      <c r="BC137" s="5">
        <v>3.0</v>
      </c>
      <c r="BD137" s="5">
        <v>5.0</v>
      </c>
      <c r="BE137" s="5" t="s">
        <v>133</v>
      </c>
      <c r="BF137" s="5" t="s">
        <v>2198</v>
      </c>
      <c r="BG137" s="5">
        <v>295.0</v>
      </c>
      <c r="BH137" s="5">
        <v>5.0</v>
      </c>
      <c r="BI137" s="5">
        <v>3.0</v>
      </c>
      <c r="BJ137" s="5">
        <v>4.0</v>
      </c>
      <c r="BK137" s="5">
        <v>1.0</v>
      </c>
      <c r="BL137" s="5">
        <v>3.0</v>
      </c>
      <c r="BM137" s="5">
        <v>1.0</v>
      </c>
      <c r="BN137" s="5">
        <v>4.0</v>
      </c>
      <c r="BO137" s="5">
        <v>4.0</v>
      </c>
      <c r="BP137" s="5">
        <v>3.0</v>
      </c>
      <c r="BQ137" s="5">
        <v>5.0</v>
      </c>
      <c r="BR137" s="5">
        <v>5.0</v>
      </c>
      <c r="BS137" s="5">
        <v>2.0</v>
      </c>
      <c r="BT137" s="5">
        <v>5.0</v>
      </c>
      <c r="BU137" s="5">
        <v>3.0</v>
      </c>
      <c r="BV137" s="5">
        <v>3.0</v>
      </c>
      <c r="BW137" s="5">
        <v>5.0</v>
      </c>
      <c r="BX137" s="5">
        <v>5.0</v>
      </c>
      <c r="BY137" s="5">
        <v>3.0</v>
      </c>
      <c r="BZ137" s="5">
        <v>2.0</v>
      </c>
      <c r="CA137" s="5">
        <v>2.0</v>
      </c>
      <c r="CB137" s="5">
        <v>1.0</v>
      </c>
      <c r="CC137" s="5">
        <v>5.0</v>
      </c>
      <c r="CD137" s="5">
        <v>1.0</v>
      </c>
      <c r="CE137" s="5">
        <v>4.0</v>
      </c>
      <c r="CF137" s="5">
        <v>3.0</v>
      </c>
      <c r="CG137" s="5">
        <v>5.0</v>
      </c>
      <c r="CH137" s="5">
        <v>1.0</v>
      </c>
      <c r="CI137" s="5">
        <v>5.0</v>
      </c>
      <c r="CJ137" s="5">
        <v>3.0</v>
      </c>
      <c r="CK137" s="5">
        <v>4.0</v>
      </c>
      <c r="CL137" s="5">
        <v>1.0</v>
      </c>
      <c r="CM137" s="5">
        <v>5.0</v>
      </c>
      <c r="CN137" s="5">
        <v>5.0</v>
      </c>
      <c r="CO137" s="5">
        <v>4.0</v>
      </c>
      <c r="CP137" s="5">
        <v>3.0</v>
      </c>
      <c r="CQ137" s="5">
        <v>5.0</v>
      </c>
      <c r="CR137" s="5">
        <v>4.0</v>
      </c>
      <c r="CS137" s="5">
        <v>5.0</v>
      </c>
      <c r="CT137" s="5">
        <v>2.0</v>
      </c>
      <c r="CU137" s="5">
        <v>3.0</v>
      </c>
      <c r="CV137" s="5">
        <v>4.0</v>
      </c>
      <c r="CW137" s="5">
        <v>5.0</v>
      </c>
      <c r="CX137" s="5">
        <v>2.0</v>
      </c>
      <c r="CY137" s="5">
        <v>1.0</v>
      </c>
      <c r="CZ137" s="5" t="s">
        <v>2720</v>
      </c>
      <c r="DA137" s="5" t="s">
        <v>2721</v>
      </c>
      <c r="DB137" s="3">
        <v>1.0</v>
      </c>
      <c r="DC137" s="3">
        <f t="shared" si="1"/>
        <v>4</v>
      </c>
      <c r="DD137" s="3">
        <f t="shared" si="2"/>
        <v>1</v>
      </c>
      <c r="DE137" s="3">
        <f t="shared" si="3"/>
        <v>4</v>
      </c>
      <c r="DF137" s="3">
        <f t="shared" si="4"/>
        <v>0</v>
      </c>
      <c r="DG137">
        <v>287.0</v>
      </c>
      <c r="DH137">
        <v>3.0</v>
      </c>
      <c r="DI137">
        <v>0.0</v>
      </c>
      <c r="DJ137">
        <v>2.0</v>
      </c>
      <c r="DK137">
        <v>0.0</v>
      </c>
      <c r="DL137">
        <v>3.0</v>
      </c>
      <c r="DM137">
        <v>0.0</v>
      </c>
      <c r="DN137" s="5">
        <v>287.0</v>
      </c>
      <c r="DO137" s="5">
        <v>3.0</v>
      </c>
      <c r="DP137" s="5">
        <v>6.0</v>
      </c>
      <c r="DQ137" s="5">
        <v>7.0</v>
      </c>
      <c r="DR137" s="5">
        <v>7.0</v>
      </c>
      <c r="DS137" s="5">
        <v>7.0</v>
      </c>
      <c r="DT137" s="5">
        <v>6.0</v>
      </c>
      <c r="DU137" s="5">
        <v>6.0</v>
      </c>
      <c r="DV137" s="5">
        <v>4.0</v>
      </c>
      <c r="DW137" s="5">
        <v>6.0</v>
      </c>
      <c r="DX137" s="5">
        <v>2.0</v>
      </c>
      <c r="DY137" s="5">
        <v>6.0</v>
      </c>
      <c r="DZ137" s="5">
        <v>5.0</v>
      </c>
      <c r="EA137" s="5">
        <v>3.0</v>
      </c>
      <c r="EB137" s="5">
        <v>4.0</v>
      </c>
      <c r="EC137" s="5">
        <v>1.0</v>
      </c>
      <c r="ED137" s="5" t="s">
        <v>2353</v>
      </c>
      <c r="EE137" s="5"/>
      <c r="EF137" s="5">
        <v>3.0</v>
      </c>
      <c r="EG137" s="5">
        <v>3.0</v>
      </c>
      <c r="EH137" s="5">
        <v>4.0</v>
      </c>
      <c r="EI137" s="5">
        <v>1.0</v>
      </c>
      <c r="EJ137" s="5">
        <v>2.0</v>
      </c>
      <c r="EK137" s="5">
        <v>1.0</v>
      </c>
      <c r="EL137" s="5">
        <v>2.0</v>
      </c>
      <c r="EM137" s="5">
        <v>4.0</v>
      </c>
      <c r="EN137" s="5">
        <v>4.0</v>
      </c>
      <c r="EO137" s="5">
        <v>4.0</v>
      </c>
      <c r="EP137" s="5">
        <v>4.0</v>
      </c>
      <c r="EQ137" s="5">
        <v>4.0</v>
      </c>
      <c r="ER137" s="5">
        <v>1.0</v>
      </c>
      <c r="ES137" s="5"/>
      <c r="ET137" s="5">
        <v>2.0</v>
      </c>
      <c r="EU137" s="5"/>
      <c r="EV137" s="5" t="s">
        <v>139</v>
      </c>
      <c r="EW137" s="5">
        <v>2.0</v>
      </c>
      <c r="EX137" s="5">
        <v>18.0</v>
      </c>
      <c r="EY137" s="5">
        <v>3.0</v>
      </c>
      <c r="EZ137" s="5"/>
      <c r="FA137" s="5">
        <v>4.0</v>
      </c>
      <c r="FB137" s="5"/>
      <c r="FC137" s="5">
        <v>3.0</v>
      </c>
      <c r="FD137" s="5">
        <v>5.0</v>
      </c>
      <c r="FE137" s="5" t="s">
        <v>2354</v>
      </c>
      <c r="FF137" s="5"/>
      <c r="FG137" s="5">
        <v>287.0</v>
      </c>
      <c r="FH137" s="5">
        <v>4.0</v>
      </c>
      <c r="FI137" s="5">
        <v>4.0</v>
      </c>
      <c r="FJ137" s="5">
        <v>2.0</v>
      </c>
      <c r="FK137" s="5">
        <v>5.0</v>
      </c>
      <c r="FL137" s="5">
        <v>4.0</v>
      </c>
      <c r="FM137" s="5">
        <v>3.0</v>
      </c>
      <c r="FN137" s="5">
        <v>3.0</v>
      </c>
      <c r="FO137" s="5">
        <v>5.0</v>
      </c>
      <c r="FP137" s="5">
        <v>1.0</v>
      </c>
      <c r="FQ137" s="5">
        <v>5.0</v>
      </c>
      <c r="FR137" s="5">
        <v>4.0</v>
      </c>
      <c r="FS137" s="5">
        <v>3.0</v>
      </c>
      <c r="FT137" s="5">
        <v>4.0</v>
      </c>
      <c r="FU137" s="5">
        <v>4.0</v>
      </c>
      <c r="FV137" s="5">
        <v>3.0</v>
      </c>
      <c r="FW137" s="5">
        <v>3.0</v>
      </c>
      <c r="FX137" s="5">
        <v>2.0</v>
      </c>
      <c r="FY137" s="5">
        <v>5.0</v>
      </c>
      <c r="FZ137" s="5">
        <v>5.0</v>
      </c>
      <c r="GA137" s="5">
        <v>3.0</v>
      </c>
      <c r="GB137" s="5">
        <v>3.0</v>
      </c>
      <c r="GC137" s="5">
        <v>2.0</v>
      </c>
      <c r="GD137" s="5">
        <v>5.0</v>
      </c>
      <c r="GE137" s="5">
        <v>3.0</v>
      </c>
      <c r="GF137" s="5">
        <v>4.0</v>
      </c>
      <c r="GG137" s="5">
        <v>3.0</v>
      </c>
      <c r="GH137" s="5">
        <v>4.0</v>
      </c>
      <c r="GI137" s="5">
        <v>3.0</v>
      </c>
      <c r="GJ137" s="5">
        <v>5.0</v>
      </c>
      <c r="GK137" s="5">
        <v>2.0</v>
      </c>
      <c r="GL137" s="5">
        <v>4.0</v>
      </c>
      <c r="GM137" s="5">
        <v>1.0</v>
      </c>
      <c r="GN137" s="5">
        <v>4.0</v>
      </c>
      <c r="GO137" s="5">
        <v>3.0</v>
      </c>
      <c r="GP137" s="5">
        <v>3.0</v>
      </c>
      <c r="GQ137" s="5">
        <v>2.0</v>
      </c>
      <c r="GR137" s="5">
        <v>5.0</v>
      </c>
      <c r="GS137" s="5">
        <v>2.0</v>
      </c>
      <c r="GT137" s="5">
        <v>5.0</v>
      </c>
      <c r="GU137" s="5">
        <v>5.0</v>
      </c>
      <c r="GV137" s="5">
        <v>3.0</v>
      </c>
      <c r="GW137" s="5">
        <v>3.0</v>
      </c>
      <c r="GX137" s="5">
        <v>5.0</v>
      </c>
      <c r="GY137" s="5">
        <v>2.0</v>
      </c>
      <c r="GZ137" s="5" t="s">
        <v>2703</v>
      </c>
      <c r="HA137" s="5" t="s">
        <v>2704</v>
      </c>
      <c r="HB137" s="3">
        <v>1.0</v>
      </c>
      <c r="HC137">
        <f t="shared" si="5"/>
        <v>3</v>
      </c>
      <c r="HD137">
        <f t="shared" si="6"/>
        <v>0</v>
      </c>
      <c r="HE137">
        <f t="shared" si="7"/>
        <v>4</v>
      </c>
      <c r="HF137">
        <f t="shared" si="8"/>
        <v>-1</v>
      </c>
    </row>
    <row r="138" ht="15.75" customHeight="1">
      <c r="A138" s="5">
        <v>137.0</v>
      </c>
      <c r="B138" s="5">
        <v>289.0</v>
      </c>
      <c r="C138" s="23">
        <v>2.0</v>
      </c>
      <c r="D138" s="23">
        <v>1.0</v>
      </c>
      <c r="E138" s="23">
        <v>0.0</v>
      </c>
      <c r="F138" s="25" t="s">
        <v>68</v>
      </c>
      <c r="G138" s="5">
        <v>289.0</v>
      </c>
      <c r="H138" s="5">
        <v>5.0</v>
      </c>
      <c r="I138" s="5">
        <v>2.0</v>
      </c>
      <c r="J138" s="5">
        <v>5.0</v>
      </c>
      <c r="K138" s="5">
        <v>1.0</v>
      </c>
      <c r="L138" s="5">
        <v>6.0</v>
      </c>
      <c r="M138" s="5">
        <v>2.0</v>
      </c>
      <c r="N138" s="5">
        <v>289.0</v>
      </c>
      <c r="O138" s="5">
        <v>1.0</v>
      </c>
      <c r="P138" s="5">
        <v>7.0</v>
      </c>
      <c r="Q138" s="5">
        <v>6.0</v>
      </c>
      <c r="R138" s="5">
        <v>6.0</v>
      </c>
      <c r="S138" s="5">
        <v>7.0</v>
      </c>
      <c r="T138" s="5">
        <v>6.0</v>
      </c>
      <c r="U138" s="5">
        <v>5.0</v>
      </c>
      <c r="V138" s="5">
        <v>4.0</v>
      </c>
      <c r="W138" s="5">
        <v>5.0</v>
      </c>
      <c r="X138" s="5">
        <v>4.0</v>
      </c>
      <c r="Y138" s="5">
        <v>5.0</v>
      </c>
      <c r="Z138" s="5">
        <v>4.0</v>
      </c>
      <c r="AA138" s="5">
        <v>1.0</v>
      </c>
      <c r="AB138" s="5">
        <v>2.0</v>
      </c>
      <c r="AC138" s="5">
        <v>1.0</v>
      </c>
      <c r="AD138" s="5" t="s">
        <v>2361</v>
      </c>
      <c r="AE138" s="5"/>
      <c r="AF138" s="5">
        <v>6.0</v>
      </c>
      <c r="AG138" s="5">
        <v>5.0</v>
      </c>
      <c r="AH138" s="5">
        <v>6.0</v>
      </c>
      <c r="AI138" s="5">
        <v>1.0</v>
      </c>
      <c r="AJ138" s="5">
        <v>0.0</v>
      </c>
      <c r="AK138" s="5">
        <v>1.0</v>
      </c>
      <c r="AL138" s="5">
        <v>0.0</v>
      </c>
      <c r="AM138" s="5">
        <v>5.0</v>
      </c>
      <c r="AN138" s="5">
        <v>5.0</v>
      </c>
      <c r="AO138" s="5">
        <v>6.0</v>
      </c>
      <c r="AP138" s="5">
        <v>5.0</v>
      </c>
      <c r="AQ138" s="5">
        <v>6.0</v>
      </c>
      <c r="AR138" s="5">
        <v>1.0</v>
      </c>
      <c r="AS138" s="5"/>
      <c r="AT138" s="5">
        <v>1.0</v>
      </c>
      <c r="AU138" s="5"/>
      <c r="AV138" s="5" t="s">
        <v>139</v>
      </c>
      <c r="AW138" s="5">
        <v>1.0</v>
      </c>
      <c r="AX138" s="5">
        <v>18.0</v>
      </c>
      <c r="AY138" s="5">
        <v>3.0</v>
      </c>
      <c r="AZ138" s="5"/>
      <c r="BA138" s="5" t="s">
        <v>2362</v>
      </c>
      <c r="BB138" s="5"/>
      <c r="BC138" s="5">
        <v>5.0</v>
      </c>
      <c r="BD138" s="5">
        <v>5.0</v>
      </c>
      <c r="BE138" s="5" t="s">
        <v>202</v>
      </c>
      <c r="BF138" s="5"/>
      <c r="BG138" s="5">
        <v>289.0</v>
      </c>
      <c r="BH138" s="5">
        <v>4.0</v>
      </c>
      <c r="BI138" s="5">
        <v>5.0</v>
      </c>
      <c r="BJ138" s="5">
        <v>5.0</v>
      </c>
      <c r="BK138" s="5">
        <v>5.0</v>
      </c>
      <c r="BL138" s="5">
        <v>5.0</v>
      </c>
      <c r="BM138" s="5">
        <v>3.0</v>
      </c>
      <c r="BN138" s="5">
        <v>4.0</v>
      </c>
      <c r="BO138" s="5">
        <v>2.0</v>
      </c>
      <c r="BP138" s="5">
        <v>4.0</v>
      </c>
      <c r="BQ138" s="5">
        <v>5.0</v>
      </c>
      <c r="BR138" s="5">
        <v>2.0</v>
      </c>
      <c r="BS138" s="5">
        <v>2.0</v>
      </c>
      <c r="BT138" s="5">
        <v>5.0</v>
      </c>
      <c r="BU138" s="5">
        <v>4.0</v>
      </c>
      <c r="BV138" s="5">
        <v>4.0</v>
      </c>
      <c r="BW138" s="5">
        <v>2.0</v>
      </c>
      <c r="BX138" s="5">
        <v>4.0</v>
      </c>
      <c r="BY138" s="5">
        <v>3.0</v>
      </c>
      <c r="BZ138" s="5">
        <v>5.0</v>
      </c>
      <c r="CA138" s="5">
        <v>5.0</v>
      </c>
      <c r="CB138" s="5">
        <v>2.0</v>
      </c>
      <c r="CC138" s="5">
        <v>2.0</v>
      </c>
      <c r="CD138" s="5">
        <v>2.0</v>
      </c>
      <c r="CE138" s="5">
        <v>2.0</v>
      </c>
      <c r="CF138" s="5">
        <v>4.0</v>
      </c>
      <c r="CG138" s="5">
        <v>4.0</v>
      </c>
      <c r="CH138" s="5">
        <v>4.0</v>
      </c>
      <c r="CI138" s="5">
        <v>5.0</v>
      </c>
      <c r="CJ138" s="5">
        <v>4.0</v>
      </c>
      <c r="CK138" s="5">
        <v>5.0</v>
      </c>
      <c r="CL138" s="5">
        <v>5.0</v>
      </c>
      <c r="CM138" s="5">
        <v>4.0</v>
      </c>
      <c r="CN138" s="5">
        <v>4.0</v>
      </c>
      <c r="CO138" s="5">
        <v>4.0</v>
      </c>
      <c r="CP138" s="5">
        <v>4.0</v>
      </c>
      <c r="CQ138" s="5">
        <v>2.0</v>
      </c>
      <c r="CR138" s="5">
        <v>5.0</v>
      </c>
      <c r="CS138" s="5">
        <v>5.0</v>
      </c>
      <c r="CT138" s="5">
        <v>3.0</v>
      </c>
      <c r="CU138" s="5">
        <v>5.0</v>
      </c>
      <c r="CV138" s="5">
        <v>1.0</v>
      </c>
      <c r="CW138" s="5">
        <v>2.0</v>
      </c>
      <c r="CX138" s="5">
        <v>4.0</v>
      </c>
      <c r="CY138" s="5">
        <v>5.0</v>
      </c>
      <c r="CZ138" s="5" t="s">
        <v>2734</v>
      </c>
      <c r="DA138" s="5" t="s">
        <v>2735</v>
      </c>
      <c r="DB138" s="3">
        <v>1.0</v>
      </c>
      <c r="DC138" s="3">
        <f t="shared" si="1"/>
        <v>5</v>
      </c>
      <c r="DD138" s="3">
        <f t="shared" si="2"/>
        <v>2</v>
      </c>
      <c r="DE138" s="3">
        <f t="shared" si="3"/>
        <v>6</v>
      </c>
      <c r="DF138" s="3">
        <f t="shared" si="4"/>
        <v>-1</v>
      </c>
      <c r="DG138">
        <v>294.0</v>
      </c>
      <c r="DH138">
        <v>1.0</v>
      </c>
      <c r="DI138">
        <v>1.0</v>
      </c>
      <c r="DJ138">
        <v>4.0</v>
      </c>
      <c r="DK138">
        <v>0.0</v>
      </c>
      <c r="DL138">
        <v>5.0</v>
      </c>
      <c r="DM138">
        <v>1.0</v>
      </c>
      <c r="DN138" s="5">
        <v>294.0</v>
      </c>
      <c r="DO138" s="5">
        <v>1.0</v>
      </c>
      <c r="DP138" s="5">
        <v>5.0</v>
      </c>
      <c r="DQ138" s="5">
        <v>6.0</v>
      </c>
      <c r="DR138" s="5">
        <v>4.0</v>
      </c>
      <c r="DS138" s="5">
        <v>5.0</v>
      </c>
      <c r="DT138" s="5">
        <v>5.0</v>
      </c>
      <c r="DU138" s="5">
        <v>5.0</v>
      </c>
      <c r="DV138" s="5">
        <v>4.0</v>
      </c>
      <c r="DW138" s="5">
        <v>5.0</v>
      </c>
      <c r="DX138" s="5">
        <v>2.0</v>
      </c>
      <c r="DY138" s="5">
        <v>3.0</v>
      </c>
      <c r="DZ138" s="5">
        <v>5.0</v>
      </c>
      <c r="EA138" s="5">
        <v>2.0</v>
      </c>
      <c r="EB138" s="5">
        <v>3.0</v>
      </c>
      <c r="EC138" s="5">
        <v>1.0</v>
      </c>
      <c r="ED138" s="5" t="s">
        <v>2381</v>
      </c>
      <c r="EE138" s="5"/>
      <c r="EF138" s="5">
        <v>1.0</v>
      </c>
      <c r="EG138" s="5">
        <v>4.0</v>
      </c>
      <c r="EH138" s="5">
        <v>5.0</v>
      </c>
      <c r="EI138" s="5">
        <v>0.0</v>
      </c>
      <c r="EJ138" s="5">
        <v>0.0</v>
      </c>
      <c r="EK138" s="5">
        <v>0.0</v>
      </c>
      <c r="EL138" s="5">
        <v>0.0</v>
      </c>
      <c r="EM138" s="5">
        <v>4.0</v>
      </c>
      <c r="EN138" s="5">
        <v>5.0</v>
      </c>
      <c r="EO138" s="5">
        <v>4.0</v>
      </c>
      <c r="EP138" s="5">
        <v>5.0</v>
      </c>
      <c r="EQ138" s="5">
        <v>5.0</v>
      </c>
      <c r="ER138" s="5">
        <v>1.0</v>
      </c>
      <c r="ES138" s="5"/>
      <c r="ET138" s="5">
        <v>1.0</v>
      </c>
      <c r="EU138" s="5"/>
      <c r="EV138" s="5" t="s">
        <v>132</v>
      </c>
      <c r="EW138" s="5">
        <v>5.0</v>
      </c>
      <c r="EX138" s="5">
        <v>22.0</v>
      </c>
      <c r="EY138" s="5">
        <v>3.0</v>
      </c>
      <c r="EZ138" s="5"/>
      <c r="FA138" s="5">
        <v>4.0</v>
      </c>
      <c r="FB138" s="5"/>
      <c r="FC138" s="5">
        <v>4.0</v>
      </c>
      <c r="FD138" s="5">
        <v>5.0</v>
      </c>
      <c r="FE138" s="5" t="s">
        <v>202</v>
      </c>
      <c r="FF138" s="5"/>
      <c r="FG138" s="5">
        <v>294.0</v>
      </c>
      <c r="FH138" s="5">
        <v>3.0</v>
      </c>
      <c r="FI138" s="5">
        <v>2.0</v>
      </c>
      <c r="FJ138" s="5">
        <v>4.0</v>
      </c>
      <c r="FK138" s="5">
        <v>1.0</v>
      </c>
      <c r="FL138" s="5">
        <v>4.0</v>
      </c>
      <c r="FM138" s="5">
        <v>5.0</v>
      </c>
      <c r="FN138" s="5">
        <v>4.0</v>
      </c>
      <c r="FO138" s="5">
        <v>4.0</v>
      </c>
      <c r="FP138" s="5">
        <v>4.0</v>
      </c>
      <c r="FQ138" s="5">
        <v>5.0</v>
      </c>
      <c r="FR138" s="5">
        <v>4.0</v>
      </c>
      <c r="FS138" s="5">
        <v>1.0</v>
      </c>
      <c r="FT138" s="5">
        <v>4.0</v>
      </c>
      <c r="FU138" s="5">
        <v>3.0</v>
      </c>
      <c r="FV138" s="5">
        <v>4.0</v>
      </c>
      <c r="FW138" s="5">
        <v>4.0</v>
      </c>
      <c r="FX138" s="5">
        <v>4.0</v>
      </c>
      <c r="FY138" s="5">
        <v>2.0</v>
      </c>
      <c r="FZ138" s="5">
        <v>3.0</v>
      </c>
      <c r="GA138" s="5">
        <v>5.0</v>
      </c>
      <c r="GB138" s="5">
        <v>4.0</v>
      </c>
      <c r="GC138" s="5">
        <v>5.0</v>
      </c>
      <c r="GD138" s="5">
        <v>4.0</v>
      </c>
      <c r="GE138" s="5">
        <v>5.0</v>
      </c>
      <c r="GF138" s="5">
        <v>4.0</v>
      </c>
      <c r="GG138" s="5">
        <v>2.0</v>
      </c>
      <c r="GH138" s="5">
        <v>4.0</v>
      </c>
      <c r="GI138" s="5">
        <v>4.0</v>
      </c>
      <c r="GJ138" s="5">
        <v>1.0</v>
      </c>
      <c r="GK138" s="5">
        <v>5.0</v>
      </c>
      <c r="GL138" s="5">
        <v>4.0</v>
      </c>
      <c r="GM138" s="5">
        <v>5.0</v>
      </c>
      <c r="GN138" s="5">
        <v>4.0</v>
      </c>
      <c r="GO138" s="5">
        <v>4.0</v>
      </c>
      <c r="GP138" s="5">
        <v>4.0</v>
      </c>
      <c r="GQ138" s="5">
        <v>4.0</v>
      </c>
      <c r="GR138" s="5">
        <v>3.0</v>
      </c>
      <c r="GS138" s="5">
        <v>5.0</v>
      </c>
      <c r="GT138" s="5">
        <v>3.0</v>
      </c>
      <c r="GU138" s="5">
        <v>5.0</v>
      </c>
      <c r="GV138" s="5">
        <v>1.0</v>
      </c>
      <c r="GW138" s="5">
        <v>4.0</v>
      </c>
      <c r="GX138" s="5">
        <v>4.0</v>
      </c>
      <c r="GY138" s="5">
        <v>4.0</v>
      </c>
      <c r="GZ138" s="5" t="s">
        <v>2746</v>
      </c>
      <c r="HA138" s="5" t="s">
        <v>2747</v>
      </c>
      <c r="HB138" s="3">
        <v>1.0</v>
      </c>
      <c r="HC138">
        <f t="shared" si="5"/>
        <v>1</v>
      </c>
      <c r="HD138">
        <f t="shared" si="6"/>
        <v>1</v>
      </c>
      <c r="HE138">
        <f t="shared" si="7"/>
        <v>1</v>
      </c>
      <c r="HF138">
        <f t="shared" si="8"/>
        <v>0</v>
      </c>
    </row>
    <row r="139" ht="15.75" customHeight="1">
      <c r="A139" s="5">
        <v>138.0</v>
      </c>
      <c r="B139" s="5">
        <v>300.0</v>
      </c>
      <c r="C139" s="23">
        <v>1.0</v>
      </c>
      <c r="D139" s="23">
        <v>2.0</v>
      </c>
      <c r="E139" s="23">
        <v>0.0</v>
      </c>
      <c r="F139" s="25"/>
      <c r="G139" s="5">
        <v>300.0</v>
      </c>
      <c r="H139" s="5">
        <v>6.0</v>
      </c>
      <c r="I139" s="5">
        <v>2.0</v>
      </c>
      <c r="J139" s="5">
        <v>5.0</v>
      </c>
      <c r="K139" s="5">
        <v>1.0</v>
      </c>
      <c r="L139" s="5">
        <v>6.0</v>
      </c>
      <c r="M139" s="5">
        <v>2.0</v>
      </c>
      <c r="N139" s="5">
        <v>300.0</v>
      </c>
      <c r="O139" s="5">
        <v>2.0</v>
      </c>
      <c r="P139" s="5">
        <v>7.0</v>
      </c>
      <c r="Q139" s="5">
        <v>7.0</v>
      </c>
      <c r="R139" s="5">
        <v>6.0</v>
      </c>
      <c r="S139" s="5">
        <v>6.0</v>
      </c>
      <c r="T139" s="5">
        <v>4.0</v>
      </c>
      <c r="U139" s="5">
        <v>4.0</v>
      </c>
      <c r="V139" s="5">
        <v>2.0</v>
      </c>
      <c r="W139" s="5">
        <v>6.0</v>
      </c>
      <c r="X139" s="5">
        <v>2.0</v>
      </c>
      <c r="Y139" s="5">
        <v>7.0</v>
      </c>
      <c r="Z139" s="5">
        <v>4.0</v>
      </c>
      <c r="AA139" s="5">
        <v>1.0</v>
      </c>
      <c r="AB139" s="5">
        <v>2.0</v>
      </c>
      <c r="AC139" s="5">
        <v>2.0</v>
      </c>
      <c r="AD139" s="5"/>
      <c r="AE139" s="5" t="s">
        <v>2404</v>
      </c>
      <c r="AF139" s="5">
        <v>6.0</v>
      </c>
      <c r="AG139" s="5">
        <v>5.0</v>
      </c>
      <c r="AH139" s="5">
        <v>5.0</v>
      </c>
      <c r="AI139" s="5">
        <v>0.0</v>
      </c>
      <c r="AJ139" s="5">
        <v>0.0</v>
      </c>
      <c r="AK139" s="5">
        <v>0.0</v>
      </c>
      <c r="AL139" s="5">
        <v>0.0</v>
      </c>
      <c r="AM139" s="5">
        <v>6.0</v>
      </c>
      <c r="AN139" s="5">
        <v>6.0</v>
      </c>
      <c r="AO139" s="5">
        <v>6.0</v>
      </c>
      <c r="AP139" s="5">
        <v>6.0</v>
      </c>
      <c r="AQ139" s="5">
        <v>4.0</v>
      </c>
      <c r="AR139" s="5">
        <v>1.0</v>
      </c>
      <c r="AS139" s="5"/>
      <c r="AT139" s="5">
        <v>2.0</v>
      </c>
      <c r="AU139" s="5"/>
      <c r="AV139" s="5" t="s">
        <v>132</v>
      </c>
      <c r="AW139" s="5">
        <v>5.0</v>
      </c>
      <c r="AX139" s="5">
        <v>20.0</v>
      </c>
      <c r="AY139" s="5">
        <v>3.0</v>
      </c>
      <c r="AZ139" s="5"/>
      <c r="BA139" s="5">
        <v>1.0</v>
      </c>
      <c r="BB139" s="5"/>
      <c r="BC139" s="5">
        <v>5.0</v>
      </c>
      <c r="BD139" s="5">
        <v>5.0</v>
      </c>
      <c r="BE139" s="5" t="s">
        <v>202</v>
      </c>
      <c r="BF139" s="5" t="s">
        <v>140</v>
      </c>
      <c r="BG139" s="5">
        <v>300.0</v>
      </c>
      <c r="BH139" s="5">
        <v>5.0</v>
      </c>
      <c r="BI139" s="5">
        <v>2.0</v>
      </c>
      <c r="BJ139" s="5">
        <v>5.0</v>
      </c>
      <c r="BK139" s="5">
        <v>1.0</v>
      </c>
      <c r="BL139" s="5">
        <v>5.0</v>
      </c>
      <c r="BM139" s="5">
        <v>1.0</v>
      </c>
      <c r="BN139" s="5">
        <v>5.0</v>
      </c>
      <c r="BO139" s="5">
        <v>2.0</v>
      </c>
      <c r="BP139" s="5">
        <v>4.0</v>
      </c>
      <c r="BQ139" s="5">
        <v>5.0</v>
      </c>
      <c r="BR139" s="5">
        <v>4.0</v>
      </c>
      <c r="BS139" s="5">
        <v>2.0</v>
      </c>
      <c r="BT139" s="5">
        <v>5.0</v>
      </c>
      <c r="BU139" s="5">
        <v>5.0</v>
      </c>
      <c r="BV139" s="5">
        <v>5.0</v>
      </c>
      <c r="BW139" s="5">
        <v>5.0</v>
      </c>
      <c r="BX139" s="5">
        <v>4.0</v>
      </c>
      <c r="BY139" s="5">
        <v>2.0</v>
      </c>
      <c r="BZ139" s="5">
        <v>5.0</v>
      </c>
      <c r="CA139" s="5">
        <v>5.0</v>
      </c>
      <c r="CB139" s="5">
        <v>1.0</v>
      </c>
      <c r="CC139" s="5">
        <v>4.0</v>
      </c>
      <c r="CD139" s="5">
        <v>1.0</v>
      </c>
      <c r="CE139" s="5">
        <v>4.0</v>
      </c>
      <c r="CF139" s="5">
        <v>5.0</v>
      </c>
      <c r="CG139" s="5">
        <v>5.0</v>
      </c>
      <c r="CH139" s="5">
        <v>2.0</v>
      </c>
      <c r="CI139" s="5">
        <v>5.0</v>
      </c>
      <c r="CJ139" s="5">
        <v>2.0</v>
      </c>
      <c r="CK139" s="5">
        <v>5.0</v>
      </c>
      <c r="CL139" s="5">
        <v>1.0</v>
      </c>
      <c r="CM139" s="5">
        <v>5.0</v>
      </c>
      <c r="CN139" s="5">
        <v>4.0</v>
      </c>
      <c r="CO139" s="5">
        <v>4.0</v>
      </c>
      <c r="CP139" s="5">
        <v>1.0</v>
      </c>
      <c r="CQ139" s="5">
        <v>5.0</v>
      </c>
      <c r="CR139" s="5">
        <v>2.0</v>
      </c>
      <c r="CS139" s="5">
        <v>5.0</v>
      </c>
      <c r="CT139" s="5">
        <v>4.0</v>
      </c>
      <c r="CU139" s="5">
        <v>5.0</v>
      </c>
      <c r="CV139" s="5">
        <v>1.0</v>
      </c>
      <c r="CW139" s="5">
        <v>5.0</v>
      </c>
      <c r="CX139" s="5">
        <v>4.0</v>
      </c>
      <c r="CY139" s="5">
        <v>5.0</v>
      </c>
      <c r="CZ139" s="5" t="s">
        <v>2758</v>
      </c>
      <c r="DA139" s="5" t="s">
        <v>2759</v>
      </c>
      <c r="DB139" s="3">
        <v>2.0</v>
      </c>
      <c r="DC139" s="3">
        <f t="shared" si="1"/>
        <v>5</v>
      </c>
      <c r="DD139" s="3">
        <f t="shared" si="2"/>
        <v>1</v>
      </c>
      <c r="DE139" s="3">
        <f t="shared" si="3"/>
        <v>5</v>
      </c>
      <c r="DF139" s="3">
        <f t="shared" si="4"/>
        <v>0</v>
      </c>
      <c r="DG139">
        <v>305.0</v>
      </c>
      <c r="DH139">
        <v>6.0</v>
      </c>
      <c r="DI139">
        <v>1.0</v>
      </c>
      <c r="DJ139">
        <v>2.0</v>
      </c>
      <c r="DK139">
        <v>1.0</v>
      </c>
      <c r="DL139">
        <v>4.0</v>
      </c>
      <c r="DM139">
        <v>0.0</v>
      </c>
      <c r="DN139" s="5">
        <v>305.0</v>
      </c>
      <c r="DO139" s="5">
        <v>2.0</v>
      </c>
      <c r="DP139" s="5">
        <v>6.0</v>
      </c>
      <c r="DQ139" s="5">
        <v>6.0</v>
      </c>
      <c r="DR139" s="5">
        <v>7.0</v>
      </c>
      <c r="DS139" s="5">
        <v>7.0</v>
      </c>
      <c r="DT139" s="5">
        <v>6.0</v>
      </c>
      <c r="DU139" s="5">
        <v>6.0</v>
      </c>
      <c r="DV139" s="5">
        <v>2.0</v>
      </c>
      <c r="DW139" s="5">
        <v>6.0</v>
      </c>
      <c r="DX139" s="5">
        <v>2.0</v>
      </c>
      <c r="DY139" s="5">
        <v>7.0</v>
      </c>
      <c r="DZ139" s="5">
        <v>6.0</v>
      </c>
      <c r="EA139" s="5">
        <v>2.0</v>
      </c>
      <c r="EB139" s="5">
        <v>5.0</v>
      </c>
      <c r="EC139" s="5">
        <v>2.0</v>
      </c>
      <c r="ED139" s="5"/>
      <c r="EE139" s="5" t="s">
        <v>2421</v>
      </c>
      <c r="EF139" s="5">
        <v>6.0</v>
      </c>
      <c r="EG139" s="5">
        <v>3.0</v>
      </c>
      <c r="EH139" s="5">
        <v>3.0</v>
      </c>
      <c r="EI139" s="5">
        <v>1.0</v>
      </c>
      <c r="EJ139" s="5">
        <v>3.0</v>
      </c>
      <c r="EK139" s="5">
        <v>1.0</v>
      </c>
      <c r="EL139" s="5">
        <v>1.0</v>
      </c>
      <c r="EM139" s="5">
        <v>6.0</v>
      </c>
      <c r="EN139" s="5">
        <v>4.0</v>
      </c>
      <c r="EO139" s="5">
        <v>5.0</v>
      </c>
      <c r="EP139" s="5">
        <v>4.0</v>
      </c>
      <c r="EQ139" s="5">
        <v>5.0</v>
      </c>
      <c r="ER139" s="5">
        <v>1.0</v>
      </c>
      <c r="ES139" s="5"/>
      <c r="ET139" s="5">
        <v>1.0</v>
      </c>
      <c r="EU139" s="5"/>
      <c r="EV139" s="5" t="s">
        <v>132</v>
      </c>
      <c r="EW139" s="5">
        <v>1.0</v>
      </c>
      <c r="EX139" s="5">
        <v>18.0</v>
      </c>
      <c r="EY139" s="5">
        <v>3.0</v>
      </c>
      <c r="EZ139" s="5"/>
      <c r="FA139" s="5">
        <v>4.0</v>
      </c>
      <c r="FB139" s="5"/>
      <c r="FC139" s="5">
        <v>4.0</v>
      </c>
      <c r="FD139" s="5">
        <v>5.0</v>
      </c>
      <c r="FE139" s="5" t="s">
        <v>2422</v>
      </c>
      <c r="FF139" s="5" t="s">
        <v>2423</v>
      </c>
      <c r="FG139" s="5">
        <v>305.0</v>
      </c>
      <c r="FH139" s="5">
        <v>2.0</v>
      </c>
      <c r="FI139" s="5">
        <v>4.0</v>
      </c>
      <c r="FJ139" s="5">
        <v>4.0</v>
      </c>
      <c r="FK139" s="5">
        <v>2.0</v>
      </c>
      <c r="FL139" s="5">
        <v>3.0</v>
      </c>
      <c r="FM139" s="5">
        <v>4.0</v>
      </c>
      <c r="FN139" s="5">
        <v>4.0</v>
      </c>
      <c r="FO139" s="5">
        <v>4.0</v>
      </c>
      <c r="FP139" s="5">
        <v>5.0</v>
      </c>
      <c r="FQ139" s="5">
        <v>5.0</v>
      </c>
      <c r="FR139" s="5">
        <v>2.0</v>
      </c>
      <c r="FS139" s="5">
        <v>1.0</v>
      </c>
      <c r="FT139" s="5">
        <v>4.0</v>
      </c>
      <c r="FU139" s="5">
        <v>4.0</v>
      </c>
      <c r="FV139" s="5">
        <v>4.0</v>
      </c>
      <c r="FW139" s="5">
        <v>3.0</v>
      </c>
      <c r="FX139" s="5">
        <v>4.0</v>
      </c>
      <c r="FY139" s="5">
        <v>3.0</v>
      </c>
      <c r="FZ139" s="5">
        <v>4.0</v>
      </c>
      <c r="GA139" s="5">
        <v>4.0</v>
      </c>
      <c r="GB139" s="5">
        <v>4.0</v>
      </c>
      <c r="GC139" s="5">
        <v>1.0</v>
      </c>
      <c r="GD139" s="5">
        <v>4.0</v>
      </c>
      <c r="GE139" s="5">
        <v>4.0</v>
      </c>
      <c r="GF139" s="5">
        <v>2.0</v>
      </c>
      <c r="GG139" s="5">
        <v>3.0</v>
      </c>
      <c r="GH139" s="5">
        <v>5.0</v>
      </c>
      <c r="GI139" s="5">
        <v>4.0</v>
      </c>
      <c r="GJ139" s="5">
        <v>4.0</v>
      </c>
      <c r="GK139" s="5">
        <v>5.0</v>
      </c>
      <c r="GL139" s="5">
        <v>3.0</v>
      </c>
      <c r="GM139" s="5">
        <v>5.0</v>
      </c>
      <c r="GN139" s="5">
        <v>2.0</v>
      </c>
      <c r="GO139" s="5">
        <v>5.0</v>
      </c>
      <c r="GP139" s="5">
        <v>1.0</v>
      </c>
      <c r="GQ139" s="5">
        <v>4.0</v>
      </c>
      <c r="GR139" s="5">
        <v>2.0</v>
      </c>
      <c r="GS139" s="5">
        <v>2.0</v>
      </c>
      <c r="GT139" s="5">
        <v>2.0</v>
      </c>
      <c r="GU139" s="5">
        <v>4.0</v>
      </c>
      <c r="GV139" s="5">
        <v>2.0</v>
      </c>
      <c r="GW139" s="5">
        <v>5.0</v>
      </c>
      <c r="GX139" s="5">
        <v>5.0</v>
      </c>
      <c r="GY139" s="5">
        <v>5.0</v>
      </c>
      <c r="GZ139" s="5" t="s">
        <v>2774</v>
      </c>
      <c r="HA139" s="5" t="s">
        <v>2775</v>
      </c>
      <c r="HB139" s="3">
        <v>2.0</v>
      </c>
      <c r="HC139">
        <f t="shared" si="5"/>
        <v>2</v>
      </c>
      <c r="HD139">
        <f t="shared" si="6"/>
        <v>1</v>
      </c>
      <c r="HE139">
        <f t="shared" si="7"/>
        <v>3</v>
      </c>
      <c r="HF139">
        <f t="shared" si="8"/>
        <v>-1</v>
      </c>
    </row>
    <row r="140" ht="15.75" customHeight="1">
      <c r="A140" s="5">
        <v>139.0</v>
      </c>
      <c r="B140" s="5">
        <v>309.0</v>
      </c>
      <c r="C140" s="23">
        <v>1.0</v>
      </c>
      <c r="D140" s="23">
        <v>2.0</v>
      </c>
      <c r="E140" s="23">
        <v>0.0</v>
      </c>
      <c r="F140" s="25"/>
      <c r="G140" s="5">
        <v>309.0</v>
      </c>
      <c r="H140" s="5">
        <v>3.0</v>
      </c>
      <c r="I140" s="5">
        <v>1.0</v>
      </c>
      <c r="J140" s="5">
        <v>4.0</v>
      </c>
      <c r="K140" s="5">
        <v>1.0</v>
      </c>
      <c r="L140" s="5">
        <v>4.0</v>
      </c>
      <c r="M140" s="5">
        <v>0.0</v>
      </c>
      <c r="N140" s="5">
        <v>309.0</v>
      </c>
      <c r="O140" s="5">
        <v>2.0</v>
      </c>
      <c r="P140" s="5">
        <v>4.0</v>
      </c>
      <c r="Q140" s="5">
        <v>2.0</v>
      </c>
      <c r="R140" s="5">
        <v>3.0</v>
      </c>
      <c r="S140" s="5">
        <v>4.0</v>
      </c>
      <c r="T140" s="5">
        <v>4.0</v>
      </c>
      <c r="U140" s="5">
        <v>3.0</v>
      </c>
      <c r="V140" s="5">
        <v>5.0</v>
      </c>
      <c r="W140" s="5">
        <v>5.0</v>
      </c>
      <c r="X140" s="5">
        <v>5.0</v>
      </c>
      <c r="Y140" s="5">
        <v>4.0</v>
      </c>
      <c r="Z140" s="5">
        <v>4.0</v>
      </c>
      <c r="AA140" s="5">
        <v>2.0</v>
      </c>
      <c r="AB140" s="5">
        <v>2.0</v>
      </c>
      <c r="AC140" s="5">
        <v>2.0</v>
      </c>
      <c r="AD140" s="5"/>
      <c r="AE140" s="5" t="s">
        <v>2436</v>
      </c>
      <c r="AF140" s="5">
        <v>2.0</v>
      </c>
      <c r="AG140" s="5">
        <v>4.0</v>
      </c>
      <c r="AH140" s="5">
        <v>4.0</v>
      </c>
      <c r="AI140" s="5">
        <v>0.0</v>
      </c>
      <c r="AJ140" s="5">
        <v>0.0</v>
      </c>
      <c r="AK140" s="5">
        <v>0.0</v>
      </c>
      <c r="AL140" s="5">
        <v>1.0</v>
      </c>
      <c r="AM140" s="5">
        <v>2.0</v>
      </c>
      <c r="AN140" s="5">
        <v>1.0</v>
      </c>
      <c r="AO140" s="5">
        <v>4.0</v>
      </c>
      <c r="AP140" s="5">
        <v>1.0</v>
      </c>
      <c r="AQ140" s="5">
        <v>0.0</v>
      </c>
      <c r="AR140" s="5">
        <v>1.0</v>
      </c>
      <c r="AS140" s="5"/>
      <c r="AT140" s="5">
        <v>1.0</v>
      </c>
      <c r="AU140" s="5"/>
      <c r="AV140" s="5" t="s">
        <v>132</v>
      </c>
      <c r="AW140" s="5">
        <v>4.0</v>
      </c>
      <c r="AX140" s="5">
        <v>21.0</v>
      </c>
      <c r="AY140" s="5">
        <v>3.0</v>
      </c>
      <c r="AZ140" s="5"/>
      <c r="BA140" s="5">
        <v>4.0</v>
      </c>
      <c r="BB140" s="5"/>
      <c r="BC140" s="5">
        <v>4.0</v>
      </c>
      <c r="BD140" s="5">
        <v>5.0</v>
      </c>
      <c r="BE140" s="5" t="s">
        <v>2437</v>
      </c>
      <c r="BF140" s="5"/>
      <c r="BG140" s="5">
        <v>309.0</v>
      </c>
      <c r="BH140" s="5">
        <v>1.0</v>
      </c>
      <c r="BI140" s="5">
        <v>2.0</v>
      </c>
      <c r="BJ140" s="5">
        <v>4.0</v>
      </c>
      <c r="BK140" s="5">
        <v>5.0</v>
      </c>
      <c r="BL140" s="5">
        <v>4.0</v>
      </c>
      <c r="BM140" s="5">
        <v>5.0</v>
      </c>
      <c r="BN140" s="5">
        <v>3.0</v>
      </c>
      <c r="BO140" s="5">
        <v>4.0</v>
      </c>
      <c r="BP140" s="5">
        <v>2.0</v>
      </c>
      <c r="BQ140" s="5">
        <v>4.0</v>
      </c>
      <c r="BR140" s="5">
        <v>1.0</v>
      </c>
      <c r="BS140" s="5">
        <v>1.0</v>
      </c>
      <c r="BT140" s="5">
        <v>3.0</v>
      </c>
      <c r="BU140" s="5">
        <v>4.0</v>
      </c>
      <c r="BV140" s="5">
        <v>4.0</v>
      </c>
      <c r="BW140" s="5">
        <v>2.0</v>
      </c>
      <c r="BX140" s="5">
        <v>4.0</v>
      </c>
      <c r="BY140" s="5">
        <v>3.0</v>
      </c>
      <c r="BZ140" s="5">
        <v>5.0</v>
      </c>
      <c r="CA140" s="5">
        <v>4.0</v>
      </c>
      <c r="CB140" s="5">
        <v>5.0</v>
      </c>
      <c r="CC140" s="5">
        <v>4.0</v>
      </c>
      <c r="CD140" s="5">
        <v>5.0</v>
      </c>
      <c r="CE140" s="5">
        <v>1.0</v>
      </c>
      <c r="CF140" s="5">
        <v>2.0</v>
      </c>
      <c r="CG140" s="5">
        <v>2.0</v>
      </c>
      <c r="CH140" s="5">
        <v>4.0</v>
      </c>
      <c r="CI140" s="5">
        <v>3.0</v>
      </c>
      <c r="CJ140" s="5">
        <v>4.0</v>
      </c>
      <c r="CK140" s="5">
        <v>4.0</v>
      </c>
      <c r="CL140" s="5">
        <v>4.0</v>
      </c>
      <c r="CM140" s="5">
        <v>4.0</v>
      </c>
      <c r="CN140" s="5">
        <v>2.0</v>
      </c>
      <c r="CO140" s="5">
        <v>3.0</v>
      </c>
      <c r="CP140" s="5">
        <v>3.0</v>
      </c>
      <c r="CQ140" s="5">
        <v>1.0</v>
      </c>
      <c r="CR140" s="5">
        <v>3.0</v>
      </c>
      <c r="CS140" s="5">
        <v>2.0</v>
      </c>
      <c r="CT140" s="5">
        <v>4.0</v>
      </c>
      <c r="CU140" s="5">
        <v>4.0</v>
      </c>
      <c r="CV140" s="5">
        <v>4.0</v>
      </c>
      <c r="CW140" s="5">
        <v>3.0</v>
      </c>
      <c r="CX140" s="5">
        <v>5.0</v>
      </c>
      <c r="CY140" s="5">
        <v>2.0</v>
      </c>
      <c r="CZ140" s="5" t="s">
        <v>2806</v>
      </c>
      <c r="DA140" s="5" t="s">
        <v>2807</v>
      </c>
      <c r="DB140" s="3">
        <v>2.0</v>
      </c>
      <c r="DC140" s="3">
        <f t="shared" si="1"/>
        <v>4</v>
      </c>
      <c r="DD140" s="3">
        <f t="shared" si="2"/>
        <v>1</v>
      </c>
      <c r="DE140" s="3">
        <f t="shared" si="3"/>
        <v>4</v>
      </c>
      <c r="DF140" s="3">
        <f t="shared" si="4"/>
        <v>0</v>
      </c>
      <c r="DG140">
        <v>303.0</v>
      </c>
      <c r="DH140">
        <v>6.0</v>
      </c>
      <c r="DI140">
        <v>1.0</v>
      </c>
      <c r="DJ140">
        <v>1.0</v>
      </c>
      <c r="DK140">
        <v>2.0</v>
      </c>
      <c r="DL140">
        <v>5.0</v>
      </c>
      <c r="DM140">
        <v>1.0</v>
      </c>
      <c r="DN140" s="5">
        <v>303.0</v>
      </c>
      <c r="DO140" s="5">
        <v>2.0</v>
      </c>
      <c r="DP140" s="5">
        <v>4.0</v>
      </c>
      <c r="DQ140" s="5">
        <v>3.0</v>
      </c>
      <c r="DR140" s="5">
        <v>3.0</v>
      </c>
      <c r="DS140" s="5">
        <v>5.0</v>
      </c>
      <c r="DT140" s="5">
        <v>5.0</v>
      </c>
      <c r="DU140" s="5">
        <v>4.0</v>
      </c>
      <c r="DV140" s="5">
        <v>5.0</v>
      </c>
      <c r="DW140" s="5">
        <v>5.0</v>
      </c>
      <c r="DX140" s="5">
        <v>3.0</v>
      </c>
      <c r="DY140" s="5">
        <v>6.0</v>
      </c>
      <c r="DZ140" s="5">
        <v>4.0</v>
      </c>
      <c r="EA140" s="5">
        <v>3.0</v>
      </c>
      <c r="EB140" s="5">
        <v>3.0</v>
      </c>
      <c r="EC140" s="5">
        <v>1.0</v>
      </c>
      <c r="ED140" s="5" t="s">
        <v>2415</v>
      </c>
      <c r="EE140" s="5"/>
      <c r="EF140" s="5">
        <v>6.0</v>
      </c>
      <c r="EG140" s="5">
        <v>1.0</v>
      </c>
      <c r="EH140" s="5">
        <v>4.0</v>
      </c>
      <c r="EI140" s="5">
        <v>1.0</v>
      </c>
      <c r="EJ140" s="5">
        <v>1.0</v>
      </c>
      <c r="EK140" s="5">
        <v>1.0</v>
      </c>
      <c r="EL140" s="5">
        <v>1.0</v>
      </c>
      <c r="EM140" s="5">
        <v>4.0</v>
      </c>
      <c r="EN140" s="5">
        <v>3.0</v>
      </c>
      <c r="EO140" s="5">
        <v>4.0</v>
      </c>
      <c r="EP140" s="5">
        <v>3.0</v>
      </c>
      <c r="EQ140" s="5">
        <v>5.0</v>
      </c>
      <c r="ER140" s="5">
        <v>1.0</v>
      </c>
      <c r="ES140" s="5"/>
      <c r="ET140" s="5">
        <v>1.0</v>
      </c>
      <c r="EU140" s="5"/>
      <c r="EV140" s="5" t="s">
        <v>132</v>
      </c>
      <c r="EW140" s="5">
        <v>3.0</v>
      </c>
      <c r="EX140" s="5">
        <v>20.0</v>
      </c>
      <c r="EY140" s="5">
        <v>3.0</v>
      </c>
      <c r="EZ140" s="5"/>
      <c r="FA140" s="5">
        <v>4.0</v>
      </c>
      <c r="FB140" s="5"/>
      <c r="FC140" s="5">
        <v>2.0</v>
      </c>
      <c r="FD140" s="5">
        <v>5.0</v>
      </c>
      <c r="FE140" s="5" t="s">
        <v>133</v>
      </c>
      <c r="FF140" s="5"/>
      <c r="FG140" s="5">
        <v>303.0</v>
      </c>
      <c r="FH140" s="5">
        <v>4.0</v>
      </c>
      <c r="FI140" s="5">
        <v>3.0</v>
      </c>
      <c r="FJ140" s="5">
        <v>4.0</v>
      </c>
      <c r="FK140" s="5">
        <v>2.0</v>
      </c>
      <c r="FL140" s="5">
        <v>2.0</v>
      </c>
      <c r="FM140" s="5">
        <v>3.0</v>
      </c>
      <c r="FN140" s="5">
        <v>3.0</v>
      </c>
      <c r="FO140" s="5">
        <v>4.0</v>
      </c>
      <c r="FP140" s="5">
        <v>4.0</v>
      </c>
      <c r="FQ140" s="5">
        <v>4.0</v>
      </c>
      <c r="FR140" s="5">
        <v>2.0</v>
      </c>
      <c r="FS140" s="5">
        <v>2.0</v>
      </c>
      <c r="FT140" s="5">
        <v>3.0</v>
      </c>
      <c r="FU140" s="5">
        <v>3.0</v>
      </c>
      <c r="FV140" s="5">
        <v>1.0</v>
      </c>
      <c r="FW140" s="5">
        <v>4.0</v>
      </c>
      <c r="FX140" s="5">
        <v>4.0</v>
      </c>
      <c r="FY140" s="5">
        <v>4.0</v>
      </c>
      <c r="FZ140" s="5">
        <v>4.0</v>
      </c>
      <c r="GA140" s="5">
        <v>4.0</v>
      </c>
      <c r="GB140" s="5">
        <v>2.0</v>
      </c>
      <c r="GC140" s="5">
        <v>4.0</v>
      </c>
      <c r="GD140" s="5">
        <v>4.0</v>
      </c>
      <c r="GE140" s="5">
        <v>2.0</v>
      </c>
      <c r="GF140" s="5">
        <v>2.0</v>
      </c>
      <c r="GG140" s="5">
        <v>4.0</v>
      </c>
      <c r="GH140" s="5">
        <v>3.0</v>
      </c>
      <c r="GI140" s="5">
        <v>4.0</v>
      </c>
      <c r="GJ140" s="5">
        <v>4.0</v>
      </c>
      <c r="GK140" s="5">
        <v>4.0</v>
      </c>
      <c r="GL140" s="5">
        <v>2.0</v>
      </c>
      <c r="GM140" s="5">
        <v>4.0</v>
      </c>
      <c r="GN140" s="5">
        <v>3.0</v>
      </c>
      <c r="GO140" s="5">
        <v>5.0</v>
      </c>
      <c r="GP140" s="5">
        <v>5.0</v>
      </c>
      <c r="GQ140" s="5">
        <v>4.0</v>
      </c>
      <c r="GR140" s="5">
        <v>2.0</v>
      </c>
      <c r="GS140" s="5">
        <v>4.0</v>
      </c>
      <c r="GT140" s="5">
        <v>2.0</v>
      </c>
      <c r="GU140" s="5">
        <v>4.0</v>
      </c>
      <c r="GV140" s="5">
        <v>4.0</v>
      </c>
      <c r="GW140" s="5">
        <v>5.0</v>
      </c>
      <c r="GX140" s="5">
        <v>5.0</v>
      </c>
      <c r="GY140" s="5">
        <v>2.0</v>
      </c>
      <c r="GZ140" s="5" t="s">
        <v>2789</v>
      </c>
      <c r="HA140" s="5" t="s">
        <v>2790</v>
      </c>
      <c r="HB140" s="3">
        <v>2.0</v>
      </c>
      <c r="HC140">
        <f t="shared" si="5"/>
        <v>1</v>
      </c>
      <c r="HD140">
        <f t="shared" si="6"/>
        <v>2</v>
      </c>
      <c r="HE140">
        <f t="shared" si="7"/>
        <v>1</v>
      </c>
      <c r="HF140">
        <f t="shared" si="8"/>
        <v>0</v>
      </c>
    </row>
    <row r="141" ht="15.75" customHeight="1">
      <c r="A141" s="5">
        <v>140.0</v>
      </c>
      <c r="B141" s="5">
        <v>302.0</v>
      </c>
      <c r="C141" s="23">
        <v>1.0</v>
      </c>
      <c r="D141" s="23">
        <v>2.0</v>
      </c>
      <c r="E141" s="23">
        <v>1.0</v>
      </c>
      <c r="F141" s="25"/>
      <c r="G141" s="5">
        <v>302.0</v>
      </c>
      <c r="H141" s="5">
        <v>3.0</v>
      </c>
      <c r="I141" s="5">
        <v>0.0</v>
      </c>
      <c r="J141" s="5">
        <v>4.0</v>
      </c>
      <c r="K141" s="5">
        <v>0.0</v>
      </c>
      <c r="L141" s="5">
        <v>4.0</v>
      </c>
      <c r="M141" s="5">
        <v>0.0</v>
      </c>
      <c r="N141" s="5">
        <v>302.0</v>
      </c>
      <c r="O141" s="5">
        <v>2.0</v>
      </c>
      <c r="P141" s="5">
        <v>6.0</v>
      </c>
      <c r="Q141" s="5">
        <v>6.0</v>
      </c>
      <c r="R141" s="5">
        <v>6.0</v>
      </c>
      <c r="S141" s="5">
        <v>6.0</v>
      </c>
      <c r="T141" s="5">
        <v>6.0</v>
      </c>
      <c r="U141" s="5">
        <v>5.0</v>
      </c>
      <c r="V141" s="5">
        <v>3.0</v>
      </c>
      <c r="W141" s="5">
        <v>6.0</v>
      </c>
      <c r="X141" s="5">
        <v>3.0</v>
      </c>
      <c r="Y141" s="5">
        <v>6.0</v>
      </c>
      <c r="Z141" s="5">
        <v>5.0</v>
      </c>
      <c r="AA141" s="5">
        <v>3.0</v>
      </c>
      <c r="AB141" s="5">
        <v>4.0</v>
      </c>
      <c r="AC141" s="5">
        <v>1.0</v>
      </c>
      <c r="AD141" s="5" t="s">
        <v>2410</v>
      </c>
      <c r="AE141" s="5"/>
      <c r="AF141" s="5">
        <v>3.0</v>
      </c>
      <c r="AG141" s="5">
        <v>4.0</v>
      </c>
      <c r="AH141" s="5">
        <v>4.0</v>
      </c>
      <c r="AI141" s="5">
        <v>0.0</v>
      </c>
      <c r="AJ141" s="5">
        <v>0.0</v>
      </c>
      <c r="AK141" s="5">
        <v>0.0</v>
      </c>
      <c r="AL141" s="5">
        <v>0.0</v>
      </c>
      <c r="AM141" s="5">
        <v>4.0</v>
      </c>
      <c r="AN141" s="5">
        <v>6.0</v>
      </c>
      <c r="AO141" s="5">
        <v>6.0</v>
      </c>
      <c r="AP141" s="5">
        <v>6.0</v>
      </c>
      <c r="AQ141" s="5">
        <v>6.0</v>
      </c>
      <c r="AR141" s="5">
        <v>1.0</v>
      </c>
      <c r="AS141" s="5"/>
      <c r="AT141" s="5">
        <v>2.0</v>
      </c>
      <c r="AU141" s="5"/>
      <c r="AV141" s="5" t="s">
        <v>132</v>
      </c>
      <c r="AW141" s="5">
        <v>1.0</v>
      </c>
      <c r="AX141" s="5">
        <v>18.0</v>
      </c>
      <c r="AY141" s="5">
        <v>3.0</v>
      </c>
      <c r="AZ141" s="5"/>
      <c r="BA141" s="5">
        <v>4.0</v>
      </c>
      <c r="BB141" s="5"/>
      <c r="BC141" s="5">
        <v>4.0</v>
      </c>
      <c r="BD141" s="5">
        <v>5.0</v>
      </c>
      <c r="BE141" s="5" t="s">
        <v>140</v>
      </c>
      <c r="BF141" s="5"/>
      <c r="BG141" s="5">
        <v>302.0</v>
      </c>
      <c r="BH141" s="5">
        <v>4.0</v>
      </c>
      <c r="BI141" s="5">
        <v>5.0</v>
      </c>
      <c r="BJ141" s="5">
        <v>4.0</v>
      </c>
      <c r="BK141" s="5">
        <v>3.0</v>
      </c>
      <c r="BL141" s="5">
        <v>3.0</v>
      </c>
      <c r="BM141" s="5">
        <v>2.0</v>
      </c>
      <c r="BN141" s="5">
        <v>4.0</v>
      </c>
      <c r="BO141" s="5">
        <v>2.0</v>
      </c>
      <c r="BP141" s="5">
        <v>4.0</v>
      </c>
      <c r="BQ141" s="5">
        <v>5.0</v>
      </c>
      <c r="BR141" s="5">
        <v>2.0</v>
      </c>
      <c r="BS141" s="5">
        <v>1.0</v>
      </c>
      <c r="BT141" s="5">
        <v>4.0</v>
      </c>
      <c r="BU141" s="5">
        <v>4.0</v>
      </c>
      <c r="BV141" s="5">
        <v>5.0</v>
      </c>
      <c r="BW141" s="5">
        <v>3.0</v>
      </c>
      <c r="BX141" s="5">
        <v>2.0</v>
      </c>
      <c r="BY141" s="5">
        <v>1.0</v>
      </c>
      <c r="BZ141" s="5">
        <v>4.0</v>
      </c>
      <c r="CA141" s="5">
        <v>4.0</v>
      </c>
      <c r="CB141" s="5">
        <v>3.0</v>
      </c>
      <c r="CC141" s="5">
        <v>2.0</v>
      </c>
      <c r="CD141" s="5">
        <v>2.0</v>
      </c>
      <c r="CE141" s="5">
        <v>4.0</v>
      </c>
      <c r="CF141" s="5">
        <v>3.0</v>
      </c>
      <c r="CG141" s="5">
        <v>3.0</v>
      </c>
      <c r="CH141" s="5">
        <v>4.0</v>
      </c>
      <c r="CI141" s="5">
        <v>4.0</v>
      </c>
      <c r="CJ141" s="5">
        <v>4.0</v>
      </c>
      <c r="CK141" s="5">
        <v>4.0</v>
      </c>
      <c r="CL141" s="5">
        <v>4.0</v>
      </c>
      <c r="CM141" s="5">
        <v>3.0</v>
      </c>
      <c r="CN141" s="5">
        <v>4.0</v>
      </c>
      <c r="CO141" s="5">
        <v>4.0</v>
      </c>
      <c r="CP141" s="5">
        <v>3.0</v>
      </c>
      <c r="CQ141" s="5">
        <v>4.0</v>
      </c>
      <c r="CR141" s="5">
        <v>4.0</v>
      </c>
      <c r="CS141" s="5">
        <v>5.0</v>
      </c>
      <c r="CT141" s="5">
        <v>2.0</v>
      </c>
      <c r="CU141" s="5">
        <v>5.0</v>
      </c>
      <c r="CV141" s="5">
        <v>2.0</v>
      </c>
      <c r="CW141" s="5">
        <v>4.0</v>
      </c>
      <c r="CX141" s="5">
        <v>4.0</v>
      </c>
      <c r="CY141" s="5">
        <v>5.0</v>
      </c>
      <c r="CZ141" s="5" t="s">
        <v>2828</v>
      </c>
      <c r="DA141" s="5" t="s">
        <v>2830</v>
      </c>
      <c r="DB141" s="3">
        <v>1.0</v>
      </c>
      <c r="DC141" s="3">
        <f t="shared" si="1"/>
        <v>4</v>
      </c>
      <c r="DD141" s="3">
        <f t="shared" si="2"/>
        <v>0</v>
      </c>
      <c r="DE141" s="3">
        <f t="shared" si="3"/>
        <v>4</v>
      </c>
      <c r="DF141" s="3">
        <f t="shared" si="4"/>
        <v>0</v>
      </c>
      <c r="DG141">
        <v>297.0</v>
      </c>
      <c r="DH141">
        <v>4.0</v>
      </c>
      <c r="DI141">
        <v>1.0</v>
      </c>
      <c r="DJ141">
        <v>2.0</v>
      </c>
      <c r="DK141">
        <v>0.0</v>
      </c>
      <c r="DL141">
        <v>4.0</v>
      </c>
      <c r="DM141">
        <v>1.0</v>
      </c>
      <c r="DN141" s="5">
        <v>297.0</v>
      </c>
      <c r="DO141" s="5">
        <v>2.0</v>
      </c>
      <c r="DP141" s="5">
        <v>7.0</v>
      </c>
      <c r="DQ141" s="5">
        <v>7.0</v>
      </c>
      <c r="DR141" s="5">
        <v>6.0</v>
      </c>
      <c r="DS141" s="5">
        <v>7.0</v>
      </c>
      <c r="DT141" s="5">
        <v>7.0</v>
      </c>
      <c r="DU141" s="5">
        <v>7.0</v>
      </c>
      <c r="DV141" s="5">
        <v>1.0</v>
      </c>
      <c r="DW141" s="5">
        <v>7.0</v>
      </c>
      <c r="DX141" s="5">
        <v>1.0</v>
      </c>
      <c r="DY141" s="5">
        <v>7.0</v>
      </c>
      <c r="DZ141" s="5">
        <v>6.0</v>
      </c>
      <c r="EA141" s="5">
        <v>3.0</v>
      </c>
      <c r="EB141" s="5">
        <v>4.0</v>
      </c>
      <c r="EC141" s="5">
        <v>1.0</v>
      </c>
      <c r="ED141" s="5" t="s">
        <v>2392</v>
      </c>
      <c r="EE141" s="5"/>
      <c r="EF141" s="5">
        <v>4.0</v>
      </c>
      <c r="EG141" s="5">
        <v>3.0</v>
      </c>
      <c r="EH141" s="5">
        <v>5.0</v>
      </c>
      <c r="EI141" s="5">
        <v>0.0</v>
      </c>
      <c r="EJ141" s="5">
        <v>0.0</v>
      </c>
      <c r="EK141" s="5">
        <v>0.0</v>
      </c>
      <c r="EL141" s="5">
        <v>0.0</v>
      </c>
      <c r="EM141" s="5">
        <v>5.0</v>
      </c>
      <c r="EN141" s="5">
        <v>6.0</v>
      </c>
      <c r="EO141" s="5">
        <v>6.0</v>
      </c>
      <c r="EP141" s="5">
        <v>6.0</v>
      </c>
      <c r="EQ141" s="5">
        <v>6.0</v>
      </c>
      <c r="ER141" s="5">
        <v>1.0</v>
      </c>
      <c r="ES141" s="5"/>
      <c r="ET141" s="5">
        <v>2.0</v>
      </c>
      <c r="EU141" s="5"/>
      <c r="EV141" s="5" t="s">
        <v>139</v>
      </c>
      <c r="EW141" s="5">
        <v>3.0</v>
      </c>
      <c r="EX141" s="5">
        <v>20.0</v>
      </c>
      <c r="EY141" s="5">
        <v>3.0</v>
      </c>
      <c r="EZ141" s="5"/>
      <c r="FA141" s="5" t="s">
        <v>548</v>
      </c>
      <c r="FB141" s="5"/>
      <c r="FC141" s="5">
        <v>4.0</v>
      </c>
      <c r="FD141" s="5">
        <v>5.0</v>
      </c>
      <c r="FE141" s="5" t="s">
        <v>133</v>
      </c>
      <c r="FF141" s="5"/>
      <c r="FG141" s="5">
        <v>297.0</v>
      </c>
      <c r="FH141" s="5">
        <v>4.0</v>
      </c>
      <c r="FI141" s="5">
        <v>2.0</v>
      </c>
      <c r="FJ141" s="5">
        <v>4.0</v>
      </c>
      <c r="FK141" s="5">
        <v>3.0</v>
      </c>
      <c r="FL141" s="5">
        <v>5.0</v>
      </c>
      <c r="FM141" s="5">
        <v>3.0</v>
      </c>
      <c r="FN141" s="5">
        <v>4.0</v>
      </c>
      <c r="FO141" s="5">
        <v>3.0</v>
      </c>
      <c r="FP141" s="5">
        <v>1.0</v>
      </c>
      <c r="FQ141" s="5">
        <v>5.0</v>
      </c>
      <c r="FR141" s="5">
        <v>4.0</v>
      </c>
      <c r="FS141" s="5">
        <v>1.0</v>
      </c>
      <c r="FT141" s="5">
        <v>5.0</v>
      </c>
      <c r="FU141" s="5">
        <v>3.0</v>
      </c>
      <c r="FV141" s="5">
        <v>4.0</v>
      </c>
      <c r="FW141" s="5">
        <v>5.0</v>
      </c>
      <c r="FX141" s="5">
        <v>5.0</v>
      </c>
      <c r="FY141" s="5">
        <v>2.0</v>
      </c>
      <c r="FZ141" s="5">
        <v>5.0</v>
      </c>
      <c r="GA141" s="5">
        <v>5.0</v>
      </c>
      <c r="GB141" s="5">
        <v>2.0</v>
      </c>
      <c r="GC141" s="5">
        <v>4.0</v>
      </c>
      <c r="GD141" s="5">
        <v>2.0</v>
      </c>
      <c r="GE141" s="5">
        <v>2.0</v>
      </c>
      <c r="GF141" s="5">
        <v>5.0</v>
      </c>
      <c r="GG141" s="5">
        <v>3.0</v>
      </c>
      <c r="GH141" s="5">
        <v>1.0</v>
      </c>
      <c r="GI141" s="5">
        <v>4.0</v>
      </c>
      <c r="GJ141" s="5">
        <v>4.0</v>
      </c>
      <c r="GK141" s="5">
        <v>5.0</v>
      </c>
      <c r="GL141" s="5">
        <v>4.0</v>
      </c>
      <c r="GM141" s="5">
        <v>5.0</v>
      </c>
      <c r="GN141" s="5">
        <v>4.0</v>
      </c>
      <c r="GO141" s="5">
        <v>3.0</v>
      </c>
      <c r="GP141" s="5">
        <v>1.0</v>
      </c>
      <c r="GQ141" s="5">
        <v>4.0</v>
      </c>
      <c r="GR141" s="5">
        <v>1.0</v>
      </c>
      <c r="GS141" s="5">
        <v>3.0</v>
      </c>
      <c r="GT141" s="5">
        <v>4.0</v>
      </c>
      <c r="GU141" s="5">
        <v>5.0</v>
      </c>
      <c r="GV141" s="5">
        <v>1.0</v>
      </c>
      <c r="GW141" s="5">
        <v>4.0</v>
      </c>
      <c r="GX141" s="5">
        <v>2.0</v>
      </c>
      <c r="GY141" s="5">
        <v>5.0</v>
      </c>
      <c r="GZ141" s="5" t="s">
        <v>2816</v>
      </c>
      <c r="HA141" s="5" t="s">
        <v>2817</v>
      </c>
      <c r="HB141" s="3">
        <v>1.0</v>
      </c>
      <c r="HC141">
        <f t="shared" si="5"/>
        <v>2</v>
      </c>
      <c r="HD141">
        <f t="shared" si="6"/>
        <v>0</v>
      </c>
      <c r="HE141">
        <f t="shared" si="7"/>
        <v>3</v>
      </c>
      <c r="HF141">
        <f t="shared" si="8"/>
        <v>-1</v>
      </c>
    </row>
    <row r="142" ht="15.75" customHeight="1">
      <c r="A142" s="5">
        <v>141.0</v>
      </c>
      <c r="B142" s="5">
        <v>311.0</v>
      </c>
      <c r="C142" s="23">
        <v>1.0</v>
      </c>
      <c r="D142" s="23">
        <v>2.0</v>
      </c>
      <c r="E142" s="23">
        <v>0.0</v>
      </c>
      <c r="F142" s="25"/>
      <c r="G142" s="5">
        <v>311.0</v>
      </c>
      <c r="H142" s="5">
        <v>2.0</v>
      </c>
      <c r="I142" s="5">
        <v>1.0</v>
      </c>
      <c r="J142" s="5">
        <v>6.0</v>
      </c>
      <c r="K142" s="5">
        <v>1.0</v>
      </c>
      <c r="L142" s="5">
        <v>4.0</v>
      </c>
      <c r="M142" s="5">
        <v>0.0</v>
      </c>
      <c r="N142" s="5">
        <v>311.0</v>
      </c>
      <c r="O142" s="5">
        <v>2.0</v>
      </c>
      <c r="P142" s="5">
        <v>3.0</v>
      </c>
      <c r="Q142" s="5">
        <v>5.0</v>
      </c>
      <c r="R142" s="5">
        <v>4.0</v>
      </c>
      <c r="S142" s="5">
        <v>4.0</v>
      </c>
      <c r="T142" s="5">
        <v>4.0</v>
      </c>
      <c r="U142" s="5">
        <v>7.0</v>
      </c>
      <c r="V142" s="5">
        <v>1.0</v>
      </c>
      <c r="W142" s="5">
        <v>4.0</v>
      </c>
      <c r="X142" s="5">
        <v>5.0</v>
      </c>
      <c r="Y142" s="5">
        <v>6.0</v>
      </c>
      <c r="Z142" s="5">
        <v>3.0</v>
      </c>
      <c r="AA142" s="5">
        <v>2.0</v>
      </c>
      <c r="AB142" s="5">
        <v>3.0</v>
      </c>
      <c r="AC142" s="5">
        <v>1.0</v>
      </c>
      <c r="AD142" s="5" t="s">
        <v>2445</v>
      </c>
      <c r="AE142" s="5"/>
      <c r="AF142" s="5">
        <v>2.0</v>
      </c>
      <c r="AG142" s="5">
        <v>5.0</v>
      </c>
      <c r="AH142" s="5">
        <v>4.0</v>
      </c>
      <c r="AI142" s="5">
        <v>3.0</v>
      </c>
      <c r="AJ142" s="5">
        <v>3.0</v>
      </c>
      <c r="AK142" s="5">
        <v>2.0</v>
      </c>
      <c r="AL142" s="5">
        <v>1.0</v>
      </c>
      <c r="AM142" s="5">
        <v>4.0</v>
      </c>
      <c r="AN142" s="5">
        <v>4.0</v>
      </c>
      <c r="AO142" s="5">
        <v>1.0</v>
      </c>
      <c r="AP142" s="5">
        <v>5.0</v>
      </c>
      <c r="AQ142" s="5">
        <v>4.0</v>
      </c>
      <c r="AR142" s="5">
        <v>1.0</v>
      </c>
      <c r="AS142" s="5"/>
      <c r="AT142" s="5">
        <v>2.0</v>
      </c>
      <c r="AU142" s="5"/>
      <c r="AV142" s="5" t="s">
        <v>139</v>
      </c>
      <c r="AW142" s="5">
        <v>6.0</v>
      </c>
      <c r="AX142" s="5">
        <v>24.0</v>
      </c>
      <c r="AY142" s="5">
        <v>2.0</v>
      </c>
      <c r="AZ142" s="5"/>
      <c r="BA142" s="5">
        <v>1.0</v>
      </c>
      <c r="BB142" s="5"/>
      <c r="BC142" s="5">
        <v>5.0</v>
      </c>
      <c r="BD142" s="5">
        <v>5.0</v>
      </c>
      <c r="BE142" s="5" t="s">
        <v>133</v>
      </c>
      <c r="BF142" s="5"/>
      <c r="BG142" s="5">
        <v>311.0</v>
      </c>
      <c r="BH142" s="5">
        <v>4.0</v>
      </c>
      <c r="BI142" s="5">
        <v>4.0</v>
      </c>
      <c r="BJ142" s="5">
        <v>4.0</v>
      </c>
      <c r="BK142" s="5">
        <v>4.0</v>
      </c>
      <c r="BL142" s="5">
        <v>3.0</v>
      </c>
      <c r="BM142" s="5">
        <v>4.0</v>
      </c>
      <c r="BN142" s="5">
        <v>3.0</v>
      </c>
      <c r="BO142" s="5">
        <v>4.0</v>
      </c>
      <c r="BP142" s="5">
        <v>3.0</v>
      </c>
      <c r="BQ142" s="5">
        <v>5.0</v>
      </c>
      <c r="BR142" s="5">
        <v>4.0</v>
      </c>
      <c r="BS142" s="5">
        <v>2.0</v>
      </c>
      <c r="BT142" s="5">
        <v>4.0</v>
      </c>
      <c r="BU142" s="5">
        <v>4.0</v>
      </c>
      <c r="BV142" s="5">
        <v>3.0</v>
      </c>
      <c r="BW142" s="5">
        <v>4.0</v>
      </c>
      <c r="BX142" s="5">
        <v>4.0</v>
      </c>
      <c r="BY142" s="5">
        <v>4.0</v>
      </c>
      <c r="BZ142" s="5">
        <v>3.0</v>
      </c>
      <c r="CA142" s="5">
        <v>4.0</v>
      </c>
      <c r="CB142" s="5">
        <v>3.0</v>
      </c>
      <c r="CC142" s="5">
        <v>5.0</v>
      </c>
      <c r="CD142" s="5">
        <v>2.0</v>
      </c>
      <c r="CE142" s="5">
        <v>3.0</v>
      </c>
      <c r="CF142" s="5">
        <v>3.0</v>
      </c>
      <c r="CG142" s="5">
        <v>4.0</v>
      </c>
      <c r="CH142" s="5">
        <v>4.0</v>
      </c>
      <c r="CI142" s="5">
        <v>4.0</v>
      </c>
      <c r="CJ142" s="5">
        <v>2.0</v>
      </c>
      <c r="CK142" s="5">
        <v>4.0</v>
      </c>
      <c r="CL142" s="5">
        <v>3.0</v>
      </c>
      <c r="CM142" s="5">
        <v>4.0</v>
      </c>
      <c r="CN142" s="5">
        <v>4.0</v>
      </c>
      <c r="CO142" s="5">
        <v>4.0</v>
      </c>
      <c r="CP142" s="5">
        <v>3.0</v>
      </c>
      <c r="CQ142" s="5">
        <v>4.0</v>
      </c>
      <c r="CR142" s="5">
        <v>4.0</v>
      </c>
      <c r="CS142" s="5">
        <v>4.0</v>
      </c>
      <c r="CT142" s="5">
        <v>3.0</v>
      </c>
      <c r="CU142" s="5">
        <v>4.0</v>
      </c>
      <c r="CV142" s="5">
        <v>3.0</v>
      </c>
      <c r="CW142" s="5">
        <v>4.0</v>
      </c>
      <c r="CX142" s="5">
        <v>3.0</v>
      </c>
      <c r="CY142" s="5">
        <v>3.0</v>
      </c>
      <c r="CZ142" s="5" t="s">
        <v>2860</v>
      </c>
      <c r="DA142" s="5" t="s">
        <v>2861</v>
      </c>
      <c r="DB142" s="3">
        <v>2.0</v>
      </c>
      <c r="DC142" s="3">
        <f t="shared" si="1"/>
        <v>6</v>
      </c>
      <c r="DD142" s="3">
        <f t="shared" si="2"/>
        <v>1</v>
      </c>
      <c r="DE142" s="3">
        <f t="shared" si="3"/>
        <v>5</v>
      </c>
      <c r="DF142" s="3">
        <f t="shared" si="4"/>
        <v>1</v>
      </c>
      <c r="DG142">
        <v>298.0</v>
      </c>
      <c r="DH142">
        <v>4.0</v>
      </c>
      <c r="DI142">
        <v>1.0</v>
      </c>
      <c r="DJ142">
        <v>3.0</v>
      </c>
      <c r="DK142">
        <v>1.0</v>
      </c>
      <c r="DL142">
        <v>4.0</v>
      </c>
      <c r="DM142">
        <v>2.0</v>
      </c>
      <c r="DN142" s="5">
        <v>298.0</v>
      </c>
      <c r="DO142" s="5">
        <v>2.0</v>
      </c>
      <c r="DP142" s="5">
        <v>5.0</v>
      </c>
      <c r="DQ142" s="5">
        <v>5.0</v>
      </c>
      <c r="DR142" s="5">
        <v>5.0</v>
      </c>
      <c r="DS142" s="5">
        <v>5.0</v>
      </c>
      <c r="DT142" s="5">
        <v>4.0</v>
      </c>
      <c r="DU142" s="5">
        <v>4.0</v>
      </c>
      <c r="DV142" s="5">
        <v>4.0</v>
      </c>
      <c r="DW142" s="5">
        <v>3.0</v>
      </c>
      <c r="DX142" s="5">
        <v>3.0</v>
      </c>
      <c r="DY142" s="5">
        <v>3.0</v>
      </c>
      <c r="DZ142" s="5">
        <v>4.0</v>
      </c>
      <c r="EA142" s="5">
        <v>3.0</v>
      </c>
      <c r="EB142" s="5">
        <v>3.0</v>
      </c>
      <c r="EC142" s="5">
        <v>2.0</v>
      </c>
      <c r="ED142" s="5"/>
      <c r="EE142" s="5" t="s">
        <v>2395</v>
      </c>
      <c r="EF142" s="5">
        <v>4.0</v>
      </c>
      <c r="EG142" s="5">
        <v>3.0</v>
      </c>
      <c r="EH142" s="5">
        <v>4.0</v>
      </c>
      <c r="EI142" s="5">
        <v>1.0</v>
      </c>
      <c r="EJ142" s="5">
        <v>1.0</v>
      </c>
      <c r="EK142" s="5">
        <v>0.0</v>
      </c>
      <c r="EL142" s="5">
        <v>3.0</v>
      </c>
      <c r="EM142" s="5">
        <v>3.0</v>
      </c>
      <c r="EN142" s="5">
        <v>4.0</v>
      </c>
      <c r="EO142" s="5">
        <v>5.0</v>
      </c>
      <c r="EP142" s="5">
        <v>4.0</v>
      </c>
      <c r="EQ142" s="5">
        <v>4.0</v>
      </c>
      <c r="ER142" s="5">
        <v>1.0</v>
      </c>
      <c r="ES142" s="5"/>
      <c r="ET142" s="5">
        <v>1.0</v>
      </c>
      <c r="EU142" s="5"/>
      <c r="EV142" s="5" t="s">
        <v>139</v>
      </c>
      <c r="EW142" s="5">
        <v>3.0</v>
      </c>
      <c r="EX142" s="5">
        <v>20.0</v>
      </c>
      <c r="EY142" s="5">
        <v>3.0</v>
      </c>
      <c r="EZ142" s="5"/>
      <c r="FA142" s="5" t="s">
        <v>330</v>
      </c>
      <c r="FB142" s="5" t="s">
        <v>513</v>
      </c>
      <c r="FC142" s="5">
        <v>4.0</v>
      </c>
      <c r="FD142" s="5">
        <v>5.0</v>
      </c>
      <c r="FE142" s="5" t="s">
        <v>2396</v>
      </c>
      <c r="FF142" s="5" t="s">
        <v>216</v>
      </c>
      <c r="FG142" s="5">
        <v>298.0</v>
      </c>
      <c r="FH142" s="5">
        <v>4.0</v>
      </c>
      <c r="FI142" s="5">
        <v>2.0</v>
      </c>
      <c r="FJ142" s="5">
        <v>3.0</v>
      </c>
      <c r="FK142" s="5">
        <v>3.0</v>
      </c>
      <c r="FL142" s="5">
        <v>4.0</v>
      </c>
      <c r="FM142" s="5">
        <v>2.0</v>
      </c>
      <c r="FN142" s="5">
        <v>4.0</v>
      </c>
      <c r="FO142" s="5">
        <v>4.0</v>
      </c>
      <c r="FP142" s="5">
        <v>2.0</v>
      </c>
      <c r="FQ142" s="5">
        <v>5.0</v>
      </c>
      <c r="FR142" s="5">
        <v>4.0</v>
      </c>
      <c r="FS142" s="5">
        <v>2.0</v>
      </c>
      <c r="FT142" s="5">
        <v>4.0</v>
      </c>
      <c r="FU142" s="5">
        <v>4.0</v>
      </c>
      <c r="FV142" s="5">
        <v>4.0</v>
      </c>
      <c r="FW142" s="5">
        <v>4.0</v>
      </c>
      <c r="FX142" s="5">
        <v>4.0</v>
      </c>
      <c r="FY142" s="5">
        <v>4.0</v>
      </c>
      <c r="FZ142" s="5">
        <v>4.0</v>
      </c>
      <c r="GA142" s="5">
        <v>5.0</v>
      </c>
      <c r="GB142" s="5">
        <v>3.0</v>
      </c>
      <c r="GC142" s="5">
        <v>4.0</v>
      </c>
      <c r="GD142" s="5">
        <v>4.0</v>
      </c>
      <c r="GE142" s="5">
        <v>4.0</v>
      </c>
      <c r="GF142" s="5">
        <v>5.0</v>
      </c>
      <c r="GG142" s="5">
        <v>4.0</v>
      </c>
      <c r="GH142" s="5">
        <v>1.0</v>
      </c>
      <c r="GI142" s="5">
        <v>3.0</v>
      </c>
      <c r="GJ142" s="5">
        <v>3.0</v>
      </c>
      <c r="GK142" s="5">
        <v>4.0</v>
      </c>
      <c r="GL142" s="5">
        <v>4.0</v>
      </c>
      <c r="GM142" s="5">
        <v>4.0</v>
      </c>
      <c r="GN142" s="5">
        <v>3.0</v>
      </c>
      <c r="GO142" s="5">
        <v>4.0</v>
      </c>
      <c r="GP142" s="5">
        <v>2.0</v>
      </c>
      <c r="GQ142" s="5">
        <v>4.0</v>
      </c>
      <c r="GR142" s="5">
        <v>1.0</v>
      </c>
      <c r="GS142" s="5">
        <v>5.0</v>
      </c>
      <c r="GT142" s="5">
        <v>3.0</v>
      </c>
      <c r="GU142" s="5">
        <v>5.0</v>
      </c>
      <c r="GV142" s="5">
        <v>1.0</v>
      </c>
      <c r="GW142" s="5">
        <v>5.0</v>
      </c>
      <c r="GX142" s="5">
        <v>4.0</v>
      </c>
      <c r="GY142" s="5">
        <v>4.0</v>
      </c>
      <c r="GZ142" s="5" t="s">
        <v>2840</v>
      </c>
      <c r="HA142" s="5" t="s">
        <v>2842</v>
      </c>
      <c r="HB142" s="3">
        <v>2.0</v>
      </c>
      <c r="HC142">
        <f t="shared" si="5"/>
        <v>3</v>
      </c>
      <c r="HD142">
        <f t="shared" si="6"/>
        <v>1</v>
      </c>
      <c r="HE142">
        <f t="shared" si="7"/>
        <v>3</v>
      </c>
      <c r="HF142">
        <f t="shared" si="8"/>
        <v>0</v>
      </c>
    </row>
    <row r="143" ht="15.75" customHeight="1">
      <c r="A143" s="5">
        <v>142.0</v>
      </c>
      <c r="B143" s="5">
        <v>307.0</v>
      </c>
      <c r="C143" s="23">
        <v>1.0</v>
      </c>
      <c r="D143" s="23">
        <v>3.0</v>
      </c>
      <c r="E143" s="23">
        <v>0.0</v>
      </c>
      <c r="F143" s="25"/>
      <c r="G143" s="5">
        <v>307.0</v>
      </c>
      <c r="H143" s="5">
        <v>5.0</v>
      </c>
      <c r="I143" s="5">
        <v>2.0</v>
      </c>
      <c r="J143" s="5">
        <v>2.0</v>
      </c>
      <c r="K143" s="5">
        <v>1.0</v>
      </c>
      <c r="L143" s="5">
        <v>6.0</v>
      </c>
      <c r="M143" s="5">
        <v>1.0</v>
      </c>
      <c r="N143" s="5">
        <v>307.0</v>
      </c>
      <c r="O143" s="5">
        <v>3.0</v>
      </c>
      <c r="P143" s="5">
        <v>6.0</v>
      </c>
      <c r="Q143" s="5">
        <v>6.0</v>
      </c>
      <c r="R143" s="5">
        <v>7.0</v>
      </c>
      <c r="S143" s="5">
        <v>7.0</v>
      </c>
      <c r="T143" s="5">
        <v>7.0</v>
      </c>
      <c r="U143" s="5">
        <v>7.0</v>
      </c>
      <c r="V143" s="5">
        <v>6.0</v>
      </c>
      <c r="W143" s="5">
        <v>7.0</v>
      </c>
      <c r="X143" s="5">
        <v>2.0</v>
      </c>
      <c r="Y143" s="5">
        <v>6.0</v>
      </c>
      <c r="Z143" s="5">
        <v>5.0</v>
      </c>
      <c r="AA143" s="5">
        <v>3.0</v>
      </c>
      <c r="AB143" s="5">
        <v>3.0</v>
      </c>
      <c r="AC143" s="5">
        <v>1.0</v>
      </c>
      <c r="AD143" s="5" t="s">
        <v>2430</v>
      </c>
      <c r="AE143" s="5"/>
      <c r="AF143" s="5">
        <v>6.0</v>
      </c>
      <c r="AG143" s="5">
        <v>4.0</v>
      </c>
      <c r="AH143" s="5">
        <v>3.0</v>
      </c>
      <c r="AI143" s="5">
        <v>5.0</v>
      </c>
      <c r="AJ143" s="5">
        <v>1.0</v>
      </c>
      <c r="AK143" s="5">
        <v>2.0</v>
      </c>
      <c r="AL143" s="5">
        <v>3.0</v>
      </c>
      <c r="AM143" s="5">
        <v>6.0</v>
      </c>
      <c r="AN143" s="5">
        <v>5.0</v>
      </c>
      <c r="AO143" s="5">
        <v>5.0</v>
      </c>
      <c r="AP143" s="5">
        <v>6.0</v>
      </c>
      <c r="AQ143" s="5">
        <v>6.0</v>
      </c>
      <c r="AR143" s="5">
        <v>1.0</v>
      </c>
      <c r="AS143" s="5"/>
      <c r="AT143" s="5">
        <v>2.0</v>
      </c>
      <c r="AU143" s="5"/>
      <c r="AV143" s="5" t="s">
        <v>139</v>
      </c>
      <c r="AW143" s="5">
        <v>3.0</v>
      </c>
      <c r="AX143" s="5">
        <v>20.0</v>
      </c>
      <c r="AY143" s="5">
        <v>3.0</v>
      </c>
      <c r="AZ143" s="5"/>
      <c r="BA143" s="5" t="s">
        <v>548</v>
      </c>
      <c r="BB143" s="5"/>
      <c r="BC143" s="5">
        <v>3.0</v>
      </c>
      <c r="BD143" s="5">
        <v>5.0</v>
      </c>
      <c r="BE143" s="5" t="s">
        <v>150</v>
      </c>
      <c r="BF143" s="5" t="s">
        <v>150</v>
      </c>
      <c r="BG143" s="5">
        <v>307.0</v>
      </c>
      <c r="BH143" s="5">
        <v>4.0</v>
      </c>
      <c r="BI143" s="5">
        <v>2.0</v>
      </c>
      <c r="BJ143" s="5">
        <v>2.0</v>
      </c>
      <c r="BK143" s="5">
        <v>1.0</v>
      </c>
      <c r="BL143" s="5">
        <v>4.0</v>
      </c>
      <c r="BM143" s="5">
        <v>4.0</v>
      </c>
      <c r="BN143" s="5">
        <v>5.0</v>
      </c>
      <c r="BO143" s="5">
        <v>5.0</v>
      </c>
      <c r="BP143" s="5">
        <v>2.0</v>
      </c>
      <c r="BQ143" s="5">
        <v>5.0</v>
      </c>
      <c r="BR143" s="5">
        <v>4.0</v>
      </c>
      <c r="BS143" s="5">
        <v>1.0</v>
      </c>
      <c r="BT143" s="5">
        <v>3.0</v>
      </c>
      <c r="BU143" s="5">
        <v>2.0</v>
      </c>
      <c r="BV143" s="5">
        <v>4.0</v>
      </c>
      <c r="BW143" s="5">
        <v>5.0</v>
      </c>
      <c r="BX143" s="5">
        <v>4.0</v>
      </c>
      <c r="BY143" s="5">
        <v>5.0</v>
      </c>
      <c r="BZ143" s="5">
        <v>5.0</v>
      </c>
      <c r="CA143" s="5">
        <v>4.0</v>
      </c>
      <c r="CB143" s="5">
        <v>3.0</v>
      </c>
      <c r="CC143" s="5">
        <v>5.0</v>
      </c>
      <c r="CD143" s="5">
        <v>5.0</v>
      </c>
      <c r="CE143" s="5">
        <v>2.0</v>
      </c>
      <c r="CF143" s="5">
        <v>5.0</v>
      </c>
      <c r="CG143" s="5">
        <v>5.0</v>
      </c>
      <c r="CH143" s="5">
        <v>1.0</v>
      </c>
      <c r="CI143" s="5">
        <v>4.0</v>
      </c>
      <c r="CJ143" s="5">
        <v>4.0</v>
      </c>
      <c r="CK143" s="5">
        <v>2.0</v>
      </c>
      <c r="CL143" s="5">
        <v>4.0</v>
      </c>
      <c r="CM143" s="5">
        <v>5.0</v>
      </c>
      <c r="CN143" s="5">
        <v>2.0</v>
      </c>
      <c r="CO143" s="5">
        <v>4.0</v>
      </c>
      <c r="CP143" s="5">
        <v>4.0</v>
      </c>
      <c r="CQ143" s="5">
        <v>4.0</v>
      </c>
      <c r="CR143" s="5">
        <v>1.0</v>
      </c>
      <c r="CS143" s="5">
        <v>2.0</v>
      </c>
      <c r="CT143" s="5">
        <v>4.0</v>
      </c>
      <c r="CU143" s="5">
        <v>1.0</v>
      </c>
      <c r="CV143" s="5">
        <v>4.0</v>
      </c>
      <c r="CW143" s="5">
        <v>4.0</v>
      </c>
      <c r="CX143" s="5">
        <v>5.0</v>
      </c>
      <c r="CY143" s="5">
        <v>4.0</v>
      </c>
      <c r="CZ143" s="5" t="s">
        <v>2878</v>
      </c>
      <c r="DA143" s="5" t="s">
        <v>2879</v>
      </c>
      <c r="DB143" s="3">
        <v>2.0</v>
      </c>
      <c r="DC143" s="3">
        <f t="shared" si="1"/>
        <v>6</v>
      </c>
      <c r="DD143" s="3">
        <f t="shared" si="2"/>
        <v>1</v>
      </c>
      <c r="DE143" s="3">
        <f t="shared" si="3"/>
        <v>3</v>
      </c>
      <c r="DF143" s="3">
        <f t="shared" si="4"/>
        <v>3</v>
      </c>
      <c r="DG143">
        <v>310.0</v>
      </c>
      <c r="DH143">
        <v>6.0</v>
      </c>
      <c r="DI143">
        <v>1.0</v>
      </c>
      <c r="DJ143">
        <v>6.0</v>
      </c>
      <c r="DK143">
        <v>1.0</v>
      </c>
      <c r="DL143">
        <v>2.0</v>
      </c>
      <c r="DM143">
        <v>2.0</v>
      </c>
      <c r="DN143" s="5">
        <v>310.0</v>
      </c>
      <c r="DO143" s="5">
        <v>3.0</v>
      </c>
      <c r="DP143" s="5">
        <v>7.0</v>
      </c>
      <c r="DQ143" s="5">
        <v>7.0</v>
      </c>
      <c r="DR143" s="5">
        <v>7.0</v>
      </c>
      <c r="DS143" s="5">
        <v>7.0</v>
      </c>
      <c r="DT143" s="5">
        <v>7.0</v>
      </c>
      <c r="DU143" s="5">
        <v>4.0</v>
      </c>
      <c r="DV143" s="5">
        <v>6.0</v>
      </c>
      <c r="DW143" s="5">
        <v>7.0</v>
      </c>
      <c r="DX143" s="5">
        <v>2.0</v>
      </c>
      <c r="DY143" s="5">
        <v>7.0</v>
      </c>
      <c r="DZ143" s="5">
        <v>5.0</v>
      </c>
      <c r="EA143" s="5">
        <v>2.0</v>
      </c>
      <c r="EB143" s="5">
        <v>3.0</v>
      </c>
      <c r="EC143" s="5">
        <v>2.0</v>
      </c>
      <c r="ED143" s="5"/>
      <c r="EE143" s="5" t="s">
        <v>2440</v>
      </c>
      <c r="EF143" s="5">
        <v>6.0</v>
      </c>
      <c r="EG143" s="5">
        <v>6.0</v>
      </c>
      <c r="EH143" s="5">
        <v>2.0</v>
      </c>
      <c r="EI143" s="5">
        <v>0.0</v>
      </c>
      <c r="EJ143" s="5">
        <v>0.0</v>
      </c>
      <c r="EK143" s="5">
        <v>0.0</v>
      </c>
      <c r="EL143" s="5">
        <v>0.0</v>
      </c>
      <c r="EM143" s="5">
        <v>5.0</v>
      </c>
      <c r="EN143" s="5">
        <v>4.0</v>
      </c>
      <c r="EO143" s="5">
        <v>4.0</v>
      </c>
      <c r="EP143" s="5">
        <v>6.0</v>
      </c>
      <c r="EQ143" s="5">
        <v>6.0</v>
      </c>
      <c r="ER143" s="5">
        <v>1.0</v>
      </c>
      <c r="ES143" s="5"/>
      <c r="ET143" s="5">
        <v>1.0</v>
      </c>
      <c r="EU143" s="5"/>
      <c r="EV143" s="5" t="s">
        <v>132</v>
      </c>
      <c r="EW143" s="5">
        <v>4.0</v>
      </c>
      <c r="EX143" s="5">
        <v>21.0</v>
      </c>
      <c r="EY143" s="5">
        <v>3.0</v>
      </c>
      <c r="EZ143" s="5"/>
      <c r="FA143" s="5">
        <v>6.0</v>
      </c>
      <c r="FB143" s="5" t="s">
        <v>168</v>
      </c>
      <c r="FC143" s="5">
        <v>4.0</v>
      </c>
      <c r="FD143" s="5">
        <v>5.0</v>
      </c>
      <c r="FE143" s="5" t="s">
        <v>140</v>
      </c>
      <c r="FF143" s="5" t="s">
        <v>140</v>
      </c>
      <c r="FG143" s="5">
        <v>310.0</v>
      </c>
      <c r="FH143" s="5">
        <v>4.0</v>
      </c>
      <c r="FI143" s="5">
        <v>2.0</v>
      </c>
      <c r="FJ143" s="5">
        <v>4.0</v>
      </c>
      <c r="FK143" s="5">
        <v>4.0</v>
      </c>
      <c r="FL143" s="5">
        <v>4.0</v>
      </c>
      <c r="FM143" s="5">
        <v>3.0</v>
      </c>
      <c r="FN143" s="5">
        <v>5.0</v>
      </c>
      <c r="FO143" s="5">
        <v>4.0</v>
      </c>
      <c r="FP143" s="5">
        <v>4.0</v>
      </c>
      <c r="FQ143" s="5">
        <v>5.0</v>
      </c>
      <c r="FR143" s="5">
        <v>3.0</v>
      </c>
      <c r="FS143" s="5">
        <v>4.0</v>
      </c>
      <c r="FT143" s="5">
        <v>4.0</v>
      </c>
      <c r="FU143" s="5">
        <v>5.0</v>
      </c>
      <c r="FV143" s="5">
        <v>4.0</v>
      </c>
      <c r="FW143" s="5">
        <v>5.0</v>
      </c>
      <c r="FX143" s="5">
        <v>5.0</v>
      </c>
      <c r="FY143" s="5">
        <v>5.0</v>
      </c>
      <c r="FZ143" s="5">
        <v>5.0</v>
      </c>
      <c r="GA143" s="5">
        <v>5.0</v>
      </c>
      <c r="GB143" s="5">
        <v>2.0</v>
      </c>
      <c r="GC143" s="5">
        <v>4.0</v>
      </c>
      <c r="GD143" s="5">
        <v>4.0</v>
      </c>
      <c r="GE143" s="5">
        <v>2.0</v>
      </c>
      <c r="GF143" s="5">
        <v>2.0</v>
      </c>
      <c r="GG143" s="5">
        <v>2.0</v>
      </c>
      <c r="GH143" s="5">
        <v>3.0</v>
      </c>
      <c r="GI143" s="5">
        <v>4.0</v>
      </c>
      <c r="GJ143" s="5">
        <v>5.0</v>
      </c>
      <c r="GK143" s="5">
        <v>4.0</v>
      </c>
      <c r="GL143" s="5">
        <v>2.0</v>
      </c>
      <c r="GM143" s="5">
        <v>4.0</v>
      </c>
      <c r="GN143" s="5">
        <v>4.0</v>
      </c>
      <c r="GO143" s="5">
        <v>5.0</v>
      </c>
      <c r="GP143" s="5">
        <v>1.0</v>
      </c>
      <c r="GQ143" s="5">
        <v>4.0</v>
      </c>
      <c r="GR143" s="5">
        <v>3.0</v>
      </c>
      <c r="GS143" s="5">
        <v>4.0</v>
      </c>
      <c r="GT143" s="5">
        <v>4.0</v>
      </c>
      <c r="GU143" s="5">
        <v>4.0</v>
      </c>
      <c r="GV143" s="5">
        <v>2.0</v>
      </c>
      <c r="GW143" s="5">
        <v>2.0</v>
      </c>
      <c r="GX143" s="5">
        <v>4.0</v>
      </c>
      <c r="GY143" s="5">
        <v>4.0</v>
      </c>
      <c r="GZ143" s="5" t="s">
        <v>2895</v>
      </c>
      <c r="HA143" s="5" t="s">
        <v>2896</v>
      </c>
      <c r="HB143" s="3">
        <v>2.0</v>
      </c>
      <c r="HC143">
        <f t="shared" si="5"/>
        <v>2</v>
      </c>
      <c r="HD143">
        <f t="shared" si="6"/>
        <v>2</v>
      </c>
      <c r="HE143">
        <f t="shared" si="7"/>
        <v>2</v>
      </c>
      <c r="HF143">
        <f t="shared" si="8"/>
        <v>0</v>
      </c>
    </row>
    <row r="144" ht="15.75" customHeight="1">
      <c r="A144" s="5">
        <v>143.0</v>
      </c>
      <c r="B144" s="5">
        <v>301.0</v>
      </c>
      <c r="C144" s="23">
        <v>1.0</v>
      </c>
      <c r="D144" s="23">
        <v>3.0</v>
      </c>
      <c r="E144" s="23">
        <v>0.0</v>
      </c>
      <c r="F144" s="25"/>
      <c r="G144" s="5">
        <v>301.0</v>
      </c>
      <c r="H144" s="5">
        <v>4.0</v>
      </c>
      <c r="I144" s="5">
        <v>1.0</v>
      </c>
      <c r="J144" s="5">
        <v>4.0</v>
      </c>
      <c r="K144" s="5">
        <v>1.0</v>
      </c>
      <c r="L144" s="5">
        <v>4.0</v>
      </c>
      <c r="M144" s="5">
        <v>2.0</v>
      </c>
      <c r="N144" s="5">
        <v>301.0</v>
      </c>
      <c r="O144" s="5">
        <v>3.0</v>
      </c>
      <c r="P144" s="5">
        <v>7.0</v>
      </c>
      <c r="Q144" s="5">
        <v>6.0</v>
      </c>
      <c r="R144" s="5">
        <v>7.0</v>
      </c>
      <c r="S144" s="5">
        <v>7.0</v>
      </c>
      <c r="T144" s="5">
        <v>7.0</v>
      </c>
      <c r="U144" s="5">
        <v>6.0</v>
      </c>
      <c r="V144" s="5">
        <v>1.0</v>
      </c>
      <c r="W144" s="5">
        <v>7.0</v>
      </c>
      <c r="X144" s="5">
        <v>1.0</v>
      </c>
      <c r="Y144" s="5">
        <v>7.0</v>
      </c>
      <c r="Z144" s="5">
        <v>6.0</v>
      </c>
      <c r="AA144" s="5">
        <v>4.0</v>
      </c>
      <c r="AB144" s="5">
        <v>5.0</v>
      </c>
      <c r="AC144" s="5">
        <v>1.0</v>
      </c>
      <c r="AD144" s="5" t="s">
        <v>2407</v>
      </c>
      <c r="AE144" s="5"/>
      <c r="AF144" s="5">
        <v>6.0</v>
      </c>
      <c r="AG144" s="5">
        <v>4.0</v>
      </c>
      <c r="AH144" s="5">
        <v>4.0</v>
      </c>
      <c r="AI144" s="5">
        <v>0.0</v>
      </c>
      <c r="AJ144" s="5">
        <v>0.0</v>
      </c>
      <c r="AK144" s="5">
        <v>0.0</v>
      </c>
      <c r="AL144" s="5">
        <v>0.0</v>
      </c>
      <c r="AM144" s="5">
        <v>5.0</v>
      </c>
      <c r="AN144" s="5">
        <v>4.0</v>
      </c>
      <c r="AO144" s="5">
        <v>4.0</v>
      </c>
      <c r="AP144" s="5">
        <v>4.0</v>
      </c>
      <c r="AQ144" s="5">
        <v>4.0</v>
      </c>
      <c r="AR144" s="5">
        <v>1.0</v>
      </c>
      <c r="AS144" s="5"/>
      <c r="AT144" s="5">
        <v>2.0</v>
      </c>
      <c r="AU144" s="5"/>
      <c r="AV144" s="5" t="s">
        <v>139</v>
      </c>
      <c r="AW144" s="5">
        <v>6.0</v>
      </c>
      <c r="AX144" s="5">
        <v>45.0</v>
      </c>
      <c r="AY144" s="5">
        <v>4.0</v>
      </c>
      <c r="AZ144" s="5"/>
      <c r="BA144" s="5">
        <v>1.0</v>
      </c>
      <c r="BB144" s="5"/>
      <c r="BC144" s="5">
        <v>4.0</v>
      </c>
      <c r="BD144" s="5">
        <v>5.0</v>
      </c>
      <c r="BE144" s="5" t="s">
        <v>133</v>
      </c>
      <c r="BF144" s="5" t="s">
        <v>133</v>
      </c>
      <c r="BG144" s="5">
        <v>301.0</v>
      </c>
      <c r="BH144" s="5">
        <v>3.0</v>
      </c>
      <c r="BI144" s="5">
        <v>1.0</v>
      </c>
      <c r="BJ144" s="5">
        <v>1.0</v>
      </c>
      <c r="BK144" s="5">
        <v>1.0</v>
      </c>
      <c r="BL144" s="5">
        <v>4.0</v>
      </c>
      <c r="BM144" s="5">
        <v>3.0</v>
      </c>
      <c r="BN144" s="5">
        <v>5.0</v>
      </c>
      <c r="BO144" s="5">
        <v>1.0</v>
      </c>
      <c r="BP144" s="5">
        <v>3.0</v>
      </c>
      <c r="BQ144" s="5">
        <v>5.0</v>
      </c>
      <c r="BR144" s="5">
        <v>5.0</v>
      </c>
      <c r="BS144" s="5">
        <v>1.0</v>
      </c>
      <c r="BT144" s="5">
        <v>5.0</v>
      </c>
      <c r="BU144" s="5">
        <v>4.0</v>
      </c>
      <c r="BV144" s="5">
        <v>4.0</v>
      </c>
      <c r="BW144" s="5">
        <v>5.0</v>
      </c>
      <c r="BX144" s="5">
        <v>5.0</v>
      </c>
      <c r="BY144" s="5">
        <v>1.0</v>
      </c>
      <c r="BZ144" s="5">
        <v>4.0</v>
      </c>
      <c r="CA144" s="5">
        <v>4.0</v>
      </c>
      <c r="CB144" s="5">
        <v>3.0</v>
      </c>
      <c r="CC144" s="5">
        <v>5.0</v>
      </c>
      <c r="CD144" s="5">
        <v>1.0</v>
      </c>
      <c r="CE144" s="5">
        <v>5.0</v>
      </c>
      <c r="CF144" s="5">
        <v>3.0</v>
      </c>
      <c r="CG144" s="5">
        <v>3.0</v>
      </c>
      <c r="CH144" s="5">
        <v>1.0</v>
      </c>
      <c r="CI144" s="5">
        <v>4.0</v>
      </c>
      <c r="CJ144" s="5">
        <v>2.0</v>
      </c>
      <c r="CK144" s="5">
        <v>5.0</v>
      </c>
      <c r="CL144" s="5">
        <v>1.0</v>
      </c>
      <c r="CM144" s="5">
        <v>5.0</v>
      </c>
      <c r="CN144" s="5">
        <v>5.0</v>
      </c>
      <c r="CO144" s="5">
        <v>4.0</v>
      </c>
      <c r="CP144" s="5">
        <v>1.0</v>
      </c>
      <c r="CQ144" s="5">
        <v>3.0</v>
      </c>
      <c r="CR144" s="5">
        <v>1.0</v>
      </c>
      <c r="CS144" s="5">
        <v>5.0</v>
      </c>
      <c r="CT144" s="5">
        <v>4.0</v>
      </c>
      <c r="CU144" s="5">
        <v>4.0</v>
      </c>
      <c r="CV144" s="5">
        <v>1.0</v>
      </c>
      <c r="CW144" s="5">
        <v>5.0</v>
      </c>
      <c r="CX144" s="5">
        <v>1.0</v>
      </c>
      <c r="CY144" s="5">
        <v>4.0</v>
      </c>
      <c r="CZ144" s="5" t="s">
        <v>2923</v>
      </c>
      <c r="DA144" s="5" t="s">
        <v>2924</v>
      </c>
      <c r="DB144" s="3">
        <v>1.0</v>
      </c>
      <c r="DC144" s="3">
        <f t="shared" si="1"/>
        <v>4</v>
      </c>
      <c r="DD144" s="3">
        <f t="shared" si="2"/>
        <v>2</v>
      </c>
      <c r="DE144" s="3">
        <f t="shared" si="3"/>
        <v>4</v>
      </c>
      <c r="DF144" s="3">
        <f t="shared" si="4"/>
        <v>0</v>
      </c>
      <c r="DG144">
        <v>299.0</v>
      </c>
      <c r="DH144">
        <v>2.0</v>
      </c>
      <c r="DI144">
        <v>1.0</v>
      </c>
      <c r="DJ144">
        <v>4.0</v>
      </c>
      <c r="DK144">
        <v>1.0</v>
      </c>
      <c r="DL144">
        <v>1.0</v>
      </c>
      <c r="DM144">
        <v>1.0</v>
      </c>
      <c r="DN144" s="5">
        <v>299.0</v>
      </c>
      <c r="DO144" s="5">
        <v>3.0</v>
      </c>
      <c r="DP144" s="5">
        <v>3.0</v>
      </c>
      <c r="DQ144" s="5">
        <v>5.0</v>
      </c>
      <c r="DR144" s="5">
        <v>4.0</v>
      </c>
      <c r="DS144" s="5">
        <v>4.0</v>
      </c>
      <c r="DT144" s="5">
        <v>5.0</v>
      </c>
      <c r="DU144" s="5">
        <v>5.0</v>
      </c>
      <c r="DV144" s="5">
        <v>2.0</v>
      </c>
      <c r="DW144" s="5">
        <v>4.0</v>
      </c>
      <c r="DX144" s="5">
        <v>2.0</v>
      </c>
      <c r="DY144" s="5">
        <v>6.0</v>
      </c>
      <c r="DZ144" s="5">
        <v>4.0</v>
      </c>
      <c r="EA144" s="5">
        <v>4.0</v>
      </c>
      <c r="EB144" s="5">
        <v>3.0</v>
      </c>
      <c r="EC144" s="5">
        <v>1.0</v>
      </c>
      <c r="ED144" s="5" t="s">
        <v>2400</v>
      </c>
      <c r="EE144" s="5"/>
      <c r="EF144" s="5">
        <v>2.0</v>
      </c>
      <c r="EG144" s="5">
        <v>4.0</v>
      </c>
      <c r="EH144" s="5">
        <v>2.0</v>
      </c>
      <c r="EI144" s="5">
        <v>2.0</v>
      </c>
      <c r="EJ144" s="5">
        <v>0.0</v>
      </c>
      <c r="EK144" s="5">
        <v>0.0</v>
      </c>
      <c r="EL144" s="5">
        <v>0.0</v>
      </c>
      <c r="EM144" s="5">
        <v>3.0</v>
      </c>
      <c r="EN144" s="5">
        <v>4.0</v>
      </c>
      <c r="EO144" s="5">
        <v>3.0</v>
      </c>
      <c r="EP144" s="5">
        <v>3.0</v>
      </c>
      <c r="EQ144" s="5">
        <v>4.0</v>
      </c>
      <c r="ER144" s="5">
        <v>1.0</v>
      </c>
      <c r="ES144" s="5"/>
      <c r="ET144" s="5">
        <v>2.0</v>
      </c>
      <c r="EU144" s="5"/>
      <c r="EV144" s="5" t="s">
        <v>139</v>
      </c>
      <c r="EW144" s="5">
        <v>5.0</v>
      </c>
      <c r="EX144" s="5">
        <v>18.0</v>
      </c>
      <c r="EY144" s="5">
        <v>3.0</v>
      </c>
      <c r="EZ144" s="5"/>
      <c r="FA144" s="5">
        <v>4.0</v>
      </c>
      <c r="FB144" s="5"/>
      <c r="FC144" s="5">
        <v>1.0</v>
      </c>
      <c r="FD144" s="5">
        <v>5.0</v>
      </c>
      <c r="FE144" s="5" t="s">
        <v>2402</v>
      </c>
      <c r="FF144" s="5"/>
      <c r="FG144" s="5">
        <v>299.0</v>
      </c>
      <c r="FH144" s="5">
        <v>2.0</v>
      </c>
      <c r="FI144" s="5">
        <v>3.0</v>
      </c>
      <c r="FJ144" s="5">
        <v>4.0</v>
      </c>
      <c r="FK144" s="5">
        <v>2.0</v>
      </c>
      <c r="FL144" s="5">
        <v>4.0</v>
      </c>
      <c r="FM144" s="5">
        <v>4.0</v>
      </c>
      <c r="FN144" s="5">
        <v>4.0</v>
      </c>
      <c r="FO144" s="5">
        <v>3.0</v>
      </c>
      <c r="FP144" s="5">
        <v>4.0</v>
      </c>
      <c r="FQ144" s="5">
        <v>3.0</v>
      </c>
      <c r="FR144" s="5">
        <v>3.0</v>
      </c>
      <c r="FS144" s="5">
        <v>2.0</v>
      </c>
      <c r="FT144" s="5">
        <v>4.0</v>
      </c>
      <c r="FU144" s="5">
        <v>4.0</v>
      </c>
      <c r="FV144" s="5">
        <v>4.0</v>
      </c>
      <c r="FW144" s="5">
        <v>3.0</v>
      </c>
      <c r="FX144" s="5">
        <v>4.0</v>
      </c>
      <c r="FY144" s="5">
        <v>3.0</v>
      </c>
      <c r="FZ144" s="5">
        <v>2.0</v>
      </c>
      <c r="GA144" s="5">
        <v>4.0</v>
      </c>
      <c r="GB144" s="5">
        <v>4.0</v>
      </c>
      <c r="GC144" s="5">
        <v>3.0</v>
      </c>
      <c r="GD144" s="5">
        <v>4.0</v>
      </c>
      <c r="GE144" s="5">
        <v>4.0</v>
      </c>
      <c r="GF144" s="5">
        <v>3.0</v>
      </c>
      <c r="GG144" s="5">
        <v>3.0</v>
      </c>
      <c r="GH144" s="5">
        <v>3.0</v>
      </c>
      <c r="GI144" s="5">
        <v>3.0</v>
      </c>
      <c r="GJ144" s="5">
        <v>3.0</v>
      </c>
      <c r="GK144" s="5">
        <v>4.0</v>
      </c>
      <c r="GL144" s="5">
        <v>4.0</v>
      </c>
      <c r="GM144" s="5">
        <v>4.0</v>
      </c>
      <c r="GN144" s="5">
        <v>4.0</v>
      </c>
      <c r="GO144" s="5">
        <v>3.0</v>
      </c>
      <c r="GP144" s="5">
        <v>3.0</v>
      </c>
      <c r="GQ144" s="5">
        <v>3.0</v>
      </c>
      <c r="GR144" s="5">
        <v>2.0</v>
      </c>
      <c r="GS144" s="5">
        <v>3.0</v>
      </c>
      <c r="GT144" s="5">
        <v>4.0</v>
      </c>
      <c r="GU144" s="5">
        <v>3.0</v>
      </c>
      <c r="GV144" s="5">
        <v>3.0</v>
      </c>
      <c r="GW144" s="5">
        <v>3.0</v>
      </c>
      <c r="GX144" s="5">
        <v>4.0</v>
      </c>
      <c r="GY144" s="5">
        <v>4.0</v>
      </c>
      <c r="GZ144" s="5" t="s">
        <v>2908</v>
      </c>
      <c r="HA144" s="5" t="s">
        <v>2909</v>
      </c>
      <c r="HB144" s="3">
        <v>1.0</v>
      </c>
      <c r="HC144">
        <f t="shared" si="5"/>
        <v>1</v>
      </c>
      <c r="HD144">
        <f t="shared" si="6"/>
        <v>1</v>
      </c>
      <c r="HE144">
        <f t="shared" si="7"/>
        <v>2</v>
      </c>
      <c r="HF144">
        <f t="shared" si="8"/>
        <v>-1</v>
      </c>
    </row>
    <row r="145" ht="15.75" customHeight="1">
      <c r="A145" s="5">
        <v>144.0</v>
      </c>
      <c r="B145" s="5">
        <v>304.0</v>
      </c>
      <c r="C145" s="23">
        <v>1.0</v>
      </c>
      <c r="D145" s="23">
        <v>3.0</v>
      </c>
      <c r="E145" s="23">
        <v>0.0</v>
      </c>
      <c r="F145" s="25"/>
      <c r="G145" s="5">
        <v>304.0</v>
      </c>
      <c r="H145" s="5">
        <v>5.0</v>
      </c>
      <c r="I145" s="5">
        <v>1.0</v>
      </c>
      <c r="J145" s="5">
        <v>2.0</v>
      </c>
      <c r="K145" s="5">
        <v>1.0</v>
      </c>
      <c r="L145" s="5">
        <v>5.0</v>
      </c>
      <c r="M145" s="5">
        <v>1.0</v>
      </c>
      <c r="N145" s="5">
        <v>304.0</v>
      </c>
      <c r="O145" s="5">
        <v>3.0</v>
      </c>
      <c r="P145" s="5">
        <v>7.0</v>
      </c>
      <c r="Q145" s="5">
        <v>7.0</v>
      </c>
      <c r="R145" s="5">
        <v>7.0</v>
      </c>
      <c r="S145" s="5">
        <v>7.0</v>
      </c>
      <c r="T145" s="5">
        <v>6.0</v>
      </c>
      <c r="U145" s="5">
        <v>4.0</v>
      </c>
      <c r="V145" s="5">
        <v>4.0</v>
      </c>
      <c r="W145" s="5">
        <v>6.0</v>
      </c>
      <c r="X145" s="5">
        <v>2.0</v>
      </c>
      <c r="Y145" s="5">
        <v>7.0</v>
      </c>
      <c r="Z145" s="5">
        <v>4.0</v>
      </c>
      <c r="AA145" s="5">
        <v>5.0</v>
      </c>
      <c r="AB145" s="5">
        <v>5.0</v>
      </c>
      <c r="AC145" s="5">
        <v>1.0</v>
      </c>
      <c r="AD145" s="5" t="s">
        <v>2417</v>
      </c>
      <c r="AE145" s="5"/>
      <c r="AF145" s="5">
        <v>5.0</v>
      </c>
      <c r="AG145" s="5">
        <v>2.0</v>
      </c>
      <c r="AH145" s="5">
        <v>5.0</v>
      </c>
      <c r="AI145" s="5">
        <v>0.0</v>
      </c>
      <c r="AJ145" s="5">
        <v>0.0</v>
      </c>
      <c r="AK145" s="5">
        <v>0.0</v>
      </c>
      <c r="AL145" s="5">
        <v>0.0</v>
      </c>
      <c r="AM145" s="5">
        <v>3.0</v>
      </c>
      <c r="AN145" s="5">
        <v>6.0</v>
      </c>
      <c r="AO145" s="5">
        <v>5.0</v>
      </c>
      <c r="AP145" s="5">
        <v>5.0</v>
      </c>
      <c r="AQ145" s="5">
        <v>6.0</v>
      </c>
      <c r="AR145" s="5">
        <v>1.0</v>
      </c>
      <c r="AS145" s="5"/>
      <c r="AT145" s="5">
        <v>1.0</v>
      </c>
      <c r="AU145" s="5"/>
      <c r="AV145" s="5" t="s">
        <v>139</v>
      </c>
      <c r="AW145" s="5">
        <v>4.0</v>
      </c>
      <c r="AX145" s="5">
        <v>20.0</v>
      </c>
      <c r="AY145" s="5">
        <v>3.0</v>
      </c>
      <c r="AZ145" s="5"/>
      <c r="BA145" s="5">
        <v>1.0</v>
      </c>
      <c r="BB145" s="5"/>
      <c r="BC145" s="5">
        <v>2.0</v>
      </c>
      <c r="BD145" s="5">
        <v>5.0</v>
      </c>
      <c r="BE145" s="5" t="s">
        <v>133</v>
      </c>
      <c r="BF145" s="5"/>
      <c r="BG145" s="5">
        <v>304.0</v>
      </c>
      <c r="BH145" s="5">
        <v>3.0</v>
      </c>
      <c r="BI145" s="5">
        <v>4.0</v>
      </c>
      <c r="BJ145" s="5">
        <v>4.0</v>
      </c>
      <c r="BK145" s="5">
        <v>1.0</v>
      </c>
      <c r="BL145" s="5">
        <v>3.0</v>
      </c>
      <c r="BM145" s="5">
        <v>4.0</v>
      </c>
      <c r="BN145" s="5">
        <v>1.0</v>
      </c>
      <c r="BO145" s="5">
        <v>1.0</v>
      </c>
      <c r="BP145" s="5">
        <v>3.0</v>
      </c>
      <c r="BQ145" s="5">
        <v>3.0</v>
      </c>
      <c r="BR145" s="5">
        <v>3.0</v>
      </c>
      <c r="BS145" s="5">
        <v>1.0</v>
      </c>
      <c r="BT145" s="5">
        <v>4.0</v>
      </c>
      <c r="BU145" s="5">
        <v>3.0</v>
      </c>
      <c r="BV145" s="5">
        <v>3.0</v>
      </c>
      <c r="BW145" s="5">
        <v>2.0</v>
      </c>
      <c r="BX145" s="5">
        <v>2.0</v>
      </c>
      <c r="BY145" s="5">
        <v>2.0</v>
      </c>
      <c r="BZ145" s="5">
        <v>2.0</v>
      </c>
      <c r="CA145" s="5">
        <v>1.0</v>
      </c>
      <c r="CB145" s="5">
        <v>4.0</v>
      </c>
      <c r="CC145" s="5">
        <v>1.0</v>
      </c>
      <c r="CD145" s="5">
        <v>4.0</v>
      </c>
      <c r="CE145" s="5">
        <v>3.0</v>
      </c>
      <c r="CF145" s="5">
        <v>2.0</v>
      </c>
      <c r="CG145" s="5">
        <v>3.0</v>
      </c>
      <c r="CH145" s="5">
        <v>4.0</v>
      </c>
      <c r="CI145" s="5">
        <v>3.0</v>
      </c>
      <c r="CJ145" s="5">
        <v>4.0</v>
      </c>
      <c r="CK145" s="5">
        <v>1.0</v>
      </c>
      <c r="CL145" s="5">
        <v>4.0</v>
      </c>
      <c r="CM145" s="5">
        <v>2.0</v>
      </c>
      <c r="CN145" s="5">
        <v>5.0</v>
      </c>
      <c r="CO145" s="5">
        <v>3.0</v>
      </c>
      <c r="CP145" s="5">
        <v>3.0</v>
      </c>
      <c r="CQ145" s="5">
        <v>1.0</v>
      </c>
      <c r="CR145" s="5">
        <v>5.0</v>
      </c>
      <c r="CS145" s="5">
        <v>3.0</v>
      </c>
      <c r="CT145" s="5">
        <v>2.0</v>
      </c>
      <c r="CU145" s="5">
        <v>3.0</v>
      </c>
      <c r="CV145" s="5">
        <v>3.0</v>
      </c>
      <c r="CW145" s="5">
        <v>2.0</v>
      </c>
      <c r="CX145" s="5">
        <v>2.0</v>
      </c>
      <c r="CY145" s="5">
        <v>1.0</v>
      </c>
      <c r="CZ145" s="5" t="s">
        <v>2934</v>
      </c>
      <c r="DA145" s="5" t="s">
        <v>2935</v>
      </c>
      <c r="DB145" s="3">
        <v>1.0</v>
      </c>
      <c r="DC145" s="3">
        <f t="shared" si="1"/>
        <v>5</v>
      </c>
      <c r="DD145" s="3">
        <f t="shared" si="2"/>
        <v>1</v>
      </c>
      <c r="DE145" s="3">
        <f t="shared" si="3"/>
        <v>5</v>
      </c>
      <c r="DF145" s="3">
        <f t="shared" si="4"/>
        <v>0</v>
      </c>
      <c r="DG145">
        <v>306.0</v>
      </c>
      <c r="DH145">
        <v>4.0</v>
      </c>
      <c r="DI145">
        <v>1.0</v>
      </c>
      <c r="DJ145">
        <v>3.0</v>
      </c>
      <c r="DK145">
        <v>1.0</v>
      </c>
      <c r="DL145">
        <v>2.0</v>
      </c>
      <c r="DM145">
        <v>1.0</v>
      </c>
      <c r="DN145" s="5">
        <v>306.0</v>
      </c>
      <c r="DO145" s="5">
        <v>3.0</v>
      </c>
      <c r="DP145" s="5">
        <v>4.0</v>
      </c>
      <c r="DQ145" s="5">
        <v>4.0</v>
      </c>
      <c r="DR145" s="5">
        <v>5.0</v>
      </c>
      <c r="DS145" s="5">
        <v>5.0</v>
      </c>
      <c r="DT145" s="5">
        <v>5.0</v>
      </c>
      <c r="DU145" s="5">
        <v>5.0</v>
      </c>
      <c r="DV145" s="5">
        <v>3.0</v>
      </c>
      <c r="DW145" s="5">
        <v>5.0</v>
      </c>
      <c r="DX145" s="5">
        <v>3.0</v>
      </c>
      <c r="DY145" s="5">
        <v>5.0</v>
      </c>
      <c r="DZ145" s="5">
        <v>4.0</v>
      </c>
      <c r="EA145" s="5">
        <v>4.0</v>
      </c>
      <c r="EB145" s="5">
        <v>4.0</v>
      </c>
      <c r="EC145" s="5">
        <v>1.0</v>
      </c>
      <c r="ED145" s="5" t="s">
        <v>2426</v>
      </c>
      <c r="EE145" s="5"/>
      <c r="EF145" s="5">
        <v>4.0</v>
      </c>
      <c r="EG145" s="5">
        <v>3.0</v>
      </c>
      <c r="EH145" s="5">
        <v>4.0</v>
      </c>
      <c r="EI145" s="5">
        <v>2.0</v>
      </c>
      <c r="EJ145" s="5">
        <v>0.0</v>
      </c>
      <c r="EK145" s="5">
        <v>1.0</v>
      </c>
      <c r="EL145" s="5">
        <v>1.0</v>
      </c>
      <c r="EM145" s="5">
        <v>4.0</v>
      </c>
      <c r="EN145" s="5">
        <v>4.0</v>
      </c>
      <c r="EO145" s="5">
        <v>4.0</v>
      </c>
      <c r="EP145" s="5">
        <v>4.0</v>
      </c>
      <c r="EQ145" s="5">
        <v>4.0</v>
      </c>
      <c r="ER145" s="5">
        <v>1.0</v>
      </c>
      <c r="ES145" s="5"/>
      <c r="ET145" s="5">
        <v>1.0</v>
      </c>
      <c r="EU145" s="5"/>
      <c r="EV145" s="5" t="s">
        <v>139</v>
      </c>
      <c r="EW145" s="5">
        <v>1.0</v>
      </c>
      <c r="EX145" s="5">
        <v>18.0</v>
      </c>
      <c r="EY145" s="5">
        <v>3.0</v>
      </c>
      <c r="EZ145" s="5"/>
      <c r="FA145" s="5">
        <v>4.0</v>
      </c>
      <c r="FB145" s="5"/>
      <c r="FC145" s="5">
        <v>4.0</v>
      </c>
      <c r="FD145" s="5">
        <v>4.0</v>
      </c>
      <c r="FE145" s="5" t="s">
        <v>340</v>
      </c>
      <c r="FF145" s="5"/>
      <c r="FG145" s="5">
        <v>306.0</v>
      </c>
      <c r="FH145" s="5">
        <v>4.0</v>
      </c>
      <c r="FI145" s="5">
        <v>4.0</v>
      </c>
      <c r="FJ145" s="5">
        <v>4.0</v>
      </c>
      <c r="FK145" s="5">
        <v>2.0</v>
      </c>
      <c r="FL145" s="5">
        <v>4.0</v>
      </c>
      <c r="FM145" s="5">
        <v>4.0</v>
      </c>
      <c r="FN145" s="5">
        <v>4.0</v>
      </c>
      <c r="FO145" s="5">
        <v>4.0</v>
      </c>
      <c r="FP145" s="5">
        <v>5.0</v>
      </c>
      <c r="FQ145" s="5">
        <v>4.0</v>
      </c>
      <c r="FR145" s="5">
        <v>4.0</v>
      </c>
      <c r="FS145" s="5">
        <v>2.0</v>
      </c>
      <c r="FT145" s="5">
        <v>4.0</v>
      </c>
      <c r="FU145" s="5">
        <v>4.0</v>
      </c>
      <c r="FV145" s="5">
        <v>3.0</v>
      </c>
      <c r="FW145" s="5">
        <v>4.0</v>
      </c>
      <c r="FX145" s="5">
        <v>4.0</v>
      </c>
      <c r="FY145" s="5">
        <v>2.0</v>
      </c>
      <c r="FZ145" s="5">
        <v>4.0</v>
      </c>
      <c r="GA145" s="5">
        <v>4.0</v>
      </c>
      <c r="GB145" s="5">
        <v>5.0</v>
      </c>
      <c r="GC145" s="5">
        <v>4.0</v>
      </c>
      <c r="GD145" s="5">
        <v>3.0</v>
      </c>
      <c r="GE145" s="5">
        <v>5.0</v>
      </c>
      <c r="GF145" s="5">
        <v>4.0</v>
      </c>
      <c r="GG145" s="5">
        <v>4.0</v>
      </c>
      <c r="GH145" s="5">
        <v>4.0</v>
      </c>
      <c r="GI145" s="5">
        <v>4.0</v>
      </c>
      <c r="GJ145" s="5">
        <v>2.0</v>
      </c>
      <c r="GK145" s="5">
        <v>4.0</v>
      </c>
      <c r="GL145" s="5">
        <v>2.0</v>
      </c>
      <c r="GM145" s="5">
        <v>4.0</v>
      </c>
      <c r="GN145" s="5">
        <v>4.0</v>
      </c>
      <c r="GO145" s="5">
        <v>4.0</v>
      </c>
      <c r="GP145" s="5">
        <v>4.0</v>
      </c>
      <c r="GQ145" s="5">
        <v>4.0</v>
      </c>
      <c r="GR145" s="5">
        <v>4.0</v>
      </c>
      <c r="GS145" s="5">
        <v>5.0</v>
      </c>
      <c r="GT145" s="5">
        <v>3.0</v>
      </c>
      <c r="GU145" s="5">
        <v>4.0</v>
      </c>
      <c r="GV145" s="5">
        <v>4.0</v>
      </c>
      <c r="GW145" s="5">
        <v>4.0</v>
      </c>
      <c r="GX145" s="5">
        <v>3.0</v>
      </c>
      <c r="GY145" s="5">
        <v>1.0</v>
      </c>
      <c r="GZ145" s="5" t="s">
        <v>2948</v>
      </c>
      <c r="HA145" s="5" t="s">
        <v>2949</v>
      </c>
      <c r="HB145" s="3">
        <v>1.0</v>
      </c>
      <c r="HC145">
        <f t="shared" si="5"/>
        <v>2</v>
      </c>
      <c r="HD145">
        <f t="shared" si="6"/>
        <v>1</v>
      </c>
      <c r="HE145">
        <f t="shared" si="7"/>
        <v>4</v>
      </c>
      <c r="HF145">
        <f t="shared" si="8"/>
        <v>-2</v>
      </c>
    </row>
    <row r="146" ht="15.75" customHeight="1">
      <c r="A146" s="5">
        <v>145.0</v>
      </c>
      <c r="B146" s="5">
        <v>296.0</v>
      </c>
      <c r="C146" s="23">
        <v>1.0</v>
      </c>
      <c r="D146" s="23">
        <v>3.0</v>
      </c>
      <c r="E146" s="23">
        <v>0.0</v>
      </c>
      <c r="F146" s="25"/>
      <c r="G146" s="5">
        <v>296.0</v>
      </c>
      <c r="H146" s="5">
        <v>5.0</v>
      </c>
      <c r="I146" s="5">
        <v>1.0</v>
      </c>
      <c r="J146" s="5">
        <v>3.0</v>
      </c>
      <c r="K146" s="5">
        <v>1.0</v>
      </c>
      <c r="L146" s="5">
        <v>5.0</v>
      </c>
      <c r="M146" s="5">
        <v>1.0</v>
      </c>
      <c r="N146" s="5">
        <v>296.0</v>
      </c>
      <c r="O146" s="5">
        <v>3.0</v>
      </c>
      <c r="P146" s="5">
        <v>6.0</v>
      </c>
      <c r="Q146" s="5">
        <v>6.0</v>
      </c>
      <c r="R146" s="5">
        <v>6.0</v>
      </c>
      <c r="S146" s="5">
        <v>6.0</v>
      </c>
      <c r="T146" s="5">
        <v>6.0</v>
      </c>
      <c r="U146" s="5">
        <v>5.0</v>
      </c>
      <c r="V146" s="5">
        <v>1.0</v>
      </c>
      <c r="W146" s="5">
        <v>6.0</v>
      </c>
      <c r="X146" s="5">
        <v>1.0</v>
      </c>
      <c r="Y146" s="5">
        <v>7.0</v>
      </c>
      <c r="Z146" s="5">
        <v>6.0</v>
      </c>
      <c r="AA146" s="5">
        <v>2.0</v>
      </c>
      <c r="AB146" s="5">
        <v>2.0</v>
      </c>
      <c r="AC146" s="5">
        <v>1.0</v>
      </c>
      <c r="AD146" s="5" t="s">
        <v>2388</v>
      </c>
      <c r="AE146" s="5"/>
      <c r="AF146" s="5">
        <v>5.0</v>
      </c>
      <c r="AG146" s="5">
        <v>6.0</v>
      </c>
      <c r="AH146" s="5">
        <v>5.0</v>
      </c>
      <c r="AI146" s="5">
        <v>3.0</v>
      </c>
      <c r="AJ146" s="5">
        <v>0.0</v>
      </c>
      <c r="AK146" s="5">
        <v>0.0</v>
      </c>
      <c r="AL146" s="5">
        <v>1.0</v>
      </c>
      <c r="AM146" s="5">
        <v>4.0</v>
      </c>
      <c r="AN146" s="5">
        <v>5.0</v>
      </c>
      <c r="AO146" s="5">
        <v>5.0</v>
      </c>
      <c r="AP146" s="5">
        <v>5.0</v>
      </c>
      <c r="AQ146" s="5">
        <v>5.0</v>
      </c>
      <c r="AR146" s="5">
        <v>1.0</v>
      </c>
      <c r="AS146" s="5"/>
      <c r="AT146" s="5">
        <v>2.0</v>
      </c>
      <c r="AU146" s="5"/>
      <c r="AV146" s="5" t="s">
        <v>139</v>
      </c>
      <c r="AW146" s="5">
        <v>3.0</v>
      </c>
      <c r="AX146" s="5">
        <v>21.0</v>
      </c>
      <c r="AY146" s="5">
        <v>3.0</v>
      </c>
      <c r="AZ146" s="5"/>
      <c r="BA146" s="5" t="s">
        <v>330</v>
      </c>
      <c r="BB146" s="5" t="s">
        <v>227</v>
      </c>
      <c r="BC146" s="5">
        <v>4.0</v>
      </c>
      <c r="BD146" s="5">
        <v>5.0</v>
      </c>
      <c r="BE146" s="5" t="s">
        <v>280</v>
      </c>
      <c r="BF146" s="5" t="s">
        <v>280</v>
      </c>
      <c r="BG146" s="5">
        <v>296.0</v>
      </c>
      <c r="BH146" s="5">
        <v>4.0</v>
      </c>
      <c r="BI146" s="5">
        <v>3.0</v>
      </c>
      <c r="BJ146" s="5">
        <v>5.0</v>
      </c>
      <c r="BK146" s="5">
        <v>1.0</v>
      </c>
      <c r="BL146" s="5">
        <v>2.0</v>
      </c>
      <c r="BM146" s="5">
        <v>4.0</v>
      </c>
      <c r="BN146" s="5">
        <v>3.0</v>
      </c>
      <c r="BO146" s="5">
        <v>4.0</v>
      </c>
      <c r="BP146" s="5">
        <v>4.0</v>
      </c>
      <c r="BQ146" s="5">
        <v>4.0</v>
      </c>
      <c r="BR146" s="5">
        <v>4.0</v>
      </c>
      <c r="BS146" s="5">
        <v>1.0</v>
      </c>
      <c r="BT146" s="5">
        <v>5.0</v>
      </c>
      <c r="BU146" s="5">
        <v>4.0</v>
      </c>
      <c r="BV146" s="5">
        <v>3.0</v>
      </c>
      <c r="BW146" s="5">
        <v>4.0</v>
      </c>
      <c r="BX146" s="5">
        <v>4.0</v>
      </c>
      <c r="BY146" s="5">
        <v>1.0</v>
      </c>
      <c r="BZ146" s="5">
        <v>4.0</v>
      </c>
      <c r="CA146" s="5">
        <v>2.0</v>
      </c>
      <c r="CB146" s="5">
        <v>2.0</v>
      </c>
      <c r="CC146" s="5">
        <v>5.0</v>
      </c>
      <c r="CD146" s="5">
        <v>2.0</v>
      </c>
      <c r="CE146" s="5">
        <v>4.0</v>
      </c>
      <c r="CF146" s="5">
        <v>3.0</v>
      </c>
      <c r="CG146" s="5">
        <v>4.0</v>
      </c>
      <c r="CH146" s="5">
        <v>2.0</v>
      </c>
      <c r="CI146" s="5">
        <v>5.0</v>
      </c>
      <c r="CJ146" s="5">
        <v>2.0</v>
      </c>
      <c r="CK146" s="5">
        <v>4.0</v>
      </c>
      <c r="CL146" s="5">
        <v>2.0</v>
      </c>
      <c r="CM146" s="5">
        <v>4.0</v>
      </c>
      <c r="CN146" s="5">
        <v>4.0</v>
      </c>
      <c r="CO146" s="5">
        <v>5.0</v>
      </c>
      <c r="CP146" s="5">
        <v>4.0</v>
      </c>
      <c r="CQ146" s="5">
        <v>5.0</v>
      </c>
      <c r="CR146" s="5">
        <v>2.0</v>
      </c>
      <c r="CS146" s="5">
        <v>5.0</v>
      </c>
      <c r="CT146" s="5">
        <v>3.0</v>
      </c>
      <c r="CU146" s="5">
        <v>4.0</v>
      </c>
      <c r="CV146" s="5">
        <v>4.0</v>
      </c>
      <c r="CW146" s="5">
        <v>5.0</v>
      </c>
      <c r="CX146" s="5">
        <v>4.0</v>
      </c>
      <c r="CY146" s="5">
        <v>2.0</v>
      </c>
      <c r="CZ146" s="5" t="s">
        <v>2962</v>
      </c>
      <c r="DA146" s="5" t="s">
        <v>2963</v>
      </c>
      <c r="DB146" s="3">
        <v>2.0</v>
      </c>
      <c r="DC146" s="3">
        <f t="shared" si="1"/>
        <v>5</v>
      </c>
      <c r="DD146" s="3">
        <f t="shared" si="2"/>
        <v>1</v>
      </c>
      <c r="DE146" s="3">
        <f t="shared" si="3"/>
        <v>5</v>
      </c>
      <c r="DF146" s="3">
        <f t="shared" si="4"/>
        <v>0</v>
      </c>
      <c r="DG146">
        <v>308.0</v>
      </c>
      <c r="DH146">
        <v>5.0</v>
      </c>
      <c r="DI146">
        <v>1.0</v>
      </c>
      <c r="DJ146">
        <v>2.0</v>
      </c>
      <c r="DK146">
        <v>2.0</v>
      </c>
      <c r="DL146">
        <v>2.0</v>
      </c>
      <c r="DM146">
        <v>1.0</v>
      </c>
      <c r="DN146" s="5">
        <v>308.0</v>
      </c>
      <c r="DO146" s="5">
        <v>3.0</v>
      </c>
      <c r="DP146" s="5">
        <v>5.0</v>
      </c>
      <c r="DQ146" s="5">
        <v>5.0</v>
      </c>
      <c r="DR146" s="5">
        <v>6.0</v>
      </c>
      <c r="DS146" s="5">
        <v>6.0</v>
      </c>
      <c r="DT146" s="5">
        <v>6.0</v>
      </c>
      <c r="DU146" s="5">
        <v>7.0</v>
      </c>
      <c r="DV146" s="5">
        <v>1.0</v>
      </c>
      <c r="DW146" s="5">
        <v>7.0</v>
      </c>
      <c r="DX146" s="5">
        <v>1.0</v>
      </c>
      <c r="DY146" s="5">
        <v>7.0</v>
      </c>
      <c r="DZ146" s="5">
        <v>6.0</v>
      </c>
      <c r="EA146" s="5">
        <v>4.0</v>
      </c>
      <c r="EB146" s="5">
        <v>4.0</v>
      </c>
      <c r="EC146" s="5">
        <v>2.0</v>
      </c>
      <c r="ED146" s="5"/>
      <c r="EE146" s="5" t="s">
        <v>2433</v>
      </c>
      <c r="EF146" s="5">
        <v>5.0</v>
      </c>
      <c r="EG146" s="5">
        <v>2.0</v>
      </c>
      <c r="EH146" s="5">
        <v>2.0</v>
      </c>
      <c r="EI146" s="5">
        <v>4.0</v>
      </c>
      <c r="EJ146" s="5">
        <v>1.0</v>
      </c>
      <c r="EK146" s="5">
        <v>3.0</v>
      </c>
      <c r="EL146" s="5">
        <v>4.0</v>
      </c>
      <c r="EM146" s="5">
        <v>6.0</v>
      </c>
      <c r="EN146" s="5">
        <v>4.0</v>
      </c>
      <c r="EO146" s="5">
        <v>6.0</v>
      </c>
      <c r="EP146" s="5">
        <v>2.0</v>
      </c>
      <c r="EQ146" s="5">
        <v>4.0</v>
      </c>
      <c r="ER146" s="5">
        <v>1.0</v>
      </c>
      <c r="ES146" s="5"/>
      <c r="ET146" s="5">
        <v>2.0</v>
      </c>
      <c r="EU146" s="5"/>
      <c r="EV146" s="5" t="s">
        <v>132</v>
      </c>
      <c r="EW146" s="5">
        <v>3.0</v>
      </c>
      <c r="EX146" s="5">
        <v>22.0</v>
      </c>
      <c r="EY146" s="5">
        <v>3.0</v>
      </c>
      <c r="EZ146" s="5"/>
      <c r="FA146" s="5">
        <v>4.0</v>
      </c>
      <c r="FB146" s="5"/>
      <c r="FC146" s="5">
        <v>3.0</v>
      </c>
      <c r="FD146" s="5">
        <v>5.0</v>
      </c>
      <c r="FE146" s="5" t="s">
        <v>334</v>
      </c>
      <c r="FF146" s="5" t="s">
        <v>334</v>
      </c>
      <c r="FG146" s="5">
        <v>308.0</v>
      </c>
      <c r="FH146" s="5">
        <v>4.0</v>
      </c>
      <c r="FI146" s="5">
        <v>3.0</v>
      </c>
      <c r="FJ146" s="5">
        <v>4.0</v>
      </c>
      <c r="FK146" s="5">
        <v>2.0</v>
      </c>
      <c r="FL146" s="5">
        <v>4.0</v>
      </c>
      <c r="FM146" s="5">
        <v>2.0</v>
      </c>
      <c r="FN146" s="5">
        <v>4.0</v>
      </c>
      <c r="FO146" s="5">
        <v>2.0</v>
      </c>
      <c r="FP146" s="5">
        <v>4.0</v>
      </c>
      <c r="FQ146" s="5">
        <v>5.0</v>
      </c>
      <c r="FR146" s="5">
        <v>4.0</v>
      </c>
      <c r="FS146" s="5">
        <v>3.0</v>
      </c>
      <c r="FT146" s="5">
        <v>5.0</v>
      </c>
      <c r="FU146" s="5">
        <v>2.0</v>
      </c>
      <c r="FV146" s="5">
        <v>4.0</v>
      </c>
      <c r="FW146" s="5">
        <v>4.0</v>
      </c>
      <c r="FX146" s="5">
        <v>4.0</v>
      </c>
      <c r="FY146" s="5">
        <v>4.0</v>
      </c>
      <c r="FZ146" s="5">
        <v>3.0</v>
      </c>
      <c r="GA146" s="5">
        <v>3.0</v>
      </c>
      <c r="GB146" s="5">
        <v>2.0</v>
      </c>
      <c r="GC146" s="5">
        <v>4.0</v>
      </c>
      <c r="GD146" s="5">
        <v>5.0</v>
      </c>
      <c r="GE146" s="5">
        <v>3.0</v>
      </c>
      <c r="GF146" s="5">
        <v>2.0</v>
      </c>
      <c r="GG146" s="5">
        <v>5.0</v>
      </c>
      <c r="GH146" s="5">
        <v>2.0</v>
      </c>
      <c r="GI146" s="5">
        <v>3.0</v>
      </c>
      <c r="GJ146" s="5">
        <v>4.0</v>
      </c>
      <c r="GK146" s="5">
        <v>5.0</v>
      </c>
      <c r="GL146" s="5">
        <v>2.0</v>
      </c>
      <c r="GM146" s="5">
        <v>5.0</v>
      </c>
      <c r="GN146" s="5">
        <v>4.0</v>
      </c>
      <c r="GO146" s="5">
        <v>4.0</v>
      </c>
      <c r="GP146" s="5">
        <v>4.0</v>
      </c>
      <c r="GQ146" s="5">
        <v>5.0</v>
      </c>
      <c r="GR146" s="5">
        <v>2.0</v>
      </c>
      <c r="GS146" s="5">
        <v>3.0</v>
      </c>
      <c r="GT146" s="5">
        <v>2.0</v>
      </c>
      <c r="GU146" s="5">
        <v>5.0</v>
      </c>
      <c r="GV146" s="5">
        <v>2.0</v>
      </c>
      <c r="GW146" s="5">
        <v>4.0</v>
      </c>
      <c r="GX146" s="5">
        <v>4.0</v>
      </c>
      <c r="GY146" s="5">
        <v>4.0</v>
      </c>
      <c r="GZ146" s="5" t="s">
        <v>2977</v>
      </c>
      <c r="HA146" s="5" t="s">
        <v>2978</v>
      </c>
      <c r="HB146" s="3">
        <v>2.0</v>
      </c>
      <c r="HC146">
        <f t="shared" si="5"/>
        <v>2</v>
      </c>
      <c r="HD146">
        <f t="shared" si="6"/>
        <v>1</v>
      </c>
      <c r="HE146">
        <f t="shared" si="7"/>
        <v>2</v>
      </c>
      <c r="HF146">
        <f t="shared" si="8"/>
        <v>0</v>
      </c>
    </row>
    <row r="147" ht="15.75" customHeight="1">
      <c r="A147" s="5">
        <v>146.0</v>
      </c>
      <c r="B147" s="5">
        <v>313.0</v>
      </c>
      <c r="C147" s="23">
        <v>2.0</v>
      </c>
      <c r="D147" s="23">
        <v>1.0</v>
      </c>
      <c r="E147" s="23">
        <v>0.0</v>
      </c>
      <c r="F147" s="25"/>
      <c r="G147" s="5">
        <v>313.0</v>
      </c>
      <c r="H147" s="5">
        <v>6.0</v>
      </c>
      <c r="I147" s="5">
        <v>2.0</v>
      </c>
      <c r="J147" s="5">
        <v>3.0</v>
      </c>
      <c r="K147" s="5">
        <v>1.0</v>
      </c>
      <c r="L147" s="5">
        <v>6.0</v>
      </c>
      <c r="M147" s="5">
        <v>1.0</v>
      </c>
      <c r="N147" s="5">
        <v>313.0</v>
      </c>
      <c r="O147" s="5">
        <v>1.0</v>
      </c>
      <c r="P147" s="5">
        <v>6.0</v>
      </c>
      <c r="Q147" s="5">
        <v>6.0</v>
      </c>
      <c r="R147" s="5">
        <v>4.0</v>
      </c>
      <c r="S147" s="5">
        <v>3.0</v>
      </c>
      <c r="T147" s="5">
        <v>4.0</v>
      </c>
      <c r="U147" s="5">
        <v>5.0</v>
      </c>
      <c r="V147" s="5">
        <v>4.0</v>
      </c>
      <c r="W147" s="5">
        <v>3.0</v>
      </c>
      <c r="X147" s="5">
        <v>4.0</v>
      </c>
      <c r="Y147" s="5">
        <v>6.0</v>
      </c>
      <c r="Z147" s="5">
        <v>5.0</v>
      </c>
      <c r="AA147" s="5">
        <v>2.0</v>
      </c>
      <c r="AB147" s="5">
        <v>2.0</v>
      </c>
      <c r="AC147" s="5">
        <v>2.0</v>
      </c>
      <c r="AD147" s="5"/>
      <c r="AE147" s="5" t="s">
        <v>2450</v>
      </c>
      <c r="AF147" s="5">
        <v>6.0</v>
      </c>
      <c r="AG147" s="5">
        <v>3.0</v>
      </c>
      <c r="AH147" s="5">
        <v>5.0</v>
      </c>
      <c r="AI147" s="5">
        <v>6.0</v>
      </c>
      <c r="AJ147" s="5">
        <v>3.0</v>
      </c>
      <c r="AK147" s="5">
        <v>1.0</v>
      </c>
      <c r="AL147" s="5">
        <v>1.0</v>
      </c>
      <c r="AM147" s="5">
        <v>6.0</v>
      </c>
      <c r="AN147" s="5">
        <v>5.0</v>
      </c>
      <c r="AO147" s="5">
        <v>6.0</v>
      </c>
      <c r="AP147" s="5">
        <v>6.0</v>
      </c>
      <c r="AQ147" s="5">
        <v>4.0</v>
      </c>
      <c r="AR147" s="5">
        <v>1.0</v>
      </c>
      <c r="AS147" s="5"/>
      <c r="AT147" s="5">
        <v>2.0</v>
      </c>
      <c r="AU147" s="5"/>
      <c r="AV147" s="5" t="s">
        <v>139</v>
      </c>
      <c r="AW147" s="5">
        <v>4.0</v>
      </c>
      <c r="AX147" s="5">
        <v>22.0</v>
      </c>
      <c r="AY147" s="5">
        <v>3.0</v>
      </c>
      <c r="AZ147" s="5"/>
      <c r="BA147" s="5">
        <v>1.0</v>
      </c>
      <c r="BB147" s="5"/>
      <c r="BC147" s="5">
        <v>3.0</v>
      </c>
      <c r="BD147" s="5">
        <v>5.0</v>
      </c>
      <c r="BE147" s="5" t="s">
        <v>133</v>
      </c>
      <c r="BF147" s="5" t="s">
        <v>2452</v>
      </c>
      <c r="BG147" s="5">
        <v>313.0</v>
      </c>
      <c r="BH147" s="5">
        <v>2.0</v>
      </c>
      <c r="BI147" s="5">
        <v>4.0</v>
      </c>
      <c r="BJ147" s="5">
        <v>5.0</v>
      </c>
      <c r="BK147" s="5">
        <v>2.0</v>
      </c>
      <c r="BL147" s="5">
        <v>2.0</v>
      </c>
      <c r="BM147" s="5">
        <v>4.0</v>
      </c>
      <c r="BN147" s="5">
        <v>4.0</v>
      </c>
      <c r="BO147" s="5">
        <v>1.0</v>
      </c>
      <c r="BP147" s="5">
        <v>5.0</v>
      </c>
      <c r="BQ147" s="5">
        <v>5.0</v>
      </c>
      <c r="BR147" s="5">
        <v>3.0</v>
      </c>
      <c r="BS147" s="5">
        <v>4.0</v>
      </c>
      <c r="BT147" s="5">
        <v>5.0</v>
      </c>
      <c r="BU147" s="5">
        <v>4.0</v>
      </c>
      <c r="BV147" s="5">
        <v>5.0</v>
      </c>
      <c r="BW147" s="5">
        <v>4.0</v>
      </c>
      <c r="BX147" s="5">
        <v>2.0</v>
      </c>
      <c r="BY147" s="5">
        <v>2.0</v>
      </c>
      <c r="BZ147" s="5">
        <v>4.0</v>
      </c>
      <c r="CA147" s="5">
        <v>2.0</v>
      </c>
      <c r="CB147" s="5">
        <v>2.0</v>
      </c>
      <c r="CC147" s="5">
        <v>4.0</v>
      </c>
      <c r="CD147" s="5">
        <v>1.0</v>
      </c>
      <c r="CE147" s="5">
        <v>4.0</v>
      </c>
      <c r="CF147" s="5">
        <v>1.0</v>
      </c>
      <c r="CG147" s="5">
        <v>5.0</v>
      </c>
      <c r="CH147" s="5">
        <v>4.0</v>
      </c>
      <c r="CI147" s="5">
        <v>3.0</v>
      </c>
      <c r="CJ147" s="5">
        <v>3.0</v>
      </c>
      <c r="CK147" s="5">
        <v>2.0</v>
      </c>
      <c r="CL147" s="5">
        <v>1.0</v>
      </c>
      <c r="CM147" s="5">
        <v>3.0</v>
      </c>
      <c r="CN147" s="5">
        <v>5.0</v>
      </c>
      <c r="CO147" s="5">
        <v>5.0</v>
      </c>
      <c r="CP147" s="5">
        <v>2.0</v>
      </c>
      <c r="CQ147" s="5">
        <v>3.0</v>
      </c>
      <c r="CR147" s="5">
        <v>4.0</v>
      </c>
      <c r="CS147" s="5">
        <v>5.0</v>
      </c>
      <c r="CT147" s="5">
        <v>3.0</v>
      </c>
      <c r="CU147" s="5">
        <v>4.0</v>
      </c>
      <c r="CV147" s="5">
        <v>5.0</v>
      </c>
      <c r="CW147" s="5">
        <v>3.0</v>
      </c>
      <c r="CX147" s="5">
        <v>2.0</v>
      </c>
      <c r="CY147" s="5">
        <v>1.0</v>
      </c>
      <c r="CZ147" s="5" t="s">
        <v>2991</v>
      </c>
      <c r="DA147" s="5" t="s">
        <v>2992</v>
      </c>
      <c r="DB147" s="3">
        <v>2.0</v>
      </c>
      <c r="DC147" s="3">
        <f t="shared" si="1"/>
        <v>6</v>
      </c>
      <c r="DD147" s="3">
        <f t="shared" si="2"/>
        <v>2</v>
      </c>
      <c r="DE147" s="3">
        <f t="shared" si="3"/>
        <v>6</v>
      </c>
      <c r="DF147" s="3">
        <f t="shared" si="4"/>
        <v>0</v>
      </c>
      <c r="DG147">
        <v>315.0</v>
      </c>
      <c r="DH147">
        <v>2.0</v>
      </c>
      <c r="DI147">
        <v>1.0</v>
      </c>
      <c r="DJ147">
        <v>5.0</v>
      </c>
      <c r="DK147">
        <v>1.0</v>
      </c>
      <c r="DL147">
        <v>3.0</v>
      </c>
      <c r="DM147">
        <v>0.0</v>
      </c>
      <c r="DN147" s="5">
        <v>315.0</v>
      </c>
      <c r="DO147" s="5">
        <v>1.0</v>
      </c>
      <c r="DP147" s="5">
        <v>5.0</v>
      </c>
      <c r="DQ147" s="5">
        <v>5.0</v>
      </c>
      <c r="DR147" s="5">
        <v>4.0</v>
      </c>
      <c r="DS147" s="5">
        <v>4.0</v>
      </c>
      <c r="DT147" s="5">
        <v>4.0</v>
      </c>
      <c r="DU147" s="5">
        <v>5.0</v>
      </c>
      <c r="DV147" s="5">
        <v>2.0</v>
      </c>
      <c r="DW147" s="5">
        <v>4.0</v>
      </c>
      <c r="DX147" s="5">
        <v>2.0</v>
      </c>
      <c r="DY147" s="5">
        <v>2.0</v>
      </c>
      <c r="DZ147" s="5">
        <v>3.0</v>
      </c>
      <c r="EA147" s="5">
        <v>2.0</v>
      </c>
      <c r="EB147" s="5">
        <v>2.0</v>
      </c>
      <c r="EC147" s="5">
        <v>2.0</v>
      </c>
      <c r="ED147" s="5"/>
      <c r="EE147" s="5" t="s">
        <v>2459</v>
      </c>
      <c r="EF147" s="5">
        <v>2.0</v>
      </c>
      <c r="EG147" s="5">
        <v>5.0</v>
      </c>
      <c r="EH147" s="5">
        <v>3.0</v>
      </c>
      <c r="EI147" s="5">
        <v>2.0</v>
      </c>
      <c r="EJ147" s="5">
        <v>2.0</v>
      </c>
      <c r="EK147" s="5">
        <v>2.0</v>
      </c>
      <c r="EL147" s="5">
        <v>2.0</v>
      </c>
      <c r="EM147" s="5">
        <v>4.0</v>
      </c>
      <c r="EN147" s="5">
        <v>4.0</v>
      </c>
      <c r="EO147" s="5">
        <v>4.0</v>
      </c>
      <c r="EP147" s="5">
        <v>5.0</v>
      </c>
      <c r="EQ147" s="5">
        <v>3.0</v>
      </c>
      <c r="ER147" s="5">
        <v>1.0</v>
      </c>
      <c r="ES147" s="5"/>
      <c r="ET147" s="5">
        <v>2.0</v>
      </c>
      <c r="EU147" s="5"/>
      <c r="EV147" s="5" t="s">
        <v>132</v>
      </c>
      <c r="EW147" s="5">
        <v>4.0</v>
      </c>
      <c r="EX147" s="5">
        <v>21.0</v>
      </c>
      <c r="EY147" s="5">
        <v>3.0</v>
      </c>
      <c r="EZ147" s="5"/>
      <c r="FA147" s="5">
        <v>1.0</v>
      </c>
      <c r="FB147" s="5"/>
      <c r="FC147" s="5">
        <v>4.0</v>
      </c>
      <c r="FD147" s="5">
        <v>5.0</v>
      </c>
      <c r="FE147" s="5" t="s">
        <v>133</v>
      </c>
      <c r="FF147" s="5" t="s">
        <v>2460</v>
      </c>
      <c r="FG147" s="5">
        <v>315.0</v>
      </c>
      <c r="FH147" s="5">
        <v>4.0</v>
      </c>
      <c r="FI147" s="5">
        <v>1.0</v>
      </c>
      <c r="FJ147" s="5">
        <v>5.0</v>
      </c>
      <c r="FK147" s="5">
        <v>2.0</v>
      </c>
      <c r="FL147" s="5">
        <v>4.0</v>
      </c>
      <c r="FM147" s="5">
        <v>3.0</v>
      </c>
      <c r="FN147" s="5">
        <v>4.0</v>
      </c>
      <c r="FO147" s="5">
        <v>4.0</v>
      </c>
      <c r="FP147" s="5">
        <v>4.0</v>
      </c>
      <c r="FQ147" s="5">
        <v>5.0</v>
      </c>
      <c r="FR147" s="5">
        <v>4.0</v>
      </c>
      <c r="FS147" s="5">
        <v>1.0</v>
      </c>
      <c r="FT147" s="5">
        <v>5.0</v>
      </c>
      <c r="FU147" s="5">
        <v>3.0</v>
      </c>
      <c r="FV147" s="5">
        <v>4.0</v>
      </c>
      <c r="FW147" s="5">
        <v>4.0</v>
      </c>
      <c r="FX147" s="5">
        <v>4.0</v>
      </c>
      <c r="FY147" s="5">
        <v>3.0</v>
      </c>
      <c r="FZ147" s="5">
        <v>3.0</v>
      </c>
      <c r="GA147" s="5">
        <v>4.0</v>
      </c>
      <c r="GB147" s="5">
        <v>3.0</v>
      </c>
      <c r="GC147" s="5">
        <v>5.0</v>
      </c>
      <c r="GD147" s="5">
        <v>1.0</v>
      </c>
      <c r="GE147" s="5">
        <v>4.0</v>
      </c>
      <c r="GF147" s="5">
        <v>4.0</v>
      </c>
      <c r="GG147" s="5">
        <v>4.0</v>
      </c>
      <c r="GH147" s="5">
        <v>1.0</v>
      </c>
      <c r="GI147" s="5">
        <v>4.0</v>
      </c>
      <c r="GJ147" s="5">
        <v>3.0</v>
      </c>
      <c r="GK147" s="5">
        <v>5.0</v>
      </c>
      <c r="GL147" s="5">
        <v>3.0</v>
      </c>
      <c r="GM147" s="5">
        <v>5.0</v>
      </c>
      <c r="GN147" s="5">
        <v>3.0</v>
      </c>
      <c r="GO147" s="5">
        <v>3.0</v>
      </c>
      <c r="GP147" s="5">
        <v>3.0</v>
      </c>
      <c r="GQ147" s="5">
        <v>4.0</v>
      </c>
      <c r="GR147" s="5">
        <v>1.0</v>
      </c>
      <c r="GS147" s="5">
        <v>4.0</v>
      </c>
      <c r="GT147" s="5">
        <v>3.0</v>
      </c>
      <c r="GU147" s="5">
        <v>5.0</v>
      </c>
      <c r="GV147" s="5">
        <v>1.0</v>
      </c>
      <c r="GW147" s="5">
        <v>4.0</v>
      </c>
      <c r="GX147" s="5">
        <v>4.0</v>
      </c>
      <c r="GY147" s="5">
        <v>4.0</v>
      </c>
      <c r="GZ147" s="5" t="s">
        <v>3006</v>
      </c>
      <c r="HA147" s="5" t="s">
        <v>3008</v>
      </c>
      <c r="HB147" s="3">
        <v>2.0</v>
      </c>
      <c r="HC147">
        <f t="shared" si="5"/>
        <v>2</v>
      </c>
      <c r="HD147">
        <f t="shared" si="6"/>
        <v>1</v>
      </c>
      <c r="HE147">
        <f t="shared" si="7"/>
        <v>2</v>
      </c>
      <c r="HF147">
        <f t="shared" si="8"/>
        <v>0</v>
      </c>
    </row>
    <row r="148" ht="15.75" customHeight="1">
      <c r="A148" s="5">
        <v>147.0</v>
      </c>
      <c r="B148" s="5">
        <v>323.0</v>
      </c>
      <c r="C148" s="23">
        <v>2.0</v>
      </c>
      <c r="D148" s="23">
        <v>2.0</v>
      </c>
      <c r="E148" s="23">
        <v>0.0</v>
      </c>
      <c r="F148" s="25"/>
      <c r="G148" s="5">
        <v>323.0</v>
      </c>
      <c r="H148" s="5">
        <v>4.0</v>
      </c>
      <c r="I148" s="5">
        <v>0.0</v>
      </c>
      <c r="J148" s="5">
        <v>5.0</v>
      </c>
      <c r="K148" s="5">
        <v>1.0</v>
      </c>
      <c r="L148" s="5">
        <v>5.0</v>
      </c>
      <c r="M148" s="5">
        <v>1.0</v>
      </c>
      <c r="N148" s="5">
        <v>323.0</v>
      </c>
      <c r="O148" s="5">
        <v>2.0</v>
      </c>
      <c r="P148" s="5">
        <v>6.0</v>
      </c>
      <c r="Q148" s="5">
        <v>7.0</v>
      </c>
      <c r="R148" s="5">
        <v>7.0</v>
      </c>
      <c r="S148" s="5">
        <v>7.0</v>
      </c>
      <c r="T148" s="5">
        <v>7.0</v>
      </c>
      <c r="U148" s="5">
        <v>6.0</v>
      </c>
      <c r="V148" s="5">
        <v>1.0</v>
      </c>
      <c r="W148" s="5">
        <v>6.0</v>
      </c>
      <c r="X148" s="5">
        <v>1.0</v>
      </c>
      <c r="Y148" s="5">
        <v>7.0</v>
      </c>
      <c r="Z148" s="5">
        <v>6.0</v>
      </c>
      <c r="AA148" s="5">
        <v>4.0</v>
      </c>
      <c r="AB148" s="5">
        <v>4.0</v>
      </c>
      <c r="AC148" s="5">
        <v>1.0</v>
      </c>
      <c r="AD148" s="5" t="s">
        <v>2485</v>
      </c>
      <c r="AE148" s="5"/>
      <c r="AF148" s="5">
        <v>4.0</v>
      </c>
      <c r="AG148" s="5">
        <v>4.0</v>
      </c>
      <c r="AH148" s="5">
        <v>5.0</v>
      </c>
      <c r="AI148" s="5">
        <v>2.0</v>
      </c>
      <c r="AJ148" s="5">
        <v>0.0</v>
      </c>
      <c r="AK148" s="5">
        <v>0.0</v>
      </c>
      <c r="AL148" s="5">
        <v>0.0</v>
      </c>
      <c r="AM148" s="5">
        <v>6.0</v>
      </c>
      <c r="AN148" s="5">
        <v>5.0</v>
      </c>
      <c r="AO148" s="5">
        <v>5.0</v>
      </c>
      <c r="AP148" s="5">
        <v>5.0</v>
      </c>
      <c r="AQ148" s="5">
        <v>5.0</v>
      </c>
      <c r="AR148" s="5">
        <v>1.0</v>
      </c>
      <c r="AS148" s="5"/>
      <c r="AT148" s="5">
        <v>2.0</v>
      </c>
      <c r="AU148" s="5"/>
      <c r="AV148" s="5" t="s">
        <v>139</v>
      </c>
      <c r="AW148" s="5">
        <v>5.0</v>
      </c>
      <c r="AX148" s="5">
        <v>26.0</v>
      </c>
      <c r="AY148" s="5">
        <v>3.0</v>
      </c>
      <c r="AZ148" s="5"/>
      <c r="BA148" s="5">
        <v>1.0</v>
      </c>
      <c r="BB148" s="5"/>
      <c r="BC148" s="5">
        <v>4.0</v>
      </c>
      <c r="BD148" s="5">
        <v>5.0</v>
      </c>
      <c r="BE148" s="5" t="s">
        <v>133</v>
      </c>
      <c r="BF148" s="5" t="s">
        <v>133</v>
      </c>
      <c r="BG148" s="5">
        <v>323.0</v>
      </c>
      <c r="BH148" s="5">
        <v>4.0</v>
      </c>
      <c r="BI148" s="5">
        <v>4.0</v>
      </c>
      <c r="BJ148" s="5">
        <v>4.0</v>
      </c>
      <c r="BK148" s="5">
        <v>2.0</v>
      </c>
      <c r="BL148" s="5">
        <v>3.0</v>
      </c>
      <c r="BM148" s="5">
        <v>3.0</v>
      </c>
      <c r="BN148" s="5">
        <v>2.0</v>
      </c>
      <c r="BO148" s="5">
        <v>4.0</v>
      </c>
      <c r="BP148" s="5">
        <v>3.0</v>
      </c>
      <c r="BQ148" s="5">
        <v>4.0</v>
      </c>
      <c r="BR148" s="5">
        <v>3.0</v>
      </c>
      <c r="BS148" s="5">
        <v>4.0</v>
      </c>
      <c r="BT148" s="5">
        <v>5.0</v>
      </c>
      <c r="BU148" s="5">
        <v>3.0</v>
      </c>
      <c r="BV148" s="5">
        <v>3.0</v>
      </c>
      <c r="BW148" s="5">
        <v>4.0</v>
      </c>
      <c r="BX148" s="5">
        <v>4.0</v>
      </c>
      <c r="BY148" s="5">
        <v>5.0</v>
      </c>
      <c r="BZ148" s="5">
        <v>2.0</v>
      </c>
      <c r="CA148" s="5">
        <v>3.0</v>
      </c>
      <c r="CB148" s="5">
        <v>2.0</v>
      </c>
      <c r="CC148" s="5">
        <v>4.0</v>
      </c>
      <c r="CD148" s="5">
        <v>4.0</v>
      </c>
      <c r="CE148" s="5">
        <v>2.0</v>
      </c>
      <c r="CF148" s="5">
        <v>3.0</v>
      </c>
      <c r="CG148" s="5">
        <v>4.0</v>
      </c>
      <c r="CH148" s="5">
        <v>4.0</v>
      </c>
      <c r="CI148" s="5">
        <v>4.0</v>
      </c>
      <c r="CJ148" s="5">
        <v>4.0</v>
      </c>
      <c r="CK148" s="5">
        <v>3.0</v>
      </c>
      <c r="CL148" s="5">
        <v>3.0</v>
      </c>
      <c r="CM148" s="5">
        <v>3.0</v>
      </c>
      <c r="CN148" s="5">
        <v>4.0</v>
      </c>
      <c r="CO148" s="5">
        <v>3.0</v>
      </c>
      <c r="CP148" s="5">
        <v>1.0</v>
      </c>
      <c r="CQ148" s="5">
        <v>4.0</v>
      </c>
      <c r="CR148" s="5">
        <v>4.0</v>
      </c>
      <c r="CS148" s="5">
        <v>4.0</v>
      </c>
      <c r="CT148" s="5">
        <v>3.0</v>
      </c>
      <c r="CU148" s="5">
        <v>4.0</v>
      </c>
      <c r="CV148" s="5">
        <v>3.0</v>
      </c>
      <c r="CW148" s="5">
        <v>3.0</v>
      </c>
      <c r="CX148" s="5">
        <v>4.0</v>
      </c>
      <c r="CY148" s="5">
        <v>1.0</v>
      </c>
      <c r="CZ148" s="5" t="s">
        <v>3035</v>
      </c>
      <c r="DA148" s="5"/>
      <c r="DB148" s="3">
        <v>1.0</v>
      </c>
      <c r="DC148" s="3">
        <f t="shared" si="1"/>
        <v>5</v>
      </c>
      <c r="DD148" s="3">
        <f t="shared" si="2"/>
        <v>1</v>
      </c>
      <c r="DE148" s="3">
        <f t="shared" si="3"/>
        <v>4</v>
      </c>
      <c r="DF148" s="3">
        <f t="shared" si="4"/>
        <v>1</v>
      </c>
      <c r="DG148">
        <v>312.0</v>
      </c>
      <c r="DH148">
        <v>4.0</v>
      </c>
      <c r="DI148">
        <v>1.0</v>
      </c>
      <c r="DJ148">
        <v>2.0</v>
      </c>
      <c r="DK148">
        <v>1.0</v>
      </c>
      <c r="DL148">
        <v>6.0</v>
      </c>
      <c r="DM148">
        <v>2.0</v>
      </c>
      <c r="DN148" s="5">
        <v>312.0</v>
      </c>
      <c r="DO148" s="5">
        <v>2.0</v>
      </c>
      <c r="DP148" s="5">
        <v>7.0</v>
      </c>
      <c r="DQ148" s="5">
        <v>7.0</v>
      </c>
      <c r="DR148" s="5">
        <v>7.0</v>
      </c>
      <c r="DS148" s="5">
        <v>7.0</v>
      </c>
      <c r="DT148" s="5">
        <v>7.0</v>
      </c>
      <c r="DU148" s="5">
        <v>7.0</v>
      </c>
      <c r="DV148" s="5">
        <v>1.0</v>
      </c>
      <c r="DW148" s="5">
        <v>7.0</v>
      </c>
      <c r="DX148" s="5">
        <v>1.0</v>
      </c>
      <c r="DY148" s="5">
        <v>7.0</v>
      </c>
      <c r="DZ148" s="5">
        <v>6.0</v>
      </c>
      <c r="EA148" s="5">
        <v>3.0</v>
      </c>
      <c r="EB148" s="5">
        <v>5.0</v>
      </c>
      <c r="EC148" s="5">
        <v>1.0</v>
      </c>
      <c r="ED148" s="5" t="s">
        <v>2447</v>
      </c>
      <c r="EE148" s="5"/>
      <c r="EF148" s="5">
        <v>4.0</v>
      </c>
      <c r="EG148" s="5">
        <v>4.0</v>
      </c>
      <c r="EH148" s="5">
        <v>6.0</v>
      </c>
      <c r="EI148" s="5">
        <v>0.0</v>
      </c>
      <c r="EJ148" s="5">
        <v>1.0</v>
      </c>
      <c r="EK148" s="5">
        <v>0.0</v>
      </c>
      <c r="EL148" s="5">
        <v>0.0</v>
      </c>
      <c r="EM148" s="5">
        <v>4.0</v>
      </c>
      <c r="EN148" s="5">
        <v>6.0</v>
      </c>
      <c r="EO148" s="5">
        <v>6.0</v>
      </c>
      <c r="EP148" s="5">
        <v>6.0</v>
      </c>
      <c r="EQ148" s="5">
        <v>6.0</v>
      </c>
      <c r="ER148" s="5">
        <v>1.0</v>
      </c>
      <c r="ES148" s="5"/>
      <c r="ET148" s="5">
        <v>2.0</v>
      </c>
      <c r="EU148" s="5"/>
      <c r="EV148" s="5" t="s">
        <v>139</v>
      </c>
      <c r="EW148" s="5">
        <v>5.0</v>
      </c>
      <c r="EX148" s="5">
        <v>22.0</v>
      </c>
      <c r="EY148" s="5">
        <v>3.0</v>
      </c>
      <c r="EZ148" s="5"/>
      <c r="FA148" s="5">
        <v>1.0</v>
      </c>
      <c r="FB148" s="5"/>
      <c r="FC148" s="5">
        <v>4.0</v>
      </c>
      <c r="FD148" s="5">
        <v>5.0</v>
      </c>
      <c r="FE148" s="5" t="s">
        <v>202</v>
      </c>
      <c r="FF148" s="5"/>
      <c r="FG148" s="5">
        <v>312.0</v>
      </c>
      <c r="FH148" s="5">
        <v>2.0</v>
      </c>
      <c r="FI148" s="5">
        <v>3.0</v>
      </c>
      <c r="FJ148" s="5">
        <v>5.0</v>
      </c>
      <c r="FK148" s="5">
        <v>5.0</v>
      </c>
      <c r="FL148" s="5">
        <v>4.0</v>
      </c>
      <c r="FM148" s="5">
        <v>5.0</v>
      </c>
      <c r="FN148" s="5">
        <v>4.0</v>
      </c>
      <c r="FO148" s="5">
        <v>1.0</v>
      </c>
      <c r="FP148" s="5">
        <v>1.0</v>
      </c>
      <c r="FQ148" s="5">
        <v>4.0</v>
      </c>
      <c r="FR148" s="5">
        <v>1.0</v>
      </c>
      <c r="FS148" s="5">
        <v>1.0</v>
      </c>
      <c r="FT148" s="5">
        <v>4.0</v>
      </c>
      <c r="FU148" s="5">
        <v>5.0</v>
      </c>
      <c r="FV148" s="5">
        <v>4.0</v>
      </c>
      <c r="FW148" s="5">
        <v>2.0</v>
      </c>
      <c r="FX148" s="5">
        <v>3.0</v>
      </c>
      <c r="FY148" s="5">
        <v>3.0</v>
      </c>
      <c r="FZ148" s="5">
        <v>5.0</v>
      </c>
      <c r="GA148" s="5">
        <v>5.0</v>
      </c>
      <c r="GB148" s="5">
        <v>4.0</v>
      </c>
      <c r="GC148" s="5">
        <v>2.0</v>
      </c>
      <c r="GD148" s="5">
        <v>5.0</v>
      </c>
      <c r="GE148" s="5">
        <v>5.0</v>
      </c>
      <c r="GF148" s="5">
        <v>3.0</v>
      </c>
      <c r="GG148" s="5">
        <v>2.0</v>
      </c>
      <c r="GH148" s="5">
        <v>4.0</v>
      </c>
      <c r="GI148" s="5">
        <v>3.0</v>
      </c>
      <c r="GJ148" s="5">
        <v>2.0</v>
      </c>
      <c r="GK148" s="5">
        <v>4.0</v>
      </c>
      <c r="GL148" s="5">
        <v>4.0</v>
      </c>
      <c r="GM148" s="5">
        <v>5.0</v>
      </c>
      <c r="GN148" s="5">
        <v>4.0</v>
      </c>
      <c r="GO148" s="5">
        <v>4.0</v>
      </c>
      <c r="GP148" s="5">
        <v>3.0</v>
      </c>
      <c r="GQ148" s="5">
        <v>1.0</v>
      </c>
      <c r="GR148" s="5">
        <v>1.0</v>
      </c>
      <c r="GS148" s="5">
        <v>5.0</v>
      </c>
      <c r="GT148" s="5">
        <v>4.0</v>
      </c>
      <c r="GU148" s="5">
        <v>5.0</v>
      </c>
      <c r="GV148" s="5">
        <v>1.0</v>
      </c>
      <c r="GW148" s="5">
        <v>2.0</v>
      </c>
      <c r="GX148" s="5">
        <v>2.0</v>
      </c>
      <c r="GY148" s="5">
        <v>4.0</v>
      </c>
      <c r="GZ148" s="5" t="s">
        <v>3020</v>
      </c>
      <c r="HA148" s="5" t="s">
        <v>3022</v>
      </c>
      <c r="HB148" s="3">
        <v>1.0</v>
      </c>
      <c r="HC148">
        <f t="shared" si="5"/>
        <v>2</v>
      </c>
      <c r="HD148">
        <f t="shared" si="6"/>
        <v>1</v>
      </c>
      <c r="HE148">
        <f t="shared" si="7"/>
        <v>4</v>
      </c>
      <c r="HF148">
        <f t="shared" si="8"/>
        <v>-2</v>
      </c>
    </row>
    <row r="149" ht="15.75" customHeight="1">
      <c r="A149" s="5">
        <v>148.0</v>
      </c>
      <c r="B149" s="5">
        <v>322.0</v>
      </c>
      <c r="C149" s="23">
        <v>2.0</v>
      </c>
      <c r="D149" s="23">
        <v>2.0</v>
      </c>
      <c r="E149" s="23">
        <v>0.0</v>
      </c>
      <c r="F149" s="25"/>
      <c r="G149" s="5">
        <v>322.0</v>
      </c>
      <c r="H149" s="5">
        <v>4.0</v>
      </c>
      <c r="I149" s="5">
        <v>1.0</v>
      </c>
      <c r="J149" s="5">
        <v>4.0</v>
      </c>
      <c r="K149" s="5">
        <v>1.0</v>
      </c>
      <c r="L149" s="5">
        <v>5.0</v>
      </c>
      <c r="M149" s="5">
        <v>1.0</v>
      </c>
      <c r="N149" s="5">
        <v>322.0</v>
      </c>
      <c r="O149" s="5">
        <v>2.0</v>
      </c>
      <c r="P149" s="5">
        <v>5.0</v>
      </c>
      <c r="Q149" s="5">
        <v>6.0</v>
      </c>
      <c r="R149" s="5">
        <v>6.0</v>
      </c>
      <c r="S149" s="5">
        <v>5.0</v>
      </c>
      <c r="T149" s="5">
        <v>5.0</v>
      </c>
      <c r="U149" s="5">
        <v>6.0</v>
      </c>
      <c r="V149" s="5">
        <v>6.0</v>
      </c>
      <c r="W149" s="5">
        <v>6.0</v>
      </c>
      <c r="X149" s="5">
        <v>4.0</v>
      </c>
      <c r="Y149" s="5">
        <v>4.0</v>
      </c>
      <c r="Z149" s="5">
        <v>5.0</v>
      </c>
      <c r="AA149" s="5">
        <v>2.0</v>
      </c>
      <c r="AB149" s="5">
        <v>4.0</v>
      </c>
      <c r="AC149" s="5">
        <v>1.0</v>
      </c>
      <c r="AD149" s="5" t="s">
        <v>2480</v>
      </c>
      <c r="AE149" s="5"/>
      <c r="AF149" s="5">
        <v>6.0</v>
      </c>
      <c r="AG149" s="5">
        <v>4.0</v>
      </c>
      <c r="AH149" s="5">
        <v>4.0</v>
      </c>
      <c r="AI149" s="5">
        <v>0.0</v>
      </c>
      <c r="AJ149" s="5">
        <v>4.0</v>
      </c>
      <c r="AK149" s="5">
        <v>0.0</v>
      </c>
      <c r="AL149" s="5">
        <v>3.0</v>
      </c>
      <c r="AM149" s="5">
        <v>4.0</v>
      </c>
      <c r="AN149" s="5">
        <v>5.0</v>
      </c>
      <c r="AO149" s="5">
        <v>5.0</v>
      </c>
      <c r="AP149" s="5">
        <v>6.0</v>
      </c>
      <c r="AQ149" s="5">
        <v>5.0</v>
      </c>
      <c r="AR149" s="5">
        <v>1.0</v>
      </c>
      <c r="AS149" s="5"/>
      <c r="AT149" s="5">
        <v>2.0</v>
      </c>
      <c r="AU149" s="5"/>
      <c r="AV149" s="5" t="s">
        <v>139</v>
      </c>
      <c r="AW149" s="5">
        <v>1.0</v>
      </c>
      <c r="AX149" s="5">
        <v>18.0</v>
      </c>
      <c r="AY149" s="5">
        <v>3.0</v>
      </c>
      <c r="AZ149" s="5"/>
      <c r="BA149" s="5">
        <v>4.0</v>
      </c>
      <c r="BB149" s="5"/>
      <c r="BC149" s="5">
        <v>4.0</v>
      </c>
      <c r="BD149" s="5">
        <v>5.0</v>
      </c>
      <c r="BE149" s="5" t="s">
        <v>140</v>
      </c>
      <c r="BF149" s="5" t="s">
        <v>2482</v>
      </c>
      <c r="BG149" s="5">
        <v>322.0</v>
      </c>
      <c r="BH149" s="5">
        <v>3.0</v>
      </c>
      <c r="BI149" s="5">
        <v>3.0</v>
      </c>
      <c r="BJ149" s="5">
        <v>5.0</v>
      </c>
      <c r="BK149" s="5">
        <v>2.0</v>
      </c>
      <c r="BL149" s="5">
        <v>4.0</v>
      </c>
      <c r="BM149" s="5">
        <v>4.0</v>
      </c>
      <c r="BN149" s="5">
        <v>4.0</v>
      </c>
      <c r="BO149" s="5">
        <v>4.0</v>
      </c>
      <c r="BP149" s="5">
        <v>2.0</v>
      </c>
      <c r="BQ149" s="5">
        <v>5.0</v>
      </c>
      <c r="BR149" s="5">
        <v>3.0</v>
      </c>
      <c r="BS149" s="5">
        <v>1.0</v>
      </c>
      <c r="BT149" s="5">
        <v>4.0</v>
      </c>
      <c r="BU149" s="5">
        <v>4.0</v>
      </c>
      <c r="BV149" s="5">
        <v>4.0</v>
      </c>
      <c r="BW149" s="5">
        <v>3.0</v>
      </c>
      <c r="BX149" s="5">
        <v>4.0</v>
      </c>
      <c r="BY149" s="5">
        <v>3.0</v>
      </c>
      <c r="BZ149" s="5">
        <v>3.0</v>
      </c>
      <c r="CA149" s="5">
        <v>5.0</v>
      </c>
      <c r="CB149" s="5">
        <v>4.0</v>
      </c>
      <c r="CC149" s="5">
        <v>4.0</v>
      </c>
      <c r="CD149" s="5">
        <v>3.0</v>
      </c>
      <c r="CE149" s="5">
        <v>2.0</v>
      </c>
      <c r="CF149" s="5">
        <v>3.0</v>
      </c>
      <c r="CG149" s="5">
        <v>3.0</v>
      </c>
      <c r="CH149" s="5">
        <v>2.0</v>
      </c>
      <c r="CI149" s="5">
        <v>5.0</v>
      </c>
      <c r="CJ149" s="5">
        <v>3.0</v>
      </c>
      <c r="CK149" s="5">
        <v>5.0</v>
      </c>
      <c r="CL149" s="5">
        <v>5.0</v>
      </c>
      <c r="CM149" s="5">
        <v>4.0</v>
      </c>
      <c r="CN149" s="5">
        <v>3.0</v>
      </c>
      <c r="CO149" s="5">
        <v>3.0</v>
      </c>
      <c r="CP149" s="5">
        <v>1.0</v>
      </c>
      <c r="CQ149" s="5">
        <v>3.0</v>
      </c>
      <c r="CR149" s="5">
        <v>2.0</v>
      </c>
      <c r="CS149" s="5">
        <v>2.0</v>
      </c>
      <c r="CT149" s="5">
        <v>3.0</v>
      </c>
      <c r="CU149" s="5">
        <v>4.0</v>
      </c>
      <c r="CV149" s="5">
        <v>1.0</v>
      </c>
      <c r="CW149" s="5">
        <v>4.0</v>
      </c>
      <c r="CX149" s="5">
        <v>5.0</v>
      </c>
      <c r="CY149" s="5">
        <v>5.0</v>
      </c>
      <c r="CZ149" s="5" t="s">
        <v>3065</v>
      </c>
      <c r="DA149" s="5" t="s">
        <v>3066</v>
      </c>
      <c r="DB149" s="3">
        <v>2.0</v>
      </c>
      <c r="DC149" s="3">
        <f t="shared" si="1"/>
        <v>4</v>
      </c>
      <c r="DD149" s="3">
        <f t="shared" si="2"/>
        <v>1</v>
      </c>
      <c r="DE149" s="3">
        <f t="shared" si="3"/>
        <v>4</v>
      </c>
      <c r="DF149" s="3">
        <f t="shared" si="4"/>
        <v>0</v>
      </c>
      <c r="DG149">
        <v>316.0</v>
      </c>
      <c r="DH149">
        <v>5.0</v>
      </c>
      <c r="DI149">
        <v>2.0</v>
      </c>
      <c r="DJ149">
        <v>1.0</v>
      </c>
      <c r="DK149">
        <v>1.0</v>
      </c>
      <c r="DL149">
        <v>2.0</v>
      </c>
      <c r="DM149">
        <v>1.0</v>
      </c>
      <c r="DN149" s="5">
        <v>316.0</v>
      </c>
      <c r="DO149" s="5">
        <v>2.0</v>
      </c>
      <c r="DP149" s="5">
        <v>5.0</v>
      </c>
      <c r="DQ149" s="5">
        <v>5.0</v>
      </c>
      <c r="DR149" s="5">
        <v>5.0</v>
      </c>
      <c r="DS149" s="5">
        <v>6.0</v>
      </c>
      <c r="DT149" s="5">
        <v>5.0</v>
      </c>
      <c r="DU149" s="5">
        <v>7.0</v>
      </c>
      <c r="DV149" s="5">
        <v>1.0</v>
      </c>
      <c r="DW149" s="5">
        <v>7.0</v>
      </c>
      <c r="DX149" s="5">
        <v>1.0</v>
      </c>
      <c r="DY149" s="5">
        <v>7.0</v>
      </c>
      <c r="DZ149" s="5">
        <v>6.0</v>
      </c>
      <c r="EA149" s="5">
        <v>2.0</v>
      </c>
      <c r="EB149" s="5">
        <v>2.0</v>
      </c>
      <c r="EC149" s="5">
        <v>2.0</v>
      </c>
      <c r="ED149" s="5"/>
      <c r="EE149" s="5" t="s">
        <v>2462</v>
      </c>
      <c r="EF149" s="5">
        <v>6.0</v>
      </c>
      <c r="EG149" s="5">
        <v>1.0</v>
      </c>
      <c r="EH149" s="5">
        <v>2.0</v>
      </c>
      <c r="EI149" s="5">
        <v>0.0</v>
      </c>
      <c r="EJ149" s="5">
        <v>0.0</v>
      </c>
      <c r="EK149" s="5">
        <v>0.0</v>
      </c>
      <c r="EL149" s="5">
        <v>0.0</v>
      </c>
      <c r="EM149" s="5">
        <v>5.0</v>
      </c>
      <c r="EN149" s="5">
        <v>6.0</v>
      </c>
      <c r="EO149" s="5">
        <v>4.0</v>
      </c>
      <c r="EP149" s="5">
        <v>6.0</v>
      </c>
      <c r="EQ149" s="5">
        <v>6.0</v>
      </c>
      <c r="ER149" s="5">
        <v>1.0</v>
      </c>
      <c r="ES149" s="5"/>
      <c r="ET149" s="5">
        <v>2.0</v>
      </c>
      <c r="EU149" s="5"/>
      <c r="EV149" s="5" t="s">
        <v>132</v>
      </c>
      <c r="EW149" s="5">
        <v>4.0</v>
      </c>
      <c r="EX149" s="5">
        <v>20.0</v>
      </c>
      <c r="EY149" s="5">
        <v>3.0</v>
      </c>
      <c r="EZ149" s="5"/>
      <c r="FA149" s="5">
        <v>1.0</v>
      </c>
      <c r="FB149" s="5"/>
      <c r="FC149" s="5">
        <v>3.0</v>
      </c>
      <c r="FD149" s="5">
        <v>5.0</v>
      </c>
      <c r="FE149" s="5" t="s">
        <v>140</v>
      </c>
      <c r="FF149" s="5" t="s">
        <v>2464</v>
      </c>
      <c r="FG149" s="5">
        <v>316.0</v>
      </c>
      <c r="FH149" s="5">
        <v>4.0</v>
      </c>
      <c r="FI149" s="5">
        <v>2.0</v>
      </c>
      <c r="FJ149" s="5">
        <v>5.0</v>
      </c>
      <c r="FK149" s="5">
        <v>1.0</v>
      </c>
      <c r="FL149" s="5">
        <v>5.0</v>
      </c>
      <c r="FM149" s="5">
        <v>4.0</v>
      </c>
      <c r="FN149" s="5">
        <v>4.0</v>
      </c>
      <c r="FO149" s="5">
        <v>1.0</v>
      </c>
      <c r="FP149" s="5">
        <v>4.0</v>
      </c>
      <c r="FQ149" s="5">
        <v>5.0</v>
      </c>
      <c r="FR149" s="5">
        <v>5.0</v>
      </c>
      <c r="FS149" s="5">
        <v>3.0</v>
      </c>
      <c r="FT149" s="5">
        <v>5.0</v>
      </c>
      <c r="FU149" s="5">
        <v>4.0</v>
      </c>
      <c r="FV149" s="5">
        <v>5.0</v>
      </c>
      <c r="FW149" s="5">
        <v>5.0</v>
      </c>
      <c r="FX149" s="5">
        <v>4.0</v>
      </c>
      <c r="FY149" s="5">
        <v>1.0</v>
      </c>
      <c r="FZ149" s="5">
        <v>5.0</v>
      </c>
      <c r="GA149" s="5">
        <v>5.0</v>
      </c>
      <c r="GB149" s="5">
        <v>4.0</v>
      </c>
      <c r="GC149" s="5">
        <v>3.0</v>
      </c>
      <c r="GD149" s="5">
        <v>1.0</v>
      </c>
      <c r="GE149" s="5">
        <v>5.0</v>
      </c>
      <c r="GF149" s="5">
        <v>4.0</v>
      </c>
      <c r="GG149" s="5">
        <v>4.0</v>
      </c>
      <c r="GH149" s="5">
        <v>3.0</v>
      </c>
      <c r="GI149" s="5">
        <v>5.0</v>
      </c>
      <c r="GJ149" s="5">
        <v>4.0</v>
      </c>
      <c r="GK149" s="5">
        <v>5.0</v>
      </c>
      <c r="GL149" s="5">
        <v>4.0</v>
      </c>
      <c r="GM149" s="5">
        <v>4.0</v>
      </c>
      <c r="GN149" s="5">
        <v>5.0</v>
      </c>
      <c r="GO149" s="5">
        <v>4.0</v>
      </c>
      <c r="GP149" s="5">
        <v>3.0</v>
      </c>
      <c r="GQ149" s="5">
        <v>4.0</v>
      </c>
      <c r="GR149" s="5">
        <v>2.0</v>
      </c>
      <c r="GS149" s="5">
        <v>5.0</v>
      </c>
      <c r="GT149" s="5">
        <v>4.0</v>
      </c>
      <c r="GU149" s="5">
        <v>5.0</v>
      </c>
      <c r="GV149" s="5">
        <v>2.0</v>
      </c>
      <c r="GW149" s="5">
        <v>4.0</v>
      </c>
      <c r="GX149" s="5">
        <v>1.0</v>
      </c>
      <c r="GY149" s="5">
        <v>4.0</v>
      </c>
      <c r="GZ149" s="5" t="s">
        <v>3048</v>
      </c>
      <c r="HA149" s="5" t="s">
        <v>3050</v>
      </c>
      <c r="HB149" s="3">
        <v>2.0</v>
      </c>
      <c r="HC149">
        <f t="shared" si="5"/>
        <v>1</v>
      </c>
      <c r="HD149">
        <f t="shared" si="6"/>
        <v>1</v>
      </c>
      <c r="HE149">
        <f t="shared" si="7"/>
        <v>1</v>
      </c>
      <c r="HF149">
        <f t="shared" si="8"/>
        <v>0</v>
      </c>
    </row>
    <row r="150" ht="15.75" customHeight="1">
      <c r="A150" s="5">
        <v>149.0</v>
      </c>
      <c r="B150" s="5">
        <v>320.0</v>
      </c>
      <c r="C150" s="23">
        <v>2.0</v>
      </c>
      <c r="D150" s="23">
        <v>2.0</v>
      </c>
      <c r="E150" s="23">
        <v>0.0</v>
      </c>
      <c r="F150" s="25"/>
      <c r="G150" s="5">
        <v>320.0</v>
      </c>
      <c r="H150" s="5">
        <v>4.0</v>
      </c>
      <c r="I150" s="5">
        <v>1.0</v>
      </c>
      <c r="J150" s="5">
        <v>6.0</v>
      </c>
      <c r="K150" s="5">
        <v>2.0</v>
      </c>
      <c r="L150" s="5">
        <v>5.0</v>
      </c>
      <c r="M150" s="5">
        <v>1.0</v>
      </c>
      <c r="N150" s="5">
        <v>320.0</v>
      </c>
      <c r="O150" s="5">
        <v>2.0</v>
      </c>
      <c r="P150" s="5">
        <v>7.0</v>
      </c>
      <c r="Q150" s="5">
        <v>5.0</v>
      </c>
      <c r="R150" s="5">
        <v>6.0</v>
      </c>
      <c r="S150" s="5">
        <v>7.0</v>
      </c>
      <c r="T150" s="5">
        <v>7.0</v>
      </c>
      <c r="U150" s="5">
        <v>5.0</v>
      </c>
      <c r="V150" s="5">
        <v>4.0</v>
      </c>
      <c r="W150" s="5">
        <v>4.0</v>
      </c>
      <c r="X150" s="5">
        <v>4.0</v>
      </c>
      <c r="Y150" s="5">
        <v>4.0</v>
      </c>
      <c r="Z150" s="5">
        <v>4.0</v>
      </c>
      <c r="AA150" s="5">
        <v>2.0</v>
      </c>
      <c r="AB150" s="5">
        <v>4.0</v>
      </c>
      <c r="AC150" s="5">
        <v>1.0</v>
      </c>
      <c r="AD150" s="5" t="s">
        <v>2475</v>
      </c>
      <c r="AE150" s="5"/>
      <c r="AF150" s="5">
        <v>4.0</v>
      </c>
      <c r="AG150" s="5">
        <v>6.0</v>
      </c>
      <c r="AH150" s="5">
        <v>5.0</v>
      </c>
      <c r="AI150" s="5">
        <v>0.0</v>
      </c>
      <c r="AJ150" s="5">
        <v>0.0</v>
      </c>
      <c r="AK150" s="5">
        <v>0.0</v>
      </c>
      <c r="AL150" s="5">
        <v>0.0</v>
      </c>
      <c r="AM150" s="5">
        <v>3.0</v>
      </c>
      <c r="AN150" s="5">
        <v>6.0</v>
      </c>
      <c r="AO150" s="5">
        <v>6.0</v>
      </c>
      <c r="AP150" s="5">
        <v>6.0</v>
      </c>
      <c r="AQ150" s="5">
        <v>5.0</v>
      </c>
      <c r="AR150" s="5">
        <v>1.0</v>
      </c>
      <c r="AS150" s="5"/>
      <c r="AT150" s="5">
        <v>2.0</v>
      </c>
      <c r="AU150" s="5"/>
      <c r="AV150" s="5" t="s">
        <v>139</v>
      </c>
      <c r="AW150" s="5">
        <v>4.0</v>
      </c>
      <c r="AX150" s="5">
        <v>21.0</v>
      </c>
      <c r="AY150" s="5">
        <v>3.0</v>
      </c>
      <c r="AZ150" s="5"/>
      <c r="BA150" s="5" t="s">
        <v>2476</v>
      </c>
      <c r="BB150" s="5"/>
      <c r="BC150" s="5">
        <v>5.0</v>
      </c>
      <c r="BD150" s="5">
        <v>5.0</v>
      </c>
      <c r="BE150" s="5" t="s">
        <v>140</v>
      </c>
      <c r="BF150" s="5"/>
      <c r="BG150" s="5">
        <v>320.0</v>
      </c>
      <c r="BH150" s="5">
        <v>3.0</v>
      </c>
      <c r="BI150" s="5">
        <v>5.0</v>
      </c>
      <c r="BJ150" s="5">
        <v>4.0</v>
      </c>
      <c r="BK150" s="5">
        <v>2.0</v>
      </c>
      <c r="BL150" s="5">
        <v>3.0</v>
      </c>
      <c r="BM150" s="5">
        <v>2.0</v>
      </c>
      <c r="BN150" s="5">
        <v>2.0</v>
      </c>
      <c r="BO150" s="5">
        <v>4.0</v>
      </c>
      <c r="BP150" s="5">
        <v>5.0</v>
      </c>
      <c r="BQ150" s="5">
        <v>5.0</v>
      </c>
      <c r="BR150" s="5">
        <v>4.0</v>
      </c>
      <c r="BS150" s="5">
        <v>4.0</v>
      </c>
      <c r="BT150" s="5">
        <v>4.0</v>
      </c>
      <c r="BU150" s="5">
        <v>1.0</v>
      </c>
      <c r="BV150" s="5">
        <v>3.0</v>
      </c>
      <c r="BW150" s="5">
        <v>4.0</v>
      </c>
      <c r="BX150" s="5">
        <v>4.0</v>
      </c>
      <c r="BY150" s="5">
        <v>3.0</v>
      </c>
      <c r="BZ150" s="5">
        <v>1.0</v>
      </c>
      <c r="CA150" s="5">
        <v>4.0</v>
      </c>
      <c r="CB150" s="5">
        <v>2.0</v>
      </c>
      <c r="CC150" s="5">
        <v>2.0</v>
      </c>
      <c r="CD150" s="5">
        <v>3.0</v>
      </c>
      <c r="CE150" s="5">
        <v>5.0</v>
      </c>
      <c r="CF150" s="5">
        <v>4.0</v>
      </c>
      <c r="CG150" s="5">
        <v>3.0</v>
      </c>
      <c r="CH150" s="5">
        <v>4.0</v>
      </c>
      <c r="CI150" s="5">
        <v>2.0</v>
      </c>
      <c r="CJ150" s="5">
        <v>4.0</v>
      </c>
      <c r="CK150" s="5">
        <v>4.0</v>
      </c>
      <c r="CL150" s="5">
        <v>2.0</v>
      </c>
      <c r="CM150" s="5">
        <v>4.0</v>
      </c>
      <c r="CN150" s="5">
        <v>4.0</v>
      </c>
      <c r="CO150" s="5">
        <v>5.0</v>
      </c>
      <c r="CP150" s="5">
        <v>4.0</v>
      </c>
      <c r="CQ150" s="5">
        <v>4.0</v>
      </c>
      <c r="CR150" s="5">
        <v>5.0</v>
      </c>
      <c r="CS150" s="5">
        <v>2.0</v>
      </c>
      <c r="CT150" s="5">
        <v>1.0</v>
      </c>
      <c r="CU150" s="5">
        <v>3.0</v>
      </c>
      <c r="CV150" s="5">
        <v>2.0</v>
      </c>
      <c r="CW150" s="5">
        <v>3.0</v>
      </c>
      <c r="CX150" s="5">
        <v>4.0</v>
      </c>
      <c r="CY150" s="5">
        <v>1.0</v>
      </c>
      <c r="CZ150" s="5" t="s">
        <v>3097</v>
      </c>
      <c r="DA150" s="5" t="s">
        <v>3098</v>
      </c>
      <c r="DB150" s="3">
        <v>1.0</v>
      </c>
      <c r="DC150" s="3">
        <f t="shared" si="1"/>
        <v>6</v>
      </c>
      <c r="DD150" s="3">
        <f t="shared" si="2"/>
        <v>2</v>
      </c>
      <c r="DE150" s="3">
        <f t="shared" si="3"/>
        <v>6</v>
      </c>
      <c r="DF150" s="3">
        <f t="shared" si="4"/>
        <v>0</v>
      </c>
      <c r="DG150">
        <v>317.0</v>
      </c>
      <c r="DH150">
        <v>4.0</v>
      </c>
      <c r="DI150">
        <v>1.0</v>
      </c>
      <c r="DJ150">
        <v>3.0</v>
      </c>
      <c r="DK150">
        <v>1.0</v>
      </c>
      <c r="DL150">
        <v>5.0</v>
      </c>
      <c r="DM150">
        <v>2.0</v>
      </c>
      <c r="DN150" s="5">
        <v>317.0</v>
      </c>
      <c r="DO150" s="5">
        <v>2.0</v>
      </c>
      <c r="DP150" s="5">
        <v>5.0</v>
      </c>
      <c r="DQ150" s="5">
        <v>6.0</v>
      </c>
      <c r="DR150" s="5">
        <v>6.0</v>
      </c>
      <c r="DS150" s="5">
        <v>6.0</v>
      </c>
      <c r="DT150" s="5">
        <v>6.0</v>
      </c>
      <c r="DU150" s="5">
        <v>6.0</v>
      </c>
      <c r="DV150" s="5">
        <v>2.0</v>
      </c>
      <c r="DW150" s="5">
        <v>7.0</v>
      </c>
      <c r="DX150" s="5">
        <v>1.0</v>
      </c>
      <c r="DY150" s="5">
        <v>7.0</v>
      </c>
      <c r="DZ150" s="5">
        <v>6.0</v>
      </c>
      <c r="EA150" s="5">
        <v>3.0</v>
      </c>
      <c r="EB150" s="5">
        <v>5.0</v>
      </c>
      <c r="EC150" s="5">
        <v>1.0</v>
      </c>
      <c r="ED150" s="5" t="s">
        <v>2466</v>
      </c>
      <c r="EE150" s="5"/>
      <c r="EF150" s="5">
        <v>4.0</v>
      </c>
      <c r="EG150" s="5">
        <v>5.0</v>
      </c>
      <c r="EH150" s="5">
        <v>5.0</v>
      </c>
      <c r="EI150" s="5">
        <v>4.0</v>
      </c>
      <c r="EJ150" s="5">
        <v>2.0</v>
      </c>
      <c r="EK150" s="5">
        <v>1.0</v>
      </c>
      <c r="EL150" s="5">
        <v>2.0</v>
      </c>
      <c r="EM150" s="5">
        <v>6.0</v>
      </c>
      <c r="EN150" s="5">
        <v>5.0</v>
      </c>
      <c r="EO150" s="5">
        <v>5.0</v>
      </c>
      <c r="EP150" s="5">
        <v>6.0</v>
      </c>
      <c r="EQ150" s="5">
        <v>6.0</v>
      </c>
      <c r="ER150" s="5">
        <v>1.0</v>
      </c>
      <c r="ES150" s="5"/>
      <c r="ET150" s="5">
        <v>1.0</v>
      </c>
      <c r="EU150" s="5"/>
      <c r="EV150" s="5" t="s">
        <v>139</v>
      </c>
      <c r="EW150" s="5">
        <v>1.0</v>
      </c>
      <c r="EX150" s="5">
        <v>18.0</v>
      </c>
      <c r="EY150" s="5">
        <v>3.0</v>
      </c>
      <c r="EZ150" s="5"/>
      <c r="FA150" s="5">
        <v>1.0</v>
      </c>
      <c r="FB150" s="5"/>
      <c r="FC150" s="5">
        <v>4.0</v>
      </c>
      <c r="FD150" s="5">
        <v>5.0</v>
      </c>
      <c r="FE150" s="5" t="s">
        <v>150</v>
      </c>
      <c r="FF150" s="5" t="s">
        <v>2467</v>
      </c>
      <c r="FG150" s="5">
        <v>317.0</v>
      </c>
      <c r="FH150" s="5">
        <v>4.0</v>
      </c>
      <c r="FI150" s="5">
        <v>1.0</v>
      </c>
      <c r="FJ150" s="5">
        <v>4.0</v>
      </c>
      <c r="FK150" s="5">
        <v>4.0</v>
      </c>
      <c r="FL150" s="5">
        <v>3.0</v>
      </c>
      <c r="FM150" s="5">
        <v>4.0</v>
      </c>
      <c r="FN150" s="5">
        <v>4.0</v>
      </c>
      <c r="FO150" s="5">
        <v>3.0</v>
      </c>
      <c r="FP150" s="5">
        <v>4.0</v>
      </c>
      <c r="FQ150" s="5">
        <v>4.0</v>
      </c>
      <c r="FR150" s="5">
        <v>2.0</v>
      </c>
      <c r="FS150" s="5">
        <v>2.0</v>
      </c>
      <c r="FT150" s="5">
        <v>3.0</v>
      </c>
      <c r="FU150" s="5">
        <v>2.0</v>
      </c>
      <c r="FV150" s="5">
        <v>3.0</v>
      </c>
      <c r="FW150" s="5">
        <v>5.0</v>
      </c>
      <c r="FX150" s="5">
        <v>5.0</v>
      </c>
      <c r="FY150" s="5">
        <v>4.0</v>
      </c>
      <c r="FZ150" s="5">
        <v>2.0</v>
      </c>
      <c r="GA150" s="5">
        <v>4.0</v>
      </c>
      <c r="GB150" s="5">
        <v>3.0</v>
      </c>
      <c r="GC150" s="5">
        <v>4.0</v>
      </c>
      <c r="GD150" s="5">
        <v>3.0</v>
      </c>
      <c r="GE150" s="5">
        <v>3.0</v>
      </c>
      <c r="GF150" s="5">
        <v>3.0</v>
      </c>
      <c r="GG150" s="5">
        <v>3.0</v>
      </c>
      <c r="GH150" s="5">
        <v>3.0</v>
      </c>
      <c r="GI150" s="5">
        <v>4.0</v>
      </c>
      <c r="GJ150" s="5">
        <v>4.0</v>
      </c>
      <c r="GK150" s="5">
        <v>4.0</v>
      </c>
      <c r="GL150" s="5">
        <v>4.0</v>
      </c>
      <c r="GM150" s="5">
        <v>4.0</v>
      </c>
      <c r="GN150" s="5">
        <v>4.0</v>
      </c>
      <c r="GO150" s="5">
        <v>2.0</v>
      </c>
      <c r="GP150" s="5">
        <v>4.0</v>
      </c>
      <c r="GQ150" s="5">
        <v>3.0</v>
      </c>
      <c r="GR150" s="5">
        <v>3.0</v>
      </c>
      <c r="GS150" s="5">
        <v>4.0</v>
      </c>
      <c r="GT150" s="5">
        <v>4.0</v>
      </c>
      <c r="GU150" s="5">
        <v>4.0</v>
      </c>
      <c r="GV150" s="5">
        <v>3.0</v>
      </c>
      <c r="GW150" s="5">
        <v>5.0</v>
      </c>
      <c r="GX150" s="5">
        <v>4.0</v>
      </c>
      <c r="GY150" s="5">
        <v>3.0</v>
      </c>
      <c r="GZ150" s="5" t="s">
        <v>3081</v>
      </c>
      <c r="HA150" s="5" t="s">
        <v>3082</v>
      </c>
      <c r="HB150" s="3">
        <v>1.0</v>
      </c>
      <c r="HC150">
        <f t="shared" si="5"/>
        <v>3</v>
      </c>
      <c r="HD150">
        <f t="shared" si="6"/>
        <v>1</v>
      </c>
      <c r="HE150">
        <f t="shared" si="7"/>
        <v>5</v>
      </c>
      <c r="HF150">
        <f t="shared" si="8"/>
        <v>-2</v>
      </c>
    </row>
    <row r="151" ht="15.75" customHeight="1">
      <c r="A151" s="5">
        <v>150.0</v>
      </c>
      <c r="B151" s="5">
        <v>314.0</v>
      </c>
      <c r="C151" s="23">
        <v>2.0</v>
      </c>
      <c r="D151" s="23">
        <v>3.0</v>
      </c>
      <c r="E151" s="23">
        <v>0.0</v>
      </c>
      <c r="F151" s="25"/>
      <c r="G151" s="5">
        <v>314.0</v>
      </c>
      <c r="H151" s="5">
        <v>2.0</v>
      </c>
      <c r="I151" s="5">
        <v>1.0</v>
      </c>
      <c r="J151" s="5">
        <v>4.0</v>
      </c>
      <c r="K151" s="5">
        <v>1.0</v>
      </c>
      <c r="L151" s="5">
        <v>5.0</v>
      </c>
      <c r="M151" s="5">
        <v>1.0</v>
      </c>
      <c r="N151" s="5">
        <v>314.0</v>
      </c>
      <c r="O151" s="5">
        <v>3.0</v>
      </c>
      <c r="P151" s="5">
        <v>3.0</v>
      </c>
      <c r="Q151" s="5">
        <v>3.0</v>
      </c>
      <c r="R151" s="5">
        <v>3.0</v>
      </c>
      <c r="S151" s="5">
        <v>3.0</v>
      </c>
      <c r="T151" s="5">
        <v>2.0</v>
      </c>
      <c r="U151" s="5">
        <v>3.0</v>
      </c>
      <c r="V151" s="5">
        <v>4.0</v>
      </c>
      <c r="W151" s="5">
        <v>5.0</v>
      </c>
      <c r="X151" s="5">
        <v>3.0</v>
      </c>
      <c r="Y151" s="5">
        <v>5.0</v>
      </c>
      <c r="Z151" s="5">
        <v>3.0</v>
      </c>
      <c r="AA151" s="5">
        <v>2.0</v>
      </c>
      <c r="AB151" s="5">
        <v>2.0</v>
      </c>
      <c r="AC151" s="5">
        <v>2.0</v>
      </c>
      <c r="AD151" s="5"/>
      <c r="AE151" s="5" t="s">
        <v>2454</v>
      </c>
      <c r="AF151" s="5">
        <v>2.0</v>
      </c>
      <c r="AG151" s="5">
        <v>4.0</v>
      </c>
      <c r="AH151" s="5">
        <v>4.0</v>
      </c>
      <c r="AI151" s="5">
        <v>1.0</v>
      </c>
      <c r="AJ151" s="5">
        <v>0.0</v>
      </c>
      <c r="AK151" s="5">
        <v>1.0</v>
      </c>
      <c r="AL151" s="5">
        <v>3.0</v>
      </c>
      <c r="AM151" s="5">
        <v>0.0</v>
      </c>
      <c r="AN151" s="5">
        <v>0.0</v>
      </c>
      <c r="AO151" s="5">
        <v>3.0</v>
      </c>
      <c r="AP151" s="5">
        <v>0.0</v>
      </c>
      <c r="AQ151" s="5">
        <v>0.0</v>
      </c>
      <c r="AR151" s="5">
        <v>1.0</v>
      </c>
      <c r="AS151" s="5"/>
      <c r="AT151" s="5">
        <v>2.0</v>
      </c>
      <c r="AU151" s="5"/>
      <c r="AV151" s="5" t="s">
        <v>132</v>
      </c>
      <c r="AW151" s="5">
        <v>4.0</v>
      </c>
      <c r="AX151" s="5">
        <v>20.0</v>
      </c>
      <c r="AY151" s="5">
        <v>3.0</v>
      </c>
      <c r="AZ151" s="5"/>
      <c r="BA151" s="5" t="s">
        <v>548</v>
      </c>
      <c r="BB151" s="5"/>
      <c r="BC151" s="5">
        <v>5.0</v>
      </c>
      <c r="BD151" s="5">
        <v>5.0</v>
      </c>
      <c r="BE151" s="5" t="s">
        <v>133</v>
      </c>
      <c r="BF151" s="5" t="s">
        <v>133</v>
      </c>
      <c r="BG151" s="5">
        <v>314.0</v>
      </c>
      <c r="BH151" s="5">
        <v>1.0</v>
      </c>
      <c r="BI151" s="5">
        <v>2.0</v>
      </c>
      <c r="BJ151" s="5">
        <v>4.0</v>
      </c>
      <c r="BK151" s="5">
        <v>4.0</v>
      </c>
      <c r="BL151" s="5">
        <v>4.0</v>
      </c>
      <c r="BM151" s="5">
        <v>5.0</v>
      </c>
      <c r="BN151" s="5">
        <v>5.0</v>
      </c>
      <c r="BO151" s="5">
        <v>3.0</v>
      </c>
      <c r="BP151" s="5">
        <v>2.0</v>
      </c>
      <c r="BQ151" s="5">
        <v>4.0</v>
      </c>
      <c r="BR151" s="5">
        <v>3.0</v>
      </c>
      <c r="BS151" s="5">
        <v>1.0</v>
      </c>
      <c r="BT151" s="5">
        <v>5.0</v>
      </c>
      <c r="BU151" s="5">
        <v>4.0</v>
      </c>
      <c r="BV151" s="5">
        <v>4.0</v>
      </c>
      <c r="BW151" s="5">
        <v>4.0</v>
      </c>
      <c r="BX151" s="5">
        <v>4.0</v>
      </c>
      <c r="BY151" s="5">
        <v>5.0</v>
      </c>
      <c r="BZ151" s="5">
        <v>5.0</v>
      </c>
      <c r="CA151" s="5">
        <v>5.0</v>
      </c>
      <c r="CB151" s="5">
        <v>5.0</v>
      </c>
      <c r="CC151" s="5">
        <v>5.0</v>
      </c>
      <c r="CD151" s="5">
        <v>3.0</v>
      </c>
      <c r="CE151" s="5">
        <v>2.0</v>
      </c>
      <c r="CF151" s="5">
        <v>3.0</v>
      </c>
      <c r="CG151" s="5">
        <v>1.0</v>
      </c>
      <c r="CH151" s="5">
        <v>3.0</v>
      </c>
      <c r="CI151" s="5">
        <v>4.0</v>
      </c>
      <c r="CJ151" s="5">
        <v>5.0</v>
      </c>
      <c r="CK151" s="5">
        <v>5.0</v>
      </c>
      <c r="CL151" s="5">
        <v>5.0</v>
      </c>
      <c r="CM151" s="5">
        <v>5.0</v>
      </c>
      <c r="CN151" s="5">
        <v>4.0</v>
      </c>
      <c r="CO151" s="5">
        <v>4.0</v>
      </c>
      <c r="CP151" s="5">
        <v>4.0</v>
      </c>
      <c r="CQ151" s="5">
        <v>2.0</v>
      </c>
      <c r="CR151" s="5">
        <v>1.0</v>
      </c>
      <c r="CS151" s="5">
        <v>4.0</v>
      </c>
      <c r="CT151" s="5">
        <v>5.0</v>
      </c>
      <c r="CU151" s="5">
        <v>5.0</v>
      </c>
      <c r="CV151" s="5">
        <v>3.0</v>
      </c>
      <c r="CW151" s="5">
        <v>4.0</v>
      </c>
      <c r="CX151" s="5">
        <v>5.0</v>
      </c>
      <c r="CY151" s="5">
        <v>5.0</v>
      </c>
      <c r="CZ151" s="5" t="s">
        <v>3112</v>
      </c>
      <c r="DA151" s="5" t="s">
        <v>3113</v>
      </c>
      <c r="DB151" s="3">
        <v>2.0</v>
      </c>
      <c r="DC151" s="3">
        <f t="shared" si="1"/>
        <v>5</v>
      </c>
      <c r="DD151" s="3">
        <f t="shared" si="2"/>
        <v>1</v>
      </c>
      <c r="DE151" s="3">
        <f t="shared" si="3"/>
        <v>4</v>
      </c>
      <c r="DF151" s="3">
        <f t="shared" si="4"/>
        <v>1</v>
      </c>
      <c r="DG151">
        <v>319.0</v>
      </c>
      <c r="DH151">
        <v>5.0</v>
      </c>
      <c r="DI151">
        <v>1.0</v>
      </c>
      <c r="DJ151">
        <v>3.0</v>
      </c>
      <c r="DK151">
        <v>0.0</v>
      </c>
      <c r="DL151">
        <v>1.0</v>
      </c>
      <c r="DM151">
        <v>2.0</v>
      </c>
      <c r="DN151" s="5">
        <v>319.0</v>
      </c>
      <c r="DO151" s="5">
        <v>3.0</v>
      </c>
      <c r="DP151" s="5">
        <v>4.0</v>
      </c>
      <c r="DQ151" s="5">
        <v>5.0</v>
      </c>
      <c r="DR151" s="5">
        <v>5.0</v>
      </c>
      <c r="DS151" s="5">
        <v>5.0</v>
      </c>
      <c r="DT151" s="5">
        <v>5.0</v>
      </c>
      <c r="DU151" s="5">
        <v>6.0</v>
      </c>
      <c r="DV151" s="5">
        <v>2.0</v>
      </c>
      <c r="DW151" s="5">
        <v>5.0</v>
      </c>
      <c r="DX151" s="5">
        <v>4.0</v>
      </c>
      <c r="DY151" s="5">
        <v>6.0</v>
      </c>
      <c r="DZ151" s="5">
        <v>4.0</v>
      </c>
      <c r="EA151" s="5">
        <v>1.0</v>
      </c>
      <c r="EB151" s="5">
        <v>1.0</v>
      </c>
      <c r="EC151" s="5">
        <v>2.0</v>
      </c>
      <c r="ED151" s="5"/>
      <c r="EE151" s="5" t="s">
        <v>2472</v>
      </c>
      <c r="EF151" s="5">
        <v>5.0</v>
      </c>
      <c r="EG151" s="5">
        <v>4.0</v>
      </c>
      <c r="EH151" s="5">
        <v>1.0</v>
      </c>
      <c r="EI151" s="5">
        <v>3.0</v>
      </c>
      <c r="EJ151" s="5">
        <v>3.0</v>
      </c>
      <c r="EK151" s="5">
        <v>3.0</v>
      </c>
      <c r="EL151" s="5">
        <v>3.0</v>
      </c>
      <c r="EM151" s="5">
        <v>4.0</v>
      </c>
      <c r="EN151" s="5">
        <v>4.0</v>
      </c>
      <c r="EO151" s="5">
        <v>4.0</v>
      </c>
      <c r="EP151" s="5">
        <v>4.0</v>
      </c>
      <c r="EQ151" s="5">
        <v>2.0</v>
      </c>
      <c r="ER151" s="5">
        <v>1.0</v>
      </c>
      <c r="ES151" s="5"/>
      <c r="ET151" s="5">
        <v>1.0</v>
      </c>
      <c r="EU151" s="5"/>
      <c r="EV151" s="5" t="s">
        <v>139</v>
      </c>
      <c r="EW151" s="5">
        <v>4.0</v>
      </c>
      <c r="EX151" s="5">
        <v>20.0</v>
      </c>
      <c r="EY151" s="5">
        <v>3.0</v>
      </c>
      <c r="EZ151" s="5"/>
      <c r="FA151" s="5">
        <v>4.0</v>
      </c>
      <c r="FB151" s="5"/>
      <c r="FC151" s="5">
        <v>3.0</v>
      </c>
      <c r="FD151" s="5">
        <v>3.0</v>
      </c>
      <c r="FE151" s="5" t="s">
        <v>202</v>
      </c>
      <c r="FF151" s="5"/>
      <c r="FG151" s="5">
        <v>319.0</v>
      </c>
      <c r="FH151" s="5">
        <v>2.0</v>
      </c>
      <c r="FI151" s="5">
        <v>2.0</v>
      </c>
      <c r="FJ151" s="5">
        <v>3.0</v>
      </c>
      <c r="FK151" s="5">
        <v>4.0</v>
      </c>
      <c r="FL151" s="5">
        <v>3.0</v>
      </c>
      <c r="FM151" s="5">
        <v>3.0</v>
      </c>
      <c r="FN151" s="5">
        <v>4.0</v>
      </c>
      <c r="FO151" s="5">
        <v>4.0</v>
      </c>
      <c r="FP151" s="5">
        <v>3.0</v>
      </c>
      <c r="FQ151" s="5">
        <v>4.0</v>
      </c>
      <c r="FR151" s="5">
        <v>3.0</v>
      </c>
      <c r="FS151" s="5">
        <v>3.0</v>
      </c>
      <c r="FT151" s="5">
        <v>4.0</v>
      </c>
      <c r="FU151" s="5">
        <v>3.0</v>
      </c>
      <c r="FV151" s="5">
        <v>4.0</v>
      </c>
      <c r="FW151" s="5">
        <v>3.0</v>
      </c>
      <c r="FX151" s="5">
        <v>4.0</v>
      </c>
      <c r="FY151" s="5">
        <v>3.0</v>
      </c>
      <c r="FZ151" s="5">
        <v>4.0</v>
      </c>
      <c r="GA151" s="5">
        <v>4.0</v>
      </c>
      <c r="GB151" s="5">
        <v>5.0</v>
      </c>
      <c r="GC151" s="5">
        <v>2.0</v>
      </c>
      <c r="GD151" s="5">
        <v>4.0</v>
      </c>
      <c r="GE151" s="5">
        <v>2.0</v>
      </c>
      <c r="GF151" s="5">
        <v>3.0</v>
      </c>
      <c r="GG151" s="5">
        <v>3.0</v>
      </c>
      <c r="GH151" s="5">
        <v>4.0</v>
      </c>
      <c r="GI151" s="5">
        <v>4.0</v>
      </c>
      <c r="GJ151" s="5">
        <v>4.0</v>
      </c>
      <c r="GK151" s="5">
        <v>3.0</v>
      </c>
      <c r="GL151" s="5">
        <v>4.0</v>
      </c>
      <c r="GM151" s="5">
        <v>4.0</v>
      </c>
      <c r="GN151" s="5">
        <v>4.0</v>
      </c>
      <c r="GO151" s="5">
        <v>4.0</v>
      </c>
      <c r="GP151" s="5">
        <v>3.0</v>
      </c>
      <c r="GQ151" s="5">
        <v>2.0</v>
      </c>
      <c r="GR151" s="5">
        <v>3.0</v>
      </c>
      <c r="GS151" s="5">
        <v>4.0</v>
      </c>
      <c r="GT151" s="5">
        <v>3.0</v>
      </c>
      <c r="GU151" s="5">
        <v>3.0</v>
      </c>
      <c r="GV151" s="5">
        <v>3.0</v>
      </c>
      <c r="GW151" s="5">
        <v>5.0</v>
      </c>
      <c r="GX151" s="5">
        <v>4.0</v>
      </c>
      <c r="GY151" s="5">
        <v>3.0</v>
      </c>
      <c r="GZ151" s="5" t="s">
        <v>3127</v>
      </c>
      <c r="HA151" s="5" t="s">
        <v>3128</v>
      </c>
      <c r="HB151" s="3">
        <v>2.0</v>
      </c>
      <c r="HC151">
        <f t="shared" si="5"/>
        <v>1</v>
      </c>
      <c r="HD151">
        <f t="shared" si="6"/>
        <v>2</v>
      </c>
      <c r="HE151">
        <f t="shared" si="7"/>
        <v>1</v>
      </c>
      <c r="HF151">
        <f t="shared" si="8"/>
        <v>0</v>
      </c>
    </row>
    <row r="152" ht="15.75" customHeight="1">
      <c r="A152" s="5">
        <v>151.0</v>
      </c>
      <c r="B152" s="5">
        <v>334.0</v>
      </c>
      <c r="C152" s="23">
        <v>4.0</v>
      </c>
      <c r="D152" s="23">
        <v>3.0</v>
      </c>
      <c r="E152" s="23">
        <v>0.0</v>
      </c>
      <c r="F152" s="25" t="s">
        <v>68</v>
      </c>
      <c r="G152" s="5">
        <v>334.0</v>
      </c>
      <c r="H152" s="5">
        <v>6.0</v>
      </c>
      <c r="I152" s="5">
        <v>2.0</v>
      </c>
      <c r="J152" s="5">
        <v>2.0</v>
      </c>
      <c r="K152" s="5">
        <v>1.0</v>
      </c>
      <c r="L152" s="5">
        <v>5.0</v>
      </c>
      <c r="M152" s="5">
        <v>1.0</v>
      </c>
      <c r="N152" s="5">
        <v>334.0</v>
      </c>
      <c r="O152" s="5">
        <v>3.0</v>
      </c>
      <c r="P152" s="5">
        <v>3.0</v>
      </c>
      <c r="Q152" s="5">
        <v>3.0</v>
      </c>
      <c r="R152" s="5">
        <v>5.0</v>
      </c>
      <c r="S152" s="5">
        <v>6.0</v>
      </c>
      <c r="T152" s="5">
        <v>2.0</v>
      </c>
      <c r="U152" s="5">
        <v>4.0</v>
      </c>
      <c r="V152" s="5">
        <v>2.0</v>
      </c>
      <c r="W152" s="5">
        <v>5.0</v>
      </c>
      <c r="X152" s="5">
        <v>5.0</v>
      </c>
      <c r="Y152" s="5">
        <v>6.0</v>
      </c>
      <c r="Z152" s="5">
        <v>4.0</v>
      </c>
      <c r="AA152" s="5">
        <v>4.0</v>
      </c>
      <c r="AB152" s="5">
        <v>4.0</v>
      </c>
      <c r="AC152" s="5">
        <v>1.0</v>
      </c>
      <c r="AD152" s="5" t="s">
        <v>2526</v>
      </c>
      <c r="AE152" s="5"/>
      <c r="AF152" s="5">
        <v>6.0</v>
      </c>
      <c r="AG152" s="5">
        <v>2.0</v>
      </c>
      <c r="AH152" s="5">
        <v>6.0</v>
      </c>
      <c r="AI152" s="5">
        <v>3.0</v>
      </c>
      <c r="AJ152" s="5">
        <v>5.0</v>
      </c>
      <c r="AK152" s="5">
        <v>4.0</v>
      </c>
      <c r="AL152" s="5">
        <v>0.0</v>
      </c>
      <c r="AM152" s="5">
        <v>4.0</v>
      </c>
      <c r="AN152" s="5">
        <v>6.0</v>
      </c>
      <c r="AO152" s="5">
        <v>6.0</v>
      </c>
      <c r="AP152" s="5">
        <v>6.0</v>
      </c>
      <c r="AQ152" s="5">
        <v>6.0</v>
      </c>
      <c r="AR152" s="5">
        <v>2.0</v>
      </c>
      <c r="AS152" s="5"/>
      <c r="AT152" s="5">
        <v>2.0</v>
      </c>
      <c r="AU152" s="5"/>
      <c r="AV152" s="5" t="s">
        <v>132</v>
      </c>
      <c r="AW152" s="5">
        <v>5.0</v>
      </c>
      <c r="AX152" s="5">
        <v>21.0</v>
      </c>
      <c r="AY152" s="5">
        <v>3.0</v>
      </c>
      <c r="AZ152" s="5"/>
      <c r="BA152" s="5">
        <v>1.0</v>
      </c>
      <c r="BB152" s="5"/>
      <c r="BC152" s="5">
        <v>4.0</v>
      </c>
      <c r="BD152" s="5">
        <v>5.0</v>
      </c>
      <c r="BE152" s="5" t="s">
        <v>202</v>
      </c>
      <c r="BF152" s="5" t="s">
        <v>2527</v>
      </c>
      <c r="BG152" s="5">
        <v>334.0</v>
      </c>
      <c r="BH152" s="5">
        <v>1.0</v>
      </c>
      <c r="BI152" s="5">
        <v>5.0</v>
      </c>
      <c r="BJ152" s="5">
        <v>2.0</v>
      </c>
      <c r="BK152" s="5">
        <v>1.0</v>
      </c>
      <c r="BL152" s="5">
        <v>5.0</v>
      </c>
      <c r="BM152" s="5">
        <v>5.0</v>
      </c>
      <c r="BN152" s="5">
        <v>4.0</v>
      </c>
      <c r="BO152" s="5">
        <v>2.0</v>
      </c>
      <c r="BP152" s="5">
        <v>4.0</v>
      </c>
      <c r="BQ152" s="5">
        <v>4.0</v>
      </c>
      <c r="BR152" s="5">
        <v>4.0</v>
      </c>
      <c r="BS152" s="5">
        <v>1.0</v>
      </c>
      <c r="BT152" s="5">
        <v>5.0</v>
      </c>
      <c r="BU152" s="5">
        <v>3.0</v>
      </c>
      <c r="BV152" s="5">
        <v>5.0</v>
      </c>
      <c r="BW152" s="5">
        <v>3.0</v>
      </c>
      <c r="BX152" s="5">
        <v>2.0</v>
      </c>
      <c r="BY152" s="5">
        <v>5.0</v>
      </c>
      <c r="BZ152" s="5">
        <v>5.0</v>
      </c>
      <c r="CA152" s="5">
        <v>5.0</v>
      </c>
      <c r="CB152" s="5">
        <v>5.0</v>
      </c>
      <c r="CC152" s="5">
        <v>2.0</v>
      </c>
      <c r="CD152" s="5">
        <v>5.0</v>
      </c>
      <c r="CE152" s="5">
        <v>5.0</v>
      </c>
      <c r="CF152" s="5">
        <v>5.0</v>
      </c>
      <c r="CG152" s="5">
        <v>1.0</v>
      </c>
      <c r="CH152" s="5">
        <v>2.0</v>
      </c>
      <c r="CI152" s="5">
        <v>5.0</v>
      </c>
      <c r="CJ152" s="5">
        <v>1.0</v>
      </c>
      <c r="CK152" s="5">
        <v>3.0</v>
      </c>
      <c r="CL152" s="5">
        <v>2.0</v>
      </c>
      <c r="CM152" s="5">
        <v>3.0</v>
      </c>
      <c r="CN152" s="5">
        <v>5.0</v>
      </c>
      <c r="CO152" s="5">
        <v>5.0</v>
      </c>
      <c r="CP152" s="5">
        <v>3.0</v>
      </c>
      <c r="CQ152" s="5">
        <v>2.0</v>
      </c>
      <c r="CR152" s="5">
        <v>4.0</v>
      </c>
      <c r="CS152" s="5">
        <v>3.0</v>
      </c>
      <c r="CT152" s="5">
        <v>2.0</v>
      </c>
      <c r="CU152" s="5">
        <v>5.0</v>
      </c>
      <c r="CV152" s="5">
        <v>2.0</v>
      </c>
      <c r="CW152" s="5">
        <v>4.0</v>
      </c>
      <c r="CX152" s="5">
        <v>2.0</v>
      </c>
      <c r="CY152" s="5">
        <v>4.0</v>
      </c>
      <c r="CZ152" s="5" t="s">
        <v>3166</v>
      </c>
      <c r="DA152" s="5" t="s">
        <v>3167</v>
      </c>
      <c r="DB152" s="3">
        <v>1.0</v>
      </c>
      <c r="DC152" s="3">
        <f t="shared" si="1"/>
        <v>5</v>
      </c>
      <c r="DD152" s="3">
        <f t="shared" si="2"/>
        <v>1</v>
      </c>
      <c r="DE152" s="3">
        <f t="shared" si="3"/>
        <v>6</v>
      </c>
      <c r="DF152" s="3">
        <f t="shared" si="4"/>
        <v>-1</v>
      </c>
      <c r="DG152">
        <v>335.0</v>
      </c>
      <c r="DH152">
        <v>4.0</v>
      </c>
      <c r="DI152">
        <v>1.0</v>
      </c>
      <c r="DJ152">
        <v>5.0</v>
      </c>
      <c r="DK152">
        <v>1.0</v>
      </c>
      <c r="DL152">
        <v>2.0</v>
      </c>
      <c r="DM152">
        <v>2.0</v>
      </c>
      <c r="DN152" s="5">
        <v>335.0</v>
      </c>
      <c r="DO152" s="5">
        <v>3.0</v>
      </c>
      <c r="DP152" s="5">
        <v>5.0</v>
      </c>
      <c r="DQ152" s="5">
        <v>6.0</v>
      </c>
      <c r="DR152" s="5">
        <v>6.0</v>
      </c>
      <c r="DS152" s="5">
        <v>6.0</v>
      </c>
      <c r="DT152" s="5">
        <v>6.0</v>
      </c>
      <c r="DU152" s="5">
        <v>6.0</v>
      </c>
      <c r="DV152" s="5">
        <v>1.0</v>
      </c>
      <c r="DW152" s="5">
        <v>7.0</v>
      </c>
      <c r="DX152" s="5">
        <v>1.0</v>
      </c>
      <c r="DY152" s="5">
        <v>7.0</v>
      </c>
      <c r="DZ152" s="5">
        <v>5.0</v>
      </c>
      <c r="EA152" s="5">
        <v>5.0</v>
      </c>
      <c r="EB152" s="5">
        <v>5.0</v>
      </c>
      <c r="EC152" s="5">
        <v>1.0</v>
      </c>
      <c r="ED152" s="5" t="s">
        <v>2530</v>
      </c>
      <c r="EE152" s="5"/>
      <c r="EF152" s="5">
        <v>5.0</v>
      </c>
      <c r="EG152" s="5">
        <v>4.0</v>
      </c>
      <c r="EH152" s="5">
        <v>5.0</v>
      </c>
      <c r="EI152" s="5">
        <v>5.0</v>
      </c>
      <c r="EJ152" s="5">
        <v>4.0</v>
      </c>
      <c r="EK152" s="5">
        <v>1.0</v>
      </c>
      <c r="EL152" s="5">
        <v>0.0</v>
      </c>
      <c r="EM152" s="5">
        <v>5.0</v>
      </c>
      <c r="EN152" s="5">
        <v>4.0</v>
      </c>
      <c r="EO152" s="5">
        <v>5.0</v>
      </c>
      <c r="EP152" s="5">
        <v>5.0</v>
      </c>
      <c r="EQ152" s="5">
        <v>5.0</v>
      </c>
      <c r="ER152" s="5">
        <v>2.0</v>
      </c>
      <c r="ES152" s="5"/>
      <c r="ET152" s="5">
        <v>1.0</v>
      </c>
      <c r="EU152" s="5"/>
      <c r="EV152" s="5" t="s">
        <v>139</v>
      </c>
      <c r="EW152" s="5">
        <v>4.0</v>
      </c>
      <c r="EX152" s="5">
        <v>26.0</v>
      </c>
      <c r="EY152" s="5">
        <v>3.0</v>
      </c>
      <c r="EZ152" s="5"/>
      <c r="FA152" s="5">
        <v>1.0</v>
      </c>
      <c r="FB152" s="5"/>
      <c r="FC152" s="5">
        <v>3.0</v>
      </c>
      <c r="FD152" s="5">
        <v>5.0</v>
      </c>
      <c r="FE152" s="5" t="s">
        <v>2533</v>
      </c>
      <c r="FF152" s="5"/>
      <c r="FG152" s="5">
        <v>335.0</v>
      </c>
      <c r="FH152" s="5">
        <v>4.0</v>
      </c>
      <c r="FI152" s="5">
        <v>4.0</v>
      </c>
      <c r="FJ152" s="5">
        <v>5.0</v>
      </c>
      <c r="FK152" s="5">
        <v>3.0</v>
      </c>
      <c r="FL152" s="5">
        <v>4.0</v>
      </c>
      <c r="FM152" s="5">
        <v>4.0</v>
      </c>
      <c r="FN152" s="5">
        <v>3.0</v>
      </c>
      <c r="FO152" s="5">
        <v>4.0</v>
      </c>
      <c r="FP152" s="5">
        <v>4.0</v>
      </c>
      <c r="FQ152" s="5">
        <v>4.0</v>
      </c>
      <c r="FR152" s="5">
        <v>4.0</v>
      </c>
      <c r="FS152" s="5">
        <v>3.0</v>
      </c>
      <c r="FT152" s="5">
        <v>5.0</v>
      </c>
      <c r="FU152" s="5">
        <v>5.0</v>
      </c>
      <c r="FV152" s="5">
        <v>5.0</v>
      </c>
      <c r="FW152" s="5">
        <v>5.0</v>
      </c>
      <c r="FX152" s="5">
        <v>5.0</v>
      </c>
      <c r="FY152" s="5">
        <v>3.0</v>
      </c>
      <c r="FZ152" s="5">
        <v>4.0</v>
      </c>
      <c r="GA152" s="5">
        <v>5.0</v>
      </c>
      <c r="GB152" s="5">
        <v>4.0</v>
      </c>
      <c r="GC152" s="5">
        <v>5.0</v>
      </c>
      <c r="GD152" s="5">
        <v>2.0</v>
      </c>
      <c r="GE152" s="5">
        <v>4.0</v>
      </c>
      <c r="GF152" s="5">
        <v>4.0</v>
      </c>
      <c r="GG152" s="5">
        <v>4.0</v>
      </c>
      <c r="GH152" s="5">
        <v>4.0</v>
      </c>
      <c r="GI152" s="5">
        <v>5.0</v>
      </c>
      <c r="GJ152" s="5">
        <v>4.0</v>
      </c>
      <c r="GK152" s="5">
        <v>3.0</v>
      </c>
      <c r="GL152" s="5">
        <v>4.0</v>
      </c>
      <c r="GM152" s="5">
        <v>4.0</v>
      </c>
      <c r="GN152" s="5">
        <v>3.0</v>
      </c>
      <c r="GO152" s="5">
        <v>4.0</v>
      </c>
      <c r="GP152" s="5">
        <v>4.0</v>
      </c>
      <c r="GQ152" s="5">
        <v>3.0</v>
      </c>
      <c r="GR152" s="5">
        <v>4.0</v>
      </c>
      <c r="GS152" s="5">
        <v>5.0</v>
      </c>
      <c r="GT152" s="5">
        <v>4.0</v>
      </c>
      <c r="GU152" s="5">
        <v>5.0</v>
      </c>
      <c r="GV152" s="5">
        <v>3.0</v>
      </c>
      <c r="GW152" s="5">
        <v>4.0</v>
      </c>
      <c r="GX152" s="5">
        <v>4.0</v>
      </c>
      <c r="GY152" s="5">
        <v>5.0</v>
      </c>
      <c r="GZ152" s="5" t="s">
        <v>3182</v>
      </c>
      <c r="HA152" s="5" t="s">
        <v>3183</v>
      </c>
      <c r="HB152" s="3">
        <v>1.0</v>
      </c>
      <c r="HC152">
        <f t="shared" si="5"/>
        <v>2</v>
      </c>
      <c r="HD152">
        <f t="shared" si="6"/>
        <v>2</v>
      </c>
      <c r="HE152">
        <f t="shared" si="7"/>
        <v>5</v>
      </c>
      <c r="HF152">
        <f t="shared" si="8"/>
        <v>-3</v>
      </c>
    </row>
    <row r="153" ht="15.75" customHeight="1">
      <c r="A153" s="5">
        <v>152.0</v>
      </c>
      <c r="B153" s="5">
        <v>332.0</v>
      </c>
      <c r="C153" s="23">
        <v>4.0</v>
      </c>
      <c r="D153" s="23">
        <v>1.0</v>
      </c>
      <c r="E153" s="23">
        <v>0.0</v>
      </c>
      <c r="F153" s="25" t="s">
        <v>68</v>
      </c>
      <c r="G153" s="5">
        <v>332.0</v>
      </c>
      <c r="H153" s="5">
        <v>5.0</v>
      </c>
      <c r="I153" s="5">
        <v>1.0</v>
      </c>
      <c r="J153" s="5">
        <v>4.0</v>
      </c>
      <c r="K153" s="5">
        <v>1.0</v>
      </c>
      <c r="L153" s="5">
        <v>2.0</v>
      </c>
      <c r="M153" s="5">
        <v>2.0</v>
      </c>
      <c r="N153" s="5">
        <v>332.0</v>
      </c>
      <c r="O153" s="5">
        <v>1.0</v>
      </c>
      <c r="P153" s="5">
        <v>6.0</v>
      </c>
      <c r="Q153" s="5">
        <v>6.0</v>
      </c>
      <c r="R153" s="5">
        <v>7.0</v>
      </c>
      <c r="S153" s="5">
        <v>6.0</v>
      </c>
      <c r="T153" s="5">
        <v>7.0</v>
      </c>
      <c r="U153" s="5">
        <v>6.0</v>
      </c>
      <c r="V153" s="5">
        <v>1.0</v>
      </c>
      <c r="W153" s="5">
        <v>6.0</v>
      </c>
      <c r="X153" s="5">
        <v>1.0</v>
      </c>
      <c r="Y153" s="5">
        <v>6.0</v>
      </c>
      <c r="Z153" s="5">
        <v>5.0</v>
      </c>
      <c r="AA153" s="5">
        <v>2.0</v>
      </c>
      <c r="AB153" s="5">
        <v>4.0</v>
      </c>
      <c r="AC153" s="5">
        <v>1.0</v>
      </c>
      <c r="AD153" s="5" t="s">
        <v>2520</v>
      </c>
      <c r="AE153" s="5"/>
      <c r="AF153" s="5">
        <v>2.0</v>
      </c>
      <c r="AG153" s="5">
        <v>4.0</v>
      </c>
      <c r="AH153" s="5">
        <v>2.0</v>
      </c>
      <c r="AI153" s="5">
        <v>1.0</v>
      </c>
      <c r="AJ153" s="5">
        <v>2.0</v>
      </c>
      <c r="AK153" s="5">
        <v>0.0</v>
      </c>
      <c r="AL153" s="5">
        <v>0.0</v>
      </c>
      <c r="AM153" s="5">
        <v>3.0</v>
      </c>
      <c r="AN153" s="5">
        <v>4.0</v>
      </c>
      <c r="AO153" s="5">
        <v>4.0</v>
      </c>
      <c r="AP153" s="5">
        <v>5.0</v>
      </c>
      <c r="AQ153" s="5">
        <v>5.0</v>
      </c>
      <c r="AR153" s="5">
        <v>2.0</v>
      </c>
      <c r="AS153" s="5"/>
      <c r="AT153" s="5">
        <v>2.0</v>
      </c>
      <c r="AU153" s="5"/>
      <c r="AV153" s="5" t="s">
        <v>132</v>
      </c>
      <c r="AW153" s="5">
        <v>1.0</v>
      </c>
      <c r="AX153" s="5">
        <v>19.0</v>
      </c>
      <c r="AY153" s="5">
        <v>3.0</v>
      </c>
      <c r="AZ153" s="5"/>
      <c r="BA153" s="5">
        <v>4.0</v>
      </c>
      <c r="BB153" s="5"/>
      <c r="BC153" s="5">
        <v>4.0</v>
      </c>
      <c r="BD153" s="5">
        <v>5.0</v>
      </c>
      <c r="BE153" s="5" t="s">
        <v>133</v>
      </c>
      <c r="BF153" s="5" t="s">
        <v>133</v>
      </c>
      <c r="BG153" s="5">
        <v>332.0</v>
      </c>
      <c r="BH153" s="5">
        <v>4.0</v>
      </c>
      <c r="BI153" s="5">
        <v>3.0</v>
      </c>
      <c r="BJ153" s="5">
        <v>4.0</v>
      </c>
      <c r="BK153" s="5">
        <v>1.0</v>
      </c>
      <c r="BL153" s="5">
        <v>1.0</v>
      </c>
      <c r="BM153" s="5">
        <v>4.0</v>
      </c>
      <c r="BN153" s="5">
        <v>4.0</v>
      </c>
      <c r="BO153" s="5">
        <v>2.0</v>
      </c>
      <c r="BP153" s="5">
        <v>3.0</v>
      </c>
      <c r="BQ153" s="5">
        <v>2.0</v>
      </c>
      <c r="BR153" s="5">
        <v>4.0</v>
      </c>
      <c r="BS153" s="5">
        <v>4.0</v>
      </c>
      <c r="BT153" s="5">
        <v>4.0</v>
      </c>
      <c r="BU153" s="5">
        <v>4.0</v>
      </c>
      <c r="BV153" s="5">
        <v>1.0</v>
      </c>
      <c r="BW153" s="5">
        <v>3.0</v>
      </c>
      <c r="BX153" s="5">
        <v>3.0</v>
      </c>
      <c r="BY153" s="5">
        <v>2.0</v>
      </c>
      <c r="BZ153" s="5">
        <v>4.0</v>
      </c>
      <c r="CA153" s="5">
        <v>2.0</v>
      </c>
      <c r="CB153" s="5">
        <v>3.0</v>
      </c>
      <c r="CC153" s="5">
        <v>4.0</v>
      </c>
      <c r="CD153" s="5">
        <v>4.0</v>
      </c>
      <c r="CE153" s="5">
        <v>4.0</v>
      </c>
      <c r="CF153" s="5">
        <v>2.0</v>
      </c>
      <c r="CG153" s="5">
        <v>4.0</v>
      </c>
      <c r="CH153" s="5">
        <v>4.0</v>
      </c>
      <c r="CI153" s="5">
        <v>3.0</v>
      </c>
      <c r="CJ153" s="5">
        <v>3.0</v>
      </c>
      <c r="CK153" s="5">
        <v>4.0</v>
      </c>
      <c r="CL153" s="5">
        <v>4.0</v>
      </c>
      <c r="CM153" s="5">
        <v>3.0</v>
      </c>
      <c r="CN153" s="5">
        <v>4.0</v>
      </c>
      <c r="CO153" s="5">
        <v>4.0</v>
      </c>
      <c r="CP153" s="5">
        <v>2.0</v>
      </c>
      <c r="CQ153" s="5">
        <v>4.0</v>
      </c>
      <c r="CR153" s="5">
        <v>3.0</v>
      </c>
      <c r="CS153" s="5">
        <v>5.0</v>
      </c>
      <c r="CT153" s="5">
        <v>3.0</v>
      </c>
      <c r="CU153" s="5">
        <v>2.0</v>
      </c>
      <c r="CV153" s="5">
        <v>3.0</v>
      </c>
      <c r="CW153" s="5">
        <v>5.0</v>
      </c>
      <c r="CX153" s="5">
        <v>4.0</v>
      </c>
      <c r="CY153" s="5">
        <v>2.0</v>
      </c>
      <c r="CZ153" s="5" t="s">
        <v>3216</v>
      </c>
      <c r="DA153" s="5" t="s">
        <v>3217</v>
      </c>
      <c r="DB153" s="3">
        <v>1.0</v>
      </c>
      <c r="DC153" s="3">
        <f t="shared" si="1"/>
        <v>5</v>
      </c>
      <c r="DD153" s="3">
        <f t="shared" si="2"/>
        <v>1</v>
      </c>
      <c r="DE153" s="3">
        <f t="shared" si="3"/>
        <v>2</v>
      </c>
      <c r="DF153" s="3">
        <f t="shared" si="4"/>
        <v>3</v>
      </c>
      <c r="DG153">
        <v>326.0</v>
      </c>
      <c r="DH153">
        <v>2.0</v>
      </c>
      <c r="DI153">
        <v>2.0</v>
      </c>
      <c r="DJ153">
        <v>4.0</v>
      </c>
      <c r="DK153">
        <v>1.0</v>
      </c>
      <c r="DL153">
        <v>4.0</v>
      </c>
      <c r="DM153">
        <v>1.0</v>
      </c>
      <c r="DN153" s="5">
        <v>326.0</v>
      </c>
      <c r="DO153" s="5">
        <v>1.0</v>
      </c>
      <c r="DP153" s="5">
        <v>5.0</v>
      </c>
      <c r="DQ153" s="5">
        <v>6.0</v>
      </c>
      <c r="DR153" s="5">
        <v>5.0</v>
      </c>
      <c r="DS153" s="5">
        <v>5.0</v>
      </c>
      <c r="DT153" s="5">
        <v>5.0</v>
      </c>
      <c r="DU153" s="5">
        <v>6.0</v>
      </c>
      <c r="DV153" s="5">
        <v>4.0</v>
      </c>
      <c r="DW153" s="5">
        <v>5.0</v>
      </c>
      <c r="DX153" s="5">
        <v>4.0</v>
      </c>
      <c r="DY153" s="5">
        <v>5.0</v>
      </c>
      <c r="DZ153" s="5">
        <v>4.0</v>
      </c>
      <c r="EA153" s="5">
        <v>2.0</v>
      </c>
      <c r="EB153" s="5">
        <v>3.0</v>
      </c>
      <c r="EC153" s="5">
        <v>1.0</v>
      </c>
      <c r="ED153" s="5" t="s">
        <v>2495</v>
      </c>
      <c r="EE153" s="5"/>
      <c r="EF153" s="5">
        <v>2.0</v>
      </c>
      <c r="EG153" s="5">
        <v>4.0</v>
      </c>
      <c r="EH153" s="5">
        <v>4.0</v>
      </c>
      <c r="EI153" s="5">
        <v>1.0</v>
      </c>
      <c r="EJ153" s="5">
        <v>3.0</v>
      </c>
      <c r="EK153" s="5">
        <v>1.0</v>
      </c>
      <c r="EL153" s="5">
        <v>2.0</v>
      </c>
      <c r="EM153" s="5">
        <v>4.0</v>
      </c>
      <c r="EN153" s="5">
        <v>5.0</v>
      </c>
      <c r="EO153" s="5">
        <v>5.0</v>
      </c>
      <c r="EP153" s="5">
        <v>5.0</v>
      </c>
      <c r="EQ153" s="5">
        <v>5.0</v>
      </c>
      <c r="ER153" s="5">
        <v>2.0</v>
      </c>
      <c r="ES153" s="5"/>
      <c r="ET153" s="5">
        <v>2.0</v>
      </c>
      <c r="EU153" s="5"/>
      <c r="EV153" s="5" t="s">
        <v>139</v>
      </c>
      <c r="EW153" s="5">
        <v>2.0</v>
      </c>
      <c r="EX153" s="5">
        <v>19.0</v>
      </c>
      <c r="EY153" s="5">
        <v>3.0</v>
      </c>
      <c r="EZ153" s="5"/>
      <c r="FA153" s="5">
        <v>4.0</v>
      </c>
      <c r="FB153" s="5"/>
      <c r="FC153" s="5">
        <v>5.0</v>
      </c>
      <c r="FD153" s="5">
        <v>5.0</v>
      </c>
      <c r="FE153" s="5" t="s">
        <v>202</v>
      </c>
      <c r="FF153" s="5"/>
      <c r="FG153" s="5">
        <v>326.0</v>
      </c>
      <c r="FH153" s="5">
        <v>4.0</v>
      </c>
      <c r="FI153" s="5">
        <v>4.0</v>
      </c>
      <c r="FJ153" s="5">
        <v>4.0</v>
      </c>
      <c r="FK153" s="5">
        <v>1.0</v>
      </c>
      <c r="FL153" s="5">
        <v>4.0</v>
      </c>
      <c r="FM153" s="5">
        <v>2.0</v>
      </c>
      <c r="FN153" s="5">
        <v>5.0</v>
      </c>
      <c r="FO153" s="5">
        <v>4.0</v>
      </c>
      <c r="FP153" s="5">
        <v>3.0</v>
      </c>
      <c r="FQ153" s="5">
        <v>5.0</v>
      </c>
      <c r="FR153" s="5">
        <v>5.0</v>
      </c>
      <c r="FS153" s="5">
        <v>2.0</v>
      </c>
      <c r="FT153" s="5">
        <v>5.0</v>
      </c>
      <c r="FU153" s="5">
        <v>4.0</v>
      </c>
      <c r="FV153" s="5">
        <v>5.0</v>
      </c>
      <c r="FW153" s="5">
        <v>4.0</v>
      </c>
      <c r="FX153" s="5">
        <v>2.0</v>
      </c>
      <c r="FY153" s="5">
        <v>3.0</v>
      </c>
      <c r="FZ153" s="5">
        <v>4.0</v>
      </c>
      <c r="GA153" s="5">
        <v>5.0</v>
      </c>
      <c r="GB153" s="5">
        <v>1.0</v>
      </c>
      <c r="GC153" s="5">
        <v>2.0</v>
      </c>
      <c r="GD153" s="5">
        <v>3.0</v>
      </c>
      <c r="GE153" s="5">
        <v>4.0</v>
      </c>
      <c r="GF153" s="5">
        <v>4.0</v>
      </c>
      <c r="GG153" s="5">
        <v>5.0</v>
      </c>
      <c r="GH153" s="5">
        <v>1.0</v>
      </c>
      <c r="GI153" s="5">
        <v>5.0</v>
      </c>
      <c r="GJ153" s="5">
        <v>4.0</v>
      </c>
      <c r="GK153" s="5">
        <v>3.0</v>
      </c>
      <c r="GL153" s="5">
        <v>2.0</v>
      </c>
      <c r="GM153" s="5">
        <v>4.0</v>
      </c>
      <c r="GN153" s="5">
        <v>4.0</v>
      </c>
      <c r="GO153" s="5">
        <v>2.0</v>
      </c>
      <c r="GP153" s="5">
        <v>3.0</v>
      </c>
      <c r="GQ153" s="5">
        <v>5.0</v>
      </c>
      <c r="GR153" s="5">
        <v>2.0</v>
      </c>
      <c r="GS153" s="5">
        <v>5.0</v>
      </c>
      <c r="GT153" s="5">
        <v>2.0</v>
      </c>
      <c r="GU153" s="5">
        <v>4.0</v>
      </c>
      <c r="GV153" s="5">
        <v>2.0</v>
      </c>
      <c r="GW153" s="5">
        <v>5.0</v>
      </c>
      <c r="GX153" s="5">
        <v>3.0</v>
      </c>
      <c r="GY153" s="5">
        <v>4.0</v>
      </c>
      <c r="GZ153" s="5" t="s">
        <v>3197</v>
      </c>
      <c r="HA153" s="5" t="s">
        <v>3198</v>
      </c>
      <c r="HB153" s="3">
        <v>1.0</v>
      </c>
      <c r="HC153">
        <f t="shared" si="5"/>
        <v>2</v>
      </c>
      <c r="HD153">
        <f t="shared" si="6"/>
        <v>2</v>
      </c>
      <c r="HE153">
        <f t="shared" si="7"/>
        <v>2</v>
      </c>
      <c r="HF153">
        <f t="shared" si="8"/>
        <v>0</v>
      </c>
    </row>
    <row r="154" ht="15.75" customHeight="1">
      <c r="A154" s="5">
        <v>153.0</v>
      </c>
      <c r="B154" s="5">
        <v>330.0</v>
      </c>
      <c r="C154" s="23">
        <v>4.0</v>
      </c>
      <c r="D154" s="23">
        <v>3.0</v>
      </c>
      <c r="E154" s="23">
        <v>0.0</v>
      </c>
      <c r="F154" s="25" t="s">
        <v>68</v>
      </c>
      <c r="G154" s="5">
        <v>330.0</v>
      </c>
      <c r="H154" s="5">
        <v>2.0</v>
      </c>
      <c r="I154" s="5">
        <v>2.0</v>
      </c>
      <c r="J154" s="5">
        <v>5.0</v>
      </c>
      <c r="K154" s="5">
        <v>1.0</v>
      </c>
      <c r="L154" s="5">
        <v>6.0</v>
      </c>
      <c r="M154" s="5">
        <v>1.0</v>
      </c>
      <c r="N154" s="5">
        <v>330.0</v>
      </c>
      <c r="O154" s="5">
        <v>3.0</v>
      </c>
      <c r="P154" s="5">
        <v>4.0</v>
      </c>
      <c r="Q154" s="5">
        <v>5.0</v>
      </c>
      <c r="R154" s="5">
        <v>5.0</v>
      </c>
      <c r="S154" s="5">
        <v>5.0</v>
      </c>
      <c r="T154" s="5">
        <v>4.0</v>
      </c>
      <c r="U154" s="5">
        <v>4.0</v>
      </c>
      <c r="V154" s="5">
        <v>4.0</v>
      </c>
      <c r="W154" s="5">
        <v>4.0</v>
      </c>
      <c r="X154" s="5">
        <v>4.0</v>
      </c>
      <c r="Y154" s="5">
        <v>4.0</v>
      </c>
      <c r="Z154" s="5">
        <v>5.0</v>
      </c>
      <c r="AA154" s="5">
        <v>2.0</v>
      </c>
      <c r="AB154" s="5">
        <v>3.0</v>
      </c>
      <c r="AC154" s="5">
        <v>1.0</v>
      </c>
      <c r="AD154" s="5" t="s">
        <v>2510</v>
      </c>
      <c r="AE154" s="5"/>
      <c r="AF154" s="5">
        <v>2.0</v>
      </c>
      <c r="AG154" s="5">
        <v>5.0</v>
      </c>
      <c r="AH154" s="5">
        <v>6.0</v>
      </c>
      <c r="AI154" s="5">
        <v>0.0</v>
      </c>
      <c r="AJ154" s="5">
        <v>1.0</v>
      </c>
      <c r="AK154" s="5">
        <v>0.0</v>
      </c>
      <c r="AL154" s="5">
        <v>1.0</v>
      </c>
      <c r="AM154" s="5">
        <v>5.0</v>
      </c>
      <c r="AN154" s="5">
        <v>6.0</v>
      </c>
      <c r="AO154" s="5">
        <v>6.0</v>
      </c>
      <c r="AP154" s="5">
        <v>6.0</v>
      </c>
      <c r="AQ154" s="5">
        <v>6.0</v>
      </c>
      <c r="AR154" s="5">
        <v>2.0</v>
      </c>
      <c r="AS154" s="5"/>
      <c r="AT154" s="5">
        <v>3.0</v>
      </c>
      <c r="AU154" s="5" t="s">
        <v>2511</v>
      </c>
      <c r="AV154" s="5" t="s">
        <v>132</v>
      </c>
      <c r="AW154" s="5">
        <v>4.0</v>
      </c>
      <c r="AX154" s="5">
        <v>20.0</v>
      </c>
      <c r="AY154" s="5">
        <v>3.0</v>
      </c>
      <c r="AZ154" s="5"/>
      <c r="BA154" s="5">
        <v>1.0</v>
      </c>
      <c r="BB154" s="5"/>
      <c r="BC154" s="5">
        <v>5.0</v>
      </c>
      <c r="BD154" s="5">
        <v>5.0</v>
      </c>
      <c r="BE154" s="5" t="s">
        <v>150</v>
      </c>
      <c r="BF154" s="5" t="s">
        <v>2512</v>
      </c>
      <c r="BG154" s="5">
        <v>330.0</v>
      </c>
      <c r="BH154" s="5">
        <v>5.0</v>
      </c>
      <c r="BI154" s="5">
        <v>3.0</v>
      </c>
      <c r="BJ154" s="5">
        <v>5.0</v>
      </c>
      <c r="BK154" s="5">
        <v>1.0</v>
      </c>
      <c r="BL154" s="5">
        <v>4.0</v>
      </c>
      <c r="BM154" s="5">
        <v>2.0</v>
      </c>
      <c r="BN154" s="5">
        <v>5.0</v>
      </c>
      <c r="BO154" s="5">
        <v>2.0</v>
      </c>
      <c r="BP154" s="5">
        <v>5.0</v>
      </c>
      <c r="BQ154" s="5">
        <v>5.0</v>
      </c>
      <c r="BR154" s="5">
        <v>5.0</v>
      </c>
      <c r="BS154" s="5">
        <v>1.0</v>
      </c>
      <c r="BT154" s="5">
        <v>4.0</v>
      </c>
      <c r="BU154" s="5">
        <v>4.0</v>
      </c>
      <c r="BV154" s="5">
        <v>4.0</v>
      </c>
      <c r="BW154" s="5">
        <v>3.0</v>
      </c>
      <c r="BX154" s="5">
        <v>5.0</v>
      </c>
      <c r="BY154" s="5">
        <v>1.0</v>
      </c>
      <c r="BZ154" s="5">
        <v>1.0</v>
      </c>
      <c r="CA154" s="5">
        <v>4.0</v>
      </c>
      <c r="CB154" s="5">
        <v>1.0</v>
      </c>
      <c r="CC154" s="5">
        <v>5.0</v>
      </c>
      <c r="CD154" s="5">
        <v>2.0</v>
      </c>
      <c r="CE154" s="5">
        <v>5.0</v>
      </c>
      <c r="CF154" s="5">
        <v>4.0</v>
      </c>
      <c r="CG154" s="5">
        <v>4.0</v>
      </c>
      <c r="CH154" s="5">
        <v>1.0</v>
      </c>
      <c r="CI154" s="5">
        <v>4.0</v>
      </c>
      <c r="CJ154" s="5">
        <v>1.0</v>
      </c>
      <c r="CK154" s="5">
        <v>5.0</v>
      </c>
      <c r="CL154" s="5">
        <v>2.0</v>
      </c>
      <c r="CM154" s="5">
        <v>5.0</v>
      </c>
      <c r="CN154" s="5">
        <v>4.0</v>
      </c>
      <c r="CO154" s="5">
        <v>5.0</v>
      </c>
      <c r="CP154" s="5">
        <v>5.0</v>
      </c>
      <c r="CQ154" s="5">
        <v>5.0</v>
      </c>
      <c r="CR154" s="5">
        <v>1.0</v>
      </c>
      <c r="CS154" s="5">
        <v>5.0</v>
      </c>
      <c r="CT154" s="5">
        <v>1.0</v>
      </c>
      <c r="CU154" s="5">
        <v>5.0</v>
      </c>
      <c r="CV154" s="5">
        <v>4.0</v>
      </c>
      <c r="CW154" s="5">
        <v>5.0</v>
      </c>
      <c r="CX154" s="5">
        <v>3.0</v>
      </c>
      <c r="CY154" s="5">
        <v>1.0</v>
      </c>
      <c r="CZ154" s="5" t="s">
        <v>3245</v>
      </c>
      <c r="DA154" s="5" t="s">
        <v>3246</v>
      </c>
      <c r="DB154" s="3">
        <v>1.0</v>
      </c>
      <c r="DC154" s="3">
        <f t="shared" si="1"/>
        <v>6</v>
      </c>
      <c r="DD154" s="3">
        <f t="shared" si="2"/>
        <v>1</v>
      </c>
      <c r="DE154" s="3">
        <f t="shared" si="3"/>
        <v>6</v>
      </c>
      <c r="DF154" s="3">
        <f t="shared" si="4"/>
        <v>0</v>
      </c>
      <c r="DG154">
        <v>327.0</v>
      </c>
      <c r="DH154">
        <v>4.0</v>
      </c>
      <c r="DI154">
        <v>1.0</v>
      </c>
      <c r="DJ154">
        <v>5.0</v>
      </c>
      <c r="DK154">
        <v>1.0</v>
      </c>
      <c r="DL154">
        <v>2.0</v>
      </c>
      <c r="DM154">
        <v>2.0</v>
      </c>
      <c r="DN154" s="5">
        <v>327.0</v>
      </c>
      <c r="DO154" s="5">
        <v>3.0</v>
      </c>
      <c r="DP154" s="5">
        <v>6.0</v>
      </c>
      <c r="DQ154" s="5">
        <v>6.0</v>
      </c>
      <c r="DR154" s="5">
        <v>6.0</v>
      </c>
      <c r="DS154" s="5">
        <v>5.0</v>
      </c>
      <c r="DT154" s="5">
        <v>5.0</v>
      </c>
      <c r="DU154" s="5">
        <v>6.0</v>
      </c>
      <c r="DV154" s="5">
        <v>2.0</v>
      </c>
      <c r="DW154" s="5">
        <v>6.0</v>
      </c>
      <c r="DX154" s="5">
        <v>2.0</v>
      </c>
      <c r="DY154" s="5">
        <v>6.0</v>
      </c>
      <c r="DZ154" s="5">
        <v>5.0</v>
      </c>
      <c r="EA154" s="5">
        <v>2.0</v>
      </c>
      <c r="EB154" s="5">
        <v>3.0</v>
      </c>
      <c r="EC154" s="5">
        <v>1.0</v>
      </c>
      <c r="ED154" s="5" t="s">
        <v>2500</v>
      </c>
      <c r="EE154" s="5"/>
      <c r="EF154" s="5">
        <v>4.0</v>
      </c>
      <c r="EG154" s="5">
        <v>4.0</v>
      </c>
      <c r="EH154" s="5">
        <v>4.0</v>
      </c>
      <c r="EI154" s="5">
        <v>3.0</v>
      </c>
      <c r="EJ154" s="5">
        <v>2.0</v>
      </c>
      <c r="EK154" s="5">
        <v>3.0</v>
      </c>
      <c r="EL154" s="5">
        <v>1.0</v>
      </c>
      <c r="EM154" s="5">
        <v>5.0</v>
      </c>
      <c r="EN154" s="5">
        <v>5.0</v>
      </c>
      <c r="EO154" s="5">
        <v>5.0</v>
      </c>
      <c r="EP154" s="5">
        <v>5.0</v>
      </c>
      <c r="EQ154" s="5">
        <v>4.0</v>
      </c>
      <c r="ER154" s="5">
        <v>2.0</v>
      </c>
      <c r="ES154" s="5"/>
      <c r="ET154" s="5">
        <v>2.0</v>
      </c>
      <c r="EU154" s="5"/>
      <c r="EV154" s="5" t="s">
        <v>139</v>
      </c>
      <c r="EW154" s="5">
        <v>3.0</v>
      </c>
      <c r="EX154" s="5">
        <v>19.0</v>
      </c>
      <c r="EY154" s="5">
        <v>3.0</v>
      </c>
      <c r="EZ154" s="5"/>
      <c r="FA154" s="5">
        <v>4.0</v>
      </c>
      <c r="FB154" s="5"/>
      <c r="FC154" s="5">
        <v>4.0</v>
      </c>
      <c r="FD154" s="5">
        <v>5.0</v>
      </c>
      <c r="FE154" s="5" t="s">
        <v>212</v>
      </c>
      <c r="FF154" s="5"/>
      <c r="FG154" s="5">
        <v>327.0</v>
      </c>
      <c r="FH154" s="5">
        <v>4.0</v>
      </c>
      <c r="FI154" s="5">
        <v>3.0</v>
      </c>
      <c r="FJ154" s="5">
        <v>4.0</v>
      </c>
      <c r="FK154" s="5">
        <v>1.0</v>
      </c>
      <c r="FL154" s="5">
        <v>3.0</v>
      </c>
      <c r="FM154" s="5">
        <v>2.0</v>
      </c>
      <c r="FN154" s="5">
        <v>4.0</v>
      </c>
      <c r="FO154" s="5">
        <v>2.0</v>
      </c>
      <c r="FP154" s="5">
        <v>3.0</v>
      </c>
      <c r="FQ154" s="5">
        <v>4.0</v>
      </c>
      <c r="FR154" s="5">
        <v>4.0</v>
      </c>
      <c r="FS154" s="5">
        <v>1.0</v>
      </c>
      <c r="FT154" s="5">
        <v>4.0</v>
      </c>
      <c r="FU154" s="5">
        <v>3.0</v>
      </c>
      <c r="FV154" s="5">
        <v>3.0</v>
      </c>
      <c r="FW154" s="5">
        <v>4.0</v>
      </c>
      <c r="FX154" s="5">
        <v>4.0</v>
      </c>
      <c r="FY154" s="5">
        <v>1.0</v>
      </c>
      <c r="FZ154" s="5">
        <v>3.0</v>
      </c>
      <c r="GA154" s="5">
        <v>4.0</v>
      </c>
      <c r="GB154" s="5">
        <v>2.0</v>
      </c>
      <c r="GC154" s="5">
        <v>4.0</v>
      </c>
      <c r="GD154" s="5">
        <v>4.0</v>
      </c>
      <c r="GE154" s="5">
        <v>4.0</v>
      </c>
      <c r="GF154" s="5">
        <v>3.0</v>
      </c>
      <c r="GG154" s="5">
        <v>3.0</v>
      </c>
      <c r="GH154" s="5">
        <v>1.0</v>
      </c>
      <c r="GI154" s="5">
        <v>4.0</v>
      </c>
      <c r="GJ154" s="5">
        <v>2.0</v>
      </c>
      <c r="GK154" s="5">
        <v>5.0</v>
      </c>
      <c r="GL154" s="5">
        <v>2.0</v>
      </c>
      <c r="GM154" s="5">
        <v>4.0</v>
      </c>
      <c r="GN154" s="5">
        <v>3.0</v>
      </c>
      <c r="GO154" s="5">
        <v>3.0</v>
      </c>
      <c r="GP154" s="5">
        <v>1.0</v>
      </c>
      <c r="GQ154" s="5">
        <v>4.0</v>
      </c>
      <c r="GR154" s="5">
        <v>1.0</v>
      </c>
      <c r="GS154" s="5">
        <v>2.0</v>
      </c>
      <c r="GT154" s="5">
        <v>3.0</v>
      </c>
      <c r="GU154" s="5">
        <v>4.0</v>
      </c>
      <c r="GV154" s="5">
        <v>1.0</v>
      </c>
      <c r="GW154" s="5">
        <v>5.0</v>
      </c>
      <c r="GX154" s="5">
        <v>4.0</v>
      </c>
      <c r="GY154" s="5">
        <v>4.0</v>
      </c>
      <c r="GZ154" s="5" t="s">
        <v>3229</v>
      </c>
      <c r="HA154" s="5" t="s">
        <v>3231</v>
      </c>
      <c r="HB154" s="3">
        <v>1.0</v>
      </c>
      <c r="HC154">
        <f t="shared" si="5"/>
        <v>2</v>
      </c>
      <c r="HD154">
        <f t="shared" si="6"/>
        <v>2</v>
      </c>
      <c r="HE154">
        <f t="shared" si="7"/>
        <v>4</v>
      </c>
      <c r="HF154">
        <f t="shared" si="8"/>
        <v>-2</v>
      </c>
    </row>
    <row r="155" ht="15.75" customHeight="1">
      <c r="A155" s="5">
        <v>154.0</v>
      </c>
      <c r="B155" s="5">
        <v>329.0</v>
      </c>
      <c r="C155" s="23">
        <v>4.0</v>
      </c>
      <c r="D155" s="23">
        <v>3.0</v>
      </c>
      <c r="E155" s="23">
        <v>0.0</v>
      </c>
      <c r="F155" s="25" t="s">
        <v>68</v>
      </c>
      <c r="G155" s="5">
        <v>329.0</v>
      </c>
      <c r="H155" s="5">
        <v>4.0</v>
      </c>
      <c r="I155" s="5">
        <v>0.0</v>
      </c>
      <c r="J155" s="5">
        <v>5.0</v>
      </c>
      <c r="K155" s="5">
        <v>1.0</v>
      </c>
      <c r="L155" s="5">
        <v>6.0</v>
      </c>
      <c r="M155" s="5">
        <v>1.0</v>
      </c>
      <c r="N155" s="5">
        <v>329.0</v>
      </c>
      <c r="O155" s="5">
        <v>3.0</v>
      </c>
      <c r="P155" s="5">
        <v>7.0</v>
      </c>
      <c r="Q155" s="5">
        <v>7.0</v>
      </c>
      <c r="R155" s="5">
        <v>7.0</v>
      </c>
      <c r="S155" s="5">
        <v>6.0</v>
      </c>
      <c r="T155" s="5">
        <v>7.0</v>
      </c>
      <c r="U155" s="5">
        <v>6.0</v>
      </c>
      <c r="V155" s="5">
        <v>1.0</v>
      </c>
      <c r="W155" s="5">
        <v>6.0</v>
      </c>
      <c r="X155" s="5">
        <v>1.0</v>
      </c>
      <c r="Y155" s="5">
        <v>6.0</v>
      </c>
      <c r="Z155" s="5">
        <v>5.0</v>
      </c>
      <c r="AA155" s="5">
        <v>3.0</v>
      </c>
      <c r="AB155" s="5">
        <v>4.0</v>
      </c>
      <c r="AC155" s="5">
        <v>1.0</v>
      </c>
      <c r="AD155" s="5" t="s">
        <v>2506</v>
      </c>
      <c r="AE155" s="5"/>
      <c r="AF155" s="5">
        <v>4.0</v>
      </c>
      <c r="AG155" s="5">
        <v>5.0</v>
      </c>
      <c r="AH155" s="5">
        <v>5.0</v>
      </c>
      <c r="AI155" s="5">
        <v>3.0</v>
      </c>
      <c r="AJ155" s="5">
        <v>2.0</v>
      </c>
      <c r="AK155" s="5">
        <v>1.0</v>
      </c>
      <c r="AL155" s="5">
        <v>1.0</v>
      </c>
      <c r="AM155" s="5">
        <v>5.0</v>
      </c>
      <c r="AN155" s="5">
        <v>5.0</v>
      </c>
      <c r="AO155" s="5">
        <v>5.0</v>
      </c>
      <c r="AP155" s="5">
        <v>5.0</v>
      </c>
      <c r="AQ155" s="5">
        <v>5.0</v>
      </c>
      <c r="AR155" s="5">
        <v>2.0</v>
      </c>
      <c r="AS155" s="5"/>
      <c r="AT155" s="5">
        <v>2.0</v>
      </c>
      <c r="AU155" s="5"/>
      <c r="AV155" s="5" t="s">
        <v>132</v>
      </c>
      <c r="AW155" s="5">
        <v>3.0</v>
      </c>
      <c r="AX155" s="5">
        <v>20.0</v>
      </c>
      <c r="AY155" s="5">
        <v>3.0</v>
      </c>
      <c r="AZ155" s="5"/>
      <c r="BA155" s="5" t="s">
        <v>391</v>
      </c>
      <c r="BB155" s="5" t="s">
        <v>227</v>
      </c>
      <c r="BC155" s="5">
        <v>4.0</v>
      </c>
      <c r="BD155" s="5">
        <v>5.0</v>
      </c>
      <c r="BE155" s="5" t="s">
        <v>243</v>
      </c>
      <c r="BF155" s="5" t="s">
        <v>2507</v>
      </c>
      <c r="BG155" s="5">
        <v>329.0</v>
      </c>
      <c r="BH155" s="5">
        <v>3.0</v>
      </c>
      <c r="BI155" s="5">
        <v>3.0</v>
      </c>
      <c r="BJ155" s="5">
        <v>4.0</v>
      </c>
      <c r="BK155" s="5">
        <v>3.0</v>
      </c>
      <c r="BL155" s="5">
        <v>4.0</v>
      </c>
      <c r="BM155" s="5">
        <v>4.0</v>
      </c>
      <c r="BN155" s="5">
        <v>5.0</v>
      </c>
      <c r="BO155" s="5">
        <v>4.0</v>
      </c>
      <c r="BP155" s="5">
        <v>4.0</v>
      </c>
      <c r="BQ155" s="5">
        <v>4.0</v>
      </c>
      <c r="BR155" s="5">
        <v>4.0</v>
      </c>
      <c r="BS155" s="5">
        <v>2.0</v>
      </c>
      <c r="BT155" s="5">
        <v>4.0</v>
      </c>
      <c r="BU155" s="5">
        <v>4.0</v>
      </c>
      <c r="BV155" s="5">
        <v>3.0</v>
      </c>
      <c r="BW155" s="5">
        <v>4.0</v>
      </c>
      <c r="BX155" s="5">
        <v>4.0</v>
      </c>
      <c r="BY155" s="5">
        <v>4.0</v>
      </c>
      <c r="BZ155" s="5">
        <v>4.0</v>
      </c>
      <c r="CA155" s="5">
        <v>4.0</v>
      </c>
      <c r="CB155" s="5">
        <v>4.0</v>
      </c>
      <c r="CC155" s="5">
        <v>3.0</v>
      </c>
      <c r="CD155" s="5">
        <v>4.0</v>
      </c>
      <c r="CE155" s="5">
        <v>4.0</v>
      </c>
      <c r="CF155" s="5">
        <v>3.0</v>
      </c>
      <c r="CG155" s="5">
        <v>3.0</v>
      </c>
      <c r="CH155" s="5">
        <v>2.0</v>
      </c>
      <c r="CI155" s="5">
        <v>4.0</v>
      </c>
      <c r="CJ155" s="5">
        <v>3.0</v>
      </c>
      <c r="CK155" s="5">
        <v>4.0</v>
      </c>
      <c r="CL155" s="5">
        <v>4.0</v>
      </c>
      <c r="CM155" s="5">
        <v>4.0</v>
      </c>
      <c r="CN155" s="5">
        <v>4.0</v>
      </c>
      <c r="CO155" s="5">
        <v>3.0</v>
      </c>
      <c r="CP155" s="5">
        <v>4.0</v>
      </c>
      <c r="CQ155" s="5">
        <v>4.0</v>
      </c>
      <c r="CR155" s="5">
        <v>2.0</v>
      </c>
      <c r="CS155" s="5">
        <v>5.0</v>
      </c>
      <c r="CT155" s="5">
        <v>4.0</v>
      </c>
      <c r="CU155" s="5">
        <v>4.0</v>
      </c>
      <c r="CV155" s="5">
        <v>4.0</v>
      </c>
      <c r="CW155" s="5">
        <v>5.0</v>
      </c>
      <c r="CX155" s="5">
        <v>4.0</v>
      </c>
      <c r="CY155" s="5">
        <v>4.0</v>
      </c>
      <c r="CZ155" s="5" t="s">
        <v>3260</v>
      </c>
      <c r="DA155" s="5" t="s">
        <v>3261</v>
      </c>
      <c r="DB155" s="3">
        <v>2.0</v>
      </c>
      <c r="DC155" s="3">
        <f t="shared" si="1"/>
        <v>6</v>
      </c>
      <c r="DD155" s="3">
        <f t="shared" si="2"/>
        <v>1</v>
      </c>
      <c r="DE155" s="3">
        <f t="shared" si="3"/>
        <v>5</v>
      </c>
      <c r="DF155" s="3">
        <f t="shared" si="4"/>
        <v>1</v>
      </c>
      <c r="DG155">
        <v>333.0</v>
      </c>
      <c r="DH155">
        <v>4.0</v>
      </c>
      <c r="DI155">
        <v>1.0</v>
      </c>
      <c r="DJ155">
        <v>5.0</v>
      </c>
      <c r="DK155">
        <v>1.0</v>
      </c>
      <c r="DL155">
        <v>3.0</v>
      </c>
      <c r="DM155">
        <v>1.0</v>
      </c>
      <c r="DN155" s="5">
        <v>333.0</v>
      </c>
      <c r="DO155" s="5">
        <v>3.0</v>
      </c>
      <c r="DP155" s="5">
        <v>5.0</v>
      </c>
      <c r="DQ155" s="5">
        <v>3.0</v>
      </c>
      <c r="DR155" s="5">
        <v>4.0</v>
      </c>
      <c r="DS155" s="5">
        <v>4.0</v>
      </c>
      <c r="DT155" s="5">
        <v>3.0</v>
      </c>
      <c r="DU155" s="5">
        <v>5.0</v>
      </c>
      <c r="DV155" s="5">
        <v>3.0</v>
      </c>
      <c r="DW155" s="5">
        <v>5.0</v>
      </c>
      <c r="DX155" s="5">
        <v>2.0</v>
      </c>
      <c r="DY155" s="5">
        <v>5.0</v>
      </c>
      <c r="DZ155" s="5">
        <v>4.0</v>
      </c>
      <c r="EA155" s="5">
        <v>2.0</v>
      </c>
      <c r="EB155" s="5">
        <v>3.0</v>
      </c>
      <c r="EC155" s="5">
        <v>2.0</v>
      </c>
      <c r="ED155" s="5"/>
      <c r="EE155" s="5" t="s">
        <v>2522</v>
      </c>
      <c r="EF155" s="5">
        <v>3.0</v>
      </c>
      <c r="EG155" s="5">
        <v>3.0</v>
      </c>
      <c r="EH155" s="5">
        <v>2.0</v>
      </c>
      <c r="EI155" s="5">
        <v>1.0</v>
      </c>
      <c r="EJ155" s="5">
        <v>1.0</v>
      </c>
      <c r="EK155" s="5">
        <v>1.0</v>
      </c>
      <c r="EL155" s="5">
        <v>0.0</v>
      </c>
      <c r="EM155" s="5">
        <v>4.0</v>
      </c>
      <c r="EN155" s="5">
        <v>5.0</v>
      </c>
      <c r="EO155" s="5">
        <v>5.0</v>
      </c>
      <c r="EP155" s="5">
        <v>4.0</v>
      </c>
      <c r="EQ155" s="5">
        <v>5.0</v>
      </c>
      <c r="ER155" s="5">
        <v>2.0</v>
      </c>
      <c r="ES155" s="5"/>
      <c r="ET155" s="5">
        <v>2.0</v>
      </c>
      <c r="EU155" s="5"/>
      <c r="EV155" s="5" t="s">
        <v>139</v>
      </c>
      <c r="EW155" s="5">
        <v>7.0</v>
      </c>
      <c r="EX155" s="5">
        <v>33.0</v>
      </c>
      <c r="EY155" s="5">
        <v>2.0</v>
      </c>
      <c r="EZ155" s="5"/>
      <c r="FA155" s="5">
        <v>4.0</v>
      </c>
      <c r="FB155" s="5"/>
      <c r="FC155" s="5">
        <v>4.0</v>
      </c>
      <c r="FD155" s="5">
        <v>5.0</v>
      </c>
      <c r="FE155" s="5" t="s">
        <v>202</v>
      </c>
      <c r="FF155" s="5" t="s">
        <v>2524</v>
      </c>
      <c r="FG155" s="5">
        <v>333.0</v>
      </c>
      <c r="FH155" s="5">
        <v>3.0</v>
      </c>
      <c r="FI155" s="5">
        <v>4.0</v>
      </c>
      <c r="FJ155" s="5">
        <v>4.0</v>
      </c>
      <c r="FK155" s="5">
        <v>3.0</v>
      </c>
      <c r="FL155" s="5">
        <v>5.0</v>
      </c>
      <c r="FM155" s="5">
        <v>2.0</v>
      </c>
      <c r="FN155" s="5">
        <v>4.0</v>
      </c>
      <c r="FO155" s="5">
        <v>2.0</v>
      </c>
      <c r="FP155" s="5">
        <v>3.0</v>
      </c>
      <c r="FQ155" s="5">
        <v>5.0</v>
      </c>
      <c r="FR155" s="5">
        <v>3.0</v>
      </c>
      <c r="FS155" s="5">
        <v>1.0</v>
      </c>
      <c r="FT155" s="5">
        <v>4.0</v>
      </c>
      <c r="FU155" s="5">
        <v>3.0</v>
      </c>
      <c r="FV155" s="5">
        <v>4.0</v>
      </c>
      <c r="FW155" s="5">
        <v>4.0</v>
      </c>
      <c r="FX155" s="5">
        <v>2.0</v>
      </c>
      <c r="FY155" s="5">
        <v>2.0</v>
      </c>
      <c r="FZ155" s="5">
        <v>5.0</v>
      </c>
      <c r="GA155" s="5">
        <v>5.0</v>
      </c>
      <c r="GB155" s="5">
        <v>2.0</v>
      </c>
      <c r="GC155" s="5">
        <v>4.0</v>
      </c>
      <c r="GD155" s="5">
        <v>4.0</v>
      </c>
      <c r="GE155" s="5">
        <v>4.0</v>
      </c>
      <c r="GF155" s="5">
        <v>2.0</v>
      </c>
      <c r="GG155" s="5">
        <v>3.0</v>
      </c>
      <c r="GH155" s="5">
        <v>2.0</v>
      </c>
      <c r="GI155" s="5">
        <v>5.0</v>
      </c>
      <c r="GJ155" s="5">
        <v>4.0</v>
      </c>
      <c r="GK155" s="5">
        <v>5.0</v>
      </c>
      <c r="GL155" s="5">
        <v>2.0</v>
      </c>
      <c r="GM155" s="5">
        <v>3.0</v>
      </c>
      <c r="GN155" s="5">
        <v>4.0</v>
      </c>
      <c r="GO155" s="5">
        <v>3.0</v>
      </c>
      <c r="GP155" s="5">
        <v>2.0</v>
      </c>
      <c r="GQ155" s="5">
        <v>4.0</v>
      </c>
      <c r="GR155" s="5">
        <v>4.0</v>
      </c>
      <c r="GS155" s="5">
        <v>5.0</v>
      </c>
      <c r="GT155" s="5">
        <v>2.0</v>
      </c>
      <c r="GU155" s="5">
        <v>5.0</v>
      </c>
      <c r="GV155" s="5">
        <v>1.0</v>
      </c>
      <c r="GW155" s="5">
        <v>4.0</v>
      </c>
      <c r="GX155" s="5">
        <v>3.0</v>
      </c>
      <c r="GY155" s="5">
        <v>5.0</v>
      </c>
      <c r="GZ155" s="5" t="s">
        <v>3276</v>
      </c>
      <c r="HA155" s="5" t="s">
        <v>3277</v>
      </c>
      <c r="HB155" s="3">
        <v>2.0</v>
      </c>
      <c r="HC155">
        <f t="shared" si="5"/>
        <v>3</v>
      </c>
      <c r="HD155">
        <f t="shared" si="6"/>
        <v>1</v>
      </c>
      <c r="HE155">
        <f t="shared" si="7"/>
        <v>2</v>
      </c>
      <c r="HF155">
        <f t="shared" si="8"/>
        <v>1</v>
      </c>
    </row>
    <row r="156" ht="15.75" customHeight="1">
      <c r="A156" s="5">
        <v>155.0</v>
      </c>
      <c r="B156" s="5">
        <v>328.0</v>
      </c>
      <c r="C156" s="23">
        <v>4.0</v>
      </c>
      <c r="D156" s="23">
        <v>1.0</v>
      </c>
      <c r="E156" s="23">
        <v>0.0</v>
      </c>
      <c r="F156" s="25" t="s">
        <v>68</v>
      </c>
      <c r="G156" s="5">
        <v>328.0</v>
      </c>
      <c r="H156" s="5">
        <v>6.0</v>
      </c>
      <c r="I156" s="5">
        <v>1.0</v>
      </c>
      <c r="J156" s="5">
        <v>2.0</v>
      </c>
      <c r="K156" s="5">
        <v>0.0</v>
      </c>
      <c r="L156" s="5">
        <v>3.0</v>
      </c>
      <c r="M156" s="5">
        <v>0.0</v>
      </c>
      <c r="N156" s="5">
        <v>328.0</v>
      </c>
      <c r="O156" s="5">
        <v>1.0</v>
      </c>
      <c r="P156" s="5">
        <v>6.0</v>
      </c>
      <c r="Q156" s="5">
        <v>5.0</v>
      </c>
      <c r="R156" s="5">
        <v>6.0</v>
      </c>
      <c r="S156" s="5">
        <v>6.0</v>
      </c>
      <c r="T156" s="5">
        <v>6.0</v>
      </c>
      <c r="U156" s="5">
        <v>6.0</v>
      </c>
      <c r="V156" s="5">
        <v>3.0</v>
      </c>
      <c r="W156" s="5">
        <v>5.0</v>
      </c>
      <c r="X156" s="5">
        <v>3.0</v>
      </c>
      <c r="Y156" s="5">
        <v>6.0</v>
      </c>
      <c r="Z156" s="5">
        <v>5.0</v>
      </c>
      <c r="AA156" s="5">
        <v>3.0</v>
      </c>
      <c r="AB156" s="5">
        <v>4.0</v>
      </c>
      <c r="AC156" s="5">
        <v>2.0</v>
      </c>
      <c r="AD156" s="5"/>
      <c r="AE156" s="5" t="s">
        <v>2502</v>
      </c>
      <c r="AF156" s="5">
        <v>4.0</v>
      </c>
      <c r="AG156" s="5">
        <v>3.0</v>
      </c>
      <c r="AH156" s="5">
        <v>4.0</v>
      </c>
      <c r="AI156" s="5">
        <v>4.0</v>
      </c>
      <c r="AJ156" s="5">
        <v>3.0</v>
      </c>
      <c r="AK156" s="5">
        <v>0.0</v>
      </c>
      <c r="AL156" s="5">
        <v>0.0</v>
      </c>
      <c r="AM156" s="5">
        <v>5.0</v>
      </c>
      <c r="AN156" s="5">
        <v>5.0</v>
      </c>
      <c r="AO156" s="5">
        <v>4.0</v>
      </c>
      <c r="AP156" s="5">
        <v>5.0</v>
      </c>
      <c r="AQ156" s="5">
        <v>5.0</v>
      </c>
      <c r="AR156" s="5">
        <v>2.0</v>
      </c>
      <c r="AS156" s="5"/>
      <c r="AT156" s="5">
        <v>2.0</v>
      </c>
      <c r="AU156" s="5"/>
      <c r="AV156" s="5" t="s">
        <v>132</v>
      </c>
      <c r="AW156" s="5">
        <v>1.0</v>
      </c>
      <c r="AX156" s="5">
        <v>18.0</v>
      </c>
      <c r="AY156" s="5">
        <v>3.0</v>
      </c>
      <c r="AZ156" s="5"/>
      <c r="BA156" s="5">
        <v>4.0</v>
      </c>
      <c r="BB156" s="5"/>
      <c r="BC156" s="5">
        <v>3.0</v>
      </c>
      <c r="BD156" s="5">
        <v>5.0</v>
      </c>
      <c r="BE156" s="5" t="s">
        <v>202</v>
      </c>
      <c r="BF156" s="5"/>
      <c r="BG156" s="5">
        <v>328.0</v>
      </c>
      <c r="BH156" s="5">
        <v>3.0</v>
      </c>
      <c r="BI156" s="5">
        <v>2.0</v>
      </c>
      <c r="BJ156" s="5">
        <v>3.0</v>
      </c>
      <c r="BK156" s="5">
        <v>1.0</v>
      </c>
      <c r="BL156" s="5">
        <v>4.0</v>
      </c>
      <c r="BM156" s="5">
        <v>2.0</v>
      </c>
      <c r="BN156" s="5">
        <v>4.0</v>
      </c>
      <c r="BO156" s="5">
        <v>4.0</v>
      </c>
      <c r="BP156" s="5">
        <v>3.0</v>
      </c>
      <c r="BQ156" s="5">
        <v>4.0</v>
      </c>
      <c r="BR156" s="5">
        <v>4.0</v>
      </c>
      <c r="BS156" s="5">
        <v>2.0</v>
      </c>
      <c r="BT156" s="5">
        <v>4.0</v>
      </c>
      <c r="BU156" s="5">
        <v>4.0</v>
      </c>
      <c r="BV156" s="5">
        <v>4.0</v>
      </c>
      <c r="BW156" s="5">
        <v>3.0</v>
      </c>
      <c r="BX156" s="5">
        <v>4.0</v>
      </c>
      <c r="BY156" s="5">
        <v>3.0</v>
      </c>
      <c r="BZ156" s="5">
        <v>4.0</v>
      </c>
      <c r="CA156" s="5">
        <v>4.0</v>
      </c>
      <c r="CB156" s="5">
        <v>4.0</v>
      </c>
      <c r="CC156" s="5">
        <v>4.0</v>
      </c>
      <c r="CD156" s="5">
        <v>2.0</v>
      </c>
      <c r="CE156" s="5">
        <v>3.0</v>
      </c>
      <c r="CF156" s="5">
        <v>3.0</v>
      </c>
      <c r="CG156" s="5">
        <v>2.0</v>
      </c>
      <c r="CH156" s="5">
        <v>5.0</v>
      </c>
      <c r="CI156" s="5">
        <v>4.0</v>
      </c>
      <c r="CJ156" s="5">
        <v>4.0</v>
      </c>
      <c r="CK156" s="5">
        <v>4.0</v>
      </c>
      <c r="CL156" s="5">
        <v>4.0</v>
      </c>
      <c r="CM156" s="5">
        <v>4.0</v>
      </c>
      <c r="CN156" s="5">
        <v>5.0</v>
      </c>
      <c r="CO156" s="5">
        <v>3.0</v>
      </c>
      <c r="CP156" s="5">
        <v>4.0</v>
      </c>
      <c r="CQ156" s="5">
        <v>4.0</v>
      </c>
      <c r="CR156" s="5">
        <v>2.0</v>
      </c>
      <c r="CS156" s="5">
        <v>4.0</v>
      </c>
      <c r="CT156" s="5">
        <v>5.0</v>
      </c>
      <c r="CU156" s="5">
        <v>5.0</v>
      </c>
      <c r="CV156" s="5">
        <v>4.0</v>
      </c>
      <c r="CW156" s="5">
        <v>4.0</v>
      </c>
      <c r="CX156" s="5">
        <v>4.0</v>
      </c>
      <c r="CY156" s="5">
        <v>2.0</v>
      </c>
      <c r="CZ156" s="5" t="s">
        <v>3291</v>
      </c>
      <c r="DA156" s="5" t="s">
        <v>3292</v>
      </c>
      <c r="DB156" s="3">
        <v>2.0</v>
      </c>
      <c r="DC156" s="3">
        <f t="shared" si="1"/>
        <v>6</v>
      </c>
      <c r="DD156" s="3">
        <f t="shared" si="2"/>
        <v>1</v>
      </c>
      <c r="DE156" s="3">
        <f t="shared" si="3"/>
        <v>4</v>
      </c>
      <c r="DF156" s="3">
        <f t="shared" si="4"/>
        <v>2</v>
      </c>
      <c r="DG156">
        <v>331.0</v>
      </c>
      <c r="DH156">
        <v>3.0</v>
      </c>
      <c r="DI156">
        <v>1.0</v>
      </c>
      <c r="DJ156">
        <v>4.0</v>
      </c>
      <c r="DK156">
        <v>0.0</v>
      </c>
      <c r="DL156">
        <v>5.0</v>
      </c>
      <c r="DM156">
        <v>1.0</v>
      </c>
      <c r="DN156" s="5">
        <v>331.0</v>
      </c>
      <c r="DO156" s="5">
        <v>1.0</v>
      </c>
      <c r="DP156" s="5">
        <v>7.0</v>
      </c>
      <c r="DQ156" s="5">
        <v>7.0</v>
      </c>
      <c r="DR156" s="5">
        <v>7.0</v>
      </c>
      <c r="DS156" s="5">
        <v>7.0</v>
      </c>
      <c r="DT156" s="5">
        <v>7.0</v>
      </c>
      <c r="DU156" s="5">
        <v>5.0</v>
      </c>
      <c r="DV156" s="5">
        <v>4.0</v>
      </c>
      <c r="DW156" s="5">
        <v>5.0</v>
      </c>
      <c r="DX156" s="5">
        <v>4.0</v>
      </c>
      <c r="DY156" s="5">
        <v>7.0</v>
      </c>
      <c r="DZ156" s="5">
        <v>5.0</v>
      </c>
      <c r="EA156" s="5">
        <v>5.0</v>
      </c>
      <c r="EB156" s="5">
        <v>5.0</v>
      </c>
      <c r="EC156" s="5">
        <v>1.0</v>
      </c>
      <c r="ED156" s="5" t="s">
        <v>2517</v>
      </c>
      <c r="EE156" s="5"/>
      <c r="EF156" s="5">
        <v>4.0</v>
      </c>
      <c r="EG156" s="5">
        <v>3.0</v>
      </c>
      <c r="EH156" s="5">
        <v>4.0</v>
      </c>
      <c r="EI156" s="5">
        <v>0.0</v>
      </c>
      <c r="EJ156" s="5">
        <v>0.0</v>
      </c>
      <c r="EK156" s="5">
        <v>0.0</v>
      </c>
      <c r="EL156" s="5">
        <v>0.0</v>
      </c>
      <c r="EM156" s="5">
        <v>3.0</v>
      </c>
      <c r="EN156" s="5">
        <v>6.0</v>
      </c>
      <c r="EO156" s="5">
        <v>6.0</v>
      </c>
      <c r="EP156" s="5">
        <v>5.0</v>
      </c>
      <c r="EQ156" s="5">
        <v>6.0</v>
      </c>
      <c r="ER156" s="5">
        <v>2.0</v>
      </c>
      <c r="ES156" s="5"/>
      <c r="ET156" s="5">
        <v>2.0</v>
      </c>
      <c r="EU156" s="5"/>
      <c r="EV156" s="5" t="s">
        <v>139</v>
      </c>
      <c r="EW156" s="5">
        <v>1.0</v>
      </c>
      <c r="EX156" s="5">
        <v>18.0</v>
      </c>
      <c r="EY156" s="5">
        <v>3.0</v>
      </c>
      <c r="EZ156" s="5"/>
      <c r="FA156" s="5">
        <v>4.0</v>
      </c>
      <c r="FB156" s="5"/>
      <c r="FC156" s="5">
        <v>5.0</v>
      </c>
      <c r="FD156" s="5">
        <v>5.0</v>
      </c>
      <c r="FE156" s="5" t="s">
        <v>280</v>
      </c>
      <c r="FF156" s="5"/>
      <c r="FG156" s="5">
        <v>331.0</v>
      </c>
      <c r="FH156" s="5">
        <v>3.0</v>
      </c>
      <c r="FI156" s="5">
        <v>4.0</v>
      </c>
      <c r="FJ156" s="5">
        <v>5.0</v>
      </c>
      <c r="FK156" s="5">
        <v>3.0</v>
      </c>
      <c r="FL156" s="5">
        <v>4.0</v>
      </c>
      <c r="FM156" s="5">
        <v>2.0</v>
      </c>
      <c r="FN156" s="5">
        <v>5.0</v>
      </c>
      <c r="FO156" s="5">
        <v>4.0</v>
      </c>
      <c r="FP156" s="5">
        <v>2.0</v>
      </c>
      <c r="FQ156" s="5">
        <v>4.0</v>
      </c>
      <c r="FR156" s="5">
        <v>3.0</v>
      </c>
      <c r="FS156" s="5">
        <v>4.0</v>
      </c>
      <c r="FT156" s="5">
        <v>4.0</v>
      </c>
      <c r="FU156" s="5">
        <v>5.0</v>
      </c>
      <c r="FV156" s="5">
        <v>3.0</v>
      </c>
      <c r="FW156" s="5">
        <v>3.0</v>
      </c>
      <c r="FX156" s="5">
        <v>2.0</v>
      </c>
      <c r="FY156" s="5">
        <v>1.0</v>
      </c>
      <c r="FZ156" s="5">
        <v>5.0</v>
      </c>
      <c r="GA156" s="5">
        <v>3.0</v>
      </c>
      <c r="GB156" s="5">
        <v>4.0</v>
      </c>
      <c r="GC156" s="5">
        <v>5.0</v>
      </c>
      <c r="GD156" s="5">
        <v>3.0</v>
      </c>
      <c r="GE156" s="5">
        <v>2.0</v>
      </c>
      <c r="GF156" s="5">
        <v>4.0</v>
      </c>
      <c r="GG156" s="5">
        <v>2.0</v>
      </c>
      <c r="GH156" s="5">
        <v>4.0</v>
      </c>
      <c r="GI156" s="5">
        <v>5.0</v>
      </c>
      <c r="GJ156" s="5">
        <v>5.0</v>
      </c>
      <c r="GK156" s="5">
        <v>5.0</v>
      </c>
      <c r="GL156" s="5">
        <v>5.0</v>
      </c>
      <c r="GM156" s="5">
        <v>4.0</v>
      </c>
      <c r="GN156" s="5">
        <v>4.0</v>
      </c>
      <c r="GO156" s="5">
        <v>4.0</v>
      </c>
      <c r="GP156" s="5">
        <v>2.0</v>
      </c>
      <c r="GQ156" s="5">
        <v>2.0</v>
      </c>
      <c r="GR156" s="5">
        <v>4.0</v>
      </c>
      <c r="GS156" s="5">
        <v>4.0</v>
      </c>
      <c r="GT156" s="5">
        <v>4.0</v>
      </c>
      <c r="GU156" s="5">
        <v>4.0</v>
      </c>
      <c r="GV156" s="5">
        <v>5.0</v>
      </c>
      <c r="GW156" s="5">
        <v>4.0</v>
      </c>
      <c r="GX156" s="5">
        <v>3.0</v>
      </c>
      <c r="GY156" s="5">
        <v>3.0</v>
      </c>
      <c r="GZ156" s="5" t="s">
        <v>3309</v>
      </c>
      <c r="HA156" s="5" t="s">
        <v>3310</v>
      </c>
      <c r="HB156" s="3">
        <v>2.0</v>
      </c>
      <c r="HC156">
        <f t="shared" si="5"/>
        <v>3</v>
      </c>
      <c r="HD156">
        <f t="shared" si="6"/>
        <v>1</v>
      </c>
      <c r="HE156">
        <f t="shared" si="7"/>
        <v>4</v>
      </c>
      <c r="HF156">
        <f t="shared" si="8"/>
        <v>-1</v>
      </c>
    </row>
    <row r="157" ht="15.75" customHeight="1">
      <c r="A157" s="5">
        <v>156.0</v>
      </c>
      <c r="B157" s="5">
        <v>325.0</v>
      </c>
      <c r="C157" s="23">
        <v>4.0</v>
      </c>
      <c r="D157" s="23">
        <v>3.0</v>
      </c>
      <c r="E157" s="23">
        <v>0.0</v>
      </c>
      <c r="F157" s="25" t="s">
        <v>68</v>
      </c>
      <c r="G157" s="5">
        <v>325.0</v>
      </c>
      <c r="H157" s="5">
        <v>4.0</v>
      </c>
      <c r="I157" s="5">
        <v>0.0</v>
      </c>
      <c r="J157" s="5">
        <v>6.0</v>
      </c>
      <c r="K157" s="5">
        <v>2.0</v>
      </c>
      <c r="L157" s="5">
        <v>5.0</v>
      </c>
      <c r="M157" s="5">
        <v>1.0</v>
      </c>
      <c r="N157" s="5">
        <v>325.0</v>
      </c>
      <c r="O157" s="5">
        <v>3.0</v>
      </c>
      <c r="P157" s="5">
        <v>7.0</v>
      </c>
      <c r="Q157" s="5">
        <v>7.0</v>
      </c>
      <c r="R157" s="5">
        <v>7.0</v>
      </c>
      <c r="S157" s="5">
        <v>7.0</v>
      </c>
      <c r="T157" s="5">
        <v>7.0</v>
      </c>
      <c r="U157" s="5">
        <v>6.0</v>
      </c>
      <c r="V157" s="5">
        <v>1.0</v>
      </c>
      <c r="W157" s="5">
        <v>7.0</v>
      </c>
      <c r="X157" s="5">
        <v>1.0</v>
      </c>
      <c r="Y157" s="5">
        <v>6.0</v>
      </c>
      <c r="Z157" s="5">
        <v>6.0</v>
      </c>
      <c r="AA157" s="5">
        <v>2.0</v>
      </c>
      <c r="AB157" s="5">
        <v>4.0</v>
      </c>
      <c r="AC157" s="5">
        <v>2.0</v>
      </c>
      <c r="AD157" s="5"/>
      <c r="AE157" s="5" t="s">
        <v>2492</v>
      </c>
      <c r="AF157" s="5">
        <v>2.0</v>
      </c>
      <c r="AG157" s="5">
        <v>6.0</v>
      </c>
      <c r="AH157" s="5">
        <v>3.0</v>
      </c>
      <c r="AI157" s="5">
        <v>6.0</v>
      </c>
      <c r="AJ157" s="5">
        <v>3.0</v>
      </c>
      <c r="AK157" s="5">
        <v>3.0</v>
      </c>
      <c r="AL157" s="5">
        <v>4.0</v>
      </c>
      <c r="AM157" s="5">
        <v>6.0</v>
      </c>
      <c r="AN157" s="5">
        <v>6.0</v>
      </c>
      <c r="AO157" s="5">
        <v>6.0</v>
      </c>
      <c r="AP157" s="5">
        <v>6.0</v>
      </c>
      <c r="AQ157" s="5">
        <v>3.0</v>
      </c>
      <c r="AR157" s="5">
        <v>2.0</v>
      </c>
      <c r="AS157" s="5"/>
      <c r="AT157" s="5">
        <v>2.0</v>
      </c>
      <c r="AU157" s="5"/>
      <c r="AV157" s="5" t="s">
        <v>132</v>
      </c>
      <c r="AW157" s="5">
        <v>2.0</v>
      </c>
      <c r="AX157" s="5">
        <v>19.0</v>
      </c>
      <c r="AY157" s="5">
        <v>3.0</v>
      </c>
      <c r="AZ157" s="5"/>
      <c r="BA157" s="5">
        <v>4.0</v>
      </c>
      <c r="BB157" s="5"/>
      <c r="BC157" s="5">
        <v>4.0</v>
      </c>
      <c r="BD157" s="5">
        <v>5.0</v>
      </c>
      <c r="BE157" s="5" t="s">
        <v>133</v>
      </c>
      <c r="BF157" s="5"/>
      <c r="BG157" s="5">
        <v>325.0</v>
      </c>
      <c r="BH157" s="5">
        <v>5.0</v>
      </c>
      <c r="BI157" s="5">
        <v>4.0</v>
      </c>
      <c r="BJ157" s="5">
        <v>5.0</v>
      </c>
      <c r="BK157" s="5">
        <v>4.0</v>
      </c>
      <c r="BL157" s="5">
        <v>4.0</v>
      </c>
      <c r="BM157" s="5">
        <v>4.0</v>
      </c>
      <c r="BN157" s="5">
        <v>4.0</v>
      </c>
      <c r="BO157" s="5">
        <v>4.0</v>
      </c>
      <c r="BP157" s="5">
        <v>2.0</v>
      </c>
      <c r="BQ157" s="5">
        <v>4.0</v>
      </c>
      <c r="BR157" s="5">
        <v>4.0</v>
      </c>
      <c r="BS157" s="5">
        <v>1.0</v>
      </c>
      <c r="BT157" s="5">
        <v>5.0</v>
      </c>
      <c r="BU157" s="5">
        <v>5.0</v>
      </c>
      <c r="BV157" s="5">
        <v>2.0</v>
      </c>
      <c r="BW157" s="5">
        <v>5.0</v>
      </c>
      <c r="BX157" s="5">
        <v>2.0</v>
      </c>
      <c r="BY157" s="5">
        <v>1.0</v>
      </c>
      <c r="BZ157" s="5">
        <v>5.0</v>
      </c>
      <c r="CA157" s="5">
        <v>3.0</v>
      </c>
      <c r="CB157" s="5">
        <v>1.0</v>
      </c>
      <c r="CC157" s="5">
        <v>5.0</v>
      </c>
      <c r="CD157" s="5">
        <v>4.0</v>
      </c>
      <c r="CE157" s="5">
        <v>2.0</v>
      </c>
      <c r="CF157" s="5">
        <v>3.0</v>
      </c>
      <c r="CG157" s="5">
        <v>5.0</v>
      </c>
      <c r="CH157" s="5">
        <v>2.0</v>
      </c>
      <c r="CI157" s="5">
        <v>4.0</v>
      </c>
      <c r="CJ157" s="5">
        <v>5.0</v>
      </c>
      <c r="CK157" s="5">
        <v>5.0</v>
      </c>
      <c r="CL157" s="5">
        <v>2.0</v>
      </c>
      <c r="CM157" s="5">
        <v>4.0</v>
      </c>
      <c r="CN157" s="5">
        <v>4.0</v>
      </c>
      <c r="CO157" s="5">
        <v>3.0</v>
      </c>
      <c r="CP157" s="5">
        <v>4.0</v>
      </c>
      <c r="CQ157" s="5">
        <v>5.0</v>
      </c>
      <c r="CR157" s="5">
        <v>4.0</v>
      </c>
      <c r="CS157" s="5">
        <v>5.0</v>
      </c>
      <c r="CT157" s="5">
        <v>1.0</v>
      </c>
      <c r="CU157" s="5">
        <v>4.0</v>
      </c>
      <c r="CV157" s="5">
        <v>2.0</v>
      </c>
      <c r="CW157" s="5">
        <v>4.0</v>
      </c>
      <c r="CX157" s="5">
        <v>4.0</v>
      </c>
      <c r="CY157" s="5">
        <v>2.0</v>
      </c>
      <c r="CZ157" s="5" t="s">
        <v>3346</v>
      </c>
      <c r="DA157" s="5" t="s">
        <v>3347</v>
      </c>
      <c r="DB157" s="3">
        <v>2.0</v>
      </c>
      <c r="DC157" s="3">
        <f t="shared" si="1"/>
        <v>5</v>
      </c>
      <c r="DD157" s="3">
        <f t="shared" si="2"/>
        <v>1</v>
      </c>
      <c r="DE157" s="3">
        <f t="shared" si="3"/>
        <v>3</v>
      </c>
      <c r="DF157" s="3">
        <f t="shared" si="4"/>
        <v>2</v>
      </c>
      <c r="DG157">
        <v>324.0</v>
      </c>
      <c r="DH157">
        <v>1.0</v>
      </c>
      <c r="DI157">
        <v>2.0</v>
      </c>
      <c r="DJ157">
        <v>6.0</v>
      </c>
      <c r="DK157">
        <v>2.0</v>
      </c>
      <c r="DL157">
        <v>2.0</v>
      </c>
      <c r="DM157">
        <v>2.0</v>
      </c>
      <c r="DN157" s="30">
        <v>324.0</v>
      </c>
      <c r="DO157" s="5">
        <v>3.0</v>
      </c>
      <c r="DP157" s="5">
        <v>6.0</v>
      </c>
      <c r="DQ157" s="5">
        <v>6.0</v>
      </c>
      <c r="DR157" s="5">
        <v>6.0</v>
      </c>
      <c r="DS157" s="5">
        <v>5.0</v>
      </c>
      <c r="DT157" s="5">
        <v>5.0</v>
      </c>
      <c r="DU157" s="5">
        <v>6.0</v>
      </c>
      <c r="DV157" s="5">
        <v>4.0</v>
      </c>
      <c r="DW157" s="5">
        <v>6.0</v>
      </c>
      <c r="DX157" s="5">
        <v>1.0</v>
      </c>
      <c r="DY157" s="5">
        <v>6.0</v>
      </c>
      <c r="DZ157" s="5">
        <v>5.0</v>
      </c>
      <c r="EA157" s="5">
        <v>4.0</v>
      </c>
      <c r="EB157" s="5">
        <v>2.0</v>
      </c>
      <c r="EC157" s="5">
        <v>2.0</v>
      </c>
      <c r="ED157" s="5"/>
      <c r="EE157" s="5" t="s">
        <v>2489</v>
      </c>
      <c r="EF157" s="5">
        <v>1.0</v>
      </c>
      <c r="EG157" s="5">
        <v>5.0</v>
      </c>
      <c r="EH157" s="5">
        <v>2.0</v>
      </c>
      <c r="EI157" s="5">
        <v>3.0</v>
      </c>
      <c r="EJ157" s="5">
        <v>3.0</v>
      </c>
      <c r="EK157" s="5">
        <v>3.0</v>
      </c>
      <c r="EL157" s="5">
        <v>4.0</v>
      </c>
      <c r="EM157" s="5">
        <v>5.0</v>
      </c>
      <c r="EN157" s="5">
        <v>4.0</v>
      </c>
      <c r="EO157" s="5">
        <v>3.0</v>
      </c>
      <c r="EP157" s="5">
        <v>4.0</v>
      </c>
      <c r="EQ157" s="5">
        <v>5.0</v>
      </c>
      <c r="ER157" s="5">
        <v>2.0</v>
      </c>
      <c r="ES157" s="5"/>
      <c r="ET157" s="5">
        <v>2.0</v>
      </c>
      <c r="EU157" s="5"/>
      <c r="EV157" s="5" t="s">
        <v>139</v>
      </c>
      <c r="EW157" s="5">
        <v>3.0</v>
      </c>
      <c r="EX157" s="5">
        <v>19.0</v>
      </c>
      <c r="EY157" s="5">
        <v>3.0</v>
      </c>
      <c r="EZ157" s="5"/>
      <c r="FA157" s="5">
        <v>4.0</v>
      </c>
      <c r="FB157" s="5"/>
      <c r="FC157" s="5">
        <v>4.0</v>
      </c>
      <c r="FD157" s="5">
        <v>5.0</v>
      </c>
      <c r="FE157" s="5" t="s">
        <v>133</v>
      </c>
      <c r="FF157" s="5"/>
      <c r="FG157" s="5">
        <v>324.0</v>
      </c>
      <c r="FH157" s="5">
        <v>5.0</v>
      </c>
      <c r="FI157" s="5">
        <v>2.0</v>
      </c>
      <c r="FJ157" s="5">
        <v>4.0</v>
      </c>
      <c r="FK157" s="5">
        <v>3.0</v>
      </c>
      <c r="FL157" s="5">
        <v>5.0</v>
      </c>
      <c r="FM157" s="5">
        <v>2.0</v>
      </c>
      <c r="FN157" s="5">
        <v>4.0</v>
      </c>
      <c r="FO157" s="5">
        <v>2.0</v>
      </c>
      <c r="FP157" s="5">
        <v>3.0</v>
      </c>
      <c r="FQ157" s="5">
        <v>5.0</v>
      </c>
      <c r="FR157" s="5">
        <v>5.0</v>
      </c>
      <c r="FS157" s="5">
        <v>2.0</v>
      </c>
      <c r="FT157" s="5">
        <v>4.0</v>
      </c>
      <c r="FU157" s="5">
        <v>3.0</v>
      </c>
      <c r="FV157" s="5">
        <v>5.0</v>
      </c>
      <c r="FW157" s="5">
        <v>4.0</v>
      </c>
      <c r="FX157" s="5">
        <v>5.0</v>
      </c>
      <c r="FY157" s="5">
        <v>3.0</v>
      </c>
      <c r="FZ157" s="5">
        <v>3.0</v>
      </c>
      <c r="GA157" s="5">
        <v>4.0</v>
      </c>
      <c r="GB157" s="5">
        <v>1.0</v>
      </c>
      <c r="GC157" s="5">
        <v>4.0</v>
      </c>
      <c r="GD157" s="5">
        <v>4.0</v>
      </c>
      <c r="GE157" s="5">
        <v>4.0</v>
      </c>
      <c r="GF157" s="5">
        <v>5.0</v>
      </c>
      <c r="GG157" s="5">
        <v>4.0</v>
      </c>
      <c r="GH157" s="5">
        <v>2.0</v>
      </c>
      <c r="GI157" s="5">
        <v>4.0</v>
      </c>
      <c r="GJ157" s="5">
        <v>3.0</v>
      </c>
      <c r="GK157" s="5">
        <v>4.0</v>
      </c>
      <c r="GL157" s="5">
        <v>3.0</v>
      </c>
      <c r="GM157" s="5">
        <v>4.0</v>
      </c>
      <c r="GN157" s="5">
        <v>5.0</v>
      </c>
      <c r="GO157" s="5">
        <v>2.0</v>
      </c>
      <c r="GP157" s="5">
        <v>3.0</v>
      </c>
      <c r="GQ157" s="5">
        <v>5.0</v>
      </c>
      <c r="GR157" s="5">
        <v>3.0</v>
      </c>
      <c r="GS157" s="5">
        <v>5.0</v>
      </c>
      <c r="GT157" s="5">
        <v>2.0</v>
      </c>
      <c r="GU157" s="5">
        <v>4.0</v>
      </c>
      <c r="GV157" s="5">
        <v>2.0</v>
      </c>
      <c r="GW157" s="5">
        <v>5.0</v>
      </c>
      <c r="GX157" s="5">
        <v>2.0</v>
      </c>
      <c r="GY157" s="5">
        <v>3.0</v>
      </c>
      <c r="GZ157" s="5" t="s">
        <v>3330</v>
      </c>
      <c r="HA157" s="5"/>
      <c r="HB157" s="3">
        <v>2.0</v>
      </c>
      <c r="HC157">
        <f t="shared" si="5"/>
        <v>2</v>
      </c>
      <c r="HD157">
        <f t="shared" si="6"/>
        <v>2</v>
      </c>
      <c r="HE157">
        <f t="shared" si="7"/>
        <v>2</v>
      </c>
      <c r="HF157">
        <f t="shared" si="8"/>
        <v>0</v>
      </c>
    </row>
    <row r="158" ht="15.75" customHeight="1">
      <c r="A158" s="5">
        <v>157.0</v>
      </c>
      <c r="B158" s="5">
        <v>347.0</v>
      </c>
      <c r="C158" s="23">
        <v>3.0</v>
      </c>
      <c r="D158" s="23">
        <v>3.0</v>
      </c>
      <c r="E158" s="23">
        <v>0.0</v>
      </c>
      <c r="F158" s="25" t="s">
        <v>68</v>
      </c>
      <c r="G158" s="5">
        <v>347.0</v>
      </c>
      <c r="H158" s="5">
        <v>3.0</v>
      </c>
      <c r="I158" s="5">
        <v>1.0</v>
      </c>
      <c r="J158" s="5">
        <v>4.0</v>
      </c>
      <c r="K158" s="5">
        <v>1.0</v>
      </c>
      <c r="L158" s="5">
        <v>4.0</v>
      </c>
      <c r="M158" s="5">
        <v>1.0</v>
      </c>
      <c r="N158" s="5">
        <v>347.0</v>
      </c>
      <c r="O158" s="5">
        <v>3.0</v>
      </c>
      <c r="P158" s="5">
        <v>6.0</v>
      </c>
      <c r="Q158" s="5">
        <v>4.0</v>
      </c>
      <c r="R158" s="5">
        <v>3.0</v>
      </c>
      <c r="S158" s="5">
        <v>4.0</v>
      </c>
      <c r="T158" s="5">
        <v>4.0</v>
      </c>
      <c r="U158" s="5">
        <v>6.0</v>
      </c>
      <c r="V158" s="5">
        <v>1.0</v>
      </c>
      <c r="W158" s="5">
        <v>6.0</v>
      </c>
      <c r="X158" s="5">
        <v>1.0</v>
      </c>
      <c r="Y158" s="5">
        <v>6.0</v>
      </c>
      <c r="Z158" s="5">
        <v>4.0</v>
      </c>
      <c r="AA158" s="5">
        <v>2.0</v>
      </c>
      <c r="AB158" s="5">
        <v>1.0</v>
      </c>
      <c r="AC158" s="5">
        <v>2.0</v>
      </c>
      <c r="AD158" s="5"/>
      <c r="AE158" s="5" t="s">
        <v>2585</v>
      </c>
      <c r="AF158" s="5">
        <v>3.0</v>
      </c>
      <c r="AG158" s="5">
        <v>4.0</v>
      </c>
      <c r="AH158" s="5">
        <v>5.0</v>
      </c>
      <c r="AI158" s="5">
        <v>1.0</v>
      </c>
      <c r="AJ158" s="5">
        <v>0.0</v>
      </c>
      <c r="AK158" s="5">
        <v>1.0</v>
      </c>
      <c r="AL158" s="5">
        <v>4.0</v>
      </c>
      <c r="AM158" s="5">
        <v>4.0</v>
      </c>
      <c r="AN158" s="5">
        <v>1.0</v>
      </c>
      <c r="AO158" s="5">
        <v>5.0</v>
      </c>
      <c r="AP158" s="5">
        <v>3.0</v>
      </c>
      <c r="AQ158" s="5">
        <v>3.0</v>
      </c>
      <c r="AR158" s="5">
        <v>2.0</v>
      </c>
      <c r="AS158" s="5"/>
      <c r="AT158" s="5">
        <v>2.0</v>
      </c>
      <c r="AU158" s="5"/>
      <c r="AV158" s="5" t="s">
        <v>139</v>
      </c>
      <c r="AW158" s="5">
        <v>5.0</v>
      </c>
      <c r="AX158" s="5">
        <v>23.0</v>
      </c>
      <c r="AY158" s="5">
        <v>3.0</v>
      </c>
      <c r="AZ158" s="5"/>
      <c r="BA158" s="5">
        <v>1.0</v>
      </c>
      <c r="BB158" s="5"/>
      <c r="BC158" s="5">
        <v>4.0</v>
      </c>
      <c r="BD158" s="5">
        <v>5.0</v>
      </c>
      <c r="BE158" s="5" t="s">
        <v>140</v>
      </c>
      <c r="BF158" s="5" t="s">
        <v>140</v>
      </c>
      <c r="BG158" s="5">
        <v>347.0</v>
      </c>
      <c r="BH158" s="5">
        <v>5.0</v>
      </c>
      <c r="BI158" s="5">
        <v>3.0</v>
      </c>
      <c r="BJ158" s="5">
        <v>4.0</v>
      </c>
      <c r="BK158" s="5">
        <v>2.0</v>
      </c>
      <c r="BL158" s="5">
        <v>4.0</v>
      </c>
      <c r="BM158" s="5">
        <v>1.0</v>
      </c>
      <c r="BN158" s="5">
        <v>5.0</v>
      </c>
      <c r="BO158" s="5">
        <v>3.0</v>
      </c>
      <c r="BP158" s="5">
        <v>4.0</v>
      </c>
      <c r="BQ158" s="5">
        <v>5.0</v>
      </c>
      <c r="BR158" s="5">
        <v>5.0</v>
      </c>
      <c r="BS158" s="5">
        <v>1.0</v>
      </c>
      <c r="BT158" s="5">
        <v>5.0</v>
      </c>
      <c r="BU158" s="5">
        <v>3.0</v>
      </c>
      <c r="BV158" s="5">
        <v>4.0</v>
      </c>
      <c r="BW158" s="5">
        <v>5.0</v>
      </c>
      <c r="BX158" s="5">
        <v>5.0</v>
      </c>
      <c r="BY158" s="5">
        <v>3.0</v>
      </c>
      <c r="BZ158" s="5">
        <v>3.0</v>
      </c>
      <c r="CA158" s="5">
        <v>4.0</v>
      </c>
      <c r="CB158" s="5">
        <v>1.0</v>
      </c>
      <c r="CC158" s="5">
        <v>4.0</v>
      </c>
      <c r="CD158" s="5">
        <v>3.0</v>
      </c>
      <c r="CE158" s="5">
        <v>4.0</v>
      </c>
      <c r="CF158" s="5">
        <v>3.0</v>
      </c>
      <c r="CG158" s="5">
        <v>5.0</v>
      </c>
      <c r="CH158" s="5">
        <v>1.0</v>
      </c>
      <c r="CI158" s="5">
        <v>4.0</v>
      </c>
      <c r="CJ158" s="5">
        <v>4.0</v>
      </c>
      <c r="CK158" s="5">
        <v>5.0</v>
      </c>
      <c r="CL158" s="5">
        <v>1.0</v>
      </c>
      <c r="CM158" s="5">
        <v>5.0</v>
      </c>
      <c r="CN158" s="5">
        <v>5.0</v>
      </c>
      <c r="CO158" s="5">
        <v>5.0</v>
      </c>
      <c r="CP158" s="5">
        <v>3.0</v>
      </c>
      <c r="CQ158" s="5">
        <v>5.0</v>
      </c>
      <c r="CR158" s="5">
        <v>1.0</v>
      </c>
      <c r="CS158" s="5">
        <v>4.0</v>
      </c>
      <c r="CT158" s="5">
        <v>1.0</v>
      </c>
      <c r="CU158" s="5">
        <v>4.0</v>
      </c>
      <c r="CV158" s="5">
        <v>1.0</v>
      </c>
      <c r="CW158" s="5">
        <v>3.0</v>
      </c>
      <c r="CX158" s="5">
        <v>5.0</v>
      </c>
      <c r="CY158" s="5">
        <v>4.0</v>
      </c>
      <c r="CZ158" s="5" t="s">
        <v>3380</v>
      </c>
      <c r="DA158" s="5" t="s">
        <v>3381</v>
      </c>
      <c r="DB158" s="3">
        <v>2.0</v>
      </c>
      <c r="DC158" s="3">
        <f t="shared" si="1"/>
        <v>4</v>
      </c>
      <c r="DD158" s="3">
        <f t="shared" si="2"/>
        <v>1</v>
      </c>
      <c r="DE158" s="3">
        <f t="shared" si="3"/>
        <v>5</v>
      </c>
      <c r="DF158" s="3">
        <f t="shared" si="4"/>
        <v>-1</v>
      </c>
      <c r="DG158">
        <v>337.0</v>
      </c>
      <c r="DH158">
        <v>4.0</v>
      </c>
      <c r="DI158">
        <v>0.0</v>
      </c>
      <c r="DJ158">
        <v>3.0</v>
      </c>
      <c r="DK158">
        <v>0.0</v>
      </c>
      <c r="DL158">
        <v>1.0</v>
      </c>
      <c r="DM158">
        <v>2.0</v>
      </c>
      <c r="DN158" s="5">
        <v>337.0</v>
      </c>
      <c r="DO158" s="5">
        <v>3.0</v>
      </c>
      <c r="DP158" s="5">
        <v>4.0</v>
      </c>
      <c r="DQ158" s="5">
        <v>5.0</v>
      </c>
      <c r="DR158" s="5">
        <v>5.0</v>
      </c>
      <c r="DS158" s="5">
        <v>5.0</v>
      </c>
      <c r="DT158" s="5">
        <v>5.0</v>
      </c>
      <c r="DU158" s="5">
        <v>5.0</v>
      </c>
      <c r="DV158" s="5">
        <v>2.0</v>
      </c>
      <c r="DW158" s="5">
        <v>6.0</v>
      </c>
      <c r="DX158" s="5">
        <v>1.0</v>
      </c>
      <c r="DY158" s="5">
        <v>7.0</v>
      </c>
      <c r="DZ158" s="5">
        <v>6.0</v>
      </c>
      <c r="EA158" s="5">
        <v>1.0</v>
      </c>
      <c r="EB158" s="5">
        <v>1.0</v>
      </c>
      <c r="EC158" s="5">
        <v>2.0</v>
      </c>
      <c r="ED158" s="5"/>
      <c r="EE158" s="5" t="s">
        <v>2541</v>
      </c>
      <c r="EF158" s="5">
        <v>4.0</v>
      </c>
      <c r="EG158" s="5">
        <v>3.0</v>
      </c>
      <c r="EH158" s="5">
        <v>1.0</v>
      </c>
      <c r="EI158" s="5">
        <v>1.0</v>
      </c>
      <c r="EJ158" s="5">
        <v>1.0</v>
      </c>
      <c r="EK158" s="5">
        <v>1.0</v>
      </c>
      <c r="EL158" s="5">
        <v>1.0</v>
      </c>
      <c r="EM158" s="5">
        <v>5.0</v>
      </c>
      <c r="EN158" s="5">
        <v>5.0</v>
      </c>
      <c r="EO158" s="5">
        <v>5.0</v>
      </c>
      <c r="EP158" s="5">
        <v>5.0</v>
      </c>
      <c r="EQ158" s="5">
        <v>3.0</v>
      </c>
      <c r="ER158" s="5">
        <v>2.0</v>
      </c>
      <c r="ES158" s="5"/>
      <c r="ET158" s="5">
        <v>1.0</v>
      </c>
      <c r="EU158" s="5"/>
      <c r="EV158" s="5" t="s">
        <v>132</v>
      </c>
      <c r="EW158" s="5">
        <v>2.0</v>
      </c>
      <c r="EX158" s="5">
        <v>20.0</v>
      </c>
      <c r="EY158" s="5">
        <v>3.0</v>
      </c>
      <c r="EZ158" s="5"/>
      <c r="FA158" s="5">
        <v>1.0</v>
      </c>
      <c r="FB158" s="5"/>
      <c r="FC158" s="5">
        <v>1.0</v>
      </c>
      <c r="FD158" s="5">
        <v>5.0</v>
      </c>
      <c r="FE158" s="5" t="s">
        <v>202</v>
      </c>
      <c r="FF158" s="5" t="s">
        <v>202</v>
      </c>
      <c r="FG158" s="5">
        <v>337.0</v>
      </c>
      <c r="FH158" s="5">
        <v>5.0</v>
      </c>
      <c r="FI158" s="5">
        <v>1.0</v>
      </c>
      <c r="FJ158" s="5">
        <v>5.0</v>
      </c>
      <c r="FK158" s="5">
        <v>1.0</v>
      </c>
      <c r="FL158" s="5">
        <v>5.0</v>
      </c>
      <c r="FM158" s="5">
        <v>3.0</v>
      </c>
      <c r="FN158" s="5">
        <v>5.0</v>
      </c>
      <c r="FO158" s="5">
        <v>1.0</v>
      </c>
      <c r="FP158" s="5">
        <v>2.0</v>
      </c>
      <c r="FQ158" s="5">
        <v>2.0</v>
      </c>
      <c r="FR158" s="5">
        <v>5.0</v>
      </c>
      <c r="FS158" s="5">
        <v>3.0</v>
      </c>
      <c r="FT158" s="5">
        <v>5.0</v>
      </c>
      <c r="FU158" s="5">
        <v>4.0</v>
      </c>
      <c r="FV158" s="5">
        <v>4.0</v>
      </c>
      <c r="FW158" s="5">
        <v>5.0</v>
      </c>
      <c r="FX158" s="5">
        <v>5.0</v>
      </c>
      <c r="FY158" s="5">
        <v>1.0</v>
      </c>
      <c r="FZ158" s="5">
        <v>4.0</v>
      </c>
      <c r="GA158" s="5">
        <v>5.0</v>
      </c>
      <c r="GB158" s="5">
        <v>1.0</v>
      </c>
      <c r="GC158" s="5">
        <v>5.0</v>
      </c>
      <c r="GD158" s="5">
        <v>1.0</v>
      </c>
      <c r="GE158" s="5">
        <v>2.0</v>
      </c>
      <c r="GF158" s="5">
        <v>3.0</v>
      </c>
      <c r="GG158" s="5">
        <v>3.0</v>
      </c>
      <c r="GH158" s="5">
        <v>1.0</v>
      </c>
      <c r="GI158" s="5">
        <v>5.0</v>
      </c>
      <c r="GJ158" s="5">
        <v>4.0</v>
      </c>
      <c r="GK158" s="5">
        <v>5.0</v>
      </c>
      <c r="GL158" s="5">
        <v>1.0</v>
      </c>
      <c r="GM158" s="5">
        <v>5.0</v>
      </c>
      <c r="GN158" s="5">
        <v>5.0</v>
      </c>
      <c r="GO158" s="5">
        <v>2.0</v>
      </c>
      <c r="GP158" s="5">
        <v>5.0</v>
      </c>
      <c r="GQ158" s="5">
        <v>5.0</v>
      </c>
      <c r="GR158" s="5">
        <v>1.0</v>
      </c>
      <c r="GS158" s="5">
        <v>4.0</v>
      </c>
      <c r="GT158" s="5">
        <v>4.0</v>
      </c>
      <c r="GU158" s="5">
        <v>5.0</v>
      </c>
      <c r="GV158" s="5">
        <v>2.0</v>
      </c>
      <c r="GW158" s="5">
        <v>5.0</v>
      </c>
      <c r="GX158" s="5">
        <v>4.0</v>
      </c>
      <c r="GY158" s="5">
        <v>4.0</v>
      </c>
      <c r="GZ158" s="5" t="s">
        <v>3362</v>
      </c>
      <c r="HA158" s="5" t="s">
        <v>3363</v>
      </c>
      <c r="HB158" s="3">
        <v>2.0</v>
      </c>
      <c r="HC158">
        <f t="shared" si="5"/>
        <v>1</v>
      </c>
      <c r="HD158">
        <f t="shared" si="6"/>
        <v>2</v>
      </c>
      <c r="HE158">
        <f t="shared" si="7"/>
        <v>1</v>
      </c>
      <c r="HF158">
        <f t="shared" si="8"/>
        <v>0</v>
      </c>
    </row>
    <row r="159" ht="15.75" customHeight="1">
      <c r="A159" s="5">
        <v>158.0</v>
      </c>
      <c r="B159" s="5">
        <v>345.0</v>
      </c>
      <c r="C159" s="23">
        <v>3.0</v>
      </c>
      <c r="D159" s="23">
        <v>2.0</v>
      </c>
      <c r="E159" s="23">
        <v>0.0</v>
      </c>
      <c r="F159" s="25" t="s">
        <v>68</v>
      </c>
      <c r="G159" s="5">
        <v>345.0</v>
      </c>
      <c r="H159" s="5">
        <v>4.0</v>
      </c>
      <c r="I159" s="5">
        <v>1.0</v>
      </c>
      <c r="J159" s="5">
        <v>6.0</v>
      </c>
      <c r="K159" s="5">
        <v>2.0</v>
      </c>
      <c r="L159" s="5">
        <v>3.0</v>
      </c>
      <c r="M159" s="5">
        <v>1.0</v>
      </c>
      <c r="N159" s="5">
        <v>345.0</v>
      </c>
      <c r="O159" s="5">
        <v>2.0</v>
      </c>
      <c r="P159" s="5">
        <v>7.0</v>
      </c>
      <c r="Q159" s="5">
        <v>7.0</v>
      </c>
      <c r="R159" s="5">
        <v>6.0</v>
      </c>
      <c r="S159" s="5">
        <v>4.0</v>
      </c>
      <c r="T159" s="5">
        <v>4.0</v>
      </c>
      <c r="U159" s="5">
        <v>6.0</v>
      </c>
      <c r="V159" s="5">
        <v>1.0</v>
      </c>
      <c r="W159" s="5">
        <v>6.0</v>
      </c>
      <c r="X159" s="5">
        <v>1.0</v>
      </c>
      <c r="Y159" s="5">
        <v>7.0</v>
      </c>
      <c r="Z159" s="5">
        <v>4.0</v>
      </c>
      <c r="AA159" s="5">
        <v>2.0</v>
      </c>
      <c r="AB159" s="5">
        <v>2.0</v>
      </c>
      <c r="AC159" s="5">
        <v>1.0</v>
      </c>
      <c r="AD159" s="5" t="s">
        <v>2574</v>
      </c>
      <c r="AE159" s="5"/>
      <c r="AF159" s="5">
        <v>2.0</v>
      </c>
      <c r="AG159" s="5">
        <v>6.0</v>
      </c>
      <c r="AH159" s="5">
        <v>2.0</v>
      </c>
      <c r="AI159" s="5">
        <v>1.0</v>
      </c>
      <c r="AJ159" s="5">
        <v>1.0</v>
      </c>
      <c r="AK159" s="5">
        <v>1.0</v>
      </c>
      <c r="AL159" s="5">
        <v>1.0</v>
      </c>
      <c r="AM159" s="5">
        <v>6.0</v>
      </c>
      <c r="AN159" s="5">
        <v>6.0</v>
      </c>
      <c r="AO159" s="5">
        <v>6.0</v>
      </c>
      <c r="AP159" s="5">
        <v>4.0</v>
      </c>
      <c r="AQ159" s="5">
        <v>5.0</v>
      </c>
      <c r="AR159" s="5">
        <v>2.0</v>
      </c>
      <c r="AS159" s="5"/>
      <c r="AT159" s="5">
        <v>1.0</v>
      </c>
      <c r="AU159" s="5"/>
      <c r="AV159" s="5" t="s">
        <v>132</v>
      </c>
      <c r="AW159" s="5">
        <v>1.0</v>
      </c>
      <c r="AX159" s="5">
        <v>18.0</v>
      </c>
      <c r="AY159" s="5">
        <v>3.0</v>
      </c>
      <c r="AZ159" s="5"/>
      <c r="BA159" s="5">
        <v>1.0</v>
      </c>
      <c r="BB159" s="5"/>
      <c r="BC159" s="5">
        <v>5.0</v>
      </c>
      <c r="BD159" s="5">
        <v>5.0</v>
      </c>
      <c r="BE159" s="5" t="s">
        <v>340</v>
      </c>
      <c r="BF159" s="5" t="s">
        <v>2578</v>
      </c>
      <c r="BG159" s="5">
        <v>345.0</v>
      </c>
      <c r="BH159" s="5">
        <v>4.0</v>
      </c>
      <c r="BI159" s="5">
        <v>2.0</v>
      </c>
      <c r="BJ159" s="5">
        <v>4.0</v>
      </c>
      <c r="BK159" s="5">
        <v>4.0</v>
      </c>
      <c r="BL159" s="5">
        <v>3.0</v>
      </c>
      <c r="BM159" s="5">
        <v>3.0</v>
      </c>
      <c r="BN159" s="5">
        <v>4.0</v>
      </c>
      <c r="BO159" s="5">
        <v>3.0</v>
      </c>
      <c r="BP159" s="5">
        <v>3.0</v>
      </c>
      <c r="BQ159" s="5">
        <v>5.0</v>
      </c>
      <c r="BR159" s="5">
        <v>4.0</v>
      </c>
      <c r="BS159" s="5">
        <v>2.0</v>
      </c>
      <c r="BT159" s="5">
        <v>4.0</v>
      </c>
      <c r="BU159" s="5">
        <v>3.0</v>
      </c>
      <c r="BV159" s="5">
        <v>3.0</v>
      </c>
      <c r="BW159" s="5">
        <v>4.0</v>
      </c>
      <c r="BX159" s="5">
        <v>4.0</v>
      </c>
      <c r="BY159" s="5">
        <v>4.0</v>
      </c>
      <c r="BZ159" s="5">
        <v>4.0</v>
      </c>
      <c r="CA159" s="5">
        <v>4.0</v>
      </c>
      <c r="CB159" s="5">
        <v>3.0</v>
      </c>
      <c r="CC159" s="5">
        <v>2.0</v>
      </c>
      <c r="CD159" s="5">
        <v>2.0</v>
      </c>
      <c r="CE159" s="5">
        <v>2.0</v>
      </c>
      <c r="CF159" s="5">
        <v>3.0</v>
      </c>
      <c r="CG159" s="5">
        <v>4.0</v>
      </c>
      <c r="CH159" s="5">
        <v>2.0</v>
      </c>
      <c r="CI159" s="5">
        <v>4.0</v>
      </c>
      <c r="CJ159" s="5">
        <v>3.0</v>
      </c>
      <c r="CK159" s="5">
        <v>5.0</v>
      </c>
      <c r="CL159" s="5">
        <v>4.0</v>
      </c>
      <c r="CM159" s="5">
        <v>4.0</v>
      </c>
      <c r="CN159" s="5">
        <v>3.0</v>
      </c>
      <c r="CO159" s="5">
        <v>3.0</v>
      </c>
      <c r="CP159" s="5">
        <v>5.0</v>
      </c>
      <c r="CQ159" s="5">
        <v>4.0</v>
      </c>
      <c r="CR159" s="5">
        <v>3.0</v>
      </c>
      <c r="CS159" s="5">
        <v>4.0</v>
      </c>
      <c r="CT159" s="5">
        <v>5.0</v>
      </c>
      <c r="CU159" s="5">
        <v>4.0</v>
      </c>
      <c r="CV159" s="5">
        <v>1.0</v>
      </c>
      <c r="CW159" s="5">
        <v>5.0</v>
      </c>
      <c r="CX159" s="5">
        <v>4.0</v>
      </c>
      <c r="CY159" s="5">
        <v>5.0</v>
      </c>
      <c r="CZ159" s="5" t="s">
        <v>3410</v>
      </c>
      <c r="DA159" s="5" t="s">
        <v>3412</v>
      </c>
      <c r="DB159" s="3">
        <v>2.0</v>
      </c>
      <c r="DC159" s="3">
        <f t="shared" si="1"/>
        <v>6</v>
      </c>
      <c r="DD159" s="3">
        <f t="shared" si="2"/>
        <v>2</v>
      </c>
      <c r="DE159" s="3">
        <f t="shared" si="3"/>
        <v>6</v>
      </c>
      <c r="DF159" s="3">
        <f t="shared" si="4"/>
        <v>0</v>
      </c>
      <c r="DG159">
        <v>344.0</v>
      </c>
      <c r="DH159">
        <v>5.0</v>
      </c>
      <c r="DI159">
        <v>1.0</v>
      </c>
      <c r="DJ159">
        <v>3.0</v>
      </c>
      <c r="DK159">
        <v>1.0</v>
      </c>
      <c r="DL159">
        <v>3.0</v>
      </c>
      <c r="DM159">
        <v>0.0</v>
      </c>
      <c r="DN159" s="5">
        <v>344.0</v>
      </c>
      <c r="DO159" s="5">
        <v>2.0</v>
      </c>
      <c r="DP159" s="5">
        <v>7.0</v>
      </c>
      <c r="DQ159" s="5">
        <v>7.0</v>
      </c>
      <c r="DR159" s="5">
        <v>6.0</v>
      </c>
      <c r="DS159" s="5">
        <v>6.0</v>
      </c>
      <c r="DT159" s="5">
        <v>7.0</v>
      </c>
      <c r="DU159" s="5">
        <v>5.0</v>
      </c>
      <c r="DV159" s="5">
        <v>2.0</v>
      </c>
      <c r="DW159" s="5">
        <v>6.0</v>
      </c>
      <c r="DX159" s="5">
        <v>2.0</v>
      </c>
      <c r="DY159" s="5">
        <v>6.0</v>
      </c>
      <c r="DZ159" s="5">
        <v>4.0</v>
      </c>
      <c r="EA159" s="5">
        <v>2.0</v>
      </c>
      <c r="EB159" s="5">
        <v>3.0</v>
      </c>
      <c r="EC159" s="5">
        <v>2.0</v>
      </c>
      <c r="ED159" s="5"/>
      <c r="EE159" s="5" t="s">
        <v>2571</v>
      </c>
      <c r="EF159" s="5">
        <v>5.0</v>
      </c>
      <c r="EG159" s="5">
        <v>4.0</v>
      </c>
      <c r="EH159" s="5">
        <v>3.0</v>
      </c>
      <c r="EI159" s="5">
        <v>5.0</v>
      </c>
      <c r="EJ159" s="5">
        <v>3.0</v>
      </c>
      <c r="EK159" s="5">
        <v>3.0</v>
      </c>
      <c r="EL159" s="5">
        <v>3.0</v>
      </c>
      <c r="EM159" s="5">
        <v>3.0</v>
      </c>
      <c r="EN159" s="5">
        <v>4.0</v>
      </c>
      <c r="EO159" s="5">
        <v>5.0</v>
      </c>
      <c r="EP159" s="5">
        <v>6.0</v>
      </c>
      <c r="EQ159" s="5">
        <v>4.0</v>
      </c>
      <c r="ER159" s="5">
        <v>2.0</v>
      </c>
      <c r="ES159" s="5"/>
      <c r="ET159" s="5">
        <v>2.0</v>
      </c>
      <c r="EU159" s="5"/>
      <c r="EV159" s="5" t="s">
        <v>139</v>
      </c>
      <c r="EW159" s="5">
        <v>3.0</v>
      </c>
      <c r="EX159" s="5">
        <v>20.0</v>
      </c>
      <c r="EY159" s="5">
        <v>3.0</v>
      </c>
      <c r="EZ159" s="5"/>
      <c r="FA159" s="5">
        <v>4.0</v>
      </c>
      <c r="FB159" s="5"/>
      <c r="FC159" s="5">
        <v>4.0</v>
      </c>
      <c r="FD159" s="5">
        <v>5.0</v>
      </c>
      <c r="FE159" s="5" t="s">
        <v>133</v>
      </c>
      <c r="FF159" s="5"/>
      <c r="FG159" s="5">
        <v>344.0</v>
      </c>
      <c r="FH159" s="5">
        <v>5.0</v>
      </c>
      <c r="FI159" s="5">
        <v>5.0</v>
      </c>
      <c r="FJ159" s="5">
        <v>4.0</v>
      </c>
      <c r="FK159" s="5">
        <v>5.0</v>
      </c>
      <c r="FL159" s="5">
        <v>3.0</v>
      </c>
      <c r="FM159" s="5">
        <v>4.0</v>
      </c>
      <c r="FN159" s="5">
        <v>2.0</v>
      </c>
      <c r="FO159" s="5">
        <v>4.0</v>
      </c>
      <c r="FP159" s="5">
        <v>2.0</v>
      </c>
      <c r="FQ159" s="5">
        <v>4.0</v>
      </c>
      <c r="FR159" s="5">
        <v>3.0</v>
      </c>
      <c r="FS159" s="5">
        <v>2.0</v>
      </c>
      <c r="FT159" s="5">
        <v>5.0</v>
      </c>
      <c r="FU159" s="5">
        <v>4.0</v>
      </c>
      <c r="FV159" s="5">
        <v>4.0</v>
      </c>
      <c r="FW159" s="5">
        <v>2.0</v>
      </c>
      <c r="FX159" s="5">
        <v>1.0</v>
      </c>
      <c r="FY159" s="5">
        <v>3.0</v>
      </c>
      <c r="FZ159" s="5">
        <v>5.0</v>
      </c>
      <c r="GA159" s="5">
        <v>3.0</v>
      </c>
      <c r="GB159" s="5">
        <v>4.0</v>
      </c>
      <c r="GC159" s="5">
        <v>5.0</v>
      </c>
      <c r="GD159" s="5">
        <v>3.0</v>
      </c>
      <c r="GE159" s="5">
        <v>2.0</v>
      </c>
      <c r="GF159" s="5">
        <v>3.0</v>
      </c>
      <c r="GG159" s="5">
        <v>3.0</v>
      </c>
      <c r="GH159" s="5">
        <v>4.0</v>
      </c>
      <c r="GI159" s="5">
        <v>4.0</v>
      </c>
      <c r="GJ159" s="5">
        <v>4.0</v>
      </c>
      <c r="GK159" s="5">
        <v>4.0</v>
      </c>
      <c r="GL159" s="5">
        <v>5.0</v>
      </c>
      <c r="GM159" s="5">
        <v>3.0</v>
      </c>
      <c r="GN159" s="5">
        <v>4.0</v>
      </c>
      <c r="GO159" s="5">
        <v>3.0</v>
      </c>
      <c r="GP159" s="5">
        <v>3.0</v>
      </c>
      <c r="GQ159" s="5">
        <v>2.0</v>
      </c>
      <c r="GR159" s="5">
        <v>4.0</v>
      </c>
      <c r="GS159" s="5">
        <v>4.0</v>
      </c>
      <c r="GT159" s="5">
        <v>4.0</v>
      </c>
      <c r="GU159" s="5">
        <v>4.0</v>
      </c>
      <c r="GV159" s="5">
        <v>3.0</v>
      </c>
      <c r="GW159" s="5">
        <v>5.0</v>
      </c>
      <c r="GX159" s="5">
        <v>3.0</v>
      </c>
      <c r="GY159" s="5">
        <v>2.0</v>
      </c>
      <c r="GZ159" s="5" t="s">
        <v>3392</v>
      </c>
      <c r="HA159" s="5" t="s">
        <v>3393</v>
      </c>
      <c r="HB159" s="3">
        <v>2.0</v>
      </c>
      <c r="HC159">
        <f t="shared" si="5"/>
        <v>3</v>
      </c>
      <c r="HD159">
        <f t="shared" si="6"/>
        <v>1</v>
      </c>
      <c r="HE159">
        <f t="shared" si="7"/>
        <v>4</v>
      </c>
      <c r="HF159">
        <f t="shared" si="8"/>
        <v>-1</v>
      </c>
    </row>
    <row r="160" ht="15.75" customHeight="1">
      <c r="A160" s="5">
        <v>159.0</v>
      </c>
      <c r="B160" s="5">
        <v>339.0</v>
      </c>
      <c r="C160" s="23">
        <v>3.0</v>
      </c>
      <c r="D160" s="23">
        <v>2.0</v>
      </c>
      <c r="E160" s="23">
        <v>0.0</v>
      </c>
      <c r="F160" s="25" t="s">
        <v>68</v>
      </c>
      <c r="G160" s="5">
        <v>339.0</v>
      </c>
      <c r="H160" s="5">
        <v>3.0</v>
      </c>
      <c r="I160" s="5">
        <v>1.0</v>
      </c>
      <c r="J160" s="5">
        <v>4.0</v>
      </c>
      <c r="K160" s="5">
        <v>1.0</v>
      </c>
      <c r="L160" s="5">
        <v>5.0</v>
      </c>
      <c r="M160" s="5">
        <v>1.0</v>
      </c>
      <c r="N160" s="5">
        <v>339.0</v>
      </c>
      <c r="O160" s="5">
        <v>2.0</v>
      </c>
      <c r="P160" s="5">
        <v>5.0</v>
      </c>
      <c r="Q160" s="5">
        <v>5.0</v>
      </c>
      <c r="R160" s="5">
        <v>5.0</v>
      </c>
      <c r="S160" s="5">
        <v>6.0</v>
      </c>
      <c r="T160" s="5">
        <v>6.0</v>
      </c>
      <c r="U160" s="5">
        <v>6.0</v>
      </c>
      <c r="V160" s="5">
        <v>2.0</v>
      </c>
      <c r="W160" s="5">
        <v>6.0</v>
      </c>
      <c r="X160" s="5">
        <v>2.0</v>
      </c>
      <c r="Y160" s="5">
        <v>6.0</v>
      </c>
      <c r="Z160" s="5">
        <v>4.0</v>
      </c>
      <c r="AA160" s="5">
        <v>4.0</v>
      </c>
      <c r="AB160" s="5">
        <v>4.0</v>
      </c>
      <c r="AC160" s="5">
        <v>1.0</v>
      </c>
      <c r="AD160" s="5" t="s">
        <v>2551</v>
      </c>
      <c r="AE160" s="5"/>
      <c r="AF160" s="5">
        <v>4.0</v>
      </c>
      <c r="AG160" s="5">
        <v>4.0</v>
      </c>
      <c r="AH160" s="5">
        <v>5.0</v>
      </c>
      <c r="AI160" s="5">
        <v>3.0</v>
      </c>
      <c r="AJ160" s="5">
        <v>1.0</v>
      </c>
      <c r="AK160" s="5">
        <v>1.0</v>
      </c>
      <c r="AL160" s="5">
        <v>1.0</v>
      </c>
      <c r="AM160" s="5">
        <v>5.0</v>
      </c>
      <c r="AN160" s="5">
        <v>6.0</v>
      </c>
      <c r="AO160" s="5">
        <v>6.0</v>
      </c>
      <c r="AP160" s="5">
        <v>6.0</v>
      </c>
      <c r="AQ160" s="5">
        <v>6.0</v>
      </c>
      <c r="AR160" s="5">
        <v>2.0</v>
      </c>
      <c r="AS160" s="5"/>
      <c r="AT160" s="5">
        <v>2.0</v>
      </c>
      <c r="AU160" s="5"/>
      <c r="AV160" s="5" t="s">
        <v>132</v>
      </c>
      <c r="AW160" s="5">
        <v>1.0</v>
      </c>
      <c r="AX160" s="5">
        <v>18.0</v>
      </c>
      <c r="AY160" s="5">
        <v>3.0</v>
      </c>
      <c r="AZ160" s="5"/>
      <c r="BA160" s="5" t="s">
        <v>391</v>
      </c>
      <c r="BB160" s="5" t="s">
        <v>2552</v>
      </c>
      <c r="BC160" s="5">
        <v>4.0</v>
      </c>
      <c r="BD160" s="5">
        <v>5.0</v>
      </c>
      <c r="BE160" s="5" t="s">
        <v>133</v>
      </c>
      <c r="BF160" s="5"/>
      <c r="BG160" s="5">
        <v>339.0</v>
      </c>
      <c r="BH160" s="5">
        <v>4.0</v>
      </c>
      <c r="BI160" s="5">
        <v>2.0</v>
      </c>
      <c r="BJ160" s="5">
        <v>5.0</v>
      </c>
      <c r="BK160" s="5">
        <v>1.0</v>
      </c>
      <c r="BL160" s="5">
        <v>3.0</v>
      </c>
      <c r="BM160" s="5">
        <v>3.0</v>
      </c>
      <c r="BN160" s="5">
        <v>5.0</v>
      </c>
      <c r="BO160" s="5">
        <v>2.0</v>
      </c>
      <c r="BP160" s="5">
        <v>4.0</v>
      </c>
      <c r="BQ160" s="5">
        <v>5.0</v>
      </c>
      <c r="BR160" s="5">
        <v>5.0</v>
      </c>
      <c r="BS160" s="5">
        <v>1.0</v>
      </c>
      <c r="BT160" s="5">
        <v>5.0</v>
      </c>
      <c r="BU160" s="5">
        <v>3.0</v>
      </c>
      <c r="BV160" s="5">
        <v>3.0</v>
      </c>
      <c r="BW160" s="5">
        <v>5.0</v>
      </c>
      <c r="BX160" s="5">
        <v>5.0</v>
      </c>
      <c r="BY160" s="5">
        <v>2.0</v>
      </c>
      <c r="BZ160" s="5">
        <v>2.0</v>
      </c>
      <c r="CA160" s="5">
        <v>4.0</v>
      </c>
      <c r="CB160" s="5">
        <v>2.0</v>
      </c>
      <c r="CC160" s="5">
        <v>5.0</v>
      </c>
      <c r="CD160" s="5">
        <v>1.0</v>
      </c>
      <c r="CE160" s="5">
        <v>4.0</v>
      </c>
      <c r="CF160" s="5">
        <v>3.0</v>
      </c>
      <c r="CG160" s="5">
        <v>4.0</v>
      </c>
      <c r="CH160" s="5">
        <v>1.0</v>
      </c>
      <c r="CI160" s="5">
        <v>5.0</v>
      </c>
      <c r="CJ160" s="5">
        <v>2.0</v>
      </c>
      <c r="CK160" s="5">
        <v>4.0</v>
      </c>
      <c r="CL160" s="5">
        <v>2.0</v>
      </c>
      <c r="CM160" s="5">
        <v>5.0</v>
      </c>
      <c r="CN160" s="5">
        <v>5.0</v>
      </c>
      <c r="CO160" s="5">
        <v>4.0</v>
      </c>
      <c r="CP160" s="5">
        <v>5.0</v>
      </c>
      <c r="CQ160" s="5">
        <v>5.0</v>
      </c>
      <c r="CR160" s="5">
        <v>2.0</v>
      </c>
      <c r="CS160" s="5">
        <v>5.0</v>
      </c>
      <c r="CT160" s="5">
        <v>4.0</v>
      </c>
      <c r="CU160" s="5">
        <v>4.0</v>
      </c>
      <c r="CV160" s="5">
        <v>2.0</v>
      </c>
      <c r="CW160" s="5">
        <v>4.0</v>
      </c>
      <c r="CX160" s="5">
        <v>4.0</v>
      </c>
      <c r="CY160" s="5">
        <v>4.0</v>
      </c>
      <c r="CZ160" s="5" t="s">
        <v>3411</v>
      </c>
      <c r="DA160" s="5" t="s">
        <v>3414</v>
      </c>
      <c r="DB160" s="3">
        <v>1.0</v>
      </c>
      <c r="DC160" s="3">
        <f t="shared" si="1"/>
        <v>4</v>
      </c>
      <c r="DD160" s="3">
        <f t="shared" si="2"/>
        <v>1</v>
      </c>
      <c r="DE160" s="3">
        <f t="shared" si="3"/>
        <v>4</v>
      </c>
      <c r="DF160" s="3">
        <f t="shared" si="4"/>
        <v>0</v>
      </c>
      <c r="DG160">
        <v>346.0</v>
      </c>
      <c r="DH160">
        <v>2.0</v>
      </c>
      <c r="DI160">
        <v>1.0</v>
      </c>
      <c r="DJ160">
        <v>1.0</v>
      </c>
      <c r="DK160">
        <v>2.0</v>
      </c>
      <c r="DL160">
        <v>5.0</v>
      </c>
      <c r="DM160">
        <v>1.0</v>
      </c>
      <c r="DN160" s="5">
        <v>346.0</v>
      </c>
      <c r="DO160" s="5">
        <v>2.0</v>
      </c>
      <c r="DP160" s="5">
        <v>7.0</v>
      </c>
      <c r="DQ160" s="5">
        <v>7.0</v>
      </c>
      <c r="DR160" s="5">
        <v>7.0</v>
      </c>
      <c r="DS160" s="5">
        <v>7.0</v>
      </c>
      <c r="DT160" s="5">
        <v>7.0</v>
      </c>
      <c r="DU160" s="5">
        <v>6.0</v>
      </c>
      <c r="DV160" s="5">
        <v>1.0</v>
      </c>
      <c r="DW160" s="5">
        <v>6.0</v>
      </c>
      <c r="DX160" s="5">
        <v>2.0</v>
      </c>
      <c r="DY160" s="5">
        <v>6.0</v>
      </c>
      <c r="DZ160" s="5">
        <v>6.0</v>
      </c>
      <c r="EA160" s="5">
        <v>4.0</v>
      </c>
      <c r="EB160" s="5">
        <v>5.0</v>
      </c>
      <c r="EC160" s="5">
        <v>1.0</v>
      </c>
      <c r="ED160" s="5" t="s">
        <v>2580</v>
      </c>
      <c r="EE160" s="5"/>
      <c r="EF160" s="5">
        <v>2.0</v>
      </c>
      <c r="EG160" s="5">
        <v>5.0</v>
      </c>
      <c r="EH160" s="5">
        <v>5.0</v>
      </c>
      <c r="EI160" s="5">
        <v>6.0</v>
      </c>
      <c r="EJ160" s="5">
        <v>1.0</v>
      </c>
      <c r="EK160" s="5">
        <v>0.0</v>
      </c>
      <c r="EL160" s="5">
        <v>0.0</v>
      </c>
      <c r="EM160" s="5">
        <v>6.0</v>
      </c>
      <c r="EN160" s="5">
        <v>6.0</v>
      </c>
      <c r="EO160" s="5">
        <v>6.0</v>
      </c>
      <c r="EP160" s="5">
        <v>6.0</v>
      </c>
      <c r="EQ160" s="5">
        <v>6.0</v>
      </c>
      <c r="ER160" s="5">
        <v>2.0</v>
      </c>
      <c r="ES160" s="5"/>
      <c r="ET160" s="5">
        <v>1.0</v>
      </c>
      <c r="EU160" s="5"/>
      <c r="EV160" s="5" t="s">
        <v>139</v>
      </c>
      <c r="EW160" s="5">
        <v>3.0</v>
      </c>
      <c r="EX160" s="5">
        <v>20.0</v>
      </c>
      <c r="EY160" s="5">
        <v>3.0</v>
      </c>
      <c r="EZ160" s="5"/>
      <c r="FA160" s="5" t="s">
        <v>330</v>
      </c>
      <c r="FB160" s="5" t="s">
        <v>168</v>
      </c>
      <c r="FC160" s="5">
        <v>4.0</v>
      </c>
      <c r="FD160" s="5">
        <v>5.0</v>
      </c>
      <c r="FE160" s="5" t="s">
        <v>202</v>
      </c>
      <c r="FF160" s="5" t="s">
        <v>2582</v>
      </c>
      <c r="FG160" s="5">
        <v>346.0</v>
      </c>
      <c r="FH160" s="5">
        <v>3.0</v>
      </c>
      <c r="FI160" s="5">
        <v>4.0</v>
      </c>
      <c r="FJ160" s="5">
        <v>3.0</v>
      </c>
      <c r="FK160" s="5">
        <v>3.0</v>
      </c>
      <c r="FL160" s="5">
        <v>4.0</v>
      </c>
      <c r="FM160" s="5">
        <v>2.0</v>
      </c>
      <c r="FN160" s="5">
        <v>4.0</v>
      </c>
      <c r="FO160" s="5">
        <v>3.0</v>
      </c>
      <c r="FP160" s="5">
        <v>2.0</v>
      </c>
      <c r="FQ160" s="5">
        <v>4.0</v>
      </c>
      <c r="FR160" s="5">
        <v>4.0</v>
      </c>
      <c r="FS160" s="5">
        <v>1.0</v>
      </c>
      <c r="FT160" s="5">
        <v>5.0</v>
      </c>
      <c r="FU160" s="5">
        <v>3.0</v>
      </c>
      <c r="FV160" s="5">
        <v>2.0</v>
      </c>
      <c r="FW160" s="5">
        <v>3.0</v>
      </c>
      <c r="FX160" s="5">
        <v>4.0</v>
      </c>
      <c r="FY160" s="5">
        <v>1.0</v>
      </c>
      <c r="FZ160" s="5">
        <v>3.0</v>
      </c>
      <c r="GA160" s="5">
        <v>4.0</v>
      </c>
      <c r="GB160" s="5">
        <v>2.0</v>
      </c>
      <c r="GC160" s="5">
        <v>5.0</v>
      </c>
      <c r="GD160" s="5">
        <v>4.0</v>
      </c>
      <c r="GE160" s="5">
        <v>2.0</v>
      </c>
      <c r="GF160" s="5">
        <v>3.0</v>
      </c>
      <c r="GG160" s="5">
        <v>3.0</v>
      </c>
      <c r="GH160" s="5">
        <v>2.0</v>
      </c>
      <c r="GI160" s="5">
        <v>4.0</v>
      </c>
      <c r="GJ160" s="5">
        <v>4.0</v>
      </c>
      <c r="GK160" s="5">
        <v>3.0</v>
      </c>
      <c r="GL160" s="5">
        <v>3.0</v>
      </c>
      <c r="GM160" s="5">
        <v>4.0</v>
      </c>
      <c r="GN160" s="5">
        <v>3.0</v>
      </c>
      <c r="GO160" s="5">
        <v>2.0</v>
      </c>
      <c r="GP160" s="5">
        <v>4.0</v>
      </c>
      <c r="GQ160" s="5">
        <v>4.0</v>
      </c>
      <c r="GR160" s="5">
        <v>2.0</v>
      </c>
      <c r="GS160" s="5">
        <v>4.0</v>
      </c>
      <c r="GT160" s="5">
        <v>4.0</v>
      </c>
      <c r="GU160" s="5">
        <v>4.0</v>
      </c>
      <c r="GV160" s="5">
        <v>4.0</v>
      </c>
      <c r="GW160" s="5">
        <v>5.0</v>
      </c>
      <c r="GX160" s="5">
        <v>3.0</v>
      </c>
      <c r="GY160" s="5">
        <v>1.0</v>
      </c>
      <c r="GZ160" s="5" t="s">
        <v>3445</v>
      </c>
      <c r="HA160" s="5" t="s">
        <v>3446</v>
      </c>
      <c r="HB160" s="3">
        <v>1.0</v>
      </c>
      <c r="HC160">
        <f t="shared" si="5"/>
        <v>1</v>
      </c>
      <c r="HD160">
        <f t="shared" si="6"/>
        <v>2</v>
      </c>
      <c r="HE160">
        <f t="shared" si="7"/>
        <v>5</v>
      </c>
      <c r="HF160">
        <f t="shared" si="8"/>
        <v>-4</v>
      </c>
    </row>
    <row r="161" ht="15.75" customHeight="1">
      <c r="A161" s="5">
        <v>160.0</v>
      </c>
      <c r="B161" s="5">
        <v>343.0</v>
      </c>
      <c r="C161" s="23">
        <v>3.0</v>
      </c>
      <c r="D161" s="23">
        <v>1.0</v>
      </c>
      <c r="E161" s="23">
        <v>0.0</v>
      </c>
      <c r="F161" s="25" t="s">
        <v>68</v>
      </c>
      <c r="G161" s="5">
        <v>343.0</v>
      </c>
      <c r="H161" s="5">
        <v>6.0</v>
      </c>
      <c r="I161" s="5">
        <v>2.0</v>
      </c>
      <c r="J161" s="5">
        <v>2.0</v>
      </c>
      <c r="K161" s="5">
        <v>1.0</v>
      </c>
      <c r="L161" s="5">
        <v>5.0</v>
      </c>
      <c r="M161" s="5">
        <v>2.0</v>
      </c>
      <c r="N161" s="5">
        <v>343.0</v>
      </c>
      <c r="O161" s="5">
        <v>1.0</v>
      </c>
      <c r="P161" s="5">
        <v>7.0</v>
      </c>
      <c r="Q161" s="5">
        <v>7.0</v>
      </c>
      <c r="R161" s="5">
        <v>7.0</v>
      </c>
      <c r="S161" s="5">
        <v>7.0</v>
      </c>
      <c r="T161" s="5">
        <v>7.0</v>
      </c>
      <c r="U161" s="5">
        <v>6.0</v>
      </c>
      <c r="V161" s="5">
        <v>3.0</v>
      </c>
      <c r="W161" s="5">
        <v>5.0</v>
      </c>
      <c r="X161" s="5">
        <v>4.0</v>
      </c>
      <c r="Y161" s="5">
        <v>6.0</v>
      </c>
      <c r="Z161" s="5">
        <v>5.0</v>
      </c>
      <c r="AA161" s="5">
        <v>2.0</v>
      </c>
      <c r="AB161" s="5">
        <v>4.0</v>
      </c>
      <c r="AC161" s="5">
        <v>1.0</v>
      </c>
      <c r="AD161" s="5" t="s">
        <v>2567</v>
      </c>
      <c r="AE161" s="5"/>
      <c r="AF161" s="5">
        <v>5.0</v>
      </c>
      <c r="AG161" s="5">
        <v>2.0</v>
      </c>
      <c r="AH161" s="5">
        <v>5.0</v>
      </c>
      <c r="AI161" s="5">
        <v>6.0</v>
      </c>
      <c r="AJ161" s="5">
        <v>0.0</v>
      </c>
      <c r="AK161" s="5">
        <v>0.0</v>
      </c>
      <c r="AL161" s="5">
        <v>1.0</v>
      </c>
      <c r="AM161" s="5">
        <v>6.0</v>
      </c>
      <c r="AN161" s="5">
        <v>6.0</v>
      </c>
      <c r="AO161" s="5">
        <v>6.0</v>
      </c>
      <c r="AP161" s="5">
        <v>6.0</v>
      </c>
      <c r="AQ161" s="5">
        <v>6.0</v>
      </c>
      <c r="AR161" s="5">
        <v>2.0</v>
      </c>
      <c r="AS161" s="5"/>
      <c r="AT161" s="5">
        <v>1.0</v>
      </c>
      <c r="AU161" s="5"/>
      <c r="AV161" s="5" t="s">
        <v>132</v>
      </c>
      <c r="AW161" s="5">
        <v>2.0</v>
      </c>
      <c r="AX161" s="5">
        <v>19.0</v>
      </c>
      <c r="AY161" s="5">
        <v>3.0</v>
      </c>
      <c r="AZ161" s="5"/>
      <c r="BA161" s="5" t="s">
        <v>548</v>
      </c>
      <c r="BB161" s="5"/>
      <c r="BC161" s="5">
        <v>2.0</v>
      </c>
      <c r="BD161" s="5">
        <v>5.0</v>
      </c>
      <c r="BE161" s="5" t="s">
        <v>340</v>
      </c>
      <c r="BF161" s="5" t="s">
        <v>340</v>
      </c>
      <c r="BG161" s="5">
        <v>343.0</v>
      </c>
      <c r="BH161" s="5">
        <v>4.0</v>
      </c>
      <c r="BI161" s="5">
        <v>3.0</v>
      </c>
      <c r="BJ161" s="5">
        <v>4.0</v>
      </c>
      <c r="BK161" s="5">
        <v>2.0</v>
      </c>
      <c r="BL161" s="5">
        <v>4.0</v>
      </c>
      <c r="BM161" s="5">
        <v>4.0</v>
      </c>
      <c r="BN161" s="5">
        <v>3.0</v>
      </c>
      <c r="BO161" s="5">
        <v>4.0</v>
      </c>
      <c r="BP161" s="5">
        <v>3.0</v>
      </c>
      <c r="BQ161" s="5">
        <v>4.0</v>
      </c>
      <c r="BR161" s="5">
        <v>3.0</v>
      </c>
      <c r="BS161" s="5">
        <v>2.0</v>
      </c>
      <c r="BT161" s="5">
        <v>5.0</v>
      </c>
      <c r="BU161" s="5">
        <v>4.0</v>
      </c>
      <c r="BV161" s="5">
        <v>5.0</v>
      </c>
      <c r="BW161" s="5">
        <v>4.0</v>
      </c>
      <c r="BX161" s="5">
        <v>4.0</v>
      </c>
      <c r="BY161" s="5">
        <v>4.0</v>
      </c>
      <c r="BZ161" s="5">
        <v>4.0</v>
      </c>
      <c r="CA161" s="5">
        <v>3.0</v>
      </c>
      <c r="CB161" s="5">
        <v>4.0</v>
      </c>
      <c r="CC161" s="5">
        <v>2.0</v>
      </c>
      <c r="CD161" s="5">
        <v>3.0</v>
      </c>
      <c r="CE161" s="5">
        <v>2.0</v>
      </c>
      <c r="CF161" s="5">
        <v>4.0</v>
      </c>
      <c r="CG161" s="5">
        <v>5.0</v>
      </c>
      <c r="CH161" s="5">
        <v>4.0</v>
      </c>
      <c r="CI161" s="5">
        <v>4.0</v>
      </c>
      <c r="CJ161" s="5">
        <v>5.0</v>
      </c>
      <c r="CK161" s="5">
        <v>3.0</v>
      </c>
      <c r="CL161" s="5">
        <v>4.0</v>
      </c>
      <c r="CM161" s="5">
        <v>4.0</v>
      </c>
      <c r="CN161" s="5">
        <v>5.0</v>
      </c>
      <c r="CO161" s="5">
        <v>4.0</v>
      </c>
      <c r="CP161" s="5">
        <v>5.0</v>
      </c>
      <c r="CQ161" s="5">
        <v>4.0</v>
      </c>
      <c r="CR161" s="5">
        <v>4.0</v>
      </c>
      <c r="CS161" s="5">
        <v>3.0</v>
      </c>
      <c r="CT161" s="5">
        <v>2.0</v>
      </c>
      <c r="CU161" s="5">
        <v>5.0</v>
      </c>
      <c r="CV161" s="5">
        <v>4.0</v>
      </c>
      <c r="CW161" s="5">
        <v>4.0</v>
      </c>
      <c r="CX161" s="5">
        <v>4.0</v>
      </c>
      <c r="CY161" s="5">
        <v>1.0</v>
      </c>
      <c r="CZ161" s="5" t="s">
        <v>3431</v>
      </c>
      <c r="DA161" s="5" t="s">
        <v>3432</v>
      </c>
      <c r="DB161" s="3">
        <v>1.0</v>
      </c>
      <c r="DC161" s="3">
        <f t="shared" si="1"/>
        <v>6</v>
      </c>
      <c r="DD161" s="3">
        <f t="shared" si="2"/>
        <v>2</v>
      </c>
      <c r="DE161" s="3">
        <f t="shared" si="3"/>
        <v>5</v>
      </c>
      <c r="DF161" s="3">
        <f t="shared" si="4"/>
        <v>1</v>
      </c>
      <c r="DG161">
        <v>336.0</v>
      </c>
      <c r="DH161">
        <v>3.0</v>
      </c>
      <c r="DI161">
        <v>1.0</v>
      </c>
      <c r="DJ161">
        <v>4.0</v>
      </c>
      <c r="DK161">
        <v>0.0</v>
      </c>
      <c r="DL161">
        <v>5.0</v>
      </c>
      <c r="DM161">
        <v>2.0</v>
      </c>
      <c r="DN161" s="5">
        <v>336.0</v>
      </c>
      <c r="DO161" s="5">
        <v>1.0</v>
      </c>
      <c r="DP161" s="5">
        <v>6.0</v>
      </c>
      <c r="DQ161" s="5">
        <v>5.0</v>
      </c>
      <c r="DR161" s="5">
        <v>6.0</v>
      </c>
      <c r="DS161" s="5">
        <v>6.0</v>
      </c>
      <c r="DT161" s="5">
        <v>3.0</v>
      </c>
      <c r="DU161" s="5">
        <v>5.0</v>
      </c>
      <c r="DV161" s="5">
        <v>1.0</v>
      </c>
      <c r="DW161" s="5">
        <v>6.0</v>
      </c>
      <c r="DX161" s="5">
        <v>1.0</v>
      </c>
      <c r="DY161" s="5">
        <v>7.0</v>
      </c>
      <c r="DZ161" s="5">
        <v>5.0</v>
      </c>
      <c r="EA161" s="5">
        <v>3.0</v>
      </c>
      <c r="EB161" s="5">
        <v>4.0</v>
      </c>
      <c r="EC161" s="5">
        <v>1.0</v>
      </c>
      <c r="ED161" s="5" t="s">
        <v>2535</v>
      </c>
      <c r="EE161" s="5"/>
      <c r="EF161" s="5">
        <v>3.0</v>
      </c>
      <c r="EG161" s="5">
        <v>4.0</v>
      </c>
      <c r="EH161" s="5">
        <v>5.0</v>
      </c>
      <c r="EI161" s="5">
        <v>6.0</v>
      </c>
      <c r="EJ161" s="5">
        <v>3.0</v>
      </c>
      <c r="EK161" s="5">
        <v>4.0</v>
      </c>
      <c r="EL161" s="5">
        <v>1.0</v>
      </c>
      <c r="EM161" s="5">
        <v>6.0</v>
      </c>
      <c r="EN161" s="5">
        <v>5.0</v>
      </c>
      <c r="EO161" s="5">
        <v>5.0</v>
      </c>
      <c r="EP161" s="5">
        <v>6.0</v>
      </c>
      <c r="EQ161" s="5">
        <v>6.0</v>
      </c>
      <c r="ER161" s="5">
        <v>2.0</v>
      </c>
      <c r="ES161" s="5"/>
      <c r="ET161" s="5">
        <v>2.0</v>
      </c>
      <c r="EU161" s="5"/>
      <c r="EV161" s="5" t="s">
        <v>132</v>
      </c>
      <c r="EW161" s="5">
        <v>4.0</v>
      </c>
      <c r="EX161" s="5">
        <v>20.0</v>
      </c>
      <c r="EY161" s="5">
        <v>3.0</v>
      </c>
      <c r="EZ161" s="5"/>
      <c r="FA161" s="5" t="s">
        <v>330</v>
      </c>
      <c r="FB161" s="5" t="s">
        <v>2537</v>
      </c>
      <c r="FC161" s="5">
        <v>5.0</v>
      </c>
      <c r="FD161" s="5">
        <v>5.0</v>
      </c>
      <c r="FE161" s="5" t="s">
        <v>280</v>
      </c>
      <c r="FF161" s="5" t="s">
        <v>2538</v>
      </c>
      <c r="FG161" s="5">
        <v>336.0</v>
      </c>
      <c r="FH161" s="5">
        <v>3.0</v>
      </c>
      <c r="FI161" s="5">
        <v>2.0</v>
      </c>
      <c r="FJ161" s="5">
        <v>4.0</v>
      </c>
      <c r="FK161" s="5">
        <v>2.0</v>
      </c>
      <c r="FL161" s="5">
        <v>4.0</v>
      </c>
      <c r="FM161" s="5">
        <v>4.0</v>
      </c>
      <c r="FN161" s="5">
        <v>5.0</v>
      </c>
      <c r="FO161" s="5">
        <v>2.0</v>
      </c>
      <c r="FP161" s="5">
        <v>3.0</v>
      </c>
      <c r="FQ161" s="5">
        <v>4.0</v>
      </c>
      <c r="FR161" s="5">
        <v>4.0</v>
      </c>
      <c r="FS161" s="5">
        <v>1.0</v>
      </c>
      <c r="FT161" s="5">
        <v>5.0</v>
      </c>
      <c r="FU161" s="5">
        <v>2.0</v>
      </c>
      <c r="FV161" s="5">
        <v>3.0</v>
      </c>
      <c r="FW161" s="5">
        <v>3.0</v>
      </c>
      <c r="FX161" s="5">
        <v>4.0</v>
      </c>
      <c r="FY161" s="5">
        <v>2.0</v>
      </c>
      <c r="FZ161" s="5">
        <v>4.0</v>
      </c>
      <c r="GA161" s="5">
        <v>3.0</v>
      </c>
      <c r="GB161" s="5">
        <v>3.0</v>
      </c>
      <c r="GC161" s="5">
        <v>5.0</v>
      </c>
      <c r="GD161" s="5">
        <v>3.0</v>
      </c>
      <c r="GE161" s="5">
        <v>4.0</v>
      </c>
      <c r="GF161" s="5">
        <v>3.0</v>
      </c>
      <c r="GG161" s="5">
        <v>2.0</v>
      </c>
      <c r="GH161" s="5">
        <v>1.0</v>
      </c>
      <c r="GI161" s="5">
        <v>4.0</v>
      </c>
      <c r="GJ161" s="5">
        <v>3.0</v>
      </c>
      <c r="GK161" s="5">
        <v>4.0</v>
      </c>
      <c r="GL161" s="5">
        <v>4.0</v>
      </c>
      <c r="GM161" s="5">
        <v>5.0</v>
      </c>
      <c r="GN161" s="5">
        <v>4.0</v>
      </c>
      <c r="GO161" s="5">
        <v>3.0</v>
      </c>
      <c r="GP161" s="5">
        <v>3.0</v>
      </c>
      <c r="GQ161" s="5">
        <v>4.0</v>
      </c>
      <c r="GR161" s="5">
        <v>1.0</v>
      </c>
      <c r="GS161" s="5">
        <v>4.0</v>
      </c>
      <c r="GT161" s="5">
        <v>4.0</v>
      </c>
      <c r="GU161" s="5">
        <v>4.0</v>
      </c>
      <c r="GV161" s="5">
        <v>3.0</v>
      </c>
      <c r="GW161" s="5">
        <v>4.0</v>
      </c>
      <c r="GX161" s="5">
        <v>3.0</v>
      </c>
      <c r="GY161" s="5">
        <v>2.0</v>
      </c>
      <c r="GZ161" s="5" t="s">
        <v>3397</v>
      </c>
      <c r="HA161" s="5" t="s">
        <v>3398</v>
      </c>
      <c r="HB161" s="3">
        <v>1.0</v>
      </c>
      <c r="HC161">
        <f t="shared" si="5"/>
        <v>3</v>
      </c>
      <c r="HD161">
        <f t="shared" si="6"/>
        <v>1</v>
      </c>
      <c r="HE161">
        <f t="shared" si="7"/>
        <v>3</v>
      </c>
      <c r="HF161">
        <f t="shared" si="8"/>
        <v>0</v>
      </c>
    </row>
    <row r="162" ht="15.75" customHeight="1">
      <c r="A162" s="5">
        <v>161.0</v>
      </c>
      <c r="B162" s="5">
        <v>349.0</v>
      </c>
      <c r="C162" s="23">
        <v>3.0</v>
      </c>
      <c r="D162" s="23">
        <v>1.0</v>
      </c>
      <c r="E162" s="35">
        <v>1.0</v>
      </c>
      <c r="F162" s="25" t="s">
        <v>68</v>
      </c>
      <c r="G162" s="5">
        <v>349.0</v>
      </c>
      <c r="H162" s="5">
        <v>4.0</v>
      </c>
      <c r="I162" s="5">
        <v>1.0</v>
      </c>
      <c r="J162" s="5">
        <v>2.0</v>
      </c>
      <c r="K162" s="5">
        <v>1.0</v>
      </c>
      <c r="L162" s="5">
        <v>5.0</v>
      </c>
      <c r="M162" s="5">
        <v>1.0</v>
      </c>
      <c r="N162" s="5">
        <v>349.0</v>
      </c>
      <c r="O162" s="5">
        <v>1.0</v>
      </c>
      <c r="P162" s="5">
        <v>5.0</v>
      </c>
      <c r="Q162" s="5">
        <v>6.0</v>
      </c>
      <c r="R162" s="5">
        <v>5.0</v>
      </c>
      <c r="S162" s="5">
        <v>5.0</v>
      </c>
      <c r="T162" s="5">
        <v>5.0</v>
      </c>
      <c r="U162" s="5">
        <v>5.0</v>
      </c>
      <c r="V162" s="5">
        <v>5.0</v>
      </c>
      <c r="W162" s="5">
        <v>5.0</v>
      </c>
      <c r="X162" s="5">
        <v>5.0</v>
      </c>
      <c r="Y162" s="5">
        <v>5.0</v>
      </c>
      <c r="Z162" s="5">
        <v>5.0</v>
      </c>
      <c r="AA162" s="5">
        <v>3.0</v>
      </c>
      <c r="AB162" s="5">
        <v>4.0</v>
      </c>
      <c r="AC162" s="5">
        <v>1.0</v>
      </c>
      <c r="AD162" s="5" t="s">
        <v>2594</v>
      </c>
      <c r="AE162" s="5"/>
      <c r="AF162" s="5">
        <v>5.0</v>
      </c>
      <c r="AG162" s="5">
        <v>4.0</v>
      </c>
      <c r="AH162" s="5">
        <v>5.0</v>
      </c>
      <c r="AI162" s="5">
        <v>4.0</v>
      </c>
      <c r="AJ162" s="5">
        <v>3.0</v>
      </c>
      <c r="AK162" s="5">
        <v>2.0</v>
      </c>
      <c r="AL162" s="5">
        <v>1.0</v>
      </c>
      <c r="AM162" s="5">
        <v>5.0</v>
      </c>
      <c r="AN162" s="5">
        <v>5.0</v>
      </c>
      <c r="AO162" s="5">
        <v>5.0</v>
      </c>
      <c r="AP162" s="5">
        <v>3.0</v>
      </c>
      <c r="AQ162" s="5">
        <v>4.0</v>
      </c>
      <c r="AR162" s="5">
        <v>2.0</v>
      </c>
      <c r="AS162" s="5"/>
      <c r="AT162" s="5">
        <v>2.0</v>
      </c>
      <c r="AU162" s="5"/>
      <c r="AV162" s="5" t="s">
        <v>132</v>
      </c>
      <c r="AW162" s="5">
        <v>5.0</v>
      </c>
      <c r="AX162" s="5">
        <v>23.0</v>
      </c>
      <c r="AY162" s="5">
        <v>3.0</v>
      </c>
      <c r="AZ162" s="5"/>
      <c r="BA162" s="5">
        <v>4.0</v>
      </c>
      <c r="BB162" s="5"/>
      <c r="BC162" s="5">
        <v>4.0</v>
      </c>
      <c r="BD162" s="5">
        <v>5.0</v>
      </c>
      <c r="BE162" s="5" t="s">
        <v>133</v>
      </c>
      <c r="BF162" s="5"/>
      <c r="BG162" s="5">
        <v>349.0</v>
      </c>
      <c r="BH162" s="5">
        <v>3.0</v>
      </c>
      <c r="BI162" s="5">
        <v>3.0</v>
      </c>
      <c r="BJ162" s="5">
        <v>3.0</v>
      </c>
      <c r="BK162" s="5">
        <v>1.0</v>
      </c>
      <c r="BL162" s="5">
        <v>3.0</v>
      </c>
      <c r="BM162" s="5">
        <v>2.0</v>
      </c>
      <c r="BN162" s="5">
        <v>3.0</v>
      </c>
      <c r="BO162" s="5">
        <v>3.0</v>
      </c>
      <c r="BP162" s="5">
        <v>4.0</v>
      </c>
      <c r="BQ162" s="5">
        <v>3.0</v>
      </c>
      <c r="BR162" s="5">
        <v>3.0</v>
      </c>
      <c r="BS162" s="5">
        <v>2.0</v>
      </c>
      <c r="BT162" s="5">
        <v>4.0</v>
      </c>
      <c r="BU162" s="5">
        <v>2.0</v>
      </c>
      <c r="BV162" s="5">
        <v>3.0</v>
      </c>
      <c r="BW162" s="5">
        <v>4.0</v>
      </c>
      <c r="BX162" s="5">
        <v>3.0</v>
      </c>
      <c r="BY162" s="5">
        <v>2.0</v>
      </c>
      <c r="BZ162" s="5">
        <v>2.0</v>
      </c>
      <c r="CA162" s="5">
        <v>3.0</v>
      </c>
      <c r="CB162" s="5">
        <v>2.0</v>
      </c>
      <c r="CC162" s="5">
        <v>3.0</v>
      </c>
      <c r="CD162" s="5">
        <v>4.0</v>
      </c>
      <c r="CE162" s="5">
        <v>5.0</v>
      </c>
      <c r="CF162" s="5">
        <v>2.0</v>
      </c>
      <c r="CG162" s="5">
        <v>3.0</v>
      </c>
      <c r="CH162" s="5">
        <v>1.0</v>
      </c>
      <c r="CI162" s="5">
        <v>3.0</v>
      </c>
      <c r="CJ162" s="5">
        <v>1.0</v>
      </c>
      <c r="CK162" s="5">
        <v>3.0</v>
      </c>
      <c r="CL162" s="5">
        <v>3.0</v>
      </c>
      <c r="CM162" s="5">
        <v>3.0</v>
      </c>
      <c r="CN162" s="5">
        <v>3.0</v>
      </c>
      <c r="CO162" s="5">
        <v>2.0</v>
      </c>
      <c r="CP162" s="5">
        <v>3.0</v>
      </c>
      <c r="CQ162" s="5">
        <v>4.0</v>
      </c>
      <c r="CR162" s="5">
        <v>2.0</v>
      </c>
      <c r="CS162" s="5">
        <v>4.0</v>
      </c>
      <c r="CT162" s="5">
        <v>2.0</v>
      </c>
      <c r="CU162" s="5">
        <v>4.0</v>
      </c>
      <c r="CV162" s="5">
        <v>2.0</v>
      </c>
      <c r="CW162" s="5">
        <v>4.0</v>
      </c>
      <c r="CX162" s="5">
        <v>4.0</v>
      </c>
      <c r="CY162" s="5">
        <v>4.0</v>
      </c>
      <c r="CZ162" s="5" t="s">
        <v>3458</v>
      </c>
      <c r="DA162" s="5" t="s">
        <v>3459</v>
      </c>
      <c r="DB162" s="3">
        <v>1.0</v>
      </c>
      <c r="DC162" s="3">
        <f t="shared" si="1"/>
        <v>4</v>
      </c>
      <c r="DD162" s="3">
        <f t="shared" si="2"/>
        <v>1</v>
      </c>
      <c r="DE162" s="3">
        <f t="shared" si="3"/>
        <v>5</v>
      </c>
      <c r="DF162" s="3">
        <f t="shared" si="4"/>
        <v>-1</v>
      </c>
      <c r="DG162">
        <v>341.0</v>
      </c>
      <c r="DH162">
        <v>2.0</v>
      </c>
      <c r="DI162">
        <v>1.0</v>
      </c>
      <c r="DJ162">
        <v>1.0</v>
      </c>
      <c r="DK162">
        <v>0.0</v>
      </c>
      <c r="DL162">
        <v>5.0</v>
      </c>
      <c r="DM162">
        <v>2.0</v>
      </c>
      <c r="DN162" s="5">
        <v>341.0</v>
      </c>
      <c r="DO162" s="5">
        <v>1.0</v>
      </c>
      <c r="DP162" s="5">
        <v>2.0</v>
      </c>
      <c r="DQ162" s="5">
        <v>3.0</v>
      </c>
      <c r="DR162" s="5">
        <v>5.0</v>
      </c>
      <c r="DS162" s="5">
        <v>4.0</v>
      </c>
      <c r="DT162" s="5">
        <v>6.0</v>
      </c>
      <c r="DU162" s="5">
        <v>4.0</v>
      </c>
      <c r="DV162" s="5">
        <v>2.0</v>
      </c>
      <c r="DW162" s="5">
        <v>5.0</v>
      </c>
      <c r="DX162" s="5">
        <v>4.0</v>
      </c>
      <c r="DY162" s="5">
        <v>5.0</v>
      </c>
      <c r="DZ162" s="5">
        <v>5.0</v>
      </c>
      <c r="EA162" s="5">
        <v>3.0</v>
      </c>
      <c r="EB162" s="5">
        <v>4.0</v>
      </c>
      <c r="EC162" s="5">
        <v>1.0</v>
      </c>
      <c r="ED162" s="5" t="s">
        <v>2559</v>
      </c>
      <c r="EE162" s="5"/>
      <c r="EF162" s="5">
        <v>1.0</v>
      </c>
      <c r="EG162" s="5">
        <v>2.0</v>
      </c>
      <c r="EH162" s="5">
        <v>5.0</v>
      </c>
      <c r="EI162" s="5">
        <v>0.0</v>
      </c>
      <c r="EJ162" s="5">
        <v>0.0</v>
      </c>
      <c r="EK162" s="5">
        <v>0.0</v>
      </c>
      <c r="EL162" s="5">
        <v>0.0</v>
      </c>
      <c r="EM162" s="5">
        <v>3.0</v>
      </c>
      <c r="EN162" s="5">
        <v>5.0</v>
      </c>
      <c r="EO162" s="5">
        <v>6.0</v>
      </c>
      <c r="EP162" s="5">
        <v>2.0</v>
      </c>
      <c r="EQ162" s="5">
        <v>5.0</v>
      </c>
      <c r="ER162" s="5">
        <v>2.0</v>
      </c>
      <c r="ES162" s="5"/>
      <c r="ET162" s="5">
        <v>2.0</v>
      </c>
      <c r="EU162" s="5"/>
      <c r="EV162" s="5" t="s">
        <v>132</v>
      </c>
      <c r="EW162" s="5">
        <v>1.0</v>
      </c>
      <c r="EX162" s="5">
        <v>18.0</v>
      </c>
      <c r="EY162" s="5">
        <v>3.0</v>
      </c>
      <c r="EZ162" s="5"/>
      <c r="FA162" s="5">
        <v>4.0</v>
      </c>
      <c r="FB162" s="5"/>
      <c r="FC162" s="5">
        <v>4.0</v>
      </c>
      <c r="FD162" s="5">
        <v>5.0</v>
      </c>
      <c r="FE162" s="5" t="s">
        <v>202</v>
      </c>
      <c r="FF162" s="5"/>
      <c r="FG162" s="5">
        <v>341.0</v>
      </c>
      <c r="FH162" s="5">
        <v>4.0</v>
      </c>
      <c r="FI162" s="5">
        <v>3.0</v>
      </c>
      <c r="FJ162" s="5">
        <v>1.0</v>
      </c>
      <c r="FK162" s="5">
        <v>3.0</v>
      </c>
      <c r="FL162" s="5">
        <v>1.0</v>
      </c>
      <c r="FM162" s="5">
        <v>3.0</v>
      </c>
      <c r="FN162" s="5">
        <v>4.0</v>
      </c>
      <c r="FO162" s="5">
        <v>5.0</v>
      </c>
      <c r="FP162" s="5">
        <v>4.0</v>
      </c>
      <c r="FQ162" s="5">
        <v>5.0</v>
      </c>
      <c r="FR162" s="5">
        <v>5.0</v>
      </c>
      <c r="FS162" s="5">
        <v>1.0</v>
      </c>
      <c r="FT162" s="5">
        <v>4.0</v>
      </c>
      <c r="FU162" s="5">
        <v>5.0</v>
      </c>
      <c r="FV162" s="5">
        <v>2.0</v>
      </c>
      <c r="FW162" s="5">
        <v>4.0</v>
      </c>
      <c r="FX162" s="5">
        <v>5.0</v>
      </c>
      <c r="FY162" s="5">
        <v>4.0</v>
      </c>
      <c r="FZ162" s="5">
        <v>5.0</v>
      </c>
      <c r="GA162" s="5">
        <v>4.0</v>
      </c>
      <c r="GB162" s="5">
        <v>2.0</v>
      </c>
      <c r="GC162" s="5">
        <v>5.0</v>
      </c>
      <c r="GD162" s="5">
        <v>4.0</v>
      </c>
      <c r="GE162" s="5">
        <v>4.0</v>
      </c>
      <c r="GF162" s="5">
        <v>5.0</v>
      </c>
      <c r="GG162" s="5">
        <v>4.0</v>
      </c>
      <c r="GH162" s="5">
        <v>4.0</v>
      </c>
      <c r="GI162" s="5">
        <v>1.0</v>
      </c>
      <c r="GJ162" s="5">
        <v>4.0</v>
      </c>
      <c r="GK162" s="5">
        <v>5.0</v>
      </c>
      <c r="GL162" s="5">
        <v>4.0</v>
      </c>
      <c r="GM162" s="5">
        <v>4.0</v>
      </c>
      <c r="GN162" s="5">
        <v>5.0</v>
      </c>
      <c r="GO162" s="5">
        <v>4.0</v>
      </c>
      <c r="GP162" s="5">
        <v>2.0</v>
      </c>
      <c r="GQ162" s="5">
        <v>5.0</v>
      </c>
      <c r="GR162" s="5">
        <v>4.0</v>
      </c>
      <c r="GS162" s="5">
        <v>5.0</v>
      </c>
      <c r="GT162" s="5">
        <v>2.0</v>
      </c>
      <c r="GU162" s="5">
        <v>5.0</v>
      </c>
      <c r="GV162" s="5">
        <v>1.0</v>
      </c>
      <c r="GW162" s="5">
        <v>5.0</v>
      </c>
      <c r="GX162" s="5">
        <v>5.0</v>
      </c>
      <c r="GY162" s="5">
        <v>2.0</v>
      </c>
      <c r="GZ162" s="5" t="s">
        <v>3421</v>
      </c>
      <c r="HA162" s="5" t="s">
        <v>3423</v>
      </c>
      <c r="HB162" s="3">
        <v>1.0</v>
      </c>
      <c r="HC162">
        <f t="shared" si="5"/>
        <v>2</v>
      </c>
      <c r="HD162">
        <f t="shared" si="6"/>
        <v>1</v>
      </c>
      <c r="HE162">
        <f t="shared" si="7"/>
        <v>1</v>
      </c>
      <c r="HF162">
        <f t="shared" si="8"/>
        <v>1</v>
      </c>
    </row>
    <row r="163" ht="15.75" customHeight="1">
      <c r="A163" s="5">
        <v>162.0</v>
      </c>
      <c r="B163" s="5">
        <v>348.0</v>
      </c>
      <c r="C163" s="23">
        <v>3.0</v>
      </c>
      <c r="D163" s="23">
        <v>2.0</v>
      </c>
      <c r="E163" s="23">
        <v>0.0</v>
      </c>
      <c r="F163" s="25" t="s">
        <v>68</v>
      </c>
      <c r="G163" s="5">
        <v>348.0</v>
      </c>
      <c r="H163" s="5">
        <v>2.0</v>
      </c>
      <c r="I163" s="5">
        <v>2.0</v>
      </c>
      <c r="J163" s="5">
        <v>5.0</v>
      </c>
      <c r="K163" s="5">
        <v>1.0</v>
      </c>
      <c r="L163" s="5">
        <v>5.0</v>
      </c>
      <c r="M163" s="5">
        <v>2.0</v>
      </c>
      <c r="N163" s="5">
        <v>348.0</v>
      </c>
      <c r="O163" s="5">
        <v>2.0</v>
      </c>
      <c r="P163" s="5">
        <v>3.0</v>
      </c>
      <c r="Q163" s="5">
        <v>2.0</v>
      </c>
      <c r="R163" s="5">
        <v>4.0</v>
      </c>
      <c r="S163" s="5">
        <v>2.0</v>
      </c>
      <c r="T163" s="5">
        <v>2.0</v>
      </c>
      <c r="U163" s="5">
        <v>4.0</v>
      </c>
      <c r="V163" s="5">
        <v>4.0</v>
      </c>
      <c r="W163" s="5">
        <v>4.0</v>
      </c>
      <c r="X163" s="5">
        <v>4.0</v>
      </c>
      <c r="Y163" s="5">
        <v>4.0</v>
      </c>
      <c r="Z163" s="5">
        <v>3.0</v>
      </c>
      <c r="AA163" s="5">
        <v>1.0</v>
      </c>
      <c r="AB163" s="5">
        <v>1.0</v>
      </c>
      <c r="AC163" s="5">
        <v>2.0</v>
      </c>
      <c r="AD163" s="5"/>
      <c r="AE163" s="5" t="s">
        <v>2590</v>
      </c>
      <c r="AF163" s="5">
        <v>1.0</v>
      </c>
      <c r="AG163" s="5">
        <v>6.0</v>
      </c>
      <c r="AH163" s="5">
        <v>5.0</v>
      </c>
      <c r="AI163" s="5">
        <v>5.0</v>
      </c>
      <c r="AJ163" s="5">
        <v>5.0</v>
      </c>
      <c r="AK163" s="5">
        <v>5.0</v>
      </c>
      <c r="AL163" s="5">
        <v>5.0</v>
      </c>
      <c r="AM163" s="5">
        <v>4.0</v>
      </c>
      <c r="AN163" s="5">
        <v>3.0</v>
      </c>
      <c r="AO163" s="5">
        <v>6.0</v>
      </c>
      <c r="AP163" s="5">
        <v>2.0</v>
      </c>
      <c r="AQ163" s="5">
        <v>0.0</v>
      </c>
      <c r="AR163" s="5">
        <v>2.0</v>
      </c>
      <c r="AS163" s="5"/>
      <c r="AT163" s="5">
        <v>2.0</v>
      </c>
      <c r="AU163" s="5"/>
      <c r="AV163" s="5" t="s">
        <v>132</v>
      </c>
      <c r="AW163" s="5">
        <v>5.0</v>
      </c>
      <c r="AX163" s="5">
        <v>21.0</v>
      </c>
      <c r="AY163" s="5">
        <v>3.0</v>
      </c>
      <c r="AZ163" s="5"/>
      <c r="BA163" s="5">
        <v>6.0</v>
      </c>
      <c r="BB163" s="5" t="s">
        <v>553</v>
      </c>
      <c r="BC163" s="5">
        <v>5.0</v>
      </c>
      <c r="BD163" s="5">
        <v>5.0</v>
      </c>
      <c r="BE163" s="5" t="s">
        <v>133</v>
      </c>
      <c r="BF163" s="5" t="s">
        <v>2591</v>
      </c>
      <c r="BG163" s="5">
        <v>348.0</v>
      </c>
      <c r="BH163" s="5">
        <v>4.0</v>
      </c>
      <c r="BI163" s="5">
        <v>2.0</v>
      </c>
      <c r="BJ163" s="5">
        <v>4.0</v>
      </c>
      <c r="BK163" s="5">
        <v>2.0</v>
      </c>
      <c r="BL163" s="5">
        <v>4.0</v>
      </c>
      <c r="BM163" s="5">
        <v>2.0</v>
      </c>
      <c r="BN163" s="5">
        <v>2.0</v>
      </c>
      <c r="BO163" s="5">
        <v>4.0</v>
      </c>
      <c r="BP163" s="5">
        <v>3.0</v>
      </c>
      <c r="BQ163" s="5">
        <v>5.0</v>
      </c>
      <c r="BR163" s="5">
        <v>4.0</v>
      </c>
      <c r="BS163" s="5">
        <v>1.0</v>
      </c>
      <c r="BT163" s="5">
        <v>4.0</v>
      </c>
      <c r="BU163" s="5">
        <v>4.0</v>
      </c>
      <c r="BV163" s="5">
        <v>4.0</v>
      </c>
      <c r="BW163" s="5">
        <v>5.0</v>
      </c>
      <c r="BX163" s="5">
        <v>5.0</v>
      </c>
      <c r="BY163" s="5">
        <v>2.0</v>
      </c>
      <c r="BZ163" s="5">
        <v>3.0</v>
      </c>
      <c r="CA163" s="5">
        <v>4.0</v>
      </c>
      <c r="CB163" s="5">
        <v>2.0</v>
      </c>
      <c r="CC163" s="5">
        <v>5.0</v>
      </c>
      <c r="CD163" s="5">
        <v>3.0</v>
      </c>
      <c r="CE163" s="5">
        <v>2.0</v>
      </c>
      <c r="CF163" s="5">
        <v>4.0</v>
      </c>
      <c r="CG163" s="5">
        <v>4.0</v>
      </c>
      <c r="CH163" s="5">
        <v>3.0</v>
      </c>
      <c r="CI163" s="5">
        <v>4.0</v>
      </c>
      <c r="CJ163" s="5">
        <v>4.0</v>
      </c>
      <c r="CK163" s="5">
        <v>5.0</v>
      </c>
      <c r="CL163" s="5">
        <v>4.0</v>
      </c>
      <c r="CM163" s="5">
        <v>5.0</v>
      </c>
      <c r="CN163" s="5">
        <v>3.0</v>
      </c>
      <c r="CO163" s="5">
        <v>3.0</v>
      </c>
      <c r="CP163" s="5">
        <v>2.0</v>
      </c>
      <c r="CQ163" s="5">
        <v>4.0</v>
      </c>
      <c r="CR163" s="5">
        <v>3.0</v>
      </c>
      <c r="CS163" s="5">
        <v>5.0</v>
      </c>
      <c r="CT163" s="5">
        <v>2.0</v>
      </c>
      <c r="CU163" s="5">
        <v>5.0</v>
      </c>
      <c r="CV163" s="5">
        <v>2.0</v>
      </c>
      <c r="CW163" s="5">
        <v>4.0</v>
      </c>
      <c r="CX163" s="5">
        <v>5.0</v>
      </c>
      <c r="CY163" s="5">
        <v>2.0</v>
      </c>
      <c r="CZ163" s="5" t="s">
        <v>3453</v>
      </c>
      <c r="DA163" s="5" t="s">
        <v>3455</v>
      </c>
      <c r="DB163" s="3">
        <v>2.0</v>
      </c>
      <c r="DC163" s="3">
        <f t="shared" si="1"/>
        <v>5</v>
      </c>
      <c r="DD163" s="3">
        <f t="shared" si="2"/>
        <v>1</v>
      </c>
      <c r="DE163" s="3">
        <f t="shared" si="3"/>
        <v>6</v>
      </c>
      <c r="DF163" s="3">
        <f t="shared" si="4"/>
        <v>-1</v>
      </c>
      <c r="DG163">
        <v>340.0</v>
      </c>
      <c r="DH163">
        <v>4.0</v>
      </c>
      <c r="DI163">
        <v>1.0</v>
      </c>
      <c r="DJ163">
        <v>1.0</v>
      </c>
      <c r="DK163">
        <v>2.0</v>
      </c>
      <c r="DL163">
        <v>4.0</v>
      </c>
      <c r="DM163">
        <v>1.0</v>
      </c>
      <c r="DN163" s="5">
        <v>340.0</v>
      </c>
      <c r="DO163" s="5">
        <v>2.0</v>
      </c>
      <c r="DP163" s="5">
        <v>7.0</v>
      </c>
      <c r="DQ163" s="5">
        <v>6.0</v>
      </c>
      <c r="DR163" s="5">
        <v>5.0</v>
      </c>
      <c r="DS163" s="5">
        <v>4.0</v>
      </c>
      <c r="DT163" s="5">
        <v>6.0</v>
      </c>
      <c r="DU163" s="5">
        <v>4.0</v>
      </c>
      <c r="DV163" s="5">
        <v>5.0</v>
      </c>
      <c r="DW163" s="5">
        <v>6.0</v>
      </c>
      <c r="DX163" s="5">
        <v>4.0</v>
      </c>
      <c r="DY163" s="5">
        <v>4.0</v>
      </c>
      <c r="DZ163" s="5">
        <v>5.0</v>
      </c>
      <c r="EA163" s="5">
        <v>1.0</v>
      </c>
      <c r="EB163" s="5">
        <v>1.0</v>
      </c>
      <c r="EC163" s="5">
        <v>2.0</v>
      </c>
      <c r="ED163" s="5"/>
      <c r="EE163" s="5" t="s">
        <v>2555</v>
      </c>
      <c r="EF163" s="5">
        <v>4.0</v>
      </c>
      <c r="EG163" s="5">
        <v>1.0</v>
      </c>
      <c r="EH163" s="5">
        <v>4.0</v>
      </c>
      <c r="EI163" s="5">
        <v>4.0</v>
      </c>
      <c r="EJ163" s="5">
        <v>4.0</v>
      </c>
      <c r="EK163" s="5">
        <v>4.0</v>
      </c>
      <c r="EL163" s="5">
        <v>6.0</v>
      </c>
      <c r="EM163" s="5">
        <v>4.0</v>
      </c>
      <c r="EN163" s="5">
        <v>5.0</v>
      </c>
      <c r="EO163" s="5">
        <v>5.0</v>
      </c>
      <c r="EP163" s="5">
        <v>2.0</v>
      </c>
      <c r="EQ163" s="5">
        <v>2.0</v>
      </c>
      <c r="ER163" s="5">
        <v>2.0</v>
      </c>
      <c r="ES163" s="5"/>
      <c r="ET163" s="5">
        <v>1.0</v>
      </c>
      <c r="EU163" s="5"/>
      <c r="EV163" s="5" t="s">
        <v>132</v>
      </c>
      <c r="EW163" s="5">
        <v>1.0</v>
      </c>
      <c r="EX163" s="5">
        <v>18.0</v>
      </c>
      <c r="EY163" s="5">
        <v>3.0</v>
      </c>
      <c r="EZ163" s="5"/>
      <c r="FA163" s="5">
        <v>1.0</v>
      </c>
      <c r="FB163" s="5"/>
      <c r="FC163" s="5">
        <v>3.0</v>
      </c>
      <c r="FD163" s="5">
        <v>5.0</v>
      </c>
      <c r="FE163" s="5" t="s">
        <v>140</v>
      </c>
      <c r="FF163" s="5" t="s">
        <v>2556</v>
      </c>
      <c r="FG163" s="5">
        <v>340.0</v>
      </c>
      <c r="FH163" s="5">
        <v>2.0</v>
      </c>
      <c r="FI163" s="5">
        <v>5.0</v>
      </c>
      <c r="FJ163" s="5">
        <v>4.0</v>
      </c>
      <c r="FK163" s="5">
        <v>2.0</v>
      </c>
      <c r="FL163" s="5">
        <v>4.0</v>
      </c>
      <c r="FM163" s="5">
        <v>4.0</v>
      </c>
      <c r="FN163" s="5">
        <v>4.0</v>
      </c>
      <c r="FO163" s="5">
        <v>4.0</v>
      </c>
      <c r="FP163" s="5">
        <v>5.0</v>
      </c>
      <c r="FQ163" s="5">
        <v>3.0</v>
      </c>
      <c r="FR163" s="5">
        <v>2.0</v>
      </c>
      <c r="FS163" s="5">
        <v>1.0</v>
      </c>
      <c r="FT163" s="5">
        <v>4.0</v>
      </c>
      <c r="FU163" s="5">
        <v>2.0</v>
      </c>
      <c r="FV163" s="5">
        <v>3.0</v>
      </c>
      <c r="FW163" s="5">
        <v>2.0</v>
      </c>
      <c r="FX163" s="5">
        <v>2.0</v>
      </c>
      <c r="FY163" s="5">
        <v>4.0</v>
      </c>
      <c r="FZ163" s="5">
        <v>1.0</v>
      </c>
      <c r="GA163" s="5">
        <v>4.0</v>
      </c>
      <c r="GB163" s="5">
        <v>4.0</v>
      </c>
      <c r="GC163" s="5">
        <v>3.0</v>
      </c>
      <c r="GD163" s="5">
        <v>4.0</v>
      </c>
      <c r="GE163" s="5">
        <v>5.0</v>
      </c>
      <c r="GF163" s="5">
        <v>3.0</v>
      </c>
      <c r="GG163" s="5">
        <v>3.0</v>
      </c>
      <c r="GH163" s="5">
        <v>4.0</v>
      </c>
      <c r="GI163" s="5">
        <v>3.0</v>
      </c>
      <c r="GJ163" s="5">
        <v>2.0</v>
      </c>
      <c r="GK163" s="5">
        <v>3.0</v>
      </c>
      <c r="GL163" s="5">
        <v>4.0</v>
      </c>
      <c r="GM163" s="5">
        <v>4.0</v>
      </c>
      <c r="GN163" s="5">
        <v>4.0</v>
      </c>
      <c r="GO163" s="5">
        <v>5.0</v>
      </c>
      <c r="GP163" s="5">
        <v>1.0</v>
      </c>
      <c r="GQ163" s="5">
        <v>3.0</v>
      </c>
      <c r="GR163" s="5">
        <v>2.0</v>
      </c>
      <c r="GS163" s="5">
        <v>4.0</v>
      </c>
      <c r="GT163" s="5">
        <v>2.0</v>
      </c>
      <c r="GU163" s="5">
        <v>4.0</v>
      </c>
      <c r="GV163" s="5">
        <v>2.0</v>
      </c>
      <c r="GW163" s="5">
        <v>3.0</v>
      </c>
      <c r="GX163" s="5">
        <v>4.0</v>
      </c>
      <c r="GY163" s="5">
        <v>3.0</v>
      </c>
      <c r="GZ163" s="5" t="s">
        <v>3417</v>
      </c>
      <c r="HA163" s="5" t="s">
        <v>3418</v>
      </c>
      <c r="HB163" s="3">
        <v>2.0</v>
      </c>
      <c r="HC163">
        <f t="shared" si="5"/>
        <v>1</v>
      </c>
      <c r="HD163">
        <f t="shared" si="6"/>
        <v>2</v>
      </c>
      <c r="HE163">
        <f t="shared" si="7"/>
        <v>1</v>
      </c>
      <c r="HF163">
        <f t="shared" si="8"/>
        <v>0</v>
      </c>
    </row>
    <row r="164" ht="15.75" customHeight="1">
      <c r="A164" s="5">
        <v>163.0</v>
      </c>
      <c r="B164" s="5">
        <v>342.0</v>
      </c>
      <c r="C164" s="23">
        <v>3.0</v>
      </c>
      <c r="D164" s="23">
        <v>3.0</v>
      </c>
      <c r="E164" s="23">
        <v>0.0</v>
      </c>
      <c r="F164" s="25" t="s">
        <v>68</v>
      </c>
      <c r="G164" s="5">
        <v>342.0</v>
      </c>
      <c r="H164" s="5">
        <v>5.0</v>
      </c>
      <c r="I164" s="5">
        <v>1.0</v>
      </c>
      <c r="J164" s="5">
        <v>3.0</v>
      </c>
      <c r="K164" s="5">
        <v>0.0</v>
      </c>
      <c r="L164" s="5">
        <v>4.0</v>
      </c>
      <c r="M164" s="5">
        <v>1.0</v>
      </c>
      <c r="N164" s="5">
        <v>342.0</v>
      </c>
      <c r="O164" s="5">
        <v>3.0</v>
      </c>
      <c r="P164" s="5">
        <v>6.0</v>
      </c>
      <c r="Q164" s="5">
        <v>5.0</v>
      </c>
      <c r="R164" s="5">
        <v>7.0</v>
      </c>
      <c r="S164" s="5">
        <v>7.0</v>
      </c>
      <c r="T164" s="5">
        <v>4.0</v>
      </c>
      <c r="U164" s="5">
        <v>4.0</v>
      </c>
      <c r="V164" s="5">
        <v>4.0</v>
      </c>
      <c r="W164" s="5">
        <v>5.0</v>
      </c>
      <c r="X164" s="5">
        <v>3.0</v>
      </c>
      <c r="Y164" s="5">
        <v>5.0</v>
      </c>
      <c r="Z164" s="5">
        <v>4.0</v>
      </c>
      <c r="AA164" s="5">
        <v>3.0</v>
      </c>
      <c r="AB164" s="5">
        <v>3.0</v>
      </c>
      <c r="AC164" s="5">
        <v>1.0</v>
      </c>
      <c r="AD164" s="5" t="s">
        <v>2564</v>
      </c>
      <c r="AE164" s="5"/>
      <c r="AF164" s="5">
        <v>5.0</v>
      </c>
      <c r="AG164" s="5">
        <v>4.0</v>
      </c>
      <c r="AH164" s="5">
        <v>4.0</v>
      </c>
      <c r="AI164" s="5">
        <v>0.0</v>
      </c>
      <c r="AJ164" s="5">
        <v>0.0</v>
      </c>
      <c r="AK164" s="5">
        <v>0.0</v>
      </c>
      <c r="AL164" s="5">
        <v>0.0</v>
      </c>
      <c r="AM164" s="5">
        <v>4.0</v>
      </c>
      <c r="AN164" s="5">
        <v>6.0</v>
      </c>
      <c r="AO164" s="5">
        <v>6.0</v>
      </c>
      <c r="AP164" s="5">
        <v>6.0</v>
      </c>
      <c r="AQ164" s="5">
        <v>5.0</v>
      </c>
      <c r="AR164" s="5">
        <v>2.0</v>
      </c>
      <c r="AS164" s="5"/>
      <c r="AT164" s="5">
        <v>1.0</v>
      </c>
      <c r="AU164" s="5"/>
      <c r="AV164" s="5" t="s">
        <v>139</v>
      </c>
      <c r="AW164" s="5">
        <v>2.0</v>
      </c>
      <c r="AX164" s="5">
        <v>19.0</v>
      </c>
      <c r="AY164" s="5">
        <v>3.0</v>
      </c>
      <c r="AZ164" s="5"/>
      <c r="BA164" s="5">
        <v>4.0</v>
      </c>
      <c r="BB164" s="5"/>
      <c r="BC164" s="5">
        <v>5.0</v>
      </c>
      <c r="BD164" s="5">
        <v>5.0</v>
      </c>
      <c r="BE164" s="5" t="s">
        <v>202</v>
      </c>
      <c r="BF164" s="5"/>
      <c r="BG164" s="5">
        <v>342.0</v>
      </c>
      <c r="BH164" s="5">
        <v>3.0</v>
      </c>
      <c r="BI164" s="5">
        <v>4.0</v>
      </c>
      <c r="BJ164" s="5">
        <v>4.0</v>
      </c>
      <c r="BK164" s="5">
        <v>3.0</v>
      </c>
      <c r="BL164" s="5">
        <v>4.0</v>
      </c>
      <c r="BM164" s="5">
        <v>3.0</v>
      </c>
      <c r="BN164" s="5">
        <v>5.0</v>
      </c>
      <c r="BO164" s="5">
        <v>3.0</v>
      </c>
      <c r="BP164" s="5">
        <v>4.0</v>
      </c>
      <c r="BQ164" s="5">
        <v>5.0</v>
      </c>
      <c r="BR164" s="5">
        <v>2.0</v>
      </c>
      <c r="BS164" s="5">
        <v>1.0</v>
      </c>
      <c r="BT164" s="5">
        <v>5.0</v>
      </c>
      <c r="BU164" s="5">
        <v>1.0</v>
      </c>
      <c r="BV164" s="5">
        <v>5.0</v>
      </c>
      <c r="BW164" s="5">
        <v>3.0</v>
      </c>
      <c r="BX164" s="5">
        <v>4.0</v>
      </c>
      <c r="BY164" s="5">
        <v>1.0</v>
      </c>
      <c r="BZ164" s="5">
        <v>4.0</v>
      </c>
      <c r="CA164" s="5">
        <v>5.0</v>
      </c>
      <c r="CB164" s="5">
        <v>2.0</v>
      </c>
      <c r="CC164" s="5">
        <v>5.0</v>
      </c>
      <c r="CD164" s="5">
        <v>4.0</v>
      </c>
      <c r="CE164" s="5">
        <v>4.0</v>
      </c>
      <c r="CF164" s="5">
        <v>3.0</v>
      </c>
      <c r="CG164" s="5">
        <v>3.0</v>
      </c>
      <c r="CH164" s="5">
        <v>1.0</v>
      </c>
      <c r="CI164" s="5">
        <v>5.0</v>
      </c>
      <c r="CJ164" s="5">
        <v>3.0</v>
      </c>
      <c r="CK164" s="5">
        <v>3.0</v>
      </c>
      <c r="CL164" s="5">
        <v>3.0</v>
      </c>
      <c r="CM164" s="5">
        <v>4.0</v>
      </c>
      <c r="CN164" s="5">
        <v>4.0</v>
      </c>
      <c r="CO164" s="5">
        <v>4.0</v>
      </c>
      <c r="CP164" s="5">
        <v>4.0</v>
      </c>
      <c r="CQ164" s="5">
        <v>4.0</v>
      </c>
      <c r="CR164" s="5">
        <v>3.0</v>
      </c>
      <c r="CS164" s="5">
        <v>5.0</v>
      </c>
      <c r="CT164" s="5">
        <v>3.0</v>
      </c>
      <c r="CU164" s="5">
        <v>4.0</v>
      </c>
      <c r="CV164" s="5">
        <v>1.0</v>
      </c>
      <c r="CW164" s="5">
        <v>5.0</v>
      </c>
      <c r="CX164" s="5">
        <v>2.0</v>
      </c>
      <c r="CY164" s="5">
        <v>3.0</v>
      </c>
      <c r="CZ164" s="5" t="s">
        <v>3426</v>
      </c>
      <c r="DA164" s="5" t="s">
        <v>3427</v>
      </c>
      <c r="DB164" s="3">
        <v>1.0</v>
      </c>
      <c r="DC164" s="3">
        <f t="shared" si="1"/>
        <v>4</v>
      </c>
      <c r="DD164" s="3">
        <f t="shared" si="2"/>
        <v>1</v>
      </c>
      <c r="DE164" s="3">
        <f t="shared" si="3"/>
        <v>4</v>
      </c>
      <c r="DF164" s="3">
        <f t="shared" si="4"/>
        <v>0</v>
      </c>
      <c r="DG164">
        <v>338.0</v>
      </c>
      <c r="DH164">
        <v>4.0</v>
      </c>
      <c r="DI164">
        <v>1.0</v>
      </c>
      <c r="DJ164">
        <v>6.0</v>
      </c>
      <c r="DK164">
        <v>2.0</v>
      </c>
      <c r="DL164">
        <v>1.0</v>
      </c>
      <c r="DM164">
        <v>2.0</v>
      </c>
      <c r="DN164" s="5">
        <v>338.0</v>
      </c>
      <c r="DO164" s="5">
        <v>3.0</v>
      </c>
      <c r="DP164" s="5">
        <v>7.0</v>
      </c>
      <c r="DQ164" s="5">
        <v>7.0</v>
      </c>
      <c r="DR164" s="5">
        <v>7.0</v>
      </c>
      <c r="DS164" s="5">
        <v>7.0</v>
      </c>
      <c r="DT164" s="5">
        <v>7.0</v>
      </c>
      <c r="DU164" s="5">
        <v>7.0</v>
      </c>
      <c r="DV164" s="5">
        <v>1.0</v>
      </c>
      <c r="DW164" s="5">
        <v>7.0</v>
      </c>
      <c r="DX164" s="5">
        <v>1.0</v>
      </c>
      <c r="DY164" s="5">
        <v>7.0</v>
      </c>
      <c r="DZ164" s="5">
        <v>6.0</v>
      </c>
      <c r="EA164" s="5">
        <v>4.0</v>
      </c>
      <c r="EB164" s="5">
        <v>5.0</v>
      </c>
      <c r="EC164" s="5">
        <v>1.0</v>
      </c>
      <c r="ED164" s="5" t="s">
        <v>2544</v>
      </c>
      <c r="EE164" s="5"/>
      <c r="EF164" s="5">
        <v>4.0</v>
      </c>
      <c r="EG164" s="5">
        <v>6.0</v>
      </c>
      <c r="EH164" s="5">
        <v>4.0</v>
      </c>
      <c r="EI164" s="5">
        <v>0.0</v>
      </c>
      <c r="EJ164" s="5">
        <v>3.0</v>
      </c>
      <c r="EK164" s="5">
        <v>0.0</v>
      </c>
      <c r="EL164" s="5">
        <v>0.0</v>
      </c>
      <c r="EM164" s="5">
        <v>4.0</v>
      </c>
      <c r="EN164" s="5">
        <v>5.0</v>
      </c>
      <c r="EO164" s="5">
        <v>6.0</v>
      </c>
      <c r="EP164" s="5">
        <v>6.0</v>
      </c>
      <c r="EQ164" s="5">
        <v>6.0</v>
      </c>
      <c r="ER164" s="5">
        <v>2.0</v>
      </c>
      <c r="ES164" s="5"/>
      <c r="ET164" s="5">
        <v>2.0</v>
      </c>
      <c r="EU164" s="5"/>
      <c r="EV164" s="5" t="s">
        <v>139</v>
      </c>
      <c r="EW164" s="5">
        <v>4.0</v>
      </c>
      <c r="EX164" s="5">
        <v>23.0</v>
      </c>
      <c r="EY164" s="5">
        <v>3.0</v>
      </c>
      <c r="EZ164" s="5"/>
      <c r="FA164" s="5" t="s">
        <v>2545</v>
      </c>
      <c r="FB164" s="5"/>
      <c r="FC164" s="5">
        <v>3.0</v>
      </c>
      <c r="FD164" s="5">
        <v>5.0</v>
      </c>
      <c r="FE164" s="5" t="s">
        <v>202</v>
      </c>
      <c r="FF164" s="5" t="s">
        <v>2547</v>
      </c>
      <c r="FG164" s="5">
        <v>338.0</v>
      </c>
      <c r="FH164" s="5">
        <v>2.0</v>
      </c>
      <c r="FI164" s="5">
        <v>1.0</v>
      </c>
      <c r="FJ164" s="5">
        <v>2.0</v>
      </c>
      <c r="FK164" s="5">
        <v>4.0</v>
      </c>
      <c r="FL164" s="5">
        <v>5.0</v>
      </c>
      <c r="FM164" s="5">
        <v>5.0</v>
      </c>
      <c r="FN164" s="5">
        <v>5.0</v>
      </c>
      <c r="FO164" s="5">
        <v>1.0</v>
      </c>
      <c r="FP164" s="5">
        <v>1.0</v>
      </c>
      <c r="FQ164" s="5">
        <v>5.0</v>
      </c>
      <c r="FR164" s="5">
        <v>4.0</v>
      </c>
      <c r="FS164" s="5">
        <v>1.0</v>
      </c>
      <c r="FT164" s="5">
        <v>3.0</v>
      </c>
      <c r="FU164" s="5">
        <v>5.0</v>
      </c>
      <c r="FV164" s="5">
        <v>5.0</v>
      </c>
      <c r="FW164" s="5">
        <v>4.0</v>
      </c>
      <c r="FX164" s="5">
        <v>5.0</v>
      </c>
      <c r="FY164" s="5">
        <v>5.0</v>
      </c>
      <c r="FZ164" s="5">
        <v>5.0</v>
      </c>
      <c r="GA164" s="5">
        <v>5.0</v>
      </c>
      <c r="GB164" s="5">
        <v>5.0</v>
      </c>
      <c r="GC164" s="5">
        <v>4.0</v>
      </c>
      <c r="GD164" s="5">
        <v>3.0</v>
      </c>
      <c r="GE164" s="5">
        <v>1.0</v>
      </c>
      <c r="GF164" s="5">
        <v>4.0</v>
      </c>
      <c r="GG164" s="5">
        <v>1.0</v>
      </c>
      <c r="GH164" s="5">
        <v>1.0</v>
      </c>
      <c r="GI164" s="5">
        <v>1.0</v>
      </c>
      <c r="GJ164" s="5">
        <v>4.0</v>
      </c>
      <c r="GK164" s="5">
        <v>5.0</v>
      </c>
      <c r="GL164" s="5">
        <v>4.0</v>
      </c>
      <c r="GM164" s="5">
        <v>4.0</v>
      </c>
      <c r="GN164" s="5">
        <v>3.0</v>
      </c>
      <c r="GO164" s="5">
        <v>1.0</v>
      </c>
      <c r="GP164" s="5">
        <v>1.0</v>
      </c>
      <c r="GQ164" s="5">
        <v>1.0</v>
      </c>
      <c r="GR164" s="5">
        <v>2.0</v>
      </c>
      <c r="GS164" s="5">
        <v>1.0</v>
      </c>
      <c r="GT164" s="5">
        <v>5.0</v>
      </c>
      <c r="GU164" s="5">
        <v>5.0</v>
      </c>
      <c r="GV164" s="5">
        <v>1.0</v>
      </c>
      <c r="GW164" s="5">
        <v>4.0</v>
      </c>
      <c r="GX164" s="5">
        <v>5.0</v>
      </c>
      <c r="GY164" s="5">
        <v>1.0</v>
      </c>
      <c r="GZ164" s="5" t="s">
        <v>3406</v>
      </c>
      <c r="HA164" s="5" t="s">
        <v>3407</v>
      </c>
      <c r="HB164" s="3">
        <v>1.0</v>
      </c>
      <c r="HC164">
        <f t="shared" si="5"/>
        <v>1</v>
      </c>
      <c r="HD164">
        <f t="shared" si="6"/>
        <v>2</v>
      </c>
      <c r="HE164">
        <f t="shared" si="7"/>
        <v>4</v>
      </c>
      <c r="HF164">
        <f t="shared" si="8"/>
        <v>-3</v>
      </c>
    </row>
    <row r="165" ht="15.75" customHeight="1">
      <c r="A165" s="5">
        <v>164.0</v>
      </c>
      <c r="B165" s="5">
        <v>354.0</v>
      </c>
      <c r="C165" s="23">
        <v>1.0</v>
      </c>
      <c r="D165" s="23">
        <v>1.0</v>
      </c>
      <c r="E165" s="23">
        <v>0.0</v>
      </c>
      <c r="F165" s="25" t="s">
        <v>68</v>
      </c>
      <c r="G165" s="5">
        <v>354.0</v>
      </c>
      <c r="H165" s="5">
        <v>5.0</v>
      </c>
      <c r="I165" s="5">
        <v>1.0</v>
      </c>
      <c r="J165" s="5">
        <v>4.0</v>
      </c>
      <c r="K165" s="5">
        <v>0.0</v>
      </c>
      <c r="L165" s="5">
        <v>4.0</v>
      </c>
      <c r="M165" s="5">
        <v>0.0</v>
      </c>
      <c r="N165" s="5">
        <v>354.0</v>
      </c>
      <c r="O165" s="5">
        <v>1.0</v>
      </c>
      <c r="P165" s="5">
        <v>5.0</v>
      </c>
      <c r="Q165" s="5">
        <v>5.0</v>
      </c>
      <c r="R165" s="5">
        <v>5.0</v>
      </c>
      <c r="S165" s="5">
        <v>5.0</v>
      </c>
      <c r="T165" s="5">
        <v>4.0</v>
      </c>
      <c r="U165" s="5">
        <v>6.0</v>
      </c>
      <c r="V165" s="5">
        <v>1.0</v>
      </c>
      <c r="W165" s="5">
        <v>5.0</v>
      </c>
      <c r="X165" s="5">
        <v>1.0</v>
      </c>
      <c r="Y165" s="5">
        <v>5.0</v>
      </c>
      <c r="Z165" s="5">
        <v>3.0</v>
      </c>
      <c r="AA165" s="5">
        <v>2.0</v>
      </c>
      <c r="AB165" s="5">
        <v>2.0</v>
      </c>
      <c r="AC165" s="5">
        <v>2.0</v>
      </c>
      <c r="AD165" s="5"/>
      <c r="AE165" s="5" t="s">
        <v>2616</v>
      </c>
      <c r="AF165" s="5">
        <v>5.0</v>
      </c>
      <c r="AG165" s="5">
        <v>4.0</v>
      </c>
      <c r="AH165" s="5">
        <v>3.0</v>
      </c>
      <c r="AI165" s="5">
        <v>0.0</v>
      </c>
      <c r="AJ165" s="5">
        <v>0.0</v>
      </c>
      <c r="AK165" s="5">
        <v>0.0</v>
      </c>
      <c r="AL165" s="5">
        <v>1.0</v>
      </c>
      <c r="AM165" s="5">
        <v>2.0</v>
      </c>
      <c r="AN165" s="5">
        <v>1.0</v>
      </c>
      <c r="AO165" s="5">
        <v>2.0</v>
      </c>
      <c r="AP165" s="5">
        <v>3.0</v>
      </c>
      <c r="AQ165" s="5">
        <v>0.0</v>
      </c>
      <c r="AR165" s="5">
        <v>1.0</v>
      </c>
      <c r="AS165" s="5"/>
      <c r="AT165" s="5">
        <v>2.0</v>
      </c>
      <c r="AU165" s="5"/>
      <c r="AV165" s="5" t="s">
        <v>139</v>
      </c>
      <c r="AW165" s="5">
        <v>1.0</v>
      </c>
      <c r="AX165" s="5">
        <v>18.0</v>
      </c>
      <c r="AY165" s="5">
        <v>3.0</v>
      </c>
      <c r="AZ165" s="5"/>
      <c r="BA165" s="5">
        <v>4.0</v>
      </c>
      <c r="BB165" s="5"/>
      <c r="BC165" s="5">
        <v>4.0</v>
      </c>
      <c r="BD165" s="5">
        <v>5.0</v>
      </c>
      <c r="BE165" s="5" t="s">
        <v>203</v>
      </c>
      <c r="BF165" s="5" t="s">
        <v>2617</v>
      </c>
      <c r="BG165" s="5">
        <v>354.0</v>
      </c>
      <c r="BH165" s="5">
        <v>3.0</v>
      </c>
      <c r="BI165" s="5">
        <v>4.0</v>
      </c>
      <c r="BJ165" s="5">
        <v>4.0</v>
      </c>
      <c r="BK165" s="5">
        <v>3.0</v>
      </c>
      <c r="BL165" s="5">
        <v>1.0</v>
      </c>
      <c r="BM165" s="5">
        <v>3.0</v>
      </c>
      <c r="BN165" s="5">
        <v>3.0</v>
      </c>
      <c r="BO165" s="5">
        <v>4.0</v>
      </c>
      <c r="BP165" s="5">
        <v>2.0</v>
      </c>
      <c r="BQ165" s="5">
        <v>4.0</v>
      </c>
      <c r="BR165" s="5">
        <v>4.0</v>
      </c>
      <c r="BS165" s="5">
        <v>1.0</v>
      </c>
      <c r="BT165" s="5">
        <v>4.0</v>
      </c>
      <c r="BU165" s="5">
        <v>2.0</v>
      </c>
      <c r="BV165" s="5">
        <v>1.0</v>
      </c>
      <c r="BW165" s="5">
        <v>4.0</v>
      </c>
      <c r="BX165" s="5">
        <v>5.0</v>
      </c>
      <c r="BY165" s="5">
        <v>2.0</v>
      </c>
      <c r="BZ165" s="5">
        <v>5.0</v>
      </c>
      <c r="CA165" s="5">
        <v>2.0</v>
      </c>
      <c r="CB165" s="5">
        <v>2.0</v>
      </c>
      <c r="CC165" s="5">
        <v>5.0</v>
      </c>
      <c r="CD165" s="5">
        <v>4.0</v>
      </c>
      <c r="CE165" s="5">
        <v>4.0</v>
      </c>
      <c r="CF165" s="5">
        <v>1.0</v>
      </c>
      <c r="CG165" s="5">
        <v>1.0</v>
      </c>
      <c r="CH165" s="5">
        <v>2.0</v>
      </c>
      <c r="CI165" s="5">
        <v>4.0</v>
      </c>
      <c r="CJ165" s="5">
        <v>4.0</v>
      </c>
      <c r="CK165" s="5">
        <v>1.0</v>
      </c>
      <c r="CL165" s="5">
        <v>4.0</v>
      </c>
      <c r="CM165" s="5">
        <v>3.0</v>
      </c>
      <c r="CN165" s="5">
        <v>4.0</v>
      </c>
      <c r="CO165" s="5">
        <v>2.0</v>
      </c>
      <c r="CP165" s="5">
        <v>5.0</v>
      </c>
      <c r="CQ165" s="5">
        <v>4.0</v>
      </c>
      <c r="CR165" s="5">
        <v>2.0</v>
      </c>
      <c r="CS165" s="5">
        <v>4.0</v>
      </c>
      <c r="CT165" s="5">
        <v>5.0</v>
      </c>
      <c r="CU165" s="5">
        <v>2.0</v>
      </c>
      <c r="CV165" s="5">
        <v>1.0</v>
      </c>
      <c r="CW165" s="5">
        <v>5.0</v>
      </c>
      <c r="CX165" s="5">
        <v>4.0</v>
      </c>
      <c r="CY165" s="5">
        <v>1.0</v>
      </c>
      <c r="CZ165" s="5" t="s">
        <v>3488</v>
      </c>
      <c r="DA165" s="5" t="s">
        <v>3489</v>
      </c>
      <c r="DB165" s="3">
        <v>2.0</v>
      </c>
      <c r="DC165" s="3">
        <f t="shared" si="1"/>
        <v>5</v>
      </c>
      <c r="DD165" s="3">
        <f t="shared" si="2"/>
        <v>1</v>
      </c>
      <c r="DE165" s="3">
        <f t="shared" si="3"/>
        <v>5</v>
      </c>
      <c r="DF165" s="3">
        <f t="shared" si="4"/>
        <v>0</v>
      </c>
      <c r="DG165">
        <v>362.0</v>
      </c>
      <c r="DH165">
        <v>1.0</v>
      </c>
      <c r="DI165">
        <v>1.0</v>
      </c>
      <c r="DJ165">
        <v>4.0</v>
      </c>
      <c r="DK165">
        <v>0.0</v>
      </c>
      <c r="DL165">
        <v>3.0</v>
      </c>
      <c r="DM165">
        <v>0.0</v>
      </c>
      <c r="DN165" s="5">
        <v>362.0</v>
      </c>
      <c r="DO165" s="5">
        <v>1.0</v>
      </c>
      <c r="DP165" s="5">
        <v>5.0</v>
      </c>
      <c r="DQ165" s="5">
        <v>7.0</v>
      </c>
      <c r="DR165" s="5">
        <v>5.0</v>
      </c>
      <c r="DS165" s="5">
        <v>5.0</v>
      </c>
      <c r="DT165" s="5">
        <v>6.0</v>
      </c>
      <c r="DU165" s="5">
        <v>6.0</v>
      </c>
      <c r="DV165" s="5">
        <v>1.0</v>
      </c>
      <c r="DW165" s="5">
        <v>6.0</v>
      </c>
      <c r="DX165" s="5">
        <v>3.0</v>
      </c>
      <c r="DY165" s="5">
        <v>6.0</v>
      </c>
      <c r="DZ165" s="5">
        <v>4.0</v>
      </c>
      <c r="EA165" s="5">
        <v>1.0</v>
      </c>
      <c r="EB165" s="5">
        <v>2.0</v>
      </c>
      <c r="EC165" s="5">
        <v>2.0</v>
      </c>
      <c r="ED165" s="5"/>
      <c r="EE165" s="5" t="s">
        <v>2653</v>
      </c>
      <c r="EF165" s="5">
        <v>1.0</v>
      </c>
      <c r="EG165" s="5">
        <v>4.0</v>
      </c>
      <c r="EH165" s="5">
        <v>3.0</v>
      </c>
      <c r="EI165" s="5">
        <v>0.0</v>
      </c>
      <c r="EJ165" s="5">
        <v>0.0</v>
      </c>
      <c r="EK165" s="5">
        <v>0.0</v>
      </c>
      <c r="EL165" s="5">
        <v>0.0</v>
      </c>
      <c r="EM165" s="5">
        <v>3.0</v>
      </c>
      <c r="EN165" s="5">
        <v>5.0</v>
      </c>
      <c r="EO165" s="5">
        <v>5.0</v>
      </c>
      <c r="EP165" s="5">
        <v>6.0</v>
      </c>
      <c r="EQ165" s="5">
        <v>3.0</v>
      </c>
      <c r="ER165" s="5">
        <v>1.0</v>
      </c>
      <c r="ES165" s="5"/>
      <c r="ET165" s="5">
        <v>2.0</v>
      </c>
      <c r="EU165" s="5"/>
      <c r="EV165" s="5" t="s">
        <v>132</v>
      </c>
      <c r="EW165" s="5">
        <v>4.0</v>
      </c>
      <c r="EX165" s="5">
        <v>21.0</v>
      </c>
      <c r="EY165" s="5">
        <v>3.0</v>
      </c>
      <c r="EZ165" s="5"/>
      <c r="FA165" s="5">
        <v>4.0</v>
      </c>
      <c r="FB165" s="5"/>
      <c r="FC165" s="5">
        <v>4.0</v>
      </c>
      <c r="FD165" s="5">
        <v>5.0</v>
      </c>
      <c r="FE165" s="5" t="s">
        <v>202</v>
      </c>
      <c r="FF165" s="5"/>
      <c r="FG165" s="5">
        <v>362.0</v>
      </c>
      <c r="FH165" s="5">
        <v>4.0</v>
      </c>
      <c r="FI165" s="5">
        <v>1.0</v>
      </c>
      <c r="FJ165" s="5">
        <v>5.0</v>
      </c>
      <c r="FK165" s="5">
        <v>1.0</v>
      </c>
      <c r="FL165" s="5">
        <v>3.0</v>
      </c>
      <c r="FM165" s="5">
        <v>4.0</v>
      </c>
      <c r="FN165" s="5">
        <v>4.0</v>
      </c>
      <c r="FO165" s="5">
        <v>2.0</v>
      </c>
      <c r="FP165" s="5">
        <v>4.0</v>
      </c>
      <c r="FQ165" s="5">
        <v>4.0</v>
      </c>
      <c r="FR165" s="5">
        <v>5.0</v>
      </c>
      <c r="FS165" s="5">
        <v>1.0</v>
      </c>
      <c r="FT165" s="5">
        <v>5.0</v>
      </c>
      <c r="FU165" s="5">
        <v>1.0</v>
      </c>
      <c r="FV165" s="5">
        <v>2.0</v>
      </c>
      <c r="FW165" s="5">
        <v>4.0</v>
      </c>
      <c r="FX165" s="5">
        <v>4.0</v>
      </c>
      <c r="FY165" s="5">
        <v>1.0</v>
      </c>
      <c r="FZ165" s="5">
        <v>1.0</v>
      </c>
      <c r="GA165" s="5">
        <v>3.0</v>
      </c>
      <c r="GB165" s="5">
        <v>2.0</v>
      </c>
      <c r="GC165" s="5">
        <v>5.0</v>
      </c>
      <c r="GD165" s="5">
        <v>1.0</v>
      </c>
      <c r="GE165" s="5">
        <v>4.0</v>
      </c>
      <c r="GF165" s="5">
        <v>3.0</v>
      </c>
      <c r="GG165" s="5">
        <v>4.0</v>
      </c>
      <c r="GH165" s="5">
        <v>1.0</v>
      </c>
      <c r="GI165" s="5">
        <v>5.0</v>
      </c>
      <c r="GJ165" s="5">
        <v>1.0</v>
      </c>
      <c r="GK165" s="5">
        <v>3.0</v>
      </c>
      <c r="GL165" s="5">
        <v>2.0</v>
      </c>
      <c r="GM165" s="5">
        <v>5.0</v>
      </c>
      <c r="GN165" s="5">
        <v>4.0</v>
      </c>
      <c r="GO165" s="5">
        <v>4.0</v>
      </c>
      <c r="GP165" s="5">
        <v>4.0</v>
      </c>
      <c r="GQ165" s="5">
        <v>4.0</v>
      </c>
      <c r="GR165" s="5">
        <v>1.0</v>
      </c>
      <c r="GS165" s="5">
        <v>5.0</v>
      </c>
      <c r="GT165" s="5">
        <v>4.0</v>
      </c>
      <c r="GU165" s="5">
        <v>4.0</v>
      </c>
      <c r="GV165" s="5">
        <v>2.0</v>
      </c>
      <c r="GW165" s="5">
        <v>5.0</v>
      </c>
      <c r="GX165" s="5">
        <v>1.0</v>
      </c>
      <c r="GY165" s="5">
        <v>4.0</v>
      </c>
      <c r="GZ165" s="5" t="s">
        <v>3533</v>
      </c>
      <c r="HA165" s="5" t="s">
        <v>3534</v>
      </c>
      <c r="HB165" s="3">
        <v>2.0</v>
      </c>
      <c r="HC165">
        <f t="shared" si="5"/>
        <v>1</v>
      </c>
      <c r="HD165">
        <f t="shared" si="6"/>
        <v>1</v>
      </c>
      <c r="HE165">
        <f t="shared" si="7"/>
        <v>1</v>
      </c>
      <c r="HF165">
        <f t="shared" si="8"/>
        <v>0</v>
      </c>
    </row>
    <row r="166" ht="15.75" customHeight="1">
      <c r="A166" s="5">
        <v>165.0</v>
      </c>
      <c r="B166" s="5">
        <v>364.0</v>
      </c>
      <c r="C166" s="23">
        <v>1.0</v>
      </c>
      <c r="D166" s="23">
        <v>1.0</v>
      </c>
      <c r="E166" s="23">
        <v>0.0</v>
      </c>
      <c r="F166" s="25" t="s">
        <v>68</v>
      </c>
      <c r="G166" s="5">
        <v>364.0</v>
      </c>
      <c r="H166" s="5">
        <v>5.0</v>
      </c>
      <c r="I166" s="5">
        <v>1.0</v>
      </c>
      <c r="J166" s="5">
        <v>4.0</v>
      </c>
      <c r="K166" s="5">
        <v>1.0</v>
      </c>
      <c r="L166" s="5">
        <v>1.0</v>
      </c>
      <c r="M166" s="5">
        <v>2.0</v>
      </c>
      <c r="N166" s="5">
        <v>364.0</v>
      </c>
      <c r="O166" s="5">
        <v>1.0</v>
      </c>
      <c r="P166" s="5">
        <v>3.0</v>
      </c>
      <c r="Q166" s="5">
        <v>7.0</v>
      </c>
      <c r="R166" s="5">
        <v>7.0</v>
      </c>
      <c r="S166" s="5">
        <v>7.0</v>
      </c>
      <c r="T166" s="5">
        <v>7.0</v>
      </c>
      <c r="U166" s="5">
        <v>7.0</v>
      </c>
      <c r="V166" s="5">
        <v>1.0</v>
      </c>
      <c r="W166" s="5">
        <v>7.0</v>
      </c>
      <c r="X166" s="5">
        <v>5.0</v>
      </c>
      <c r="Y166" s="5">
        <v>6.0</v>
      </c>
      <c r="Z166" s="5">
        <v>6.0</v>
      </c>
      <c r="AA166" s="5">
        <v>4.0</v>
      </c>
      <c r="AB166" s="5">
        <v>5.0</v>
      </c>
      <c r="AC166" s="5">
        <v>1.0</v>
      </c>
      <c r="AD166" s="5" t="s">
        <v>2660</v>
      </c>
      <c r="AE166" s="5"/>
      <c r="AF166" s="5">
        <v>6.0</v>
      </c>
      <c r="AG166" s="5">
        <v>5.0</v>
      </c>
      <c r="AH166" s="5">
        <v>4.0</v>
      </c>
      <c r="AI166" s="5">
        <v>0.0</v>
      </c>
      <c r="AJ166" s="5">
        <v>0.0</v>
      </c>
      <c r="AK166" s="5">
        <v>0.0</v>
      </c>
      <c r="AL166" s="5">
        <v>0.0</v>
      </c>
      <c r="AM166" s="5">
        <v>5.0</v>
      </c>
      <c r="AN166" s="5">
        <v>6.0</v>
      </c>
      <c r="AO166" s="5">
        <v>6.0</v>
      </c>
      <c r="AP166" s="5">
        <v>6.0</v>
      </c>
      <c r="AQ166" s="5">
        <v>6.0</v>
      </c>
      <c r="AR166" s="5">
        <v>1.0</v>
      </c>
      <c r="AS166" s="5"/>
      <c r="AT166" s="5">
        <v>1.0</v>
      </c>
      <c r="AU166" s="5"/>
      <c r="AV166" s="5" t="s">
        <v>139</v>
      </c>
      <c r="AW166" s="5">
        <v>1.0</v>
      </c>
      <c r="AX166" s="5">
        <v>18.0</v>
      </c>
      <c r="AY166" s="5">
        <v>3.0</v>
      </c>
      <c r="AZ166" s="5"/>
      <c r="BA166" s="5">
        <v>4.0</v>
      </c>
      <c r="BB166" s="5"/>
      <c r="BC166" s="5">
        <v>4.0</v>
      </c>
      <c r="BD166" s="5">
        <v>5.0</v>
      </c>
      <c r="BE166" s="5" t="s">
        <v>216</v>
      </c>
      <c r="BF166" s="5" t="s">
        <v>216</v>
      </c>
      <c r="BG166" s="5">
        <v>364.0</v>
      </c>
      <c r="BH166" s="5">
        <v>4.0</v>
      </c>
      <c r="BI166" s="5">
        <v>4.0</v>
      </c>
      <c r="BJ166" s="5">
        <v>5.0</v>
      </c>
      <c r="BK166" s="5">
        <v>1.0</v>
      </c>
      <c r="BL166" s="5">
        <v>4.0</v>
      </c>
      <c r="BM166" s="5">
        <v>5.0</v>
      </c>
      <c r="BN166" s="5">
        <v>5.0</v>
      </c>
      <c r="BO166" s="5">
        <v>3.0</v>
      </c>
      <c r="BP166" s="5">
        <v>5.0</v>
      </c>
      <c r="BQ166" s="5">
        <v>5.0</v>
      </c>
      <c r="BR166" s="5">
        <v>4.0</v>
      </c>
      <c r="BS166" s="5">
        <v>1.0</v>
      </c>
      <c r="BT166" s="5">
        <v>5.0</v>
      </c>
      <c r="BU166" s="5">
        <v>2.0</v>
      </c>
      <c r="BV166" s="5">
        <v>4.0</v>
      </c>
      <c r="BW166" s="5">
        <v>3.0</v>
      </c>
      <c r="BX166" s="5">
        <v>5.0</v>
      </c>
      <c r="BY166" s="5">
        <v>3.0</v>
      </c>
      <c r="BZ166" s="5">
        <v>2.0</v>
      </c>
      <c r="CA166" s="5">
        <v>5.0</v>
      </c>
      <c r="CB166" s="5">
        <v>3.0</v>
      </c>
      <c r="CC166" s="5">
        <v>5.0</v>
      </c>
      <c r="CD166" s="5">
        <v>4.0</v>
      </c>
      <c r="CE166" s="5">
        <v>5.0</v>
      </c>
      <c r="CF166" s="5">
        <v>5.0</v>
      </c>
      <c r="CG166" s="5">
        <v>4.0</v>
      </c>
      <c r="CH166" s="5">
        <v>4.0</v>
      </c>
      <c r="CI166" s="5">
        <v>5.0</v>
      </c>
      <c r="CJ166" s="5">
        <v>2.0</v>
      </c>
      <c r="CK166" s="5">
        <v>4.0</v>
      </c>
      <c r="CL166" s="5">
        <v>4.0</v>
      </c>
      <c r="CM166" s="5">
        <v>5.0</v>
      </c>
      <c r="CN166" s="5">
        <v>5.0</v>
      </c>
      <c r="CO166" s="5">
        <v>5.0</v>
      </c>
      <c r="CP166" s="5">
        <v>3.0</v>
      </c>
      <c r="CQ166" s="5">
        <v>4.0</v>
      </c>
      <c r="CR166" s="5">
        <v>2.0</v>
      </c>
      <c r="CS166" s="5">
        <v>4.0</v>
      </c>
      <c r="CT166" s="5">
        <v>2.0</v>
      </c>
      <c r="CU166" s="5">
        <v>4.0</v>
      </c>
      <c r="CV166" s="5">
        <v>3.0</v>
      </c>
      <c r="CW166" s="5">
        <v>5.0</v>
      </c>
      <c r="CX166" s="5">
        <v>5.0</v>
      </c>
      <c r="CY166" s="5">
        <v>2.0</v>
      </c>
      <c r="CZ166" s="5" t="s">
        <v>3544</v>
      </c>
      <c r="DA166" s="5" t="s">
        <v>3545</v>
      </c>
      <c r="DB166" s="3">
        <v>1.0</v>
      </c>
      <c r="DC166" s="3">
        <f t="shared" si="1"/>
        <v>5</v>
      </c>
      <c r="DD166" s="3">
        <f t="shared" si="2"/>
        <v>1</v>
      </c>
      <c r="DE166" s="3">
        <f t="shared" si="3"/>
        <v>6</v>
      </c>
      <c r="DF166" s="3">
        <f t="shared" si="4"/>
        <v>-1</v>
      </c>
      <c r="DG166">
        <v>363.0</v>
      </c>
      <c r="DH166">
        <v>2.0</v>
      </c>
      <c r="DI166">
        <v>1.0</v>
      </c>
      <c r="DJ166">
        <v>4.0</v>
      </c>
      <c r="DK166">
        <v>0.0</v>
      </c>
      <c r="DL166">
        <v>4.0</v>
      </c>
      <c r="DM166">
        <v>0.0</v>
      </c>
      <c r="DN166" s="5">
        <v>363.0</v>
      </c>
      <c r="DO166" s="5">
        <v>1.0</v>
      </c>
      <c r="DP166" s="5">
        <v>7.0</v>
      </c>
      <c r="DQ166" s="5">
        <v>6.0</v>
      </c>
      <c r="DR166" s="5">
        <v>7.0</v>
      </c>
      <c r="DS166" s="5">
        <v>7.0</v>
      </c>
      <c r="DT166" s="5">
        <v>7.0</v>
      </c>
      <c r="DU166" s="5">
        <v>4.0</v>
      </c>
      <c r="DV166" s="5">
        <v>3.0</v>
      </c>
      <c r="DW166" s="5">
        <v>4.0</v>
      </c>
      <c r="DX166" s="5">
        <v>4.0</v>
      </c>
      <c r="DY166" s="5">
        <v>4.0</v>
      </c>
      <c r="DZ166" s="5">
        <v>5.0</v>
      </c>
      <c r="EA166" s="5">
        <v>4.0</v>
      </c>
      <c r="EB166" s="5">
        <v>5.0</v>
      </c>
      <c r="EC166" s="5">
        <v>1.0</v>
      </c>
      <c r="ED166" s="5" t="s">
        <v>2656</v>
      </c>
      <c r="EE166" s="5"/>
      <c r="EF166" s="5">
        <v>2.0</v>
      </c>
      <c r="EG166" s="5">
        <v>4.0</v>
      </c>
      <c r="EH166" s="5">
        <v>4.0</v>
      </c>
      <c r="EI166" s="5">
        <v>0.0</v>
      </c>
      <c r="EJ166" s="5">
        <v>0.0</v>
      </c>
      <c r="EK166" s="5">
        <v>0.0</v>
      </c>
      <c r="EL166" s="5">
        <v>0.0</v>
      </c>
      <c r="EM166" s="5">
        <v>2.0</v>
      </c>
      <c r="EN166" s="5">
        <v>6.0</v>
      </c>
      <c r="EO166" s="5">
        <v>6.0</v>
      </c>
      <c r="EP166" s="5">
        <v>6.0</v>
      </c>
      <c r="EQ166" s="5">
        <v>6.0</v>
      </c>
      <c r="ER166" s="5">
        <v>1.0</v>
      </c>
      <c r="ES166" s="5"/>
      <c r="ET166" s="5">
        <v>2.0</v>
      </c>
      <c r="EU166" s="5"/>
      <c r="EV166" s="5" t="s">
        <v>132</v>
      </c>
      <c r="EW166" s="5">
        <v>3.0</v>
      </c>
      <c r="EX166" s="5">
        <v>20.0</v>
      </c>
      <c r="EY166" s="5">
        <v>3.0</v>
      </c>
      <c r="EZ166" s="5"/>
      <c r="FA166" s="5">
        <v>4.0</v>
      </c>
      <c r="FB166" s="5"/>
      <c r="FC166" s="5">
        <v>4.0</v>
      </c>
      <c r="FD166" s="5">
        <v>5.0</v>
      </c>
      <c r="FE166" s="5" t="s">
        <v>133</v>
      </c>
      <c r="FF166" s="5"/>
      <c r="FG166" s="5">
        <v>363.0</v>
      </c>
      <c r="FH166" s="5">
        <v>2.0</v>
      </c>
      <c r="FI166" s="5">
        <v>3.0</v>
      </c>
      <c r="FJ166" s="5">
        <v>4.0</v>
      </c>
      <c r="FK166" s="5">
        <v>1.0</v>
      </c>
      <c r="FL166" s="5">
        <v>4.0</v>
      </c>
      <c r="FM166" s="5">
        <v>3.0</v>
      </c>
      <c r="FN166" s="5">
        <v>5.0</v>
      </c>
      <c r="FO166" s="5">
        <v>2.0</v>
      </c>
      <c r="FP166" s="5">
        <v>4.0</v>
      </c>
      <c r="FQ166" s="5">
        <v>4.0</v>
      </c>
      <c r="FR166" s="5">
        <v>1.0</v>
      </c>
      <c r="FS166" s="5">
        <v>1.0</v>
      </c>
      <c r="FT166" s="5">
        <v>5.0</v>
      </c>
      <c r="FU166" s="5">
        <v>1.0</v>
      </c>
      <c r="FV166" s="5">
        <v>3.0</v>
      </c>
      <c r="FW166" s="5">
        <v>2.0</v>
      </c>
      <c r="FX166" s="5">
        <v>4.0</v>
      </c>
      <c r="FY166" s="5">
        <v>1.0</v>
      </c>
      <c r="FZ166" s="5">
        <v>1.0</v>
      </c>
      <c r="GA166" s="5">
        <v>3.0</v>
      </c>
      <c r="GB166" s="5">
        <v>3.0</v>
      </c>
      <c r="GC166" s="5">
        <v>5.0</v>
      </c>
      <c r="GD166" s="5">
        <v>3.0</v>
      </c>
      <c r="GE166" s="5">
        <v>5.0</v>
      </c>
      <c r="GF166" s="5">
        <v>4.0</v>
      </c>
      <c r="GG166" s="5">
        <v>2.0</v>
      </c>
      <c r="GH166" s="5">
        <v>2.0</v>
      </c>
      <c r="GI166" s="5">
        <v>2.0</v>
      </c>
      <c r="GJ166" s="5">
        <v>2.0</v>
      </c>
      <c r="GK166" s="5">
        <v>1.0</v>
      </c>
      <c r="GL166" s="5">
        <v>4.0</v>
      </c>
      <c r="GM166" s="5">
        <v>5.0</v>
      </c>
      <c r="GN166" s="5">
        <v>3.0</v>
      </c>
      <c r="GO166" s="5">
        <v>4.0</v>
      </c>
      <c r="GP166" s="5">
        <v>4.0</v>
      </c>
      <c r="GQ166" s="5">
        <v>2.0</v>
      </c>
      <c r="GR166" s="5">
        <v>1.0</v>
      </c>
      <c r="GS166" s="5">
        <v>2.0</v>
      </c>
      <c r="GT166" s="5">
        <v>2.0</v>
      </c>
      <c r="GU166" s="5">
        <v>5.0</v>
      </c>
      <c r="GV166" s="5">
        <v>3.0</v>
      </c>
      <c r="GW166" s="5">
        <v>4.0</v>
      </c>
      <c r="GX166" s="5">
        <v>5.0</v>
      </c>
      <c r="GY166" s="5">
        <v>1.0</v>
      </c>
      <c r="GZ166" s="5" t="s">
        <v>3538</v>
      </c>
      <c r="HA166" s="5" t="s">
        <v>3540</v>
      </c>
      <c r="HB166" s="3">
        <v>1.0</v>
      </c>
      <c r="HC166">
        <f t="shared" si="5"/>
        <v>2</v>
      </c>
      <c r="HD166">
        <f t="shared" si="6"/>
        <v>1</v>
      </c>
      <c r="HE166">
        <f t="shared" si="7"/>
        <v>2</v>
      </c>
      <c r="HF166">
        <f t="shared" si="8"/>
        <v>0</v>
      </c>
    </row>
    <row r="167" ht="15.75" customHeight="1">
      <c r="A167" s="5">
        <v>166.0</v>
      </c>
      <c r="B167" s="5">
        <v>357.0</v>
      </c>
      <c r="C167" s="23">
        <v>1.0</v>
      </c>
      <c r="D167" s="23">
        <v>3.0</v>
      </c>
      <c r="E167" s="23">
        <v>0.0</v>
      </c>
      <c r="F167" s="25" t="s">
        <v>68</v>
      </c>
      <c r="G167" s="5">
        <v>357.0</v>
      </c>
      <c r="H167" s="5">
        <v>3.0</v>
      </c>
      <c r="I167" s="5">
        <v>1.0</v>
      </c>
      <c r="J167" s="5">
        <v>4.0</v>
      </c>
      <c r="K167" s="5">
        <v>1.0</v>
      </c>
      <c r="L167" s="5">
        <v>6.0</v>
      </c>
      <c r="M167" s="5">
        <v>2.0</v>
      </c>
      <c r="N167" s="5">
        <v>357.0</v>
      </c>
      <c r="O167" s="5">
        <v>3.0</v>
      </c>
      <c r="P167" s="5">
        <v>7.0</v>
      </c>
      <c r="Q167" s="5">
        <v>7.0</v>
      </c>
      <c r="R167" s="5">
        <v>6.0</v>
      </c>
      <c r="S167" s="5">
        <v>7.0</v>
      </c>
      <c r="T167" s="5">
        <v>7.0</v>
      </c>
      <c r="U167" s="5">
        <v>7.0</v>
      </c>
      <c r="V167" s="5">
        <v>1.0</v>
      </c>
      <c r="W167" s="5">
        <v>7.0</v>
      </c>
      <c r="X167" s="5">
        <v>1.0</v>
      </c>
      <c r="Y167" s="5">
        <v>7.0</v>
      </c>
      <c r="Z167" s="5">
        <v>5.0</v>
      </c>
      <c r="AA167" s="5">
        <v>2.0</v>
      </c>
      <c r="AB167" s="5">
        <v>2.0</v>
      </c>
      <c r="AC167" s="5">
        <v>2.0</v>
      </c>
      <c r="AD167" s="5"/>
      <c r="AE167" s="5" t="s">
        <v>2630</v>
      </c>
      <c r="AF167" s="5">
        <v>5.0</v>
      </c>
      <c r="AG167" s="5">
        <v>5.0</v>
      </c>
      <c r="AH167" s="5">
        <v>6.0</v>
      </c>
      <c r="AI167" s="5">
        <v>0.0</v>
      </c>
      <c r="AJ167" s="5">
        <v>0.0</v>
      </c>
      <c r="AK167" s="5">
        <v>0.0</v>
      </c>
      <c r="AL167" s="5">
        <v>2.0</v>
      </c>
      <c r="AM167" s="5">
        <v>6.0</v>
      </c>
      <c r="AN167" s="5">
        <v>3.0</v>
      </c>
      <c r="AO167" s="5">
        <v>6.0</v>
      </c>
      <c r="AP167" s="5">
        <v>6.0</v>
      </c>
      <c r="AQ167" s="5">
        <v>3.0</v>
      </c>
      <c r="AR167" s="5">
        <v>1.0</v>
      </c>
      <c r="AS167" s="5"/>
      <c r="AT167" s="5">
        <v>2.0</v>
      </c>
      <c r="AU167" s="5"/>
      <c r="AV167" s="5" t="s">
        <v>139</v>
      </c>
      <c r="AW167" s="5">
        <v>2.0</v>
      </c>
      <c r="AX167" s="5">
        <v>19.0</v>
      </c>
      <c r="AY167" s="5">
        <v>3.0</v>
      </c>
      <c r="AZ167" s="5"/>
      <c r="BA167" s="5">
        <v>1.0</v>
      </c>
      <c r="BB167" s="5"/>
      <c r="BC167" s="5">
        <v>5.0</v>
      </c>
      <c r="BD167" s="5">
        <v>5.0</v>
      </c>
      <c r="BE167" s="5" t="s">
        <v>202</v>
      </c>
      <c r="BF167" s="5" t="s">
        <v>2632</v>
      </c>
      <c r="BG167" s="5">
        <v>357.0</v>
      </c>
      <c r="BH167" s="5">
        <v>5.0</v>
      </c>
      <c r="BI167" s="5">
        <v>1.0</v>
      </c>
      <c r="BJ167" s="5">
        <v>5.0</v>
      </c>
      <c r="BK167" s="5">
        <v>1.0</v>
      </c>
      <c r="BL167" s="5">
        <v>4.0</v>
      </c>
      <c r="BM167" s="5">
        <v>3.0</v>
      </c>
      <c r="BN167" s="5">
        <v>5.0</v>
      </c>
      <c r="BO167" s="5">
        <v>1.0</v>
      </c>
      <c r="BP167" s="5">
        <v>4.0</v>
      </c>
      <c r="BQ167" s="5">
        <v>5.0</v>
      </c>
      <c r="BR167" s="5">
        <v>5.0</v>
      </c>
      <c r="BS167" s="5">
        <v>1.0</v>
      </c>
      <c r="BT167" s="5">
        <v>5.0</v>
      </c>
      <c r="BU167" s="5">
        <v>2.0</v>
      </c>
      <c r="BV167" s="5">
        <v>3.0</v>
      </c>
      <c r="BW167" s="5">
        <v>5.0</v>
      </c>
      <c r="BX167" s="5">
        <v>5.0</v>
      </c>
      <c r="BY167" s="5">
        <v>1.0</v>
      </c>
      <c r="BZ167" s="5">
        <v>4.0</v>
      </c>
      <c r="CA167" s="5">
        <v>4.0</v>
      </c>
      <c r="CB167" s="5">
        <v>1.0</v>
      </c>
      <c r="CC167" s="5">
        <v>5.0</v>
      </c>
      <c r="CD167" s="5">
        <v>3.0</v>
      </c>
      <c r="CE167" s="5">
        <v>4.0</v>
      </c>
      <c r="CF167" s="5">
        <v>2.0</v>
      </c>
      <c r="CG167" s="5">
        <v>4.0</v>
      </c>
      <c r="CH167" s="5">
        <v>1.0</v>
      </c>
      <c r="CI167" s="5">
        <v>4.0</v>
      </c>
      <c r="CJ167" s="5">
        <v>2.0</v>
      </c>
      <c r="CK167" s="5">
        <v>4.0</v>
      </c>
      <c r="CL167" s="5">
        <v>2.0</v>
      </c>
      <c r="CM167" s="5">
        <v>5.0</v>
      </c>
      <c r="CN167" s="5">
        <v>5.0</v>
      </c>
      <c r="CO167" s="5">
        <v>4.0</v>
      </c>
      <c r="CP167" s="5">
        <v>4.0</v>
      </c>
      <c r="CQ167" s="5">
        <v>5.0</v>
      </c>
      <c r="CR167" s="5">
        <v>2.0</v>
      </c>
      <c r="CS167" s="5">
        <v>5.0</v>
      </c>
      <c r="CT167" s="5">
        <v>3.0</v>
      </c>
      <c r="CU167" s="5">
        <v>3.0</v>
      </c>
      <c r="CV167" s="5">
        <v>3.0</v>
      </c>
      <c r="CW167" s="5">
        <v>5.0</v>
      </c>
      <c r="CX167" s="5">
        <v>2.0</v>
      </c>
      <c r="CY167" s="5">
        <v>1.0</v>
      </c>
      <c r="CZ167" s="5" t="s">
        <v>3505</v>
      </c>
      <c r="DA167" s="5" t="s">
        <v>3506</v>
      </c>
      <c r="DB167" s="3">
        <v>2.0</v>
      </c>
      <c r="DC167" s="3">
        <f t="shared" si="1"/>
        <v>6</v>
      </c>
      <c r="DD167" s="3">
        <f t="shared" si="2"/>
        <v>2</v>
      </c>
      <c r="DE167" s="3">
        <f t="shared" si="3"/>
        <v>6</v>
      </c>
      <c r="DF167" s="3">
        <f t="shared" si="4"/>
        <v>0</v>
      </c>
      <c r="DG167">
        <v>359.0</v>
      </c>
      <c r="DH167">
        <v>5.0</v>
      </c>
      <c r="DI167">
        <v>1.0</v>
      </c>
      <c r="DJ167">
        <v>6.0</v>
      </c>
      <c r="DK167">
        <v>1.0</v>
      </c>
      <c r="DL167">
        <v>1.0</v>
      </c>
      <c r="DM167">
        <v>2.0</v>
      </c>
      <c r="DN167" s="5">
        <v>359.0</v>
      </c>
      <c r="DO167" s="5">
        <v>3.0</v>
      </c>
      <c r="DP167" s="5">
        <v>5.0</v>
      </c>
      <c r="DQ167" s="5">
        <v>5.0</v>
      </c>
      <c r="DR167" s="5">
        <v>4.0</v>
      </c>
      <c r="DS167" s="5">
        <v>5.0</v>
      </c>
      <c r="DT167" s="5">
        <v>5.0</v>
      </c>
      <c r="DU167" s="5">
        <v>6.0</v>
      </c>
      <c r="DV167" s="5">
        <v>2.0</v>
      </c>
      <c r="DW167" s="5">
        <v>6.0</v>
      </c>
      <c r="DX167" s="5">
        <v>1.0</v>
      </c>
      <c r="DY167" s="5">
        <v>7.0</v>
      </c>
      <c r="DZ167" s="5">
        <v>6.0</v>
      </c>
      <c r="EA167" s="5">
        <v>2.0</v>
      </c>
      <c r="EB167" s="5">
        <v>2.0</v>
      </c>
      <c r="EC167" s="5">
        <v>2.0</v>
      </c>
      <c r="ED167" s="5"/>
      <c r="EE167" s="5" t="s">
        <v>2639</v>
      </c>
      <c r="EF167" s="5">
        <v>5.0</v>
      </c>
      <c r="EG167" s="5">
        <v>6.0</v>
      </c>
      <c r="EH167" s="5">
        <v>1.0</v>
      </c>
      <c r="EI167" s="5">
        <v>5.0</v>
      </c>
      <c r="EJ167" s="5">
        <v>0.0</v>
      </c>
      <c r="EK167" s="5">
        <v>1.0</v>
      </c>
      <c r="EL167" s="5">
        <v>1.0</v>
      </c>
      <c r="EM167" s="5">
        <v>4.0</v>
      </c>
      <c r="EN167" s="5">
        <v>3.0</v>
      </c>
      <c r="EO167" s="5">
        <v>3.0</v>
      </c>
      <c r="EP167" s="5">
        <v>6.0</v>
      </c>
      <c r="EQ167" s="5">
        <v>4.0</v>
      </c>
      <c r="ER167" s="5">
        <v>1.0</v>
      </c>
      <c r="ES167" s="5"/>
      <c r="ET167" s="5">
        <v>2.0</v>
      </c>
      <c r="EU167" s="5"/>
      <c r="EV167" s="5" t="s">
        <v>132</v>
      </c>
      <c r="EW167" s="5">
        <v>5.0</v>
      </c>
      <c r="EX167" s="5">
        <v>20.0</v>
      </c>
      <c r="EY167" s="5">
        <v>3.0</v>
      </c>
      <c r="EZ167" s="5"/>
      <c r="FA167" s="5">
        <v>1.0</v>
      </c>
      <c r="FB167" s="5"/>
      <c r="FC167" s="5">
        <v>2.0</v>
      </c>
      <c r="FD167" s="5">
        <v>5.0</v>
      </c>
      <c r="FE167" s="5" t="s">
        <v>202</v>
      </c>
      <c r="FF167" s="5" t="s">
        <v>2641</v>
      </c>
      <c r="FG167" s="5">
        <v>359.0</v>
      </c>
      <c r="FH167" s="5">
        <v>4.0</v>
      </c>
      <c r="FI167" s="5">
        <v>2.0</v>
      </c>
      <c r="FJ167" s="5">
        <v>4.0</v>
      </c>
      <c r="FK167" s="5">
        <v>2.0</v>
      </c>
      <c r="FL167" s="5">
        <v>3.0</v>
      </c>
      <c r="FM167" s="5">
        <v>4.0</v>
      </c>
      <c r="FN167" s="5">
        <v>5.0</v>
      </c>
      <c r="FO167" s="5">
        <v>4.0</v>
      </c>
      <c r="FP167" s="5">
        <v>2.0</v>
      </c>
      <c r="FQ167" s="5">
        <v>5.0</v>
      </c>
      <c r="FR167" s="5">
        <v>5.0</v>
      </c>
      <c r="FS167" s="5">
        <v>2.0</v>
      </c>
      <c r="FT167" s="5">
        <v>5.0</v>
      </c>
      <c r="FU167" s="5">
        <v>4.0</v>
      </c>
      <c r="FV167" s="5">
        <v>3.0</v>
      </c>
      <c r="FW167" s="5">
        <v>5.0</v>
      </c>
      <c r="FX167" s="5">
        <v>5.0</v>
      </c>
      <c r="FY167" s="5">
        <v>2.0</v>
      </c>
      <c r="FZ167" s="5">
        <v>3.0</v>
      </c>
      <c r="GA167" s="5">
        <v>5.0</v>
      </c>
      <c r="GB167" s="5">
        <v>4.0</v>
      </c>
      <c r="GC167" s="5">
        <v>5.0</v>
      </c>
      <c r="GD167" s="5">
        <v>2.0</v>
      </c>
      <c r="GE167" s="5">
        <v>4.0</v>
      </c>
      <c r="GF167" s="5">
        <v>1.0</v>
      </c>
      <c r="GG167" s="5">
        <v>3.0</v>
      </c>
      <c r="GH167" s="5">
        <v>4.0</v>
      </c>
      <c r="GI167" s="5">
        <v>4.0</v>
      </c>
      <c r="GJ167" s="5">
        <v>4.0</v>
      </c>
      <c r="GK167" s="5">
        <v>4.0</v>
      </c>
      <c r="GL167" s="5">
        <v>4.0</v>
      </c>
      <c r="GM167" s="5">
        <v>4.0</v>
      </c>
      <c r="GN167" s="5">
        <v>3.0</v>
      </c>
      <c r="GO167" s="5">
        <v>5.0</v>
      </c>
      <c r="GP167" s="5">
        <v>1.0</v>
      </c>
      <c r="GQ167" s="5">
        <v>4.0</v>
      </c>
      <c r="GR167" s="5">
        <v>3.0</v>
      </c>
      <c r="GS167" s="5">
        <v>4.0</v>
      </c>
      <c r="GT167" s="5">
        <v>2.0</v>
      </c>
      <c r="GU167" s="5">
        <v>4.0</v>
      </c>
      <c r="GV167" s="5">
        <v>2.0</v>
      </c>
      <c r="GW167" s="5">
        <v>4.0</v>
      </c>
      <c r="GX167" s="5">
        <v>4.0</v>
      </c>
      <c r="GY167" s="5">
        <v>4.0</v>
      </c>
      <c r="GZ167" s="5" t="s">
        <v>3514</v>
      </c>
      <c r="HA167" s="5" t="s">
        <v>3515</v>
      </c>
      <c r="HB167" s="3">
        <v>2.0</v>
      </c>
      <c r="HC167">
        <f t="shared" si="5"/>
        <v>1</v>
      </c>
      <c r="HD167">
        <f t="shared" si="6"/>
        <v>2</v>
      </c>
      <c r="HE167">
        <f t="shared" si="7"/>
        <v>1</v>
      </c>
      <c r="HF167">
        <f t="shared" si="8"/>
        <v>0</v>
      </c>
    </row>
    <row r="168" ht="15.75" customHeight="1">
      <c r="A168" s="5">
        <v>167.0</v>
      </c>
      <c r="B168" s="5">
        <v>365.0</v>
      </c>
      <c r="C168" s="23">
        <v>1.0</v>
      </c>
      <c r="D168" s="23">
        <v>1.0</v>
      </c>
      <c r="E168" s="23">
        <v>0.0</v>
      </c>
      <c r="F168" s="25" t="s">
        <v>68</v>
      </c>
      <c r="G168" s="5">
        <v>365.0</v>
      </c>
      <c r="H168" s="5">
        <v>5.0</v>
      </c>
      <c r="I168" s="5">
        <v>1.0</v>
      </c>
      <c r="J168" s="5">
        <v>3.0</v>
      </c>
      <c r="K168" s="5">
        <v>1.0</v>
      </c>
      <c r="L168" s="5">
        <v>2.0</v>
      </c>
      <c r="M168" s="5">
        <v>1.0</v>
      </c>
      <c r="N168" s="5">
        <v>365.0</v>
      </c>
      <c r="O168" s="5">
        <v>1.0</v>
      </c>
      <c r="P168" s="5">
        <v>7.0</v>
      </c>
      <c r="Q168" s="5">
        <v>6.0</v>
      </c>
      <c r="R168" s="5">
        <v>6.0</v>
      </c>
      <c r="S168" s="5">
        <v>5.0</v>
      </c>
      <c r="T168" s="5">
        <v>4.0</v>
      </c>
      <c r="U168" s="5">
        <v>5.0</v>
      </c>
      <c r="V168" s="5">
        <v>2.0</v>
      </c>
      <c r="W168" s="5">
        <v>6.0</v>
      </c>
      <c r="X168" s="5">
        <v>2.0</v>
      </c>
      <c r="Y168" s="5">
        <v>6.0</v>
      </c>
      <c r="Z168" s="5">
        <v>5.0</v>
      </c>
      <c r="AA168" s="5">
        <v>1.0</v>
      </c>
      <c r="AB168" s="5">
        <v>2.0</v>
      </c>
      <c r="AC168" s="5">
        <v>2.0</v>
      </c>
      <c r="AD168" s="5"/>
      <c r="AE168" s="5" t="s">
        <v>2663</v>
      </c>
      <c r="AF168" s="5">
        <v>5.0</v>
      </c>
      <c r="AG168" s="5">
        <v>2.0</v>
      </c>
      <c r="AH168" s="5">
        <v>2.0</v>
      </c>
      <c r="AI168" s="5">
        <v>1.0</v>
      </c>
      <c r="AJ168" s="5">
        <v>1.0</v>
      </c>
      <c r="AK168" s="5">
        <v>0.0</v>
      </c>
      <c r="AL168" s="5">
        <v>1.0</v>
      </c>
      <c r="AM168" s="5">
        <v>3.0</v>
      </c>
      <c r="AN168" s="5">
        <v>6.0</v>
      </c>
      <c r="AO168" s="5">
        <v>6.0</v>
      </c>
      <c r="AP168" s="5">
        <v>4.0</v>
      </c>
      <c r="AQ168" s="5">
        <v>3.0</v>
      </c>
      <c r="AR168" s="5">
        <v>1.0</v>
      </c>
      <c r="AS168" s="5"/>
      <c r="AT168" s="5">
        <v>1.0</v>
      </c>
      <c r="AU168" s="5"/>
      <c r="AV168" s="5" t="s">
        <v>139</v>
      </c>
      <c r="AW168" s="5">
        <v>1.0</v>
      </c>
      <c r="AX168" s="5">
        <v>18.0</v>
      </c>
      <c r="AY168" s="5">
        <v>3.0</v>
      </c>
      <c r="AZ168" s="5"/>
      <c r="BA168" s="5">
        <v>1.0</v>
      </c>
      <c r="BB168" s="5"/>
      <c r="BC168" s="5">
        <v>1.0</v>
      </c>
      <c r="BD168" s="5">
        <v>5.0</v>
      </c>
      <c r="BE168" s="5" t="s">
        <v>150</v>
      </c>
      <c r="BF168" s="5" t="s">
        <v>2667</v>
      </c>
      <c r="BG168" s="5">
        <v>365.0</v>
      </c>
      <c r="BH168" s="5">
        <v>4.0</v>
      </c>
      <c r="BI168" s="5">
        <v>2.0</v>
      </c>
      <c r="BJ168" s="5">
        <v>5.0</v>
      </c>
      <c r="BK168" s="5">
        <v>1.0</v>
      </c>
      <c r="BL168" s="5">
        <v>4.0</v>
      </c>
      <c r="BM168" s="5">
        <v>2.0</v>
      </c>
      <c r="BN168" s="5">
        <v>4.0</v>
      </c>
      <c r="BO168" s="5">
        <v>3.0</v>
      </c>
      <c r="BP168" s="5">
        <v>5.0</v>
      </c>
      <c r="BQ168" s="5">
        <v>4.0</v>
      </c>
      <c r="BR168" s="5">
        <v>4.0</v>
      </c>
      <c r="BS168" s="5">
        <v>1.0</v>
      </c>
      <c r="BT168" s="5">
        <v>5.0</v>
      </c>
      <c r="BU168" s="5">
        <v>2.0</v>
      </c>
      <c r="BV168" s="5">
        <v>4.0</v>
      </c>
      <c r="BW168" s="5">
        <v>4.0</v>
      </c>
      <c r="BX168" s="5">
        <v>4.0</v>
      </c>
      <c r="BY168" s="5">
        <v>1.0</v>
      </c>
      <c r="BZ168" s="5">
        <v>2.0</v>
      </c>
      <c r="CA168" s="5">
        <v>3.0</v>
      </c>
      <c r="CB168" s="5">
        <v>2.0</v>
      </c>
      <c r="CC168" s="5">
        <v>4.0</v>
      </c>
      <c r="CD168" s="5">
        <v>1.0</v>
      </c>
      <c r="CE168" s="5">
        <v>5.0</v>
      </c>
      <c r="CF168" s="5">
        <v>4.0</v>
      </c>
      <c r="CG168" s="5">
        <v>3.0</v>
      </c>
      <c r="CH168" s="5">
        <v>1.0</v>
      </c>
      <c r="CI168" s="5">
        <v>5.0</v>
      </c>
      <c r="CJ168" s="5">
        <v>2.0</v>
      </c>
      <c r="CK168" s="5">
        <v>3.0</v>
      </c>
      <c r="CL168" s="5">
        <v>2.0</v>
      </c>
      <c r="CM168" s="5">
        <v>4.0</v>
      </c>
      <c r="CN168" s="5">
        <v>4.0</v>
      </c>
      <c r="CO168" s="5">
        <v>5.0</v>
      </c>
      <c r="CP168" s="5">
        <v>5.0</v>
      </c>
      <c r="CQ168" s="5">
        <v>5.0</v>
      </c>
      <c r="CR168" s="5">
        <v>2.0</v>
      </c>
      <c r="CS168" s="5">
        <v>5.0</v>
      </c>
      <c r="CT168" s="5">
        <v>2.0</v>
      </c>
      <c r="CU168" s="5">
        <v>4.0</v>
      </c>
      <c r="CV168" s="5">
        <v>4.0</v>
      </c>
      <c r="CW168" s="5">
        <v>5.0</v>
      </c>
      <c r="CX168" s="5">
        <v>2.0</v>
      </c>
      <c r="CY168" s="5">
        <v>3.0</v>
      </c>
      <c r="CZ168" s="5" t="s">
        <v>3550</v>
      </c>
      <c r="DA168" s="5" t="s">
        <v>3551</v>
      </c>
      <c r="DB168" s="3">
        <v>2.0</v>
      </c>
      <c r="DC168" s="3">
        <f t="shared" si="1"/>
        <v>5</v>
      </c>
      <c r="DD168" s="3">
        <f t="shared" si="2"/>
        <v>1</v>
      </c>
      <c r="DE168" s="3">
        <f t="shared" si="3"/>
        <v>5</v>
      </c>
      <c r="DF168" s="3">
        <f t="shared" si="4"/>
        <v>0</v>
      </c>
      <c r="DG168">
        <v>353.0</v>
      </c>
      <c r="DH168">
        <v>2.0</v>
      </c>
      <c r="DI168">
        <v>2.0</v>
      </c>
      <c r="DJ168">
        <v>4.0</v>
      </c>
      <c r="DK168">
        <v>1.0</v>
      </c>
      <c r="DL168">
        <v>1.0</v>
      </c>
      <c r="DM168">
        <v>1.0</v>
      </c>
      <c r="DN168" s="5">
        <v>353.0</v>
      </c>
      <c r="DO168" s="5">
        <v>1.0</v>
      </c>
      <c r="DP168" s="5">
        <v>5.0</v>
      </c>
      <c r="DQ168" s="5">
        <v>3.0</v>
      </c>
      <c r="DR168" s="5">
        <v>3.0</v>
      </c>
      <c r="DS168" s="5">
        <v>4.0</v>
      </c>
      <c r="DT168" s="5">
        <v>4.0</v>
      </c>
      <c r="DU168" s="5">
        <v>4.0</v>
      </c>
      <c r="DV168" s="5">
        <v>2.0</v>
      </c>
      <c r="DW168" s="5">
        <v>4.0</v>
      </c>
      <c r="DX168" s="5">
        <v>3.0</v>
      </c>
      <c r="DY168" s="5">
        <v>5.0</v>
      </c>
      <c r="DZ168" s="5">
        <v>3.0</v>
      </c>
      <c r="EA168" s="5">
        <v>2.0</v>
      </c>
      <c r="EB168" s="5">
        <v>2.0</v>
      </c>
      <c r="EC168" s="5">
        <v>2.0</v>
      </c>
      <c r="ED168" s="5"/>
      <c r="EE168" s="5" t="s">
        <v>2612</v>
      </c>
      <c r="EF168" s="5">
        <v>2.0</v>
      </c>
      <c r="EG168" s="5">
        <v>4.0</v>
      </c>
      <c r="EH168" s="5">
        <v>2.0</v>
      </c>
      <c r="EI168" s="5">
        <v>3.0</v>
      </c>
      <c r="EJ168" s="5">
        <v>1.0</v>
      </c>
      <c r="EK168" s="5">
        <v>3.0</v>
      </c>
      <c r="EL168" s="5">
        <v>4.0</v>
      </c>
      <c r="EM168" s="5">
        <v>4.0</v>
      </c>
      <c r="EN168" s="5">
        <v>5.0</v>
      </c>
      <c r="EO168" s="5">
        <v>5.0</v>
      </c>
      <c r="EP168" s="5">
        <v>5.0</v>
      </c>
      <c r="EQ168" s="5">
        <v>2.0</v>
      </c>
      <c r="ER168" s="5">
        <v>1.0</v>
      </c>
      <c r="ES168" s="5"/>
      <c r="ET168" s="5">
        <v>2.0</v>
      </c>
      <c r="EU168" s="5"/>
      <c r="EV168" s="5" t="s">
        <v>139</v>
      </c>
      <c r="EW168" s="5">
        <v>2.0</v>
      </c>
      <c r="EX168" s="5">
        <v>19.0</v>
      </c>
      <c r="EY168" s="5">
        <v>3.0</v>
      </c>
      <c r="EZ168" s="5"/>
      <c r="FA168" s="5">
        <v>1.0</v>
      </c>
      <c r="FB168" s="5"/>
      <c r="FC168" s="5">
        <v>4.0</v>
      </c>
      <c r="FD168" s="5">
        <v>5.0</v>
      </c>
      <c r="FE168" s="5" t="s">
        <v>202</v>
      </c>
      <c r="FF168" s="5" t="s">
        <v>2613</v>
      </c>
      <c r="FG168" s="5">
        <v>353.0</v>
      </c>
      <c r="FH168" s="5">
        <v>1.0</v>
      </c>
      <c r="FI168" s="5">
        <v>3.0</v>
      </c>
      <c r="FJ168" s="5">
        <v>4.0</v>
      </c>
      <c r="FK168" s="5">
        <v>4.0</v>
      </c>
      <c r="FL168" s="5">
        <v>5.0</v>
      </c>
      <c r="FM168" s="5">
        <v>5.0</v>
      </c>
      <c r="FN168" s="5">
        <v>3.0</v>
      </c>
      <c r="FO168" s="5">
        <v>4.0</v>
      </c>
      <c r="FP168" s="5">
        <v>2.0</v>
      </c>
      <c r="FQ168" s="5">
        <v>5.0</v>
      </c>
      <c r="FR168" s="5">
        <v>2.0</v>
      </c>
      <c r="FS168" s="5">
        <v>1.0</v>
      </c>
      <c r="FT168" s="5">
        <v>4.0</v>
      </c>
      <c r="FU168" s="5">
        <v>4.0</v>
      </c>
      <c r="FV168" s="5">
        <v>5.0</v>
      </c>
      <c r="FW168" s="5">
        <v>2.0</v>
      </c>
      <c r="FX168" s="5">
        <v>2.0</v>
      </c>
      <c r="FY168" s="5">
        <v>4.0</v>
      </c>
      <c r="FZ168" s="5">
        <v>4.0</v>
      </c>
      <c r="GA168" s="5">
        <v>5.0</v>
      </c>
      <c r="GB168" s="5">
        <v>4.0</v>
      </c>
      <c r="GC168" s="5">
        <v>2.0</v>
      </c>
      <c r="GD168" s="5">
        <v>4.0</v>
      </c>
      <c r="GE168" s="5">
        <v>3.0</v>
      </c>
      <c r="GF168" s="5">
        <v>5.0</v>
      </c>
      <c r="GG168" s="5">
        <v>2.0</v>
      </c>
      <c r="GH168" s="5">
        <v>4.0</v>
      </c>
      <c r="GI168" s="5">
        <v>3.0</v>
      </c>
      <c r="GJ168" s="5">
        <v>5.0</v>
      </c>
      <c r="GK168" s="5">
        <v>4.0</v>
      </c>
      <c r="GL168" s="5">
        <v>4.0</v>
      </c>
      <c r="GM168" s="5">
        <v>3.0</v>
      </c>
      <c r="GN168" s="5">
        <v>4.0</v>
      </c>
      <c r="GO168" s="5">
        <v>4.0</v>
      </c>
      <c r="GP168" s="5">
        <v>2.0</v>
      </c>
      <c r="GQ168" s="5">
        <v>2.0</v>
      </c>
      <c r="GR168" s="5">
        <v>2.0</v>
      </c>
      <c r="GS168" s="5">
        <v>2.0</v>
      </c>
      <c r="GT168" s="5">
        <v>4.0</v>
      </c>
      <c r="GU168" s="5">
        <v>5.0</v>
      </c>
      <c r="GV168" s="5">
        <v>2.0</v>
      </c>
      <c r="GW168" s="5">
        <v>3.0</v>
      </c>
      <c r="GX168" s="5">
        <v>4.0</v>
      </c>
      <c r="GY168" s="5">
        <v>3.0</v>
      </c>
      <c r="GZ168" s="5" t="s">
        <v>3480</v>
      </c>
      <c r="HA168" s="5" t="s">
        <v>3481</v>
      </c>
      <c r="HB168" s="3">
        <v>2.0</v>
      </c>
      <c r="HC168">
        <f t="shared" si="5"/>
        <v>2</v>
      </c>
      <c r="HD168">
        <f t="shared" si="6"/>
        <v>2</v>
      </c>
      <c r="HE168">
        <f t="shared" si="7"/>
        <v>2</v>
      </c>
      <c r="HF168">
        <f t="shared" si="8"/>
        <v>0</v>
      </c>
    </row>
    <row r="169" ht="15.75" customHeight="1">
      <c r="A169" s="5">
        <v>168.0</v>
      </c>
      <c r="B169" s="5">
        <v>351.0</v>
      </c>
      <c r="C169" s="23">
        <v>1.0</v>
      </c>
      <c r="D169" s="23">
        <v>3.0</v>
      </c>
      <c r="E169" s="23">
        <v>0.0</v>
      </c>
      <c r="F169" s="25" t="s">
        <v>68</v>
      </c>
      <c r="G169" s="5">
        <v>351.0</v>
      </c>
      <c r="H169" s="5">
        <v>1.0</v>
      </c>
      <c r="I169" s="5">
        <v>2.0</v>
      </c>
      <c r="J169" s="5">
        <v>5.0</v>
      </c>
      <c r="K169" s="5">
        <v>2.0</v>
      </c>
      <c r="L169" s="5">
        <v>6.0</v>
      </c>
      <c r="M169" s="5">
        <v>1.0</v>
      </c>
      <c r="N169" s="5">
        <v>351.0</v>
      </c>
      <c r="O169" s="5">
        <v>3.0</v>
      </c>
      <c r="P169" s="5">
        <v>3.0</v>
      </c>
      <c r="Q169" s="5">
        <v>5.0</v>
      </c>
      <c r="R169" s="5">
        <v>2.0</v>
      </c>
      <c r="S169" s="5">
        <v>2.0</v>
      </c>
      <c r="T169" s="5">
        <v>2.0</v>
      </c>
      <c r="U169" s="5">
        <v>4.0</v>
      </c>
      <c r="V169" s="5">
        <v>4.0</v>
      </c>
      <c r="W169" s="5">
        <v>4.0</v>
      </c>
      <c r="X169" s="5">
        <v>4.0</v>
      </c>
      <c r="Y169" s="5">
        <v>4.0</v>
      </c>
      <c r="Z169" s="5">
        <v>5.0</v>
      </c>
      <c r="AA169" s="5">
        <v>1.0</v>
      </c>
      <c r="AB169" s="5">
        <v>1.0</v>
      </c>
      <c r="AC169" s="5">
        <v>2.0</v>
      </c>
      <c r="AD169" s="5"/>
      <c r="AE169" s="5" t="s">
        <v>2601</v>
      </c>
      <c r="AF169" s="5">
        <v>1.0</v>
      </c>
      <c r="AG169" s="5">
        <v>6.0</v>
      </c>
      <c r="AH169" s="5">
        <v>6.0</v>
      </c>
      <c r="AI169" s="5">
        <v>6.0</v>
      </c>
      <c r="AJ169" s="5">
        <v>0.0</v>
      </c>
      <c r="AK169" s="5">
        <v>4.0</v>
      </c>
      <c r="AL169" s="5">
        <v>4.0</v>
      </c>
      <c r="AM169" s="5">
        <v>1.0</v>
      </c>
      <c r="AN169" s="5">
        <v>1.0</v>
      </c>
      <c r="AO169" s="5">
        <v>1.0</v>
      </c>
      <c r="AP169" s="5">
        <v>2.0</v>
      </c>
      <c r="AQ169" s="5">
        <v>0.0</v>
      </c>
      <c r="AR169" s="5">
        <v>1.0</v>
      </c>
      <c r="AS169" s="5"/>
      <c r="AT169" s="5">
        <v>2.0</v>
      </c>
      <c r="AU169" s="5"/>
      <c r="AV169" s="5" t="s">
        <v>139</v>
      </c>
      <c r="AW169" s="5">
        <v>2.0</v>
      </c>
      <c r="AX169" s="5">
        <v>19.0</v>
      </c>
      <c r="AY169" s="5">
        <v>3.0</v>
      </c>
      <c r="AZ169" s="5"/>
      <c r="BA169" s="5">
        <v>6.0</v>
      </c>
      <c r="BB169" s="5" t="s">
        <v>227</v>
      </c>
      <c r="BC169" s="5">
        <v>5.0</v>
      </c>
      <c r="BD169" s="5">
        <v>5.0</v>
      </c>
      <c r="BE169" s="5" t="s">
        <v>642</v>
      </c>
      <c r="BF169" s="5" t="s">
        <v>2605</v>
      </c>
      <c r="BG169" s="5">
        <v>351.0</v>
      </c>
      <c r="BH169" s="5">
        <v>4.0</v>
      </c>
      <c r="BI169" s="5">
        <v>4.0</v>
      </c>
      <c r="BJ169" s="5">
        <v>5.0</v>
      </c>
      <c r="BK169" s="5">
        <v>4.0</v>
      </c>
      <c r="BL169" s="5">
        <v>4.0</v>
      </c>
      <c r="BM169" s="5">
        <v>4.0</v>
      </c>
      <c r="BN169" s="5">
        <v>5.0</v>
      </c>
      <c r="BO169" s="5">
        <v>4.0</v>
      </c>
      <c r="BP169" s="5">
        <v>4.0</v>
      </c>
      <c r="BQ169" s="5">
        <v>5.0</v>
      </c>
      <c r="BR169" s="5">
        <v>4.0</v>
      </c>
      <c r="BS169" s="5">
        <v>1.0</v>
      </c>
      <c r="BT169" s="5">
        <v>5.0</v>
      </c>
      <c r="BU169" s="5">
        <v>3.0</v>
      </c>
      <c r="BV169" s="5">
        <v>5.0</v>
      </c>
      <c r="BW169" s="5">
        <v>5.0</v>
      </c>
      <c r="BX169" s="5">
        <v>5.0</v>
      </c>
      <c r="BY169" s="5">
        <v>1.0</v>
      </c>
      <c r="BZ169" s="5">
        <v>4.0</v>
      </c>
      <c r="CA169" s="5">
        <v>5.0</v>
      </c>
      <c r="CB169" s="5">
        <v>4.0</v>
      </c>
      <c r="CC169" s="5">
        <v>4.0</v>
      </c>
      <c r="CD169" s="5">
        <v>4.0</v>
      </c>
      <c r="CE169" s="5">
        <v>4.0</v>
      </c>
      <c r="CF169" s="5">
        <v>4.0</v>
      </c>
      <c r="CG169" s="5">
        <v>4.0</v>
      </c>
      <c r="CH169" s="5">
        <v>1.0</v>
      </c>
      <c r="CI169" s="5">
        <v>5.0</v>
      </c>
      <c r="CJ169" s="5">
        <v>2.0</v>
      </c>
      <c r="CK169" s="5">
        <v>5.0</v>
      </c>
      <c r="CL169" s="5">
        <v>5.0</v>
      </c>
      <c r="CM169" s="5">
        <v>5.0</v>
      </c>
      <c r="CN169" s="5">
        <v>5.0</v>
      </c>
      <c r="CO169" s="5">
        <v>3.0</v>
      </c>
      <c r="CP169" s="5">
        <v>4.0</v>
      </c>
      <c r="CQ169" s="5">
        <v>4.0</v>
      </c>
      <c r="CR169" s="5">
        <v>1.0</v>
      </c>
      <c r="CS169" s="5">
        <v>4.0</v>
      </c>
      <c r="CT169" s="5">
        <v>5.0</v>
      </c>
      <c r="CU169" s="5">
        <v>5.0</v>
      </c>
      <c r="CV169" s="5">
        <v>2.0</v>
      </c>
      <c r="CW169" s="5">
        <v>5.0</v>
      </c>
      <c r="CX169" s="5">
        <v>2.0</v>
      </c>
      <c r="CY169" s="5">
        <v>3.0</v>
      </c>
      <c r="CZ169" s="5" t="s">
        <v>3469</v>
      </c>
      <c r="DA169" s="5" t="s">
        <v>3470</v>
      </c>
      <c r="DB169" s="3">
        <v>2.0</v>
      </c>
      <c r="DC169" s="3">
        <f t="shared" si="1"/>
        <v>6</v>
      </c>
      <c r="DD169" s="3">
        <f t="shared" si="2"/>
        <v>1</v>
      </c>
      <c r="DE169" s="3">
        <f t="shared" si="3"/>
        <v>6</v>
      </c>
      <c r="DF169" s="3">
        <f t="shared" si="4"/>
        <v>0</v>
      </c>
      <c r="DG169">
        <v>360.0</v>
      </c>
      <c r="DH169">
        <v>5.0</v>
      </c>
      <c r="DI169">
        <v>1.0</v>
      </c>
      <c r="DJ169">
        <v>2.0</v>
      </c>
      <c r="DK169">
        <v>1.0</v>
      </c>
      <c r="DL169">
        <v>1.0</v>
      </c>
      <c r="DM169">
        <v>1.0</v>
      </c>
      <c r="DN169" s="5">
        <v>360.0</v>
      </c>
      <c r="DO169" s="5">
        <v>3.0</v>
      </c>
      <c r="DP169" s="5">
        <v>3.0</v>
      </c>
      <c r="DQ169" s="5">
        <v>3.0</v>
      </c>
      <c r="DR169" s="5">
        <v>5.0</v>
      </c>
      <c r="DS169" s="5">
        <v>5.0</v>
      </c>
      <c r="DT169" s="5">
        <v>4.0</v>
      </c>
      <c r="DU169" s="5">
        <v>4.0</v>
      </c>
      <c r="DV169" s="5">
        <v>4.0</v>
      </c>
      <c r="DW169" s="5">
        <v>6.0</v>
      </c>
      <c r="DX169" s="5">
        <v>4.0</v>
      </c>
      <c r="DY169" s="5">
        <v>5.0</v>
      </c>
      <c r="DZ169" s="5">
        <v>2.0</v>
      </c>
      <c r="EA169" s="5">
        <v>2.0</v>
      </c>
      <c r="EB169" s="5">
        <v>3.0</v>
      </c>
      <c r="EC169" s="5">
        <v>2.0</v>
      </c>
      <c r="ED169" s="5"/>
      <c r="EE169" s="5" t="s">
        <v>2644</v>
      </c>
      <c r="EF169" s="5">
        <v>5.0</v>
      </c>
      <c r="EG169" s="5">
        <v>2.0</v>
      </c>
      <c r="EH169" s="5">
        <v>3.0</v>
      </c>
      <c r="EI169" s="5">
        <v>3.0</v>
      </c>
      <c r="EJ169" s="5">
        <v>1.0</v>
      </c>
      <c r="EK169" s="5">
        <v>3.0</v>
      </c>
      <c r="EL169" s="5">
        <v>5.0</v>
      </c>
      <c r="EM169" s="5">
        <v>3.0</v>
      </c>
      <c r="EN169" s="5">
        <v>2.0</v>
      </c>
      <c r="EO169" s="5">
        <v>5.0</v>
      </c>
      <c r="EP169" s="5">
        <v>3.0</v>
      </c>
      <c r="EQ169" s="5">
        <v>1.0</v>
      </c>
      <c r="ER169" s="5">
        <v>1.0</v>
      </c>
      <c r="ES169" s="5"/>
      <c r="ET169" s="5">
        <v>2.0</v>
      </c>
      <c r="EU169" s="5"/>
      <c r="EV169" s="5" t="s">
        <v>132</v>
      </c>
      <c r="EW169" s="5">
        <v>1.0</v>
      </c>
      <c r="EX169" s="5">
        <v>18.0</v>
      </c>
      <c r="EY169" s="5">
        <v>3.0</v>
      </c>
      <c r="EZ169" s="5"/>
      <c r="FA169" s="5">
        <v>4.0</v>
      </c>
      <c r="FB169" s="5"/>
      <c r="FC169" s="5">
        <v>4.0</v>
      </c>
      <c r="FD169" s="5">
        <v>4.0</v>
      </c>
      <c r="FE169" s="5" t="s">
        <v>348</v>
      </c>
      <c r="FF169" s="5"/>
      <c r="FG169" s="5">
        <v>360.0</v>
      </c>
      <c r="FH169" s="5">
        <v>4.0</v>
      </c>
      <c r="FI169" s="5">
        <v>4.0</v>
      </c>
      <c r="FJ169" s="5">
        <v>4.0</v>
      </c>
      <c r="FK169" s="5">
        <v>1.0</v>
      </c>
      <c r="FL169" s="5">
        <v>5.0</v>
      </c>
      <c r="FM169" s="5">
        <v>4.0</v>
      </c>
      <c r="FN169" s="5">
        <v>2.0</v>
      </c>
      <c r="FO169" s="5">
        <v>4.0</v>
      </c>
      <c r="FP169" s="5">
        <v>2.0</v>
      </c>
      <c r="FQ169" s="5">
        <v>4.0</v>
      </c>
      <c r="FR169" s="5">
        <v>5.0</v>
      </c>
      <c r="FS169" s="5">
        <v>1.0</v>
      </c>
      <c r="FT169" s="5">
        <v>2.0</v>
      </c>
      <c r="FU169" s="5">
        <v>4.0</v>
      </c>
      <c r="FV169" s="5">
        <v>3.0</v>
      </c>
      <c r="FW169" s="5">
        <v>5.0</v>
      </c>
      <c r="FX169" s="5">
        <v>4.0</v>
      </c>
      <c r="FY169" s="5">
        <v>2.0</v>
      </c>
      <c r="FZ169" s="5">
        <v>5.0</v>
      </c>
      <c r="GA169" s="5">
        <v>4.0</v>
      </c>
      <c r="GB169" s="5">
        <v>3.0</v>
      </c>
      <c r="GC169" s="5">
        <v>4.0</v>
      </c>
      <c r="GD169" s="5">
        <v>2.0</v>
      </c>
      <c r="GE169" s="5">
        <v>4.0</v>
      </c>
      <c r="GF169" s="5">
        <v>4.0</v>
      </c>
      <c r="GG169" s="5">
        <v>3.0</v>
      </c>
      <c r="GH169" s="5">
        <v>4.0</v>
      </c>
      <c r="GI169" s="5">
        <v>4.0</v>
      </c>
      <c r="GJ169" s="5">
        <v>5.0</v>
      </c>
      <c r="GK169" s="5">
        <v>5.0</v>
      </c>
      <c r="GL169" s="5">
        <v>2.0</v>
      </c>
      <c r="GM169" s="5">
        <v>2.0</v>
      </c>
      <c r="GN169" s="5">
        <v>3.0</v>
      </c>
      <c r="GO169" s="5">
        <v>2.0</v>
      </c>
      <c r="GP169" s="5">
        <v>4.0</v>
      </c>
      <c r="GQ169" s="5">
        <v>3.0</v>
      </c>
      <c r="GR169" s="5">
        <v>4.0</v>
      </c>
      <c r="GS169" s="5">
        <v>2.0</v>
      </c>
      <c r="GT169" s="5">
        <v>2.0</v>
      </c>
      <c r="GU169" s="5">
        <v>4.0</v>
      </c>
      <c r="GV169" s="5">
        <v>4.0</v>
      </c>
      <c r="GW169" s="5">
        <v>4.0</v>
      </c>
      <c r="GX169" s="5">
        <v>3.0</v>
      </c>
      <c r="GY169" s="5">
        <v>3.0</v>
      </c>
      <c r="GZ169" s="5" t="s">
        <v>3521</v>
      </c>
      <c r="HA169" s="5" t="s">
        <v>3522</v>
      </c>
      <c r="HB169" s="3">
        <v>2.0</v>
      </c>
      <c r="HC169">
        <f t="shared" si="5"/>
        <v>1</v>
      </c>
      <c r="HD169">
        <f t="shared" si="6"/>
        <v>1</v>
      </c>
      <c r="HE169">
        <f t="shared" si="7"/>
        <v>3</v>
      </c>
      <c r="HF169">
        <f t="shared" si="8"/>
        <v>-2</v>
      </c>
    </row>
    <row r="170" ht="15.75" customHeight="1">
      <c r="A170" s="5">
        <v>169.0</v>
      </c>
      <c r="B170" s="5">
        <v>358.0</v>
      </c>
      <c r="C170" s="23">
        <v>1.0</v>
      </c>
      <c r="D170" s="23">
        <v>2.0</v>
      </c>
      <c r="E170" s="23">
        <v>1.0</v>
      </c>
      <c r="F170" s="25" t="s">
        <v>68</v>
      </c>
      <c r="G170" s="5">
        <v>358.0</v>
      </c>
      <c r="H170" s="5">
        <v>3.0</v>
      </c>
      <c r="I170" s="5">
        <v>0.0</v>
      </c>
      <c r="J170" s="5">
        <v>4.0</v>
      </c>
      <c r="K170" s="5">
        <v>0.0</v>
      </c>
      <c r="L170" s="5">
        <v>4.0</v>
      </c>
      <c r="M170" s="5">
        <v>0.0</v>
      </c>
      <c r="N170" s="5">
        <v>358.0</v>
      </c>
      <c r="O170" s="5">
        <v>2.0</v>
      </c>
      <c r="P170" s="5">
        <v>7.0</v>
      </c>
      <c r="Q170" s="5">
        <v>7.0</v>
      </c>
      <c r="R170" s="5">
        <v>7.0</v>
      </c>
      <c r="S170" s="5">
        <v>7.0</v>
      </c>
      <c r="T170" s="5">
        <v>7.0</v>
      </c>
      <c r="U170" s="5">
        <v>6.0</v>
      </c>
      <c r="V170" s="5">
        <v>2.0</v>
      </c>
      <c r="W170" s="5">
        <v>6.0</v>
      </c>
      <c r="X170" s="5">
        <v>1.0</v>
      </c>
      <c r="Y170" s="5">
        <v>7.0</v>
      </c>
      <c r="Z170" s="5">
        <v>6.0</v>
      </c>
      <c r="AA170" s="5">
        <v>4.0</v>
      </c>
      <c r="AB170" s="5">
        <v>4.0</v>
      </c>
      <c r="AC170" s="5">
        <v>1.0</v>
      </c>
      <c r="AD170" s="5" t="s">
        <v>2635</v>
      </c>
      <c r="AE170" s="5"/>
      <c r="AF170" s="5">
        <v>4.0</v>
      </c>
      <c r="AG170" s="5">
        <v>3.0</v>
      </c>
      <c r="AH170" s="5">
        <v>3.0</v>
      </c>
      <c r="AI170" s="5">
        <v>0.0</v>
      </c>
      <c r="AJ170" s="5">
        <v>2.0</v>
      </c>
      <c r="AK170" s="5">
        <v>0.0</v>
      </c>
      <c r="AL170" s="5">
        <v>0.0</v>
      </c>
      <c r="AM170" s="5">
        <v>4.0</v>
      </c>
      <c r="AN170" s="5">
        <v>4.0</v>
      </c>
      <c r="AO170" s="5">
        <v>4.0</v>
      </c>
      <c r="AP170" s="5">
        <v>5.0</v>
      </c>
      <c r="AQ170" s="5">
        <v>6.0</v>
      </c>
      <c r="AR170" s="5">
        <v>1.0</v>
      </c>
      <c r="AS170" s="5"/>
      <c r="AT170" s="5">
        <v>2.0</v>
      </c>
      <c r="AU170" s="5"/>
      <c r="AV170" s="5" t="s">
        <v>139</v>
      </c>
      <c r="AW170" s="5">
        <v>3.0</v>
      </c>
      <c r="AX170" s="5">
        <v>19.0</v>
      </c>
      <c r="AY170" s="5">
        <v>3.0</v>
      </c>
      <c r="AZ170" s="5"/>
      <c r="BA170" s="5">
        <v>1.0</v>
      </c>
      <c r="BB170" s="5"/>
      <c r="BC170" s="5">
        <v>4.0</v>
      </c>
      <c r="BD170" s="5">
        <v>5.0</v>
      </c>
      <c r="BE170" s="5" t="s">
        <v>150</v>
      </c>
      <c r="BF170" s="5"/>
      <c r="BG170" s="5">
        <v>358.0</v>
      </c>
      <c r="BH170" s="5">
        <v>2.0</v>
      </c>
      <c r="BI170" s="5">
        <v>3.0</v>
      </c>
      <c r="BJ170" s="5">
        <v>5.0</v>
      </c>
      <c r="BK170" s="5">
        <v>3.0</v>
      </c>
      <c r="BL170" s="5">
        <v>4.0</v>
      </c>
      <c r="BM170" s="5">
        <v>5.0</v>
      </c>
      <c r="BN170" s="5">
        <v>4.0</v>
      </c>
      <c r="BO170" s="5">
        <v>4.0</v>
      </c>
      <c r="BP170" s="5">
        <v>3.0</v>
      </c>
      <c r="BQ170" s="5">
        <v>5.0</v>
      </c>
      <c r="BR170" s="5">
        <v>3.0</v>
      </c>
      <c r="BS170" s="5">
        <v>2.0</v>
      </c>
      <c r="BT170" s="5">
        <v>5.0</v>
      </c>
      <c r="BU170" s="5">
        <v>4.0</v>
      </c>
      <c r="BV170" s="5">
        <v>5.0</v>
      </c>
      <c r="BW170" s="5">
        <v>3.0</v>
      </c>
      <c r="BX170" s="5">
        <v>4.0</v>
      </c>
      <c r="BY170" s="5">
        <v>3.0</v>
      </c>
      <c r="BZ170" s="5">
        <v>5.0</v>
      </c>
      <c r="CA170" s="5">
        <v>5.0</v>
      </c>
      <c r="CB170" s="5">
        <v>4.0</v>
      </c>
      <c r="CC170" s="5">
        <v>3.0</v>
      </c>
      <c r="CD170" s="5">
        <v>2.0</v>
      </c>
      <c r="CE170" s="5">
        <v>4.0</v>
      </c>
      <c r="CF170" s="5">
        <v>4.0</v>
      </c>
      <c r="CG170" s="5">
        <v>2.0</v>
      </c>
      <c r="CH170" s="5">
        <v>4.0</v>
      </c>
      <c r="CI170" s="5">
        <v>5.0</v>
      </c>
      <c r="CJ170" s="5">
        <v>3.0</v>
      </c>
      <c r="CK170" s="5">
        <v>5.0</v>
      </c>
      <c r="CL170" s="5">
        <v>4.0</v>
      </c>
      <c r="CM170" s="5">
        <v>5.0</v>
      </c>
      <c r="CN170" s="5">
        <v>4.0</v>
      </c>
      <c r="CO170" s="5">
        <v>3.0</v>
      </c>
      <c r="CP170" s="5">
        <v>2.0</v>
      </c>
      <c r="CQ170" s="5">
        <v>3.0</v>
      </c>
      <c r="CR170" s="5">
        <v>2.0</v>
      </c>
      <c r="CS170" s="5">
        <v>5.0</v>
      </c>
      <c r="CT170" s="5">
        <v>3.0</v>
      </c>
      <c r="CU170" s="5">
        <v>5.0</v>
      </c>
      <c r="CV170" s="5">
        <v>1.0</v>
      </c>
      <c r="CW170" s="5">
        <v>4.0</v>
      </c>
      <c r="CX170" s="5">
        <v>2.0</v>
      </c>
      <c r="CY170" s="5">
        <v>5.0</v>
      </c>
      <c r="CZ170" s="5" t="s">
        <v>3510</v>
      </c>
      <c r="DA170" s="5" t="s">
        <v>3511</v>
      </c>
      <c r="DB170" s="3">
        <v>1.0</v>
      </c>
      <c r="DC170" s="3">
        <f t="shared" si="1"/>
        <v>4</v>
      </c>
      <c r="DD170" s="3">
        <f t="shared" si="2"/>
        <v>0</v>
      </c>
      <c r="DE170" s="3">
        <f t="shared" si="3"/>
        <v>3</v>
      </c>
      <c r="DF170" s="3">
        <f t="shared" si="4"/>
        <v>1</v>
      </c>
      <c r="DG170">
        <v>355.0</v>
      </c>
      <c r="DH170">
        <v>4.0</v>
      </c>
      <c r="DI170">
        <v>0.0</v>
      </c>
      <c r="DJ170">
        <v>2.0</v>
      </c>
      <c r="DK170">
        <v>0.0</v>
      </c>
      <c r="DL170">
        <v>4.0</v>
      </c>
      <c r="DM170">
        <v>0.0</v>
      </c>
      <c r="DN170" s="5">
        <v>355.0</v>
      </c>
      <c r="DO170" s="5">
        <v>2.0</v>
      </c>
      <c r="DP170" s="5">
        <v>6.0</v>
      </c>
      <c r="DQ170" s="5">
        <v>7.0</v>
      </c>
      <c r="DR170" s="5">
        <v>5.0</v>
      </c>
      <c r="DS170" s="5">
        <v>6.0</v>
      </c>
      <c r="DT170" s="5">
        <v>4.0</v>
      </c>
      <c r="DU170" s="5">
        <v>7.0</v>
      </c>
      <c r="DV170" s="5">
        <v>1.0</v>
      </c>
      <c r="DW170" s="5">
        <v>6.0</v>
      </c>
      <c r="DX170" s="5">
        <v>1.0</v>
      </c>
      <c r="DY170" s="5">
        <v>7.0</v>
      </c>
      <c r="DZ170" s="5">
        <v>5.0</v>
      </c>
      <c r="EA170" s="5">
        <v>2.0</v>
      </c>
      <c r="EB170" s="5">
        <v>3.0</v>
      </c>
      <c r="EC170" s="5">
        <v>1.0</v>
      </c>
      <c r="ED170" s="5" t="s">
        <v>2622</v>
      </c>
      <c r="EE170" s="5"/>
      <c r="EF170" s="5">
        <v>4.0</v>
      </c>
      <c r="EG170" s="5">
        <v>2.0</v>
      </c>
      <c r="EH170" s="5">
        <v>4.0</v>
      </c>
      <c r="EI170" s="5">
        <v>0.0</v>
      </c>
      <c r="EJ170" s="5">
        <v>1.0</v>
      </c>
      <c r="EK170" s="5">
        <v>0.0</v>
      </c>
      <c r="EL170" s="5">
        <v>0.0</v>
      </c>
      <c r="EM170" s="5">
        <v>3.0</v>
      </c>
      <c r="EN170" s="5">
        <v>5.0</v>
      </c>
      <c r="EO170" s="5">
        <v>5.0</v>
      </c>
      <c r="EP170" s="5">
        <v>6.0</v>
      </c>
      <c r="EQ170" s="5">
        <v>5.0</v>
      </c>
      <c r="ER170" s="5">
        <v>1.0</v>
      </c>
      <c r="ES170" s="5"/>
      <c r="ET170" s="5">
        <v>2.0</v>
      </c>
      <c r="EU170" s="5"/>
      <c r="EV170" s="5" t="s">
        <v>139</v>
      </c>
      <c r="EW170" s="5">
        <v>1.0</v>
      </c>
      <c r="EX170" s="5">
        <v>18.0</v>
      </c>
      <c r="EY170" s="5">
        <v>3.0</v>
      </c>
      <c r="EZ170" s="5"/>
      <c r="FA170" s="5">
        <v>4.0</v>
      </c>
      <c r="FB170" s="5"/>
      <c r="FC170" s="5">
        <v>4.0</v>
      </c>
      <c r="FD170" s="5">
        <v>5.0</v>
      </c>
      <c r="FE170" s="5" t="s">
        <v>202</v>
      </c>
      <c r="FF170" s="5"/>
      <c r="FG170" s="5">
        <v>355.0</v>
      </c>
      <c r="FH170" s="5">
        <v>2.0</v>
      </c>
      <c r="FI170" s="5">
        <v>2.0</v>
      </c>
      <c r="FJ170" s="5">
        <v>4.0</v>
      </c>
      <c r="FK170" s="5">
        <v>4.0</v>
      </c>
      <c r="FL170" s="5">
        <v>2.0</v>
      </c>
      <c r="FM170" s="5">
        <v>4.0</v>
      </c>
      <c r="FN170" s="5">
        <v>3.0</v>
      </c>
      <c r="FO170" s="5">
        <v>2.0</v>
      </c>
      <c r="FP170" s="5">
        <v>1.0</v>
      </c>
      <c r="FQ170" s="5">
        <v>5.0</v>
      </c>
      <c r="FR170" s="5">
        <v>1.0</v>
      </c>
      <c r="FS170" s="5">
        <v>1.0</v>
      </c>
      <c r="FT170" s="5">
        <v>4.0</v>
      </c>
      <c r="FU170" s="5">
        <v>4.0</v>
      </c>
      <c r="FV170" s="5">
        <v>2.0</v>
      </c>
      <c r="FW170" s="5">
        <v>1.0</v>
      </c>
      <c r="FX170" s="5">
        <v>2.0</v>
      </c>
      <c r="FY170" s="5">
        <v>2.0</v>
      </c>
      <c r="FZ170" s="5">
        <v>5.0</v>
      </c>
      <c r="GA170" s="5">
        <v>1.0</v>
      </c>
      <c r="GB170" s="5">
        <v>5.0</v>
      </c>
      <c r="GC170" s="5">
        <v>2.0</v>
      </c>
      <c r="GD170" s="5">
        <v>5.0</v>
      </c>
      <c r="GE170" s="5">
        <v>3.0</v>
      </c>
      <c r="GF170" s="5">
        <v>1.0</v>
      </c>
      <c r="GG170" s="5">
        <v>3.0</v>
      </c>
      <c r="GH170" s="5">
        <v>4.0</v>
      </c>
      <c r="GI170" s="5">
        <v>4.0</v>
      </c>
      <c r="GJ170" s="5">
        <v>4.0</v>
      </c>
      <c r="GK170" s="5">
        <v>2.0</v>
      </c>
      <c r="GL170" s="5">
        <v>5.0</v>
      </c>
      <c r="GM170" s="5">
        <v>3.0</v>
      </c>
      <c r="GN170" s="5">
        <v>4.0</v>
      </c>
      <c r="GO170" s="5">
        <v>2.0</v>
      </c>
      <c r="GP170" s="5">
        <v>4.0</v>
      </c>
      <c r="GQ170" s="5">
        <v>1.0</v>
      </c>
      <c r="GR170" s="5">
        <v>2.0</v>
      </c>
      <c r="GS170" s="5">
        <v>4.0</v>
      </c>
      <c r="GT170" s="5">
        <v>4.0</v>
      </c>
      <c r="GU170" s="5">
        <v>2.0</v>
      </c>
      <c r="GV170" s="5">
        <v>3.0</v>
      </c>
      <c r="GW170" s="5">
        <v>4.0</v>
      </c>
      <c r="GX170" s="5">
        <v>4.0</v>
      </c>
      <c r="GY170" s="5">
        <v>1.0</v>
      </c>
      <c r="GZ170" s="5" t="s">
        <v>3495</v>
      </c>
      <c r="HA170" s="5" t="s">
        <v>3496</v>
      </c>
      <c r="HB170" s="3">
        <v>1.0</v>
      </c>
      <c r="HC170">
        <f t="shared" si="5"/>
        <v>2</v>
      </c>
      <c r="HD170">
        <f t="shared" si="6"/>
        <v>0</v>
      </c>
      <c r="HE170">
        <f t="shared" si="7"/>
        <v>2</v>
      </c>
      <c r="HF170">
        <f t="shared" si="8"/>
        <v>0</v>
      </c>
    </row>
    <row r="171" ht="15.75" customHeight="1">
      <c r="A171" s="5">
        <v>170.0</v>
      </c>
      <c r="B171" s="5">
        <v>356.0</v>
      </c>
      <c r="C171" s="23">
        <v>1.0</v>
      </c>
      <c r="D171" s="23">
        <v>3.0</v>
      </c>
      <c r="E171" s="23">
        <v>0.0</v>
      </c>
      <c r="F171" s="25" t="s">
        <v>68</v>
      </c>
      <c r="G171" s="5">
        <v>356.0</v>
      </c>
      <c r="H171" s="5">
        <v>2.0</v>
      </c>
      <c r="I171" s="5">
        <v>1.0</v>
      </c>
      <c r="J171" s="5">
        <v>4.0</v>
      </c>
      <c r="K171" s="5">
        <v>0.0</v>
      </c>
      <c r="L171" s="5">
        <v>6.0</v>
      </c>
      <c r="M171" s="5">
        <v>2.0</v>
      </c>
      <c r="N171" s="5">
        <v>356.0</v>
      </c>
      <c r="O171" s="5">
        <v>3.0</v>
      </c>
      <c r="P171" s="5">
        <v>5.0</v>
      </c>
      <c r="Q171" s="5">
        <v>6.0</v>
      </c>
      <c r="R171" s="5">
        <v>6.0</v>
      </c>
      <c r="S171" s="5">
        <v>6.0</v>
      </c>
      <c r="T171" s="5">
        <v>5.0</v>
      </c>
      <c r="U171" s="5">
        <v>5.0</v>
      </c>
      <c r="V171" s="5">
        <v>3.0</v>
      </c>
      <c r="W171" s="5">
        <v>4.0</v>
      </c>
      <c r="X171" s="5">
        <v>2.0</v>
      </c>
      <c r="Y171" s="5">
        <v>5.0</v>
      </c>
      <c r="Z171" s="5">
        <v>4.0</v>
      </c>
      <c r="AA171" s="5">
        <v>2.0</v>
      </c>
      <c r="AB171" s="5">
        <v>3.0</v>
      </c>
      <c r="AC171" s="5">
        <v>2.0</v>
      </c>
      <c r="AD171" s="5"/>
      <c r="AE171" s="5" t="s">
        <v>2625</v>
      </c>
      <c r="AF171" s="5">
        <v>2.0</v>
      </c>
      <c r="AG171" s="5">
        <v>4.0</v>
      </c>
      <c r="AH171" s="5">
        <v>6.0</v>
      </c>
      <c r="AI171" s="5">
        <v>2.0</v>
      </c>
      <c r="AJ171" s="5">
        <v>2.0</v>
      </c>
      <c r="AK171" s="5">
        <v>0.0</v>
      </c>
      <c r="AL171" s="5">
        <v>3.0</v>
      </c>
      <c r="AM171" s="5">
        <v>4.0</v>
      </c>
      <c r="AN171" s="5">
        <v>5.0</v>
      </c>
      <c r="AO171" s="5">
        <v>5.0</v>
      </c>
      <c r="AP171" s="5">
        <v>5.0</v>
      </c>
      <c r="AQ171" s="5">
        <v>4.0</v>
      </c>
      <c r="AR171" s="5">
        <v>1.0</v>
      </c>
      <c r="AS171" s="5"/>
      <c r="AT171" s="5">
        <v>2.0</v>
      </c>
      <c r="AU171" s="5"/>
      <c r="AV171" s="5" t="s">
        <v>132</v>
      </c>
      <c r="AW171" s="5">
        <v>1.0</v>
      </c>
      <c r="AX171" s="5">
        <v>18.0</v>
      </c>
      <c r="AY171" s="5">
        <v>3.0</v>
      </c>
      <c r="AZ171" s="5"/>
      <c r="BA171" s="5">
        <v>4.0</v>
      </c>
      <c r="BB171" s="5"/>
      <c r="BC171" s="5">
        <v>4.0</v>
      </c>
      <c r="BD171" s="5">
        <v>5.0</v>
      </c>
      <c r="BE171" s="5" t="s">
        <v>340</v>
      </c>
      <c r="BF171" s="5" t="s">
        <v>2627</v>
      </c>
      <c r="BG171" s="5">
        <v>356.0</v>
      </c>
      <c r="BH171" s="5">
        <v>4.0</v>
      </c>
      <c r="BI171" s="5">
        <v>3.0</v>
      </c>
      <c r="BJ171" s="5">
        <v>5.0</v>
      </c>
      <c r="BK171" s="5">
        <v>1.0</v>
      </c>
      <c r="BL171" s="5">
        <v>4.0</v>
      </c>
      <c r="BM171" s="5">
        <v>2.0</v>
      </c>
      <c r="BN171" s="5">
        <v>3.0</v>
      </c>
      <c r="BO171" s="5">
        <v>5.0</v>
      </c>
      <c r="BP171" s="5">
        <v>4.0</v>
      </c>
      <c r="BQ171" s="5">
        <v>5.0</v>
      </c>
      <c r="BR171" s="5">
        <v>5.0</v>
      </c>
      <c r="BS171" s="5">
        <v>1.0</v>
      </c>
      <c r="BT171" s="5">
        <v>5.0</v>
      </c>
      <c r="BU171" s="5">
        <v>5.0</v>
      </c>
      <c r="BV171" s="5">
        <v>4.0</v>
      </c>
      <c r="BW171" s="5">
        <v>4.0</v>
      </c>
      <c r="BX171" s="5">
        <v>4.0</v>
      </c>
      <c r="BY171" s="5">
        <v>4.0</v>
      </c>
      <c r="BZ171" s="5">
        <v>2.0</v>
      </c>
      <c r="CA171" s="5">
        <v>5.0</v>
      </c>
      <c r="CB171" s="5">
        <v>2.0</v>
      </c>
      <c r="CC171" s="5">
        <v>3.0</v>
      </c>
      <c r="CD171" s="5">
        <v>5.0</v>
      </c>
      <c r="CE171" s="5">
        <v>5.0</v>
      </c>
      <c r="CF171" s="5">
        <v>4.0</v>
      </c>
      <c r="CG171" s="5">
        <v>5.0</v>
      </c>
      <c r="CH171" s="5">
        <v>4.0</v>
      </c>
      <c r="CI171" s="5">
        <v>3.0</v>
      </c>
      <c r="CJ171" s="5">
        <v>2.0</v>
      </c>
      <c r="CK171" s="5">
        <v>5.0</v>
      </c>
      <c r="CL171" s="5">
        <v>1.0</v>
      </c>
      <c r="CM171" s="5">
        <v>5.0</v>
      </c>
      <c r="CN171" s="5">
        <v>2.0</v>
      </c>
      <c r="CO171" s="5">
        <v>3.0</v>
      </c>
      <c r="CP171" s="5">
        <v>2.0</v>
      </c>
      <c r="CQ171" s="5">
        <v>5.0</v>
      </c>
      <c r="CR171" s="5">
        <v>3.0</v>
      </c>
      <c r="CS171" s="5">
        <v>4.0</v>
      </c>
      <c r="CT171" s="5">
        <v>3.0</v>
      </c>
      <c r="CU171" s="5">
        <v>5.0</v>
      </c>
      <c r="CV171" s="5">
        <v>1.0</v>
      </c>
      <c r="CW171" s="5">
        <v>5.0</v>
      </c>
      <c r="CX171" s="5">
        <v>5.0</v>
      </c>
      <c r="CY171" s="5">
        <v>2.0</v>
      </c>
      <c r="CZ171" s="5" t="s">
        <v>3500</v>
      </c>
      <c r="DA171" s="5" t="s">
        <v>3501</v>
      </c>
      <c r="DB171" s="3">
        <v>2.0</v>
      </c>
      <c r="DC171" s="3">
        <f t="shared" si="1"/>
        <v>6</v>
      </c>
      <c r="DD171" s="3">
        <f t="shared" si="2"/>
        <v>2</v>
      </c>
      <c r="DE171" s="3">
        <f t="shared" si="3"/>
        <v>6</v>
      </c>
      <c r="DF171" s="3">
        <f t="shared" si="4"/>
        <v>0</v>
      </c>
      <c r="DG171">
        <v>361.0</v>
      </c>
      <c r="DH171">
        <v>5.0</v>
      </c>
      <c r="DI171">
        <v>1.0</v>
      </c>
      <c r="DJ171">
        <v>1.0</v>
      </c>
      <c r="DK171">
        <v>1.0</v>
      </c>
      <c r="DL171">
        <v>2.0</v>
      </c>
      <c r="DM171">
        <v>1.0</v>
      </c>
      <c r="DN171" s="5">
        <v>361.0</v>
      </c>
      <c r="DO171" s="5">
        <v>3.0</v>
      </c>
      <c r="DP171" s="5">
        <v>6.0</v>
      </c>
      <c r="DQ171" s="5">
        <v>6.0</v>
      </c>
      <c r="DR171" s="5">
        <v>6.0</v>
      </c>
      <c r="DS171" s="5">
        <v>6.0</v>
      </c>
      <c r="DT171" s="5">
        <v>6.0</v>
      </c>
      <c r="DU171" s="5">
        <v>4.0</v>
      </c>
      <c r="DV171" s="5">
        <v>2.0</v>
      </c>
      <c r="DW171" s="5">
        <v>6.0</v>
      </c>
      <c r="DX171" s="5">
        <v>3.0</v>
      </c>
      <c r="DY171" s="5">
        <v>6.0</v>
      </c>
      <c r="DZ171" s="5">
        <v>4.0</v>
      </c>
      <c r="EA171" s="5">
        <v>3.0</v>
      </c>
      <c r="EB171" s="5">
        <v>3.0</v>
      </c>
      <c r="EC171" s="5">
        <v>1.0</v>
      </c>
      <c r="ED171" s="5" t="s">
        <v>2647</v>
      </c>
      <c r="EE171" s="5"/>
      <c r="EF171" s="5">
        <v>5.0</v>
      </c>
      <c r="EG171" s="5">
        <v>1.0</v>
      </c>
      <c r="EH171" s="5">
        <v>2.0</v>
      </c>
      <c r="EI171" s="5">
        <v>3.0</v>
      </c>
      <c r="EJ171" s="5">
        <v>2.0</v>
      </c>
      <c r="EK171" s="5">
        <v>1.0</v>
      </c>
      <c r="EL171" s="5">
        <v>2.0</v>
      </c>
      <c r="EM171" s="5">
        <v>4.0</v>
      </c>
      <c r="EN171" s="5">
        <v>3.0</v>
      </c>
      <c r="EO171" s="5">
        <v>3.0</v>
      </c>
      <c r="EP171" s="5">
        <v>4.0</v>
      </c>
      <c r="EQ171" s="5">
        <v>3.0</v>
      </c>
      <c r="ER171" s="5">
        <v>1.0</v>
      </c>
      <c r="ES171" s="5"/>
      <c r="ET171" s="5">
        <v>2.0</v>
      </c>
      <c r="EU171" s="5"/>
      <c r="EV171" s="5" t="s">
        <v>132</v>
      </c>
      <c r="EW171" s="5">
        <v>4.0</v>
      </c>
      <c r="EX171" s="5">
        <v>21.0</v>
      </c>
      <c r="EY171" s="5">
        <v>3.0</v>
      </c>
      <c r="EZ171" s="5"/>
      <c r="FA171" s="5">
        <v>4.0</v>
      </c>
      <c r="FB171" s="5"/>
      <c r="FC171" s="5">
        <v>3.0</v>
      </c>
      <c r="FD171" s="5">
        <v>5.0</v>
      </c>
      <c r="FE171" s="5" t="s">
        <v>202</v>
      </c>
      <c r="FF171" s="5" t="s">
        <v>2648</v>
      </c>
      <c r="FG171" s="5">
        <v>361.0</v>
      </c>
      <c r="FH171" s="5">
        <v>3.0</v>
      </c>
      <c r="FI171" s="5">
        <v>4.0</v>
      </c>
      <c r="FJ171" s="5">
        <v>4.0</v>
      </c>
      <c r="FK171" s="5">
        <v>1.0</v>
      </c>
      <c r="FL171" s="5">
        <v>2.0</v>
      </c>
      <c r="FM171" s="5">
        <v>4.0</v>
      </c>
      <c r="FN171" s="5">
        <v>4.0</v>
      </c>
      <c r="FO171" s="5">
        <v>2.0</v>
      </c>
      <c r="FP171" s="5">
        <v>4.0</v>
      </c>
      <c r="FQ171" s="5">
        <v>5.0</v>
      </c>
      <c r="FR171" s="5">
        <v>3.0</v>
      </c>
      <c r="FS171" s="5">
        <v>1.0</v>
      </c>
      <c r="FT171" s="5">
        <v>5.0</v>
      </c>
      <c r="FU171" s="5">
        <v>4.0</v>
      </c>
      <c r="FV171" s="5">
        <v>3.0</v>
      </c>
      <c r="FW171" s="5">
        <v>3.0</v>
      </c>
      <c r="FX171" s="5">
        <v>4.0</v>
      </c>
      <c r="FY171" s="5">
        <v>2.0</v>
      </c>
      <c r="FZ171" s="5">
        <v>5.0</v>
      </c>
      <c r="GA171" s="5">
        <v>2.0</v>
      </c>
      <c r="GB171" s="5">
        <v>3.0</v>
      </c>
      <c r="GC171" s="5">
        <v>4.0</v>
      </c>
      <c r="GD171" s="5">
        <v>2.0</v>
      </c>
      <c r="GE171" s="5">
        <v>4.0</v>
      </c>
      <c r="GF171" s="5">
        <v>3.0</v>
      </c>
      <c r="GG171" s="5">
        <v>4.0</v>
      </c>
      <c r="GH171" s="5">
        <v>2.0</v>
      </c>
      <c r="GI171" s="5">
        <v>4.0</v>
      </c>
      <c r="GJ171" s="5">
        <v>4.0</v>
      </c>
      <c r="GK171" s="5">
        <v>4.0</v>
      </c>
      <c r="GL171" s="5">
        <v>4.0</v>
      </c>
      <c r="GM171" s="5">
        <v>4.0</v>
      </c>
      <c r="GN171" s="5">
        <v>4.0</v>
      </c>
      <c r="GO171" s="5">
        <v>3.0</v>
      </c>
      <c r="GP171" s="5">
        <v>3.0</v>
      </c>
      <c r="GQ171" s="5">
        <v>3.0</v>
      </c>
      <c r="GR171" s="5">
        <v>3.0</v>
      </c>
      <c r="GS171" s="5">
        <v>5.0</v>
      </c>
      <c r="GT171" s="5">
        <v>2.0</v>
      </c>
      <c r="GU171" s="5">
        <v>3.0</v>
      </c>
      <c r="GV171" s="5">
        <v>1.0</v>
      </c>
      <c r="GW171" s="5">
        <v>5.0</v>
      </c>
      <c r="GX171" s="5">
        <v>3.0</v>
      </c>
      <c r="GY171" s="5">
        <v>4.0</v>
      </c>
      <c r="GZ171" s="5" t="s">
        <v>3527</v>
      </c>
      <c r="HA171" s="5" t="s">
        <v>3528</v>
      </c>
      <c r="HB171" s="3">
        <v>2.0</v>
      </c>
      <c r="HC171">
        <f t="shared" si="5"/>
        <v>2</v>
      </c>
      <c r="HD171">
        <f t="shared" si="6"/>
        <v>1</v>
      </c>
      <c r="HE171">
        <f t="shared" si="7"/>
        <v>2</v>
      </c>
      <c r="HF171">
        <f t="shared" si="8"/>
        <v>0</v>
      </c>
    </row>
    <row r="172" ht="15.75" customHeight="1">
      <c r="A172" s="5">
        <v>171.0</v>
      </c>
      <c r="B172" s="5">
        <v>352.0</v>
      </c>
      <c r="C172" s="23">
        <v>1.0</v>
      </c>
      <c r="D172" s="23">
        <v>1.0</v>
      </c>
      <c r="E172" s="23">
        <v>0.0</v>
      </c>
      <c r="F172" s="25" t="s">
        <v>68</v>
      </c>
      <c r="G172" s="5">
        <v>352.0</v>
      </c>
      <c r="H172" s="5">
        <v>6.0</v>
      </c>
      <c r="I172" s="5">
        <v>1.0</v>
      </c>
      <c r="J172" s="5">
        <v>2.0</v>
      </c>
      <c r="K172" s="5">
        <v>2.0</v>
      </c>
      <c r="L172" s="5">
        <v>4.0</v>
      </c>
      <c r="M172" s="5">
        <v>0.0</v>
      </c>
      <c r="N172" s="5">
        <v>352.0</v>
      </c>
      <c r="O172" s="5">
        <v>1.0</v>
      </c>
      <c r="P172" s="5">
        <v>6.0</v>
      </c>
      <c r="Q172" s="5">
        <v>7.0</v>
      </c>
      <c r="R172" s="5">
        <v>5.0</v>
      </c>
      <c r="S172" s="5">
        <v>4.0</v>
      </c>
      <c r="T172" s="5">
        <v>6.0</v>
      </c>
      <c r="U172" s="5">
        <v>5.0</v>
      </c>
      <c r="V172" s="5">
        <v>2.0</v>
      </c>
      <c r="W172" s="5">
        <v>4.0</v>
      </c>
      <c r="X172" s="5">
        <v>2.0</v>
      </c>
      <c r="Y172" s="5">
        <v>6.0</v>
      </c>
      <c r="Z172" s="5">
        <v>5.0</v>
      </c>
      <c r="AA172" s="5">
        <v>2.0</v>
      </c>
      <c r="AB172" s="5">
        <v>3.0</v>
      </c>
      <c r="AC172" s="5">
        <v>2.0</v>
      </c>
      <c r="AD172" s="5"/>
      <c r="AE172" s="5" t="s">
        <v>2607</v>
      </c>
      <c r="AF172" s="5">
        <v>5.0</v>
      </c>
      <c r="AG172" s="5">
        <v>2.0</v>
      </c>
      <c r="AH172" s="5">
        <v>3.0</v>
      </c>
      <c r="AI172" s="5">
        <v>0.0</v>
      </c>
      <c r="AJ172" s="5">
        <v>1.0</v>
      </c>
      <c r="AK172" s="5">
        <v>0.0</v>
      </c>
      <c r="AL172" s="5">
        <v>1.0</v>
      </c>
      <c r="AM172" s="5">
        <v>5.0</v>
      </c>
      <c r="AN172" s="5">
        <v>6.0</v>
      </c>
      <c r="AO172" s="5">
        <v>6.0</v>
      </c>
      <c r="AP172" s="5">
        <v>5.0</v>
      </c>
      <c r="AQ172" s="5">
        <v>3.0</v>
      </c>
      <c r="AR172" s="5">
        <v>1.0</v>
      </c>
      <c r="AS172" s="5"/>
      <c r="AT172" s="5">
        <v>1.0</v>
      </c>
      <c r="AU172" s="5"/>
      <c r="AV172" s="5" t="s">
        <v>139</v>
      </c>
      <c r="AW172" s="5">
        <v>4.0</v>
      </c>
      <c r="AX172" s="5">
        <v>21.0</v>
      </c>
      <c r="AY172" s="5">
        <v>3.0</v>
      </c>
      <c r="AZ172" s="5"/>
      <c r="BA172" s="5">
        <v>1.0</v>
      </c>
      <c r="BB172" s="5"/>
      <c r="BC172" s="5">
        <v>2.0</v>
      </c>
      <c r="BD172" s="5">
        <v>5.0</v>
      </c>
      <c r="BE172" s="5" t="s">
        <v>133</v>
      </c>
      <c r="BF172" s="5" t="s">
        <v>2609</v>
      </c>
      <c r="BG172" s="5">
        <v>352.0</v>
      </c>
      <c r="BH172" s="5">
        <v>2.0</v>
      </c>
      <c r="BI172" s="5">
        <v>3.0</v>
      </c>
      <c r="BJ172" s="5">
        <v>5.0</v>
      </c>
      <c r="BK172" s="5">
        <v>2.0</v>
      </c>
      <c r="BL172" s="5">
        <v>3.0</v>
      </c>
      <c r="BM172" s="5">
        <v>5.0</v>
      </c>
      <c r="BN172" s="5">
        <v>3.0</v>
      </c>
      <c r="BO172" s="5">
        <v>1.0</v>
      </c>
      <c r="BP172" s="5">
        <v>5.0</v>
      </c>
      <c r="BQ172" s="5">
        <v>4.0</v>
      </c>
      <c r="BR172" s="5">
        <v>2.0</v>
      </c>
      <c r="BS172" s="5">
        <v>1.0</v>
      </c>
      <c r="BT172" s="5">
        <v>5.0</v>
      </c>
      <c r="BU172" s="5">
        <v>1.0</v>
      </c>
      <c r="BV172" s="5">
        <v>3.0</v>
      </c>
      <c r="BW172" s="5">
        <v>2.0</v>
      </c>
      <c r="BX172" s="5">
        <v>5.0</v>
      </c>
      <c r="BY172" s="5">
        <v>2.0</v>
      </c>
      <c r="BZ172" s="5">
        <v>1.0</v>
      </c>
      <c r="CA172" s="5">
        <v>2.0</v>
      </c>
      <c r="CB172" s="5">
        <v>3.0</v>
      </c>
      <c r="CC172" s="5">
        <v>3.0</v>
      </c>
      <c r="CD172" s="5">
        <v>3.0</v>
      </c>
      <c r="CE172" s="5">
        <v>5.0</v>
      </c>
      <c r="CF172" s="5">
        <v>3.0</v>
      </c>
      <c r="CG172" s="5">
        <v>1.0</v>
      </c>
      <c r="CH172" s="5">
        <v>2.0</v>
      </c>
      <c r="CI172" s="5">
        <v>2.0</v>
      </c>
      <c r="CJ172" s="5">
        <v>2.0</v>
      </c>
      <c r="CK172" s="5">
        <v>1.0</v>
      </c>
      <c r="CL172" s="5">
        <v>3.0</v>
      </c>
      <c r="CM172" s="5">
        <v>5.0</v>
      </c>
      <c r="CN172" s="5">
        <v>5.0</v>
      </c>
      <c r="CO172" s="5">
        <v>5.0</v>
      </c>
      <c r="CP172" s="5">
        <v>4.0</v>
      </c>
      <c r="CQ172" s="5">
        <v>3.0</v>
      </c>
      <c r="CR172" s="5">
        <v>1.0</v>
      </c>
      <c r="CS172" s="5">
        <v>2.0</v>
      </c>
      <c r="CT172" s="5">
        <v>2.0</v>
      </c>
      <c r="CU172" s="5">
        <v>4.0</v>
      </c>
      <c r="CV172" s="5">
        <v>4.0</v>
      </c>
      <c r="CW172" s="5">
        <v>4.0</v>
      </c>
      <c r="CX172" s="5">
        <v>2.0</v>
      </c>
      <c r="CY172" s="5">
        <v>1.0</v>
      </c>
      <c r="CZ172" s="5" t="s">
        <v>3474</v>
      </c>
      <c r="DA172" s="5" t="s">
        <v>3475</v>
      </c>
      <c r="DB172" s="3">
        <v>2.0</v>
      </c>
      <c r="DC172" s="3">
        <f t="shared" si="1"/>
        <v>6</v>
      </c>
      <c r="DD172" s="3">
        <f t="shared" si="2"/>
        <v>1</v>
      </c>
      <c r="DE172" s="3">
        <f t="shared" si="3"/>
        <v>5</v>
      </c>
      <c r="DF172" s="3">
        <f t="shared" si="4"/>
        <v>1</v>
      </c>
      <c r="DG172">
        <v>350.0</v>
      </c>
      <c r="DH172">
        <v>2.0</v>
      </c>
      <c r="DI172">
        <v>1.0</v>
      </c>
      <c r="DJ172">
        <v>3.0</v>
      </c>
      <c r="DK172">
        <v>1.0</v>
      </c>
      <c r="DL172">
        <v>1.0</v>
      </c>
      <c r="DM172">
        <v>1.0</v>
      </c>
      <c r="DN172" s="5">
        <v>350.0</v>
      </c>
      <c r="DO172" s="5">
        <v>1.0</v>
      </c>
      <c r="DP172" s="5">
        <v>4.0</v>
      </c>
      <c r="DQ172" s="5">
        <v>4.0</v>
      </c>
      <c r="DR172" s="5">
        <v>5.0</v>
      </c>
      <c r="DS172" s="5">
        <v>7.0</v>
      </c>
      <c r="DT172" s="5">
        <v>4.0</v>
      </c>
      <c r="DU172" s="5">
        <v>4.0</v>
      </c>
      <c r="DV172" s="5">
        <v>1.0</v>
      </c>
      <c r="DW172" s="5">
        <v>5.0</v>
      </c>
      <c r="DX172" s="5">
        <v>2.0</v>
      </c>
      <c r="DY172" s="5">
        <v>6.0</v>
      </c>
      <c r="DZ172" s="5">
        <v>6.0</v>
      </c>
      <c r="EA172" s="5">
        <v>2.0</v>
      </c>
      <c r="EB172" s="5">
        <v>2.0</v>
      </c>
      <c r="EC172" s="5">
        <v>2.0</v>
      </c>
      <c r="ED172" s="5"/>
      <c r="EE172" s="5" t="s">
        <v>2598</v>
      </c>
      <c r="EF172" s="5">
        <v>2.0</v>
      </c>
      <c r="EG172" s="5">
        <v>3.0</v>
      </c>
      <c r="EH172" s="5">
        <v>1.0</v>
      </c>
      <c r="EI172" s="5">
        <v>3.0</v>
      </c>
      <c r="EJ172" s="5">
        <v>0.0</v>
      </c>
      <c r="EK172" s="5">
        <v>1.0</v>
      </c>
      <c r="EL172" s="5">
        <v>0.0</v>
      </c>
      <c r="EM172" s="5">
        <v>4.0</v>
      </c>
      <c r="EN172" s="5">
        <v>4.0</v>
      </c>
      <c r="EO172" s="5">
        <v>4.0</v>
      </c>
      <c r="EP172" s="5">
        <v>5.0</v>
      </c>
      <c r="EQ172" s="5">
        <v>4.0</v>
      </c>
      <c r="ER172" s="5">
        <v>1.0</v>
      </c>
      <c r="ES172" s="5"/>
      <c r="ET172" s="5">
        <v>2.0</v>
      </c>
      <c r="EU172" s="5"/>
      <c r="EV172" s="5" t="s">
        <v>132</v>
      </c>
      <c r="EW172" s="5">
        <v>1.0</v>
      </c>
      <c r="EX172" s="5">
        <v>18.0</v>
      </c>
      <c r="EY172" s="5">
        <v>3.0</v>
      </c>
      <c r="EZ172" s="5"/>
      <c r="FA172" s="5">
        <v>6.0</v>
      </c>
      <c r="FB172" s="5" t="s">
        <v>168</v>
      </c>
      <c r="FC172" s="5">
        <v>4.0</v>
      </c>
      <c r="FD172" s="5">
        <v>5.0</v>
      </c>
      <c r="FE172" s="5" t="s">
        <v>202</v>
      </c>
      <c r="FF172" s="5"/>
      <c r="FG172" s="5">
        <v>350.0</v>
      </c>
      <c r="FH172" s="5">
        <v>5.0</v>
      </c>
      <c r="FI172" s="5">
        <v>4.0</v>
      </c>
      <c r="FJ172" s="5">
        <v>5.0</v>
      </c>
      <c r="FK172" s="5">
        <v>1.0</v>
      </c>
      <c r="FL172" s="5">
        <v>5.0</v>
      </c>
      <c r="FM172" s="5">
        <v>2.0</v>
      </c>
      <c r="FN172" s="5">
        <v>5.0</v>
      </c>
      <c r="FO172" s="5">
        <v>1.0</v>
      </c>
      <c r="FP172" s="5">
        <v>1.0</v>
      </c>
      <c r="FQ172" s="5">
        <v>5.0</v>
      </c>
      <c r="FR172" s="5">
        <v>5.0</v>
      </c>
      <c r="FS172" s="5">
        <v>1.0</v>
      </c>
      <c r="FT172" s="5">
        <v>5.0</v>
      </c>
      <c r="FU172" s="5">
        <v>4.0</v>
      </c>
      <c r="FV172" s="5">
        <v>4.0</v>
      </c>
      <c r="FW172" s="5">
        <v>5.0</v>
      </c>
      <c r="FX172" s="5">
        <v>2.0</v>
      </c>
      <c r="FY172" s="5">
        <v>4.0</v>
      </c>
      <c r="FZ172" s="5">
        <v>5.0</v>
      </c>
      <c r="GA172" s="5">
        <v>4.0</v>
      </c>
      <c r="GB172" s="5">
        <v>2.0</v>
      </c>
      <c r="GC172" s="5">
        <v>4.0</v>
      </c>
      <c r="GD172" s="5">
        <v>1.0</v>
      </c>
      <c r="GE172" s="5">
        <v>4.0</v>
      </c>
      <c r="GF172" s="5">
        <v>5.0</v>
      </c>
      <c r="GG172" s="5">
        <v>5.0</v>
      </c>
      <c r="GH172" s="5">
        <v>1.0</v>
      </c>
      <c r="GI172" s="5">
        <v>5.0</v>
      </c>
      <c r="GJ172" s="5">
        <v>2.0</v>
      </c>
      <c r="GK172" s="5">
        <v>4.0</v>
      </c>
      <c r="GL172" s="5">
        <v>2.0</v>
      </c>
      <c r="GM172" s="5">
        <v>5.0</v>
      </c>
      <c r="GN172" s="5">
        <v>4.0</v>
      </c>
      <c r="GO172" s="5">
        <v>2.0</v>
      </c>
      <c r="GP172" s="5">
        <v>5.0</v>
      </c>
      <c r="GQ172" s="5">
        <v>5.0</v>
      </c>
      <c r="GR172" s="5">
        <v>1.0</v>
      </c>
      <c r="GS172" s="5">
        <v>5.0</v>
      </c>
      <c r="GT172" s="5">
        <v>5.0</v>
      </c>
      <c r="GU172" s="5">
        <v>5.0</v>
      </c>
      <c r="GV172" s="5">
        <v>1.0</v>
      </c>
      <c r="GW172" s="5">
        <v>4.0</v>
      </c>
      <c r="GX172" s="5">
        <v>2.0</v>
      </c>
      <c r="GY172" s="5">
        <v>3.0</v>
      </c>
      <c r="GZ172" s="5" t="s">
        <v>3464</v>
      </c>
      <c r="HA172" s="5" t="s">
        <v>3465</v>
      </c>
      <c r="HB172" s="3">
        <v>2.0</v>
      </c>
      <c r="HC172">
        <f t="shared" si="5"/>
        <v>2</v>
      </c>
      <c r="HD172">
        <f t="shared" si="6"/>
        <v>1</v>
      </c>
      <c r="HE172">
        <f t="shared" si="7"/>
        <v>2</v>
      </c>
      <c r="HF172">
        <f t="shared" si="8"/>
        <v>0</v>
      </c>
    </row>
    <row r="173" ht="15.75" customHeight="1">
      <c r="A173" s="5">
        <v>172.0</v>
      </c>
      <c r="B173" s="5">
        <v>372.0</v>
      </c>
      <c r="C173" s="23">
        <v>2.0</v>
      </c>
      <c r="D173" s="23">
        <v>1.0</v>
      </c>
      <c r="E173" s="23">
        <v>0.0</v>
      </c>
      <c r="F173" s="25" t="s">
        <v>68</v>
      </c>
      <c r="G173" s="5">
        <v>372.0</v>
      </c>
      <c r="H173" s="5">
        <v>6.0</v>
      </c>
      <c r="I173" s="5">
        <v>1.0</v>
      </c>
      <c r="J173" s="5">
        <v>4.0</v>
      </c>
      <c r="K173" s="5">
        <v>0.0</v>
      </c>
      <c r="L173" s="5">
        <v>2.0</v>
      </c>
      <c r="M173" s="5">
        <v>1.0</v>
      </c>
      <c r="N173" s="5">
        <v>372.0</v>
      </c>
      <c r="O173" s="5">
        <v>1.0</v>
      </c>
      <c r="P173" s="5">
        <v>7.0</v>
      </c>
      <c r="Q173" s="5">
        <v>6.0</v>
      </c>
      <c r="R173" s="5">
        <v>6.0</v>
      </c>
      <c r="S173" s="5">
        <v>5.0</v>
      </c>
      <c r="T173" s="5">
        <v>5.0</v>
      </c>
      <c r="U173" s="5">
        <v>7.0</v>
      </c>
      <c r="V173" s="5">
        <v>3.0</v>
      </c>
      <c r="W173" s="5">
        <v>6.0</v>
      </c>
      <c r="X173" s="5">
        <v>1.0</v>
      </c>
      <c r="Y173" s="5">
        <v>6.0</v>
      </c>
      <c r="Z173" s="5">
        <v>4.0</v>
      </c>
      <c r="AA173" s="5">
        <v>2.0</v>
      </c>
      <c r="AB173" s="5">
        <v>2.0</v>
      </c>
      <c r="AC173" s="5">
        <v>2.0</v>
      </c>
      <c r="AD173" s="5"/>
      <c r="AE173" s="5" t="s">
        <v>2692</v>
      </c>
      <c r="AF173" s="5">
        <v>6.0</v>
      </c>
      <c r="AG173" s="5">
        <v>3.0</v>
      </c>
      <c r="AH173" s="5">
        <v>4.0</v>
      </c>
      <c r="AI173" s="5">
        <v>6.0</v>
      </c>
      <c r="AJ173" s="5">
        <v>3.0</v>
      </c>
      <c r="AK173" s="5">
        <v>4.0</v>
      </c>
      <c r="AL173" s="5">
        <v>5.0</v>
      </c>
      <c r="AM173" s="5">
        <v>4.0</v>
      </c>
      <c r="AN173" s="5">
        <v>5.0</v>
      </c>
      <c r="AO173" s="5">
        <v>5.0</v>
      </c>
      <c r="AP173" s="5">
        <v>5.0</v>
      </c>
      <c r="AQ173" s="5">
        <v>0.0</v>
      </c>
      <c r="AR173" s="5">
        <v>1.0</v>
      </c>
      <c r="AS173" s="5"/>
      <c r="AT173" s="5">
        <v>2.0</v>
      </c>
      <c r="AU173" s="5"/>
      <c r="AV173" s="5" t="s">
        <v>139</v>
      </c>
      <c r="AW173" s="5">
        <v>4.0</v>
      </c>
      <c r="AX173" s="5">
        <v>20.0</v>
      </c>
      <c r="AY173" s="5">
        <v>3.0</v>
      </c>
      <c r="AZ173" s="5"/>
      <c r="BA173" s="5">
        <v>4.0</v>
      </c>
      <c r="BB173" s="5"/>
      <c r="BC173" s="5">
        <v>4.0</v>
      </c>
      <c r="BD173" s="5">
        <v>5.0</v>
      </c>
      <c r="BE173" s="5" t="s">
        <v>133</v>
      </c>
      <c r="BF173" s="5"/>
      <c r="BG173" s="5">
        <v>372.0</v>
      </c>
      <c r="BH173" s="5">
        <v>3.0</v>
      </c>
      <c r="BI173" s="5">
        <v>4.0</v>
      </c>
      <c r="BJ173" s="5">
        <v>3.0</v>
      </c>
      <c r="BK173" s="5">
        <v>2.0</v>
      </c>
      <c r="BL173" s="5">
        <v>5.0</v>
      </c>
      <c r="BM173" s="5">
        <v>2.0</v>
      </c>
      <c r="BN173" s="5">
        <v>4.0</v>
      </c>
      <c r="BO173" s="5">
        <v>4.0</v>
      </c>
      <c r="BP173" s="5">
        <v>1.0</v>
      </c>
      <c r="BQ173" s="5">
        <v>4.0</v>
      </c>
      <c r="BR173" s="5">
        <v>2.0</v>
      </c>
      <c r="BS173" s="5">
        <v>4.0</v>
      </c>
      <c r="BT173" s="5">
        <v>4.0</v>
      </c>
      <c r="BU173" s="5">
        <v>4.0</v>
      </c>
      <c r="BV173" s="5">
        <v>4.0</v>
      </c>
      <c r="BW173" s="5">
        <v>4.0</v>
      </c>
      <c r="BX173" s="5">
        <v>4.0</v>
      </c>
      <c r="BY173" s="5">
        <v>3.0</v>
      </c>
      <c r="BZ173" s="5">
        <v>5.0</v>
      </c>
      <c r="CA173" s="5">
        <v>5.0</v>
      </c>
      <c r="CB173" s="5">
        <v>3.0</v>
      </c>
      <c r="CC173" s="5">
        <v>5.0</v>
      </c>
      <c r="CD173" s="5">
        <v>2.0</v>
      </c>
      <c r="CE173" s="5">
        <v>1.0</v>
      </c>
      <c r="CF173" s="5">
        <v>4.0</v>
      </c>
      <c r="CG173" s="5">
        <v>3.0</v>
      </c>
      <c r="CH173" s="5">
        <v>4.0</v>
      </c>
      <c r="CI173" s="5">
        <v>4.0</v>
      </c>
      <c r="CJ173" s="5">
        <v>5.0</v>
      </c>
      <c r="CK173" s="5">
        <v>4.0</v>
      </c>
      <c r="CL173" s="5">
        <v>3.0</v>
      </c>
      <c r="CM173" s="5">
        <v>3.0</v>
      </c>
      <c r="CN173" s="5">
        <v>3.0</v>
      </c>
      <c r="CO173" s="5">
        <v>2.0</v>
      </c>
      <c r="CP173" s="5">
        <v>4.0</v>
      </c>
      <c r="CQ173" s="5">
        <v>4.0</v>
      </c>
      <c r="CR173" s="5">
        <v>4.0</v>
      </c>
      <c r="CS173" s="5">
        <v>4.0</v>
      </c>
      <c r="CT173" s="5">
        <v>2.0</v>
      </c>
      <c r="CU173" s="5">
        <v>5.0</v>
      </c>
      <c r="CV173" s="5">
        <v>1.0</v>
      </c>
      <c r="CW173" s="5">
        <v>4.0</v>
      </c>
      <c r="CX173" s="5">
        <v>3.0</v>
      </c>
      <c r="CY173" s="5">
        <v>3.0</v>
      </c>
      <c r="CZ173" s="5" t="s">
        <v>3588</v>
      </c>
      <c r="DA173" s="5" t="s">
        <v>3590</v>
      </c>
      <c r="DB173" s="3">
        <v>2.0</v>
      </c>
      <c r="DC173" s="3">
        <f t="shared" si="1"/>
        <v>6</v>
      </c>
      <c r="DD173" s="3">
        <f t="shared" si="2"/>
        <v>1</v>
      </c>
      <c r="DE173" s="3">
        <f t="shared" si="3"/>
        <v>6</v>
      </c>
      <c r="DF173" s="3">
        <f t="shared" si="4"/>
        <v>0</v>
      </c>
      <c r="DG173">
        <v>366.0</v>
      </c>
      <c r="DH173">
        <v>1.0</v>
      </c>
      <c r="DI173">
        <v>2.0</v>
      </c>
      <c r="DJ173">
        <v>3.0</v>
      </c>
      <c r="DK173">
        <v>1.0</v>
      </c>
      <c r="DL173">
        <v>3.0</v>
      </c>
      <c r="DM173">
        <v>1.0</v>
      </c>
      <c r="DN173" s="5">
        <v>366.0</v>
      </c>
      <c r="DO173" s="5">
        <v>1.0</v>
      </c>
      <c r="DP173" s="5">
        <v>4.0</v>
      </c>
      <c r="DQ173" s="5">
        <v>7.0</v>
      </c>
      <c r="DR173" s="5">
        <v>5.0</v>
      </c>
      <c r="DS173" s="5">
        <v>6.0</v>
      </c>
      <c r="DT173" s="5">
        <v>6.0</v>
      </c>
      <c r="DU173" s="5">
        <v>4.0</v>
      </c>
      <c r="DV173" s="5">
        <v>4.0</v>
      </c>
      <c r="DW173" s="5">
        <v>6.0</v>
      </c>
      <c r="DX173" s="5">
        <v>4.0</v>
      </c>
      <c r="DY173" s="5">
        <v>7.0</v>
      </c>
      <c r="DZ173" s="5">
        <v>5.0</v>
      </c>
      <c r="EA173" s="5">
        <v>2.0</v>
      </c>
      <c r="EB173" s="5">
        <v>3.0</v>
      </c>
      <c r="EC173" s="5">
        <v>2.0</v>
      </c>
      <c r="ED173" s="5"/>
      <c r="EE173" s="5" t="s">
        <v>2670</v>
      </c>
      <c r="EF173" s="5">
        <v>1.0</v>
      </c>
      <c r="EG173" s="5">
        <v>3.0</v>
      </c>
      <c r="EH173" s="5">
        <v>3.0</v>
      </c>
      <c r="EI173" s="5">
        <v>0.0</v>
      </c>
      <c r="EJ173" s="5">
        <v>0.0</v>
      </c>
      <c r="EK173" s="5">
        <v>0.0</v>
      </c>
      <c r="EL173" s="5">
        <v>2.0</v>
      </c>
      <c r="EM173" s="5">
        <v>5.0</v>
      </c>
      <c r="EN173" s="5">
        <v>6.0</v>
      </c>
      <c r="EO173" s="5">
        <v>3.0</v>
      </c>
      <c r="EP173" s="5">
        <v>6.0</v>
      </c>
      <c r="EQ173" s="5">
        <v>5.0</v>
      </c>
      <c r="ER173" s="5">
        <v>1.0</v>
      </c>
      <c r="ES173" s="5"/>
      <c r="ET173" s="5">
        <v>2.0</v>
      </c>
      <c r="EU173" s="5"/>
      <c r="EV173" s="5" t="s">
        <v>132</v>
      </c>
      <c r="EW173" s="5">
        <v>7.0</v>
      </c>
      <c r="EX173" s="5">
        <v>29.0</v>
      </c>
      <c r="EY173" s="5">
        <v>4.0</v>
      </c>
      <c r="EZ173" s="5"/>
      <c r="FA173" s="5">
        <v>4.0</v>
      </c>
      <c r="FB173" s="5"/>
      <c r="FC173" s="5">
        <v>5.0</v>
      </c>
      <c r="FD173" s="5">
        <v>5.0</v>
      </c>
      <c r="FE173" s="5" t="s">
        <v>202</v>
      </c>
      <c r="FF173" s="5"/>
      <c r="FG173" s="5">
        <v>366.0</v>
      </c>
      <c r="FH173" s="5">
        <v>3.0</v>
      </c>
      <c r="FI173" s="5">
        <v>1.0</v>
      </c>
      <c r="FJ173" s="5">
        <v>4.0</v>
      </c>
      <c r="FK173" s="5">
        <v>1.0</v>
      </c>
      <c r="FL173" s="5">
        <v>4.0</v>
      </c>
      <c r="FM173" s="5">
        <v>3.0</v>
      </c>
      <c r="FN173" s="5">
        <v>2.0</v>
      </c>
      <c r="FO173" s="5">
        <v>2.0</v>
      </c>
      <c r="FP173" s="5">
        <v>5.0</v>
      </c>
      <c r="FQ173" s="5">
        <v>3.0</v>
      </c>
      <c r="FR173" s="5">
        <v>3.0</v>
      </c>
      <c r="FS173" s="5">
        <v>1.0</v>
      </c>
      <c r="FT173" s="5">
        <v>5.0</v>
      </c>
      <c r="FU173" s="5">
        <v>1.0</v>
      </c>
      <c r="FV173" s="5">
        <v>5.0</v>
      </c>
      <c r="FW173" s="5">
        <v>3.0</v>
      </c>
      <c r="FX173" s="5">
        <v>2.0</v>
      </c>
      <c r="FY173" s="5">
        <v>3.0</v>
      </c>
      <c r="FZ173" s="5">
        <v>1.0</v>
      </c>
      <c r="GA173" s="5">
        <v>4.0</v>
      </c>
      <c r="GB173" s="5">
        <v>3.0</v>
      </c>
      <c r="GC173" s="5">
        <v>3.0</v>
      </c>
      <c r="GD173" s="5">
        <v>1.0</v>
      </c>
      <c r="GE173" s="5">
        <v>3.0</v>
      </c>
      <c r="GF173" s="5">
        <v>4.0</v>
      </c>
      <c r="GG173" s="5">
        <v>2.0</v>
      </c>
      <c r="GH173" s="5">
        <v>1.0</v>
      </c>
      <c r="GI173" s="5">
        <v>5.0</v>
      </c>
      <c r="GJ173" s="5">
        <v>3.0</v>
      </c>
      <c r="GK173" s="5">
        <v>5.0</v>
      </c>
      <c r="GL173" s="5">
        <v>3.0</v>
      </c>
      <c r="GM173" s="5">
        <v>2.0</v>
      </c>
      <c r="GN173" s="5">
        <v>4.0</v>
      </c>
      <c r="GO173" s="5">
        <v>2.0</v>
      </c>
      <c r="GP173" s="5">
        <v>1.0</v>
      </c>
      <c r="GQ173" s="5">
        <v>4.0</v>
      </c>
      <c r="GR173" s="5">
        <v>1.0</v>
      </c>
      <c r="GS173" s="5">
        <v>5.0</v>
      </c>
      <c r="GT173" s="5">
        <v>1.0</v>
      </c>
      <c r="GU173" s="5">
        <v>4.0</v>
      </c>
      <c r="GV173" s="5">
        <v>5.0</v>
      </c>
      <c r="GW173" s="5">
        <v>3.0</v>
      </c>
      <c r="GX173" s="5">
        <v>3.0</v>
      </c>
      <c r="GY173" s="5">
        <v>3.0</v>
      </c>
      <c r="GZ173" s="5" t="s">
        <v>3556</v>
      </c>
      <c r="HA173" s="5" t="s">
        <v>3557</v>
      </c>
      <c r="HB173" s="3">
        <v>2.0</v>
      </c>
      <c r="HC173">
        <f t="shared" si="5"/>
        <v>1</v>
      </c>
      <c r="HD173">
        <f t="shared" si="6"/>
        <v>2</v>
      </c>
      <c r="HE173">
        <f t="shared" si="7"/>
        <v>1</v>
      </c>
      <c r="HF173">
        <f t="shared" si="8"/>
        <v>0</v>
      </c>
    </row>
    <row r="174" ht="15.75" customHeight="1">
      <c r="A174" s="5">
        <v>173.0</v>
      </c>
      <c r="B174" s="5">
        <v>371.0</v>
      </c>
      <c r="C174" s="23">
        <v>2.0</v>
      </c>
      <c r="D174" s="23">
        <v>3.0</v>
      </c>
      <c r="E174" s="23">
        <v>0.0</v>
      </c>
      <c r="F174" s="25" t="s">
        <v>68</v>
      </c>
      <c r="G174" s="5">
        <v>371.0</v>
      </c>
      <c r="H174" s="5">
        <v>6.0</v>
      </c>
      <c r="I174" s="5">
        <v>2.0</v>
      </c>
      <c r="J174" s="5">
        <v>3.0</v>
      </c>
      <c r="K174" s="5">
        <v>1.0</v>
      </c>
      <c r="L174" s="5">
        <v>5.0</v>
      </c>
      <c r="M174" s="5">
        <v>1.0</v>
      </c>
      <c r="N174" s="5">
        <v>371.0</v>
      </c>
      <c r="O174" s="5">
        <v>3.0</v>
      </c>
      <c r="P174" s="5">
        <v>7.0</v>
      </c>
      <c r="Q174" s="5">
        <v>5.0</v>
      </c>
      <c r="R174" s="5">
        <v>5.0</v>
      </c>
      <c r="S174" s="5">
        <v>5.0</v>
      </c>
      <c r="T174" s="5">
        <v>5.0</v>
      </c>
      <c r="U174" s="5">
        <v>6.0</v>
      </c>
      <c r="V174" s="5">
        <v>2.0</v>
      </c>
      <c r="W174" s="5">
        <v>6.0</v>
      </c>
      <c r="X174" s="5">
        <v>2.0</v>
      </c>
      <c r="Y174" s="5">
        <v>6.0</v>
      </c>
      <c r="Z174" s="5">
        <v>4.0</v>
      </c>
      <c r="AA174" s="5">
        <v>1.0</v>
      </c>
      <c r="AB174" s="5">
        <v>2.0</v>
      </c>
      <c r="AC174" s="5">
        <v>2.0</v>
      </c>
      <c r="AD174" s="5"/>
      <c r="AE174" s="5" t="s">
        <v>2689</v>
      </c>
      <c r="AF174" s="5">
        <v>6.0</v>
      </c>
      <c r="AG174" s="5">
        <v>2.0</v>
      </c>
      <c r="AH174" s="5">
        <v>5.0</v>
      </c>
      <c r="AI174" s="5">
        <v>3.0</v>
      </c>
      <c r="AJ174" s="5">
        <v>2.0</v>
      </c>
      <c r="AK174" s="5">
        <v>2.0</v>
      </c>
      <c r="AL174" s="5">
        <v>2.0</v>
      </c>
      <c r="AM174" s="5">
        <v>3.0</v>
      </c>
      <c r="AN174" s="5">
        <v>4.0</v>
      </c>
      <c r="AO174" s="5">
        <v>4.0</v>
      </c>
      <c r="AP174" s="5">
        <v>4.0</v>
      </c>
      <c r="AQ174" s="5">
        <v>4.0</v>
      </c>
      <c r="AR174" s="5">
        <v>1.0</v>
      </c>
      <c r="AS174" s="5"/>
      <c r="AT174" s="5">
        <v>1.0</v>
      </c>
      <c r="AU174" s="5"/>
      <c r="AV174" s="5" t="s">
        <v>139</v>
      </c>
      <c r="AW174" s="5">
        <v>1.0</v>
      </c>
      <c r="AX174" s="5">
        <v>18.0</v>
      </c>
      <c r="AY174" s="5">
        <v>3.0</v>
      </c>
      <c r="AZ174" s="5"/>
      <c r="BA174" s="5">
        <v>4.0</v>
      </c>
      <c r="BB174" s="5"/>
      <c r="BC174" s="5">
        <v>3.0</v>
      </c>
      <c r="BD174" s="5">
        <v>5.0</v>
      </c>
      <c r="BE174" s="5" t="s">
        <v>202</v>
      </c>
      <c r="BF174" s="5" t="s">
        <v>202</v>
      </c>
      <c r="BG174" s="5">
        <v>371.0</v>
      </c>
      <c r="BH174" s="5">
        <v>3.0</v>
      </c>
      <c r="BI174" s="5">
        <v>4.0</v>
      </c>
      <c r="BJ174" s="5">
        <v>4.0</v>
      </c>
      <c r="BK174" s="5">
        <v>3.0</v>
      </c>
      <c r="BL174" s="5">
        <v>4.0</v>
      </c>
      <c r="BM174" s="5">
        <v>4.0</v>
      </c>
      <c r="BN174" s="5">
        <v>4.0</v>
      </c>
      <c r="BO174" s="5">
        <v>4.0</v>
      </c>
      <c r="BP174" s="5">
        <v>3.0</v>
      </c>
      <c r="BQ174" s="5">
        <v>5.0</v>
      </c>
      <c r="BR174" s="5">
        <v>2.0</v>
      </c>
      <c r="BS174" s="5">
        <v>2.0</v>
      </c>
      <c r="BT174" s="5">
        <v>4.0</v>
      </c>
      <c r="BU174" s="5">
        <v>4.0</v>
      </c>
      <c r="BV174" s="5">
        <v>4.0</v>
      </c>
      <c r="BW174" s="5">
        <v>2.0</v>
      </c>
      <c r="BX174" s="5">
        <v>4.0</v>
      </c>
      <c r="BY174" s="5">
        <v>3.0</v>
      </c>
      <c r="BZ174" s="5">
        <v>4.0</v>
      </c>
      <c r="CA174" s="5">
        <v>4.0</v>
      </c>
      <c r="CB174" s="5">
        <v>4.0</v>
      </c>
      <c r="CC174" s="5">
        <v>4.0</v>
      </c>
      <c r="CD174" s="5">
        <v>2.0</v>
      </c>
      <c r="CE174" s="5">
        <v>2.0</v>
      </c>
      <c r="CF174" s="5">
        <v>4.0</v>
      </c>
      <c r="CG174" s="5">
        <v>2.0</v>
      </c>
      <c r="CH174" s="5">
        <v>2.0</v>
      </c>
      <c r="CI174" s="5">
        <v>4.0</v>
      </c>
      <c r="CJ174" s="5">
        <v>4.0</v>
      </c>
      <c r="CK174" s="5">
        <v>4.0</v>
      </c>
      <c r="CL174" s="5">
        <v>4.0</v>
      </c>
      <c r="CM174" s="5">
        <v>4.0</v>
      </c>
      <c r="CN174" s="5">
        <v>2.0</v>
      </c>
      <c r="CO174" s="5">
        <v>2.0</v>
      </c>
      <c r="CP174" s="5">
        <v>2.0</v>
      </c>
      <c r="CQ174" s="5">
        <v>4.0</v>
      </c>
      <c r="CR174" s="5">
        <v>3.0</v>
      </c>
      <c r="CS174" s="5">
        <v>2.0</v>
      </c>
      <c r="CT174" s="5">
        <v>4.0</v>
      </c>
      <c r="CU174" s="5">
        <v>4.0</v>
      </c>
      <c r="CV174" s="5">
        <v>3.0</v>
      </c>
      <c r="CW174" s="5">
        <v>4.0</v>
      </c>
      <c r="CX174" s="5">
        <v>4.0</v>
      </c>
      <c r="CY174" s="5">
        <v>3.0</v>
      </c>
      <c r="CZ174" s="5" t="s">
        <v>3583</v>
      </c>
      <c r="DA174" s="5" t="s">
        <v>3584</v>
      </c>
      <c r="DB174" s="3">
        <v>2.0</v>
      </c>
      <c r="DC174" s="3">
        <f t="shared" si="1"/>
        <v>5</v>
      </c>
      <c r="DD174" s="3">
        <f t="shared" si="2"/>
        <v>1</v>
      </c>
      <c r="DE174" s="3">
        <f t="shared" si="3"/>
        <v>5</v>
      </c>
      <c r="DF174" s="3">
        <f t="shared" si="4"/>
        <v>0</v>
      </c>
      <c r="DG174">
        <v>368.0</v>
      </c>
      <c r="DH174">
        <v>2.0</v>
      </c>
      <c r="DI174">
        <v>1.0</v>
      </c>
      <c r="DJ174">
        <v>3.0</v>
      </c>
      <c r="DK174">
        <v>0.0</v>
      </c>
      <c r="DL174">
        <v>1.0</v>
      </c>
      <c r="DM174">
        <v>2.0</v>
      </c>
      <c r="DN174" s="5">
        <v>368.0</v>
      </c>
      <c r="DO174" s="5">
        <v>3.0</v>
      </c>
      <c r="DP174" s="5">
        <v>5.0</v>
      </c>
      <c r="DQ174" s="5">
        <v>6.0</v>
      </c>
      <c r="DR174" s="5">
        <v>4.0</v>
      </c>
      <c r="DS174" s="5">
        <v>4.0</v>
      </c>
      <c r="DT174" s="5">
        <v>4.0</v>
      </c>
      <c r="DU174" s="5">
        <v>5.0</v>
      </c>
      <c r="DV174" s="5">
        <v>2.0</v>
      </c>
      <c r="DW174" s="5">
        <v>6.0</v>
      </c>
      <c r="DX174" s="5">
        <v>2.0</v>
      </c>
      <c r="DY174" s="5">
        <v>6.0</v>
      </c>
      <c r="DZ174" s="5">
        <v>5.0</v>
      </c>
      <c r="EA174" s="5">
        <v>1.0</v>
      </c>
      <c r="EB174" s="5">
        <v>2.0</v>
      </c>
      <c r="EC174" s="5">
        <v>2.0</v>
      </c>
      <c r="ED174" s="5"/>
      <c r="EE174" s="5" t="s">
        <v>2677</v>
      </c>
      <c r="EF174" s="5">
        <v>5.0</v>
      </c>
      <c r="EG174" s="5">
        <v>3.0</v>
      </c>
      <c r="EH174" s="5">
        <v>1.0</v>
      </c>
      <c r="EI174" s="5">
        <v>1.0</v>
      </c>
      <c r="EJ174" s="5">
        <v>1.0</v>
      </c>
      <c r="EK174" s="5">
        <v>2.0</v>
      </c>
      <c r="EL174" s="5">
        <v>1.0</v>
      </c>
      <c r="EM174" s="5">
        <v>5.0</v>
      </c>
      <c r="EN174" s="5">
        <v>5.0</v>
      </c>
      <c r="EO174" s="5">
        <v>5.0</v>
      </c>
      <c r="EP174" s="5">
        <v>5.0</v>
      </c>
      <c r="EQ174" s="5">
        <v>3.0</v>
      </c>
      <c r="ER174" s="5">
        <v>1.0</v>
      </c>
      <c r="ES174" s="5"/>
      <c r="ET174" s="5">
        <v>2.0</v>
      </c>
      <c r="EU174" s="5"/>
      <c r="EV174" s="5" t="s">
        <v>132</v>
      </c>
      <c r="EW174" s="5">
        <v>3.0</v>
      </c>
      <c r="EX174" s="5">
        <v>19.0</v>
      </c>
      <c r="EY174" s="5">
        <v>3.0</v>
      </c>
      <c r="EZ174" s="5"/>
      <c r="FA174" s="5">
        <v>1.0</v>
      </c>
      <c r="FB174" s="5"/>
      <c r="FC174" s="5">
        <v>4.0</v>
      </c>
      <c r="FD174" s="5">
        <v>5.0</v>
      </c>
      <c r="FE174" s="5" t="s">
        <v>133</v>
      </c>
      <c r="FF174" s="5"/>
      <c r="FG174" s="5">
        <v>368.0</v>
      </c>
      <c r="FH174" s="5">
        <v>4.0</v>
      </c>
      <c r="FI174" s="5">
        <v>2.0</v>
      </c>
      <c r="FJ174" s="5">
        <v>5.0</v>
      </c>
      <c r="FK174" s="5">
        <v>2.0</v>
      </c>
      <c r="FL174" s="5">
        <v>4.0</v>
      </c>
      <c r="FM174" s="5">
        <v>2.0</v>
      </c>
      <c r="FN174" s="5">
        <v>4.0</v>
      </c>
      <c r="FO174" s="5">
        <v>2.0</v>
      </c>
      <c r="FP174" s="5">
        <v>4.0</v>
      </c>
      <c r="FQ174" s="5">
        <v>4.0</v>
      </c>
      <c r="FR174" s="5">
        <v>4.0</v>
      </c>
      <c r="FS174" s="5">
        <v>1.0</v>
      </c>
      <c r="FT174" s="5">
        <v>4.0</v>
      </c>
      <c r="FU174" s="5">
        <v>2.0</v>
      </c>
      <c r="FV174" s="5">
        <v>4.0</v>
      </c>
      <c r="FW174" s="5">
        <v>4.0</v>
      </c>
      <c r="FX174" s="5">
        <v>3.0</v>
      </c>
      <c r="FY174" s="5">
        <v>2.0</v>
      </c>
      <c r="FZ174" s="5">
        <v>2.0</v>
      </c>
      <c r="GA174" s="5">
        <v>3.0</v>
      </c>
      <c r="GB174" s="5">
        <v>2.0</v>
      </c>
      <c r="GC174" s="5">
        <v>4.0</v>
      </c>
      <c r="GD174" s="5">
        <v>2.0</v>
      </c>
      <c r="GE174" s="5">
        <v>5.0</v>
      </c>
      <c r="GF174" s="5">
        <v>4.0</v>
      </c>
      <c r="GG174" s="5">
        <v>4.0</v>
      </c>
      <c r="GH174" s="5">
        <v>2.0</v>
      </c>
      <c r="GI174" s="5">
        <v>4.0</v>
      </c>
      <c r="GJ174" s="5">
        <v>2.0</v>
      </c>
      <c r="GK174" s="5">
        <v>5.0</v>
      </c>
      <c r="GL174" s="5">
        <v>4.0</v>
      </c>
      <c r="GM174" s="5">
        <v>5.0</v>
      </c>
      <c r="GN174" s="5">
        <v>5.0</v>
      </c>
      <c r="GO174" s="5">
        <v>5.0</v>
      </c>
      <c r="GP174" s="5">
        <v>5.0</v>
      </c>
      <c r="GQ174" s="5">
        <v>4.0</v>
      </c>
      <c r="GR174" s="5">
        <v>2.0</v>
      </c>
      <c r="GS174" s="5">
        <v>4.0</v>
      </c>
      <c r="GT174" s="5">
        <v>3.0</v>
      </c>
      <c r="GU174" s="5">
        <v>4.0</v>
      </c>
      <c r="GV174" s="5">
        <v>2.0</v>
      </c>
      <c r="GW174" s="5">
        <v>4.0</v>
      </c>
      <c r="GX174" s="5">
        <v>2.0</v>
      </c>
      <c r="GY174" s="5">
        <v>4.0</v>
      </c>
      <c r="GZ174" s="5" t="s">
        <v>3566</v>
      </c>
      <c r="HA174" s="5" t="s">
        <v>3567</v>
      </c>
      <c r="HB174" s="3">
        <v>2.0</v>
      </c>
      <c r="HC174">
        <f t="shared" si="5"/>
        <v>1</v>
      </c>
      <c r="HD174">
        <f t="shared" si="6"/>
        <v>2</v>
      </c>
      <c r="HE174">
        <f t="shared" si="7"/>
        <v>1</v>
      </c>
      <c r="HF174">
        <f t="shared" si="8"/>
        <v>0</v>
      </c>
    </row>
    <row r="175" ht="15.75" customHeight="1">
      <c r="A175" s="5">
        <v>174.0</v>
      </c>
      <c r="B175" s="5">
        <v>374.0</v>
      </c>
      <c r="C175" s="23">
        <v>2.0</v>
      </c>
      <c r="D175" s="23">
        <v>3.0</v>
      </c>
      <c r="E175" s="23">
        <v>0.0</v>
      </c>
      <c r="F175" s="25" t="s">
        <v>68</v>
      </c>
      <c r="G175" s="5">
        <v>374.0</v>
      </c>
      <c r="H175" s="5">
        <v>5.0</v>
      </c>
      <c r="I175" s="5">
        <v>1.0</v>
      </c>
      <c r="J175" s="5">
        <v>5.0</v>
      </c>
      <c r="K175" s="5">
        <v>1.0</v>
      </c>
      <c r="L175" s="5">
        <v>4.0</v>
      </c>
      <c r="M175" s="5">
        <v>1.0</v>
      </c>
      <c r="N175" s="5">
        <v>374.0</v>
      </c>
      <c r="O175" s="5">
        <v>3.0</v>
      </c>
      <c r="P175" s="5">
        <v>7.0</v>
      </c>
      <c r="Q175" s="5">
        <v>7.0</v>
      </c>
      <c r="R175" s="5">
        <v>5.0</v>
      </c>
      <c r="S175" s="5">
        <v>4.0</v>
      </c>
      <c r="T175" s="5">
        <v>5.0</v>
      </c>
      <c r="U175" s="5">
        <v>5.0</v>
      </c>
      <c r="V175" s="5">
        <v>4.0</v>
      </c>
      <c r="W175" s="5">
        <v>3.0</v>
      </c>
      <c r="X175" s="5">
        <v>5.0</v>
      </c>
      <c r="Y175" s="5">
        <v>4.0</v>
      </c>
      <c r="Z175" s="5">
        <v>4.0</v>
      </c>
      <c r="AA175" s="5">
        <v>5.0</v>
      </c>
      <c r="AB175" s="5">
        <v>2.0</v>
      </c>
      <c r="AC175" s="5">
        <v>2.0</v>
      </c>
      <c r="AD175" s="5"/>
      <c r="AE175" s="5" t="s">
        <v>2698</v>
      </c>
      <c r="AF175" s="5">
        <v>5.0</v>
      </c>
      <c r="AG175" s="5">
        <v>5.0</v>
      </c>
      <c r="AH175" s="5">
        <v>4.0</v>
      </c>
      <c r="AI175" s="5">
        <v>4.0</v>
      </c>
      <c r="AJ175" s="5">
        <v>2.0</v>
      </c>
      <c r="AK175" s="5">
        <v>0.0</v>
      </c>
      <c r="AL175" s="5">
        <v>1.0</v>
      </c>
      <c r="AM175" s="5">
        <v>3.0</v>
      </c>
      <c r="AN175" s="5">
        <v>2.0</v>
      </c>
      <c r="AO175" s="5">
        <v>4.0</v>
      </c>
      <c r="AP175" s="5">
        <v>3.0</v>
      </c>
      <c r="AQ175" s="5">
        <v>3.0</v>
      </c>
      <c r="AR175" s="5">
        <v>1.0</v>
      </c>
      <c r="AS175" s="5"/>
      <c r="AT175" s="5">
        <v>2.0</v>
      </c>
      <c r="AU175" s="5"/>
      <c r="AV175" s="5" t="s">
        <v>139</v>
      </c>
      <c r="AW175" s="5">
        <v>5.0</v>
      </c>
      <c r="AX175" s="5">
        <v>21.0</v>
      </c>
      <c r="AY175" s="5">
        <v>3.0</v>
      </c>
      <c r="AZ175" s="5"/>
      <c r="BA175" s="5">
        <v>4.0</v>
      </c>
      <c r="BB175" s="5"/>
      <c r="BC175" s="5">
        <v>3.0</v>
      </c>
      <c r="BD175" s="5">
        <v>4.0</v>
      </c>
      <c r="BE175" s="5" t="s">
        <v>140</v>
      </c>
      <c r="BF175" s="5"/>
      <c r="BG175" s="5">
        <v>374.0</v>
      </c>
      <c r="BH175" s="5">
        <v>4.0</v>
      </c>
      <c r="BI175" s="5">
        <v>4.0</v>
      </c>
      <c r="BJ175" s="5">
        <v>4.0</v>
      </c>
      <c r="BK175" s="5">
        <v>4.0</v>
      </c>
      <c r="BL175" s="5">
        <v>4.0</v>
      </c>
      <c r="BM175" s="5">
        <v>3.0</v>
      </c>
      <c r="BN175" s="5">
        <v>4.0</v>
      </c>
      <c r="BO175" s="5">
        <v>2.0</v>
      </c>
      <c r="BP175" s="5">
        <v>4.0</v>
      </c>
      <c r="BQ175" s="5">
        <v>4.0</v>
      </c>
      <c r="BR175" s="5">
        <v>4.0</v>
      </c>
      <c r="BS175" s="5">
        <v>3.0</v>
      </c>
      <c r="BT175" s="5">
        <v>3.0</v>
      </c>
      <c r="BU175" s="5">
        <v>4.0</v>
      </c>
      <c r="BV175" s="5">
        <v>4.0</v>
      </c>
      <c r="BW175" s="5">
        <v>2.0</v>
      </c>
      <c r="BX175" s="5">
        <v>2.0</v>
      </c>
      <c r="BY175" s="5">
        <v>4.0</v>
      </c>
      <c r="BZ175" s="5">
        <v>4.0</v>
      </c>
      <c r="CA175" s="5">
        <v>2.0</v>
      </c>
      <c r="CB175" s="5">
        <v>4.0</v>
      </c>
      <c r="CC175" s="5">
        <v>4.0</v>
      </c>
      <c r="CD175" s="5">
        <v>4.0</v>
      </c>
      <c r="CE175" s="5">
        <v>2.0</v>
      </c>
      <c r="CF175" s="5">
        <v>3.0</v>
      </c>
      <c r="CG175" s="5">
        <v>4.0</v>
      </c>
      <c r="CH175" s="5">
        <v>2.0</v>
      </c>
      <c r="CI175" s="5">
        <v>3.0</v>
      </c>
      <c r="CJ175" s="5">
        <v>4.0</v>
      </c>
      <c r="CK175" s="5">
        <v>4.0</v>
      </c>
      <c r="CL175" s="5">
        <v>4.0</v>
      </c>
      <c r="CM175" s="5">
        <v>4.0</v>
      </c>
      <c r="CN175" s="5">
        <v>4.0</v>
      </c>
      <c r="CO175" s="5">
        <v>2.0</v>
      </c>
      <c r="CP175" s="5">
        <v>4.0</v>
      </c>
      <c r="CQ175" s="5">
        <v>2.0</v>
      </c>
      <c r="CR175" s="5">
        <v>4.0</v>
      </c>
      <c r="CS175" s="5">
        <v>2.0</v>
      </c>
      <c r="CT175" s="5">
        <v>4.0</v>
      </c>
      <c r="CU175" s="5">
        <v>4.0</v>
      </c>
      <c r="CV175" s="5">
        <v>2.0</v>
      </c>
      <c r="CW175" s="5">
        <v>3.0</v>
      </c>
      <c r="CX175" s="5">
        <v>4.0</v>
      </c>
      <c r="CY175" s="5">
        <v>4.0</v>
      </c>
      <c r="CZ175" s="5" t="s">
        <v>3600</v>
      </c>
      <c r="DA175" s="5" t="s">
        <v>3601</v>
      </c>
      <c r="DB175" s="3">
        <v>2.0</v>
      </c>
      <c r="DC175" s="3">
        <f t="shared" si="1"/>
        <v>4</v>
      </c>
      <c r="DD175" s="3">
        <f t="shared" si="2"/>
        <v>1</v>
      </c>
      <c r="DE175" s="3">
        <f t="shared" si="3"/>
        <v>4</v>
      </c>
      <c r="DF175" s="3">
        <f t="shared" si="4"/>
        <v>0</v>
      </c>
      <c r="DG175">
        <v>369.0</v>
      </c>
      <c r="DH175">
        <v>3.0</v>
      </c>
      <c r="DI175">
        <v>0.0</v>
      </c>
      <c r="DJ175">
        <v>3.0</v>
      </c>
      <c r="DK175">
        <v>1.0</v>
      </c>
      <c r="DL175">
        <v>1.0</v>
      </c>
      <c r="DM175">
        <v>2.0</v>
      </c>
      <c r="DN175" s="5">
        <v>369.0</v>
      </c>
      <c r="DO175" s="5">
        <v>3.0</v>
      </c>
      <c r="DP175" s="5">
        <v>6.0</v>
      </c>
      <c r="DQ175" s="5">
        <v>5.0</v>
      </c>
      <c r="DR175" s="5">
        <v>5.0</v>
      </c>
      <c r="DS175" s="5">
        <v>4.0</v>
      </c>
      <c r="DT175" s="5">
        <v>5.0</v>
      </c>
      <c r="DU175" s="5">
        <v>4.0</v>
      </c>
      <c r="DV175" s="5">
        <v>3.0</v>
      </c>
      <c r="DW175" s="5">
        <v>5.0</v>
      </c>
      <c r="DX175" s="5">
        <v>3.0</v>
      </c>
      <c r="DY175" s="5">
        <v>5.0</v>
      </c>
      <c r="DZ175" s="5">
        <v>4.0</v>
      </c>
      <c r="EA175" s="5">
        <v>1.0</v>
      </c>
      <c r="EB175" s="5">
        <v>1.0</v>
      </c>
      <c r="EC175" s="5">
        <v>2.0</v>
      </c>
      <c r="ED175" s="5"/>
      <c r="EE175" s="5" t="s">
        <v>2682</v>
      </c>
      <c r="EF175" s="5">
        <v>3.0</v>
      </c>
      <c r="EG175" s="5">
        <v>3.0</v>
      </c>
      <c r="EH175" s="5">
        <v>1.0</v>
      </c>
      <c r="EI175" s="5">
        <v>0.0</v>
      </c>
      <c r="EJ175" s="5">
        <v>0.0</v>
      </c>
      <c r="EK175" s="5">
        <v>0.0</v>
      </c>
      <c r="EL175" s="5">
        <v>0.0</v>
      </c>
      <c r="EM175" s="5">
        <v>2.0</v>
      </c>
      <c r="EN175" s="5">
        <v>4.0</v>
      </c>
      <c r="EO175" s="5">
        <v>4.0</v>
      </c>
      <c r="EP175" s="5">
        <v>4.0</v>
      </c>
      <c r="EQ175" s="5">
        <v>3.0</v>
      </c>
      <c r="ER175" s="5">
        <v>1.0</v>
      </c>
      <c r="ES175" s="5"/>
      <c r="ET175" s="5">
        <v>2.0</v>
      </c>
      <c r="EU175" s="5"/>
      <c r="EV175" s="5" t="s">
        <v>132</v>
      </c>
      <c r="EW175" s="5">
        <v>1.0</v>
      </c>
      <c r="EX175" s="5">
        <v>18.0</v>
      </c>
      <c r="EY175" s="5">
        <v>3.0</v>
      </c>
      <c r="EZ175" s="5"/>
      <c r="FA175" s="5">
        <v>1.0</v>
      </c>
      <c r="FB175" s="5"/>
      <c r="FC175" s="5">
        <v>4.0</v>
      </c>
      <c r="FD175" s="5">
        <v>5.0</v>
      </c>
      <c r="FE175" s="5" t="s">
        <v>140</v>
      </c>
      <c r="FF175" s="5" t="s">
        <v>133</v>
      </c>
      <c r="FG175" s="5">
        <v>369.0</v>
      </c>
      <c r="FH175" s="5">
        <v>1.0</v>
      </c>
      <c r="FI175" s="5">
        <v>4.0</v>
      </c>
      <c r="FJ175" s="5">
        <v>5.0</v>
      </c>
      <c r="FK175" s="5">
        <v>2.0</v>
      </c>
      <c r="FL175" s="5">
        <v>5.0</v>
      </c>
      <c r="FM175" s="5">
        <v>5.0</v>
      </c>
      <c r="FN175" s="5">
        <v>4.0</v>
      </c>
      <c r="FO175" s="5">
        <v>2.0</v>
      </c>
      <c r="FP175" s="5">
        <v>2.0</v>
      </c>
      <c r="FQ175" s="5">
        <v>5.0</v>
      </c>
      <c r="FR175" s="5">
        <v>1.0</v>
      </c>
      <c r="FS175" s="5">
        <v>3.0</v>
      </c>
      <c r="FT175" s="5">
        <v>5.0</v>
      </c>
      <c r="FU175" s="5">
        <v>5.0</v>
      </c>
      <c r="FV175" s="5">
        <v>5.0</v>
      </c>
      <c r="FW175" s="5">
        <v>3.0</v>
      </c>
      <c r="FX175" s="5">
        <v>4.0</v>
      </c>
      <c r="FY175" s="5">
        <v>2.0</v>
      </c>
      <c r="FZ175" s="5">
        <v>5.0</v>
      </c>
      <c r="GA175" s="5">
        <v>4.0</v>
      </c>
      <c r="GB175" s="5">
        <v>5.0</v>
      </c>
      <c r="GC175" s="5">
        <v>2.0</v>
      </c>
      <c r="GD175" s="5">
        <v>2.0</v>
      </c>
      <c r="GE175" s="5">
        <v>2.0</v>
      </c>
      <c r="GF175" s="5">
        <v>4.0</v>
      </c>
      <c r="GG175" s="5">
        <v>4.0</v>
      </c>
      <c r="GH175" s="5">
        <v>5.0</v>
      </c>
      <c r="GI175" s="5">
        <v>5.0</v>
      </c>
      <c r="GJ175" s="5">
        <v>4.0</v>
      </c>
      <c r="GK175" s="5">
        <v>5.0</v>
      </c>
      <c r="GL175" s="5">
        <v>5.0</v>
      </c>
      <c r="GM175" s="5">
        <v>4.0</v>
      </c>
      <c r="GN175" s="5">
        <v>5.0</v>
      </c>
      <c r="GO175" s="5">
        <v>5.0</v>
      </c>
      <c r="GP175" s="5">
        <v>3.0</v>
      </c>
      <c r="GQ175" s="5">
        <v>1.0</v>
      </c>
      <c r="GR175" s="5">
        <v>3.0</v>
      </c>
      <c r="GS175" s="5">
        <v>4.0</v>
      </c>
      <c r="GT175" s="5">
        <v>5.0</v>
      </c>
      <c r="GU175" s="5">
        <v>5.0</v>
      </c>
      <c r="GV175" s="5">
        <v>2.0</v>
      </c>
      <c r="GW175" s="5">
        <v>5.0</v>
      </c>
      <c r="GX175" s="5">
        <v>2.0</v>
      </c>
      <c r="GY175" s="5">
        <v>5.0</v>
      </c>
      <c r="GZ175" s="5" t="s">
        <v>3571</v>
      </c>
      <c r="HA175" s="5" t="s">
        <v>3572</v>
      </c>
      <c r="HB175" s="3">
        <v>2.0</v>
      </c>
      <c r="HC175">
        <f t="shared" si="5"/>
        <v>1</v>
      </c>
      <c r="HD175">
        <f t="shared" si="6"/>
        <v>2</v>
      </c>
      <c r="HE175">
        <f t="shared" si="7"/>
        <v>1</v>
      </c>
      <c r="HF175">
        <f t="shared" si="8"/>
        <v>0</v>
      </c>
    </row>
    <row r="176" ht="15.75" customHeight="1">
      <c r="A176" s="5">
        <v>175.0</v>
      </c>
      <c r="B176" s="5">
        <v>367.0</v>
      </c>
      <c r="C176" s="23">
        <v>2.0</v>
      </c>
      <c r="D176" s="23">
        <v>2.0</v>
      </c>
      <c r="E176" s="23">
        <v>0.0</v>
      </c>
      <c r="F176" s="25" t="s">
        <v>68</v>
      </c>
      <c r="G176" s="5">
        <v>367.0</v>
      </c>
      <c r="H176" s="5">
        <v>3.0</v>
      </c>
      <c r="I176" s="5">
        <v>0.0</v>
      </c>
      <c r="J176" s="5">
        <v>5.0</v>
      </c>
      <c r="K176" s="5">
        <v>1.0</v>
      </c>
      <c r="L176" s="5">
        <v>4.0</v>
      </c>
      <c r="M176" s="5">
        <v>0.0</v>
      </c>
      <c r="N176" s="5">
        <v>367.0</v>
      </c>
      <c r="O176" s="5">
        <v>2.0</v>
      </c>
      <c r="P176" s="5">
        <v>4.0</v>
      </c>
      <c r="Q176" s="5">
        <v>5.0</v>
      </c>
      <c r="R176" s="5">
        <v>4.0</v>
      </c>
      <c r="S176" s="5">
        <v>3.0</v>
      </c>
      <c r="T176" s="5">
        <v>4.0</v>
      </c>
      <c r="U176" s="5">
        <v>4.0</v>
      </c>
      <c r="V176" s="5">
        <v>2.0</v>
      </c>
      <c r="W176" s="5">
        <v>5.0</v>
      </c>
      <c r="X176" s="5">
        <v>2.0</v>
      </c>
      <c r="Y176" s="5">
        <v>4.0</v>
      </c>
      <c r="Z176" s="5">
        <v>4.0</v>
      </c>
      <c r="AA176" s="5">
        <v>2.0</v>
      </c>
      <c r="AB176" s="5">
        <v>3.0</v>
      </c>
      <c r="AC176" s="5">
        <v>1.0</v>
      </c>
      <c r="AD176" s="5" t="s">
        <v>2673</v>
      </c>
      <c r="AE176" s="5"/>
      <c r="AF176" s="5">
        <v>3.0</v>
      </c>
      <c r="AG176" s="5">
        <v>4.0</v>
      </c>
      <c r="AH176" s="5">
        <v>4.0</v>
      </c>
      <c r="AI176" s="5">
        <v>3.0</v>
      </c>
      <c r="AJ176" s="5">
        <v>2.0</v>
      </c>
      <c r="AK176" s="5">
        <v>1.0</v>
      </c>
      <c r="AL176" s="5">
        <v>3.0</v>
      </c>
      <c r="AM176" s="5">
        <v>3.0</v>
      </c>
      <c r="AN176" s="5">
        <v>4.0</v>
      </c>
      <c r="AO176" s="5">
        <v>4.0</v>
      </c>
      <c r="AP176" s="5">
        <v>3.0</v>
      </c>
      <c r="AQ176" s="5">
        <v>5.0</v>
      </c>
      <c r="AR176" s="5">
        <v>1.0</v>
      </c>
      <c r="AS176" s="5"/>
      <c r="AT176" s="5">
        <v>2.0</v>
      </c>
      <c r="AU176" s="5"/>
      <c r="AV176" s="5" t="s">
        <v>139</v>
      </c>
      <c r="AW176" s="5">
        <v>1.0</v>
      </c>
      <c r="AX176" s="5">
        <v>18.0</v>
      </c>
      <c r="AY176" s="5">
        <v>3.0</v>
      </c>
      <c r="AZ176" s="5"/>
      <c r="BA176" s="5">
        <v>4.0</v>
      </c>
      <c r="BB176" s="5"/>
      <c r="BC176" s="5">
        <v>4.0</v>
      </c>
      <c r="BD176" s="5">
        <v>5.0</v>
      </c>
      <c r="BE176" s="5" t="s">
        <v>202</v>
      </c>
      <c r="BF176" s="5"/>
      <c r="BG176" s="5">
        <v>367.0</v>
      </c>
      <c r="BH176" s="5">
        <v>4.0</v>
      </c>
      <c r="BI176" s="5">
        <v>5.0</v>
      </c>
      <c r="BJ176" s="5">
        <v>5.0</v>
      </c>
      <c r="BK176" s="5">
        <v>4.0</v>
      </c>
      <c r="BL176" s="5">
        <v>4.0</v>
      </c>
      <c r="BM176" s="5">
        <v>4.0</v>
      </c>
      <c r="BN176" s="5">
        <v>4.0</v>
      </c>
      <c r="BO176" s="5">
        <v>5.0</v>
      </c>
      <c r="BP176" s="5">
        <v>3.0</v>
      </c>
      <c r="BQ176" s="5">
        <v>5.0</v>
      </c>
      <c r="BR176" s="5">
        <v>4.0</v>
      </c>
      <c r="BS176" s="5">
        <v>2.0</v>
      </c>
      <c r="BT176" s="5">
        <v>4.0</v>
      </c>
      <c r="BU176" s="5">
        <v>5.0</v>
      </c>
      <c r="BV176" s="5">
        <v>4.0</v>
      </c>
      <c r="BW176" s="5">
        <v>4.0</v>
      </c>
      <c r="BX176" s="5">
        <v>4.0</v>
      </c>
      <c r="BY176" s="5">
        <v>3.0</v>
      </c>
      <c r="BZ176" s="5">
        <v>5.0</v>
      </c>
      <c r="CA176" s="5">
        <v>5.0</v>
      </c>
      <c r="CB176" s="5">
        <v>3.0</v>
      </c>
      <c r="CC176" s="5">
        <v>5.0</v>
      </c>
      <c r="CD176" s="5">
        <v>4.0</v>
      </c>
      <c r="CE176" s="5">
        <v>3.0</v>
      </c>
      <c r="CF176" s="5">
        <v>4.0</v>
      </c>
      <c r="CG176" s="5">
        <v>3.0</v>
      </c>
      <c r="CH176" s="5">
        <v>2.0</v>
      </c>
      <c r="CI176" s="5">
        <v>3.0</v>
      </c>
      <c r="CJ176" s="5">
        <v>5.0</v>
      </c>
      <c r="CK176" s="5">
        <v>5.0</v>
      </c>
      <c r="CL176" s="5">
        <v>4.0</v>
      </c>
      <c r="CM176" s="5">
        <v>5.0</v>
      </c>
      <c r="CN176" s="5">
        <v>3.0</v>
      </c>
      <c r="CO176" s="5">
        <v>3.0</v>
      </c>
      <c r="CP176" s="5">
        <v>4.0</v>
      </c>
      <c r="CQ176" s="5">
        <v>3.0</v>
      </c>
      <c r="CR176" s="5">
        <v>4.0</v>
      </c>
      <c r="CS176" s="5">
        <v>3.0</v>
      </c>
      <c r="CT176" s="5">
        <v>5.0</v>
      </c>
      <c r="CU176" s="5">
        <v>4.0</v>
      </c>
      <c r="CV176" s="5">
        <v>2.0</v>
      </c>
      <c r="CW176" s="5">
        <v>5.0</v>
      </c>
      <c r="CX176" s="5">
        <v>4.0</v>
      </c>
      <c r="CY176" s="5">
        <v>4.0</v>
      </c>
      <c r="CZ176" s="5" t="s">
        <v>3560</v>
      </c>
      <c r="DA176" s="5" t="s">
        <v>3561</v>
      </c>
      <c r="DB176" s="3">
        <v>2.0</v>
      </c>
      <c r="DC176" s="3">
        <f t="shared" si="1"/>
        <v>5</v>
      </c>
      <c r="DD176" s="3">
        <f t="shared" si="2"/>
        <v>1</v>
      </c>
      <c r="DE176" s="3">
        <f t="shared" si="3"/>
        <v>4</v>
      </c>
      <c r="DF176" s="3">
        <f t="shared" si="4"/>
        <v>1</v>
      </c>
      <c r="DG176">
        <v>370.0</v>
      </c>
      <c r="DH176">
        <v>5.0</v>
      </c>
      <c r="DI176">
        <v>0.0</v>
      </c>
      <c r="DJ176">
        <v>1.0</v>
      </c>
      <c r="DK176">
        <v>1.0</v>
      </c>
      <c r="DL176">
        <v>5.0</v>
      </c>
      <c r="DM176">
        <v>0.0</v>
      </c>
      <c r="DN176" s="5">
        <v>370.0</v>
      </c>
      <c r="DO176" s="5">
        <v>2.0</v>
      </c>
      <c r="DP176" s="5">
        <v>6.0</v>
      </c>
      <c r="DQ176" s="5">
        <v>5.0</v>
      </c>
      <c r="DR176" s="5">
        <v>6.0</v>
      </c>
      <c r="DS176" s="5">
        <v>6.0</v>
      </c>
      <c r="DT176" s="5">
        <v>6.0</v>
      </c>
      <c r="DU176" s="5">
        <v>6.0</v>
      </c>
      <c r="DV176" s="5">
        <v>1.0</v>
      </c>
      <c r="DW176" s="5">
        <v>6.0</v>
      </c>
      <c r="DX176" s="5">
        <v>1.0</v>
      </c>
      <c r="DY176" s="5">
        <v>6.0</v>
      </c>
      <c r="DZ176" s="5">
        <v>4.0</v>
      </c>
      <c r="EA176" s="5">
        <v>2.0</v>
      </c>
      <c r="EB176" s="5">
        <v>3.0</v>
      </c>
      <c r="EC176" s="5">
        <v>2.0</v>
      </c>
      <c r="ED176" s="5"/>
      <c r="EE176" s="5" t="s">
        <v>2685</v>
      </c>
      <c r="EF176" s="5">
        <v>5.0</v>
      </c>
      <c r="EG176" s="5">
        <v>3.0</v>
      </c>
      <c r="EH176" s="5">
        <v>5.0</v>
      </c>
      <c r="EI176" s="5">
        <v>3.0</v>
      </c>
      <c r="EJ176" s="5">
        <v>1.0</v>
      </c>
      <c r="EK176" s="5">
        <v>0.0</v>
      </c>
      <c r="EL176" s="5">
        <v>0.0</v>
      </c>
      <c r="EM176" s="5">
        <v>4.0</v>
      </c>
      <c r="EN176" s="5">
        <v>4.0</v>
      </c>
      <c r="EO176" s="5">
        <v>5.0</v>
      </c>
      <c r="EP176" s="5">
        <v>4.0</v>
      </c>
      <c r="EQ176" s="5">
        <v>5.0</v>
      </c>
      <c r="ER176" s="5">
        <v>1.0</v>
      </c>
      <c r="ES176" s="5"/>
      <c r="ET176" s="5">
        <v>2.0</v>
      </c>
      <c r="EU176" s="5"/>
      <c r="EV176" s="5" t="s">
        <v>132</v>
      </c>
      <c r="EW176" s="5">
        <v>3.0</v>
      </c>
      <c r="EX176" s="5">
        <v>19.0</v>
      </c>
      <c r="EY176" s="5">
        <v>3.0</v>
      </c>
      <c r="EZ176" s="5"/>
      <c r="FA176" s="5">
        <v>4.0</v>
      </c>
      <c r="FB176" s="5"/>
      <c r="FC176" s="5">
        <v>3.0</v>
      </c>
      <c r="FD176" s="5">
        <v>5.0</v>
      </c>
      <c r="FE176" s="5" t="s">
        <v>409</v>
      </c>
      <c r="FF176" s="5" t="s">
        <v>133</v>
      </c>
      <c r="FG176" s="5">
        <v>370.0</v>
      </c>
      <c r="FH176" s="5">
        <v>4.0</v>
      </c>
      <c r="FI176" s="5">
        <v>5.0</v>
      </c>
      <c r="FJ176" s="5">
        <v>4.0</v>
      </c>
      <c r="FK176" s="5">
        <v>2.0</v>
      </c>
      <c r="FL176" s="5">
        <v>4.0</v>
      </c>
      <c r="FM176" s="5">
        <v>2.0</v>
      </c>
      <c r="FN176" s="5">
        <v>4.0</v>
      </c>
      <c r="FO176" s="5">
        <v>4.0</v>
      </c>
      <c r="FP176" s="5">
        <v>1.0</v>
      </c>
      <c r="FQ176" s="5">
        <v>5.0</v>
      </c>
      <c r="FR176" s="5">
        <v>5.0</v>
      </c>
      <c r="FS176" s="5">
        <v>2.0</v>
      </c>
      <c r="FT176" s="5">
        <v>5.0</v>
      </c>
      <c r="FU176" s="5">
        <v>4.0</v>
      </c>
      <c r="FV176" s="5">
        <v>4.0</v>
      </c>
      <c r="FW176" s="5">
        <v>5.0</v>
      </c>
      <c r="FX176" s="5">
        <v>5.0</v>
      </c>
      <c r="FY176" s="5">
        <v>4.0</v>
      </c>
      <c r="FZ176" s="5">
        <v>2.0</v>
      </c>
      <c r="GA176" s="5">
        <v>4.0</v>
      </c>
      <c r="GB176" s="5">
        <v>1.0</v>
      </c>
      <c r="GC176" s="5">
        <v>4.0</v>
      </c>
      <c r="GD176" s="5">
        <v>5.0</v>
      </c>
      <c r="GE176" s="5">
        <v>2.0</v>
      </c>
      <c r="GF176" s="5">
        <v>4.0</v>
      </c>
      <c r="GG176" s="5">
        <v>4.0</v>
      </c>
      <c r="GH176" s="5">
        <v>3.0</v>
      </c>
      <c r="GI176" s="5">
        <v>4.0</v>
      </c>
      <c r="GJ176" s="5">
        <v>5.0</v>
      </c>
      <c r="GK176" s="5">
        <v>5.0</v>
      </c>
      <c r="GL176" s="5">
        <v>2.0</v>
      </c>
      <c r="GM176" s="5">
        <v>5.0</v>
      </c>
      <c r="GN176" s="5">
        <v>4.0</v>
      </c>
      <c r="GO176" s="5">
        <v>2.0</v>
      </c>
      <c r="GP176" s="5">
        <v>1.0</v>
      </c>
      <c r="GQ176" s="5">
        <v>5.0</v>
      </c>
      <c r="GR176" s="5">
        <v>4.0</v>
      </c>
      <c r="GS176" s="5">
        <v>4.0</v>
      </c>
      <c r="GT176" s="5">
        <v>4.0</v>
      </c>
      <c r="GU176" s="5">
        <v>2.0</v>
      </c>
      <c r="GV176" s="5">
        <v>1.0</v>
      </c>
      <c r="GW176" s="5">
        <v>5.0</v>
      </c>
      <c r="GX176" s="5">
        <v>5.0</v>
      </c>
      <c r="GY176" s="5">
        <v>2.0</v>
      </c>
      <c r="GZ176" s="5" t="s">
        <v>3577</v>
      </c>
      <c r="HA176" s="5" t="s">
        <v>3578</v>
      </c>
      <c r="HB176" s="3">
        <v>2.0</v>
      </c>
      <c r="HC176">
        <f t="shared" si="5"/>
        <v>1</v>
      </c>
      <c r="HD176">
        <f t="shared" si="6"/>
        <v>1</v>
      </c>
      <c r="HE176">
        <f t="shared" si="7"/>
        <v>3</v>
      </c>
      <c r="HF176">
        <f t="shared" si="8"/>
        <v>-2</v>
      </c>
    </row>
    <row r="177" ht="15.75" customHeight="1">
      <c r="A177" s="5">
        <v>176.0</v>
      </c>
      <c r="B177" s="5">
        <v>380.0</v>
      </c>
      <c r="C177" s="23">
        <v>4.0</v>
      </c>
      <c r="D177" s="23">
        <v>3.0</v>
      </c>
      <c r="E177" s="23">
        <v>0.0</v>
      </c>
      <c r="F177" s="25" t="s">
        <v>68</v>
      </c>
      <c r="G177" s="5">
        <v>380.0</v>
      </c>
      <c r="H177" s="5">
        <v>4.0</v>
      </c>
      <c r="I177" s="5">
        <v>1.0</v>
      </c>
      <c r="J177" s="5">
        <v>3.0</v>
      </c>
      <c r="K177" s="5">
        <v>1.0</v>
      </c>
      <c r="L177" s="5">
        <v>4.0</v>
      </c>
      <c r="M177" s="5">
        <v>1.0</v>
      </c>
      <c r="N177" s="5">
        <v>380.0</v>
      </c>
      <c r="O177" s="5">
        <v>3.0</v>
      </c>
      <c r="P177" s="5">
        <v>7.0</v>
      </c>
      <c r="Q177" s="5">
        <v>7.0</v>
      </c>
      <c r="R177" s="5">
        <v>7.0</v>
      </c>
      <c r="S177" s="5">
        <v>7.0</v>
      </c>
      <c r="T177" s="5">
        <v>7.0</v>
      </c>
      <c r="U177" s="5">
        <v>6.0</v>
      </c>
      <c r="V177" s="5">
        <v>2.0</v>
      </c>
      <c r="W177" s="5">
        <v>6.0</v>
      </c>
      <c r="X177" s="5">
        <v>2.0</v>
      </c>
      <c r="Y177" s="5">
        <v>6.0</v>
      </c>
      <c r="Z177" s="5">
        <v>5.0</v>
      </c>
      <c r="AA177" s="5">
        <v>3.0</v>
      </c>
      <c r="AB177" s="5">
        <v>4.0</v>
      </c>
      <c r="AC177" s="5">
        <v>1.0</v>
      </c>
      <c r="AD177" s="5" t="s">
        <v>2724</v>
      </c>
      <c r="AE177" s="5"/>
      <c r="AF177" s="5">
        <v>4.0</v>
      </c>
      <c r="AG177" s="5">
        <v>3.0</v>
      </c>
      <c r="AH177" s="5">
        <v>2.0</v>
      </c>
      <c r="AI177" s="5">
        <v>2.0</v>
      </c>
      <c r="AJ177" s="5">
        <v>2.0</v>
      </c>
      <c r="AK177" s="5">
        <v>0.0</v>
      </c>
      <c r="AL177" s="5">
        <v>1.0</v>
      </c>
      <c r="AM177" s="5">
        <v>5.0</v>
      </c>
      <c r="AN177" s="5">
        <v>5.0</v>
      </c>
      <c r="AO177" s="5">
        <v>5.0</v>
      </c>
      <c r="AP177" s="5">
        <v>5.0</v>
      </c>
      <c r="AQ177" s="5">
        <v>6.0</v>
      </c>
      <c r="AR177" s="5">
        <v>2.0</v>
      </c>
      <c r="AS177" s="5"/>
      <c r="AT177" s="5">
        <v>2.0</v>
      </c>
      <c r="AU177" s="5"/>
      <c r="AV177" s="5" t="s">
        <v>139</v>
      </c>
      <c r="AW177" s="5">
        <v>2.0</v>
      </c>
      <c r="AX177" s="5">
        <v>19.0</v>
      </c>
      <c r="AY177" s="5">
        <v>3.0</v>
      </c>
      <c r="AZ177" s="5"/>
      <c r="BA177" s="5">
        <v>4.0</v>
      </c>
      <c r="BB177" s="5"/>
      <c r="BC177" s="5">
        <v>5.0</v>
      </c>
      <c r="BD177" s="5">
        <v>5.0</v>
      </c>
      <c r="BE177" s="5" t="s">
        <v>202</v>
      </c>
      <c r="BF177" s="5"/>
      <c r="BG177" s="5">
        <v>380.0</v>
      </c>
      <c r="BH177" s="5">
        <v>3.0</v>
      </c>
      <c r="BI177" s="5">
        <v>2.0</v>
      </c>
      <c r="BJ177" s="5">
        <v>4.0</v>
      </c>
      <c r="BK177" s="5">
        <v>2.0</v>
      </c>
      <c r="BL177" s="5">
        <v>4.0</v>
      </c>
      <c r="BM177" s="5">
        <v>3.0</v>
      </c>
      <c r="BN177" s="5">
        <v>4.0</v>
      </c>
      <c r="BO177" s="5">
        <v>3.0</v>
      </c>
      <c r="BP177" s="5">
        <v>4.0</v>
      </c>
      <c r="BQ177" s="5">
        <v>5.0</v>
      </c>
      <c r="BR177" s="5">
        <v>3.0</v>
      </c>
      <c r="BS177" s="5">
        <v>1.0</v>
      </c>
      <c r="BT177" s="5">
        <v>5.0</v>
      </c>
      <c r="BU177" s="5">
        <v>3.0</v>
      </c>
      <c r="BV177" s="5">
        <v>4.0</v>
      </c>
      <c r="BW177" s="5">
        <v>3.0</v>
      </c>
      <c r="BX177" s="5">
        <v>4.0</v>
      </c>
      <c r="BY177" s="5">
        <v>2.0</v>
      </c>
      <c r="BZ177" s="5">
        <v>2.0</v>
      </c>
      <c r="CA177" s="5">
        <v>4.0</v>
      </c>
      <c r="CB177" s="5">
        <v>4.0</v>
      </c>
      <c r="CC177" s="5">
        <v>4.0</v>
      </c>
      <c r="CD177" s="5">
        <v>4.0</v>
      </c>
      <c r="CE177" s="5">
        <v>4.0</v>
      </c>
      <c r="CF177" s="5">
        <v>4.0</v>
      </c>
      <c r="CG177" s="5">
        <v>2.0</v>
      </c>
      <c r="CH177" s="5">
        <v>3.0</v>
      </c>
      <c r="CI177" s="5">
        <v>5.0</v>
      </c>
      <c r="CJ177" s="5">
        <v>3.0</v>
      </c>
      <c r="CK177" s="5">
        <v>4.0</v>
      </c>
      <c r="CL177" s="5">
        <v>3.0</v>
      </c>
      <c r="CM177" s="5">
        <v>4.0</v>
      </c>
      <c r="CN177" s="5">
        <v>3.0</v>
      </c>
      <c r="CO177" s="5">
        <v>4.0</v>
      </c>
      <c r="CP177" s="5">
        <v>3.0</v>
      </c>
      <c r="CQ177" s="5">
        <v>3.0</v>
      </c>
      <c r="CR177" s="5">
        <v>2.0</v>
      </c>
      <c r="CS177" s="5">
        <v>4.0</v>
      </c>
      <c r="CT177" s="5">
        <v>3.0</v>
      </c>
      <c r="CU177" s="5">
        <v>4.0</v>
      </c>
      <c r="CV177" s="5">
        <v>3.0</v>
      </c>
      <c r="CW177" s="5">
        <v>3.0</v>
      </c>
      <c r="CX177" s="5">
        <v>2.0</v>
      </c>
      <c r="CY177" s="5">
        <v>3.0</v>
      </c>
      <c r="CZ177" s="5" t="s">
        <v>3617</v>
      </c>
      <c r="DA177" s="5" t="s">
        <v>3618</v>
      </c>
      <c r="DB177" s="3">
        <v>1.0</v>
      </c>
      <c r="DC177" s="3">
        <f t="shared" si="1"/>
        <v>4</v>
      </c>
      <c r="DD177" s="3">
        <f t="shared" si="2"/>
        <v>1</v>
      </c>
      <c r="DE177" s="3">
        <f t="shared" si="3"/>
        <v>2</v>
      </c>
      <c r="DF177" s="3">
        <f t="shared" si="4"/>
        <v>2</v>
      </c>
      <c r="DG177">
        <v>377.0</v>
      </c>
      <c r="DH177">
        <v>6.0</v>
      </c>
      <c r="DI177">
        <v>2.0</v>
      </c>
      <c r="DJ177">
        <v>5.0</v>
      </c>
      <c r="DK177">
        <v>0.0</v>
      </c>
      <c r="DL177">
        <v>1.0</v>
      </c>
      <c r="DM177">
        <v>2.0</v>
      </c>
      <c r="DN177" s="5">
        <v>377.0</v>
      </c>
      <c r="DO177" s="5">
        <v>3.0</v>
      </c>
      <c r="DP177" s="5">
        <v>7.0</v>
      </c>
      <c r="DQ177" s="5">
        <v>6.0</v>
      </c>
      <c r="DR177" s="5">
        <v>7.0</v>
      </c>
      <c r="DS177" s="5">
        <v>7.0</v>
      </c>
      <c r="DT177" s="5">
        <v>6.0</v>
      </c>
      <c r="DU177" s="5">
        <v>4.0</v>
      </c>
      <c r="DV177" s="5">
        <v>1.0</v>
      </c>
      <c r="DW177" s="5">
        <v>6.0</v>
      </c>
      <c r="DX177" s="5">
        <v>1.0</v>
      </c>
      <c r="DY177" s="5">
        <v>6.0</v>
      </c>
      <c r="DZ177" s="5">
        <v>5.0</v>
      </c>
      <c r="EA177" s="5">
        <v>3.0</v>
      </c>
      <c r="EB177" s="5">
        <v>5.0</v>
      </c>
      <c r="EC177" s="5">
        <v>1.0</v>
      </c>
      <c r="ED177" s="5" t="s">
        <v>2711</v>
      </c>
      <c r="EE177" s="5"/>
      <c r="EF177" s="5">
        <v>5.0</v>
      </c>
      <c r="EG177" s="5">
        <v>5.0</v>
      </c>
      <c r="EH177" s="5">
        <v>2.0</v>
      </c>
      <c r="EI177" s="5">
        <v>3.0</v>
      </c>
      <c r="EJ177" s="5">
        <v>0.0</v>
      </c>
      <c r="EK177" s="5">
        <v>0.0</v>
      </c>
      <c r="EL177" s="5">
        <v>0.0</v>
      </c>
      <c r="EM177" s="5">
        <v>5.0</v>
      </c>
      <c r="EN177" s="5">
        <v>6.0</v>
      </c>
      <c r="EO177" s="5">
        <v>6.0</v>
      </c>
      <c r="EP177" s="5">
        <v>6.0</v>
      </c>
      <c r="EQ177" s="5">
        <v>6.0</v>
      </c>
      <c r="ER177" s="5">
        <v>2.0</v>
      </c>
      <c r="ES177" s="5"/>
      <c r="ET177" s="5">
        <v>2.0</v>
      </c>
      <c r="EU177" s="5"/>
      <c r="EV177" s="5" t="s">
        <v>139</v>
      </c>
      <c r="EW177" s="5">
        <v>2.0</v>
      </c>
      <c r="EX177" s="5">
        <v>19.0</v>
      </c>
      <c r="EY177" s="5">
        <v>3.0</v>
      </c>
      <c r="EZ177" s="5"/>
      <c r="FA177" s="5" t="s">
        <v>330</v>
      </c>
      <c r="FB177" s="5" t="s">
        <v>2712</v>
      </c>
      <c r="FC177" s="5">
        <v>4.0</v>
      </c>
      <c r="FD177" s="5">
        <v>5.0</v>
      </c>
      <c r="FE177" s="5" t="s">
        <v>409</v>
      </c>
      <c r="FF177" s="5"/>
      <c r="FG177" s="5">
        <v>377.0</v>
      </c>
      <c r="FH177" s="5">
        <v>3.0</v>
      </c>
      <c r="FI177" s="5">
        <v>3.0</v>
      </c>
      <c r="FJ177" s="5">
        <v>5.0</v>
      </c>
      <c r="FK177" s="5">
        <v>1.0</v>
      </c>
      <c r="FL177" s="5">
        <v>5.0</v>
      </c>
      <c r="FM177" s="5">
        <v>5.0</v>
      </c>
      <c r="FN177" s="5">
        <v>3.0</v>
      </c>
      <c r="FO177" s="5">
        <v>3.0</v>
      </c>
      <c r="FP177" s="5">
        <v>4.0</v>
      </c>
      <c r="FQ177" s="5">
        <v>5.0</v>
      </c>
      <c r="FR177" s="5">
        <v>2.0</v>
      </c>
      <c r="FS177" s="5">
        <v>1.0</v>
      </c>
      <c r="FT177" s="5">
        <v>5.0</v>
      </c>
      <c r="FU177" s="5">
        <v>3.0</v>
      </c>
      <c r="FV177" s="5">
        <v>4.0</v>
      </c>
      <c r="FW177" s="5">
        <v>3.0</v>
      </c>
      <c r="FX177" s="5">
        <v>4.0</v>
      </c>
      <c r="FY177" s="5">
        <v>2.0</v>
      </c>
      <c r="FZ177" s="5">
        <v>2.0</v>
      </c>
      <c r="GA177" s="5">
        <v>5.0</v>
      </c>
      <c r="GB177" s="5">
        <v>5.0</v>
      </c>
      <c r="GC177" s="5">
        <v>2.0</v>
      </c>
      <c r="GD177" s="5">
        <v>2.0</v>
      </c>
      <c r="GE177" s="5">
        <v>5.0</v>
      </c>
      <c r="GF177" s="5">
        <v>4.0</v>
      </c>
      <c r="GG177" s="5">
        <v>3.0</v>
      </c>
      <c r="GH177" s="5">
        <v>4.0</v>
      </c>
      <c r="GI177" s="5">
        <v>4.0</v>
      </c>
      <c r="GJ177" s="5">
        <v>3.0</v>
      </c>
      <c r="GK177" s="5">
        <v>5.0</v>
      </c>
      <c r="GL177" s="5">
        <v>5.0</v>
      </c>
      <c r="GM177" s="5">
        <v>3.0</v>
      </c>
      <c r="GN177" s="5">
        <v>5.0</v>
      </c>
      <c r="GO177" s="5">
        <v>5.0</v>
      </c>
      <c r="GP177" s="5">
        <v>2.0</v>
      </c>
      <c r="GQ177" s="5">
        <v>4.0</v>
      </c>
      <c r="GR177" s="5">
        <v>5.0</v>
      </c>
      <c r="GS177" s="5">
        <v>4.0</v>
      </c>
      <c r="GT177" s="5">
        <v>4.0</v>
      </c>
      <c r="GU177" s="5">
        <v>3.0</v>
      </c>
      <c r="GV177" s="5">
        <v>1.0</v>
      </c>
      <c r="GW177" s="5">
        <v>4.0</v>
      </c>
      <c r="GX177" s="5">
        <v>5.0</v>
      </c>
      <c r="GY177" s="5">
        <v>5.0</v>
      </c>
      <c r="GZ177" s="5" t="s">
        <v>3608</v>
      </c>
      <c r="HA177" s="5" t="s">
        <v>3609</v>
      </c>
      <c r="HB177" s="3">
        <v>1.0</v>
      </c>
      <c r="HC177">
        <f t="shared" si="5"/>
        <v>1</v>
      </c>
      <c r="HD177">
        <f t="shared" si="6"/>
        <v>2</v>
      </c>
      <c r="HE177">
        <f t="shared" si="7"/>
        <v>2</v>
      </c>
      <c r="HF177">
        <f t="shared" si="8"/>
        <v>-1</v>
      </c>
    </row>
    <row r="178" ht="15.75" customHeight="1">
      <c r="A178" s="5">
        <v>177.0</v>
      </c>
      <c r="B178" s="5">
        <v>378.0</v>
      </c>
      <c r="C178" s="23">
        <v>4.0</v>
      </c>
      <c r="D178" s="23">
        <v>3.0</v>
      </c>
      <c r="E178" s="23">
        <v>0.0</v>
      </c>
      <c r="F178" s="25" t="s">
        <v>68</v>
      </c>
      <c r="G178" s="5">
        <v>378.0</v>
      </c>
      <c r="H178" s="5">
        <v>4.0</v>
      </c>
      <c r="I178" s="5">
        <v>1.0</v>
      </c>
      <c r="J178" s="5">
        <v>5.0</v>
      </c>
      <c r="K178" s="5">
        <v>1.0</v>
      </c>
      <c r="L178" s="5">
        <v>5.0</v>
      </c>
      <c r="M178" s="5">
        <v>1.0</v>
      </c>
      <c r="N178" s="5">
        <v>378.0</v>
      </c>
      <c r="O178" s="5">
        <v>3.0</v>
      </c>
      <c r="P178" s="5">
        <v>6.0</v>
      </c>
      <c r="Q178" s="5">
        <v>7.0</v>
      </c>
      <c r="R178" s="5">
        <v>7.0</v>
      </c>
      <c r="S178" s="5">
        <v>7.0</v>
      </c>
      <c r="T178" s="5">
        <v>7.0</v>
      </c>
      <c r="U178" s="5">
        <v>6.0</v>
      </c>
      <c r="V178" s="5">
        <v>2.0</v>
      </c>
      <c r="W178" s="5">
        <v>7.0</v>
      </c>
      <c r="X178" s="5">
        <v>3.0</v>
      </c>
      <c r="Y178" s="5">
        <v>5.0</v>
      </c>
      <c r="Z178" s="5">
        <v>6.0</v>
      </c>
      <c r="AA178" s="5">
        <v>3.0</v>
      </c>
      <c r="AB178" s="5">
        <v>4.0</v>
      </c>
      <c r="AC178" s="5">
        <v>1.0</v>
      </c>
      <c r="AD178" s="5" t="s">
        <v>2715</v>
      </c>
      <c r="AE178" s="5"/>
      <c r="AF178" s="5">
        <v>4.0</v>
      </c>
      <c r="AG178" s="5">
        <v>5.0</v>
      </c>
      <c r="AH178" s="5">
        <v>4.0</v>
      </c>
      <c r="AI178" s="5">
        <v>0.0</v>
      </c>
      <c r="AJ178" s="5">
        <v>0.0</v>
      </c>
      <c r="AK178" s="5">
        <v>0.0</v>
      </c>
      <c r="AL178" s="5">
        <v>1.0</v>
      </c>
      <c r="AM178" s="5">
        <v>5.0</v>
      </c>
      <c r="AN178" s="5">
        <v>6.0</v>
      </c>
      <c r="AO178" s="5">
        <v>6.0</v>
      </c>
      <c r="AP178" s="5">
        <v>5.0</v>
      </c>
      <c r="AQ178" s="5">
        <v>6.0</v>
      </c>
      <c r="AR178" s="5">
        <v>2.0</v>
      </c>
      <c r="AS178" s="5"/>
      <c r="AT178" s="5">
        <v>1.0</v>
      </c>
      <c r="AU178" s="5"/>
      <c r="AV178" s="5" t="s">
        <v>139</v>
      </c>
      <c r="AW178" s="5">
        <v>5.0</v>
      </c>
      <c r="AX178" s="5">
        <v>21.0</v>
      </c>
      <c r="AY178" s="5">
        <v>3.0</v>
      </c>
      <c r="AZ178" s="5"/>
      <c r="BA178" s="5">
        <v>1.0</v>
      </c>
      <c r="BB178" s="5"/>
      <c r="BC178" s="5">
        <v>5.0</v>
      </c>
      <c r="BD178" s="5">
        <v>5.0</v>
      </c>
      <c r="BE178" s="5" t="s">
        <v>140</v>
      </c>
      <c r="BF178" s="5" t="s">
        <v>2716</v>
      </c>
      <c r="BG178" s="5">
        <v>378.0</v>
      </c>
      <c r="BH178" s="5">
        <v>5.0</v>
      </c>
      <c r="BI178" s="5">
        <v>4.0</v>
      </c>
      <c r="BJ178" s="5">
        <v>2.0</v>
      </c>
      <c r="BK178" s="5">
        <v>2.0</v>
      </c>
      <c r="BL178" s="5">
        <v>4.0</v>
      </c>
      <c r="BM178" s="5">
        <v>1.0</v>
      </c>
      <c r="BN178" s="5">
        <v>4.0</v>
      </c>
      <c r="BO178" s="5">
        <v>4.0</v>
      </c>
      <c r="BP178" s="5">
        <v>4.0</v>
      </c>
      <c r="BQ178" s="5">
        <v>5.0</v>
      </c>
      <c r="BR178" s="5">
        <v>5.0</v>
      </c>
      <c r="BS178" s="5">
        <v>2.0</v>
      </c>
      <c r="BT178" s="5">
        <v>4.0</v>
      </c>
      <c r="BU178" s="5">
        <v>2.0</v>
      </c>
      <c r="BV178" s="5">
        <v>3.0</v>
      </c>
      <c r="BW178" s="5">
        <v>5.0</v>
      </c>
      <c r="BX178" s="5">
        <v>4.0</v>
      </c>
      <c r="BY178" s="5">
        <v>5.0</v>
      </c>
      <c r="BZ178" s="5">
        <v>2.0</v>
      </c>
      <c r="CA178" s="5">
        <v>4.0</v>
      </c>
      <c r="CB178" s="5">
        <v>1.0</v>
      </c>
      <c r="CC178" s="5">
        <v>4.0</v>
      </c>
      <c r="CD178" s="5">
        <v>4.0</v>
      </c>
      <c r="CE178" s="5">
        <v>4.0</v>
      </c>
      <c r="CF178" s="5">
        <v>4.0</v>
      </c>
      <c r="CG178" s="5">
        <v>4.0</v>
      </c>
      <c r="CH178" s="5">
        <v>2.0</v>
      </c>
      <c r="CI178" s="5">
        <v>2.0</v>
      </c>
      <c r="CJ178" s="5">
        <v>4.0</v>
      </c>
      <c r="CK178" s="5">
        <v>2.0</v>
      </c>
      <c r="CL178" s="5">
        <v>2.0</v>
      </c>
      <c r="CM178" s="5">
        <v>4.0</v>
      </c>
      <c r="CN178" s="5">
        <v>4.0</v>
      </c>
      <c r="CO178" s="5">
        <v>4.0</v>
      </c>
      <c r="CP178" s="5">
        <v>2.0</v>
      </c>
      <c r="CQ178" s="5">
        <v>5.0</v>
      </c>
      <c r="CR178" s="5">
        <v>3.0</v>
      </c>
      <c r="CS178" s="5">
        <v>4.0</v>
      </c>
      <c r="CT178" s="5">
        <v>1.0</v>
      </c>
      <c r="CU178" s="5">
        <v>4.0</v>
      </c>
      <c r="CV178" s="5">
        <v>5.0</v>
      </c>
      <c r="CW178" s="5">
        <v>4.0</v>
      </c>
      <c r="CX178" s="5">
        <v>5.0</v>
      </c>
      <c r="CY178" s="5">
        <v>1.0</v>
      </c>
      <c r="CZ178" s="5" t="s">
        <v>3611</v>
      </c>
      <c r="DA178" s="5" t="s">
        <v>3612</v>
      </c>
      <c r="DB178" s="3">
        <v>2.0</v>
      </c>
      <c r="DC178" s="3">
        <f t="shared" si="1"/>
        <v>5</v>
      </c>
      <c r="DD178" s="3">
        <f t="shared" si="2"/>
        <v>1</v>
      </c>
      <c r="DE178" s="3">
        <f t="shared" si="3"/>
        <v>4</v>
      </c>
      <c r="DF178" s="3">
        <f t="shared" si="4"/>
        <v>1</v>
      </c>
      <c r="DG178">
        <v>376.0</v>
      </c>
      <c r="DH178">
        <v>4.0</v>
      </c>
      <c r="DI178">
        <v>0.0</v>
      </c>
      <c r="DJ178">
        <v>2.0</v>
      </c>
      <c r="DK178">
        <v>1.0</v>
      </c>
      <c r="DL178">
        <v>2.0</v>
      </c>
      <c r="DM178">
        <v>1.0</v>
      </c>
      <c r="DN178" s="5">
        <v>376.0</v>
      </c>
      <c r="DO178" s="5">
        <v>3.0</v>
      </c>
      <c r="DP178" s="5">
        <v>7.0</v>
      </c>
      <c r="DQ178" s="5">
        <v>6.0</v>
      </c>
      <c r="DR178" s="5">
        <v>6.0</v>
      </c>
      <c r="DS178" s="5">
        <v>6.0</v>
      </c>
      <c r="DT178" s="5">
        <v>6.0</v>
      </c>
      <c r="DU178" s="5">
        <v>7.0</v>
      </c>
      <c r="DV178" s="5">
        <v>1.0</v>
      </c>
      <c r="DW178" s="5">
        <v>7.0</v>
      </c>
      <c r="DX178" s="5">
        <v>1.0</v>
      </c>
      <c r="DY178" s="5">
        <v>6.0</v>
      </c>
      <c r="DZ178" s="5">
        <v>5.0</v>
      </c>
      <c r="EA178" s="5">
        <v>2.0</v>
      </c>
      <c r="EB178" s="5">
        <v>3.0</v>
      </c>
      <c r="EC178" s="5">
        <v>2.0</v>
      </c>
      <c r="ED178" s="5"/>
      <c r="EE178" s="5" t="s">
        <v>2706</v>
      </c>
      <c r="EF178" s="5">
        <v>5.0</v>
      </c>
      <c r="EG178" s="5">
        <v>2.0</v>
      </c>
      <c r="EH178" s="5">
        <v>2.0</v>
      </c>
      <c r="EI178" s="5">
        <v>1.0</v>
      </c>
      <c r="EJ178" s="5">
        <v>1.0</v>
      </c>
      <c r="EK178" s="5">
        <v>1.0</v>
      </c>
      <c r="EL178" s="5">
        <v>2.0</v>
      </c>
      <c r="EM178" s="5">
        <v>5.0</v>
      </c>
      <c r="EN178" s="5">
        <v>5.0</v>
      </c>
      <c r="EO178" s="5">
        <v>4.0</v>
      </c>
      <c r="EP178" s="5">
        <v>5.0</v>
      </c>
      <c r="EQ178" s="5">
        <v>5.0</v>
      </c>
      <c r="ER178" s="5">
        <v>2.0</v>
      </c>
      <c r="ES178" s="5"/>
      <c r="ET178" s="5">
        <v>1.0</v>
      </c>
      <c r="EU178" s="5"/>
      <c r="EV178" s="5" t="s">
        <v>139</v>
      </c>
      <c r="EW178" s="5">
        <v>1.0</v>
      </c>
      <c r="EX178" s="5">
        <v>18.0</v>
      </c>
      <c r="EY178" s="5">
        <v>3.0</v>
      </c>
      <c r="EZ178" s="5"/>
      <c r="FA178" s="5">
        <v>1.0</v>
      </c>
      <c r="FB178" s="5"/>
      <c r="FC178" s="5">
        <v>3.0</v>
      </c>
      <c r="FD178" s="5">
        <v>5.0</v>
      </c>
      <c r="FE178" s="5" t="s">
        <v>2707</v>
      </c>
      <c r="FF178" s="5" t="s">
        <v>2708</v>
      </c>
      <c r="FG178" s="5">
        <v>376.0</v>
      </c>
      <c r="FH178" s="5">
        <v>2.0</v>
      </c>
      <c r="FI178" s="5">
        <v>1.0</v>
      </c>
      <c r="FJ178" s="5">
        <v>4.0</v>
      </c>
      <c r="FK178" s="5">
        <v>2.0</v>
      </c>
      <c r="FL178" s="5">
        <v>3.0</v>
      </c>
      <c r="FM178" s="5">
        <v>5.0</v>
      </c>
      <c r="FN178" s="5">
        <v>5.0</v>
      </c>
      <c r="FO178" s="5">
        <v>4.0</v>
      </c>
      <c r="FP178" s="5">
        <v>4.0</v>
      </c>
      <c r="FQ178" s="5">
        <v>4.0</v>
      </c>
      <c r="FR178" s="5">
        <v>3.0</v>
      </c>
      <c r="FS178" s="5">
        <v>1.0</v>
      </c>
      <c r="FT178" s="5">
        <v>4.0</v>
      </c>
      <c r="FU178" s="5">
        <v>4.0</v>
      </c>
      <c r="FV178" s="5">
        <v>4.0</v>
      </c>
      <c r="FW178" s="5">
        <v>4.0</v>
      </c>
      <c r="FX178" s="5">
        <v>4.0</v>
      </c>
      <c r="FY178" s="5">
        <v>4.0</v>
      </c>
      <c r="FZ178" s="5">
        <v>4.0</v>
      </c>
      <c r="GA178" s="5">
        <v>4.0</v>
      </c>
      <c r="GB178" s="5">
        <v>5.0</v>
      </c>
      <c r="GC178" s="5">
        <v>4.0</v>
      </c>
      <c r="GD178" s="5">
        <v>3.0</v>
      </c>
      <c r="GE178" s="5">
        <v>5.0</v>
      </c>
      <c r="GF178" s="5">
        <v>3.0</v>
      </c>
      <c r="GG178" s="5">
        <v>2.0</v>
      </c>
      <c r="GH178" s="5">
        <v>4.0</v>
      </c>
      <c r="GI178" s="5">
        <v>3.0</v>
      </c>
      <c r="GJ178" s="5">
        <v>4.0</v>
      </c>
      <c r="GK178" s="5">
        <v>4.0</v>
      </c>
      <c r="GL178" s="5">
        <v>5.0</v>
      </c>
      <c r="GM178" s="5">
        <v>5.0</v>
      </c>
      <c r="GN178" s="5">
        <v>4.0</v>
      </c>
      <c r="GO178" s="5">
        <v>4.0</v>
      </c>
      <c r="GP178" s="5">
        <v>3.0</v>
      </c>
      <c r="GQ178" s="5">
        <v>1.0</v>
      </c>
      <c r="GR178" s="5">
        <v>2.0</v>
      </c>
      <c r="GS178" s="5">
        <v>4.0</v>
      </c>
      <c r="GT178" s="5">
        <v>4.0</v>
      </c>
      <c r="GU178" s="5">
        <v>5.0</v>
      </c>
      <c r="GV178" s="5">
        <v>4.0</v>
      </c>
      <c r="GW178" s="5">
        <v>4.0</v>
      </c>
      <c r="GX178" s="5">
        <v>5.0</v>
      </c>
      <c r="GY178" s="5">
        <v>2.0</v>
      </c>
      <c r="GZ178" s="5" t="s">
        <v>3605</v>
      </c>
      <c r="HA178" s="5" t="s">
        <v>3606</v>
      </c>
      <c r="HB178" s="3">
        <v>2.0</v>
      </c>
      <c r="HC178">
        <f t="shared" si="5"/>
        <v>2</v>
      </c>
      <c r="HD178">
        <f t="shared" si="6"/>
        <v>1</v>
      </c>
      <c r="HE178">
        <f t="shared" si="7"/>
        <v>2</v>
      </c>
      <c r="HF178">
        <f t="shared" si="8"/>
        <v>0</v>
      </c>
    </row>
    <row r="179" ht="15.75" customHeight="1">
      <c r="A179" s="5">
        <v>178.0</v>
      </c>
      <c r="B179" s="5">
        <v>383.0</v>
      </c>
      <c r="C179" s="23">
        <v>4.0</v>
      </c>
      <c r="D179" s="23">
        <v>2.0</v>
      </c>
      <c r="E179" s="23">
        <v>0.0</v>
      </c>
      <c r="F179" s="25" t="s">
        <v>68</v>
      </c>
      <c r="G179" s="5">
        <v>383.0</v>
      </c>
      <c r="H179" s="5">
        <v>5.0</v>
      </c>
      <c r="I179" s="5">
        <v>1.0</v>
      </c>
      <c r="J179" s="5">
        <v>4.0</v>
      </c>
      <c r="K179" s="5">
        <v>1.0</v>
      </c>
      <c r="L179" s="5">
        <v>6.0</v>
      </c>
      <c r="M179" s="5">
        <v>1.0</v>
      </c>
      <c r="N179" s="5">
        <v>383.0</v>
      </c>
      <c r="O179" s="5">
        <v>2.0</v>
      </c>
      <c r="P179" s="5">
        <v>6.0</v>
      </c>
      <c r="Q179" s="5">
        <v>5.0</v>
      </c>
      <c r="R179" s="5">
        <v>7.0</v>
      </c>
      <c r="S179" s="5">
        <v>7.0</v>
      </c>
      <c r="T179" s="5">
        <v>7.0</v>
      </c>
      <c r="U179" s="5">
        <v>6.0</v>
      </c>
      <c r="V179" s="5">
        <v>4.0</v>
      </c>
      <c r="W179" s="5">
        <v>6.0</v>
      </c>
      <c r="X179" s="5">
        <v>3.0</v>
      </c>
      <c r="Y179" s="5">
        <v>7.0</v>
      </c>
      <c r="Z179" s="5">
        <v>5.0</v>
      </c>
      <c r="AA179" s="5">
        <v>2.0</v>
      </c>
      <c r="AB179" s="5">
        <v>5.0</v>
      </c>
      <c r="AC179" s="5">
        <v>1.0</v>
      </c>
      <c r="AD179" s="5" t="s">
        <v>2736</v>
      </c>
      <c r="AE179" s="5"/>
      <c r="AF179" s="5">
        <v>5.0</v>
      </c>
      <c r="AG179" s="5">
        <v>2.0</v>
      </c>
      <c r="AH179" s="5">
        <v>6.0</v>
      </c>
      <c r="AI179" s="5">
        <v>0.0</v>
      </c>
      <c r="AJ179" s="5">
        <v>1.0</v>
      </c>
      <c r="AK179" s="5">
        <v>0.0</v>
      </c>
      <c r="AL179" s="5">
        <v>0.0</v>
      </c>
      <c r="AM179" s="5">
        <v>5.0</v>
      </c>
      <c r="AN179" s="5">
        <v>6.0</v>
      </c>
      <c r="AO179" s="5">
        <v>5.0</v>
      </c>
      <c r="AP179" s="5">
        <v>5.0</v>
      </c>
      <c r="AQ179" s="5">
        <v>6.0</v>
      </c>
      <c r="AR179" s="5">
        <v>2.0</v>
      </c>
      <c r="AS179" s="5"/>
      <c r="AT179" s="5">
        <v>1.0</v>
      </c>
      <c r="AU179" s="5"/>
      <c r="AV179" s="5" t="s">
        <v>139</v>
      </c>
      <c r="AW179" s="5">
        <v>1.0</v>
      </c>
      <c r="AX179" s="5">
        <v>18.0</v>
      </c>
      <c r="AY179" s="5">
        <v>3.0</v>
      </c>
      <c r="AZ179" s="5"/>
      <c r="BA179" s="5">
        <v>4.0</v>
      </c>
      <c r="BB179" s="5"/>
      <c r="BC179" s="5">
        <v>4.0</v>
      </c>
      <c r="BD179" s="5">
        <v>4.0</v>
      </c>
      <c r="BE179" s="5" t="s">
        <v>202</v>
      </c>
      <c r="BF179" s="5"/>
      <c r="BG179" s="5">
        <v>383.0</v>
      </c>
      <c r="BH179" s="5">
        <v>3.0</v>
      </c>
      <c r="BI179" s="5">
        <v>3.0</v>
      </c>
      <c r="BJ179" s="5">
        <v>2.0</v>
      </c>
      <c r="BK179" s="5">
        <v>2.0</v>
      </c>
      <c r="BL179" s="5">
        <v>2.0</v>
      </c>
      <c r="BM179" s="5">
        <v>4.0</v>
      </c>
      <c r="BN179" s="5">
        <v>4.0</v>
      </c>
      <c r="BO179" s="5">
        <v>5.0</v>
      </c>
      <c r="BP179" s="5">
        <v>2.0</v>
      </c>
      <c r="BQ179" s="5">
        <v>4.0</v>
      </c>
      <c r="BR179" s="5">
        <v>1.0</v>
      </c>
      <c r="BS179" s="5">
        <v>2.0</v>
      </c>
      <c r="BT179" s="5">
        <v>4.0</v>
      </c>
      <c r="BU179" s="5">
        <v>5.0</v>
      </c>
      <c r="BV179" s="5">
        <v>4.0</v>
      </c>
      <c r="BW179" s="5">
        <v>2.0</v>
      </c>
      <c r="BX179" s="5">
        <v>4.0</v>
      </c>
      <c r="BY179" s="5">
        <v>5.0</v>
      </c>
      <c r="BZ179" s="5">
        <v>4.0</v>
      </c>
      <c r="CA179" s="5">
        <v>4.0</v>
      </c>
      <c r="CB179" s="5">
        <v>4.0</v>
      </c>
      <c r="CC179" s="5">
        <v>4.0</v>
      </c>
      <c r="CD179" s="5">
        <v>4.0</v>
      </c>
      <c r="CE179" s="5">
        <v>4.0</v>
      </c>
      <c r="CF179" s="5">
        <v>1.0</v>
      </c>
      <c r="CG179" s="5">
        <v>2.0</v>
      </c>
      <c r="CH179" s="5">
        <v>4.0</v>
      </c>
      <c r="CI179" s="5">
        <v>4.0</v>
      </c>
      <c r="CJ179" s="5">
        <v>4.0</v>
      </c>
      <c r="CK179" s="5">
        <v>3.0</v>
      </c>
      <c r="CL179" s="5">
        <v>5.0</v>
      </c>
      <c r="CM179" s="5">
        <v>4.0</v>
      </c>
      <c r="CN179" s="5">
        <v>2.0</v>
      </c>
      <c r="CO179" s="5">
        <v>3.0</v>
      </c>
      <c r="CP179" s="5">
        <v>3.0</v>
      </c>
      <c r="CQ179" s="5">
        <v>2.0</v>
      </c>
      <c r="CR179" s="5">
        <v>4.0</v>
      </c>
      <c r="CS179" s="5">
        <v>3.0</v>
      </c>
      <c r="CT179" s="5">
        <v>4.0</v>
      </c>
      <c r="CU179" s="5">
        <v>4.0</v>
      </c>
      <c r="CV179" s="5">
        <v>5.0</v>
      </c>
      <c r="CW179" s="5">
        <v>4.0</v>
      </c>
      <c r="CX179" s="5">
        <v>2.0</v>
      </c>
      <c r="CY179" s="5">
        <v>1.0</v>
      </c>
      <c r="CZ179" s="5" t="s">
        <v>3627</v>
      </c>
      <c r="DA179" s="5" t="s">
        <v>3628</v>
      </c>
      <c r="DB179" s="3">
        <v>1.0</v>
      </c>
      <c r="DC179" s="3">
        <f t="shared" si="1"/>
        <v>4</v>
      </c>
      <c r="DD179" s="3">
        <f t="shared" si="2"/>
        <v>1</v>
      </c>
      <c r="DE179" s="3">
        <f t="shared" si="3"/>
        <v>2</v>
      </c>
      <c r="DF179" s="3">
        <f t="shared" si="4"/>
        <v>2</v>
      </c>
      <c r="DG179">
        <v>375.0</v>
      </c>
      <c r="DH179">
        <v>5.0</v>
      </c>
      <c r="DI179">
        <v>2.0</v>
      </c>
      <c r="DJ179">
        <v>1.0</v>
      </c>
      <c r="DK179">
        <v>2.0</v>
      </c>
      <c r="DL179">
        <v>4.0</v>
      </c>
      <c r="DM179">
        <v>1.0</v>
      </c>
      <c r="DN179" s="5">
        <v>375.0</v>
      </c>
      <c r="DO179" s="5">
        <v>2.0</v>
      </c>
      <c r="DP179" s="5">
        <v>5.0</v>
      </c>
      <c r="DQ179" s="5">
        <v>6.0</v>
      </c>
      <c r="DR179" s="5">
        <v>6.0</v>
      </c>
      <c r="DS179" s="5">
        <v>6.0</v>
      </c>
      <c r="DT179" s="5">
        <v>6.0</v>
      </c>
      <c r="DU179" s="5">
        <v>3.0</v>
      </c>
      <c r="DV179" s="5">
        <v>1.0</v>
      </c>
      <c r="DW179" s="5">
        <v>6.0</v>
      </c>
      <c r="DX179" s="5">
        <v>5.0</v>
      </c>
      <c r="DY179" s="5">
        <v>5.0</v>
      </c>
      <c r="DZ179" s="5">
        <v>5.0</v>
      </c>
      <c r="EA179" s="5">
        <v>1.0</v>
      </c>
      <c r="EB179" s="5">
        <v>1.0</v>
      </c>
      <c r="EC179" s="5">
        <v>1.0</v>
      </c>
      <c r="ED179" s="5" t="s">
        <v>2701</v>
      </c>
      <c r="EE179" s="5"/>
      <c r="EF179" s="5">
        <v>1.0</v>
      </c>
      <c r="EG179" s="5">
        <v>1.0</v>
      </c>
      <c r="EH179" s="5">
        <v>2.0</v>
      </c>
      <c r="EI179" s="5">
        <v>0.0</v>
      </c>
      <c r="EJ179" s="5">
        <v>0.0</v>
      </c>
      <c r="EK179" s="5">
        <v>0.0</v>
      </c>
      <c r="EL179" s="5">
        <v>1.0</v>
      </c>
      <c r="EM179" s="5">
        <v>6.0</v>
      </c>
      <c r="EN179" s="5">
        <v>6.0</v>
      </c>
      <c r="EO179" s="5">
        <v>6.0</v>
      </c>
      <c r="EP179" s="5">
        <v>6.0</v>
      </c>
      <c r="EQ179" s="5">
        <v>6.0</v>
      </c>
      <c r="ER179" s="5">
        <v>2.0</v>
      </c>
      <c r="ES179" s="5"/>
      <c r="ET179" s="5">
        <v>2.0</v>
      </c>
      <c r="EU179" s="5"/>
      <c r="EV179" s="5" t="s">
        <v>132</v>
      </c>
      <c r="EW179" s="5">
        <v>1.0</v>
      </c>
      <c r="EX179" s="5">
        <v>18.0</v>
      </c>
      <c r="EY179" s="5">
        <v>3.0</v>
      </c>
      <c r="EZ179" s="5"/>
      <c r="FA179" s="5" t="s">
        <v>391</v>
      </c>
      <c r="FB179" s="5" t="s">
        <v>244</v>
      </c>
      <c r="FC179" s="5">
        <v>4.0</v>
      </c>
      <c r="FD179" s="5">
        <v>5.0</v>
      </c>
      <c r="FE179" s="5" t="s">
        <v>133</v>
      </c>
      <c r="FF179" s="5"/>
      <c r="FG179" s="5">
        <v>375.0</v>
      </c>
      <c r="FH179" s="5">
        <v>3.0</v>
      </c>
      <c r="FI179" s="5">
        <v>3.0</v>
      </c>
      <c r="FJ179" s="5">
        <v>5.0</v>
      </c>
      <c r="FK179" s="5">
        <v>5.0</v>
      </c>
      <c r="FL179" s="5">
        <v>5.0</v>
      </c>
      <c r="FM179" s="5">
        <v>4.0</v>
      </c>
      <c r="FN179" s="5">
        <v>5.0</v>
      </c>
      <c r="FO179" s="5">
        <v>3.0</v>
      </c>
      <c r="FP179" s="5">
        <v>2.0</v>
      </c>
      <c r="FQ179" s="5">
        <v>5.0</v>
      </c>
      <c r="FR179" s="5">
        <v>5.0</v>
      </c>
      <c r="FS179" s="5">
        <v>2.0</v>
      </c>
      <c r="FT179" s="5">
        <v>5.0</v>
      </c>
      <c r="FU179" s="5">
        <v>5.0</v>
      </c>
      <c r="FV179" s="5">
        <v>5.0</v>
      </c>
      <c r="FW179" s="5">
        <v>5.0</v>
      </c>
      <c r="FX179" s="5">
        <v>3.0</v>
      </c>
      <c r="FY179" s="5">
        <v>2.0</v>
      </c>
      <c r="FZ179" s="5">
        <v>5.0</v>
      </c>
      <c r="GA179" s="5">
        <v>5.0</v>
      </c>
      <c r="GB179" s="5">
        <v>3.0</v>
      </c>
      <c r="GC179" s="5">
        <v>5.0</v>
      </c>
      <c r="GD179" s="5">
        <v>4.0</v>
      </c>
      <c r="GE179" s="5">
        <v>2.0</v>
      </c>
      <c r="GF179" s="5">
        <v>5.0</v>
      </c>
      <c r="GG179" s="5">
        <v>5.0</v>
      </c>
      <c r="GH179" s="5">
        <v>1.0</v>
      </c>
      <c r="GI179" s="5">
        <v>5.0</v>
      </c>
      <c r="GJ179" s="5">
        <v>5.0</v>
      </c>
      <c r="GK179" s="5">
        <v>5.0</v>
      </c>
      <c r="GL179" s="5">
        <v>4.0</v>
      </c>
      <c r="GM179" s="5">
        <v>5.0</v>
      </c>
      <c r="GN179" s="5">
        <v>5.0</v>
      </c>
      <c r="GO179" s="5">
        <v>2.0</v>
      </c>
      <c r="GP179" s="5">
        <v>4.0</v>
      </c>
      <c r="GQ179" s="5">
        <v>4.0</v>
      </c>
      <c r="GR179" s="5">
        <v>4.0</v>
      </c>
      <c r="GS179" s="5">
        <v>5.0</v>
      </c>
      <c r="GT179" s="5">
        <v>5.0</v>
      </c>
      <c r="GU179" s="5">
        <v>5.0</v>
      </c>
      <c r="GV179" s="5">
        <v>1.0</v>
      </c>
      <c r="GW179" s="5">
        <v>4.0</v>
      </c>
      <c r="GX179" s="5">
        <v>4.0</v>
      </c>
      <c r="GY179" s="5">
        <v>5.0</v>
      </c>
      <c r="GZ179" s="5" t="s">
        <v>3603</v>
      </c>
      <c r="HA179" s="5" t="s">
        <v>156</v>
      </c>
      <c r="HB179" s="3">
        <v>1.0</v>
      </c>
      <c r="HC179">
        <f t="shared" si="5"/>
        <v>1</v>
      </c>
      <c r="HD179">
        <f t="shared" si="6"/>
        <v>2</v>
      </c>
      <c r="HE179">
        <f t="shared" si="7"/>
        <v>1</v>
      </c>
      <c r="HF179">
        <f t="shared" si="8"/>
        <v>0</v>
      </c>
    </row>
    <row r="180" ht="15.75" customHeight="1">
      <c r="A180" s="5">
        <v>179.0</v>
      </c>
      <c r="B180" s="5">
        <v>379.0</v>
      </c>
      <c r="C180" s="23">
        <v>4.0</v>
      </c>
      <c r="D180" s="23">
        <v>1.0</v>
      </c>
      <c r="E180" s="23">
        <v>0.0</v>
      </c>
      <c r="F180" s="25" t="s">
        <v>68</v>
      </c>
      <c r="G180" s="5">
        <v>379.0</v>
      </c>
      <c r="H180" s="5">
        <v>6.0</v>
      </c>
      <c r="I180" s="5">
        <v>1.0</v>
      </c>
      <c r="J180" s="5">
        <v>3.0</v>
      </c>
      <c r="K180" s="5">
        <v>1.0</v>
      </c>
      <c r="L180" s="5">
        <v>6.0</v>
      </c>
      <c r="M180" s="5">
        <v>2.0</v>
      </c>
      <c r="N180" s="5">
        <v>379.0</v>
      </c>
      <c r="O180" s="5">
        <v>1.0</v>
      </c>
      <c r="P180" s="5">
        <v>5.0</v>
      </c>
      <c r="Q180" s="5">
        <v>7.0</v>
      </c>
      <c r="R180" s="5">
        <v>6.0</v>
      </c>
      <c r="S180" s="5">
        <v>5.0</v>
      </c>
      <c r="T180" s="5">
        <v>6.0</v>
      </c>
      <c r="U180" s="5">
        <v>6.0</v>
      </c>
      <c r="V180" s="5">
        <v>2.0</v>
      </c>
      <c r="W180" s="5">
        <v>6.0</v>
      </c>
      <c r="X180" s="5">
        <v>1.0</v>
      </c>
      <c r="Y180" s="5">
        <v>6.0</v>
      </c>
      <c r="Z180" s="5">
        <v>5.0</v>
      </c>
      <c r="AA180" s="5">
        <v>2.0</v>
      </c>
      <c r="AB180" s="5">
        <v>2.0</v>
      </c>
      <c r="AC180" s="5">
        <v>1.0</v>
      </c>
      <c r="AD180" s="5" t="s">
        <v>2719</v>
      </c>
      <c r="AE180" s="5"/>
      <c r="AF180" s="5">
        <v>6.0</v>
      </c>
      <c r="AG180" s="5">
        <v>3.0</v>
      </c>
      <c r="AH180" s="5">
        <v>6.0</v>
      </c>
      <c r="AI180" s="5">
        <v>2.0</v>
      </c>
      <c r="AJ180" s="5">
        <v>0.0</v>
      </c>
      <c r="AK180" s="5">
        <v>0.0</v>
      </c>
      <c r="AL180" s="5">
        <v>1.0</v>
      </c>
      <c r="AM180" s="5">
        <v>5.0</v>
      </c>
      <c r="AN180" s="5">
        <v>5.0</v>
      </c>
      <c r="AO180" s="5">
        <v>4.0</v>
      </c>
      <c r="AP180" s="5">
        <v>5.0</v>
      </c>
      <c r="AQ180" s="5">
        <v>6.0</v>
      </c>
      <c r="AR180" s="5">
        <v>2.0</v>
      </c>
      <c r="AS180" s="5"/>
      <c r="AT180" s="5">
        <v>1.0</v>
      </c>
      <c r="AU180" s="5"/>
      <c r="AV180" s="5" t="s">
        <v>132</v>
      </c>
      <c r="AW180" s="5">
        <v>2.0</v>
      </c>
      <c r="AX180" s="5">
        <v>20.0</v>
      </c>
      <c r="AY180" s="5">
        <v>3.0</v>
      </c>
      <c r="AZ180" s="5"/>
      <c r="BA180" s="5" t="s">
        <v>548</v>
      </c>
      <c r="BB180" s="5"/>
      <c r="BC180" s="5">
        <v>4.0</v>
      </c>
      <c r="BD180" s="5">
        <v>5.0</v>
      </c>
      <c r="BE180" s="5" t="s">
        <v>133</v>
      </c>
      <c r="BF180" s="5"/>
      <c r="BG180" s="5">
        <v>379.0</v>
      </c>
      <c r="BH180" s="5">
        <v>2.0</v>
      </c>
      <c r="BI180" s="5">
        <v>4.0</v>
      </c>
      <c r="BJ180" s="5">
        <v>4.0</v>
      </c>
      <c r="BK180" s="5">
        <v>4.0</v>
      </c>
      <c r="BL180" s="5">
        <v>4.0</v>
      </c>
      <c r="BM180" s="5">
        <v>4.0</v>
      </c>
      <c r="BN180" s="5">
        <v>4.0</v>
      </c>
      <c r="BO180" s="5">
        <v>4.0</v>
      </c>
      <c r="BP180" s="5">
        <v>2.0</v>
      </c>
      <c r="BQ180" s="5">
        <v>5.0</v>
      </c>
      <c r="BR180" s="5">
        <v>2.0</v>
      </c>
      <c r="BS180" s="5">
        <v>2.0</v>
      </c>
      <c r="BT180" s="5">
        <v>4.0</v>
      </c>
      <c r="BU180" s="5">
        <v>3.0</v>
      </c>
      <c r="BV180" s="5">
        <v>3.0</v>
      </c>
      <c r="BW180" s="5">
        <v>3.0</v>
      </c>
      <c r="BX180" s="5">
        <v>4.0</v>
      </c>
      <c r="BY180" s="5">
        <v>2.0</v>
      </c>
      <c r="BZ180" s="5">
        <v>3.0</v>
      </c>
      <c r="CA180" s="5">
        <v>4.0</v>
      </c>
      <c r="CB180" s="5">
        <v>4.0</v>
      </c>
      <c r="CC180" s="5">
        <v>4.0</v>
      </c>
      <c r="CD180" s="5">
        <v>2.0</v>
      </c>
      <c r="CE180" s="5">
        <v>4.0</v>
      </c>
      <c r="CF180" s="5">
        <v>4.0</v>
      </c>
      <c r="CG180" s="5">
        <v>2.0</v>
      </c>
      <c r="CH180" s="5">
        <v>4.0</v>
      </c>
      <c r="CI180" s="5">
        <v>4.0</v>
      </c>
      <c r="CJ180" s="5">
        <v>2.0</v>
      </c>
      <c r="CK180" s="5">
        <v>5.0</v>
      </c>
      <c r="CL180" s="5">
        <v>4.0</v>
      </c>
      <c r="CM180" s="5">
        <v>3.0</v>
      </c>
      <c r="CN180" s="5">
        <v>3.0</v>
      </c>
      <c r="CO180" s="5">
        <v>2.0</v>
      </c>
      <c r="CP180" s="5">
        <v>2.0</v>
      </c>
      <c r="CQ180" s="5">
        <v>2.0</v>
      </c>
      <c r="CR180" s="5">
        <v>2.0</v>
      </c>
      <c r="CS180" s="5">
        <v>2.0</v>
      </c>
      <c r="CT180" s="5">
        <v>5.0</v>
      </c>
      <c r="CU180" s="5">
        <v>4.0</v>
      </c>
      <c r="CV180" s="5">
        <v>2.0</v>
      </c>
      <c r="CW180" s="5">
        <v>4.0</v>
      </c>
      <c r="CX180" s="5">
        <v>3.0</v>
      </c>
      <c r="CY180" s="5">
        <v>3.0</v>
      </c>
      <c r="CZ180" s="5" t="s">
        <v>3614</v>
      </c>
      <c r="DA180" s="5" t="s">
        <v>3615</v>
      </c>
      <c r="DB180" s="3">
        <v>1.0</v>
      </c>
      <c r="DC180" s="3">
        <f t="shared" si="1"/>
        <v>6</v>
      </c>
      <c r="DD180" s="3">
        <f t="shared" si="2"/>
        <v>1</v>
      </c>
      <c r="DE180" s="3">
        <f t="shared" si="3"/>
        <v>6</v>
      </c>
      <c r="DF180" s="3">
        <f t="shared" si="4"/>
        <v>0</v>
      </c>
      <c r="DG180">
        <v>381.0</v>
      </c>
      <c r="DH180">
        <v>3.0</v>
      </c>
      <c r="DI180">
        <v>1.0</v>
      </c>
      <c r="DJ180">
        <v>4.0</v>
      </c>
      <c r="DK180">
        <v>1.0</v>
      </c>
      <c r="DL180">
        <v>4.0</v>
      </c>
      <c r="DM180">
        <v>1.0</v>
      </c>
      <c r="DN180" s="5">
        <v>381.0</v>
      </c>
      <c r="DO180" s="5">
        <v>1.0</v>
      </c>
      <c r="DP180" s="5">
        <v>7.0</v>
      </c>
      <c r="DQ180" s="5">
        <v>7.0</v>
      </c>
      <c r="DR180" s="5">
        <v>7.0</v>
      </c>
      <c r="DS180" s="5">
        <v>7.0</v>
      </c>
      <c r="DT180" s="5">
        <v>7.0</v>
      </c>
      <c r="DU180" s="5">
        <v>6.0</v>
      </c>
      <c r="DV180" s="5">
        <v>2.0</v>
      </c>
      <c r="DW180" s="5">
        <v>6.0</v>
      </c>
      <c r="DX180" s="5">
        <v>2.0</v>
      </c>
      <c r="DY180" s="5">
        <v>6.0</v>
      </c>
      <c r="DZ180" s="5">
        <v>5.0</v>
      </c>
      <c r="EA180" s="5">
        <v>4.0</v>
      </c>
      <c r="EB180" s="5">
        <v>5.0</v>
      </c>
      <c r="EC180" s="5">
        <v>1.0</v>
      </c>
      <c r="ED180" s="5" t="s">
        <v>2727</v>
      </c>
      <c r="EE180" s="5"/>
      <c r="EF180" s="5">
        <v>5.0</v>
      </c>
      <c r="EG180" s="5">
        <v>4.0</v>
      </c>
      <c r="EH180" s="5">
        <v>3.0</v>
      </c>
      <c r="EI180" s="5">
        <v>3.0</v>
      </c>
      <c r="EJ180" s="5">
        <v>2.0</v>
      </c>
      <c r="EK180" s="5">
        <v>2.0</v>
      </c>
      <c r="EL180" s="5">
        <v>3.0</v>
      </c>
      <c r="EM180" s="5">
        <v>5.0</v>
      </c>
      <c r="EN180" s="5">
        <v>5.0</v>
      </c>
      <c r="EO180" s="5">
        <v>5.0</v>
      </c>
      <c r="EP180" s="5">
        <v>5.0</v>
      </c>
      <c r="EQ180" s="5">
        <v>5.0</v>
      </c>
      <c r="ER180" s="5">
        <v>2.0</v>
      </c>
      <c r="ES180" s="5"/>
      <c r="ET180" s="5">
        <v>2.0</v>
      </c>
      <c r="EU180" s="5"/>
      <c r="EV180" s="5" t="s">
        <v>139</v>
      </c>
      <c r="EW180" s="5">
        <v>1.0</v>
      </c>
      <c r="EX180" s="5">
        <v>18.0</v>
      </c>
      <c r="EY180" s="5">
        <v>3.0</v>
      </c>
      <c r="EZ180" s="5"/>
      <c r="FA180" s="5">
        <v>4.0</v>
      </c>
      <c r="FB180" s="5"/>
      <c r="FC180" s="5">
        <v>4.0</v>
      </c>
      <c r="FD180" s="5">
        <v>5.0</v>
      </c>
      <c r="FE180" s="5" t="s">
        <v>202</v>
      </c>
      <c r="FF180" s="5" t="s">
        <v>2729</v>
      </c>
      <c r="FG180" s="5">
        <v>381.0</v>
      </c>
      <c r="FH180" s="5">
        <v>3.0</v>
      </c>
      <c r="FI180" s="5">
        <v>2.0</v>
      </c>
      <c r="FJ180" s="5">
        <v>4.0</v>
      </c>
      <c r="FK180" s="5">
        <v>3.0</v>
      </c>
      <c r="FL180" s="5">
        <v>4.0</v>
      </c>
      <c r="FM180" s="5">
        <v>3.0</v>
      </c>
      <c r="FN180" s="5">
        <v>3.0</v>
      </c>
      <c r="FO180" s="5">
        <v>4.0</v>
      </c>
      <c r="FP180" s="5">
        <v>4.0</v>
      </c>
      <c r="FQ180" s="5">
        <v>5.0</v>
      </c>
      <c r="FR180" s="5">
        <v>3.0</v>
      </c>
      <c r="FS180" s="5">
        <v>2.0</v>
      </c>
      <c r="FT180" s="5">
        <v>3.0</v>
      </c>
      <c r="FU180" s="5">
        <v>2.0</v>
      </c>
      <c r="FV180" s="5">
        <v>4.0</v>
      </c>
      <c r="FW180" s="5">
        <v>4.0</v>
      </c>
      <c r="FX180" s="5">
        <v>3.0</v>
      </c>
      <c r="FY180" s="5">
        <v>4.0</v>
      </c>
      <c r="FZ180" s="5">
        <v>3.0</v>
      </c>
      <c r="GA180" s="5">
        <v>5.0</v>
      </c>
      <c r="GB180" s="5">
        <v>3.0</v>
      </c>
      <c r="GC180" s="5">
        <v>4.0</v>
      </c>
      <c r="GD180" s="5">
        <v>3.0</v>
      </c>
      <c r="GE180" s="5">
        <v>3.0</v>
      </c>
      <c r="GF180" s="5">
        <v>4.0</v>
      </c>
      <c r="GG180" s="5">
        <v>4.0</v>
      </c>
      <c r="GH180" s="5">
        <v>3.0</v>
      </c>
      <c r="GI180" s="5">
        <v>3.0</v>
      </c>
      <c r="GJ180" s="5">
        <v>3.0</v>
      </c>
      <c r="GK180" s="5">
        <v>5.0</v>
      </c>
      <c r="GL180" s="5">
        <v>3.0</v>
      </c>
      <c r="GM180" s="5">
        <v>4.0</v>
      </c>
      <c r="GN180" s="5">
        <v>3.0</v>
      </c>
      <c r="GO180" s="5">
        <v>4.0</v>
      </c>
      <c r="GP180" s="5">
        <v>2.0</v>
      </c>
      <c r="GQ180" s="5">
        <v>4.0</v>
      </c>
      <c r="GR180" s="5">
        <v>1.0</v>
      </c>
      <c r="GS180" s="5">
        <v>2.0</v>
      </c>
      <c r="GT180" s="5">
        <v>3.0</v>
      </c>
      <c r="GU180" s="5">
        <v>5.0</v>
      </c>
      <c r="GV180" s="5">
        <v>1.0</v>
      </c>
      <c r="GW180" s="5">
        <v>4.0</v>
      </c>
      <c r="GX180" s="5">
        <v>3.0</v>
      </c>
      <c r="GY180" s="5">
        <v>5.0</v>
      </c>
      <c r="GZ180" s="5" t="s">
        <v>3621</v>
      </c>
      <c r="HA180" s="5" t="s">
        <v>3622</v>
      </c>
      <c r="HB180" s="3">
        <v>1.0</v>
      </c>
      <c r="HC180">
        <f t="shared" si="5"/>
        <v>3</v>
      </c>
      <c r="HD180">
        <f t="shared" si="6"/>
        <v>1</v>
      </c>
      <c r="HE180">
        <f t="shared" si="7"/>
        <v>5</v>
      </c>
      <c r="HF180">
        <f t="shared" si="8"/>
        <v>-2</v>
      </c>
    </row>
    <row r="181" ht="15.75" customHeight="1">
      <c r="A181" s="5">
        <v>180.0</v>
      </c>
      <c r="B181" s="5">
        <v>385.0</v>
      </c>
      <c r="C181" s="23">
        <v>4.0</v>
      </c>
      <c r="D181" s="23">
        <v>1.0</v>
      </c>
      <c r="E181" s="23">
        <v>0.0</v>
      </c>
      <c r="F181" s="25" t="s">
        <v>68</v>
      </c>
      <c r="G181" s="5">
        <v>385.0</v>
      </c>
      <c r="H181" s="5">
        <v>5.0</v>
      </c>
      <c r="I181" s="5">
        <v>1.0</v>
      </c>
      <c r="J181" s="5">
        <v>3.0</v>
      </c>
      <c r="K181" s="5">
        <v>1.0</v>
      </c>
      <c r="L181" s="5">
        <v>3.0</v>
      </c>
      <c r="M181" s="5">
        <v>1.0</v>
      </c>
      <c r="N181" s="5">
        <v>385.0</v>
      </c>
      <c r="O181" s="5">
        <v>1.0</v>
      </c>
      <c r="P181" s="5">
        <v>6.0</v>
      </c>
      <c r="Q181" s="5">
        <v>5.0</v>
      </c>
      <c r="R181" s="5">
        <v>4.0</v>
      </c>
      <c r="S181" s="5">
        <v>4.0</v>
      </c>
      <c r="T181" s="5">
        <v>3.0</v>
      </c>
      <c r="U181" s="5">
        <v>5.0</v>
      </c>
      <c r="V181" s="5">
        <v>4.0</v>
      </c>
      <c r="W181" s="5">
        <v>6.0</v>
      </c>
      <c r="X181" s="5">
        <v>2.0</v>
      </c>
      <c r="Y181" s="5">
        <v>6.0</v>
      </c>
      <c r="Z181" s="5">
        <v>5.0</v>
      </c>
      <c r="AA181" s="5">
        <v>2.0</v>
      </c>
      <c r="AB181" s="5">
        <v>2.0</v>
      </c>
      <c r="AC181" s="5">
        <v>2.0</v>
      </c>
      <c r="AD181" s="5"/>
      <c r="AE181" s="5" t="s">
        <v>2741</v>
      </c>
      <c r="AF181" s="5">
        <v>5.0</v>
      </c>
      <c r="AG181" s="5">
        <v>3.0</v>
      </c>
      <c r="AH181" s="5">
        <v>3.0</v>
      </c>
      <c r="AI181" s="5">
        <v>0.0</v>
      </c>
      <c r="AJ181" s="5">
        <v>1.0</v>
      </c>
      <c r="AK181" s="5">
        <v>0.0</v>
      </c>
      <c r="AL181" s="5">
        <v>1.0</v>
      </c>
      <c r="AM181" s="5">
        <v>5.0</v>
      </c>
      <c r="AN181" s="5">
        <v>4.0</v>
      </c>
      <c r="AO181" s="5">
        <v>5.0</v>
      </c>
      <c r="AP181" s="5">
        <v>4.0</v>
      </c>
      <c r="AQ181" s="5">
        <v>5.0</v>
      </c>
      <c r="AR181" s="5">
        <v>2.0</v>
      </c>
      <c r="AS181" s="5"/>
      <c r="AT181" s="5">
        <v>2.0</v>
      </c>
      <c r="AU181" s="5"/>
      <c r="AV181" s="5" t="s">
        <v>139</v>
      </c>
      <c r="AW181" s="5">
        <v>2.0</v>
      </c>
      <c r="AX181" s="5">
        <v>19.0</v>
      </c>
      <c r="AY181" s="5">
        <v>3.0</v>
      </c>
      <c r="AZ181" s="5"/>
      <c r="BA181" s="5" t="s">
        <v>548</v>
      </c>
      <c r="BB181" s="5"/>
      <c r="BC181" s="5">
        <v>3.0</v>
      </c>
      <c r="BD181" s="5">
        <v>5.0</v>
      </c>
      <c r="BE181" s="5" t="s">
        <v>216</v>
      </c>
      <c r="BF181" s="5"/>
      <c r="BG181" s="5">
        <v>385.0</v>
      </c>
      <c r="BH181" s="5">
        <v>5.0</v>
      </c>
      <c r="BI181" s="5">
        <v>2.0</v>
      </c>
      <c r="BJ181" s="5">
        <v>4.0</v>
      </c>
      <c r="BK181" s="5">
        <v>3.0</v>
      </c>
      <c r="BL181" s="5">
        <v>4.0</v>
      </c>
      <c r="BM181" s="5">
        <v>2.0</v>
      </c>
      <c r="BN181" s="5">
        <v>4.0</v>
      </c>
      <c r="BO181" s="5">
        <v>5.0</v>
      </c>
      <c r="BP181" s="5">
        <v>3.0</v>
      </c>
      <c r="BQ181" s="5">
        <v>5.0</v>
      </c>
      <c r="BR181" s="5">
        <v>4.0</v>
      </c>
      <c r="BS181" s="5">
        <v>2.0</v>
      </c>
      <c r="BT181" s="5">
        <v>4.0</v>
      </c>
      <c r="BU181" s="5">
        <v>4.0</v>
      </c>
      <c r="BV181" s="5">
        <v>4.0</v>
      </c>
      <c r="BW181" s="5">
        <v>5.0</v>
      </c>
      <c r="BX181" s="5">
        <v>4.0</v>
      </c>
      <c r="BY181" s="5">
        <v>5.0</v>
      </c>
      <c r="BZ181" s="5">
        <v>3.0</v>
      </c>
      <c r="CA181" s="5">
        <v>5.0</v>
      </c>
      <c r="CB181" s="5">
        <v>2.0</v>
      </c>
      <c r="CC181" s="5">
        <v>4.0</v>
      </c>
      <c r="CD181" s="5">
        <v>4.0</v>
      </c>
      <c r="CE181" s="5">
        <v>5.0</v>
      </c>
      <c r="CF181" s="5">
        <v>5.0</v>
      </c>
      <c r="CG181" s="5">
        <v>4.0</v>
      </c>
      <c r="CH181" s="5">
        <v>2.0</v>
      </c>
      <c r="CI181" s="5">
        <v>5.0</v>
      </c>
      <c r="CJ181" s="5">
        <v>2.0</v>
      </c>
      <c r="CK181" s="5">
        <v>5.0</v>
      </c>
      <c r="CL181" s="5">
        <v>3.0</v>
      </c>
      <c r="CM181" s="5">
        <v>4.0</v>
      </c>
      <c r="CN181" s="5">
        <v>2.0</v>
      </c>
      <c r="CO181" s="5">
        <v>3.0</v>
      </c>
      <c r="CP181" s="5">
        <v>2.0</v>
      </c>
      <c r="CQ181" s="5">
        <v>5.0</v>
      </c>
      <c r="CR181" s="5">
        <v>3.0</v>
      </c>
      <c r="CS181" s="5">
        <v>3.0</v>
      </c>
      <c r="CT181" s="5">
        <v>4.0</v>
      </c>
      <c r="CU181" s="5">
        <v>5.0</v>
      </c>
      <c r="CV181" s="5">
        <v>1.0</v>
      </c>
      <c r="CW181" s="5">
        <v>4.0</v>
      </c>
      <c r="CX181" s="5">
        <v>4.0</v>
      </c>
      <c r="CY181" s="5">
        <v>4.0</v>
      </c>
      <c r="CZ181" s="5" t="s">
        <v>3630</v>
      </c>
      <c r="DA181" s="5" t="s">
        <v>3631</v>
      </c>
      <c r="DB181" s="3">
        <v>2.0</v>
      </c>
      <c r="DC181" s="3">
        <f t="shared" si="1"/>
        <v>5</v>
      </c>
      <c r="DD181" s="3">
        <f t="shared" si="2"/>
        <v>1</v>
      </c>
      <c r="DE181" s="3">
        <f t="shared" si="3"/>
        <v>5</v>
      </c>
      <c r="DF181" s="3">
        <f t="shared" si="4"/>
        <v>0</v>
      </c>
      <c r="DG181">
        <v>382.0</v>
      </c>
      <c r="DH181">
        <v>2.0</v>
      </c>
      <c r="DI181">
        <v>1.0</v>
      </c>
      <c r="DJ181">
        <v>4.0</v>
      </c>
      <c r="DK181">
        <v>1.0</v>
      </c>
      <c r="DL181">
        <v>1.0</v>
      </c>
      <c r="DM181">
        <v>2.0</v>
      </c>
      <c r="DN181" s="5">
        <v>382.0</v>
      </c>
      <c r="DO181" s="5">
        <v>1.0</v>
      </c>
      <c r="DP181" s="5">
        <v>6.0</v>
      </c>
      <c r="DQ181" s="5">
        <v>6.0</v>
      </c>
      <c r="DR181" s="5">
        <v>6.0</v>
      </c>
      <c r="DS181" s="5">
        <v>6.0</v>
      </c>
      <c r="DT181" s="5">
        <v>5.0</v>
      </c>
      <c r="DU181" s="5">
        <v>6.0</v>
      </c>
      <c r="DV181" s="5">
        <v>2.0</v>
      </c>
      <c r="DW181" s="5">
        <v>6.0</v>
      </c>
      <c r="DX181" s="5">
        <v>2.0</v>
      </c>
      <c r="DY181" s="5">
        <v>6.0</v>
      </c>
      <c r="DZ181" s="5">
        <v>5.0</v>
      </c>
      <c r="EA181" s="5">
        <v>2.0</v>
      </c>
      <c r="EB181" s="5">
        <v>3.0</v>
      </c>
      <c r="EC181" s="5">
        <v>1.0</v>
      </c>
      <c r="ED181" s="5" t="s">
        <v>2731</v>
      </c>
      <c r="EE181" s="5"/>
      <c r="EF181" s="5">
        <v>4.0</v>
      </c>
      <c r="EG181" s="5">
        <v>4.0</v>
      </c>
      <c r="EH181" s="5">
        <v>1.0</v>
      </c>
      <c r="EI181" s="5">
        <v>3.0</v>
      </c>
      <c r="EJ181" s="5">
        <v>3.0</v>
      </c>
      <c r="EK181" s="5">
        <v>3.0</v>
      </c>
      <c r="EL181" s="5">
        <v>2.0</v>
      </c>
      <c r="EM181" s="5">
        <v>5.0</v>
      </c>
      <c r="EN181" s="5">
        <v>4.0</v>
      </c>
      <c r="EO181" s="5">
        <v>5.0</v>
      </c>
      <c r="EP181" s="5">
        <v>5.0</v>
      </c>
      <c r="EQ181" s="5">
        <v>4.0</v>
      </c>
      <c r="ER181" s="5">
        <v>2.0</v>
      </c>
      <c r="ES181" s="5"/>
      <c r="ET181" s="5">
        <v>2.0</v>
      </c>
      <c r="EU181" s="5"/>
      <c r="EV181" s="5" t="s">
        <v>139</v>
      </c>
      <c r="EW181" s="5">
        <v>4.0</v>
      </c>
      <c r="EX181" s="5">
        <v>21.0</v>
      </c>
      <c r="EY181" s="5">
        <v>3.0</v>
      </c>
      <c r="EZ181" s="5"/>
      <c r="FA181" s="5">
        <v>4.0</v>
      </c>
      <c r="FB181" s="5"/>
      <c r="FC181" s="5">
        <v>3.0</v>
      </c>
      <c r="FD181" s="5">
        <v>4.0</v>
      </c>
      <c r="FE181" s="5" t="s">
        <v>140</v>
      </c>
      <c r="FF181" s="5"/>
      <c r="FG181" s="5">
        <v>382.0</v>
      </c>
      <c r="FH181" s="5">
        <v>3.0</v>
      </c>
      <c r="FI181" s="5">
        <v>3.0</v>
      </c>
      <c r="FJ181" s="5">
        <v>5.0</v>
      </c>
      <c r="FK181" s="5">
        <v>3.0</v>
      </c>
      <c r="FL181" s="5">
        <v>5.0</v>
      </c>
      <c r="FM181" s="5">
        <v>3.0</v>
      </c>
      <c r="FN181" s="5">
        <v>5.0</v>
      </c>
      <c r="FO181" s="5">
        <v>4.0</v>
      </c>
      <c r="FP181" s="5">
        <v>3.0</v>
      </c>
      <c r="FQ181" s="5">
        <v>5.0</v>
      </c>
      <c r="FR181" s="5">
        <v>4.0</v>
      </c>
      <c r="FS181" s="5">
        <v>1.0</v>
      </c>
      <c r="FT181" s="5">
        <v>5.0</v>
      </c>
      <c r="FU181" s="5">
        <v>3.0</v>
      </c>
      <c r="FV181" s="5">
        <v>4.0</v>
      </c>
      <c r="FW181" s="5">
        <v>4.0</v>
      </c>
      <c r="FX181" s="5">
        <v>3.0</v>
      </c>
      <c r="FY181" s="5">
        <v>3.0</v>
      </c>
      <c r="FZ181" s="5">
        <v>4.0</v>
      </c>
      <c r="GA181" s="5">
        <v>5.0</v>
      </c>
      <c r="GB181" s="5">
        <v>4.0</v>
      </c>
      <c r="GC181" s="5">
        <v>5.0</v>
      </c>
      <c r="GD181" s="5">
        <v>3.0</v>
      </c>
      <c r="GE181" s="5">
        <v>4.0</v>
      </c>
      <c r="GF181" s="5">
        <v>5.0</v>
      </c>
      <c r="GG181" s="5">
        <v>3.0</v>
      </c>
      <c r="GH181" s="5">
        <v>2.0</v>
      </c>
      <c r="GI181" s="5">
        <v>4.0</v>
      </c>
      <c r="GJ181" s="5">
        <v>3.0</v>
      </c>
      <c r="GK181" s="5">
        <v>5.0</v>
      </c>
      <c r="GL181" s="5">
        <v>4.0</v>
      </c>
      <c r="GM181" s="5">
        <v>5.0</v>
      </c>
      <c r="GN181" s="5">
        <v>4.0</v>
      </c>
      <c r="GO181" s="5">
        <v>3.0</v>
      </c>
      <c r="GP181" s="5">
        <v>3.0</v>
      </c>
      <c r="GQ181" s="5">
        <v>3.0</v>
      </c>
      <c r="GR181" s="5">
        <v>1.0</v>
      </c>
      <c r="GS181" s="5">
        <v>4.0</v>
      </c>
      <c r="GT181" s="5">
        <v>3.0</v>
      </c>
      <c r="GU181" s="5">
        <v>5.0</v>
      </c>
      <c r="GV181" s="5">
        <v>1.0</v>
      </c>
      <c r="GW181" s="5">
        <v>5.0</v>
      </c>
      <c r="GX181" s="5">
        <v>3.0</v>
      </c>
      <c r="GY181" s="5">
        <v>5.0</v>
      </c>
      <c r="GZ181" s="5" t="s">
        <v>3624</v>
      </c>
      <c r="HA181" s="5" t="s">
        <v>3625</v>
      </c>
      <c r="HB181" s="3">
        <v>2.0</v>
      </c>
      <c r="HC181">
        <f t="shared" si="5"/>
        <v>2</v>
      </c>
      <c r="HD181">
        <f t="shared" si="6"/>
        <v>1</v>
      </c>
      <c r="HE181">
        <f t="shared" si="7"/>
        <v>4</v>
      </c>
      <c r="HF181">
        <f t="shared" si="8"/>
        <v>-2</v>
      </c>
    </row>
    <row r="182" ht="15.75" customHeight="1">
      <c r="A182" s="5">
        <v>181.0</v>
      </c>
      <c r="B182" s="5">
        <v>392.0</v>
      </c>
      <c r="C182" s="23">
        <v>3.0</v>
      </c>
      <c r="D182" s="23">
        <v>1.0</v>
      </c>
      <c r="E182" s="23">
        <v>0.0</v>
      </c>
      <c r="F182" s="25" t="s">
        <v>68</v>
      </c>
      <c r="G182" s="5">
        <v>392.0</v>
      </c>
      <c r="H182" s="5">
        <v>5.0</v>
      </c>
      <c r="I182" s="5">
        <v>1.0</v>
      </c>
      <c r="J182" s="5">
        <v>4.0</v>
      </c>
      <c r="K182" s="5">
        <v>1.0</v>
      </c>
      <c r="L182" s="5">
        <v>6.0</v>
      </c>
      <c r="M182" s="5">
        <v>2.0</v>
      </c>
      <c r="N182" s="5">
        <v>392.0</v>
      </c>
      <c r="O182" s="5">
        <v>1.0</v>
      </c>
      <c r="P182" s="5">
        <v>6.0</v>
      </c>
      <c r="Q182" s="5">
        <v>7.0</v>
      </c>
      <c r="R182" s="5">
        <v>7.0</v>
      </c>
      <c r="S182" s="5">
        <v>7.0</v>
      </c>
      <c r="T182" s="5">
        <v>7.0</v>
      </c>
      <c r="U182" s="5">
        <v>6.0</v>
      </c>
      <c r="V182" s="5">
        <v>1.0</v>
      </c>
      <c r="W182" s="5">
        <v>7.0</v>
      </c>
      <c r="X182" s="5">
        <v>2.0</v>
      </c>
      <c r="Y182" s="5">
        <v>7.0</v>
      </c>
      <c r="Z182" s="5">
        <v>6.0</v>
      </c>
      <c r="AA182" s="5">
        <v>5.0</v>
      </c>
      <c r="AB182" s="5">
        <v>5.0</v>
      </c>
      <c r="AC182" s="5">
        <v>1.0</v>
      </c>
      <c r="AD182" s="5" t="s">
        <v>2767</v>
      </c>
      <c r="AE182" s="5"/>
      <c r="AF182" s="5">
        <v>5.0</v>
      </c>
      <c r="AG182" s="5">
        <v>4.0</v>
      </c>
      <c r="AH182" s="5">
        <v>6.0</v>
      </c>
      <c r="AI182" s="5">
        <v>4.0</v>
      </c>
      <c r="AJ182" s="5">
        <v>0.0</v>
      </c>
      <c r="AK182" s="5">
        <v>0.0</v>
      </c>
      <c r="AL182" s="5">
        <v>0.0</v>
      </c>
      <c r="AM182" s="5">
        <v>6.0</v>
      </c>
      <c r="AN182" s="5">
        <v>6.0</v>
      </c>
      <c r="AO182" s="5">
        <v>5.0</v>
      </c>
      <c r="AP182" s="5">
        <v>5.0</v>
      </c>
      <c r="AQ182" s="5">
        <v>5.0</v>
      </c>
      <c r="AR182" s="5">
        <v>2.0</v>
      </c>
      <c r="AS182" s="5"/>
      <c r="AT182" s="5">
        <v>2.0</v>
      </c>
      <c r="AU182" s="5"/>
      <c r="AV182" s="5" t="s">
        <v>139</v>
      </c>
      <c r="AW182" s="5">
        <v>5.0</v>
      </c>
      <c r="AX182" s="5">
        <v>21.0</v>
      </c>
      <c r="AY182" s="5">
        <v>3.0</v>
      </c>
      <c r="AZ182" s="5"/>
      <c r="BA182" s="5">
        <v>4.0</v>
      </c>
      <c r="BB182" s="5"/>
      <c r="BC182" s="5">
        <v>4.0</v>
      </c>
      <c r="BD182" s="5">
        <v>5.0</v>
      </c>
      <c r="BE182" s="5" t="s">
        <v>203</v>
      </c>
      <c r="BF182" s="5" t="s">
        <v>2769</v>
      </c>
      <c r="BG182" s="5">
        <v>392.0</v>
      </c>
      <c r="BH182" s="5">
        <v>5.0</v>
      </c>
      <c r="BI182" s="5">
        <v>3.0</v>
      </c>
      <c r="BJ182" s="5">
        <v>4.0</v>
      </c>
      <c r="BK182" s="5">
        <v>2.0</v>
      </c>
      <c r="BL182" s="5">
        <v>3.0</v>
      </c>
      <c r="BM182" s="5">
        <v>2.0</v>
      </c>
      <c r="BN182" s="5">
        <v>4.0</v>
      </c>
      <c r="BO182" s="5">
        <v>3.0</v>
      </c>
      <c r="BP182" s="5">
        <v>2.0</v>
      </c>
      <c r="BQ182" s="5">
        <v>5.0</v>
      </c>
      <c r="BR182" s="5">
        <v>3.0</v>
      </c>
      <c r="BS182" s="5">
        <v>3.0</v>
      </c>
      <c r="BT182" s="5">
        <v>4.0</v>
      </c>
      <c r="BU182" s="5">
        <v>2.0</v>
      </c>
      <c r="BV182" s="5">
        <v>4.0</v>
      </c>
      <c r="BW182" s="5">
        <v>4.0</v>
      </c>
      <c r="BX182" s="5">
        <v>2.0</v>
      </c>
      <c r="BY182" s="5">
        <v>1.0</v>
      </c>
      <c r="BZ182" s="5">
        <v>5.0</v>
      </c>
      <c r="CA182" s="5">
        <v>5.0</v>
      </c>
      <c r="CB182" s="5">
        <v>3.0</v>
      </c>
      <c r="CC182" s="5">
        <v>5.0</v>
      </c>
      <c r="CD182" s="5">
        <v>4.0</v>
      </c>
      <c r="CE182" s="5">
        <v>1.0</v>
      </c>
      <c r="CF182" s="5">
        <v>3.0</v>
      </c>
      <c r="CG182" s="5">
        <v>4.0</v>
      </c>
      <c r="CH182" s="5">
        <v>4.0</v>
      </c>
      <c r="CI182" s="5">
        <v>5.0</v>
      </c>
      <c r="CJ182" s="5">
        <v>4.0</v>
      </c>
      <c r="CK182" s="5">
        <v>5.0</v>
      </c>
      <c r="CL182" s="5">
        <v>3.0</v>
      </c>
      <c r="CM182" s="5">
        <v>4.0</v>
      </c>
      <c r="CN182" s="5">
        <v>3.0</v>
      </c>
      <c r="CO182" s="5">
        <v>2.0</v>
      </c>
      <c r="CP182" s="5">
        <v>5.0</v>
      </c>
      <c r="CQ182" s="5">
        <v>5.0</v>
      </c>
      <c r="CR182" s="5">
        <v>3.0</v>
      </c>
      <c r="CS182" s="5">
        <v>2.0</v>
      </c>
      <c r="CT182" s="5">
        <v>2.0</v>
      </c>
      <c r="CU182" s="5">
        <v>5.0</v>
      </c>
      <c r="CV182" s="5">
        <v>1.0</v>
      </c>
      <c r="CW182" s="5">
        <v>5.0</v>
      </c>
      <c r="CX182" s="5">
        <v>2.0</v>
      </c>
      <c r="CY182" s="5">
        <v>4.0</v>
      </c>
      <c r="CZ182" s="5" t="s">
        <v>3652</v>
      </c>
      <c r="DA182" s="5" t="s">
        <v>3653</v>
      </c>
      <c r="DB182" s="3">
        <v>1.0</v>
      </c>
      <c r="DC182" s="3">
        <f t="shared" si="1"/>
        <v>5</v>
      </c>
      <c r="DD182" s="3">
        <f t="shared" si="2"/>
        <v>1</v>
      </c>
      <c r="DE182" s="3">
        <f t="shared" si="3"/>
        <v>5</v>
      </c>
      <c r="DF182" s="3">
        <f t="shared" si="4"/>
        <v>0</v>
      </c>
      <c r="DG182">
        <v>389.0</v>
      </c>
      <c r="DH182">
        <v>2.0</v>
      </c>
      <c r="DI182">
        <v>1.0</v>
      </c>
      <c r="DJ182">
        <v>3.0</v>
      </c>
      <c r="DK182">
        <v>1.0</v>
      </c>
      <c r="DL182">
        <v>5.0</v>
      </c>
      <c r="DM182">
        <v>1.0</v>
      </c>
      <c r="DN182" s="5">
        <v>389.0</v>
      </c>
      <c r="DO182" s="5">
        <v>1.0</v>
      </c>
      <c r="DP182" s="5">
        <v>7.0</v>
      </c>
      <c r="DQ182" s="5">
        <v>7.0</v>
      </c>
      <c r="DR182" s="5">
        <v>7.0</v>
      </c>
      <c r="DS182" s="5">
        <v>6.0</v>
      </c>
      <c r="DT182" s="5">
        <v>7.0</v>
      </c>
      <c r="DU182" s="5">
        <v>7.0</v>
      </c>
      <c r="DV182" s="5">
        <v>1.0</v>
      </c>
      <c r="DW182" s="5">
        <v>7.0</v>
      </c>
      <c r="DX182" s="5">
        <v>4.0</v>
      </c>
      <c r="DY182" s="5">
        <v>7.0</v>
      </c>
      <c r="DZ182" s="5">
        <v>6.0</v>
      </c>
      <c r="EA182" s="5">
        <v>2.0</v>
      </c>
      <c r="EB182" s="5">
        <v>4.0</v>
      </c>
      <c r="EC182" s="5">
        <v>1.0</v>
      </c>
      <c r="ED182" s="5" t="s">
        <v>2756</v>
      </c>
      <c r="EE182" s="5"/>
      <c r="EF182" s="5">
        <v>2.0</v>
      </c>
      <c r="EG182" s="5">
        <v>3.0</v>
      </c>
      <c r="EH182" s="5">
        <v>3.0</v>
      </c>
      <c r="EI182" s="5">
        <v>3.0</v>
      </c>
      <c r="EJ182" s="5">
        <v>0.0</v>
      </c>
      <c r="EK182" s="5">
        <v>0.0</v>
      </c>
      <c r="EL182" s="5">
        <v>0.0</v>
      </c>
      <c r="EM182" s="5">
        <v>6.0</v>
      </c>
      <c r="EN182" s="5">
        <v>6.0</v>
      </c>
      <c r="EO182" s="5">
        <v>6.0</v>
      </c>
      <c r="EP182" s="5">
        <v>6.0</v>
      </c>
      <c r="EQ182" s="5">
        <v>5.0</v>
      </c>
      <c r="ER182" s="5">
        <v>2.0</v>
      </c>
      <c r="ES182" s="5"/>
      <c r="ET182" s="5">
        <v>2.0</v>
      </c>
      <c r="EU182" s="5"/>
      <c r="EV182" s="5" t="s">
        <v>139</v>
      </c>
      <c r="EW182" s="5">
        <v>5.0</v>
      </c>
      <c r="EX182" s="5">
        <v>21.0</v>
      </c>
      <c r="EY182" s="5">
        <v>3.0</v>
      </c>
      <c r="EZ182" s="5"/>
      <c r="FA182" s="5">
        <v>6.0</v>
      </c>
      <c r="FB182" s="5" t="s">
        <v>201</v>
      </c>
      <c r="FC182" s="5">
        <v>4.0</v>
      </c>
      <c r="FD182" s="5">
        <v>5.0</v>
      </c>
      <c r="FE182" s="5" t="s">
        <v>409</v>
      </c>
      <c r="FF182" s="5"/>
      <c r="FG182" s="5">
        <v>389.0</v>
      </c>
      <c r="FH182" s="5">
        <v>4.0</v>
      </c>
      <c r="FI182" s="5">
        <v>3.0</v>
      </c>
      <c r="FJ182" s="5">
        <v>5.0</v>
      </c>
      <c r="FK182" s="5">
        <v>3.0</v>
      </c>
      <c r="FL182" s="5">
        <v>4.0</v>
      </c>
      <c r="FM182" s="5">
        <v>4.0</v>
      </c>
      <c r="FN182" s="5">
        <v>5.0</v>
      </c>
      <c r="FO182" s="5">
        <v>5.0</v>
      </c>
      <c r="FP182" s="5">
        <v>2.0</v>
      </c>
      <c r="FQ182" s="5">
        <v>5.0</v>
      </c>
      <c r="FR182" s="5">
        <v>2.0</v>
      </c>
      <c r="FS182" s="5">
        <v>1.0</v>
      </c>
      <c r="FT182" s="5">
        <v>5.0</v>
      </c>
      <c r="FU182" s="5">
        <v>4.0</v>
      </c>
      <c r="FV182" s="5">
        <v>4.0</v>
      </c>
      <c r="FW182" s="5">
        <v>2.0</v>
      </c>
      <c r="FX182" s="5">
        <v>1.0</v>
      </c>
      <c r="FY182" s="5">
        <v>4.0</v>
      </c>
      <c r="FZ182" s="5">
        <v>5.0</v>
      </c>
      <c r="GA182" s="5">
        <v>5.0</v>
      </c>
      <c r="GB182" s="5">
        <v>5.0</v>
      </c>
      <c r="GC182" s="5">
        <v>5.0</v>
      </c>
      <c r="GD182" s="5">
        <v>5.0</v>
      </c>
      <c r="GE182" s="5">
        <v>2.0</v>
      </c>
      <c r="GF182" s="5">
        <v>3.0</v>
      </c>
      <c r="GG182" s="5">
        <v>3.0</v>
      </c>
      <c r="GH182" s="5">
        <v>3.0</v>
      </c>
      <c r="GI182" s="5">
        <v>4.0</v>
      </c>
      <c r="GJ182" s="5">
        <v>5.0</v>
      </c>
      <c r="GK182" s="5">
        <v>1.0</v>
      </c>
      <c r="GL182" s="5">
        <v>5.0</v>
      </c>
      <c r="GM182" s="5">
        <v>4.0</v>
      </c>
      <c r="GN182" s="5">
        <v>5.0</v>
      </c>
      <c r="GO182" s="5">
        <v>3.0</v>
      </c>
      <c r="GP182" s="5">
        <v>4.0</v>
      </c>
      <c r="GQ182" s="5">
        <v>4.0</v>
      </c>
      <c r="GR182" s="5">
        <v>3.0</v>
      </c>
      <c r="GS182" s="5">
        <v>4.0</v>
      </c>
      <c r="GT182" s="5">
        <v>5.0</v>
      </c>
      <c r="GU182" s="5">
        <v>5.0</v>
      </c>
      <c r="GV182" s="5">
        <v>1.0</v>
      </c>
      <c r="GW182" s="5">
        <v>5.0</v>
      </c>
      <c r="GX182" s="5">
        <v>4.0</v>
      </c>
      <c r="GY182" s="5">
        <v>1.0</v>
      </c>
      <c r="GZ182" s="5" t="s">
        <v>3643</v>
      </c>
      <c r="HA182" s="5" t="s">
        <v>3644</v>
      </c>
      <c r="HB182" s="3">
        <v>1.0</v>
      </c>
      <c r="HC182">
        <f t="shared" si="5"/>
        <v>2</v>
      </c>
      <c r="HD182">
        <f t="shared" si="6"/>
        <v>1</v>
      </c>
      <c r="HE182">
        <f t="shared" si="7"/>
        <v>2</v>
      </c>
      <c r="HF182">
        <f t="shared" si="8"/>
        <v>0</v>
      </c>
    </row>
    <row r="183" ht="15.75" customHeight="1">
      <c r="A183" s="5">
        <v>182.0</v>
      </c>
      <c r="B183" s="5">
        <v>390.0</v>
      </c>
      <c r="C183" s="23">
        <v>3.0</v>
      </c>
      <c r="D183" s="23">
        <v>2.0</v>
      </c>
      <c r="E183" s="23">
        <v>0.0</v>
      </c>
      <c r="F183" s="25" t="s">
        <v>68</v>
      </c>
      <c r="G183" s="5">
        <v>390.0</v>
      </c>
      <c r="H183" s="5">
        <v>5.0</v>
      </c>
      <c r="I183" s="5">
        <v>1.0</v>
      </c>
      <c r="J183" s="5">
        <v>5.0</v>
      </c>
      <c r="K183" s="5">
        <v>1.0</v>
      </c>
      <c r="L183" s="5">
        <v>5.0</v>
      </c>
      <c r="M183" s="5">
        <v>1.0</v>
      </c>
      <c r="N183" s="5">
        <v>390.0</v>
      </c>
      <c r="O183" s="5">
        <v>2.0</v>
      </c>
      <c r="P183" s="5">
        <v>5.0</v>
      </c>
      <c r="Q183" s="5">
        <v>5.0</v>
      </c>
      <c r="R183" s="5">
        <v>5.0</v>
      </c>
      <c r="S183" s="5">
        <v>5.0</v>
      </c>
      <c r="T183" s="5">
        <v>4.0</v>
      </c>
      <c r="U183" s="5">
        <v>6.0</v>
      </c>
      <c r="V183" s="5">
        <v>2.0</v>
      </c>
      <c r="W183" s="5">
        <v>5.0</v>
      </c>
      <c r="X183" s="5">
        <v>2.0</v>
      </c>
      <c r="Y183" s="5">
        <v>4.0</v>
      </c>
      <c r="Z183" s="5">
        <v>3.0</v>
      </c>
      <c r="AA183" s="5">
        <v>3.0</v>
      </c>
      <c r="AB183" s="5">
        <v>4.0</v>
      </c>
      <c r="AC183" s="5">
        <v>1.0</v>
      </c>
      <c r="AD183" s="5" t="s">
        <v>2760</v>
      </c>
      <c r="AE183" s="5"/>
      <c r="AF183" s="5">
        <v>5.0</v>
      </c>
      <c r="AG183" s="5">
        <v>5.0</v>
      </c>
      <c r="AH183" s="5">
        <v>5.0</v>
      </c>
      <c r="AI183" s="5">
        <v>0.0</v>
      </c>
      <c r="AJ183" s="5">
        <v>0.0</v>
      </c>
      <c r="AK183" s="5">
        <v>0.0</v>
      </c>
      <c r="AL183" s="5">
        <v>1.0</v>
      </c>
      <c r="AM183" s="5">
        <v>3.0</v>
      </c>
      <c r="AN183" s="5">
        <v>4.0</v>
      </c>
      <c r="AO183" s="5">
        <v>4.0</v>
      </c>
      <c r="AP183" s="5">
        <v>4.0</v>
      </c>
      <c r="AQ183" s="5">
        <v>5.0</v>
      </c>
      <c r="AR183" s="5">
        <v>2.0</v>
      </c>
      <c r="AS183" s="5"/>
      <c r="AT183" s="5">
        <v>1.0</v>
      </c>
      <c r="AU183" s="5"/>
      <c r="AV183" s="5" t="s">
        <v>132</v>
      </c>
      <c r="AW183" s="5">
        <v>4.0</v>
      </c>
      <c r="AX183" s="5">
        <v>20.0</v>
      </c>
      <c r="AY183" s="5">
        <v>3.0</v>
      </c>
      <c r="AZ183" s="5"/>
      <c r="BA183" s="5">
        <v>1.0</v>
      </c>
      <c r="BB183" s="5"/>
      <c r="BC183" s="5">
        <v>3.0</v>
      </c>
      <c r="BD183" s="5">
        <v>5.0</v>
      </c>
      <c r="BE183" s="5" t="s">
        <v>133</v>
      </c>
      <c r="BF183" s="5"/>
      <c r="BG183" s="5">
        <v>390.0</v>
      </c>
      <c r="BH183" s="5">
        <v>3.0</v>
      </c>
      <c r="BI183" s="5">
        <v>4.0</v>
      </c>
      <c r="BJ183" s="5">
        <v>3.0</v>
      </c>
      <c r="BK183" s="5">
        <v>2.0</v>
      </c>
      <c r="BL183" s="5">
        <v>3.0</v>
      </c>
      <c r="BM183" s="5">
        <v>4.0</v>
      </c>
      <c r="BN183" s="5">
        <v>3.0</v>
      </c>
      <c r="BO183" s="5">
        <v>4.0</v>
      </c>
      <c r="BP183" s="5">
        <v>3.0</v>
      </c>
      <c r="BQ183" s="5">
        <v>5.0</v>
      </c>
      <c r="BR183" s="5">
        <v>4.0</v>
      </c>
      <c r="BS183" s="5">
        <v>2.0</v>
      </c>
      <c r="BT183" s="5">
        <v>5.0</v>
      </c>
      <c r="BU183" s="5">
        <v>4.0</v>
      </c>
      <c r="BV183" s="5">
        <v>5.0</v>
      </c>
      <c r="BW183" s="5">
        <v>3.0</v>
      </c>
      <c r="BX183" s="5">
        <v>4.0</v>
      </c>
      <c r="BY183" s="5">
        <v>3.0</v>
      </c>
      <c r="BZ183" s="5">
        <v>4.0</v>
      </c>
      <c r="CA183" s="5">
        <v>5.0</v>
      </c>
      <c r="CB183" s="5">
        <v>4.0</v>
      </c>
      <c r="CC183" s="5">
        <v>4.0</v>
      </c>
      <c r="CD183" s="5">
        <v>1.0</v>
      </c>
      <c r="CE183" s="5">
        <v>3.0</v>
      </c>
      <c r="CF183" s="5">
        <v>3.0</v>
      </c>
      <c r="CG183" s="5">
        <v>2.0</v>
      </c>
      <c r="CH183" s="5">
        <v>4.0</v>
      </c>
      <c r="CI183" s="5">
        <v>2.0</v>
      </c>
      <c r="CJ183" s="5">
        <v>4.0</v>
      </c>
      <c r="CK183" s="5">
        <v>5.0</v>
      </c>
      <c r="CL183" s="5">
        <v>4.0</v>
      </c>
      <c r="CM183" s="5">
        <v>3.0</v>
      </c>
      <c r="CN183" s="5">
        <v>3.0</v>
      </c>
      <c r="CO183" s="5">
        <v>3.0</v>
      </c>
      <c r="CP183" s="5">
        <v>4.0</v>
      </c>
      <c r="CQ183" s="5">
        <v>3.0</v>
      </c>
      <c r="CR183" s="5">
        <v>4.0</v>
      </c>
      <c r="CS183" s="5">
        <v>4.0</v>
      </c>
      <c r="CT183" s="5">
        <v>4.0</v>
      </c>
      <c r="CU183" s="5">
        <v>5.0</v>
      </c>
      <c r="CV183" s="5">
        <v>1.0</v>
      </c>
      <c r="CW183" s="5">
        <v>4.0</v>
      </c>
      <c r="CX183" s="5">
        <v>3.0</v>
      </c>
      <c r="CY183" s="5">
        <v>4.0</v>
      </c>
      <c r="CZ183" s="5" t="s">
        <v>3646</v>
      </c>
      <c r="DA183" s="5" t="s">
        <v>3647</v>
      </c>
      <c r="DB183" s="3">
        <v>1.0</v>
      </c>
      <c r="DC183" s="3">
        <f t="shared" si="1"/>
        <v>5</v>
      </c>
      <c r="DD183" s="3">
        <f t="shared" si="2"/>
        <v>1</v>
      </c>
      <c r="DE183" s="3">
        <f t="shared" si="3"/>
        <v>5</v>
      </c>
      <c r="DF183" s="3">
        <f t="shared" si="4"/>
        <v>0</v>
      </c>
      <c r="DG183">
        <v>388.0</v>
      </c>
      <c r="DH183">
        <v>5.0</v>
      </c>
      <c r="DI183">
        <v>1.0</v>
      </c>
      <c r="DJ183">
        <v>2.0</v>
      </c>
      <c r="DK183">
        <v>1.0</v>
      </c>
      <c r="DL183">
        <v>4.0</v>
      </c>
      <c r="DM183">
        <v>2.0</v>
      </c>
      <c r="DN183" s="5">
        <v>388.0</v>
      </c>
      <c r="DO183" s="5">
        <v>2.0</v>
      </c>
      <c r="DP183" s="5">
        <v>7.0</v>
      </c>
      <c r="DQ183" s="5">
        <v>7.0</v>
      </c>
      <c r="DR183" s="5">
        <v>7.0</v>
      </c>
      <c r="DS183" s="5">
        <v>6.0</v>
      </c>
      <c r="DT183" s="5">
        <v>6.0</v>
      </c>
      <c r="DU183" s="5">
        <v>6.0</v>
      </c>
      <c r="DV183" s="5">
        <v>1.0</v>
      </c>
      <c r="DW183" s="5">
        <v>7.0</v>
      </c>
      <c r="DX183" s="5">
        <v>1.0</v>
      </c>
      <c r="DY183" s="5">
        <v>6.0</v>
      </c>
      <c r="DZ183" s="5">
        <v>5.0</v>
      </c>
      <c r="EA183" s="5">
        <v>3.0</v>
      </c>
      <c r="EB183" s="5">
        <v>5.0</v>
      </c>
      <c r="EC183" s="5">
        <v>1.0</v>
      </c>
      <c r="ED183" s="5" t="s">
        <v>2752</v>
      </c>
      <c r="EE183" s="5"/>
      <c r="EF183" s="5">
        <v>5.0</v>
      </c>
      <c r="EG183" s="5">
        <v>5.0</v>
      </c>
      <c r="EH183" s="5">
        <v>5.0</v>
      </c>
      <c r="EI183" s="5">
        <v>1.0</v>
      </c>
      <c r="EJ183" s="5">
        <v>1.0</v>
      </c>
      <c r="EK183" s="5">
        <v>0.0</v>
      </c>
      <c r="EL183" s="5">
        <v>0.0</v>
      </c>
      <c r="EM183" s="5">
        <v>5.0</v>
      </c>
      <c r="EN183" s="5">
        <v>6.0</v>
      </c>
      <c r="EO183" s="5">
        <v>6.0</v>
      </c>
      <c r="EP183" s="5">
        <v>6.0</v>
      </c>
      <c r="EQ183" s="5">
        <v>6.0</v>
      </c>
      <c r="ER183" s="5">
        <v>2.0</v>
      </c>
      <c r="ES183" s="5"/>
      <c r="ET183" s="5">
        <v>2.0</v>
      </c>
      <c r="EU183" s="5"/>
      <c r="EV183" s="5" t="s">
        <v>132</v>
      </c>
      <c r="EW183" s="5">
        <v>1.0</v>
      </c>
      <c r="EX183" s="5">
        <v>18.0</v>
      </c>
      <c r="EY183" s="5">
        <v>3.0</v>
      </c>
      <c r="EZ183" s="5"/>
      <c r="FA183" s="5">
        <v>4.0</v>
      </c>
      <c r="FB183" s="5"/>
      <c r="FC183" s="5">
        <v>5.0</v>
      </c>
      <c r="FD183" s="5">
        <v>5.0</v>
      </c>
      <c r="FE183" s="5" t="s">
        <v>202</v>
      </c>
      <c r="FF183" s="5" t="s">
        <v>2753</v>
      </c>
      <c r="FG183" s="5">
        <v>388.0</v>
      </c>
      <c r="FH183" s="5">
        <v>4.0</v>
      </c>
      <c r="FI183" s="5">
        <v>4.0</v>
      </c>
      <c r="FJ183" s="5">
        <v>5.0</v>
      </c>
      <c r="FK183" s="5">
        <v>2.0</v>
      </c>
      <c r="FL183" s="5">
        <v>4.0</v>
      </c>
      <c r="FM183" s="5">
        <v>2.0</v>
      </c>
      <c r="FN183" s="5">
        <v>4.0</v>
      </c>
      <c r="FO183" s="5">
        <v>3.0</v>
      </c>
      <c r="FP183" s="5">
        <v>3.0</v>
      </c>
      <c r="FQ183" s="5">
        <v>4.0</v>
      </c>
      <c r="FR183" s="5">
        <v>4.0</v>
      </c>
      <c r="FS183" s="5">
        <v>2.0</v>
      </c>
      <c r="FT183" s="5">
        <v>4.0</v>
      </c>
      <c r="FU183" s="5">
        <v>4.0</v>
      </c>
      <c r="FV183" s="5">
        <v>4.0</v>
      </c>
      <c r="FW183" s="5">
        <v>4.0</v>
      </c>
      <c r="FX183" s="5">
        <v>4.0</v>
      </c>
      <c r="FY183" s="5">
        <v>2.0</v>
      </c>
      <c r="FZ183" s="5">
        <v>2.0</v>
      </c>
      <c r="GA183" s="5">
        <v>3.0</v>
      </c>
      <c r="GB183" s="5">
        <v>2.0</v>
      </c>
      <c r="GC183" s="5">
        <v>5.0</v>
      </c>
      <c r="GD183" s="5">
        <v>4.0</v>
      </c>
      <c r="GE183" s="5">
        <v>4.0</v>
      </c>
      <c r="GF183" s="5">
        <v>4.0</v>
      </c>
      <c r="GG183" s="5">
        <v>4.0</v>
      </c>
      <c r="GH183" s="5">
        <v>2.0</v>
      </c>
      <c r="GI183" s="5">
        <v>5.0</v>
      </c>
      <c r="GJ183" s="5">
        <v>4.0</v>
      </c>
      <c r="GK183" s="5">
        <v>5.0</v>
      </c>
      <c r="GL183" s="5">
        <v>3.0</v>
      </c>
      <c r="GM183" s="5">
        <v>4.0</v>
      </c>
      <c r="GN183" s="5">
        <v>5.0</v>
      </c>
      <c r="GO183" s="5">
        <v>3.0</v>
      </c>
      <c r="GP183" s="5">
        <v>4.0</v>
      </c>
      <c r="GQ183" s="5">
        <v>4.0</v>
      </c>
      <c r="GR183" s="5">
        <v>2.0</v>
      </c>
      <c r="GS183" s="5">
        <v>5.0</v>
      </c>
      <c r="GT183" s="5">
        <v>4.0</v>
      </c>
      <c r="GU183" s="5">
        <v>4.0</v>
      </c>
      <c r="GV183" s="5">
        <v>1.0</v>
      </c>
      <c r="GW183" s="5">
        <v>5.0</v>
      </c>
      <c r="GX183" s="5">
        <v>5.0</v>
      </c>
      <c r="GY183" s="5">
        <v>4.0</v>
      </c>
      <c r="GZ183" s="5" t="s">
        <v>3640</v>
      </c>
      <c r="HA183" s="5" t="s">
        <v>3641</v>
      </c>
      <c r="HB183" s="3">
        <v>1.0</v>
      </c>
      <c r="HC183">
        <f t="shared" si="5"/>
        <v>2</v>
      </c>
      <c r="HD183">
        <f t="shared" si="6"/>
        <v>1</v>
      </c>
      <c r="HE183">
        <f t="shared" si="7"/>
        <v>5</v>
      </c>
      <c r="HF183">
        <f t="shared" si="8"/>
        <v>-3</v>
      </c>
    </row>
    <row r="184" ht="15.75" customHeight="1">
      <c r="A184" s="5">
        <v>183.0</v>
      </c>
      <c r="B184" s="5">
        <v>397.0</v>
      </c>
      <c r="C184" s="23">
        <v>3.0</v>
      </c>
      <c r="D184" s="23">
        <v>2.0</v>
      </c>
      <c r="E184" s="23">
        <v>0.0</v>
      </c>
      <c r="F184" s="25" t="s">
        <v>68</v>
      </c>
      <c r="G184" s="5">
        <v>397.0</v>
      </c>
      <c r="H184" s="5">
        <v>4.0</v>
      </c>
      <c r="I184" s="5">
        <v>0.0</v>
      </c>
      <c r="J184" s="5">
        <v>5.0</v>
      </c>
      <c r="K184" s="5">
        <v>1.0</v>
      </c>
      <c r="L184" s="5">
        <v>6.0</v>
      </c>
      <c r="M184" s="5">
        <v>1.0</v>
      </c>
      <c r="N184" s="5">
        <v>397.0</v>
      </c>
      <c r="O184" s="5">
        <v>2.0</v>
      </c>
      <c r="P184" s="5">
        <v>7.0</v>
      </c>
      <c r="Q184" s="5">
        <v>7.0</v>
      </c>
      <c r="R184" s="5">
        <v>7.0</v>
      </c>
      <c r="S184" s="5">
        <v>7.0</v>
      </c>
      <c r="T184" s="5">
        <v>7.0</v>
      </c>
      <c r="U184" s="5">
        <v>5.0</v>
      </c>
      <c r="V184" s="5">
        <v>2.0</v>
      </c>
      <c r="W184" s="5">
        <v>5.0</v>
      </c>
      <c r="X184" s="5">
        <v>2.0</v>
      </c>
      <c r="Y184" s="5">
        <v>6.0</v>
      </c>
      <c r="Z184" s="5">
        <v>6.0</v>
      </c>
      <c r="AA184" s="5">
        <v>3.0</v>
      </c>
      <c r="AB184" s="5">
        <v>5.0</v>
      </c>
      <c r="AC184" s="5">
        <v>1.0</v>
      </c>
      <c r="AD184" s="5" t="s">
        <v>2793</v>
      </c>
      <c r="AE184" s="5"/>
      <c r="AF184" s="5">
        <v>4.0</v>
      </c>
      <c r="AG184" s="5">
        <v>5.0</v>
      </c>
      <c r="AH184" s="5">
        <v>6.0</v>
      </c>
      <c r="AI184" s="5">
        <v>0.0</v>
      </c>
      <c r="AJ184" s="5">
        <v>0.0</v>
      </c>
      <c r="AK184" s="5">
        <v>0.0</v>
      </c>
      <c r="AL184" s="5">
        <v>0.0</v>
      </c>
      <c r="AM184" s="5">
        <v>6.0</v>
      </c>
      <c r="AN184" s="5">
        <v>5.0</v>
      </c>
      <c r="AO184" s="5">
        <v>5.0</v>
      </c>
      <c r="AP184" s="5">
        <v>6.0</v>
      </c>
      <c r="AQ184" s="5">
        <v>6.0</v>
      </c>
      <c r="AR184" s="5">
        <v>2.0</v>
      </c>
      <c r="AS184" s="5"/>
      <c r="AT184" s="5">
        <v>2.0</v>
      </c>
      <c r="AU184" s="5"/>
      <c r="AV184" s="5" t="s">
        <v>139</v>
      </c>
      <c r="AW184" s="5">
        <v>3.0</v>
      </c>
      <c r="AX184" s="5">
        <v>19.0</v>
      </c>
      <c r="AY184" s="5">
        <v>3.0</v>
      </c>
      <c r="AZ184" s="5"/>
      <c r="BA184" s="5">
        <v>1.0</v>
      </c>
      <c r="BB184" s="5"/>
      <c r="BC184" s="5">
        <v>4.0</v>
      </c>
      <c r="BD184" s="5">
        <v>5.0</v>
      </c>
      <c r="BE184" s="5" t="s">
        <v>280</v>
      </c>
      <c r="BF184" s="5" t="s">
        <v>2794</v>
      </c>
      <c r="BG184" s="5">
        <v>397.0</v>
      </c>
      <c r="BH184" s="5">
        <v>4.0</v>
      </c>
      <c r="BI184" s="5">
        <v>4.0</v>
      </c>
      <c r="BJ184" s="5">
        <v>5.0</v>
      </c>
      <c r="BK184" s="5">
        <v>2.0</v>
      </c>
      <c r="BL184" s="5">
        <v>4.0</v>
      </c>
      <c r="BM184" s="5">
        <v>1.0</v>
      </c>
      <c r="BN184" s="5">
        <v>4.0</v>
      </c>
      <c r="BO184" s="5">
        <v>2.0</v>
      </c>
      <c r="BP184" s="5">
        <v>4.0</v>
      </c>
      <c r="BQ184" s="5">
        <v>5.0</v>
      </c>
      <c r="BR184" s="5">
        <v>2.0</v>
      </c>
      <c r="BS184" s="5">
        <v>1.0</v>
      </c>
      <c r="BT184" s="5">
        <v>4.0</v>
      </c>
      <c r="BU184" s="5">
        <v>4.0</v>
      </c>
      <c r="BV184" s="5">
        <v>2.0</v>
      </c>
      <c r="BW184" s="5">
        <v>4.0</v>
      </c>
      <c r="BX184" s="5">
        <v>2.0</v>
      </c>
      <c r="BY184" s="5">
        <v>1.0</v>
      </c>
      <c r="BZ184" s="5">
        <v>4.0</v>
      </c>
      <c r="CA184" s="5">
        <v>4.0</v>
      </c>
      <c r="CB184" s="5">
        <v>2.0</v>
      </c>
      <c r="CC184" s="5">
        <v>5.0</v>
      </c>
      <c r="CD184" s="5">
        <v>2.0</v>
      </c>
      <c r="CE184" s="5">
        <v>2.0</v>
      </c>
      <c r="CF184" s="5">
        <v>2.0</v>
      </c>
      <c r="CG184" s="5">
        <v>4.0</v>
      </c>
      <c r="CH184" s="5">
        <v>4.0</v>
      </c>
      <c r="CI184" s="5">
        <v>5.0</v>
      </c>
      <c r="CJ184" s="5">
        <v>4.0</v>
      </c>
      <c r="CK184" s="5">
        <v>5.0</v>
      </c>
      <c r="CL184" s="5">
        <v>2.0</v>
      </c>
      <c r="CM184" s="5">
        <v>4.0</v>
      </c>
      <c r="CN184" s="5">
        <v>5.0</v>
      </c>
      <c r="CO184" s="5">
        <v>4.0</v>
      </c>
      <c r="CP184" s="5">
        <v>4.0</v>
      </c>
      <c r="CQ184" s="5">
        <v>5.0</v>
      </c>
      <c r="CR184" s="5">
        <v>2.0</v>
      </c>
      <c r="CS184" s="5">
        <v>5.0</v>
      </c>
      <c r="CT184" s="5">
        <v>4.0</v>
      </c>
      <c r="CU184" s="5">
        <v>4.0</v>
      </c>
      <c r="CV184" s="5">
        <v>1.0</v>
      </c>
      <c r="CW184" s="5">
        <v>5.0</v>
      </c>
      <c r="CX184" s="5">
        <v>2.0</v>
      </c>
      <c r="CY184" s="5">
        <v>2.0</v>
      </c>
      <c r="CZ184" s="5" t="s">
        <v>3668</v>
      </c>
      <c r="DA184" s="5" t="s">
        <v>3669</v>
      </c>
      <c r="DB184" s="3">
        <v>1.0</v>
      </c>
      <c r="DC184" s="3">
        <f t="shared" si="1"/>
        <v>5</v>
      </c>
      <c r="DD184" s="3">
        <f t="shared" si="2"/>
        <v>1</v>
      </c>
      <c r="DE184" s="3">
        <f t="shared" si="3"/>
        <v>5</v>
      </c>
      <c r="DF184" s="3">
        <f t="shared" si="4"/>
        <v>0</v>
      </c>
      <c r="DG184">
        <v>391.0</v>
      </c>
      <c r="DH184">
        <v>5.0</v>
      </c>
      <c r="DI184">
        <v>1.0</v>
      </c>
      <c r="DJ184">
        <v>2.0</v>
      </c>
      <c r="DK184">
        <v>2.0</v>
      </c>
      <c r="DL184">
        <v>6.0</v>
      </c>
      <c r="DM184">
        <v>2.0</v>
      </c>
      <c r="DN184" s="5">
        <v>391.0</v>
      </c>
      <c r="DO184" s="5">
        <v>2.0</v>
      </c>
      <c r="DP184" s="5">
        <v>6.0</v>
      </c>
      <c r="DQ184" s="5">
        <v>5.0</v>
      </c>
      <c r="DR184" s="5">
        <v>6.0</v>
      </c>
      <c r="DS184" s="5">
        <v>6.0</v>
      </c>
      <c r="DT184" s="5">
        <v>6.0</v>
      </c>
      <c r="DU184" s="5">
        <v>5.0</v>
      </c>
      <c r="DV184" s="5">
        <v>2.0</v>
      </c>
      <c r="DW184" s="5">
        <v>6.0</v>
      </c>
      <c r="DX184" s="5">
        <v>2.0</v>
      </c>
      <c r="DY184" s="5">
        <v>7.0</v>
      </c>
      <c r="DZ184" s="5">
        <v>5.0</v>
      </c>
      <c r="EA184" s="5">
        <v>2.0</v>
      </c>
      <c r="EB184" s="5">
        <v>4.0</v>
      </c>
      <c r="EC184" s="5">
        <v>1.0</v>
      </c>
      <c r="ED184" s="5" t="s">
        <v>2763</v>
      </c>
      <c r="EE184" s="5"/>
      <c r="EF184" s="5">
        <v>5.0</v>
      </c>
      <c r="EG184" s="5">
        <v>2.0</v>
      </c>
      <c r="EH184" s="5">
        <v>5.0</v>
      </c>
      <c r="EI184" s="5">
        <v>1.0</v>
      </c>
      <c r="EJ184" s="5">
        <v>2.0</v>
      </c>
      <c r="EK184" s="5">
        <v>1.0</v>
      </c>
      <c r="EL184" s="5">
        <v>2.0</v>
      </c>
      <c r="EM184" s="5">
        <v>5.0</v>
      </c>
      <c r="EN184" s="5">
        <v>5.0</v>
      </c>
      <c r="EO184" s="5">
        <v>5.0</v>
      </c>
      <c r="EP184" s="5">
        <v>5.0</v>
      </c>
      <c r="EQ184" s="5">
        <v>6.0</v>
      </c>
      <c r="ER184" s="5">
        <v>2.0</v>
      </c>
      <c r="ES184" s="5"/>
      <c r="ET184" s="5">
        <v>1.0</v>
      </c>
      <c r="EU184" s="5"/>
      <c r="EV184" s="5" t="s">
        <v>139</v>
      </c>
      <c r="EW184" s="5">
        <v>2.0</v>
      </c>
      <c r="EX184" s="5">
        <v>19.0</v>
      </c>
      <c r="EY184" s="5">
        <v>3.0</v>
      </c>
      <c r="EZ184" s="5"/>
      <c r="FA184" s="5">
        <v>1.0</v>
      </c>
      <c r="FB184" s="5"/>
      <c r="FC184" s="5">
        <v>5.0</v>
      </c>
      <c r="FD184" s="5">
        <v>5.0</v>
      </c>
      <c r="FE184" s="5" t="s">
        <v>133</v>
      </c>
      <c r="FF184" s="5"/>
      <c r="FG184" s="5">
        <v>391.0</v>
      </c>
      <c r="FH184" s="5">
        <v>5.0</v>
      </c>
      <c r="FI184" s="5">
        <v>1.0</v>
      </c>
      <c r="FJ184" s="5">
        <v>4.0</v>
      </c>
      <c r="FK184" s="5">
        <v>1.0</v>
      </c>
      <c r="FL184" s="5">
        <v>4.0</v>
      </c>
      <c r="FM184" s="5">
        <v>1.0</v>
      </c>
      <c r="FN184" s="5">
        <v>4.0</v>
      </c>
      <c r="FO184" s="5">
        <v>2.0</v>
      </c>
      <c r="FP184" s="5">
        <v>4.0</v>
      </c>
      <c r="FQ184" s="5">
        <v>5.0</v>
      </c>
      <c r="FR184" s="5">
        <v>4.0</v>
      </c>
      <c r="FS184" s="5">
        <v>1.0</v>
      </c>
      <c r="FT184" s="5">
        <v>4.0</v>
      </c>
      <c r="FU184" s="5">
        <v>4.0</v>
      </c>
      <c r="FV184" s="5">
        <v>4.0</v>
      </c>
      <c r="FW184" s="5">
        <v>4.0</v>
      </c>
      <c r="FX184" s="5">
        <v>2.0</v>
      </c>
      <c r="FY184" s="5">
        <v>2.0</v>
      </c>
      <c r="FZ184" s="5">
        <v>2.0</v>
      </c>
      <c r="GA184" s="5">
        <v>5.0</v>
      </c>
      <c r="GB184" s="5">
        <v>1.0</v>
      </c>
      <c r="GC184" s="5">
        <v>5.0</v>
      </c>
      <c r="GD184" s="5">
        <v>2.0</v>
      </c>
      <c r="GE184" s="5">
        <v>5.0</v>
      </c>
      <c r="GF184" s="5">
        <v>2.0</v>
      </c>
      <c r="GG184" s="5">
        <v>5.0</v>
      </c>
      <c r="GH184" s="5">
        <v>2.0</v>
      </c>
      <c r="GI184" s="5">
        <v>4.0</v>
      </c>
      <c r="GJ184" s="5">
        <v>4.0</v>
      </c>
      <c r="GK184" s="5">
        <v>2.0</v>
      </c>
      <c r="GL184" s="5">
        <v>1.0</v>
      </c>
      <c r="GM184" s="5">
        <v>4.0</v>
      </c>
      <c r="GN184" s="5">
        <v>4.0</v>
      </c>
      <c r="GO184" s="5">
        <v>4.0</v>
      </c>
      <c r="GP184" s="5">
        <v>2.0</v>
      </c>
      <c r="GQ184" s="5">
        <v>4.0</v>
      </c>
      <c r="GR184" s="5">
        <v>4.0</v>
      </c>
      <c r="GS184" s="5">
        <v>5.0</v>
      </c>
      <c r="GT184" s="5">
        <v>2.0</v>
      </c>
      <c r="GU184" s="5">
        <v>5.0</v>
      </c>
      <c r="GV184" s="5">
        <v>2.0</v>
      </c>
      <c r="GW184" s="5">
        <v>5.0</v>
      </c>
      <c r="GX184" s="5">
        <v>4.0</v>
      </c>
      <c r="GY184" s="5">
        <v>2.0</v>
      </c>
      <c r="GZ184" s="5" t="s">
        <v>3649</v>
      </c>
      <c r="HA184" s="5" t="s">
        <v>3650</v>
      </c>
      <c r="HB184" s="3">
        <v>1.0</v>
      </c>
      <c r="HC184">
        <f t="shared" si="5"/>
        <v>2</v>
      </c>
      <c r="HD184">
        <f t="shared" si="6"/>
        <v>2</v>
      </c>
      <c r="HE184">
        <f t="shared" si="7"/>
        <v>2</v>
      </c>
      <c r="HF184">
        <f t="shared" si="8"/>
        <v>0</v>
      </c>
    </row>
    <row r="185" ht="15.75" customHeight="1">
      <c r="A185" s="5">
        <v>184.0</v>
      </c>
      <c r="B185" s="5">
        <v>394.0</v>
      </c>
      <c r="C185" s="23">
        <v>3.0</v>
      </c>
      <c r="D185" s="23">
        <v>2.0</v>
      </c>
      <c r="E185" s="23">
        <v>0.0</v>
      </c>
      <c r="F185" s="25" t="s">
        <v>68</v>
      </c>
      <c r="G185" s="5">
        <v>394.0</v>
      </c>
      <c r="H185" s="5">
        <v>5.0</v>
      </c>
      <c r="I185" s="5">
        <v>1.0</v>
      </c>
      <c r="J185" s="5">
        <v>5.0</v>
      </c>
      <c r="K185" s="5">
        <v>1.0</v>
      </c>
      <c r="L185" s="5">
        <v>5.0</v>
      </c>
      <c r="M185" s="5">
        <v>2.0</v>
      </c>
      <c r="N185" s="5">
        <v>394.0</v>
      </c>
      <c r="O185" s="5">
        <v>2.0</v>
      </c>
      <c r="P185" s="5">
        <v>7.0</v>
      </c>
      <c r="Q185" s="5">
        <v>7.0</v>
      </c>
      <c r="R185" s="5">
        <v>6.0</v>
      </c>
      <c r="S185" s="5">
        <v>6.0</v>
      </c>
      <c r="T185" s="5">
        <v>6.0</v>
      </c>
      <c r="U185" s="5">
        <v>7.0</v>
      </c>
      <c r="V185" s="5">
        <v>1.0</v>
      </c>
      <c r="W185" s="5">
        <v>6.0</v>
      </c>
      <c r="X185" s="5">
        <v>1.0</v>
      </c>
      <c r="Y185" s="5">
        <v>7.0</v>
      </c>
      <c r="Z185" s="5">
        <v>6.0</v>
      </c>
      <c r="AA185" s="5">
        <v>3.0</v>
      </c>
      <c r="AB185" s="5">
        <v>4.0</v>
      </c>
      <c r="AC185" s="5">
        <v>1.0</v>
      </c>
      <c r="AD185" s="5" t="s">
        <v>2778</v>
      </c>
      <c r="AE185" s="5"/>
      <c r="AF185" s="5">
        <v>5.0</v>
      </c>
      <c r="AG185" s="5">
        <v>3.0</v>
      </c>
      <c r="AH185" s="5">
        <v>5.0</v>
      </c>
      <c r="AI185" s="5">
        <v>0.0</v>
      </c>
      <c r="AJ185" s="5">
        <v>0.0</v>
      </c>
      <c r="AK185" s="5">
        <v>0.0</v>
      </c>
      <c r="AL185" s="5">
        <v>0.0</v>
      </c>
      <c r="AM185" s="5">
        <v>4.0</v>
      </c>
      <c r="AN185" s="5">
        <v>2.0</v>
      </c>
      <c r="AO185" s="5">
        <v>3.0</v>
      </c>
      <c r="AP185" s="5">
        <v>6.0</v>
      </c>
      <c r="AQ185" s="5">
        <v>6.0</v>
      </c>
      <c r="AR185" s="5">
        <v>2.0</v>
      </c>
      <c r="AS185" s="5"/>
      <c r="AT185" s="5">
        <v>1.0</v>
      </c>
      <c r="AU185" s="5"/>
      <c r="AV185" s="5" t="s">
        <v>139</v>
      </c>
      <c r="AW185" s="5">
        <v>2.0</v>
      </c>
      <c r="AX185" s="5">
        <v>21.0</v>
      </c>
      <c r="AY185" s="5">
        <v>3.0</v>
      </c>
      <c r="AZ185" s="5"/>
      <c r="BA185" s="5">
        <v>1.0</v>
      </c>
      <c r="BB185" s="5"/>
      <c r="BC185" s="5">
        <v>4.0</v>
      </c>
      <c r="BD185" s="5">
        <v>5.0</v>
      </c>
      <c r="BE185" s="5" t="s">
        <v>133</v>
      </c>
      <c r="BF185" s="5" t="s">
        <v>2779</v>
      </c>
      <c r="BG185" s="5">
        <v>394.0</v>
      </c>
      <c r="BH185" s="5">
        <v>5.0</v>
      </c>
      <c r="BI185" s="5">
        <v>1.0</v>
      </c>
      <c r="BJ185" s="5">
        <v>5.0</v>
      </c>
      <c r="BK185" s="5">
        <v>1.0</v>
      </c>
      <c r="BL185" s="5">
        <v>4.0</v>
      </c>
      <c r="BM185" s="5">
        <v>1.0</v>
      </c>
      <c r="BN185" s="5">
        <v>5.0</v>
      </c>
      <c r="BO185" s="5">
        <v>2.0</v>
      </c>
      <c r="BP185" s="5">
        <v>4.0</v>
      </c>
      <c r="BQ185" s="5">
        <v>5.0</v>
      </c>
      <c r="BR185" s="5">
        <v>5.0</v>
      </c>
      <c r="BS185" s="5">
        <v>1.0</v>
      </c>
      <c r="BT185" s="5">
        <v>5.0</v>
      </c>
      <c r="BU185" s="5">
        <v>2.0</v>
      </c>
      <c r="BV185" s="5">
        <v>4.0</v>
      </c>
      <c r="BW185" s="5">
        <v>5.0</v>
      </c>
      <c r="BX185" s="5">
        <v>4.0</v>
      </c>
      <c r="BY185" s="5">
        <v>4.0</v>
      </c>
      <c r="BZ185" s="5">
        <v>2.0</v>
      </c>
      <c r="CA185" s="5">
        <v>4.0</v>
      </c>
      <c r="CB185" s="5">
        <v>2.0</v>
      </c>
      <c r="CC185" s="5">
        <v>5.0</v>
      </c>
      <c r="CD185" s="5">
        <v>1.0</v>
      </c>
      <c r="CE185" s="5">
        <v>4.0</v>
      </c>
      <c r="CF185" s="5">
        <v>4.0</v>
      </c>
      <c r="CG185" s="5">
        <v>5.0</v>
      </c>
      <c r="CH185" s="5">
        <v>1.0</v>
      </c>
      <c r="CI185" s="5">
        <v>5.0</v>
      </c>
      <c r="CJ185" s="5">
        <v>1.0</v>
      </c>
      <c r="CK185" s="5">
        <v>5.0</v>
      </c>
      <c r="CL185" s="5">
        <v>1.0</v>
      </c>
      <c r="CM185" s="5">
        <v>5.0</v>
      </c>
      <c r="CN185" s="5">
        <v>4.0</v>
      </c>
      <c r="CO185" s="5">
        <v>5.0</v>
      </c>
      <c r="CP185" s="5">
        <v>1.0</v>
      </c>
      <c r="CQ185" s="5">
        <v>5.0</v>
      </c>
      <c r="CR185" s="5">
        <v>1.0</v>
      </c>
      <c r="CS185" s="5">
        <v>4.0</v>
      </c>
      <c r="CT185" s="5">
        <v>2.0</v>
      </c>
      <c r="CU185" s="5">
        <v>4.0</v>
      </c>
      <c r="CV185" s="5">
        <v>2.0</v>
      </c>
      <c r="CW185" s="5">
        <v>5.0</v>
      </c>
      <c r="CX185" s="5">
        <v>2.0</v>
      </c>
      <c r="CY185" s="5">
        <v>4.0</v>
      </c>
      <c r="CZ185" s="5" t="s">
        <v>3658</v>
      </c>
      <c r="DA185" s="5" t="s">
        <v>3659</v>
      </c>
      <c r="DB185" s="3">
        <v>1.0</v>
      </c>
      <c r="DC185" s="3">
        <f t="shared" si="1"/>
        <v>5</v>
      </c>
      <c r="DD185" s="3">
        <f t="shared" si="2"/>
        <v>1</v>
      </c>
      <c r="DE185" s="3">
        <f t="shared" si="3"/>
        <v>3</v>
      </c>
      <c r="DF185" s="3">
        <f t="shared" si="4"/>
        <v>2</v>
      </c>
      <c r="DG185">
        <v>393.0</v>
      </c>
      <c r="DH185">
        <v>5.0</v>
      </c>
      <c r="DI185">
        <v>2.0</v>
      </c>
      <c r="DJ185">
        <v>2.0</v>
      </c>
      <c r="DK185">
        <v>2.0</v>
      </c>
      <c r="DL185">
        <v>6.0</v>
      </c>
      <c r="DM185">
        <v>1.0</v>
      </c>
      <c r="DN185" s="5">
        <v>393.0</v>
      </c>
      <c r="DO185" s="5">
        <v>2.0</v>
      </c>
      <c r="DP185" s="5">
        <v>7.0</v>
      </c>
      <c r="DQ185" s="5">
        <v>7.0</v>
      </c>
      <c r="DR185" s="5">
        <v>6.0</v>
      </c>
      <c r="DS185" s="5">
        <v>5.0</v>
      </c>
      <c r="DT185" s="5">
        <v>7.0</v>
      </c>
      <c r="DU185" s="5">
        <v>7.0</v>
      </c>
      <c r="DV185" s="5">
        <v>1.0</v>
      </c>
      <c r="DW185" s="5">
        <v>7.0</v>
      </c>
      <c r="DX185" s="5">
        <v>1.0</v>
      </c>
      <c r="DY185" s="5">
        <v>7.0</v>
      </c>
      <c r="DZ185" s="5">
        <v>6.0</v>
      </c>
      <c r="EA185" s="5">
        <v>2.0</v>
      </c>
      <c r="EB185" s="5">
        <v>3.0</v>
      </c>
      <c r="EC185" s="5">
        <v>1.0</v>
      </c>
      <c r="ED185" s="5" t="s">
        <v>2772</v>
      </c>
      <c r="EE185" s="5"/>
      <c r="EF185" s="5">
        <v>6.0</v>
      </c>
      <c r="EG185" s="5">
        <v>4.0</v>
      </c>
      <c r="EH185" s="5">
        <v>5.0</v>
      </c>
      <c r="EI185" s="5">
        <v>0.0</v>
      </c>
      <c r="EJ185" s="5">
        <v>0.0</v>
      </c>
      <c r="EK185" s="5">
        <v>0.0</v>
      </c>
      <c r="EL185" s="5">
        <v>0.0</v>
      </c>
      <c r="EM185" s="5">
        <v>6.0</v>
      </c>
      <c r="EN185" s="5">
        <v>5.0</v>
      </c>
      <c r="EO185" s="5">
        <v>5.0</v>
      </c>
      <c r="EP185" s="5">
        <v>6.0</v>
      </c>
      <c r="EQ185" s="5">
        <v>5.0</v>
      </c>
      <c r="ER185" s="5">
        <v>2.0</v>
      </c>
      <c r="ES185" s="5"/>
      <c r="ET185" s="5">
        <v>1.0</v>
      </c>
      <c r="EU185" s="5"/>
      <c r="EV185" s="5" t="s">
        <v>132</v>
      </c>
      <c r="EW185" s="5">
        <v>2.0</v>
      </c>
      <c r="EX185" s="5">
        <v>18.0</v>
      </c>
      <c r="EY185" s="5">
        <v>3.0</v>
      </c>
      <c r="EZ185" s="5"/>
      <c r="FA185" s="5">
        <v>4.0</v>
      </c>
      <c r="FB185" s="5"/>
      <c r="FC185" s="5">
        <v>4.0</v>
      </c>
      <c r="FD185" s="5">
        <v>5.0</v>
      </c>
      <c r="FE185" s="5" t="s">
        <v>140</v>
      </c>
      <c r="FF185" s="5" t="s">
        <v>2776</v>
      </c>
      <c r="FG185" s="5">
        <v>393.0</v>
      </c>
      <c r="FH185" s="5">
        <v>4.0</v>
      </c>
      <c r="FI185" s="5">
        <v>2.0</v>
      </c>
      <c r="FJ185" s="5">
        <v>5.0</v>
      </c>
      <c r="FK185" s="5">
        <v>1.0</v>
      </c>
      <c r="FL185" s="5">
        <v>4.0</v>
      </c>
      <c r="FM185" s="5">
        <v>4.0</v>
      </c>
      <c r="FN185" s="5">
        <v>5.0</v>
      </c>
      <c r="FO185" s="5">
        <v>5.0</v>
      </c>
      <c r="FP185" s="5">
        <v>5.0</v>
      </c>
      <c r="FQ185" s="5">
        <v>5.0</v>
      </c>
      <c r="FR185" s="5">
        <v>4.0</v>
      </c>
      <c r="FS185" s="5">
        <v>3.0</v>
      </c>
      <c r="FT185" s="5">
        <v>5.0</v>
      </c>
      <c r="FU185" s="5">
        <v>2.0</v>
      </c>
      <c r="FV185" s="5">
        <v>5.0</v>
      </c>
      <c r="FW185" s="5">
        <v>4.0</v>
      </c>
      <c r="FX185" s="5">
        <v>5.0</v>
      </c>
      <c r="FY185" s="5">
        <v>4.0</v>
      </c>
      <c r="FZ185" s="5">
        <v>3.0</v>
      </c>
      <c r="GA185" s="5">
        <v>5.0</v>
      </c>
      <c r="GB185" s="5">
        <v>3.0</v>
      </c>
      <c r="GC185" s="5">
        <v>5.0</v>
      </c>
      <c r="GD185" s="5">
        <v>4.0</v>
      </c>
      <c r="GE185" s="5">
        <v>5.0</v>
      </c>
      <c r="GF185" s="5">
        <v>4.0</v>
      </c>
      <c r="GG185" s="5">
        <v>3.0</v>
      </c>
      <c r="GH185" s="5">
        <v>5.0</v>
      </c>
      <c r="GI185" s="5">
        <v>4.0</v>
      </c>
      <c r="GJ185" s="5">
        <v>1.0</v>
      </c>
      <c r="GK185" s="5">
        <v>3.0</v>
      </c>
      <c r="GL185" s="5">
        <v>5.0</v>
      </c>
      <c r="GM185" s="5">
        <v>5.0</v>
      </c>
      <c r="GN185" s="5">
        <v>5.0</v>
      </c>
      <c r="GO185" s="5">
        <v>4.0</v>
      </c>
      <c r="GP185" s="5">
        <v>1.0</v>
      </c>
      <c r="GQ185" s="5">
        <v>4.0</v>
      </c>
      <c r="GR185" s="5">
        <v>2.0</v>
      </c>
      <c r="GS185" s="5">
        <v>5.0</v>
      </c>
      <c r="GT185" s="5">
        <v>2.0</v>
      </c>
      <c r="GU185" s="5">
        <v>5.0</v>
      </c>
      <c r="GV185" s="5">
        <v>3.0</v>
      </c>
      <c r="GW185" s="5">
        <v>5.0</v>
      </c>
      <c r="GX185" s="5">
        <v>2.0</v>
      </c>
      <c r="GY185" s="5">
        <v>1.0</v>
      </c>
      <c r="GZ185" s="5" t="s">
        <v>3655</v>
      </c>
      <c r="HA185" s="5" t="s">
        <v>3656</v>
      </c>
      <c r="HB185" s="3">
        <v>1.0</v>
      </c>
      <c r="HC185">
        <f t="shared" si="5"/>
        <v>2</v>
      </c>
      <c r="HD185">
        <f t="shared" si="6"/>
        <v>2</v>
      </c>
      <c r="HE185">
        <f t="shared" si="7"/>
        <v>4</v>
      </c>
      <c r="HF185">
        <f t="shared" si="8"/>
        <v>-2</v>
      </c>
    </row>
    <row r="186" ht="15.75" customHeight="1">
      <c r="A186" s="5">
        <v>185.0</v>
      </c>
      <c r="B186" s="5">
        <v>395.0</v>
      </c>
      <c r="C186" s="23">
        <v>3.0</v>
      </c>
      <c r="D186" s="23">
        <v>3.0</v>
      </c>
      <c r="E186" s="23">
        <v>0.0</v>
      </c>
      <c r="F186" s="25" t="s">
        <v>68</v>
      </c>
      <c r="G186" s="5">
        <v>395.0</v>
      </c>
      <c r="H186" s="5">
        <v>5.0</v>
      </c>
      <c r="I186" s="5">
        <v>1.0</v>
      </c>
      <c r="J186" s="5">
        <v>5.0</v>
      </c>
      <c r="K186" s="5">
        <v>1.0</v>
      </c>
      <c r="L186" s="5">
        <v>5.0</v>
      </c>
      <c r="M186" s="5">
        <v>2.0</v>
      </c>
      <c r="N186" s="5">
        <v>395.0</v>
      </c>
      <c r="O186" s="5">
        <v>3.0</v>
      </c>
      <c r="P186" s="5">
        <v>5.0</v>
      </c>
      <c r="Q186" s="5">
        <v>6.0</v>
      </c>
      <c r="R186" s="5">
        <v>5.0</v>
      </c>
      <c r="S186" s="5">
        <v>5.0</v>
      </c>
      <c r="T186" s="5">
        <v>4.0</v>
      </c>
      <c r="U186" s="5">
        <v>5.0</v>
      </c>
      <c r="V186" s="5">
        <v>1.0</v>
      </c>
      <c r="W186" s="5">
        <v>6.0</v>
      </c>
      <c r="X186" s="5">
        <v>2.0</v>
      </c>
      <c r="Y186" s="5">
        <v>6.0</v>
      </c>
      <c r="Z186" s="5">
        <v>5.0</v>
      </c>
      <c r="AA186" s="5">
        <v>1.0</v>
      </c>
      <c r="AB186" s="5">
        <v>1.0</v>
      </c>
      <c r="AC186" s="5">
        <v>2.0</v>
      </c>
      <c r="AD186" s="5"/>
      <c r="AE186" s="5" t="s">
        <v>2782</v>
      </c>
      <c r="AF186" s="5">
        <v>5.0</v>
      </c>
      <c r="AG186" s="5">
        <v>4.0</v>
      </c>
      <c r="AH186" s="5">
        <v>6.0</v>
      </c>
      <c r="AI186" s="5">
        <v>0.0</v>
      </c>
      <c r="AJ186" s="5">
        <v>1.0</v>
      </c>
      <c r="AK186" s="5">
        <v>0.0</v>
      </c>
      <c r="AL186" s="5">
        <v>2.0</v>
      </c>
      <c r="AM186" s="5">
        <v>5.0</v>
      </c>
      <c r="AN186" s="5">
        <v>4.0</v>
      </c>
      <c r="AO186" s="5">
        <v>5.0</v>
      </c>
      <c r="AP186" s="5">
        <v>6.0</v>
      </c>
      <c r="AQ186" s="5">
        <v>4.0</v>
      </c>
      <c r="AR186" s="5">
        <v>2.0</v>
      </c>
      <c r="AS186" s="5"/>
      <c r="AT186" s="5">
        <v>2.0</v>
      </c>
      <c r="AU186" s="5"/>
      <c r="AV186" s="5" t="s">
        <v>132</v>
      </c>
      <c r="AW186" s="5">
        <v>6.0</v>
      </c>
      <c r="AX186" s="5">
        <v>23.0</v>
      </c>
      <c r="AY186" s="5">
        <v>6.0</v>
      </c>
      <c r="AZ186" s="5" t="s">
        <v>2783</v>
      </c>
      <c r="BA186" s="5">
        <v>1.0</v>
      </c>
      <c r="BB186" s="5"/>
      <c r="BC186" s="5">
        <v>4.0</v>
      </c>
      <c r="BD186" s="5">
        <v>5.0</v>
      </c>
      <c r="BE186" s="5" t="s">
        <v>2784</v>
      </c>
      <c r="BF186" s="5" t="s">
        <v>140</v>
      </c>
      <c r="BG186" s="5">
        <v>395.0</v>
      </c>
      <c r="BH186" s="5">
        <v>3.0</v>
      </c>
      <c r="BI186" s="5">
        <v>2.0</v>
      </c>
      <c r="BJ186" s="5">
        <v>4.0</v>
      </c>
      <c r="BK186" s="5">
        <v>3.0</v>
      </c>
      <c r="BL186" s="5">
        <v>5.0</v>
      </c>
      <c r="BM186" s="5">
        <v>2.0</v>
      </c>
      <c r="BN186" s="5">
        <v>4.0</v>
      </c>
      <c r="BO186" s="5">
        <v>3.0</v>
      </c>
      <c r="BP186" s="5">
        <v>2.0</v>
      </c>
      <c r="BQ186" s="5">
        <v>5.0</v>
      </c>
      <c r="BR186" s="5">
        <v>3.0</v>
      </c>
      <c r="BS186" s="5">
        <v>2.0</v>
      </c>
      <c r="BT186" s="5">
        <v>5.0</v>
      </c>
      <c r="BU186" s="5">
        <v>4.0</v>
      </c>
      <c r="BV186" s="5">
        <v>4.0</v>
      </c>
      <c r="BW186" s="5">
        <v>4.0</v>
      </c>
      <c r="BX186" s="5">
        <v>4.0</v>
      </c>
      <c r="BY186" s="5">
        <v>4.0</v>
      </c>
      <c r="BZ186" s="5">
        <v>4.0</v>
      </c>
      <c r="CA186" s="5">
        <v>5.0</v>
      </c>
      <c r="CB186" s="5">
        <v>2.0</v>
      </c>
      <c r="CC186" s="5">
        <v>1.0</v>
      </c>
      <c r="CD186" s="5">
        <v>2.0</v>
      </c>
      <c r="CE186" s="5">
        <v>2.0</v>
      </c>
      <c r="CF186" s="5">
        <v>4.0</v>
      </c>
      <c r="CG186" s="5">
        <v>3.0</v>
      </c>
      <c r="CH186" s="5">
        <v>3.0</v>
      </c>
      <c r="CI186" s="5">
        <v>2.0</v>
      </c>
      <c r="CJ186" s="5">
        <v>5.0</v>
      </c>
      <c r="CK186" s="5">
        <v>5.0</v>
      </c>
      <c r="CL186" s="5">
        <v>2.0</v>
      </c>
      <c r="CM186" s="5">
        <v>4.0</v>
      </c>
      <c r="CN186" s="5">
        <v>2.0</v>
      </c>
      <c r="CO186" s="5">
        <v>3.0</v>
      </c>
      <c r="CP186" s="5">
        <v>1.0</v>
      </c>
      <c r="CQ186" s="5">
        <v>4.0</v>
      </c>
      <c r="CR186" s="5">
        <v>2.0</v>
      </c>
      <c r="CS186" s="5">
        <v>3.0</v>
      </c>
      <c r="CT186" s="5">
        <v>4.0</v>
      </c>
      <c r="CU186" s="5">
        <v>5.0</v>
      </c>
      <c r="CV186" s="5">
        <v>1.0</v>
      </c>
      <c r="CW186" s="5">
        <v>4.0</v>
      </c>
      <c r="CX186" s="5">
        <v>5.0</v>
      </c>
      <c r="CY186" s="5">
        <v>5.0</v>
      </c>
      <c r="CZ186" s="5" t="s">
        <v>3661</v>
      </c>
      <c r="DA186" s="5" t="s">
        <v>3662</v>
      </c>
      <c r="DB186" s="3">
        <v>2.0</v>
      </c>
      <c r="DC186" s="3">
        <f t="shared" si="1"/>
        <v>5</v>
      </c>
      <c r="DD186" s="3">
        <f t="shared" si="2"/>
        <v>2</v>
      </c>
      <c r="DE186" s="3">
        <f t="shared" si="3"/>
        <v>6</v>
      </c>
      <c r="DF186" s="3">
        <f t="shared" si="4"/>
        <v>-1</v>
      </c>
      <c r="DG186">
        <v>396.0</v>
      </c>
      <c r="DH186">
        <v>4.0</v>
      </c>
      <c r="DI186">
        <v>1.0</v>
      </c>
      <c r="DJ186">
        <v>3.0</v>
      </c>
      <c r="DK186">
        <v>1.0</v>
      </c>
      <c r="DL186">
        <v>2.0</v>
      </c>
      <c r="DM186">
        <v>2.0</v>
      </c>
      <c r="DN186" s="5">
        <v>396.0</v>
      </c>
      <c r="DO186" s="5">
        <v>3.0</v>
      </c>
      <c r="DP186" s="5">
        <v>5.0</v>
      </c>
      <c r="DQ186" s="5">
        <v>6.0</v>
      </c>
      <c r="DR186" s="5">
        <v>5.0</v>
      </c>
      <c r="DS186" s="5">
        <v>6.0</v>
      </c>
      <c r="DT186" s="5">
        <v>5.0</v>
      </c>
      <c r="DU186" s="5">
        <v>6.0</v>
      </c>
      <c r="DV186" s="5">
        <v>2.0</v>
      </c>
      <c r="DW186" s="5">
        <v>6.0</v>
      </c>
      <c r="DX186" s="5">
        <v>2.0</v>
      </c>
      <c r="DY186" s="5">
        <v>6.0</v>
      </c>
      <c r="DZ186" s="5">
        <v>4.0</v>
      </c>
      <c r="EA186" s="5">
        <v>3.0</v>
      </c>
      <c r="EB186" s="5">
        <v>4.0</v>
      </c>
      <c r="EC186" s="5">
        <v>2.0</v>
      </c>
      <c r="ED186" s="5"/>
      <c r="EE186" s="5" t="s">
        <v>2787</v>
      </c>
      <c r="EF186" s="5">
        <v>4.0</v>
      </c>
      <c r="EG186" s="5">
        <v>3.0</v>
      </c>
      <c r="EH186" s="5">
        <v>2.0</v>
      </c>
      <c r="EI186" s="5">
        <v>4.0</v>
      </c>
      <c r="EJ186" s="5">
        <v>2.0</v>
      </c>
      <c r="EK186" s="5">
        <v>2.0</v>
      </c>
      <c r="EL186" s="5">
        <v>3.0</v>
      </c>
      <c r="EM186" s="5">
        <v>5.0</v>
      </c>
      <c r="EN186" s="5">
        <v>4.0</v>
      </c>
      <c r="EO186" s="5">
        <v>5.0</v>
      </c>
      <c r="EP186" s="5">
        <v>4.0</v>
      </c>
      <c r="EQ186" s="5">
        <v>3.0</v>
      </c>
      <c r="ER186" s="5">
        <v>2.0</v>
      </c>
      <c r="ES186" s="5"/>
      <c r="ET186" s="5">
        <v>1.0</v>
      </c>
      <c r="EU186" s="5"/>
      <c r="EV186" s="5" t="s">
        <v>139</v>
      </c>
      <c r="EW186" s="5">
        <v>1.0</v>
      </c>
      <c r="EX186" s="5">
        <v>18.0</v>
      </c>
      <c r="EY186" s="5">
        <v>3.0</v>
      </c>
      <c r="EZ186" s="5"/>
      <c r="FA186" s="5" t="s">
        <v>1054</v>
      </c>
      <c r="FB186" s="5"/>
      <c r="FC186" s="5">
        <v>4.0</v>
      </c>
      <c r="FD186" s="5">
        <v>5.0</v>
      </c>
      <c r="FE186" s="5" t="s">
        <v>2788</v>
      </c>
      <c r="FF186" s="5" t="s">
        <v>140</v>
      </c>
      <c r="FG186" s="5">
        <v>396.0</v>
      </c>
      <c r="FH186" s="5">
        <v>2.0</v>
      </c>
      <c r="FI186" s="5">
        <v>2.0</v>
      </c>
      <c r="FJ186" s="5">
        <v>5.0</v>
      </c>
      <c r="FK186" s="5">
        <v>1.0</v>
      </c>
      <c r="FL186" s="5">
        <v>3.0</v>
      </c>
      <c r="FM186" s="5">
        <v>2.0</v>
      </c>
      <c r="FN186" s="5">
        <v>4.0</v>
      </c>
      <c r="FO186" s="5">
        <v>2.0</v>
      </c>
      <c r="FP186" s="5">
        <v>4.0</v>
      </c>
      <c r="FQ186" s="5">
        <v>4.0</v>
      </c>
      <c r="FR186" s="5">
        <v>4.0</v>
      </c>
      <c r="FS186" s="5">
        <v>1.0</v>
      </c>
      <c r="FT186" s="5">
        <v>5.0</v>
      </c>
      <c r="FU186" s="5">
        <v>3.0</v>
      </c>
      <c r="FV186" s="5">
        <v>4.0</v>
      </c>
      <c r="FW186" s="5">
        <v>3.0</v>
      </c>
      <c r="FX186" s="5">
        <v>4.0</v>
      </c>
      <c r="FY186" s="5">
        <v>3.0</v>
      </c>
      <c r="FZ186" s="5">
        <v>2.0</v>
      </c>
      <c r="GA186" s="5">
        <v>3.0</v>
      </c>
      <c r="GB186" s="5">
        <v>2.0</v>
      </c>
      <c r="GC186" s="5">
        <v>5.0</v>
      </c>
      <c r="GD186" s="5">
        <v>4.0</v>
      </c>
      <c r="GE186" s="5">
        <v>4.0</v>
      </c>
      <c r="GF186" s="5">
        <v>3.0</v>
      </c>
      <c r="GG186" s="5">
        <v>5.0</v>
      </c>
      <c r="GH186" s="5">
        <v>3.0</v>
      </c>
      <c r="GI186" s="5">
        <v>4.0</v>
      </c>
      <c r="GJ186" s="5">
        <v>2.0</v>
      </c>
      <c r="GK186" s="5">
        <v>4.0</v>
      </c>
      <c r="GL186" s="5">
        <v>3.0</v>
      </c>
      <c r="GM186" s="5">
        <v>5.0</v>
      </c>
      <c r="GN186" s="5">
        <v>4.0</v>
      </c>
      <c r="GO186" s="5">
        <v>4.0</v>
      </c>
      <c r="GP186" s="5">
        <v>5.0</v>
      </c>
      <c r="GQ186" s="5">
        <v>4.0</v>
      </c>
      <c r="GR186" s="5">
        <v>4.0</v>
      </c>
      <c r="GS186" s="5">
        <v>5.0</v>
      </c>
      <c r="GT186" s="5">
        <v>2.0</v>
      </c>
      <c r="GU186" s="5">
        <v>3.0</v>
      </c>
      <c r="GV186" s="5">
        <v>4.0</v>
      </c>
      <c r="GW186" s="5">
        <v>5.0</v>
      </c>
      <c r="GX186" s="5">
        <v>4.0</v>
      </c>
      <c r="GY186" s="5">
        <v>2.0</v>
      </c>
      <c r="GZ186" s="5" t="s">
        <v>3665</v>
      </c>
      <c r="HA186" s="5" t="s">
        <v>3666</v>
      </c>
      <c r="HB186" s="3">
        <v>2.0</v>
      </c>
      <c r="HC186">
        <f t="shared" si="5"/>
        <v>2</v>
      </c>
      <c r="HD186">
        <f t="shared" si="6"/>
        <v>2</v>
      </c>
      <c r="HE186">
        <f t="shared" si="7"/>
        <v>2</v>
      </c>
      <c r="HF186">
        <f t="shared" si="8"/>
        <v>0</v>
      </c>
    </row>
    <row r="187" ht="15.75" customHeight="1">
      <c r="A187" s="5">
        <v>186.0</v>
      </c>
      <c r="B187" s="5">
        <v>386.0</v>
      </c>
      <c r="C187" s="23">
        <v>3.0</v>
      </c>
      <c r="D187" s="23">
        <v>3.0</v>
      </c>
      <c r="E187" s="23">
        <v>0.0</v>
      </c>
      <c r="F187" s="25" t="s">
        <v>68</v>
      </c>
      <c r="G187" s="5">
        <v>386.0</v>
      </c>
      <c r="H187" s="5">
        <v>4.0</v>
      </c>
      <c r="I187" s="5">
        <v>1.0</v>
      </c>
      <c r="J187" s="5">
        <v>3.0</v>
      </c>
      <c r="K187" s="5">
        <v>0.0</v>
      </c>
      <c r="L187" s="5">
        <v>5.0</v>
      </c>
      <c r="M187" s="5">
        <v>1.0</v>
      </c>
      <c r="N187" s="5">
        <v>386.0</v>
      </c>
      <c r="O187" s="5">
        <v>3.0</v>
      </c>
      <c r="P187" s="5">
        <v>5.0</v>
      </c>
      <c r="Q187" s="5">
        <v>5.0</v>
      </c>
      <c r="R187" s="5">
        <v>6.0</v>
      </c>
      <c r="S187" s="5">
        <v>6.0</v>
      </c>
      <c r="T187" s="5">
        <v>5.0</v>
      </c>
      <c r="U187" s="5">
        <v>6.0</v>
      </c>
      <c r="V187" s="5">
        <v>2.0</v>
      </c>
      <c r="W187" s="5">
        <v>6.0</v>
      </c>
      <c r="X187" s="5">
        <v>2.0</v>
      </c>
      <c r="Y187" s="5">
        <v>6.0</v>
      </c>
      <c r="Z187" s="5">
        <v>3.0</v>
      </c>
      <c r="AA187" s="5">
        <v>2.0</v>
      </c>
      <c r="AB187" s="5">
        <v>2.0</v>
      </c>
      <c r="AC187" s="5">
        <v>2.0</v>
      </c>
      <c r="AD187" s="5"/>
      <c r="AE187" s="5" t="s">
        <v>2745</v>
      </c>
      <c r="AF187" s="5">
        <v>4.0</v>
      </c>
      <c r="AG187" s="5">
        <v>4.0</v>
      </c>
      <c r="AH187" s="5">
        <v>5.0</v>
      </c>
      <c r="AI187" s="5">
        <v>0.0</v>
      </c>
      <c r="AJ187" s="5">
        <v>1.0</v>
      </c>
      <c r="AK187" s="5">
        <v>0.0</v>
      </c>
      <c r="AL187" s="5">
        <v>2.0</v>
      </c>
      <c r="AM187" s="5">
        <v>4.0</v>
      </c>
      <c r="AN187" s="5">
        <v>1.0</v>
      </c>
      <c r="AO187" s="5">
        <v>5.0</v>
      </c>
      <c r="AP187" s="5">
        <v>3.0</v>
      </c>
      <c r="AQ187" s="5">
        <v>1.0</v>
      </c>
      <c r="AR187" s="5">
        <v>2.0</v>
      </c>
      <c r="AS187" s="5"/>
      <c r="AT187" s="5">
        <v>1.0</v>
      </c>
      <c r="AU187" s="5"/>
      <c r="AV187" s="5" t="s">
        <v>132</v>
      </c>
      <c r="AW187" s="5">
        <v>1.0</v>
      </c>
      <c r="AX187" s="5">
        <v>18.0</v>
      </c>
      <c r="AY187" s="5">
        <v>3.0</v>
      </c>
      <c r="AZ187" s="5"/>
      <c r="BA187" s="5">
        <v>4.0</v>
      </c>
      <c r="BB187" s="5"/>
      <c r="BC187" s="5">
        <v>4.0</v>
      </c>
      <c r="BD187" s="5">
        <v>3.0</v>
      </c>
      <c r="BE187" s="5" t="s">
        <v>133</v>
      </c>
      <c r="BF187" s="5" t="s">
        <v>133</v>
      </c>
      <c r="BG187" s="5">
        <v>386.0</v>
      </c>
      <c r="BH187" s="5">
        <v>1.0</v>
      </c>
      <c r="BI187" s="5">
        <v>2.0</v>
      </c>
      <c r="BJ187" s="5">
        <v>3.0</v>
      </c>
      <c r="BK187" s="5">
        <v>3.0</v>
      </c>
      <c r="BL187" s="5">
        <v>4.0</v>
      </c>
      <c r="BM187" s="5">
        <v>4.0</v>
      </c>
      <c r="BN187" s="5">
        <v>4.0</v>
      </c>
      <c r="BO187" s="5">
        <v>4.0</v>
      </c>
      <c r="BP187" s="5">
        <v>4.0</v>
      </c>
      <c r="BQ187" s="5">
        <v>5.0</v>
      </c>
      <c r="BR187" s="5">
        <v>2.0</v>
      </c>
      <c r="BS187" s="5">
        <v>1.0</v>
      </c>
      <c r="BT187" s="5">
        <v>4.0</v>
      </c>
      <c r="BU187" s="5">
        <v>3.0</v>
      </c>
      <c r="BV187" s="5">
        <v>3.0</v>
      </c>
      <c r="BW187" s="5">
        <v>2.0</v>
      </c>
      <c r="BX187" s="5">
        <v>4.0</v>
      </c>
      <c r="BY187" s="5">
        <v>2.0</v>
      </c>
      <c r="BZ187" s="5">
        <v>3.0</v>
      </c>
      <c r="CA187" s="5">
        <v>4.0</v>
      </c>
      <c r="CB187" s="5">
        <v>4.0</v>
      </c>
      <c r="CC187" s="5">
        <v>4.0</v>
      </c>
      <c r="CD187" s="5">
        <v>2.0</v>
      </c>
      <c r="CE187" s="5">
        <v>4.0</v>
      </c>
      <c r="CF187" s="5">
        <v>4.0</v>
      </c>
      <c r="CG187" s="5">
        <v>3.0</v>
      </c>
      <c r="CH187" s="5">
        <v>4.0</v>
      </c>
      <c r="CI187" s="5">
        <v>4.0</v>
      </c>
      <c r="CJ187" s="5">
        <v>2.0</v>
      </c>
      <c r="CK187" s="5">
        <v>4.0</v>
      </c>
      <c r="CL187" s="5">
        <v>4.0</v>
      </c>
      <c r="CM187" s="5">
        <v>3.0</v>
      </c>
      <c r="CN187" s="5">
        <v>4.0</v>
      </c>
      <c r="CO187" s="5">
        <v>2.0</v>
      </c>
      <c r="CP187" s="5">
        <v>4.0</v>
      </c>
      <c r="CQ187" s="5">
        <v>2.0</v>
      </c>
      <c r="CR187" s="5">
        <v>4.0</v>
      </c>
      <c r="CS187" s="5">
        <v>2.0</v>
      </c>
      <c r="CT187" s="5">
        <v>4.0</v>
      </c>
      <c r="CU187" s="5">
        <v>4.0</v>
      </c>
      <c r="CV187" s="5">
        <v>4.0</v>
      </c>
      <c r="CW187" s="5">
        <v>4.0</v>
      </c>
      <c r="CX187" s="5">
        <v>4.0</v>
      </c>
      <c r="CY187" s="5">
        <v>2.0</v>
      </c>
      <c r="CZ187" s="5" t="s">
        <v>3633</v>
      </c>
      <c r="DA187" s="5" t="s">
        <v>3634</v>
      </c>
      <c r="DB187" s="3">
        <v>2.0</v>
      </c>
      <c r="DC187" s="3">
        <f t="shared" si="1"/>
        <v>5</v>
      </c>
      <c r="DD187" s="3">
        <f t="shared" si="2"/>
        <v>1</v>
      </c>
      <c r="DE187" s="3">
        <f t="shared" si="3"/>
        <v>5</v>
      </c>
      <c r="DF187" s="3">
        <f t="shared" si="4"/>
        <v>0</v>
      </c>
      <c r="DG187">
        <v>387.0</v>
      </c>
      <c r="DH187">
        <v>3.0</v>
      </c>
      <c r="DI187">
        <v>1.0</v>
      </c>
      <c r="DJ187">
        <v>1.0</v>
      </c>
      <c r="DK187">
        <v>2.0</v>
      </c>
      <c r="DL187">
        <v>1.0</v>
      </c>
      <c r="DM187">
        <v>1.0</v>
      </c>
      <c r="DN187" s="5">
        <v>387.0</v>
      </c>
      <c r="DO187" s="5">
        <v>3.0</v>
      </c>
      <c r="DP187" s="5">
        <v>6.0</v>
      </c>
      <c r="DQ187" s="5">
        <v>6.0</v>
      </c>
      <c r="DR187" s="5">
        <v>5.0</v>
      </c>
      <c r="DS187" s="5">
        <v>6.0</v>
      </c>
      <c r="DT187" s="5">
        <v>5.0</v>
      </c>
      <c r="DU187" s="5">
        <v>4.0</v>
      </c>
      <c r="DV187" s="5">
        <v>1.0</v>
      </c>
      <c r="DW187" s="5">
        <v>5.0</v>
      </c>
      <c r="DX187" s="5">
        <v>2.0</v>
      </c>
      <c r="DY187" s="5">
        <v>5.0</v>
      </c>
      <c r="DZ187" s="5">
        <v>5.0</v>
      </c>
      <c r="EA187" s="5">
        <v>1.0</v>
      </c>
      <c r="EB187" s="5">
        <v>2.0</v>
      </c>
      <c r="EC187" s="5">
        <v>2.0</v>
      </c>
      <c r="ED187" s="5"/>
      <c r="EE187" s="5" t="s">
        <v>2749</v>
      </c>
      <c r="EF187" s="5">
        <v>3.0</v>
      </c>
      <c r="EG187" s="5">
        <v>1.0</v>
      </c>
      <c r="EH187" s="5">
        <v>3.0</v>
      </c>
      <c r="EI187" s="5">
        <v>3.0</v>
      </c>
      <c r="EJ187" s="5">
        <v>3.0</v>
      </c>
      <c r="EK187" s="5">
        <v>3.0</v>
      </c>
      <c r="EL187" s="5">
        <v>2.0</v>
      </c>
      <c r="EM187" s="5">
        <v>6.0</v>
      </c>
      <c r="EN187" s="5">
        <v>6.0</v>
      </c>
      <c r="EO187" s="5">
        <v>6.0</v>
      </c>
      <c r="EP187" s="5">
        <v>4.0</v>
      </c>
      <c r="EQ187" s="5">
        <v>3.0</v>
      </c>
      <c r="ER187" s="5">
        <v>2.0</v>
      </c>
      <c r="ES187" s="5"/>
      <c r="ET187" s="5">
        <v>2.0</v>
      </c>
      <c r="EU187" s="5"/>
      <c r="EV187" s="5" t="s">
        <v>132</v>
      </c>
      <c r="EW187" s="5">
        <v>1.0</v>
      </c>
      <c r="EX187" s="5">
        <v>18.0</v>
      </c>
      <c r="EY187" s="5">
        <v>3.0</v>
      </c>
      <c r="EZ187" s="5"/>
      <c r="FA187" s="5">
        <v>1.0</v>
      </c>
      <c r="FB187" s="5"/>
      <c r="FC187" s="5">
        <v>3.0</v>
      </c>
      <c r="FD187" s="5">
        <v>5.0</v>
      </c>
      <c r="FE187" s="5" t="s">
        <v>202</v>
      </c>
      <c r="FF187" s="5"/>
      <c r="FG187" s="5">
        <v>387.0</v>
      </c>
      <c r="FH187" s="5">
        <v>5.0</v>
      </c>
      <c r="FI187" s="5">
        <v>4.0</v>
      </c>
      <c r="FJ187" s="5">
        <v>4.0</v>
      </c>
      <c r="FK187" s="5">
        <v>1.0</v>
      </c>
      <c r="FL187" s="5">
        <v>4.0</v>
      </c>
      <c r="FM187" s="5">
        <v>1.0</v>
      </c>
      <c r="FN187" s="5">
        <v>5.0</v>
      </c>
      <c r="FO187" s="5">
        <v>4.0</v>
      </c>
      <c r="FP187" s="5">
        <v>2.0</v>
      </c>
      <c r="FQ187" s="5">
        <v>4.0</v>
      </c>
      <c r="FR187" s="5">
        <v>5.0</v>
      </c>
      <c r="FS187" s="5">
        <v>1.0</v>
      </c>
      <c r="FT187" s="5">
        <v>4.0</v>
      </c>
      <c r="FU187" s="5">
        <v>1.0</v>
      </c>
      <c r="FV187" s="5">
        <v>4.0</v>
      </c>
      <c r="FW187" s="5">
        <v>5.0</v>
      </c>
      <c r="FX187" s="5">
        <v>4.0</v>
      </c>
      <c r="FY187" s="5">
        <v>4.0</v>
      </c>
      <c r="FZ187" s="5">
        <v>3.0</v>
      </c>
      <c r="GA187" s="5">
        <v>5.0</v>
      </c>
      <c r="GB187" s="5">
        <v>1.0</v>
      </c>
      <c r="GC187" s="5">
        <v>4.0</v>
      </c>
      <c r="GD187" s="5">
        <v>4.0</v>
      </c>
      <c r="GE187" s="5">
        <v>2.0</v>
      </c>
      <c r="GF187" s="5">
        <v>4.0</v>
      </c>
      <c r="GG187" s="5">
        <v>5.0</v>
      </c>
      <c r="GH187" s="5">
        <v>1.0</v>
      </c>
      <c r="GI187" s="5">
        <v>2.0</v>
      </c>
      <c r="GJ187" s="5">
        <v>3.0</v>
      </c>
      <c r="GK187" s="5">
        <v>5.0</v>
      </c>
      <c r="GL187" s="5">
        <v>1.0</v>
      </c>
      <c r="GM187" s="5">
        <v>5.0</v>
      </c>
      <c r="GN187" s="5">
        <v>2.0</v>
      </c>
      <c r="GO187" s="5">
        <v>4.0</v>
      </c>
      <c r="GP187" s="5">
        <v>2.0</v>
      </c>
      <c r="GQ187" s="5">
        <v>5.0</v>
      </c>
      <c r="GR187" s="5">
        <v>1.0</v>
      </c>
      <c r="GS187" s="5">
        <v>5.0</v>
      </c>
      <c r="GT187" s="5">
        <v>3.0</v>
      </c>
      <c r="GU187" s="5">
        <v>5.0</v>
      </c>
      <c r="GV187" s="5">
        <v>3.0</v>
      </c>
      <c r="GW187" s="5">
        <v>5.0</v>
      </c>
      <c r="GX187" s="5">
        <v>5.0</v>
      </c>
      <c r="GY187" s="5">
        <v>4.0</v>
      </c>
      <c r="GZ187" s="5" t="s">
        <v>3636</v>
      </c>
      <c r="HA187" s="5" t="s">
        <v>3637</v>
      </c>
      <c r="HB187" s="3">
        <v>2.0</v>
      </c>
      <c r="HC187">
        <f t="shared" si="5"/>
        <v>1</v>
      </c>
      <c r="HD187">
        <f t="shared" si="6"/>
        <v>1</v>
      </c>
      <c r="HE187">
        <f t="shared" si="7"/>
        <v>3</v>
      </c>
      <c r="HF187">
        <f t="shared" si="8"/>
        <v>-2</v>
      </c>
    </row>
    <row r="188" ht="15.75" customHeight="1">
      <c r="A188" s="5">
        <v>187.0</v>
      </c>
      <c r="B188" s="5">
        <v>401.0</v>
      </c>
      <c r="C188" s="23">
        <v>2.0</v>
      </c>
      <c r="D188" s="23">
        <v>2.0</v>
      </c>
      <c r="E188" s="23">
        <v>0.0</v>
      </c>
      <c r="F188" s="25" t="s">
        <v>68</v>
      </c>
      <c r="G188" s="5">
        <v>401.0</v>
      </c>
      <c r="H188" s="5">
        <v>5.0</v>
      </c>
      <c r="I188" s="5">
        <v>1.0</v>
      </c>
      <c r="J188" s="5">
        <v>5.0</v>
      </c>
      <c r="K188" s="5">
        <v>1.0</v>
      </c>
      <c r="L188" s="5">
        <v>4.0</v>
      </c>
      <c r="M188" s="5">
        <v>0.0</v>
      </c>
      <c r="N188" s="5">
        <v>401.0</v>
      </c>
      <c r="O188" s="5">
        <v>2.0</v>
      </c>
      <c r="P188" s="5">
        <v>6.0</v>
      </c>
      <c r="Q188" s="5">
        <v>4.0</v>
      </c>
      <c r="R188" s="5">
        <v>6.0</v>
      </c>
      <c r="S188" s="5">
        <v>5.0</v>
      </c>
      <c r="T188" s="5">
        <v>6.0</v>
      </c>
      <c r="U188" s="5">
        <v>6.0</v>
      </c>
      <c r="V188" s="5">
        <v>3.0</v>
      </c>
      <c r="W188" s="5">
        <v>6.0</v>
      </c>
      <c r="X188" s="5">
        <v>4.0</v>
      </c>
      <c r="Y188" s="5">
        <v>4.0</v>
      </c>
      <c r="Z188" s="5">
        <v>4.0</v>
      </c>
      <c r="AA188" s="5">
        <v>2.0</v>
      </c>
      <c r="AB188" s="5">
        <v>4.0</v>
      </c>
      <c r="AC188" s="5">
        <v>1.0</v>
      </c>
      <c r="AD188" s="5" t="s">
        <v>2809</v>
      </c>
      <c r="AE188" s="5"/>
      <c r="AF188" s="5">
        <v>5.0</v>
      </c>
      <c r="AG188" s="5">
        <v>3.0</v>
      </c>
      <c r="AH188" s="5">
        <v>4.0</v>
      </c>
      <c r="AI188" s="5">
        <v>4.0</v>
      </c>
      <c r="AJ188" s="5">
        <v>2.0</v>
      </c>
      <c r="AK188" s="5">
        <v>3.0</v>
      </c>
      <c r="AL188" s="5">
        <v>4.0</v>
      </c>
      <c r="AM188" s="5">
        <v>4.0</v>
      </c>
      <c r="AN188" s="5">
        <v>3.0</v>
      </c>
      <c r="AO188" s="5">
        <v>5.0</v>
      </c>
      <c r="AP188" s="5">
        <v>5.0</v>
      </c>
      <c r="AQ188" s="5">
        <v>4.0</v>
      </c>
      <c r="AR188" s="5">
        <v>1.0</v>
      </c>
      <c r="AS188" s="5"/>
      <c r="AT188" s="5">
        <v>2.0</v>
      </c>
      <c r="AU188" s="5"/>
      <c r="AV188" s="5" t="s">
        <v>139</v>
      </c>
      <c r="AW188" s="5">
        <v>1.0</v>
      </c>
      <c r="AX188" s="5">
        <v>18.0</v>
      </c>
      <c r="AY188" s="5">
        <v>3.0</v>
      </c>
      <c r="AZ188" s="5"/>
      <c r="BA188" s="5">
        <v>1.0</v>
      </c>
      <c r="BB188" s="5"/>
      <c r="BC188" s="5">
        <v>5.0</v>
      </c>
      <c r="BD188" s="5">
        <v>5.0</v>
      </c>
      <c r="BE188" s="5" t="s">
        <v>202</v>
      </c>
      <c r="BF188" s="5" t="s">
        <v>202</v>
      </c>
      <c r="BG188" s="5">
        <v>401.0</v>
      </c>
      <c r="BH188" s="5">
        <v>5.0</v>
      </c>
      <c r="BI188" s="5">
        <v>4.0</v>
      </c>
      <c r="BJ188" s="5">
        <v>4.0</v>
      </c>
      <c r="BK188" s="5">
        <v>5.0</v>
      </c>
      <c r="BL188" s="5">
        <v>3.0</v>
      </c>
      <c r="BM188" s="5">
        <v>2.0</v>
      </c>
      <c r="BN188" s="5">
        <v>4.0</v>
      </c>
      <c r="BO188" s="5">
        <v>2.0</v>
      </c>
      <c r="BP188" s="5">
        <v>1.0</v>
      </c>
      <c r="BQ188" s="5">
        <v>3.0</v>
      </c>
      <c r="BR188" s="5">
        <v>5.0</v>
      </c>
      <c r="BS188" s="5">
        <v>2.0</v>
      </c>
      <c r="BT188" s="5">
        <v>4.0</v>
      </c>
      <c r="BU188" s="5">
        <v>5.0</v>
      </c>
      <c r="BV188" s="5">
        <v>2.0</v>
      </c>
      <c r="BW188" s="5">
        <v>4.0</v>
      </c>
      <c r="BX188" s="5">
        <v>5.0</v>
      </c>
      <c r="BY188" s="5">
        <v>1.0</v>
      </c>
      <c r="BZ188" s="5">
        <v>5.0</v>
      </c>
      <c r="CA188" s="5">
        <v>2.0</v>
      </c>
      <c r="CB188" s="5">
        <v>2.0</v>
      </c>
      <c r="CC188" s="5">
        <v>5.0</v>
      </c>
      <c r="CD188" s="5">
        <v>2.0</v>
      </c>
      <c r="CE188" s="5">
        <v>1.0</v>
      </c>
      <c r="CF188" s="5">
        <v>2.0</v>
      </c>
      <c r="CG188" s="5">
        <v>2.0</v>
      </c>
      <c r="CH188" s="5">
        <v>5.0</v>
      </c>
      <c r="CI188" s="5">
        <v>5.0</v>
      </c>
      <c r="CJ188" s="5">
        <v>5.0</v>
      </c>
      <c r="CK188" s="5">
        <v>1.0</v>
      </c>
      <c r="CL188" s="5">
        <v>4.0</v>
      </c>
      <c r="CM188" s="5">
        <v>5.0</v>
      </c>
      <c r="CN188" s="5">
        <v>4.0</v>
      </c>
      <c r="CO188" s="5">
        <v>2.0</v>
      </c>
      <c r="CP188" s="5">
        <v>3.0</v>
      </c>
      <c r="CQ188" s="5">
        <v>5.0</v>
      </c>
      <c r="CR188" s="5">
        <v>5.0</v>
      </c>
      <c r="CS188" s="5">
        <v>4.0</v>
      </c>
      <c r="CT188" s="5">
        <v>4.0</v>
      </c>
      <c r="CU188" s="5">
        <v>2.0</v>
      </c>
      <c r="CV188" s="5">
        <v>4.0</v>
      </c>
      <c r="CW188" s="5">
        <v>5.0</v>
      </c>
      <c r="CX188" s="5">
        <v>4.0</v>
      </c>
      <c r="CY188" s="5">
        <v>2.0</v>
      </c>
      <c r="CZ188" s="5" t="s">
        <v>3680</v>
      </c>
      <c r="DA188" s="5" t="s">
        <v>3681</v>
      </c>
      <c r="DB188" s="3">
        <v>1.0</v>
      </c>
      <c r="DC188" s="3">
        <f t="shared" si="1"/>
        <v>5</v>
      </c>
      <c r="DD188" s="3">
        <f t="shared" si="2"/>
        <v>1</v>
      </c>
      <c r="DE188" s="3">
        <f t="shared" si="3"/>
        <v>3</v>
      </c>
      <c r="DF188" s="3">
        <f t="shared" si="4"/>
        <v>2</v>
      </c>
      <c r="DG188">
        <v>408.0</v>
      </c>
      <c r="DH188">
        <v>6.0</v>
      </c>
      <c r="DI188">
        <v>2.0</v>
      </c>
      <c r="DJ188">
        <v>2.0</v>
      </c>
      <c r="DK188">
        <v>1.0</v>
      </c>
      <c r="DL188">
        <v>1.0</v>
      </c>
      <c r="DM188">
        <v>2.0</v>
      </c>
      <c r="DN188" s="5">
        <v>408.0</v>
      </c>
      <c r="DO188" s="5">
        <v>2.0</v>
      </c>
      <c r="DP188" s="5">
        <v>4.0</v>
      </c>
      <c r="DQ188" s="5">
        <v>6.0</v>
      </c>
      <c r="DR188" s="5">
        <v>3.0</v>
      </c>
      <c r="DS188" s="5">
        <v>4.0</v>
      </c>
      <c r="DT188" s="5">
        <v>4.0</v>
      </c>
      <c r="DU188" s="5">
        <v>7.0</v>
      </c>
      <c r="DV188" s="5">
        <v>2.0</v>
      </c>
      <c r="DW188" s="5">
        <v>6.0</v>
      </c>
      <c r="DX188" s="5">
        <v>1.0</v>
      </c>
      <c r="DY188" s="5">
        <v>6.0</v>
      </c>
      <c r="DZ188" s="5">
        <v>5.0</v>
      </c>
      <c r="EA188" s="5">
        <v>1.0</v>
      </c>
      <c r="EB188" s="5">
        <v>2.0</v>
      </c>
      <c r="EC188" s="5">
        <v>1.0</v>
      </c>
      <c r="ED188" s="5" t="s">
        <v>2832</v>
      </c>
      <c r="EE188" s="5"/>
      <c r="EF188" s="5">
        <v>6.0</v>
      </c>
      <c r="EG188" s="5">
        <v>1.0</v>
      </c>
      <c r="EH188" s="5">
        <v>1.0</v>
      </c>
      <c r="EI188" s="5">
        <v>2.0</v>
      </c>
      <c r="EJ188" s="5">
        <v>3.0</v>
      </c>
      <c r="EK188" s="5">
        <v>1.0</v>
      </c>
      <c r="EL188" s="5">
        <v>2.0</v>
      </c>
      <c r="EM188" s="5">
        <v>6.0</v>
      </c>
      <c r="EN188" s="5">
        <v>6.0</v>
      </c>
      <c r="EO188" s="5">
        <v>6.0</v>
      </c>
      <c r="EP188" s="5">
        <v>6.0</v>
      </c>
      <c r="EQ188" s="5">
        <v>5.0</v>
      </c>
      <c r="ER188" s="5">
        <v>1.0</v>
      </c>
      <c r="ES188" s="5"/>
      <c r="ET188" s="5">
        <v>1.0</v>
      </c>
      <c r="EU188" s="5"/>
      <c r="EV188" s="5" t="s">
        <v>132</v>
      </c>
      <c r="EW188" s="5">
        <v>2.0</v>
      </c>
      <c r="EX188" s="5">
        <v>19.0</v>
      </c>
      <c r="EY188" s="5">
        <v>3.0</v>
      </c>
      <c r="EZ188" s="5"/>
      <c r="FA188" s="5">
        <v>4.0</v>
      </c>
      <c r="FB188" s="5"/>
      <c r="FC188" s="5">
        <v>4.0</v>
      </c>
      <c r="FD188" s="5">
        <v>5.0</v>
      </c>
      <c r="FE188" s="5" t="s">
        <v>202</v>
      </c>
      <c r="FF188" s="5"/>
      <c r="FG188" s="5">
        <v>408.0</v>
      </c>
      <c r="FH188" s="5">
        <v>4.0</v>
      </c>
      <c r="FI188" s="5">
        <v>3.0</v>
      </c>
      <c r="FJ188" s="5">
        <v>5.0</v>
      </c>
      <c r="FK188" s="5">
        <v>1.0</v>
      </c>
      <c r="FL188" s="5">
        <v>3.0</v>
      </c>
      <c r="FM188" s="5">
        <v>4.0</v>
      </c>
      <c r="FN188" s="5">
        <v>5.0</v>
      </c>
      <c r="FO188" s="5">
        <v>3.0</v>
      </c>
      <c r="FP188" s="5">
        <v>4.0</v>
      </c>
      <c r="FQ188" s="5">
        <v>4.0</v>
      </c>
      <c r="FR188" s="5">
        <v>4.0</v>
      </c>
      <c r="FS188" s="5">
        <v>3.0</v>
      </c>
      <c r="FT188" s="5">
        <v>5.0</v>
      </c>
      <c r="FU188" s="5">
        <v>2.0</v>
      </c>
      <c r="FV188" s="5">
        <v>3.0</v>
      </c>
      <c r="FW188" s="5">
        <v>3.0</v>
      </c>
      <c r="FX188" s="5">
        <v>5.0</v>
      </c>
      <c r="FY188" s="5">
        <v>1.0</v>
      </c>
      <c r="FZ188" s="5">
        <v>4.0</v>
      </c>
      <c r="GA188" s="5">
        <v>4.0</v>
      </c>
      <c r="GB188" s="5">
        <v>3.0</v>
      </c>
      <c r="GC188" s="5">
        <v>5.0</v>
      </c>
      <c r="GD188" s="5">
        <v>4.0</v>
      </c>
      <c r="GE188" s="5">
        <v>5.0</v>
      </c>
      <c r="GF188" s="5">
        <v>3.0</v>
      </c>
      <c r="GG188" s="5">
        <v>4.0</v>
      </c>
      <c r="GH188" s="5">
        <v>2.0</v>
      </c>
      <c r="GI188" s="5">
        <v>4.0</v>
      </c>
      <c r="GJ188" s="5">
        <v>2.0</v>
      </c>
      <c r="GK188" s="5">
        <v>5.0</v>
      </c>
      <c r="GL188" s="5">
        <v>4.0</v>
      </c>
      <c r="GM188" s="5">
        <v>5.0</v>
      </c>
      <c r="GN188" s="5">
        <v>5.0</v>
      </c>
      <c r="GO188" s="5">
        <v>4.0</v>
      </c>
      <c r="GP188" s="5">
        <v>4.0</v>
      </c>
      <c r="GQ188" s="5">
        <v>4.0</v>
      </c>
      <c r="GR188" s="5">
        <v>3.0</v>
      </c>
      <c r="GS188" s="5">
        <v>3.0</v>
      </c>
      <c r="GT188" s="5">
        <v>4.0</v>
      </c>
      <c r="GU188" s="5">
        <v>3.0</v>
      </c>
      <c r="GV188" s="5">
        <v>2.0</v>
      </c>
      <c r="GW188" s="5">
        <v>5.0</v>
      </c>
      <c r="GX188" s="5">
        <v>4.0</v>
      </c>
      <c r="GY188" s="5">
        <v>3.0</v>
      </c>
      <c r="GZ188" s="5" t="s">
        <v>3702</v>
      </c>
      <c r="HA188" s="5" t="s">
        <v>3703</v>
      </c>
      <c r="HB188" s="3">
        <v>1.0</v>
      </c>
      <c r="HC188">
        <f t="shared" si="5"/>
        <v>2</v>
      </c>
      <c r="HD188">
        <f t="shared" si="6"/>
        <v>1</v>
      </c>
      <c r="HE188">
        <f t="shared" si="7"/>
        <v>1</v>
      </c>
      <c r="HF188">
        <f t="shared" si="8"/>
        <v>1</v>
      </c>
    </row>
    <row r="189" ht="15.75" customHeight="1">
      <c r="A189" s="5">
        <v>188.0</v>
      </c>
      <c r="B189" s="5">
        <v>410.0</v>
      </c>
      <c r="C189" s="23">
        <v>2.0</v>
      </c>
      <c r="D189" s="23">
        <v>2.0</v>
      </c>
      <c r="E189" s="23">
        <v>0.0</v>
      </c>
      <c r="F189" s="25" t="s">
        <v>68</v>
      </c>
      <c r="G189" s="5">
        <v>410.0</v>
      </c>
      <c r="H189" s="5">
        <v>2.0</v>
      </c>
      <c r="I189" s="5">
        <v>1.0</v>
      </c>
      <c r="J189" s="5">
        <v>6.0</v>
      </c>
      <c r="K189" s="5">
        <v>2.0</v>
      </c>
      <c r="L189" s="5">
        <v>5.0</v>
      </c>
      <c r="M189" s="5">
        <v>1.0</v>
      </c>
      <c r="N189" s="5">
        <v>410.0</v>
      </c>
      <c r="O189" s="5">
        <v>2.0</v>
      </c>
      <c r="P189" s="5">
        <v>6.0</v>
      </c>
      <c r="Q189" s="5">
        <v>6.0</v>
      </c>
      <c r="R189" s="5">
        <v>6.0</v>
      </c>
      <c r="S189" s="5">
        <v>6.0</v>
      </c>
      <c r="T189" s="5">
        <v>6.0</v>
      </c>
      <c r="U189" s="5">
        <v>6.0</v>
      </c>
      <c r="V189" s="5">
        <v>2.0</v>
      </c>
      <c r="W189" s="5">
        <v>6.0</v>
      </c>
      <c r="X189" s="5">
        <v>2.0</v>
      </c>
      <c r="Y189" s="5">
        <v>6.0</v>
      </c>
      <c r="Z189" s="5">
        <v>6.0</v>
      </c>
      <c r="AA189" s="5">
        <v>3.0</v>
      </c>
      <c r="AB189" s="5">
        <v>4.0</v>
      </c>
      <c r="AC189" s="5">
        <v>1.0</v>
      </c>
      <c r="AD189" s="5" t="s">
        <v>2838</v>
      </c>
      <c r="AE189" s="5"/>
      <c r="AF189" s="5">
        <v>2.0</v>
      </c>
      <c r="AG189" s="5">
        <v>3.0</v>
      </c>
      <c r="AH189" s="5">
        <v>4.0</v>
      </c>
      <c r="AI189" s="5">
        <v>5.0</v>
      </c>
      <c r="AJ189" s="5">
        <v>4.0</v>
      </c>
      <c r="AK189" s="5">
        <v>0.0</v>
      </c>
      <c r="AL189" s="5">
        <v>1.0</v>
      </c>
      <c r="AM189" s="5">
        <v>5.0</v>
      </c>
      <c r="AN189" s="5">
        <v>5.0</v>
      </c>
      <c r="AO189" s="5">
        <v>5.0</v>
      </c>
      <c r="AP189" s="5">
        <v>5.0</v>
      </c>
      <c r="AQ189" s="5">
        <v>5.0</v>
      </c>
      <c r="AR189" s="5">
        <v>1.0</v>
      </c>
      <c r="AS189" s="5"/>
      <c r="AT189" s="5">
        <v>2.0</v>
      </c>
      <c r="AU189" s="5"/>
      <c r="AV189" s="5" t="s">
        <v>139</v>
      </c>
      <c r="AW189" s="5">
        <v>4.0</v>
      </c>
      <c r="AX189" s="5">
        <v>20.0</v>
      </c>
      <c r="AY189" s="5">
        <v>3.0</v>
      </c>
      <c r="AZ189" s="5"/>
      <c r="BA189" s="5">
        <v>4.0</v>
      </c>
      <c r="BB189" s="5"/>
      <c r="BC189" s="5">
        <v>4.0</v>
      </c>
      <c r="BD189" s="5">
        <v>5.0</v>
      </c>
      <c r="BE189" s="5" t="s">
        <v>2198</v>
      </c>
      <c r="BF189" s="5"/>
      <c r="BG189" s="5">
        <v>410.0</v>
      </c>
      <c r="BH189" s="5">
        <v>5.0</v>
      </c>
      <c r="BI189" s="5">
        <v>4.0</v>
      </c>
      <c r="BJ189" s="5">
        <v>5.0</v>
      </c>
      <c r="BK189" s="5">
        <v>2.0</v>
      </c>
      <c r="BL189" s="5">
        <v>4.0</v>
      </c>
      <c r="BM189" s="5">
        <v>2.0</v>
      </c>
      <c r="BN189" s="5">
        <v>5.0</v>
      </c>
      <c r="BO189" s="5">
        <v>1.0</v>
      </c>
      <c r="BP189" s="5">
        <v>2.0</v>
      </c>
      <c r="BQ189" s="5">
        <v>4.0</v>
      </c>
      <c r="BR189" s="5">
        <v>4.0</v>
      </c>
      <c r="BS189" s="5">
        <v>2.0</v>
      </c>
      <c r="BT189" s="5">
        <v>5.0</v>
      </c>
      <c r="BU189" s="5">
        <v>4.0</v>
      </c>
      <c r="BV189" s="5">
        <v>2.0</v>
      </c>
      <c r="BW189" s="5">
        <v>5.0</v>
      </c>
      <c r="BX189" s="5">
        <v>4.0</v>
      </c>
      <c r="BY189" s="5">
        <v>1.0</v>
      </c>
      <c r="BZ189" s="5">
        <v>5.0</v>
      </c>
      <c r="CA189" s="5">
        <v>5.0</v>
      </c>
      <c r="CB189" s="5">
        <v>1.0</v>
      </c>
      <c r="CC189" s="5">
        <v>2.0</v>
      </c>
      <c r="CD189" s="5">
        <v>2.0</v>
      </c>
      <c r="CE189" s="5">
        <v>2.0</v>
      </c>
      <c r="CF189" s="5">
        <v>4.0</v>
      </c>
      <c r="CG189" s="5">
        <v>4.0</v>
      </c>
      <c r="CH189" s="5">
        <v>1.0</v>
      </c>
      <c r="CI189" s="5">
        <v>5.0</v>
      </c>
      <c r="CJ189" s="5">
        <v>4.0</v>
      </c>
      <c r="CK189" s="5">
        <v>5.0</v>
      </c>
      <c r="CL189" s="5">
        <v>2.0</v>
      </c>
      <c r="CM189" s="5">
        <v>5.0</v>
      </c>
      <c r="CN189" s="5">
        <v>4.0</v>
      </c>
      <c r="CO189" s="5">
        <v>2.0</v>
      </c>
      <c r="CP189" s="5">
        <v>5.0</v>
      </c>
      <c r="CQ189" s="5">
        <v>5.0</v>
      </c>
      <c r="CR189" s="5">
        <v>2.0</v>
      </c>
      <c r="CS189" s="5">
        <v>5.0</v>
      </c>
      <c r="CT189" s="5">
        <v>4.0</v>
      </c>
      <c r="CU189" s="5">
        <v>4.0</v>
      </c>
      <c r="CV189" s="5">
        <v>4.0</v>
      </c>
      <c r="CW189" s="5">
        <v>5.0</v>
      </c>
      <c r="CX189" s="5">
        <v>5.0</v>
      </c>
      <c r="CY189" s="5">
        <v>2.0</v>
      </c>
      <c r="CZ189" s="5" t="s">
        <v>3708</v>
      </c>
      <c r="DA189" s="5" t="s">
        <v>3709</v>
      </c>
      <c r="DB189" s="3">
        <v>1.0</v>
      </c>
      <c r="DC189" s="3">
        <f t="shared" si="1"/>
        <v>6</v>
      </c>
      <c r="DD189" s="3">
        <f t="shared" si="2"/>
        <v>2</v>
      </c>
      <c r="DE189" s="3">
        <f t="shared" si="3"/>
        <v>3</v>
      </c>
      <c r="DF189" s="3">
        <f t="shared" si="4"/>
        <v>3</v>
      </c>
      <c r="DG189">
        <v>400.0</v>
      </c>
      <c r="DH189">
        <v>4.0</v>
      </c>
      <c r="DI189">
        <v>1.0</v>
      </c>
      <c r="DJ189">
        <v>3.0</v>
      </c>
      <c r="DK189">
        <v>1.0</v>
      </c>
      <c r="DL189">
        <v>5.0</v>
      </c>
      <c r="DM189">
        <v>1.0</v>
      </c>
      <c r="DN189" s="5">
        <v>400.0</v>
      </c>
      <c r="DO189" s="5">
        <v>2.0</v>
      </c>
      <c r="DP189" s="5">
        <v>7.0</v>
      </c>
      <c r="DQ189" s="5">
        <v>7.0</v>
      </c>
      <c r="DR189" s="5">
        <v>7.0</v>
      </c>
      <c r="DS189" s="5">
        <v>7.0</v>
      </c>
      <c r="DT189" s="5">
        <v>7.0</v>
      </c>
      <c r="DU189" s="5">
        <v>5.0</v>
      </c>
      <c r="DV189" s="5">
        <v>2.0</v>
      </c>
      <c r="DW189" s="5">
        <v>4.0</v>
      </c>
      <c r="DX189" s="5">
        <v>2.0</v>
      </c>
      <c r="DY189" s="5">
        <v>6.0</v>
      </c>
      <c r="DZ189" s="5">
        <v>5.0</v>
      </c>
      <c r="EA189" s="5">
        <v>3.0</v>
      </c>
      <c r="EB189" s="5">
        <v>5.0</v>
      </c>
      <c r="EC189" s="5">
        <v>1.0</v>
      </c>
      <c r="ED189" s="5" t="s">
        <v>2805</v>
      </c>
      <c r="EE189" s="5"/>
      <c r="EF189" s="5">
        <v>4.0</v>
      </c>
      <c r="EG189" s="5">
        <v>2.0</v>
      </c>
      <c r="EH189" s="5">
        <v>5.0</v>
      </c>
      <c r="EI189" s="5">
        <v>0.0</v>
      </c>
      <c r="EJ189" s="5">
        <v>1.0</v>
      </c>
      <c r="EK189" s="5">
        <v>0.0</v>
      </c>
      <c r="EL189" s="5">
        <v>0.0</v>
      </c>
      <c r="EM189" s="5">
        <v>5.0</v>
      </c>
      <c r="EN189" s="5">
        <v>6.0</v>
      </c>
      <c r="EO189" s="5">
        <v>6.0</v>
      </c>
      <c r="EP189" s="5">
        <v>6.0</v>
      </c>
      <c r="EQ189" s="5">
        <v>6.0</v>
      </c>
      <c r="ER189" s="5">
        <v>1.0</v>
      </c>
      <c r="ES189" s="5"/>
      <c r="ET189" s="5">
        <v>1.0</v>
      </c>
      <c r="EU189" s="5"/>
      <c r="EV189" s="5" t="s">
        <v>139</v>
      </c>
      <c r="EW189" s="5">
        <v>1.0</v>
      </c>
      <c r="EX189" s="5">
        <v>18.0</v>
      </c>
      <c r="EY189" s="5">
        <v>3.0</v>
      </c>
      <c r="EZ189" s="5"/>
      <c r="FA189" s="5">
        <v>4.0</v>
      </c>
      <c r="FB189" s="5"/>
      <c r="FC189" s="5">
        <v>3.0</v>
      </c>
      <c r="FD189" s="5">
        <v>5.0</v>
      </c>
      <c r="FE189" s="5" t="s">
        <v>133</v>
      </c>
      <c r="FF189" s="5" t="s">
        <v>133</v>
      </c>
      <c r="FG189" s="5">
        <v>400.0</v>
      </c>
      <c r="FH189" s="5">
        <v>5.0</v>
      </c>
      <c r="FI189" s="5">
        <v>1.0</v>
      </c>
      <c r="FJ189" s="5">
        <v>1.0</v>
      </c>
      <c r="FK189" s="5">
        <v>1.0</v>
      </c>
      <c r="FL189" s="5">
        <v>4.0</v>
      </c>
      <c r="FM189" s="5">
        <v>4.0</v>
      </c>
      <c r="FN189" s="5">
        <v>3.0</v>
      </c>
      <c r="FO189" s="5">
        <v>5.0</v>
      </c>
      <c r="FP189" s="5">
        <v>4.0</v>
      </c>
      <c r="FQ189" s="5">
        <v>4.0</v>
      </c>
      <c r="FR189" s="5">
        <v>1.0</v>
      </c>
      <c r="FS189" s="5">
        <v>1.0</v>
      </c>
      <c r="FT189" s="5">
        <v>3.0</v>
      </c>
      <c r="FU189" s="5">
        <v>3.0</v>
      </c>
      <c r="FV189" s="5">
        <v>3.0</v>
      </c>
      <c r="FW189" s="5">
        <v>4.0</v>
      </c>
      <c r="FX189" s="5">
        <v>5.0</v>
      </c>
      <c r="FY189" s="5">
        <v>5.0</v>
      </c>
      <c r="FZ189" s="5">
        <v>2.0</v>
      </c>
      <c r="GA189" s="5">
        <v>4.0</v>
      </c>
      <c r="GB189" s="5">
        <v>4.0</v>
      </c>
      <c r="GC189" s="5">
        <v>5.0</v>
      </c>
      <c r="GD189" s="5">
        <v>5.0</v>
      </c>
      <c r="GE189" s="5">
        <v>5.0</v>
      </c>
      <c r="GF189" s="5">
        <v>5.0</v>
      </c>
      <c r="GG189" s="5">
        <v>2.0</v>
      </c>
      <c r="GH189" s="5">
        <v>3.0</v>
      </c>
      <c r="GI189" s="5">
        <v>5.0</v>
      </c>
      <c r="GJ189" s="5">
        <v>1.0</v>
      </c>
      <c r="GK189" s="5">
        <v>3.0</v>
      </c>
      <c r="GL189" s="5">
        <v>1.0</v>
      </c>
      <c r="GM189" s="5">
        <v>5.0</v>
      </c>
      <c r="GN189" s="5">
        <v>4.0</v>
      </c>
      <c r="GO189" s="5">
        <v>4.0</v>
      </c>
      <c r="GP189" s="5">
        <v>3.0</v>
      </c>
      <c r="GQ189" s="5">
        <v>5.0</v>
      </c>
      <c r="GR189" s="5">
        <v>2.0</v>
      </c>
      <c r="GS189" s="5">
        <v>2.0</v>
      </c>
      <c r="GT189" s="5">
        <v>4.0</v>
      </c>
      <c r="GU189" s="5">
        <v>4.0</v>
      </c>
      <c r="GV189" s="5">
        <v>1.0</v>
      </c>
      <c r="GW189" s="5">
        <v>5.0</v>
      </c>
      <c r="GX189" s="5">
        <v>4.0</v>
      </c>
      <c r="GY189" s="5">
        <v>2.0</v>
      </c>
      <c r="GZ189" s="5" t="s">
        <v>3677</v>
      </c>
      <c r="HA189" s="5" t="s">
        <v>3678</v>
      </c>
      <c r="HB189" s="3">
        <v>1.0</v>
      </c>
      <c r="HC189">
        <f t="shared" si="5"/>
        <v>3</v>
      </c>
      <c r="HD189">
        <f t="shared" si="6"/>
        <v>1</v>
      </c>
      <c r="HE189">
        <f t="shared" si="7"/>
        <v>2</v>
      </c>
      <c r="HF189">
        <f t="shared" si="8"/>
        <v>1</v>
      </c>
    </row>
    <row r="190" ht="15.75" customHeight="1">
      <c r="A190" s="94">
        <v>189.0</v>
      </c>
      <c r="B190" s="5">
        <v>406.0</v>
      </c>
      <c r="C190" s="85">
        <v>2.0</v>
      </c>
      <c r="D190" s="85">
        <v>2.0</v>
      </c>
      <c r="E190" s="85">
        <v>1.0</v>
      </c>
      <c r="F190" s="49" t="s">
        <v>68</v>
      </c>
      <c r="G190" s="5">
        <v>406.0</v>
      </c>
      <c r="H190" s="5">
        <v>4.0</v>
      </c>
      <c r="I190" s="5">
        <v>1.0</v>
      </c>
      <c r="J190" s="5">
        <v>4.0</v>
      </c>
      <c r="K190" s="5">
        <v>1.0</v>
      </c>
      <c r="L190" s="5">
        <v>3.0</v>
      </c>
      <c r="M190" s="5">
        <v>1.0</v>
      </c>
      <c r="N190" s="5">
        <v>406.0</v>
      </c>
      <c r="O190" s="5">
        <v>2.0</v>
      </c>
      <c r="P190" s="5">
        <v>7.0</v>
      </c>
      <c r="Q190" s="5">
        <v>6.0</v>
      </c>
      <c r="R190" s="5">
        <v>6.0</v>
      </c>
      <c r="S190" s="5">
        <v>4.0</v>
      </c>
      <c r="T190" s="5">
        <v>5.0</v>
      </c>
      <c r="U190" s="5">
        <v>7.0</v>
      </c>
      <c r="V190" s="5">
        <v>1.0</v>
      </c>
      <c r="W190" s="5">
        <v>6.0</v>
      </c>
      <c r="X190" s="5">
        <v>1.0</v>
      </c>
      <c r="Y190" s="5">
        <v>6.0</v>
      </c>
      <c r="Z190" s="5">
        <v>5.0</v>
      </c>
      <c r="AA190" s="5">
        <v>2.0</v>
      </c>
      <c r="AB190" s="5">
        <v>4.0</v>
      </c>
      <c r="AC190" s="5">
        <v>1.0</v>
      </c>
      <c r="AD190" s="5" t="s">
        <v>2825</v>
      </c>
      <c r="AE190" s="5"/>
      <c r="AF190" s="5">
        <v>4.0</v>
      </c>
      <c r="AG190" s="5">
        <v>5.0</v>
      </c>
      <c r="AH190" s="5">
        <v>2.0</v>
      </c>
      <c r="AI190" s="5">
        <v>3.0</v>
      </c>
      <c r="AJ190" s="5">
        <v>0.0</v>
      </c>
      <c r="AK190" s="5">
        <v>0.0</v>
      </c>
      <c r="AL190" s="5">
        <v>1.0</v>
      </c>
      <c r="AM190" s="5">
        <v>4.0</v>
      </c>
      <c r="AN190" s="5">
        <v>4.0</v>
      </c>
      <c r="AO190" s="5">
        <v>4.0</v>
      </c>
      <c r="AP190" s="5">
        <v>6.0</v>
      </c>
      <c r="AQ190" s="5">
        <v>6.0</v>
      </c>
      <c r="AR190" s="5">
        <v>1.0</v>
      </c>
      <c r="AS190" s="5"/>
      <c r="AT190" s="5">
        <v>1.0</v>
      </c>
      <c r="AU190" s="5"/>
      <c r="AV190" s="5" t="s">
        <v>139</v>
      </c>
      <c r="AW190" s="5">
        <v>1.0</v>
      </c>
      <c r="AX190" s="5">
        <v>18.0</v>
      </c>
      <c r="AY190" s="5">
        <v>3.0</v>
      </c>
      <c r="AZ190" s="5"/>
      <c r="BA190" s="5">
        <v>4.0</v>
      </c>
      <c r="BB190" s="5"/>
      <c r="BC190" s="5">
        <v>4.0</v>
      </c>
      <c r="BD190" s="5">
        <v>5.0</v>
      </c>
      <c r="BE190" s="5" t="s">
        <v>202</v>
      </c>
      <c r="BF190" s="5"/>
      <c r="BG190" s="5">
        <v>406.0</v>
      </c>
      <c r="BH190" s="5">
        <v>4.0</v>
      </c>
      <c r="BI190" s="5">
        <v>3.0</v>
      </c>
      <c r="BJ190" s="5">
        <v>5.0</v>
      </c>
      <c r="BK190" s="5">
        <v>1.0</v>
      </c>
      <c r="BL190" s="5">
        <v>4.0</v>
      </c>
      <c r="BM190" s="5">
        <v>1.0</v>
      </c>
      <c r="BN190" s="5">
        <v>5.0</v>
      </c>
      <c r="BO190" s="5">
        <v>4.0</v>
      </c>
      <c r="BP190" s="5">
        <v>4.0</v>
      </c>
      <c r="BQ190" s="5">
        <v>5.0</v>
      </c>
      <c r="BR190" s="5">
        <v>3.0</v>
      </c>
      <c r="BS190" s="5">
        <v>1.0</v>
      </c>
      <c r="BT190" s="5">
        <v>5.0</v>
      </c>
      <c r="BU190" s="5">
        <v>3.0</v>
      </c>
      <c r="BV190" s="5">
        <v>4.0</v>
      </c>
      <c r="BW190" s="5">
        <v>5.0</v>
      </c>
      <c r="BX190" s="5">
        <v>5.0</v>
      </c>
      <c r="BY190" s="5">
        <v>4.0</v>
      </c>
      <c r="BZ190" s="5">
        <v>1.0</v>
      </c>
      <c r="CA190" s="5">
        <v>5.0</v>
      </c>
      <c r="CB190" s="5">
        <v>2.0</v>
      </c>
      <c r="CC190" s="5">
        <v>5.0</v>
      </c>
      <c r="CD190" s="5">
        <v>5.0</v>
      </c>
      <c r="CE190" s="5">
        <v>5.0</v>
      </c>
      <c r="CF190" s="5">
        <v>4.0</v>
      </c>
      <c r="CG190" s="5">
        <v>4.0</v>
      </c>
      <c r="CH190" s="5">
        <v>2.0</v>
      </c>
      <c r="CI190" s="5">
        <v>4.0</v>
      </c>
      <c r="CJ190" s="5">
        <v>1.0</v>
      </c>
      <c r="CK190" s="5">
        <v>5.0</v>
      </c>
      <c r="CL190" s="5">
        <v>4.0</v>
      </c>
      <c r="CM190" s="5">
        <v>5.0</v>
      </c>
      <c r="CN190" s="5">
        <v>4.0</v>
      </c>
      <c r="CO190" s="5">
        <v>5.0</v>
      </c>
      <c r="CP190" s="5">
        <v>2.0</v>
      </c>
      <c r="CQ190" s="5">
        <v>5.0</v>
      </c>
      <c r="CR190" s="5">
        <v>1.0</v>
      </c>
      <c r="CS190" s="5">
        <v>4.0</v>
      </c>
      <c r="CT190" s="5">
        <v>2.0</v>
      </c>
      <c r="CU190" s="5">
        <v>5.0</v>
      </c>
      <c r="CV190" s="5">
        <v>2.0</v>
      </c>
      <c r="CW190" s="5">
        <v>5.0</v>
      </c>
      <c r="CX190" s="5">
        <v>4.0</v>
      </c>
      <c r="CY190" s="5">
        <v>3.0</v>
      </c>
      <c r="CZ190" s="5" t="s">
        <v>3696</v>
      </c>
      <c r="DA190" s="5" t="s">
        <v>3697</v>
      </c>
      <c r="DB190" s="3">
        <v>1.0</v>
      </c>
      <c r="DC190" s="3">
        <f t="shared" si="1"/>
        <v>4</v>
      </c>
      <c r="DD190" s="3">
        <f t="shared" si="2"/>
        <v>1</v>
      </c>
      <c r="DE190" s="3">
        <f t="shared" si="3"/>
        <v>5</v>
      </c>
      <c r="DF190" s="3">
        <f t="shared" si="4"/>
        <v>-1</v>
      </c>
      <c r="DG190">
        <v>405.0</v>
      </c>
      <c r="DH190">
        <v>5.0</v>
      </c>
      <c r="DI190">
        <v>1.0</v>
      </c>
      <c r="DJ190">
        <v>2.0</v>
      </c>
      <c r="DK190">
        <v>1.0</v>
      </c>
      <c r="DL190">
        <v>5.0</v>
      </c>
      <c r="DM190">
        <v>0.0</v>
      </c>
      <c r="DN190" s="5">
        <v>405.0</v>
      </c>
      <c r="DO190" s="5">
        <v>2.0</v>
      </c>
      <c r="DP190" s="5">
        <v>6.0</v>
      </c>
      <c r="DQ190" s="5">
        <v>5.0</v>
      </c>
      <c r="DR190" s="5">
        <v>5.0</v>
      </c>
      <c r="DS190" s="5">
        <v>6.0</v>
      </c>
      <c r="DT190" s="5">
        <v>5.0</v>
      </c>
      <c r="DU190" s="5">
        <v>5.0</v>
      </c>
      <c r="DV190" s="5">
        <v>3.0</v>
      </c>
      <c r="DW190" s="5">
        <v>6.0</v>
      </c>
      <c r="DX190" s="5">
        <v>2.0</v>
      </c>
      <c r="DY190" s="5">
        <v>5.0</v>
      </c>
      <c r="DZ190" s="5">
        <v>5.0</v>
      </c>
      <c r="EA190" s="5">
        <v>3.0</v>
      </c>
      <c r="EB190" s="5">
        <v>4.0</v>
      </c>
      <c r="EC190" s="5">
        <v>1.0</v>
      </c>
      <c r="ED190" s="5" t="s">
        <v>2821</v>
      </c>
      <c r="EE190" s="5"/>
      <c r="EF190" s="5">
        <v>5.0</v>
      </c>
      <c r="EG190" s="5">
        <v>4.0</v>
      </c>
      <c r="EH190" s="5">
        <v>5.0</v>
      </c>
      <c r="EI190" s="5">
        <v>0.0</v>
      </c>
      <c r="EJ190" s="5">
        <v>0.0</v>
      </c>
      <c r="EK190" s="5">
        <v>1.0</v>
      </c>
      <c r="EL190" s="5">
        <v>1.0</v>
      </c>
      <c r="EM190" s="5">
        <v>5.0</v>
      </c>
      <c r="EN190" s="5">
        <v>6.0</v>
      </c>
      <c r="EO190" s="5">
        <v>4.0</v>
      </c>
      <c r="EP190" s="5">
        <v>4.0</v>
      </c>
      <c r="EQ190" s="5">
        <v>5.0</v>
      </c>
      <c r="ER190" s="5">
        <v>1.0</v>
      </c>
      <c r="ES190" s="5"/>
      <c r="ET190" s="5">
        <v>1.0</v>
      </c>
      <c r="EU190" s="5"/>
      <c r="EV190" s="5" t="s">
        <v>132</v>
      </c>
      <c r="EW190" s="5">
        <v>1.0</v>
      </c>
      <c r="EX190" s="5">
        <v>18.0</v>
      </c>
      <c r="EY190" s="5">
        <v>3.0</v>
      </c>
      <c r="EZ190" s="5"/>
      <c r="FA190" s="5">
        <v>4.0</v>
      </c>
      <c r="FB190" s="5"/>
      <c r="FC190" s="5">
        <v>3.0</v>
      </c>
      <c r="FD190" s="5">
        <v>5.0</v>
      </c>
      <c r="FE190" s="5" t="s">
        <v>280</v>
      </c>
      <c r="FF190" s="5" t="s">
        <v>2822</v>
      </c>
      <c r="FG190" s="5">
        <v>405.0</v>
      </c>
      <c r="FH190" s="5">
        <v>2.0</v>
      </c>
      <c r="FI190" s="5">
        <v>4.0</v>
      </c>
      <c r="FJ190" s="5">
        <v>4.0</v>
      </c>
      <c r="FK190" s="5">
        <v>1.0</v>
      </c>
      <c r="FL190" s="5">
        <v>4.0</v>
      </c>
      <c r="FM190" s="5">
        <v>3.0</v>
      </c>
      <c r="FN190" s="5">
        <v>2.0</v>
      </c>
      <c r="FO190" s="5">
        <v>4.0</v>
      </c>
      <c r="FP190" s="5">
        <v>5.0</v>
      </c>
      <c r="FQ190" s="5">
        <v>4.0</v>
      </c>
      <c r="FR190" s="5">
        <v>4.0</v>
      </c>
      <c r="FS190" s="5">
        <v>2.0</v>
      </c>
      <c r="FT190" s="5">
        <v>4.0</v>
      </c>
      <c r="FU190" s="5">
        <v>4.0</v>
      </c>
      <c r="FV190" s="5">
        <v>4.0</v>
      </c>
      <c r="FW190" s="5">
        <v>3.0</v>
      </c>
      <c r="FX190" s="5">
        <v>4.0</v>
      </c>
      <c r="FY190" s="5">
        <v>1.0</v>
      </c>
      <c r="FZ190" s="5">
        <v>2.0</v>
      </c>
      <c r="GA190" s="5">
        <v>2.0</v>
      </c>
      <c r="GB190" s="5">
        <v>3.0</v>
      </c>
      <c r="GC190" s="5">
        <v>4.0</v>
      </c>
      <c r="GD190" s="5">
        <v>4.0</v>
      </c>
      <c r="GE190" s="5">
        <v>5.0</v>
      </c>
      <c r="GF190" s="5">
        <v>4.0</v>
      </c>
      <c r="GG190" s="5">
        <v>2.0</v>
      </c>
      <c r="GH190" s="5">
        <v>5.0</v>
      </c>
      <c r="GI190" s="5">
        <v>5.0</v>
      </c>
      <c r="GJ190" s="5">
        <v>4.0</v>
      </c>
      <c r="GK190" s="5">
        <v>2.0</v>
      </c>
      <c r="GL190" s="5">
        <v>4.0</v>
      </c>
      <c r="GM190" s="5">
        <v>1.0</v>
      </c>
      <c r="GN190" s="5">
        <v>5.0</v>
      </c>
      <c r="GO190" s="5">
        <v>4.0</v>
      </c>
      <c r="GP190" s="5">
        <v>5.0</v>
      </c>
      <c r="GQ190" s="5">
        <v>2.0</v>
      </c>
      <c r="GR190" s="5">
        <v>4.0</v>
      </c>
      <c r="GS190" s="5">
        <v>2.0</v>
      </c>
      <c r="GT190" s="5">
        <v>4.0</v>
      </c>
      <c r="GU190" s="5">
        <v>5.0</v>
      </c>
      <c r="GV190" s="5">
        <v>2.0</v>
      </c>
      <c r="GW190" s="5">
        <v>5.0</v>
      </c>
      <c r="GX190" s="5">
        <v>4.0</v>
      </c>
      <c r="GY190" s="5">
        <v>4.0</v>
      </c>
      <c r="GZ190" s="5" t="s">
        <v>3693</v>
      </c>
      <c r="HA190" s="5" t="s">
        <v>3694</v>
      </c>
      <c r="HB190" s="3">
        <v>1.0</v>
      </c>
      <c r="HC190">
        <f t="shared" si="5"/>
        <v>2</v>
      </c>
      <c r="HD190">
        <f t="shared" si="6"/>
        <v>1</v>
      </c>
      <c r="HE190">
        <f t="shared" si="7"/>
        <v>4</v>
      </c>
      <c r="HF190">
        <f t="shared" si="8"/>
        <v>-2</v>
      </c>
    </row>
    <row r="191" ht="15.75" customHeight="1">
      <c r="A191" s="5">
        <v>190.0</v>
      </c>
      <c r="B191" s="5">
        <v>412.0</v>
      </c>
      <c r="C191" s="23">
        <v>2.0</v>
      </c>
      <c r="D191" s="23">
        <v>3.0</v>
      </c>
      <c r="E191" s="23">
        <v>0.0</v>
      </c>
      <c r="F191" s="25" t="s">
        <v>68</v>
      </c>
      <c r="G191" s="5">
        <v>412.0</v>
      </c>
      <c r="H191" s="5">
        <v>3.0</v>
      </c>
      <c r="I191" s="5">
        <v>0.0</v>
      </c>
      <c r="J191" s="5">
        <v>5.0</v>
      </c>
      <c r="K191" s="5">
        <v>1.0</v>
      </c>
      <c r="L191" s="5">
        <v>5.0</v>
      </c>
      <c r="M191" s="5">
        <v>2.0</v>
      </c>
      <c r="N191" s="5">
        <v>412.0</v>
      </c>
      <c r="O191" s="5">
        <v>3.0</v>
      </c>
      <c r="P191" s="5">
        <v>3.0</v>
      </c>
      <c r="Q191" s="5">
        <v>3.0</v>
      </c>
      <c r="R191" s="5">
        <v>3.0</v>
      </c>
      <c r="S191" s="5">
        <v>4.0</v>
      </c>
      <c r="T191" s="5">
        <v>4.0</v>
      </c>
      <c r="U191" s="5">
        <v>5.0</v>
      </c>
      <c r="V191" s="5">
        <v>3.0</v>
      </c>
      <c r="W191" s="5">
        <v>5.0</v>
      </c>
      <c r="X191" s="5">
        <v>5.0</v>
      </c>
      <c r="Y191" s="5">
        <v>4.0</v>
      </c>
      <c r="Z191" s="5">
        <v>3.0</v>
      </c>
      <c r="AA191" s="5">
        <v>2.0</v>
      </c>
      <c r="AB191" s="5">
        <v>1.0</v>
      </c>
      <c r="AC191" s="5">
        <v>2.0</v>
      </c>
      <c r="AD191" s="5"/>
      <c r="AE191" s="5" t="s">
        <v>2846</v>
      </c>
      <c r="AF191" s="5">
        <v>3.0</v>
      </c>
      <c r="AG191" s="5">
        <v>5.0</v>
      </c>
      <c r="AH191" s="5">
        <v>5.0</v>
      </c>
      <c r="AI191" s="5">
        <v>2.0</v>
      </c>
      <c r="AJ191" s="5">
        <v>3.0</v>
      </c>
      <c r="AK191" s="5">
        <v>2.0</v>
      </c>
      <c r="AL191" s="5">
        <v>5.0</v>
      </c>
      <c r="AM191" s="5">
        <v>2.0</v>
      </c>
      <c r="AN191" s="5">
        <v>3.0</v>
      </c>
      <c r="AO191" s="5">
        <v>4.0</v>
      </c>
      <c r="AP191" s="5">
        <v>3.0</v>
      </c>
      <c r="AQ191" s="5">
        <v>3.0</v>
      </c>
      <c r="AR191" s="5">
        <v>1.0</v>
      </c>
      <c r="AS191" s="5"/>
      <c r="AT191" s="5">
        <v>2.0</v>
      </c>
      <c r="AU191" s="5"/>
      <c r="AV191" s="5" t="s">
        <v>139</v>
      </c>
      <c r="AW191" s="5">
        <v>4.0</v>
      </c>
      <c r="AX191" s="5">
        <v>21.0</v>
      </c>
      <c r="AY191" s="5">
        <v>3.0</v>
      </c>
      <c r="AZ191" s="5"/>
      <c r="BA191" s="5">
        <v>4.0</v>
      </c>
      <c r="BB191" s="5"/>
      <c r="BC191" s="5">
        <v>5.0</v>
      </c>
      <c r="BD191" s="5">
        <v>5.0</v>
      </c>
      <c r="BE191" s="5" t="s">
        <v>133</v>
      </c>
      <c r="BF191" s="5"/>
      <c r="BG191" s="5">
        <v>412.0</v>
      </c>
      <c r="BH191" s="5">
        <v>5.0</v>
      </c>
      <c r="BI191" s="5">
        <v>4.0</v>
      </c>
      <c r="BJ191" s="5">
        <v>2.0</v>
      </c>
      <c r="BK191" s="5">
        <v>2.0</v>
      </c>
      <c r="BL191" s="5">
        <v>3.0</v>
      </c>
      <c r="BM191" s="5">
        <v>2.0</v>
      </c>
      <c r="BN191" s="5">
        <v>3.0</v>
      </c>
      <c r="BO191" s="5">
        <v>5.0</v>
      </c>
      <c r="BP191" s="5">
        <v>2.0</v>
      </c>
      <c r="BQ191" s="5">
        <v>5.0</v>
      </c>
      <c r="BR191" s="5">
        <v>4.0</v>
      </c>
      <c r="BS191" s="5">
        <v>2.0</v>
      </c>
      <c r="BT191" s="5">
        <v>2.0</v>
      </c>
      <c r="BU191" s="5">
        <v>5.0</v>
      </c>
      <c r="BV191" s="5">
        <v>3.0</v>
      </c>
      <c r="BW191" s="5">
        <v>3.0</v>
      </c>
      <c r="BX191" s="5">
        <v>2.0</v>
      </c>
      <c r="BY191" s="5">
        <v>5.0</v>
      </c>
      <c r="BZ191" s="5">
        <v>4.0</v>
      </c>
      <c r="CA191" s="5">
        <v>4.0</v>
      </c>
      <c r="CB191" s="5">
        <v>1.0</v>
      </c>
      <c r="CC191" s="5">
        <v>4.0</v>
      </c>
      <c r="CD191" s="5">
        <v>5.0</v>
      </c>
      <c r="CE191" s="5">
        <v>2.0</v>
      </c>
      <c r="CF191" s="5">
        <v>3.0</v>
      </c>
      <c r="CG191" s="5">
        <v>4.0</v>
      </c>
      <c r="CH191" s="5">
        <v>2.0</v>
      </c>
      <c r="CI191" s="5">
        <v>1.0</v>
      </c>
      <c r="CJ191" s="5">
        <v>5.0</v>
      </c>
      <c r="CK191" s="5">
        <v>5.0</v>
      </c>
      <c r="CL191" s="5">
        <v>3.0</v>
      </c>
      <c r="CM191" s="5">
        <v>4.0</v>
      </c>
      <c r="CN191" s="5">
        <v>1.0</v>
      </c>
      <c r="CO191" s="5">
        <v>4.0</v>
      </c>
      <c r="CP191" s="5">
        <v>2.0</v>
      </c>
      <c r="CQ191" s="5">
        <v>5.0</v>
      </c>
      <c r="CR191" s="5">
        <v>4.0</v>
      </c>
      <c r="CS191" s="5">
        <v>4.0</v>
      </c>
      <c r="CT191" s="5">
        <v>5.0</v>
      </c>
      <c r="CU191" s="5">
        <v>4.0</v>
      </c>
      <c r="CV191" s="5">
        <v>2.0</v>
      </c>
      <c r="CW191" s="5">
        <v>5.0</v>
      </c>
      <c r="CX191" s="5">
        <v>5.0</v>
      </c>
      <c r="CY191" s="5">
        <v>5.0</v>
      </c>
      <c r="CZ191" s="5" t="s">
        <v>3715</v>
      </c>
      <c r="DA191" s="5" t="s">
        <v>3716</v>
      </c>
      <c r="DB191" s="3">
        <v>2.0</v>
      </c>
      <c r="DC191" s="3">
        <f t="shared" si="1"/>
        <v>5</v>
      </c>
      <c r="DD191" s="3">
        <f t="shared" si="2"/>
        <v>2</v>
      </c>
      <c r="DE191" s="3">
        <f t="shared" si="3"/>
        <v>5</v>
      </c>
      <c r="DF191" s="3">
        <f t="shared" si="4"/>
        <v>0</v>
      </c>
      <c r="DG191">
        <v>399.0</v>
      </c>
      <c r="DH191">
        <v>4.0</v>
      </c>
      <c r="DI191">
        <v>2.0</v>
      </c>
      <c r="DJ191">
        <v>4.0</v>
      </c>
      <c r="DK191">
        <v>1.0</v>
      </c>
      <c r="DL191">
        <v>1.0</v>
      </c>
      <c r="DM191">
        <v>2.0</v>
      </c>
      <c r="DN191" s="5">
        <v>399.0</v>
      </c>
      <c r="DO191" s="5">
        <v>3.0</v>
      </c>
      <c r="DP191" s="5">
        <v>4.0</v>
      </c>
      <c r="DQ191" s="5">
        <v>5.0</v>
      </c>
      <c r="DR191" s="5">
        <v>5.0</v>
      </c>
      <c r="DS191" s="5">
        <v>5.0</v>
      </c>
      <c r="DT191" s="5">
        <v>5.0</v>
      </c>
      <c r="DU191" s="5">
        <v>5.0</v>
      </c>
      <c r="DV191" s="5">
        <v>4.0</v>
      </c>
      <c r="DW191" s="5">
        <v>6.0</v>
      </c>
      <c r="DX191" s="5">
        <v>2.0</v>
      </c>
      <c r="DY191" s="5">
        <v>6.0</v>
      </c>
      <c r="DZ191" s="5">
        <v>4.0</v>
      </c>
      <c r="EA191" s="5">
        <v>2.0</v>
      </c>
      <c r="EB191" s="5">
        <v>2.0</v>
      </c>
      <c r="EC191" s="5">
        <v>2.0</v>
      </c>
      <c r="ED191" s="5"/>
      <c r="EE191" s="5" t="s">
        <v>2802</v>
      </c>
      <c r="EF191" s="5">
        <v>3.0</v>
      </c>
      <c r="EG191" s="5">
        <v>2.0</v>
      </c>
      <c r="EH191" s="5">
        <v>1.0</v>
      </c>
      <c r="EI191" s="5">
        <v>4.0</v>
      </c>
      <c r="EJ191" s="5">
        <v>3.0</v>
      </c>
      <c r="EK191" s="5">
        <v>0.0</v>
      </c>
      <c r="EL191" s="5">
        <v>3.0</v>
      </c>
      <c r="EM191" s="5">
        <v>6.0</v>
      </c>
      <c r="EN191" s="5">
        <v>5.0</v>
      </c>
      <c r="EO191" s="5">
        <v>5.0</v>
      </c>
      <c r="EP191" s="5">
        <v>6.0</v>
      </c>
      <c r="EQ191" s="5">
        <v>3.0</v>
      </c>
      <c r="ER191" s="5">
        <v>1.0</v>
      </c>
      <c r="ES191" s="5"/>
      <c r="ET191" s="5">
        <v>1.0</v>
      </c>
      <c r="EU191" s="5"/>
      <c r="EV191" s="5" t="s">
        <v>139</v>
      </c>
      <c r="EW191" s="5">
        <v>2.0</v>
      </c>
      <c r="EX191" s="5">
        <v>18.0</v>
      </c>
      <c r="EY191" s="5">
        <v>3.0</v>
      </c>
      <c r="EZ191" s="5"/>
      <c r="FA191" s="5">
        <v>4.0</v>
      </c>
      <c r="FB191" s="5"/>
      <c r="FC191" s="5">
        <v>2.0</v>
      </c>
      <c r="FD191" s="5">
        <v>5.0</v>
      </c>
      <c r="FE191" s="5" t="s">
        <v>202</v>
      </c>
      <c r="FF191" s="5" t="s">
        <v>133</v>
      </c>
      <c r="FG191" s="5">
        <v>399.0</v>
      </c>
      <c r="FH191" s="5">
        <v>2.0</v>
      </c>
      <c r="FI191" s="5">
        <v>4.0</v>
      </c>
      <c r="FJ191" s="5">
        <v>5.0</v>
      </c>
      <c r="FK191" s="5">
        <v>1.0</v>
      </c>
      <c r="FL191" s="5">
        <v>3.0</v>
      </c>
      <c r="FM191" s="5">
        <v>5.0</v>
      </c>
      <c r="FN191" s="5">
        <v>5.0</v>
      </c>
      <c r="FO191" s="5">
        <v>4.0</v>
      </c>
      <c r="FP191" s="5">
        <v>4.0</v>
      </c>
      <c r="FQ191" s="5">
        <v>5.0</v>
      </c>
      <c r="FR191" s="5">
        <v>4.0</v>
      </c>
      <c r="FS191" s="5">
        <v>1.0</v>
      </c>
      <c r="FT191" s="5">
        <v>5.0</v>
      </c>
      <c r="FU191" s="5">
        <v>4.0</v>
      </c>
      <c r="FV191" s="5">
        <v>3.0</v>
      </c>
      <c r="FW191" s="5">
        <v>4.0</v>
      </c>
      <c r="FX191" s="5">
        <v>5.0</v>
      </c>
      <c r="FY191" s="5">
        <v>4.0</v>
      </c>
      <c r="FZ191" s="5">
        <v>1.0</v>
      </c>
      <c r="GA191" s="5">
        <v>3.0</v>
      </c>
      <c r="GB191" s="5">
        <v>5.0</v>
      </c>
      <c r="GC191" s="5">
        <v>5.0</v>
      </c>
      <c r="GD191" s="5">
        <v>3.0</v>
      </c>
      <c r="GE191" s="5">
        <v>5.0</v>
      </c>
      <c r="GF191" s="5">
        <v>2.0</v>
      </c>
      <c r="GG191" s="5">
        <v>5.0</v>
      </c>
      <c r="GH191" s="5">
        <v>2.0</v>
      </c>
      <c r="GI191" s="5">
        <v>5.0</v>
      </c>
      <c r="GJ191" s="5">
        <v>2.0</v>
      </c>
      <c r="GK191" s="5">
        <v>5.0</v>
      </c>
      <c r="GL191" s="5">
        <v>5.0</v>
      </c>
      <c r="GM191" s="5">
        <v>5.0</v>
      </c>
      <c r="GN191" s="5">
        <v>5.0</v>
      </c>
      <c r="GO191" s="5">
        <v>4.0</v>
      </c>
      <c r="GP191" s="5">
        <v>5.0</v>
      </c>
      <c r="GQ191" s="5">
        <v>4.0</v>
      </c>
      <c r="GR191" s="5">
        <v>4.0</v>
      </c>
      <c r="GS191" s="5">
        <v>5.0</v>
      </c>
      <c r="GT191" s="5">
        <v>2.0</v>
      </c>
      <c r="GU191" s="5">
        <v>4.0</v>
      </c>
      <c r="GV191" s="5">
        <v>2.0</v>
      </c>
      <c r="GW191" s="5">
        <v>5.0</v>
      </c>
      <c r="GX191" s="5">
        <v>3.0</v>
      </c>
      <c r="GY191" s="5">
        <v>3.0</v>
      </c>
      <c r="GZ191" s="5" t="s">
        <v>3674</v>
      </c>
      <c r="HA191" s="5" t="s">
        <v>3675</v>
      </c>
      <c r="HB191" s="3">
        <v>2.0</v>
      </c>
      <c r="HC191">
        <f t="shared" si="5"/>
        <v>1</v>
      </c>
      <c r="HD191">
        <f t="shared" si="6"/>
        <v>2</v>
      </c>
      <c r="HE191">
        <f t="shared" si="7"/>
        <v>1</v>
      </c>
      <c r="HF191">
        <f t="shared" si="8"/>
        <v>0</v>
      </c>
    </row>
    <row r="192" ht="15.75" customHeight="1">
      <c r="A192" s="5">
        <v>191.0</v>
      </c>
      <c r="B192" s="5">
        <v>409.0</v>
      </c>
      <c r="C192" s="23">
        <v>2.0</v>
      </c>
      <c r="D192" s="23">
        <v>3.0</v>
      </c>
      <c r="E192" s="23">
        <v>0.0</v>
      </c>
      <c r="F192" s="25" t="s">
        <v>68</v>
      </c>
      <c r="G192" s="5">
        <v>409.0</v>
      </c>
      <c r="H192" s="5">
        <v>6.0</v>
      </c>
      <c r="I192" s="5">
        <v>2.0</v>
      </c>
      <c r="J192" s="5">
        <v>1.0</v>
      </c>
      <c r="K192" s="5">
        <v>2.0</v>
      </c>
      <c r="L192" s="5">
        <v>6.0</v>
      </c>
      <c r="M192" s="5">
        <v>2.0</v>
      </c>
      <c r="N192" s="5">
        <v>409.0</v>
      </c>
      <c r="O192" s="5">
        <v>3.0</v>
      </c>
      <c r="P192" s="5">
        <v>7.0</v>
      </c>
      <c r="Q192" s="5">
        <v>7.0</v>
      </c>
      <c r="R192" s="5">
        <v>7.0</v>
      </c>
      <c r="S192" s="5">
        <v>7.0</v>
      </c>
      <c r="T192" s="5">
        <v>7.0</v>
      </c>
      <c r="U192" s="5">
        <v>6.0</v>
      </c>
      <c r="V192" s="5">
        <v>1.0</v>
      </c>
      <c r="W192" s="5">
        <v>6.0</v>
      </c>
      <c r="X192" s="5">
        <v>1.0</v>
      </c>
      <c r="Y192" s="5">
        <v>6.0</v>
      </c>
      <c r="Z192" s="5">
        <v>6.0</v>
      </c>
      <c r="AA192" s="5">
        <v>1.0</v>
      </c>
      <c r="AB192" s="5">
        <v>3.0</v>
      </c>
      <c r="AC192" s="5">
        <v>2.0</v>
      </c>
      <c r="AD192" s="5"/>
      <c r="AE192" s="5" t="s">
        <v>2836</v>
      </c>
      <c r="AF192" s="5">
        <v>5.0</v>
      </c>
      <c r="AG192" s="5">
        <v>1.0</v>
      </c>
      <c r="AH192" s="5">
        <v>5.0</v>
      </c>
      <c r="AI192" s="5">
        <v>6.0</v>
      </c>
      <c r="AJ192" s="5">
        <v>1.0</v>
      </c>
      <c r="AK192" s="5">
        <v>2.0</v>
      </c>
      <c r="AL192" s="5">
        <v>2.0</v>
      </c>
      <c r="AM192" s="5">
        <v>6.0</v>
      </c>
      <c r="AN192" s="5">
        <v>6.0</v>
      </c>
      <c r="AO192" s="5">
        <v>5.0</v>
      </c>
      <c r="AP192" s="5">
        <v>6.0</v>
      </c>
      <c r="AQ192" s="5">
        <v>2.0</v>
      </c>
      <c r="AR192" s="5">
        <v>1.0</v>
      </c>
      <c r="AS192" s="5"/>
      <c r="AT192" s="5">
        <v>2.0</v>
      </c>
      <c r="AU192" s="5"/>
      <c r="AV192" s="5" t="s">
        <v>139</v>
      </c>
      <c r="AW192" s="5">
        <v>7.0</v>
      </c>
      <c r="AX192" s="5">
        <v>25.0</v>
      </c>
      <c r="AY192" s="5">
        <v>4.0</v>
      </c>
      <c r="AZ192" s="5"/>
      <c r="BA192" s="5">
        <v>4.0</v>
      </c>
      <c r="BB192" s="5"/>
      <c r="BC192" s="5">
        <v>3.0</v>
      </c>
      <c r="BD192" s="5">
        <v>4.0</v>
      </c>
      <c r="BE192" s="5" t="s">
        <v>202</v>
      </c>
      <c r="BF192" s="5"/>
      <c r="BG192" s="5">
        <v>409.0</v>
      </c>
      <c r="BH192" s="5">
        <v>5.0</v>
      </c>
      <c r="BI192" s="5">
        <v>4.0</v>
      </c>
      <c r="BJ192" s="5">
        <v>3.0</v>
      </c>
      <c r="BK192" s="5">
        <v>1.0</v>
      </c>
      <c r="BL192" s="5">
        <v>4.0</v>
      </c>
      <c r="BM192" s="5">
        <v>1.0</v>
      </c>
      <c r="BN192" s="5">
        <v>4.0</v>
      </c>
      <c r="BO192" s="5">
        <v>3.0</v>
      </c>
      <c r="BP192" s="5">
        <v>4.0</v>
      </c>
      <c r="BQ192" s="5">
        <v>4.0</v>
      </c>
      <c r="BR192" s="5">
        <v>5.0</v>
      </c>
      <c r="BS192" s="5">
        <v>2.0</v>
      </c>
      <c r="BT192" s="5">
        <v>3.0</v>
      </c>
      <c r="BU192" s="5">
        <v>2.0</v>
      </c>
      <c r="BV192" s="5">
        <v>4.0</v>
      </c>
      <c r="BW192" s="5">
        <v>5.0</v>
      </c>
      <c r="BX192" s="5">
        <v>4.0</v>
      </c>
      <c r="BY192" s="5">
        <v>2.0</v>
      </c>
      <c r="BZ192" s="5">
        <v>2.0</v>
      </c>
      <c r="CA192" s="5">
        <v>4.0</v>
      </c>
      <c r="CB192" s="5">
        <v>1.0</v>
      </c>
      <c r="CC192" s="5">
        <v>4.0</v>
      </c>
      <c r="CD192" s="5">
        <v>4.0</v>
      </c>
      <c r="CE192" s="5">
        <v>5.0</v>
      </c>
      <c r="CF192" s="5">
        <v>3.0</v>
      </c>
      <c r="CG192" s="5">
        <v>4.0</v>
      </c>
      <c r="CH192" s="5">
        <v>1.0</v>
      </c>
      <c r="CI192" s="5">
        <v>4.0</v>
      </c>
      <c r="CJ192" s="5">
        <v>2.0</v>
      </c>
      <c r="CK192" s="5">
        <v>5.0</v>
      </c>
      <c r="CL192" s="5">
        <v>1.0</v>
      </c>
      <c r="CM192" s="5">
        <v>2.0</v>
      </c>
      <c r="CN192" s="5">
        <v>3.0</v>
      </c>
      <c r="CO192" s="5">
        <v>4.0</v>
      </c>
      <c r="CP192" s="5">
        <v>1.0</v>
      </c>
      <c r="CQ192" s="5">
        <v>5.0</v>
      </c>
      <c r="CR192" s="5">
        <v>2.0</v>
      </c>
      <c r="CS192" s="5">
        <v>2.0</v>
      </c>
      <c r="CT192" s="5">
        <v>2.0</v>
      </c>
      <c r="CU192" s="5">
        <v>4.0</v>
      </c>
      <c r="CV192" s="5">
        <v>4.0</v>
      </c>
      <c r="CW192" s="5">
        <v>4.0</v>
      </c>
      <c r="CX192" s="5">
        <v>3.0</v>
      </c>
      <c r="CY192" s="5">
        <v>3.0</v>
      </c>
      <c r="CZ192" s="5" t="s">
        <v>3705</v>
      </c>
      <c r="DA192" s="5" t="s">
        <v>3706</v>
      </c>
      <c r="DB192" s="3">
        <v>2.0</v>
      </c>
      <c r="DC192" s="3">
        <f t="shared" si="1"/>
        <v>6</v>
      </c>
      <c r="DD192" s="3">
        <f t="shared" si="2"/>
        <v>2</v>
      </c>
      <c r="DE192" s="3">
        <f t="shared" si="3"/>
        <v>5</v>
      </c>
      <c r="DF192" s="3">
        <f t="shared" si="4"/>
        <v>1</v>
      </c>
      <c r="DG192">
        <v>407.0</v>
      </c>
      <c r="DH192">
        <v>5.0</v>
      </c>
      <c r="DI192">
        <v>1.0</v>
      </c>
      <c r="DJ192">
        <v>4.0</v>
      </c>
      <c r="DK192">
        <v>0.0</v>
      </c>
      <c r="DL192">
        <v>3.0</v>
      </c>
      <c r="DM192">
        <v>1.0</v>
      </c>
      <c r="DN192" s="5">
        <v>407.0</v>
      </c>
      <c r="DO192" s="5">
        <v>3.0</v>
      </c>
      <c r="DP192" s="5">
        <v>5.0</v>
      </c>
      <c r="DQ192" s="5">
        <v>7.0</v>
      </c>
      <c r="DR192" s="5">
        <v>7.0</v>
      </c>
      <c r="DS192" s="5">
        <v>7.0</v>
      </c>
      <c r="DT192" s="5">
        <v>7.0</v>
      </c>
      <c r="DU192" s="5">
        <v>7.0</v>
      </c>
      <c r="DV192" s="5">
        <v>1.0</v>
      </c>
      <c r="DW192" s="5">
        <v>7.0</v>
      </c>
      <c r="DX192" s="5">
        <v>2.0</v>
      </c>
      <c r="DY192" s="5">
        <v>7.0</v>
      </c>
      <c r="DZ192" s="5">
        <v>6.0</v>
      </c>
      <c r="EA192" s="5">
        <v>4.0</v>
      </c>
      <c r="EB192" s="5">
        <v>4.0</v>
      </c>
      <c r="EC192" s="5">
        <v>1.0</v>
      </c>
      <c r="ED192" s="5" t="s">
        <v>2829</v>
      </c>
      <c r="EE192" s="5"/>
      <c r="EF192" s="5">
        <v>6.0</v>
      </c>
      <c r="EG192" s="5">
        <v>4.0</v>
      </c>
      <c r="EH192" s="5">
        <v>2.0</v>
      </c>
      <c r="EI192" s="5">
        <v>0.0</v>
      </c>
      <c r="EJ192" s="5">
        <v>1.0</v>
      </c>
      <c r="EK192" s="5">
        <v>0.0</v>
      </c>
      <c r="EL192" s="5">
        <v>0.0</v>
      </c>
      <c r="EM192" s="5">
        <v>6.0</v>
      </c>
      <c r="EN192" s="5">
        <v>6.0</v>
      </c>
      <c r="EO192" s="5">
        <v>6.0</v>
      </c>
      <c r="EP192" s="5">
        <v>6.0</v>
      </c>
      <c r="EQ192" s="5">
        <v>6.0</v>
      </c>
      <c r="ER192" s="5">
        <v>1.0</v>
      </c>
      <c r="ES192" s="5"/>
      <c r="ET192" s="5">
        <v>2.0</v>
      </c>
      <c r="EU192" s="5"/>
      <c r="EV192" s="5" t="s">
        <v>139</v>
      </c>
      <c r="EW192" s="5">
        <v>5.0</v>
      </c>
      <c r="EX192" s="5">
        <v>21.0</v>
      </c>
      <c r="EY192" s="5">
        <v>3.0</v>
      </c>
      <c r="EZ192" s="5"/>
      <c r="FA192" s="5">
        <v>1.0</v>
      </c>
      <c r="FB192" s="5"/>
      <c r="FC192" s="5">
        <v>3.0</v>
      </c>
      <c r="FD192" s="5">
        <v>5.0</v>
      </c>
      <c r="FE192" s="5" t="s">
        <v>202</v>
      </c>
      <c r="FF192" s="5"/>
      <c r="FG192" s="5">
        <v>407.0</v>
      </c>
      <c r="FH192" s="5">
        <v>5.0</v>
      </c>
      <c r="FI192" s="5">
        <v>2.0</v>
      </c>
      <c r="FJ192" s="5">
        <v>4.0</v>
      </c>
      <c r="FK192" s="5">
        <v>2.0</v>
      </c>
      <c r="FL192" s="5">
        <v>2.0</v>
      </c>
      <c r="FM192" s="5">
        <v>2.0</v>
      </c>
      <c r="FN192" s="5">
        <v>4.0</v>
      </c>
      <c r="FO192" s="5">
        <v>1.0</v>
      </c>
      <c r="FP192" s="5">
        <v>4.0</v>
      </c>
      <c r="FQ192" s="5">
        <v>5.0</v>
      </c>
      <c r="FR192" s="5">
        <v>4.0</v>
      </c>
      <c r="FS192" s="5">
        <v>1.0</v>
      </c>
      <c r="FT192" s="5">
        <v>5.0</v>
      </c>
      <c r="FU192" s="5">
        <v>3.0</v>
      </c>
      <c r="FV192" s="5">
        <v>2.0</v>
      </c>
      <c r="FW192" s="5">
        <v>5.0</v>
      </c>
      <c r="FX192" s="5">
        <v>4.0</v>
      </c>
      <c r="FY192" s="5">
        <v>1.0</v>
      </c>
      <c r="FZ192" s="5">
        <v>3.0</v>
      </c>
      <c r="GA192" s="5">
        <v>2.0</v>
      </c>
      <c r="GB192" s="5">
        <v>1.0</v>
      </c>
      <c r="GC192" s="5">
        <v>5.0</v>
      </c>
      <c r="GD192" s="5">
        <v>1.0</v>
      </c>
      <c r="GE192" s="5">
        <v>3.0</v>
      </c>
      <c r="GF192" s="5">
        <v>3.0</v>
      </c>
      <c r="GG192" s="5">
        <v>4.0</v>
      </c>
      <c r="GH192" s="5">
        <v>1.0</v>
      </c>
      <c r="GI192" s="5">
        <v>5.0</v>
      </c>
      <c r="GJ192" s="5">
        <v>2.0</v>
      </c>
      <c r="GK192" s="5">
        <v>5.0</v>
      </c>
      <c r="GL192" s="5">
        <v>2.0</v>
      </c>
      <c r="GM192" s="5">
        <v>5.0</v>
      </c>
      <c r="GN192" s="5">
        <v>5.0</v>
      </c>
      <c r="GO192" s="5">
        <v>4.0</v>
      </c>
      <c r="GP192" s="5">
        <v>4.0</v>
      </c>
      <c r="GQ192" s="5">
        <v>5.0</v>
      </c>
      <c r="GR192" s="5">
        <v>1.0</v>
      </c>
      <c r="GS192" s="5">
        <v>4.0</v>
      </c>
      <c r="GT192" s="5">
        <v>2.0</v>
      </c>
      <c r="GU192" s="5">
        <v>3.0</v>
      </c>
      <c r="GV192" s="5">
        <v>4.0</v>
      </c>
      <c r="GW192" s="5">
        <v>5.0</v>
      </c>
      <c r="GX192" s="5">
        <v>2.0</v>
      </c>
      <c r="GY192" s="5">
        <v>4.0</v>
      </c>
      <c r="GZ192" s="5" t="s">
        <v>3699</v>
      </c>
      <c r="HA192" s="5" t="s">
        <v>3700</v>
      </c>
      <c r="HB192" s="3">
        <v>2.0</v>
      </c>
      <c r="HC192">
        <f t="shared" si="5"/>
        <v>3</v>
      </c>
      <c r="HD192">
        <f t="shared" si="6"/>
        <v>1</v>
      </c>
      <c r="HE192">
        <f t="shared" si="7"/>
        <v>2</v>
      </c>
      <c r="HF192">
        <f t="shared" si="8"/>
        <v>1</v>
      </c>
    </row>
    <row r="193" ht="15.75" customHeight="1">
      <c r="A193" s="5">
        <v>192.0</v>
      </c>
      <c r="B193" s="5">
        <v>411.0</v>
      </c>
      <c r="C193" s="23">
        <v>2.0</v>
      </c>
      <c r="D193" s="23">
        <v>3.0</v>
      </c>
      <c r="E193" s="23">
        <v>0.0</v>
      </c>
      <c r="F193" s="25" t="s">
        <v>68</v>
      </c>
      <c r="G193" s="5">
        <v>411.0</v>
      </c>
      <c r="H193" s="5">
        <v>3.0</v>
      </c>
      <c r="I193" s="5">
        <v>1.0</v>
      </c>
      <c r="J193" s="5">
        <v>6.0</v>
      </c>
      <c r="K193" s="5">
        <v>2.0</v>
      </c>
      <c r="L193" s="5">
        <v>6.0</v>
      </c>
      <c r="M193" s="5">
        <v>2.0</v>
      </c>
      <c r="N193" s="5">
        <v>411.0</v>
      </c>
      <c r="O193" s="5">
        <v>3.0</v>
      </c>
      <c r="P193" s="5">
        <v>5.0</v>
      </c>
      <c r="Q193" s="5">
        <v>4.0</v>
      </c>
      <c r="R193" s="5">
        <v>4.0</v>
      </c>
      <c r="S193" s="5">
        <v>4.0</v>
      </c>
      <c r="T193" s="5">
        <v>3.0</v>
      </c>
      <c r="U193" s="5">
        <v>4.0</v>
      </c>
      <c r="V193" s="5">
        <v>2.0</v>
      </c>
      <c r="W193" s="5">
        <v>4.0</v>
      </c>
      <c r="X193" s="5">
        <v>3.0</v>
      </c>
      <c r="Y193" s="5">
        <v>4.0</v>
      </c>
      <c r="Z193" s="5">
        <v>4.0</v>
      </c>
      <c r="AA193" s="5">
        <v>2.0</v>
      </c>
      <c r="AB193" s="5">
        <v>2.0</v>
      </c>
      <c r="AC193" s="5">
        <v>2.0</v>
      </c>
      <c r="AD193" s="5"/>
      <c r="AE193" s="5" t="s">
        <v>2843</v>
      </c>
      <c r="AF193" s="5">
        <v>3.0</v>
      </c>
      <c r="AG193" s="5">
        <v>6.0</v>
      </c>
      <c r="AH193" s="5">
        <v>6.0</v>
      </c>
      <c r="AI193" s="5">
        <v>3.0</v>
      </c>
      <c r="AJ193" s="5">
        <v>3.0</v>
      </c>
      <c r="AK193" s="5">
        <v>4.0</v>
      </c>
      <c r="AL193" s="5">
        <v>3.0</v>
      </c>
      <c r="AM193" s="5">
        <v>3.0</v>
      </c>
      <c r="AN193" s="5">
        <v>2.0</v>
      </c>
      <c r="AO193" s="5">
        <v>4.0</v>
      </c>
      <c r="AP193" s="5">
        <v>3.0</v>
      </c>
      <c r="AQ193" s="5">
        <v>3.0</v>
      </c>
      <c r="AR193" s="5">
        <v>1.0</v>
      </c>
      <c r="AS193" s="5"/>
      <c r="AT193" s="5">
        <v>2.0</v>
      </c>
      <c r="AU193" s="5"/>
      <c r="AV193" s="5" t="s">
        <v>132</v>
      </c>
      <c r="AW193" s="5">
        <v>5.0</v>
      </c>
      <c r="AX193" s="5">
        <v>24.0</v>
      </c>
      <c r="AY193" s="5">
        <v>3.0</v>
      </c>
      <c r="AZ193" s="5"/>
      <c r="BA193" s="5" t="s">
        <v>330</v>
      </c>
      <c r="BB193" s="5"/>
      <c r="BC193" s="5">
        <v>4.0</v>
      </c>
      <c r="BD193" s="5">
        <v>5.0</v>
      </c>
      <c r="BE193" s="5" t="s">
        <v>133</v>
      </c>
      <c r="BF193" s="5" t="s">
        <v>216</v>
      </c>
      <c r="BG193" s="5">
        <v>411.0</v>
      </c>
      <c r="BH193" s="5">
        <v>5.0</v>
      </c>
      <c r="BI193" s="5">
        <v>3.0</v>
      </c>
      <c r="BJ193" s="5">
        <v>4.0</v>
      </c>
      <c r="BK193" s="5">
        <v>4.0</v>
      </c>
      <c r="BL193" s="5">
        <v>5.0</v>
      </c>
      <c r="BM193" s="5">
        <v>2.0</v>
      </c>
      <c r="BN193" s="5">
        <v>5.0</v>
      </c>
      <c r="BO193" s="5">
        <v>4.0</v>
      </c>
      <c r="BP193" s="5">
        <v>3.0</v>
      </c>
      <c r="BQ193" s="5">
        <v>5.0</v>
      </c>
      <c r="BR193" s="5">
        <v>3.0</v>
      </c>
      <c r="BS193" s="5">
        <v>1.0</v>
      </c>
      <c r="BT193" s="5">
        <v>5.0</v>
      </c>
      <c r="BU193" s="5">
        <v>4.0</v>
      </c>
      <c r="BV193" s="5">
        <v>5.0</v>
      </c>
      <c r="BW193" s="5">
        <v>4.0</v>
      </c>
      <c r="BX193" s="5">
        <v>5.0</v>
      </c>
      <c r="BY193" s="5">
        <v>4.0</v>
      </c>
      <c r="BZ193" s="5">
        <v>3.0</v>
      </c>
      <c r="CA193" s="5">
        <v>5.0</v>
      </c>
      <c r="CB193" s="5">
        <v>3.0</v>
      </c>
      <c r="CC193" s="5">
        <v>4.0</v>
      </c>
      <c r="CD193" s="5">
        <v>3.0</v>
      </c>
      <c r="CE193" s="5">
        <v>3.0</v>
      </c>
      <c r="CF193" s="5">
        <v>5.0</v>
      </c>
      <c r="CG193" s="5">
        <v>3.0</v>
      </c>
      <c r="CH193" s="5">
        <v>5.0</v>
      </c>
      <c r="CI193" s="5">
        <v>5.0</v>
      </c>
      <c r="CJ193" s="5">
        <v>4.0</v>
      </c>
      <c r="CK193" s="5">
        <v>5.0</v>
      </c>
      <c r="CL193" s="5">
        <v>4.0</v>
      </c>
      <c r="CM193" s="5">
        <v>3.0</v>
      </c>
      <c r="CN193" s="5">
        <v>4.0</v>
      </c>
      <c r="CO193" s="5">
        <v>4.0</v>
      </c>
      <c r="CP193" s="5">
        <v>3.0</v>
      </c>
      <c r="CQ193" s="5">
        <v>3.0</v>
      </c>
      <c r="CR193" s="5">
        <v>4.0</v>
      </c>
      <c r="CS193" s="5">
        <v>5.0</v>
      </c>
      <c r="CT193" s="5">
        <v>4.0</v>
      </c>
      <c r="CU193" s="5">
        <v>5.0</v>
      </c>
      <c r="CV193" s="5">
        <v>1.0</v>
      </c>
      <c r="CW193" s="5">
        <v>4.0</v>
      </c>
      <c r="CX193" s="5">
        <v>4.0</v>
      </c>
      <c r="CY193" s="5">
        <v>5.0</v>
      </c>
      <c r="CZ193" s="5" t="s">
        <v>3712</v>
      </c>
      <c r="DA193" s="5" t="s">
        <v>3713</v>
      </c>
      <c r="DB193" s="3">
        <v>2.0</v>
      </c>
      <c r="DC193" s="3">
        <f t="shared" si="1"/>
        <v>6</v>
      </c>
      <c r="DD193" s="3">
        <f t="shared" si="2"/>
        <v>2</v>
      </c>
      <c r="DE193" s="3">
        <f t="shared" si="3"/>
        <v>6</v>
      </c>
      <c r="DF193" s="3">
        <f t="shared" si="4"/>
        <v>0</v>
      </c>
      <c r="DG193">
        <v>404.0</v>
      </c>
      <c r="DH193">
        <v>5.0</v>
      </c>
      <c r="DI193">
        <v>1.0</v>
      </c>
      <c r="DJ193">
        <v>3.0</v>
      </c>
      <c r="DK193">
        <v>1.0</v>
      </c>
      <c r="DL193">
        <v>3.0</v>
      </c>
      <c r="DM193">
        <v>1.0</v>
      </c>
      <c r="DN193" s="5">
        <v>404.0</v>
      </c>
      <c r="DO193" s="5">
        <v>3.0</v>
      </c>
      <c r="DP193" s="5">
        <v>4.0</v>
      </c>
      <c r="DQ193" s="5">
        <v>4.0</v>
      </c>
      <c r="DR193" s="5">
        <v>4.0</v>
      </c>
      <c r="DS193" s="5">
        <v>4.0</v>
      </c>
      <c r="DT193" s="5">
        <v>4.0</v>
      </c>
      <c r="DU193" s="5">
        <v>5.0</v>
      </c>
      <c r="DV193" s="5">
        <v>3.0</v>
      </c>
      <c r="DW193" s="5">
        <v>5.0</v>
      </c>
      <c r="DX193" s="5">
        <v>2.0</v>
      </c>
      <c r="DY193" s="5">
        <v>6.0</v>
      </c>
      <c r="DZ193" s="5">
        <v>3.0</v>
      </c>
      <c r="EA193" s="5">
        <v>2.0</v>
      </c>
      <c r="EB193" s="5">
        <v>3.0</v>
      </c>
      <c r="EC193" s="5">
        <v>2.0</v>
      </c>
      <c r="ED193" s="5"/>
      <c r="EE193" s="5" t="s">
        <v>2818</v>
      </c>
      <c r="EF193" s="5">
        <v>5.0</v>
      </c>
      <c r="EG193" s="5">
        <v>3.0</v>
      </c>
      <c r="EH193" s="5">
        <v>3.0</v>
      </c>
      <c r="EI193" s="5">
        <v>3.0</v>
      </c>
      <c r="EJ193" s="5">
        <v>2.0</v>
      </c>
      <c r="EK193" s="5">
        <v>3.0</v>
      </c>
      <c r="EL193" s="5">
        <v>3.0</v>
      </c>
      <c r="EM193" s="5">
        <v>5.0</v>
      </c>
      <c r="EN193" s="5">
        <v>3.0</v>
      </c>
      <c r="EO193" s="5">
        <v>3.0</v>
      </c>
      <c r="EP193" s="5">
        <v>3.0</v>
      </c>
      <c r="EQ193" s="5">
        <v>2.0</v>
      </c>
      <c r="ER193" s="5">
        <v>1.0</v>
      </c>
      <c r="ES193" s="5"/>
      <c r="ET193" s="5">
        <v>2.0</v>
      </c>
      <c r="EU193" s="5"/>
      <c r="EV193" s="5" t="s">
        <v>139</v>
      </c>
      <c r="EW193" s="5">
        <v>2.0</v>
      </c>
      <c r="EX193" s="5">
        <v>19.0</v>
      </c>
      <c r="EY193" s="5">
        <v>3.0</v>
      </c>
      <c r="EZ193" s="5"/>
      <c r="FA193" s="5">
        <v>1.0</v>
      </c>
      <c r="FB193" s="5"/>
      <c r="FC193" s="5">
        <v>2.0</v>
      </c>
      <c r="FD193" s="5">
        <v>5.0</v>
      </c>
      <c r="FE193" s="5" t="s">
        <v>202</v>
      </c>
      <c r="FF193" s="5"/>
      <c r="FG193" s="5">
        <v>404.0</v>
      </c>
      <c r="FH193" s="5">
        <v>4.0</v>
      </c>
      <c r="FI193" s="5">
        <v>2.0</v>
      </c>
      <c r="FJ193" s="5">
        <v>4.0</v>
      </c>
      <c r="FK193" s="5">
        <v>2.0</v>
      </c>
      <c r="FL193" s="5">
        <v>3.0</v>
      </c>
      <c r="FM193" s="5">
        <v>1.0</v>
      </c>
      <c r="FN193" s="5">
        <v>5.0</v>
      </c>
      <c r="FO193" s="5">
        <v>2.0</v>
      </c>
      <c r="FP193" s="5">
        <v>2.0</v>
      </c>
      <c r="FQ193" s="5">
        <v>5.0</v>
      </c>
      <c r="FR193" s="5">
        <v>4.0</v>
      </c>
      <c r="FS193" s="5">
        <v>1.0</v>
      </c>
      <c r="FT193" s="5">
        <v>5.0</v>
      </c>
      <c r="FU193" s="5">
        <v>3.0</v>
      </c>
      <c r="FV193" s="5">
        <v>3.0</v>
      </c>
      <c r="FW193" s="5">
        <v>3.0</v>
      </c>
      <c r="FX193" s="5">
        <v>2.0</v>
      </c>
      <c r="FY193" s="5">
        <v>3.0</v>
      </c>
      <c r="FZ193" s="5">
        <v>3.0</v>
      </c>
      <c r="GA193" s="5">
        <v>4.0</v>
      </c>
      <c r="GB193" s="5">
        <v>1.0</v>
      </c>
      <c r="GC193" s="5">
        <v>5.0</v>
      </c>
      <c r="GD193" s="5">
        <v>2.0</v>
      </c>
      <c r="GE193" s="5">
        <v>4.0</v>
      </c>
      <c r="GF193" s="5">
        <v>3.0</v>
      </c>
      <c r="GG193" s="5">
        <v>3.0</v>
      </c>
      <c r="GH193" s="5">
        <v>3.0</v>
      </c>
      <c r="GI193" s="5">
        <v>2.0</v>
      </c>
      <c r="GJ193" s="5">
        <v>3.0</v>
      </c>
      <c r="GK193" s="5">
        <v>4.0</v>
      </c>
      <c r="GL193" s="5">
        <v>3.0</v>
      </c>
      <c r="GM193" s="5">
        <v>4.0</v>
      </c>
      <c r="GN193" s="5">
        <v>3.0</v>
      </c>
      <c r="GO193" s="5">
        <v>4.0</v>
      </c>
      <c r="GP193" s="5">
        <v>3.0</v>
      </c>
      <c r="GQ193" s="5">
        <v>5.0</v>
      </c>
      <c r="GR193" s="5">
        <v>3.0</v>
      </c>
      <c r="GS193" s="5">
        <v>4.0</v>
      </c>
      <c r="GT193" s="5">
        <v>3.0</v>
      </c>
      <c r="GU193" s="5">
        <v>3.0</v>
      </c>
      <c r="GV193" s="5">
        <v>4.0</v>
      </c>
      <c r="GW193" s="5">
        <v>4.0</v>
      </c>
      <c r="GX193" s="5">
        <v>4.0</v>
      </c>
      <c r="GY193" s="5">
        <v>1.0</v>
      </c>
      <c r="GZ193" s="5" t="s">
        <v>3690</v>
      </c>
      <c r="HA193" s="5" t="s">
        <v>3691</v>
      </c>
      <c r="HB193" s="3">
        <v>2.0</v>
      </c>
      <c r="HC193">
        <f t="shared" si="5"/>
        <v>3</v>
      </c>
      <c r="HD193">
        <f t="shared" si="6"/>
        <v>1</v>
      </c>
      <c r="HE193">
        <f t="shared" si="7"/>
        <v>3</v>
      </c>
      <c r="HF193">
        <f t="shared" si="8"/>
        <v>0</v>
      </c>
    </row>
    <row r="194" ht="15.75" customHeight="1">
      <c r="A194" s="5">
        <v>193.0</v>
      </c>
      <c r="B194" s="5">
        <v>403.0</v>
      </c>
      <c r="C194" s="23">
        <v>2.0</v>
      </c>
      <c r="D194" s="23">
        <v>3.0</v>
      </c>
      <c r="E194" s="23">
        <v>0.0</v>
      </c>
      <c r="F194" s="25" t="s">
        <v>68</v>
      </c>
      <c r="G194" s="5">
        <v>403.0</v>
      </c>
      <c r="H194" s="5">
        <v>2.0</v>
      </c>
      <c r="I194" s="5">
        <v>2.0</v>
      </c>
      <c r="J194" s="5">
        <v>4.0</v>
      </c>
      <c r="K194" s="5">
        <v>0.0</v>
      </c>
      <c r="L194" s="5">
        <v>5.0</v>
      </c>
      <c r="M194" s="5">
        <v>2.0</v>
      </c>
      <c r="N194" s="5">
        <v>403.0</v>
      </c>
      <c r="O194" s="5">
        <v>3.0</v>
      </c>
      <c r="P194" s="5">
        <v>5.0</v>
      </c>
      <c r="Q194" s="5">
        <v>4.0</v>
      </c>
      <c r="R194" s="5">
        <v>6.0</v>
      </c>
      <c r="S194" s="5">
        <v>4.0</v>
      </c>
      <c r="T194" s="5">
        <v>4.0</v>
      </c>
      <c r="U194" s="5">
        <v>3.0</v>
      </c>
      <c r="V194" s="5">
        <v>4.0</v>
      </c>
      <c r="W194" s="5">
        <v>6.0</v>
      </c>
      <c r="X194" s="5">
        <v>4.0</v>
      </c>
      <c r="Y194" s="5">
        <v>4.0</v>
      </c>
      <c r="Z194" s="5">
        <v>5.0</v>
      </c>
      <c r="AA194" s="5">
        <v>1.0</v>
      </c>
      <c r="AB194" s="5">
        <v>2.0</v>
      </c>
      <c r="AC194" s="5">
        <v>2.0</v>
      </c>
      <c r="AD194" s="5"/>
      <c r="AE194" s="5" t="s">
        <v>2813</v>
      </c>
      <c r="AF194" s="5">
        <v>2.0</v>
      </c>
      <c r="AG194" s="5">
        <v>4.0</v>
      </c>
      <c r="AH194" s="5">
        <v>5.0</v>
      </c>
      <c r="AI194" s="5">
        <v>2.0</v>
      </c>
      <c r="AJ194" s="5">
        <v>1.0</v>
      </c>
      <c r="AK194" s="5">
        <v>1.0</v>
      </c>
      <c r="AL194" s="5">
        <v>3.0</v>
      </c>
      <c r="AM194" s="5">
        <v>4.0</v>
      </c>
      <c r="AN194" s="5">
        <v>5.0</v>
      </c>
      <c r="AO194" s="5">
        <v>4.0</v>
      </c>
      <c r="AP194" s="5">
        <v>5.0</v>
      </c>
      <c r="AQ194" s="5">
        <v>5.0</v>
      </c>
      <c r="AR194" s="5">
        <v>1.0</v>
      </c>
      <c r="AS194" s="5"/>
      <c r="AT194" s="5">
        <v>2.0</v>
      </c>
      <c r="AU194" s="5"/>
      <c r="AV194" s="5" t="s">
        <v>139</v>
      </c>
      <c r="AW194" s="5">
        <v>2.0</v>
      </c>
      <c r="AX194" s="5">
        <v>18.0</v>
      </c>
      <c r="AY194" s="5">
        <v>3.0</v>
      </c>
      <c r="AZ194" s="5"/>
      <c r="BA194" s="5">
        <v>6.0</v>
      </c>
      <c r="BB194" s="5" t="s">
        <v>569</v>
      </c>
      <c r="BC194" s="5">
        <v>4.0</v>
      </c>
      <c r="BD194" s="5">
        <v>5.0</v>
      </c>
      <c r="BE194" s="5" t="s">
        <v>202</v>
      </c>
      <c r="BF194" s="5"/>
      <c r="BG194" s="5">
        <v>403.0</v>
      </c>
      <c r="BH194" s="5">
        <v>4.0</v>
      </c>
      <c r="BI194" s="5">
        <v>2.0</v>
      </c>
      <c r="BJ194" s="5">
        <v>5.0</v>
      </c>
      <c r="BK194" s="5">
        <v>2.0</v>
      </c>
      <c r="BL194" s="5">
        <v>3.0</v>
      </c>
      <c r="BM194" s="5">
        <v>3.0</v>
      </c>
      <c r="BN194" s="5">
        <v>4.0</v>
      </c>
      <c r="BO194" s="5">
        <v>2.0</v>
      </c>
      <c r="BP194" s="5">
        <v>1.0</v>
      </c>
      <c r="BQ194" s="5">
        <v>5.0</v>
      </c>
      <c r="BR194" s="5">
        <v>3.0</v>
      </c>
      <c r="BS194" s="5">
        <v>2.0</v>
      </c>
      <c r="BT194" s="5">
        <v>5.0</v>
      </c>
      <c r="BU194" s="5">
        <v>4.0</v>
      </c>
      <c r="BV194" s="5">
        <v>3.0</v>
      </c>
      <c r="BW194" s="5">
        <v>4.0</v>
      </c>
      <c r="BX194" s="5">
        <v>3.0</v>
      </c>
      <c r="BY194" s="5">
        <v>1.0</v>
      </c>
      <c r="BZ194" s="5">
        <v>5.0</v>
      </c>
      <c r="CA194" s="5">
        <v>4.0</v>
      </c>
      <c r="CB194" s="5">
        <v>4.0</v>
      </c>
      <c r="CC194" s="5">
        <v>4.0</v>
      </c>
      <c r="CD194" s="5">
        <v>1.0</v>
      </c>
      <c r="CE194" s="5">
        <v>3.0</v>
      </c>
      <c r="CF194" s="5">
        <v>4.0</v>
      </c>
      <c r="CG194" s="5">
        <v>3.0</v>
      </c>
      <c r="CH194" s="5">
        <v>2.0</v>
      </c>
      <c r="CI194" s="5">
        <v>4.0</v>
      </c>
      <c r="CJ194" s="5">
        <v>4.0</v>
      </c>
      <c r="CK194" s="5">
        <v>5.0</v>
      </c>
      <c r="CL194" s="5">
        <v>4.0</v>
      </c>
      <c r="CM194" s="5">
        <v>4.0</v>
      </c>
      <c r="CN194" s="5">
        <v>4.0</v>
      </c>
      <c r="CO194" s="5">
        <v>4.0</v>
      </c>
      <c r="CP194" s="5">
        <v>3.0</v>
      </c>
      <c r="CQ194" s="5">
        <v>4.0</v>
      </c>
      <c r="CR194" s="5">
        <v>2.0</v>
      </c>
      <c r="CS194" s="5">
        <v>4.0</v>
      </c>
      <c r="CT194" s="5">
        <v>5.0</v>
      </c>
      <c r="CU194" s="5">
        <v>5.0</v>
      </c>
      <c r="CV194" s="5">
        <v>1.0</v>
      </c>
      <c r="CW194" s="5">
        <v>4.0</v>
      </c>
      <c r="CX194" s="5">
        <v>2.0</v>
      </c>
      <c r="CY194" s="5">
        <v>4.0</v>
      </c>
      <c r="CZ194" s="5" t="s">
        <v>3686</v>
      </c>
      <c r="DA194" s="5" t="s">
        <v>3687</v>
      </c>
      <c r="DB194" s="3">
        <v>2.0</v>
      </c>
      <c r="DC194" s="3">
        <f t="shared" si="1"/>
        <v>5</v>
      </c>
      <c r="DD194" s="3">
        <f t="shared" si="2"/>
        <v>2</v>
      </c>
      <c r="DE194" s="3">
        <f t="shared" si="3"/>
        <v>5</v>
      </c>
      <c r="DF194" s="3">
        <f t="shared" si="4"/>
        <v>0</v>
      </c>
      <c r="DG194">
        <v>398.0</v>
      </c>
      <c r="DH194">
        <v>5.0</v>
      </c>
      <c r="DI194">
        <v>1.0</v>
      </c>
      <c r="DJ194">
        <v>4.0</v>
      </c>
      <c r="DK194">
        <v>1.0</v>
      </c>
      <c r="DL194">
        <v>2.0</v>
      </c>
      <c r="DM194">
        <v>1.0</v>
      </c>
      <c r="DN194" s="5">
        <v>398.0</v>
      </c>
      <c r="DO194" s="5">
        <v>3.0</v>
      </c>
      <c r="DP194" s="5">
        <v>6.0</v>
      </c>
      <c r="DQ194" s="5">
        <v>7.0</v>
      </c>
      <c r="DR194" s="5">
        <v>7.0</v>
      </c>
      <c r="DS194" s="5">
        <v>7.0</v>
      </c>
      <c r="DT194" s="5">
        <v>7.0</v>
      </c>
      <c r="DU194" s="5">
        <v>6.0</v>
      </c>
      <c r="DV194" s="5">
        <v>2.0</v>
      </c>
      <c r="DW194" s="5">
        <v>6.0</v>
      </c>
      <c r="DX194" s="5">
        <v>2.0</v>
      </c>
      <c r="DY194" s="5">
        <v>5.0</v>
      </c>
      <c r="DZ194" s="5">
        <v>6.0</v>
      </c>
      <c r="EA194" s="5">
        <v>2.0</v>
      </c>
      <c r="EB194" s="5">
        <v>2.0</v>
      </c>
      <c r="EC194" s="5">
        <v>2.0</v>
      </c>
      <c r="ED194" s="5"/>
      <c r="EE194" s="5" t="s">
        <v>2797</v>
      </c>
      <c r="EF194" s="5">
        <v>4.0</v>
      </c>
      <c r="EG194" s="5">
        <v>4.0</v>
      </c>
      <c r="EH194" s="5">
        <v>3.0</v>
      </c>
      <c r="EI194" s="5">
        <v>4.0</v>
      </c>
      <c r="EJ194" s="5">
        <v>0.0</v>
      </c>
      <c r="EK194" s="5">
        <v>0.0</v>
      </c>
      <c r="EL194" s="5">
        <v>0.0</v>
      </c>
      <c r="EM194" s="5">
        <v>4.0</v>
      </c>
      <c r="EN194" s="5">
        <v>6.0</v>
      </c>
      <c r="EO194" s="5">
        <v>6.0</v>
      </c>
      <c r="EP194" s="5">
        <v>6.0</v>
      </c>
      <c r="EQ194" s="5">
        <v>4.0</v>
      </c>
      <c r="ER194" s="5">
        <v>1.0</v>
      </c>
      <c r="ES194" s="5"/>
      <c r="ET194" s="5">
        <v>1.0</v>
      </c>
      <c r="EU194" s="5"/>
      <c r="EV194" s="5" t="s">
        <v>132</v>
      </c>
      <c r="EW194" s="5">
        <v>1.0</v>
      </c>
      <c r="EX194" s="5">
        <v>18.0</v>
      </c>
      <c r="EY194" s="5">
        <v>3.0</v>
      </c>
      <c r="EZ194" s="5"/>
      <c r="FA194" s="5">
        <v>1.0</v>
      </c>
      <c r="FB194" s="5"/>
      <c r="FC194" s="5">
        <v>3.0</v>
      </c>
      <c r="FD194" s="5">
        <v>5.0</v>
      </c>
      <c r="FE194" s="5" t="s">
        <v>2799</v>
      </c>
      <c r="FF194" s="5"/>
      <c r="FG194" s="5">
        <v>398.0</v>
      </c>
      <c r="FH194" s="5">
        <v>5.0</v>
      </c>
      <c r="FI194" s="5">
        <v>3.0</v>
      </c>
      <c r="FJ194" s="5">
        <v>5.0</v>
      </c>
      <c r="FK194" s="5">
        <v>1.0</v>
      </c>
      <c r="FL194" s="5">
        <v>5.0</v>
      </c>
      <c r="FM194" s="5">
        <v>1.0</v>
      </c>
      <c r="FN194" s="5">
        <v>4.0</v>
      </c>
      <c r="FO194" s="5">
        <v>3.0</v>
      </c>
      <c r="FP194" s="5">
        <v>5.0</v>
      </c>
      <c r="FQ194" s="5">
        <v>5.0</v>
      </c>
      <c r="FR194" s="5">
        <v>5.0</v>
      </c>
      <c r="FS194" s="5">
        <v>2.0</v>
      </c>
      <c r="FT194" s="5">
        <v>4.0</v>
      </c>
      <c r="FU194" s="5">
        <v>3.0</v>
      </c>
      <c r="FV194" s="5">
        <v>3.0</v>
      </c>
      <c r="FW194" s="5">
        <v>5.0</v>
      </c>
      <c r="FX194" s="5">
        <v>5.0</v>
      </c>
      <c r="FY194" s="5">
        <v>4.0</v>
      </c>
      <c r="FZ194" s="5">
        <v>2.0</v>
      </c>
      <c r="GA194" s="5">
        <v>5.0</v>
      </c>
      <c r="GB194" s="5">
        <v>3.0</v>
      </c>
      <c r="GC194" s="5">
        <v>5.0</v>
      </c>
      <c r="GD194" s="5">
        <v>4.0</v>
      </c>
      <c r="GE194" s="5">
        <v>5.0</v>
      </c>
      <c r="GF194" s="5">
        <v>4.0</v>
      </c>
      <c r="GG194" s="5">
        <v>5.0</v>
      </c>
      <c r="GH194" s="5">
        <v>4.0</v>
      </c>
      <c r="GI194" s="5">
        <v>4.0</v>
      </c>
      <c r="GJ194" s="5">
        <v>1.0</v>
      </c>
      <c r="GK194" s="5">
        <v>5.0</v>
      </c>
      <c r="GL194" s="5">
        <v>3.0</v>
      </c>
      <c r="GM194" s="5">
        <v>4.0</v>
      </c>
      <c r="GN194" s="5">
        <v>4.0</v>
      </c>
      <c r="GO194" s="5">
        <v>5.0</v>
      </c>
      <c r="GP194" s="5">
        <v>2.0</v>
      </c>
      <c r="GQ194" s="5">
        <v>5.0</v>
      </c>
      <c r="GR194" s="5">
        <v>2.0</v>
      </c>
      <c r="GS194" s="5">
        <v>5.0</v>
      </c>
      <c r="GT194" s="5">
        <v>2.0</v>
      </c>
      <c r="GU194" s="5">
        <v>3.0</v>
      </c>
      <c r="GV194" s="5">
        <v>1.0</v>
      </c>
      <c r="GW194" s="5">
        <v>5.0</v>
      </c>
      <c r="GX194" s="5">
        <v>5.0</v>
      </c>
      <c r="GY194" s="5">
        <v>5.0</v>
      </c>
      <c r="GZ194" s="5" t="s">
        <v>3671</v>
      </c>
      <c r="HA194" s="5" t="s">
        <v>3672</v>
      </c>
      <c r="HB194" s="3">
        <v>2.0</v>
      </c>
      <c r="HC194">
        <f t="shared" si="5"/>
        <v>2</v>
      </c>
      <c r="HD194">
        <f t="shared" si="6"/>
        <v>1</v>
      </c>
      <c r="HE194">
        <f t="shared" si="7"/>
        <v>3</v>
      </c>
      <c r="HF194">
        <f t="shared" si="8"/>
        <v>-1</v>
      </c>
    </row>
    <row r="195" ht="15.75" customHeight="1">
      <c r="A195" s="5">
        <v>194.0</v>
      </c>
      <c r="B195" s="5">
        <v>417.0</v>
      </c>
      <c r="C195" s="23">
        <v>1.0</v>
      </c>
      <c r="D195" s="23">
        <v>1.0</v>
      </c>
      <c r="E195" s="23">
        <v>0.0</v>
      </c>
      <c r="F195" s="25" t="s">
        <v>68</v>
      </c>
      <c r="G195" s="5">
        <v>417.0</v>
      </c>
      <c r="H195" s="5">
        <v>6.0</v>
      </c>
      <c r="I195" s="5">
        <v>1.0</v>
      </c>
      <c r="J195" s="5">
        <v>3.0</v>
      </c>
      <c r="K195" s="5">
        <v>1.0</v>
      </c>
      <c r="L195" s="5">
        <v>3.0</v>
      </c>
      <c r="M195" s="5">
        <v>1.0</v>
      </c>
      <c r="N195" s="5">
        <v>417.0</v>
      </c>
      <c r="O195" s="5">
        <v>1.0</v>
      </c>
      <c r="P195" s="5">
        <v>4.0</v>
      </c>
      <c r="Q195" s="5">
        <v>4.0</v>
      </c>
      <c r="R195" s="5">
        <v>4.0</v>
      </c>
      <c r="S195" s="5">
        <v>4.0</v>
      </c>
      <c r="T195" s="5">
        <v>4.0</v>
      </c>
      <c r="U195" s="5">
        <v>4.0</v>
      </c>
      <c r="V195" s="5">
        <v>4.0</v>
      </c>
      <c r="W195" s="5">
        <v>4.0</v>
      </c>
      <c r="X195" s="5">
        <v>4.0</v>
      </c>
      <c r="Y195" s="5">
        <v>4.0</v>
      </c>
      <c r="Z195" s="5">
        <v>3.0</v>
      </c>
      <c r="AA195" s="5">
        <v>2.0</v>
      </c>
      <c r="AB195" s="5">
        <v>2.0</v>
      </c>
      <c r="AC195" s="5">
        <v>2.0</v>
      </c>
      <c r="AD195" s="5"/>
      <c r="AE195" s="5" t="s">
        <v>2867</v>
      </c>
      <c r="AF195" s="5">
        <v>4.0</v>
      </c>
      <c r="AG195" s="5">
        <v>3.0</v>
      </c>
      <c r="AH195" s="5">
        <v>3.0</v>
      </c>
      <c r="AI195" s="5">
        <v>2.0</v>
      </c>
      <c r="AJ195" s="5">
        <v>2.0</v>
      </c>
      <c r="AK195" s="5">
        <v>2.0</v>
      </c>
      <c r="AL195" s="5">
        <v>1.0</v>
      </c>
      <c r="AM195" s="5">
        <v>2.0</v>
      </c>
      <c r="AN195" s="5">
        <v>2.0</v>
      </c>
      <c r="AO195" s="5">
        <v>3.0</v>
      </c>
      <c r="AP195" s="5">
        <v>2.0</v>
      </c>
      <c r="AQ195" s="5">
        <v>3.0</v>
      </c>
      <c r="AR195" s="5">
        <v>1.0</v>
      </c>
      <c r="AS195" s="5"/>
      <c r="AT195" s="5">
        <v>2.0</v>
      </c>
      <c r="AU195" s="5"/>
      <c r="AV195" s="5" t="s">
        <v>132</v>
      </c>
      <c r="AW195" s="5">
        <v>4.0</v>
      </c>
      <c r="AX195" s="5">
        <v>20.0</v>
      </c>
      <c r="AY195" s="5">
        <v>3.0</v>
      </c>
      <c r="AZ195" s="5"/>
      <c r="BA195" s="5">
        <v>1.0</v>
      </c>
      <c r="BB195" s="5"/>
      <c r="BC195" s="5">
        <v>2.0</v>
      </c>
      <c r="BD195" s="5">
        <v>5.0</v>
      </c>
      <c r="BE195" s="5" t="s">
        <v>409</v>
      </c>
      <c r="BF195" s="5" t="s">
        <v>2868</v>
      </c>
      <c r="BG195" s="5">
        <v>417.0</v>
      </c>
      <c r="BH195" s="5">
        <v>3.0</v>
      </c>
      <c r="BI195" s="5">
        <v>4.0</v>
      </c>
      <c r="BJ195" s="5">
        <v>4.0</v>
      </c>
      <c r="BK195" s="5">
        <v>2.0</v>
      </c>
      <c r="BL195" s="5">
        <v>4.0</v>
      </c>
      <c r="BM195" s="5">
        <v>2.0</v>
      </c>
      <c r="BN195" s="5">
        <v>4.0</v>
      </c>
      <c r="BO195" s="5">
        <v>2.0</v>
      </c>
      <c r="BP195" s="5">
        <v>5.0</v>
      </c>
      <c r="BQ195" s="5">
        <v>5.0</v>
      </c>
      <c r="BR195" s="5">
        <v>3.0</v>
      </c>
      <c r="BS195" s="5">
        <v>1.0</v>
      </c>
      <c r="BT195" s="5">
        <v>5.0</v>
      </c>
      <c r="BU195" s="5">
        <v>1.0</v>
      </c>
      <c r="BV195" s="5">
        <v>5.0</v>
      </c>
      <c r="BW195" s="5">
        <v>4.0</v>
      </c>
      <c r="BX195" s="5">
        <v>4.0</v>
      </c>
      <c r="BY195" s="5">
        <v>2.0</v>
      </c>
      <c r="BZ195" s="5">
        <v>2.0</v>
      </c>
      <c r="CA195" s="5">
        <v>4.0</v>
      </c>
      <c r="CB195" s="5">
        <v>3.0</v>
      </c>
      <c r="CC195" s="5">
        <v>2.0</v>
      </c>
      <c r="CD195" s="5">
        <v>2.0</v>
      </c>
      <c r="CE195" s="5">
        <v>4.0</v>
      </c>
      <c r="CF195" s="5">
        <v>3.0</v>
      </c>
      <c r="CG195" s="5">
        <v>3.0</v>
      </c>
      <c r="CH195" s="5">
        <v>3.0</v>
      </c>
      <c r="CI195" s="5">
        <v>5.0</v>
      </c>
      <c r="CJ195" s="5">
        <v>2.0</v>
      </c>
      <c r="CK195" s="5">
        <v>5.0</v>
      </c>
      <c r="CL195" s="5">
        <v>3.0</v>
      </c>
      <c r="CM195" s="5">
        <v>4.0</v>
      </c>
      <c r="CN195" s="5">
        <v>4.0</v>
      </c>
      <c r="CO195" s="5">
        <v>5.0</v>
      </c>
      <c r="CP195" s="5">
        <v>2.0</v>
      </c>
      <c r="CQ195" s="5">
        <v>4.0</v>
      </c>
      <c r="CR195" s="5">
        <v>3.0</v>
      </c>
      <c r="CS195" s="5">
        <v>4.0</v>
      </c>
      <c r="CT195" s="5">
        <v>2.0</v>
      </c>
      <c r="CU195" s="5">
        <v>4.0</v>
      </c>
      <c r="CV195" s="5">
        <v>1.0</v>
      </c>
      <c r="CW195" s="5">
        <v>3.0</v>
      </c>
      <c r="CX195" s="5">
        <v>4.0</v>
      </c>
      <c r="CY195" s="5">
        <v>5.0</v>
      </c>
      <c r="CZ195" s="5" t="s">
        <v>3730</v>
      </c>
      <c r="DA195" s="5" t="s">
        <v>3731</v>
      </c>
      <c r="DB195" s="3">
        <v>2.0</v>
      </c>
      <c r="DC195" s="3">
        <f t="shared" si="1"/>
        <v>6</v>
      </c>
      <c r="DD195" s="3">
        <f t="shared" si="2"/>
        <v>1</v>
      </c>
      <c r="DE195" s="3">
        <f t="shared" si="3"/>
        <v>4</v>
      </c>
      <c r="DF195" s="3">
        <f t="shared" si="4"/>
        <v>2</v>
      </c>
      <c r="DG195">
        <v>413.0</v>
      </c>
      <c r="DH195">
        <v>3.0</v>
      </c>
      <c r="DI195">
        <v>2.0</v>
      </c>
      <c r="DJ195">
        <v>2.0</v>
      </c>
      <c r="DK195">
        <v>1.0</v>
      </c>
      <c r="DL195">
        <v>5.0</v>
      </c>
      <c r="DM195">
        <v>1.0</v>
      </c>
      <c r="DN195" s="5">
        <v>413.0</v>
      </c>
      <c r="DO195" s="5">
        <v>1.0</v>
      </c>
      <c r="DP195" s="5">
        <v>6.0</v>
      </c>
      <c r="DQ195" s="5">
        <v>7.0</v>
      </c>
      <c r="DR195" s="5">
        <v>6.0</v>
      </c>
      <c r="DS195" s="5">
        <v>6.0</v>
      </c>
      <c r="DT195" s="5">
        <v>6.0</v>
      </c>
      <c r="DU195" s="5">
        <v>6.0</v>
      </c>
      <c r="DV195" s="5">
        <v>2.0</v>
      </c>
      <c r="DW195" s="5">
        <v>6.0</v>
      </c>
      <c r="DX195" s="5">
        <v>2.0</v>
      </c>
      <c r="DY195" s="5">
        <v>7.0</v>
      </c>
      <c r="DZ195" s="5">
        <v>5.0</v>
      </c>
      <c r="EA195" s="5">
        <v>4.0</v>
      </c>
      <c r="EB195" s="5">
        <v>3.0</v>
      </c>
      <c r="EC195" s="5">
        <v>1.0</v>
      </c>
      <c r="ED195" s="5" t="s">
        <v>2850</v>
      </c>
      <c r="EE195" s="5"/>
      <c r="EF195" s="5">
        <v>3.0</v>
      </c>
      <c r="EG195" s="5">
        <v>2.0</v>
      </c>
      <c r="EH195" s="5">
        <v>5.0</v>
      </c>
      <c r="EI195" s="5">
        <v>2.0</v>
      </c>
      <c r="EJ195" s="5">
        <v>1.0</v>
      </c>
      <c r="EK195" s="5">
        <v>0.0</v>
      </c>
      <c r="EL195" s="5">
        <v>2.0</v>
      </c>
      <c r="EM195" s="5">
        <v>3.0</v>
      </c>
      <c r="EN195" s="5">
        <v>4.0</v>
      </c>
      <c r="EO195" s="5">
        <v>5.0</v>
      </c>
      <c r="EP195" s="5">
        <v>6.0</v>
      </c>
      <c r="EQ195" s="5">
        <v>5.0</v>
      </c>
      <c r="ER195" s="5">
        <v>1.0</v>
      </c>
      <c r="ES195" s="5"/>
      <c r="ET195" s="5">
        <v>2.0</v>
      </c>
      <c r="EU195" s="5"/>
      <c r="EV195" s="5" t="s">
        <v>132</v>
      </c>
      <c r="EW195" s="5">
        <v>5.0</v>
      </c>
      <c r="EX195" s="5">
        <v>22.0</v>
      </c>
      <c r="EY195" s="5">
        <v>3.0</v>
      </c>
      <c r="EZ195" s="5"/>
      <c r="FA195" s="5">
        <v>4.0</v>
      </c>
      <c r="FB195" s="5"/>
      <c r="FC195" s="5">
        <v>5.0</v>
      </c>
      <c r="FD195" s="5">
        <v>5.0</v>
      </c>
      <c r="FE195" s="5" t="s">
        <v>202</v>
      </c>
      <c r="FF195" s="5" t="s">
        <v>2851</v>
      </c>
      <c r="FG195" s="5">
        <v>413.0</v>
      </c>
      <c r="FH195" s="5">
        <v>4.0</v>
      </c>
      <c r="FI195" s="5">
        <v>3.0</v>
      </c>
      <c r="FJ195" s="5">
        <v>3.0</v>
      </c>
      <c r="FK195" s="5">
        <v>5.0</v>
      </c>
      <c r="FL195" s="5">
        <v>4.0</v>
      </c>
      <c r="FM195" s="5">
        <v>4.0</v>
      </c>
      <c r="FN195" s="5">
        <v>4.0</v>
      </c>
      <c r="FO195" s="5">
        <v>2.0</v>
      </c>
      <c r="FP195" s="5">
        <v>2.0</v>
      </c>
      <c r="FQ195" s="5">
        <v>5.0</v>
      </c>
      <c r="FR195" s="5">
        <v>4.0</v>
      </c>
      <c r="FS195" s="5">
        <v>1.0</v>
      </c>
      <c r="FT195" s="5">
        <v>4.0</v>
      </c>
      <c r="FU195" s="5">
        <v>4.0</v>
      </c>
      <c r="FV195" s="5">
        <v>5.0</v>
      </c>
      <c r="FW195" s="5">
        <v>4.0</v>
      </c>
      <c r="FX195" s="5">
        <v>5.0</v>
      </c>
      <c r="FY195" s="5">
        <v>5.0</v>
      </c>
      <c r="FZ195" s="5">
        <v>5.0</v>
      </c>
      <c r="GA195" s="5">
        <v>5.0</v>
      </c>
      <c r="GB195" s="5">
        <v>4.0</v>
      </c>
      <c r="GC195" s="5">
        <v>3.0</v>
      </c>
      <c r="GD195" s="5">
        <v>3.0</v>
      </c>
      <c r="GE195" s="5">
        <v>1.0</v>
      </c>
      <c r="GF195" s="5">
        <v>4.0</v>
      </c>
      <c r="GG195" s="5">
        <v>3.0</v>
      </c>
      <c r="GH195" s="5">
        <v>2.0</v>
      </c>
      <c r="GI195" s="5">
        <v>3.0</v>
      </c>
      <c r="GJ195" s="5">
        <v>4.0</v>
      </c>
      <c r="GK195" s="5">
        <v>5.0</v>
      </c>
      <c r="GL195" s="5">
        <v>4.0</v>
      </c>
      <c r="GM195" s="5">
        <v>4.0</v>
      </c>
      <c r="GN195" s="5">
        <v>4.0</v>
      </c>
      <c r="GO195" s="5">
        <v>2.0</v>
      </c>
      <c r="GP195" s="5">
        <v>2.0</v>
      </c>
      <c r="GQ195" s="5">
        <v>4.0</v>
      </c>
      <c r="GR195" s="5">
        <v>1.0</v>
      </c>
      <c r="GS195" s="5">
        <v>4.0</v>
      </c>
      <c r="GT195" s="5">
        <v>5.0</v>
      </c>
      <c r="GU195" s="5">
        <v>5.0</v>
      </c>
      <c r="GV195" s="5">
        <v>1.0</v>
      </c>
      <c r="GW195" s="5">
        <v>5.0</v>
      </c>
      <c r="GX195" s="5">
        <v>4.0</v>
      </c>
      <c r="GY195" s="5">
        <v>5.0</v>
      </c>
      <c r="GZ195" s="5" t="s">
        <v>3718</v>
      </c>
      <c r="HA195" s="5" t="s">
        <v>3719</v>
      </c>
      <c r="HB195" s="3">
        <v>2.0</v>
      </c>
      <c r="HC195">
        <f t="shared" si="5"/>
        <v>3</v>
      </c>
      <c r="HD195">
        <f t="shared" si="6"/>
        <v>2</v>
      </c>
      <c r="HE195">
        <f t="shared" si="7"/>
        <v>3</v>
      </c>
      <c r="HF195">
        <f t="shared" si="8"/>
        <v>0</v>
      </c>
    </row>
    <row r="196" ht="15.75" customHeight="1">
      <c r="A196" s="5">
        <v>195.0</v>
      </c>
      <c r="B196" s="5">
        <v>419.0</v>
      </c>
      <c r="C196" s="23">
        <v>1.0</v>
      </c>
      <c r="D196" s="23">
        <v>1.0</v>
      </c>
      <c r="E196" s="23">
        <v>0.0</v>
      </c>
      <c r="F196" s="25" t="s">
        <v>68</v>
      </c>
      <c r="G196" s="5">
        <v>419.0</v>
      </c>
      <c r="H196" s="5">
        <v>5.0</v>
      </c>
      <c r="I196" s="5">
        <v>1.0</v>
      </c>
      <c r="J196" s="5">
        <v>6.0</v>
      </c>
      <c r="K196" s="5">
        <v>2.0</v>
      </c>
      <c r="L196" s="5">
        <v>4.0</v>
      </c>
      <c r="M196" s="5">
        <v>0.0</v>
      </c>
      <c r="N196" s="5">
        <v>419.0</v>
      </c>
      <c r="O196" s="5">
        <v>1.0</v>
      </c>
      <c r="P196" s="5">
        <v>7.0</v>
      </c>
      <c r="Q196" s="5">
        <v>6.0</v>
      </c>
      <c r="R196" s="5">
        <v>6.0</v>
      </c>
      <c r="S196" s="5">
        <v>7.0</v>
      </c>
      <c r="T196" s="5">
        <v>7.0</v>
      </c>
      <c r="U196" s="5">
        <v>7.0</v>
      </c>
      <c r="V196" s="5">
        <v>1.0</v>
      </c>
      <c r="W196" s="5">
        <v>7.0</v>
      </c>
      <c r="X196" s="5">
        <v>1.0</v>
      </c>
      <c r="Y196" s="5">
        <v>7.0</v>
      </c>
      <c r="Z196" s="5">
        <v>6.0</v>
      </c>
      <c r="AA196" s="5">
        <v>2.0</v>
      </c>
      <c r="AB196" s="5">
        <v>2.0</v>
      </c>
      <c r="AC196" s="5">
        <v>2.0</v>
      </c>
      <c r="AD196" s="5"/>
      <c r="AE196" s="5" t="s">
        <v>2875</v>
      </c>
      <c r="AF196" s="5">
        <v>5.0</v>
      </c>
      <c r="AG196" s="5">
        <v>6.0</v>
      </c>
      <c r="AH196" s="5">
        <v>4.0</v>
      </c>
      <c r="AI196" s="5">
        <v>3.0</v>
      </c>
      <c r="AJ196" s="5">
        <v>1.0</v>
      </c>
      <c r="AK196" s="5">
        <v>0.0</v>
      </c>
      <c r="AL196" s="5">
        <v>3.0</v>
      </c>
      <c r="AM196" s="5">
        <v>5.0</v>
      </c>
      <c r="AN196" s="5">
        <v>4.0</v>
      </c>
      <c r="AO196" s="5">
        <v>6.0</v>
      </c>
      <c r="AP196" s="5">
        <v>6.0</v>
      </c>
      <c r="AQ196" s="5">
        <v>5.0</v>
      </c>
      <c r="AR196" s="5">
        <v>1.0</v>
      </c>
      <c r="AS196" s="5"/>
      <c r="AT196" s="5">
        <v>2.0</v>
      </c>
      <c r="AU196" s="5"/>
      <c r="AV196" s="5" t="s">
        <v>132</v>
      </c>
      <c r="AW196" s="5">
        <v>3.0</v>
      </c>
      <c r="AX196" s="5">
        <v>20.0</v>
      </c>
      <c r="AY196" s="5">
        <v>3.0</v>
      </c>
      <c r="AZ196" s="5"/>
      <c r="BA196" s="5">
        <v>4.0</v>
      </c>
      <c r="BB196" s="5"/>
      <c r="BC196" s="5">
        <v>5.0</v>
      </c>
      <c r="BD196" s="5">
        <v>5.0</v>
      </c>
      <c r="BE196" s="5" t="s">
        <v>216</v>
      </c>
      <c r="BF196" s="5"/>
      <c r="BG196" s="5">
        <v>419.0</v>
      </c>
      <c r="BH196" s="5">
        <v>5.0</v>
      </c>
      <c r="BI196" s="5">
        <v>4.0</v>
      </c>
      <c r="BJ196" s="5">
        <v>5.0</v>
      </c>
      <c r="BK196" s="5">
        <v>1.0</v>
      </c>
      <c r="BL196" s="5">
        <v>5.0</v>
      </c>
      <c r="BM196" s="5">
        <v>1.0</v>
      </c>
      <c r="BN196" s="5">
        <v>5.0</v>
      </c>
      <c r="BO196" s="5">
        <v>2.0</v>
      </c>
      <c r="BP196" s="5">
        <v>4.0</v>
      </c>
      <c r="BQ196" s="5">
        <v>5.0</v>
      </c>
      <c r="BR196" s="5">
        <v>5.0</v>
      </c>
      <c r="BS196" s="5">
        <v>1.0</v>
      </c>
      <c r="BT196" s="5">
        <v>4.0</v>
      </c>
      <c r="BU196" s="5">
        <v>2.0</v>
      </c>
      <c r="BV196" s="5">
        <v>5.0</v>
      </c>
      <c r="BW196" s="5">
        <v>5.0</v>
      </c>
      <c r="BX196" s="5">
        <v>5.0</v>
      </c>
      <c r="BY196" s="5">
        <v>4.0</v>
      </c>
      <c r="BZ196" s="5">
        <v>4.0</v>
      </c>
      <c r="CA196" s="5">
        <v>5.0</v>
      </c>
      <c r="CB196" s="5">
        <v>2.0</v>
      </c>
      <c r="CC196" s="5">
        <v>5.0</v>
      </c>
      <c r="CD196" s="5">
        <v>2.0</v>
      </c>
      <c r="CE196" s="5">
        <v>5.0</v>
      </c>
      <c r="CF196" s="5">
        <v>4.0</v>
      </c>
      <c r="CG196" s="5">
        <v>5.0</v>
      </c>
      <c r="CH196" s="5">
        <v>2.0</v>
      </c>
      <c r="CI196" s="5">
        <v>5.0</v>
      </c>
      <c r="CJ196" s="5">
        <v>3.0</v>
      </c>
      <c r="CK196" s="5">
        <v>4.0</v>
      </c>
      <c r="CL196" s="5">
        <v>1.0</v>
      </c>
      <c r="CM196" s="5">
        <v>5.0</v>
      </c>
      <c r="CN196" s="5">
        <v>5.0</v>
      </c>
      <c r="CO196" s="5">
        <v>4.0</v>
      </c>
      <c r="CP196" s="5">
        <v>1.0</v>
      </c>
      <c r="CQ196" s="5">
        <v>5.0</v>
      </c>
      <c r="CR196" s="5">
        <v>3.0</v>
      </c>
      <c r="CS196" s="5">
        <v>4.0</v>
      </c>
      <c r="CT196" s="5">
        <v>3.0</v>
      </c>
      <c r="CU196" s="5">
        <v>5.0</v>
      </c>
      <c r="CV196" s="5">
        <v>2.0</v>
      </c>
      <c r="CW196" s="5">
        <v>5.0</v>
      </c>
      <c r="CX196" s="5">
        <v>4.0</v>
      </c>
      <c r="CY196" s="5">
        <v>2.0</v>
      </c>
      <c r="CZ196" s="5" t="s">
        <v>3736</v>
      </c>
      <c r="DA196" s="5" t="s">
        <v>3737</v>
      </c>
      <c r="DB196" s="3">
        <v>2.0</v>
      </c>
      <c r="DC196" s="3">
        <f t="shared" si="1"/>
        <v>5</v>
      </c>
      <c r="DD196" s="3">
        <f t="shared" si="2"/>
        <v>1</v>
      </c>
      <c r="DE196" s="3">
        <f t="shared" si="3"/>
        <v>5</v>
      </c>
      <c r="DF196" s="3">
        <f t="shared" si="4"/>
        <v>0</v>
      </c>
      <c r="DG196">
        <v>420.0</v>
      </c>
      <c r="DH196">
        <v>2.0</v>
      </c>
      <c r="DI196">
        <v>1.0</v>
      </c>
      <c r="DJ196">
        <v>5.0</v>
      </c>
      <c r="DK196">
        <v>1.0</v>
      </c>
      <c r="DL196">
        <v>2.0</v>
      </c>
      <c r="DM196">
        <v>1.0</v>
      </c>
      <c r="DN196" s="5">
        <v>420.0</v>
      </c>
      <c r="DO196" s="5">
        <v>1.0</v>
      </c>
      <c r="DP196" s="5">
        <v>6.0</v>
      </c>
      <c r="DQ196" s="5">
        <v>6.0</v>
      </c>
      <c r="DR196" s="5">
        <v>6.0</v>
      </c>
      <c r="DS196" s="5">
        <v>6.0</v>
      </c>
      <c r="DT196" s="5">
        <v>6.0</v>
      </c>
      <c r="DU196" s="5">
        <v>6.0</v>
      </c>
      <c r="DV196" s="5">
        <v>1.0</v>
      </c>
      <c r="DW196" s="5">
        <v>6.0</v>
      </c>
      <c r="DX196" s="5">
        <v>1.0</v>
      </c>
      <c r="DY196" s="5">
        <v>7.0</v>
      </c>
      <c r="DZ196" s="5">
        <v>6.0</v>
      </c>
      <c r="EA196" s="5">
        <v>2.0</v>
      </c>
      <c r="EB196" s="5">
        <v>2.0</v>
      </c>
      <c r="EC196" s="5">
        <v>2.0</v>
      </c>
      <c r="ED196" s="5"/>
      <c r="EE196" s="5" t="s">
        <v>2880</v>
      </c>
      <c r="EF196" s="5">
        <v>3.0</v>
      </c>
      <c r="EG196" s="5">
        <v>5.0</v>
      </c>
      <c r="EH196" s="5">
        <v>2.0</v>
      </c>
      <c r="EI196" s="5">
        <v>4.0</v>
      </c>
      <c r="EJ196" s="5">
        <v>1.0</v>
      </c>
      <c r="EK196" s="5">
        <v>1.0</v>
      </c>
      <c r="EL196" s="5">
        <v>1.0</v>
      </c>
      <c r="EM196" s="5">
        <v>6.0</v>
      </c>
      <c r="EN196" s="5">
        <v>6.0</v>
      </c>
      <c r="EO196" s="5">
        <v>6.0</v>
      </c>
      <c r="EP196" s="5">
        <v>6.0</v>
      </c>
      <c r="EQ196" s="5">
        <v>6.0</v>
      </c>
      <c r="ER196" s="5">
        <v>1.0</v>
      </c>
      <c r="ES196" s="5"/>
      <c r="ET196" s="5">
        <v>2.0</v>
      </c>
      <c r="EU196" s="5"/>
      <c r="EV196" s="5" t="s">
        <v>132</v>
      </c>
      <c r="EW196" s="5">
        <v>1.0</v>
      </c>
      <c r="EX196" s="5">
        <v>18.0</v>
      </c>
      <c r="EY196" s="5">
        <v>3.0</v>
      </c>
      <c r="EZ196" s="5"/>
      <c r="FA196" s="5">
        <v>4.0</v>
      </c>
      <c r="FB196" s="5"/>
      <c r="FC196" s="5">
        <v>5.0</v>
      </c>
      <c r="FD196" s="5">
        <v>5.0</v>
      </c>
      <c r="FE196" s="5" t="s">
        <v>243</v>
      </c>
      <c r="FF196" s="5"/>
      <c r="FG196" s="5">
        <v>420.0</v>
      </c>
      <c r="FH196" s="5">
        <v>4.0</v>
      </c>
      <c r="FI196" s="5">
        <v>4.0</v>
      </c>
      <c r="FJ196" s="5">
        <v>5.0</v>
      </c>
      <c r="FK196" s="5">
        <v>2.0</v>
      </c>
      <c r="FL196" s="5">
        <v>4.0</v>
      </c>
      <c r="FM196" s="5">
        <v>4.0</v>
      </c>
      <c r="FN196" s="5">
        <v>4.0</v>
      </c>
      <c r="FO196" s="5">
        <v>4.0</v>
      </c>
      <c r="FP196" s="5">
        <v>1.0</v>
      </c>
      <c r="FQ196" s="5">
        <v>5.0</v>
      </c>
      <c r="FR196" s="5">
        <v>2.0</v>
      </c>
      <c r="FS196" s="5">
        <v>1.0</v>
      </c>
      <c r="FT196" s="5">
        <v>5.0</v>
      </c>
      <c r="FU196" s="5">
        <v>5.0</v>
      </c>
      <c r="FV196" s="5">
        <v>4.0</v>
      </c>
      <c r="FW196" s="5">
        <v>2.0</v>
      </c>
      <c r="FX196" s="5">
        <v>4.0</v>
      </c>
      <c r="FY196" s="5">
        <v>2.0</v>
      </c>
      <c r="FZ196" s="5">
        <v>5.0</v>
      </c>
      <c r="GA196" s="5">
        <v>5.0</v>
      </c>
      <c r="GB196" s="5">
        <v>4.0</v>
      </c>
      <c r="GC196" s="5">
        <v>2.0</v>
      </c>
      <c r="GD196" s="5">
        <v>4.0</v>
      </c>
      <c r="GE196" s="5">
        <v>2.0</v>
      </c>
      <c r="GF196" s="5">
        <v>4.0</v>
      </c>
      <c r="GG196" s="5">
        <v>4.0</v>
      </c>
      <c r="GH196" s="5">
        <v>4.0</v>
      </c>
      <c r="GI196" s="5">
        <v>2.0</v>
      </c>
      <c r="GJ196" s="5">
        <v>4.0</v>
      </c>
      <c r="GK196" s="5">
        <v>5.0</v>
      </c>
      <c r="GL196" s="5">
        <v>5.0</v>
      </c>
      <c r="GM196" s="5">
        <v>4.0</v>
      </c>
      <c r="GN196" s="5">
        <v>5.0</v>
      </c>
      <c r="GO196" s="5">
        <v>2.0</v>
      </c>
      <c r="GP196" s="5">
        <v>4.0</v>
      </c>
      <c r="GQ196" s="5">
        <v>4.0</v>
      </c>
      <c r="GR196" s="5">
        <v>4.0</v>
      </c>
      <c r="GS196" s="5">
        <v>5.0</v>
      </c>
      <c r="GT196" s="5">
        <v>5.0</v>
      </c>
      <c r="GU196" s="5">
        <v>4.0</v>
      </c>
      <c r="GV196" s="5">
        <v>2.0</v>
      </c>
      <c r="GW196" s="5">
        <v>4.0</v>
      </c>
      <c r="GX196" s="5">
        <v>4.0</v>
      </c>
      <c r="GY196" s="5">
        <v>5.0</v>
      </c>
      <c r="GZ196" s="5" t="s">
        <v>3739</v>
      </c>
      <c r="HA196" s="5" t="s">
        <v>3740</v>
      </c>
      <c r="HB196" s="3">
        <v>2.0</v>
      </c>
      <c r="HC196">
        <f t="shared" si="5"/>
        <v>2</v>
      </c>
      <c r="HD196">
        <f t="shared" si="6"/>
        <v>1</v>
      </c>
      <c r="HE196">
        <f t="shared" si="7"/>
        <v>3</v>
      </c>
      <c r="HF196">
        <f t="shared" si="8"/>
        <v>-1</v>
      </c>
    </row>
    <row r="197" ht="15.75" customHeight="1">
      <c r="A197" s="5">
        <v>196.0</v>
      </c>
      <c r="B197" s="5">
        <v>421.0</v>
      </c>
      <c r="C197" s="23">
        <v>1.0</v>
      </c>
      <c r="D197" s="23">
        <v>1.0</v>
      </c>
      <c r="E197" s="23">
        <v>0.0</v>
      </c>
      <c r="F197" s="25" t="s">
        <v>68</v>
      </c>
      <c r="G197" s="5">
        <v>421.0</v>
      </c>
      <c r="H197" s="5">
        <v>5.0</v>
      </c>
      <c r="I197" s="5">
        <v>1.0</v>
      </c>
      <c r="J197" s="5">
        <v>3.0</v>
      </c>
      <c r="K197" s="5">
        <v>0.0</v>
      </c>
      <c r="L197" s="5">
        <v>2.0</v>
      </c>
      <c r="M197" s="5">
        <v>1.0</v>
      </c>
      <c r="N197" s="5">
        <v>421.0</v>
      </c>
      <c r="O197" s="5">
        <v>1.0</v>
      </c>
      <c r="P197" s="5">
        <v>5.0</v>
      </c>
      <c r="Q197" s="5">
        <v>6.0</v>
      </c>
      <c r="R197" s="5">
        <v>5.0</v>
      </c>
      <c r="S197" s="5">
        <v>5.0</v>
      </c>
      <c r="T197" s="5">
        <v>3.0</v>
      </c>
      <c r="U197" s="5">
        <v>5.0</v>
      </c>
      <c r="V197" s="5">
        <v>1.0</v>
      </c>
      <c r="W197" s="5">
        <v>5.0</v>
      </c>
      <c r="X197" s="5">
        <v>4.0</v>
      </c>
      <c r="Y197" s="5">
        <v>5.0</v>
      </c>
      <c r="Z197" s="5">
        <v>5.0</v>
      </c>
      <c r="AA197" s="5">
        <v>1.0</v>
      </c>
      <c r="AB197" s="5">
        <v>2.0</v>
      </c>
      <c r="AC197" s="5">
        <v>2.0</v>
      </c>
      <c r="AD197" s="5"/>
      <c r="AE197" s="5" t="s">
        <v>2883</v>
      </c>
      <c r="AF197" s="5">
        <v>5.0</v>
      </c>
      <c r="AG197" s="5">
        <v>3.0</v>
      </c>
      <c r="AH197" s="5">
        <v>2.0</v>
      </c>
      <c r="AI197" s="5">
        <v>3.0</v>
      </c>
      <c r="AJ197" s="5">
        <v>1.0</v>
      </c>
      <c r="AK197" s="5">
        <v>1.0</v>
      </c>
      <c r="AL197" s="5">
        <v>1.0</v>
      </c>
      <c r="AM197" s="5">
        <v>4.0</v>
      </c>
      <c r="AN197" s="5">
        <v>1.0</v>
      </c>
      <c r="AO197" s="5">
        <v>5.0</v>
      </c>
      <c r="AP197" s="5">
        <v>2.0</v>
      </c>
      <c r="AQ197" s="5">
        <v>2.0</v>
      </c>
      <c r="AR197" s="5">
        <v>1.0</v>
      </c>
      <c r="AS197" s="5"/>
      <c r="AT197" s="5">
        <v>2.0</v>
      </c>
      <c r="AU197" s="5"/>
      <c r="AV197" s="5" t="s">
        <v>132</v>
      </c>
      <c r="AW197" s="5">
        <v>1.0</v>
      </c>
      <c r="AX197" s="5">
        <v>18.0</v>
      </c>
      <c r="AY197" s="5">
        <v>3.0</v>
      </c>
      <c r="AZ197" s="5"/>
      <c r="BA197" s="5">
        <v>4.0</v>
      </c>
      <c r="BB197" s="5"/>
      <c r="BC197" s="5">
        <v>3.0</v>
      </c>
      <c r="BD197" s="5">
        <v>5.0</v>
      </c>
      <c r="BE197" s="5" t="s">
        <v>202</v>
      </c>
      <c r="BF197" s="5" t="s">
        <v>2884</v>
      </c>
      <c r="BG197" s="5">
        <v>421.0</v>
      </c>
      <c r="BH197" s="5">
        <v>5.0</v>
      </c>
      <c r="BI197" s="5">
        <v>4.0</v>
      </c>
      <c r="BJ197" s="5">
        <v>5.0</v>
      </c>
      <c r="BK197" s="5">
        <v>1.0</v>
      </c>
      <c r="BL197" s="5">
        <v>5.0</v>
      </c>
      <c r="BM197" s="5">
        <v>2.0</v>
      </c>
      <c r="BN197" s="5">
        <v>4.0</v>
      </c>
      <c r="BO197" s="5">
        <v>5.0</v>
      </c>
      <c r="BP197" s="5">
        <v>4.0</v>
      </c>
      <c r="BQ197" s="5">
        <v>5.0</v>
      </c>
      <c r="BR197" s="5">
        <v>5.0</v>
      </c>
      <c r="BS197" s="5">
        <v>1.0</v>
      </c>
      <c r="BT197" s="5">
        <v>4.0</v>
      </c>
      <c r="BU197" s="5">
        <v>4.0</v>
      </c>
      <c r="BV197" s="5">
        <v>4.0</v>
      </c>
      <c r="BW197" s="5">
        <v>5.0</v>
      </c>
      <c r="BX197" s="5">
        <v>5.0</v>
      </c>
      <c r="BY197" s="5">
        <v>5.0</v>
      </c>
      <c r="BZ197" s="5">
        <v>4.0</v>
      </c>
      <c r="CA197" s="5">
        <v>5.0</v>
      </c>
      <c r="CB197" s="5">
        <v>1.0</v>
      </c>
      <c r="CC197" s="5">
        <v>4.0</v>
      </c>
      <c r="CD197" s="5">
        <v>2.0</v>
      </c>
      <c r="CE197" s="5">
        <v>5.0</v>
      </c>
      <c r="CF197" s="5">
        <v>4.0</v>
      </c>
      <c r="CG197" s="5">
        <v>2.0</v>
      </c>
      <c r="CH197" s="5">
        <v>1.0</v>
      </c>
      <c r="CI197" s="5">
        <v>4.0</v>
      </c>
      <c r="CJ197" s="5">
        <v>4.0</v>
      </c>
      <c r="CK197" s="5">
        <v>5.0</v>
      </c>
      <c r="CL197" s="5">
        <v>3.0</v>
      </c>
      <c r="CM197" s="5">
        <v>5.0</v>
      </c>
      <c r="CN197" s="5">
        <v>3.0</v>
      </c>
      <c r="CO197" s="5">
        <v>2.0</v>
      </c>
      <c r="CP197" s="5">
        <v>1.0</v>
      </c>
      <c r="CQ197" s="5">
        <v>5.0</v>
      </c>
      <c r="CR197" s="5">
        <v>4.0</v>
      </c>
      <c r="CS197" s="5">
        <v>2.0</v>
      </c>
      <c r="CT197" s="5">
        <v>5.0</v>
      </c>
      <c r="CU197" s="5">
        <v>5.0</v>
      </c>
      <c r="CV197" s="5">
        <v>1.0</v>
      </c>
      <c r="CW197" s="5">
        <v>5.0</v>
      </c>
      <c r="CX197" s="5">
        <v>5.0</v>
      </c>
      <c r="CY197" s="5">
        <v>5.0</v>
      </c>
      <c r="CZ197" s="5" t="s">
        <v>3742</v>
      </c>
      <c r="DA197" s="5" t="s">
        <v>3743</v>
      </c>
      <c r="DB197" s="3">
        <v>2.0</v>
      </c>
      <c r="DC197" s="3">
        <f t="shared" si="1"/>
        <v>5</v>
      </c>
      <c r="DD197" s="3">
        <f t="shared" si="2"/>
        <v>1</v>
      </c>
      <c r="DE197" s="3">
        <f t="shared" si="3"/>
        <v>5</v>
      </c>
      <c r="DF197" s="3">
        <f t="shared" si="4"/>
        <v>0</v>
      </c>
      <c r="DG197">
        <v>416.0</v>
      </c>
      <c r="DH197">
        <v>2.0</v>
      </c>
      <c r="DI197">
        <v>1.0</v>
      </c>
      <c r="DJ197">
        <v>4.0</v>
      </c>
      <c r="DK197">
        <v>1.0</v>
      </c>
      <c r="DL197">
        <v>6.0</v>
      </c>
      <c r="DM197">
        <v>1.0</v>
      </c>
      <c r="DN197" s="5">
        <v>416.0</v>
      </c>
      <c r="DO197" s="5">
        <v>1.0</v>
      </c>
      <c r="DP197" s="5">
        <v>5.0</v>
      </c>
      <c r="DQ197" s="5">
        <v>5.0</v>
      </c>
      <c r="DR197" s="5">
        <v>4.0</v>
      </c>
      <c r="DS197" s="5">
        <v>5.0</v>
      </c>
      <c r="DT197" s="5">
        <v>4.0</v>
      </c>
      <c r="DU197" s="5">
        <v>4.0</v>
      </c>
      <c r="DV197" s="5">
        <v>2.0</v>
      </c>
      <c r="DW197" s="5">
        <v>5.0</v>
      </c>
      <c r="DX197" s="5">
        <v>3.0</v>
      </c>
      <c r="DY197" s="5">
        <v>4.0</v>
      </c>
      <c r="DZ197" s="5">
        <v>3.0</v>
      </c>
      <c r="EA197" s="5">
        <v>2.0</v>
      </c>
      <c r="EB197" s="5">
        <v>2.0</v>
      </c>
      <c r="EC197" s="5">
        <v>2.0</v>
      </c>
      <c r="ED197" s="5"/>
      <c r="EE197" s="5" t="s">
        <v>2863</v>
      </c>
      <c r="EF197" s="5">
        <v>3.0</v>
      </c>
      <c r="EG197" s="5">
        <v>4.0</v>
      </c>
      <c r="EH197" s="5">
        <v>6.0</v>
      </c>
      <c r="EI197" s="5">
        <v>3.0</v>
      </c>
      <c r="EJ197" s="5">
        <v>2.0</v>
      </c>
      <c r="EK197" s="5">
        <v>2.0</v>
      </c>
      <c r="EL197" s="5">
        <v>2.0</v>
      </c>
      <c r="EM197" s="5">
        <v>4.0</v>
      </c>
      <c r="EN197" s="5">
        <v>2.0</v>
      </c>
      <c r="EO197" s="5">
        <v>5.0</v>
      </c>
      <c r="EP197" s="5">
        <v>2.0</v>
      </c>
      <c r="EQ197" s="5">
        <v>3.0</v>
      </c>
      <c r="ER197" s="5">
        <v>1.0</v>
      </c>
      <c r="ES197" s="5"/>
      <c r="ET197" s="5">
        <v>1.0</v>
      </c>
      <c r="EU197" s="5"/>
      <c r="EV197" s="5" t="s">
        <v>139</v>
      </c>
      <c r="EW197" s="5">
        <v>1.0</v>
      </c>
      <c r="EX197" s="5">
        <v>18.0</v>
      </c>
      <c r="EY197" s="5">
        <v>3.0</v>
      </c>
      <c r="EZ197" s="5"/>
      <c r="FA197" s="5">
        <v>1.0</v>
      </c>
      <c r="FB197" s="5"/>
      <c r="FC197" s="5">
        <v>5.0</v>
      </c>
      <c r="FD197" s="5">
        <v>5.0</v>
      </c>
      <c r="FE197" s="5" t="s">
        <v>340</v>
      </c>
      <c r="FF197" s="5" t="s">
        <v>2864</v>
      </c>
      <c r="FG197" s="5">
        <v>416.0</v>
      </c>
      <c r="FH197" s="5">
        <v>3.0</v>
      </c>
      <c r="FI197" s="5">
        <v>3.0</v>
      </c>
      <c r="FJ197" s="5">
        <v>4.0</v>
      </c>
      <c r="FK197" s="5">
        <v>2.0</v>
      </c>
      <c r="FL197" s="5">
        <v>4.0</v>
      </c>
      <c r="FM197" s="5">
        <v>3.0</v>
      </c>
      <c r="FN197" s="5">
        <v>4.0</v>
      </c>
      <c r="FO197" s="5">
        <v>5.0</v>
      </c>
      <c r="FP197" s="5">
        <v>2.0</v>
      </c>
      <c r="FQ197" s="5">
        <v>4.0</v>
      </c>
      <c r="FR197" s="5">
        <v>2.0</v>
      </c>
      <c r="FS197" s="5">
        <v>1.0</v>
      </c>
      <c r="FT197" s="5">
        <v>2.0</v>
      </c>
      <c r="FU197" s="5">
        <v>4.0</v>
      </c>
      <c r="FV197" s="5">
        <v>3.0</v>
      </c>
      <c r="FW197" s="5">
        <v>3.0</v>
      </c>
      <c r="FX197" s="5">
        <v>4.0</v>
      </c>
      <c r="FY197" s="5">
        <v>5.0</v>
      </c>
      <c r="FZ197" s="5">
        <v>4.0</v>
      </c>
      <c r="GA197" s="5">
        <v>4.0</v>
      </c>
      <c r="GB197" s="5">
        <v>3.0</v>
      </c>
      <c r="GC197" s="5">
        <v>4.0</v>
      </c>
      <c r="GD197" s="5">
        <v>3.0</v>
      </c>
      <c r="GE197" s="5">
        <v>2.0</v>
      </c>
      <c r="GF197" s="5">
        <v>4.0</v>
      </c>
      <c r="GG197" s="5">
        <v>4.0</v>
      </c>
      <c r="GH197" s="5">
        <v>2.0</v>
      </c>
      <c r="GI197" s="5">
        <v>3.0</v>
      </c>
      <c r="GJ197" s="5">
        <v>5.0</v>
      </c>
      <c r="GK197" s="5">
        <v>4.0</v>
      </c>
      <c r="GL197" s="5">
        <v>4.0</v>
      </c>
      <c r="GM197" s="5">
        <v>5.0</v>
      </c>
      <c r="GN197" s="5">
        <v>4.0</v>
      </c>
      <c r="GO197" s="5">
        <v>4.0</v>
      </c>
      <c r="GP197" s="5">
        <v>4.0</v>
      </c>
      <c r="GQ197" s="5">
        <v>3.0</v>
      </c>
      <c r="GR197" s="5">
        <v>4.0</v>
      </c>
      <c r="GS197" s="5">
        <v>4.0</v>
      </c>
      <c r="GT197" s="5">
        <v>4.0</v>
      </c>
      <c r="GU197" s="5">
        <v>3.0</v>
      </c>
      <c r="GV197" s="5">
        <v>3.0</v>
      </c>
      <c r="GW197" s="5">
        <v>4.0</v>
      </c>
      <c r="GX197" s="5">
        <v>3.0</v>
      </c>
      <c r="GY197" s="5">
        <v>2.0</v>
      </c>
      <c r="GZ197" s="5" t="s">
        <v>3727</v>
      </c>
      <c r="HA197" s="5" t="s">
        <v>3728</v>
      </c>
      <c r="HB197" s="3">
        <v>2.0</v>
      </c>
      <c r="HC197">
        <f t="shared" si="5"/>
        <v>2</v>
      </c>
      <c r="HD197">
        <f t="shared" si="6"/>
        <v>1</v>
      </c>
      <c r="HE197">
        <f t="shared" si="7"/>
        <v>3</v>
      </c>
      <c r="HF197">
        <f t="shared" si="8"/>
        <v>-1</v>
      </c>
    </row>
    <row r="198" ht="15.75" customHeight="1">
      <c r="A198" s="5">
        <v>197.0</v>
      </c>
      <c r="B198" s="5">
        <v>415.0</v>
      </c>
      <c r="C198" s="23">
        <v>1.0</v>
      </c>
      <c r="D198" s="23">
        <v>2.0</v>
      </c>
      <c r="E198" s="23">
        <v>0.0</v>
      </c>
      <c r="F198" s="25" t="s">
        <v>68</v>
      </c>
      <c r="G198" s="5">
        <v>415.0</v>
      </c>
      <c r="H198" s="5">
        <v>3.0</v>
      </c>
      <c r="I198" s="5">
        <v>0.0</v>
      </c>
      <c r="J198" s="5">
        <v>4.0</v>
      </c>
      <c r="K198" s="5">
        <v>1.0</v>
      </c>
      <c r="L198" s="5">
        <v>3.0</v>
      </c>
      <c r="M198" s="5">
        <v>0.0</v>
      </c>
      <c r="N198" s="5">
        <v>415.0</v>
      </c>
      <c r="O198" s="5">
        <v>2.0</v>
      </c>
      <c r="P198" s="5">
        <v>7.0</v>
      </c>
      <c r="Q198" s="5">
        <v>6.0</v>
      </c>
      <c r="R198" s="5">
        <v>6.0</v>
      </c>
      <c r="S198" s="5">
        <v>6.0</v>
      </c>
      <c r="T198" s="5">
        <v>6.0</v>
      </c>
      <c r="U198" s="5">
        <v>7.0</v>
      </c>
      <c r="V198" s="5">
        <v>1.0</v>
      </c>
      <c r="W198" s="5">
        <v>6.0</v>
      </c>
      <c r="X198" s="5">
        <v>1.0</v>
      </c>
      <c r="Y198" s="5">
        <v>6.0</v>
      </c>
      <c r="Z198" s="5">
        <v>6.0</v>
      </c>
      <c r="AA198" s="5">
        <v>4.0</v>
      </c>
      <c r="AB198" s="5">
        <v>5.0</v>
      </c>
      <c r="AC198" s="5">
        <v>1.0</v>
      </c>
      <c r="AD198" s="5" t="s">
        <v>2857</v>
      </c>
      <c r="AE198" s="5"/>
      <c r="AF198" s="5">
        <v>2.0</v>
      </c>
      <c r="AG198" s="5">
        <v>6.0</v>
      </c>
      <c r="AH198" s="5">
        <v>3.0</v>
      </c>
      <c r="AI198" s="5">
        <v>5.0</v>
      </c>
      <c r="AJ198" s="5">
        <v>4.0</v>
      </c>
      <c r="AK198" s="5">
        <v>0.0</v>
      </c>
      <c r="AL198" s="5">
        <v>0.0</v>
      </c>
      <c r="AM198" s="5">
        <v>5.0</v>
      </c>
      <c r="AN198" s="5">
        <v>6.0</v>
      </c>
      <c r="AO198" s="5">
        <v>6.0</v>
      </c>
      <c r="AP198" s="5">
        <v>6.0</v>
      </c>
      <c r="AQ198" s="5">
        <v>6.0</v>
      </c>
      <c r="AR198" s="5">
        <v>1.0</v>
      </c>
      <c r="AS198" s="5"/>
      <c r="AT198" s="5">
        <v>2.0</v>
      </c>
      <c r="AU198" s="5"/>
      <c r="AV198" s="5" t="s">
        <v>132</v>
      </c>
      <c r="AW198" s="5">
        <v>4.0</v>
      </c>
      <c r="AX198" s="5">
        <v>21.0</v>
      </c>
      <c r="AY198" s="5">
        <v>3.0</v>
      </c>
      <c r="AZ198" s="5"/>
      <c r="BA198" s="5">
        <v>4.0</v>
      </c>
      <c r="BB198" s="5"/>
      <c r="BC198" s="5">
        <v>3.0</v>
      </c>
      <c r="BD198" s="5">
        <v>5.0</v>
      </c>
      <c r="BE198" s="5" t="s">
        <v>150</v>
      </c>
      <c r="BF198" s="5" t="s">
        <v>2859</v>
      </c>
      <c r="BG198" s="5">
        <v>415.0</v>
      </c>
      <c r="BH198" s="5">
        <v>2.0</v>
      </c>
      <c r="BI198" s="5">
        <v>2.0</v>
      </c>
      <c r="BJ198" s="5">
        <v>4.0</v>
      </c>
      <c r="BK198" s="5">
        <v>1.0</v>
      </c>
      <c r="BL198" s="5">
        <v>3.0</v>
      </c>
      <c r="BM198" s="5">
        <v>5.0</v>
      </c>
      <c r="BN198" s="5">
        <v>4.0</v>
      </c>
      <c r="BO198" s="5">
        <v>3.0</v>
      </c>
      <c r="BP198" s="5">
        <v>4.0</v>
      </c>
      <c r="BQ198" s="5">
        <v>5.0</v>
      </c>
      <c r="BR198" s="5">
        <v>3.0</v>
      </c>
      <c r="BS198" s="5">
        <v>1.0</v>
      </c>
      <c r="BT198" s="5">
        <v>5.0</v>
      </c>
      <c r="BU198" s="5">
        <v>4.0</v>
      </c>
      <c r="BV198" s="5">
        <v>5.0</v>
      </c>
      <c r="BW198" s="5">
        <v>4.0</v>
      </c>
      <c r="BX198" s="5">
        <v>4.0</v>
      </c>
      <c r="BY198" s="5">
        <v>2.0</v>
      </c>
      <c r="BZ198" s="5">
        <v>5.0</v>
      </c>
      <c r="CA198" s="5">
        <v>4.0</v>
      </c>
      <c r="CB198" s="5">
        <v>5.0</v>
      </c>
      <c r="CC198" s="5">
        <v>4.0</v>
      </c>
      <c r="CD198" s="5">
        <v>3.0</v>
      </c>
      <c r="CE198" s="5">
        <v>5.0</v>
      </c>
      <c r="CF198" s="5">
        <v>3.0</v>
      </c>
      <c r="CG198" s="5">
        <v>2.0</v>
      </c>
      <c r="CH198" s="5">
        <v>1.0</v>
      </c>
      <c r="CI198" s="5">
        <v>5.0</v>
      </c>
      <c r="CJ198" s="5">
        <v>4.0</v>
      </c>
      <c r="CK198" s="5">
        <v>5.0</v>
      </c>
      <c r="CL198" s="5">
        <v>5.0</v>
      </c>
      <c r="CM198" s="5">
        <v>5.0</v>
      </c>
      <c r="CN198" s="5">
        <v>3.0</v>
      </c>
      <c r="CO198" s="5">
        <v>4.0</v>
      </c>
      <c r="CP198" s="5">
        <v>4.0</v>
      </c>
      <c r="CQ198" s="5">
        <v>3.0</v>
      </c>
      <c r="CR198" s="5">
        <v>2.0</v>
      </c>
      <c r="CS198" s="5">
        <v>4.0</v>
      </c>
      <c r="CT198" s="5">
        <v>4.0</v>
      </c>
      <c r="CU198" s="5">
        <v>5.0</v>
      </c>
      <c r="CV198" s="5">
        <v>1.0</v>
      </c>
      <c r="CW198" s="5">
        <v>5.0</v>
      </c>
      <c r="CX198" s="5">
        <v>4.0</v>
      </c>
      <c r="CY198" s="5">
        <v>4.0</v>
      </c>
      <c r="CZ198" s="5" t="s">
        <v>3724</v>
      </c>
      <c r="DA198" s="5" t="s">
        <v>3725</v>
      </c>
      <c r="DB198" s="3">
        <v>1.0</v>
      </c>
      <c r="DC198" s="3">
        <f t="shared" si="1"/>
        <v>4</v>
      </c>
      <c r="DD198" s="3">
        <f t="shared" si="2"/>
        <v>1</v>
      </c>
      <c r="DE198" s="3">
        <f t="shared" si="3"/>
        <v>6</v>
      </c>
      <c r="DF198" s="3">
        <f t="shared" si="4"/>
        <v>-2</v>
      </c>
      <c r="DG198">
        <v>422.0</v>
      </c>
      <c r="DH198">
        <v>3.0</v>
      </c>
      <c r="DI198">
        <v>2.0</v>
      </c>
      <c r="DJ198">
        <v>1.0</v>
      </c>
      <c r="DK198">
        <v>2.0</v>
      </c>
      <c r="DL198">
        <v>5.0</v>
      </c>
      <c r="DM198">
        <v>1.0</v>
      </c>
      <c r="DN198" s="5">
        <v>422.0</v>
      </c>
      <c r="DO198" s="5">
        <v>2.0</v>
      </c>
      <c r="DP198" s="5">
        <v>7.0</v>
      </c>
      <c r="DQ198" s="5">
        <v>6.0</v>
      </c>
      <c r="DR198" s="5">
        <v>6.0</v>
      </c>
      <c r="DS198" s="5">
        <v>6.0</v>
      </c>
      <c r="DT198" s="5">
        <v>6.0</v>
      </c>
      <c r="DU198" s="5">
        <v>4.0</v>
      </c>
      <c r="DV198" s="5">
        <v>4.0</v>
      </c>
      <c r="DW198" s="5">
        <v>4.0</v>
      </c>
      <c r="DX198" s="5">
        <v>4.0</v>
      </c>
      <c r="DY198" s="5">
        <v>4.0</v>
      </c>
      <c r="DZ198" s="5">
        <v>5.0</v>
      </c>
      <c r="EA198" s="5">
        <v>4.0</v>
      </c>
      <c r="EB198" s="5">
        <v>5.0</v>
      </c>
      <c r="EC198" s="5">
        <v>1.0</v>
      </c>
      <c r="ED198" s="5" t="s">
        <v>2886</v>
      </c>
      <c r="EE198" s="5"/>
      <c r="EF198" s="5">
        <v>3.0</v>
      </c>
      <c r="EG198" s="5">
        <v>6.0</v>
      </c>
      <c r="EH198" s="5">
        <v>4.0</v>
      </c>
      <c r="EI198" s="5">
        <v>0.0</v>
      </c>
      <c r="EJ198" s="5">
        <v>2.0</v>
      </c>
      <c r="EK198" s="5">
        <v>1.0</v>
      </c>
      <c r="EL198" s="5">
        <v>1.0</v>
      </c>
      <c r="EM198" s="5">
        <v>6.0</v>
      </c>
      <c r="EN198" s="5">
        <v>6.0</v>
      </c>
      <c r="EO198" s="5">
        <v>6.0</v>
      </c>
      <c r="EP198" s="5">
        <v>5.0</v>
      </c>
      <c r="EQ198" s="5">
        <v>5.0</v>
      </c>
      <c r="ER198" s="5">
        <v>1.0</v>
      </c>
      <c r="ES198" s="5"/>
      <c r="ET198" s="5">
        <v>1.0</v>
      </c>
      <c r="EU198" s="5"/>
      <c r="EV198" s="5" t="s">
        <v>139</v>
      </c>
      <c r="EW198" s="5">
        <v>1.0</v>
      </c>
      <c r="EX198" s="5">
        <v>18.0</v>
      </c>
      <c r="EY198" s="5">
        <v>4.0</v>
      </c>
      <c r="EZ198" s="5"/>
      <c r="FA198" s="5">
        <v>4.0</v>
      </c>
      <c r="FB198" s="5"/>
      <c r="FC198" s="5">
        <v>4.0</v>
      </c>
      <c r="FD198" s="5">
        <v>5.0</v>
      </c>
      <c r="FE198" s="5" t="s">
        <v>2888</v>
      </c>
      <c r="FF198" s="5"/>
      <c r="FG198" s="5">
        <v>422.0</v>
      </c>
      <c r="FH198" s="5">
        <v>3.0</v>
      </c>
      <c r="FI198" s="5">
        <v>4.0</v>
      </c>
      <c r="FJ198" s="5">
        <v>3.0</v>
      </c>
      <c r="FK198" s="5">
        <v>4.0</v>
      </c>
      <c r="FL198" s="5">
        <v>3.0</v>
      </c>
      <c r="FM198" s="5">
        <v>3.0</v>
      </c>
      <c r="FN198" s="5">
        <v>3.0</v>
      </c>
      <c r="FO198" s="5">
        <v>4.0</v>
      </c>
      <c r="FP198" s="5">
        <v>2.0</v>
      </c>
      <c r="FQ198" s="5">
        <v>4.0</v>
      </c>
      <c r="FR198" s="5">
        <v>4.0</v>
      </c>
      <c r="FS198" s="5">
        <v>4.0</v>
      </c>
      <c r="FT198" s="5">
        <v>3.0</v>
      </c>
      <c r="FU198" s="5">
        <v>5.0</v>
      </c>
      <c r="FV198" s="5">
        <v>3.0</v>
      </c>
      <c r="FW198" s="5">
        <v>4.0</v>
      </c>
      <c r="FX198" s="5">
        <v>4.0</v>
      </c>
      <c r="FY198" s="5">
        <v>5.0</v>
      </c>
      <c r="FZ198" s="5">
        <v>5.0</v>
      </c>
      <c r="GA198" s="5">
        <v>2.0</v>
      </c>
      <c r="GB198" s="5">
        <v>3.0</v>
      </c>
      <c r="GC198" s="5">
        <v>4.0</v>
      </c>
      <c r="GD198" s="5">
        <v>4.0</v>
      </c>
      <c r="GE198" s="5">
        <v>2.0</v>
      </c>
      <c r="GF198" s="5">
        <v>3.0</v>
      </c>
      <c r="GG198" s="5">
        <v>2.0</v>
      </c>
      <c r="GH198" s="5">
        <v>2.0</v>
      </c>
      <c r="GI198" s="5">
        <v>4.0</v>
      </c>
      <c r="GJ198" s="5">
        <v>5.0</v>
      </c>
      <c r="GK198" s="5">
        <v>4.0</v>
      </c>
      <c r="GL198" s="5">
        <v>2.0</v>
      </c>
      <c r="GM198" s="5">
        <v>5.0</v>
      </c>
      <c r="GN198" s="5">
        <v>3.0</v>
      </c>
      <c r="GO198" s="5">
        <v>3.0</v>
      </c>
      <c r="GP198" s="5">
        <v>4.0</v>
      </c>
      <c r="GQ198" s="5">
        <v>4.0</v>
      </c>
      <c r="GR198" s="5">
        <v>4.0</v>
      </c>
      <c r="GS198" s="5">
        <v>5.0</v>
      </c>
      <c r="GT198" s="5">
        <v>4.0</v>
      </c>
      <c r="GU198" s="5">
        <v>4.0</v>
      </c>
      <c r="GV198" s="5">
        <v>2.0</v>
      </c>
      <c r="GW198" s="5">
        <v>4.0</v>
      </c>
      <c r="GX198" s="5">
        <v>5.0</v>
      </c>
      <c r="GY198" s="5">
        <v>3.0</v>
      </c>
      <c r="GZ198" s="5" t="s">
        <v>3746</v>
      </c>
      <c r="HA198" s="5" t="s">
        <v>3747</v>
      </c>
      <c r="HB198" s="3">
        <v>1.0</v>
      </c>
      <c r="HC198">
        <f t="shared" si="5"/>
        <v>1</v>
      </c>
      <c r="HD198">
        <f t="shared" si="6"/>
        <v>2</v>
      </c>
      <c r="HE198">
        <f t="shared" si="7"/>
        <v>6</v>
      </c>
      <c r="HF198">
        <f t="shared" si="8"/>
        <v>-5</v>
      </c>
    </row>
    <row r="199" ht="15.75" customHeight="1">
      <c r="A199" s="5">
        <v>198.0</v>
      </c>
      <c r="B199" s="5">
        <v>418.0</v>
      </c>
      <c r="C199" s="23">
        <v>1.0</v>
      </c>
      <c r="D199" s="23">
        <v>3.0</v>
      </c>
      <c r="E199" s="23">
        <v>0.0</v>
      </c>
      <c r="F199" s="25" t="s">
        <v>68</v>
      </c>
      <c r="G199" s="5">
        <v>418.0</v>
      </c>
      <c r="H199" s="5">
        <v>6.0</v>
      </c>
      <c r="I199" s="5">
        <v>2.0</v>
      </c>
      <c r="J199" s="5">
        <v>5.0</v>
      </c>
      <c r="K199" s="5">
        <v>2.0</v>
      </c>
      <c r="L199" s="5">
        <v>6.0</v>
      </c>
      <c r="M199" s="5">
        <v>2.0</v>
      </c>
      <c r="N199" s="5">
        <v>418.0</v>
      </c>
      <c r="O199" s="5">
        <v>3.0</v>
      </c>
      <c r="P199" s="5">
        <v>7.0</v>
      </c>
      <c r="Q199" s="5">
        <v>7.0</v>
      </c>
      <c r="R199" s="5">
        <v>6.0</v>
      </c>
      <c r="S199" s="5">
        <v>6.0</v>
      </c>
      <c r="T199" s="5">
        <v>7.0</v>
      </c>
      <c r="U199" s="5">
        <v>7.0</v>
      </c>
      <c r="V199" s="5">
        <v>1.0</v>
      </c>
      <c r="W199" s="5">
        <v>7.0</v>
      </c>
      <c r="X199" s="5">
        <v>1.0</v>
      </c>
      <c r="Y199" s="5">
        <v>7.0</v>
      </c>
      <c r="Z199" s="5">
        <v>6.0</v>
      </c>
      <c r="AA199" s="5">
        <v>2.0</v>
      </c>
      <c r="AB199" s="5">
        <v>2.0</v>
      </c>
      <c r="AC199" s="5">
        <v>2.0</v>
      </c>
      <c r="AD199" s="5"/>
      <c r="AE199" s="5" t="s">
        <v>2870</v>
      </c>
      <c r="AF199" s="5">
        <v>5.0</v>
      </c>
      <c r="AG199" s="5">
        <v>6.0</v>
      </c>
      <c r="AH199" s="5">
        <v>6.0</v>
      </c>
      <c r="AI199" s="5">
        <v>1.0</v>
      </c>
      <c r="AJ199" s="5">
        <v>2.0</v>
      </c>
      <c r="AK199" s="5">
        <v>0.0</v>
      </c>
      <c r="AL199" s="5">
        <v>3.0</v>
      </c>
      <c r="AM199" s="5">
        <v>6.0</v>
      </c>
      <c r="AN199" s="5">
        <v>5.0</v>
      </c>
      <c r="AO199" s="5">
        <v>5.0</v>
      </c>
      <c r="AP199" s="5">
        <v>6.0</v>
      </c>
      <c r="AQ199" s="5">
        <v>4.0</v>
      </c>
      <c r="AR199" s="5">
        <v>1.0</v>
      </c>
      <c r="AS199" s="5"/>
      <c r="AT199" s="5">
        <v>2.0</v>
      </c>
      <c r="AU199" s="5"/>
      <c r="AV199" s="5" t="s">
        <v>132</v>
      </c>
      <c r="AW199" s="5">
        <v>1.0</v>
      </c>
      <c r="AX199" s="5">
        <v>18.0</v>
      </c>
      <c r="AY199" s="5">
        <v>3.0</v>
      </c>
      <c r="AZ199" s="5"/>
      <c r="BA199" s="5">
        <v>1.0</v>
      </c>
      <c r="BB199" s="5"/>
      <c r="BC199" s="5">
        <v>5.0</v>
      </c>
      <c r="BD199" s="5">
        <v>5.0</v>
      </c>
      <c r="BE199" s="5" t="s">
        <v>2872</v>
      </c>
      <c r="BF199" s="5" t="s">
        <v>2873</v>
      </c>
      <c r="BG199" s="5">
        <v>418.0</v>
      </c>
      <c r="BH199" s="5">
        <v>4.0</v>
      </c>
      <c r="BI199" s="5">
        <v>2.0</v>
      </c>
      <c r="BJ199" s="5">
        <v>5.0</v>
      </c>
      <c r="BK199" s="5">
        <v>1.0</v>
      </c>
      <c r="BL199" s="5">
        <v>3.0</v>
      </c>
      <c r="BM199" s="5">
        <v>2.0</v>
      </c>
      <c r="BN199" s="5">
        <v>5.0</v>
      </c>
      <c r="BO199" s="5">
        <v>4.0</v>
      </c>
      <c r="BP199" s="5">
        <v>5.0</v>
      </c>
      <c r="BQ199" s="5">
        <v>5.0</v>
      </c>
      <c r="BR199" s="5">
        <v>5.0</v>
      </c>
      <c r="BS199" s="5">
        <v>2.0</v>
      </c>
      <c r="BT199" s="5">
        <v>5.0</v>
      </c>
      <c r="BU199" s="5">
        <v>2.0</v>
      </c>
      <c r="BV199" s="5">
        <v>4.0</v>
      </c>
      <c r="BW199" s="5">
        <v>5.0</v>
      </c>
      <c r="BX199" s="5">
        <v>5.0</v>
      </c>
      <c r="BY199" s="5">
        <v>5.0</v>
      </c>
      <c r="BZ199" s="5">
        <v>1.0</v>
      </c>
      <c r="CA199" s="5">
        <v>2.0</v>
      </c>
      <c r="CB199" s="5">
        <v>2.0</v>
      </c>
      <c r="CC199" s="5">
        <v>5.0</v>
      </c>
      <c r="CD199" s="5">
        <v>4.0</v>
      </c>
      <c r="CE199" s="5">
        <v>5.0</v>
      </c>
      <c r="CF199" s="5">
        <v>4.0</v>
      </c>
      <c r="CG199" s="5">
        <v>2.0</v>
      </c>
      <c r="CH199" s="5">
        <v>1.0</v>
      </c>
      <c r="CI199" s="5">
        <v>5.0</v>
      </c>
      <c r="CJ199" s="5">
        <v>1.0</v>
      </c>
      <c r="CK199" s="5">
        <v>3.0</v>
      </c>
      <c r="CL199" s="5">
        <v>3.0</v>
      </c>
      <c r="CM199" s="5">
        <v>5.0</v>
      </c>
      <c r="CN199" s="5">
        <v>4.0</v>
      </c>
      <c r="CO199" s="5">
        <v>5.0</v>
      </c>
      <c r="CP199" s="5">
        <v>3.0</v>
      </c>
      <c r="CQ199" s="5">
        <v>4.0</v>
      </c>
      <c r="CR199" s="5">
        <v>1.0</v>
      </c>
      <c r="CS199" s="5">
        <v>4.0</v>
      </c>
      <c r="CT199" s="5">
        <v>1.0</v>
      </c>
      <c r="CU199" s="5">
        <v>4.0</v>
      </c>
      <c r="CV199" s="5">
        <v>3.0</v>
      </c>
      <c r="CW199" s="5">
        <v>5.0</v>
      </c>
      <c r="CX199" s="5">
        <v>4.0</v>
      </c>
      <c r="CY199" s="5">
        <v>3.0</v>
      </c>
      <c r="CZ199" s="5" t="s">
        <v>3733</v>
      </c>
      <c r="DA199" s="5" t="s">
        <v>3734</v>
      </c>
      <c r="DB199" s="3">
        <v>2.0</v>
      </c>
      <c r="DC199" s="3">
        <f t="shared" si="1"/>
        <v>6</v>
      </c>
      <c r="DD199" s="3">
        <f t="shared" si="2"/>
        <v>2</v>
      </c>
      <c r="DE199" s="3">
        <f t="shared" si="3"/>
        <v>6</v>
      </c>
      <c r="DF199" s="3">
        <f t="shared" si="4"/>
        <v>0</v>
      </c>
      <c r="DG199">
        <v>414.0</v>
      </c>
      <c r="DH199">
        <v>4.0</v>
      </c>
      <c r="DI199">
        <v>2.0</v>
      </c>
      <c r="DJ199">
        <v>4.0</v>
      </c>
      <c r="DK199">
        <v>1.0</v>
      </c>
      <c r="DL199">
        <v>2.0</v>
      </c>
      <c r="DM199">
        <v>1.0</v>
      </c>
      <c r="DN199" s="5">
        <v>414.0</v>
      </c>
      <c r="DO199" s="5">
        <v>3.0</v>
      </c>
      <c r="DP199" s="5">
        <v>6.0</v>
      </c>
      <c r="DQ199" s="5">
        <v>6.0</v>
      </c>
      <c r="DR199" s="5">
        <v>5.0</v>
      </c>
      <c r="DS199" s="5">
        <v>5.0</v>
      </c>
      <c r="DT199" s="5">
        <v>6.0</v>
      </c>
      <c r="DU199" s="5">
        <v>6.0</v>
      </c>
      <c r="DV199" s="5">
        <v>3.0</v>
      </c>
      <c r="DW199" s="5">
        <v>6.0</v>
      </c>
      <c r="DX199" s="5">
        <v>4.0</v>
      </c>
      <c r="DY199" s="5">
        <v>4.0</v>
      </c>
      <c r="DZ199" s="5">
        <v>5.0</v>
      </c>
      <c r="EA199" s="5">
        <v>3.0</v>
      </c>
      <c r="EB199" s="5">
        <v>4.0</v>
      </c>
      <c r="EC199" s="5">
        <v>2.0</v>
      </c>
      <c r="ED199" s="5"/>
      <c r="EE199" s="5" t="s">
        <v>2854</v>
      </c>
      <c r="EF199" s="5">
        <v>4.0</v>
      </c>
      <c r="EG199" s="5">
        <v>4.0</v>
      </c>
      <c r="EH199" s="5">
        <v>3.0</v>
      </c>
      <c r="EI199" s="5">
        <v>5.0</v>
      </c>
      <c r="EJ199" s="5">
        <v>4.0</v>
      </c>
      <c r="EK199" s="5">
        <v>4.0</v>
      </c>
      <c r="EL199" s="5">
        <v>4.0</v>
      </c>
      <c r="EM199" s="5">
        <v>5.0</v>
      </c>
      <c r="EN199" s="5">
        <v>5.0</v>
      </c>
      <c r="EO199" s="5">
        <v>5.0</v>
      </c>
      <c r="EP199" s="5">
        <v>5.0</v>
      </c>
      <c r="EQ199" s="5">
        <v>5.0</v>
      </c>
      <c r="ER199" s="5">
        <v>1.0</v>
      </c>
      <c r="ES199" s="5"/>
      <c r="ET199" s="5">
        <v>2.0</v>
      </c>
      <c r="EU199" s="5"/>
      <c r="EV199" s="5" t="s">
        <v>139</v>
      </c>
      <c r="EW199" s="5">
        <v>2.0</v>
      </c>
      <c r="EX199" s="5">
        <v>18.0</v>
      </c>
      <c r="EY199" s="5">
        <v>3.0</v>
      </c>
      <c r="EZ199" s="5"/>
      <c r="FA199" s="5">
        <v>2.0</v>
      </c>
      <c r="FB199" s="5"/>
      <c r="FC199" s="5">
        <v>4.0</v>
      </c>
      <c r="FD199" s="5">
        <v>5.0</v>
      </c>
      <c r="FE199" s="5" t="s">
        <v>133</v>
      </c>
      <c r="FF199" s="5" t="s">
        <v>2855</v>
      </c>
      <c r="FG199" s="5">
        <v>414.0</v>
      </c>
      <c r="FH199" s="5">
        <v>4.0</v>
      </c>
      <c r="FI199" s="5">
        <v>3.0</v>
      </c>
      <c r="FJ199" s="5">
        <v>4.0</v>
      </c>
      <c r="FK199" s="5">
        <v>2.0</v>
      </c>
      <c r="FL199" s="5">
        <v>5.0</v>
      </c>
      <c r="FM199" s="5">
        <v>2.0</v>
      </c>
      <c r="FN199" s="5">
        <v>4.0</v>
      </c>
      <c r="FO199" s="5">
        <v>4.0</v>
      </c>
      <c r="FP199" s="5">
        <v>4.0</v>
      </c>
      <c r="FQ199" s="5">
        <v>5.0</v>
      </c>
      <c r="FR199" s="5">
        <v>3.0</v>
      </c>
      <c r="FS199" s="5">
        <v>4.0</v>
      </c>
      <c r="FT199" s="5">
        <v>4.0</v>
      </c>
      <c r="FU199" s="5">
        <v>4.0</v>
      </c>
      <c r="FV199" s="5">
        <v>4.0</v>
      </c>
      <c r="FW199" s="5">
        <v>4.0</v>
      </c>
      <c r="FX199" s="5">
        <v>4.0</v>
      </c>
      <c r="FY199" s="5">
        <v>4.0</v>
      </c>
      <c r="FZ199" s="5">
        <v>3.0</v>
      </c>
      <c r="GA199" s="5">
        <v>4.0</v>
      </c>
      <c r="GB199" s="5">
        <v>2.0</v>
      </c>
      <c r="GC199" s="5">
        <v>5.0</v>
      </c>
      <c r="GD199" s="5">
        <v>4.0</v>
      </c>
      <c r="GE199" s="5">
        <v>4.0</v>
      </c>
      <c r="GF199" s="5">
        <v>5.0</v>
      </c>
      <c r="GG199" s="5">
        <v>3.0</v>
      </c>
      <c r="GH199" s="5">
        <v>2.0</v>
      </c>
      <c r="GI199" s="5">
        <v>4.0</v>
      </c>
      <c r="GJ199" s="5">
        <v>4.0</v>
      </c>
      <c r="GK199" s="5">
        <v>4.0</v>
      </c>
      <c r="GL199" s="5">
        <v>4.0</v>
      </c>
      <c r="GM199" s="5">
        <v>4.0</v>
      </c>
      <c r="GN199" s="5">
        <v>3.0</v>
      </c>
      <c r="GO199" s="5">
        <v>4.0</v>
      </c>
      <c r="GP199" s="5">
        <v>3.0</v>
      </c>
      <c r="GQ199" s="5">
        <v>4.0</v>
      </c>
      <c r="GR199" s="5">
        <v>4.0</v>
      </c>
      <c r="GS199" s="5">
        <v>4.0</v>
      </c>
      <c r="GT199" s="5">
        <v>4.0</v>
      </c>
      <c r="GU199" s="5">
        <v>4.0</v>
      </c>
      <c r="GV199" s="5">
        <v>2.0</v>
      </c>
      <c r="GW199" s="5">
        <v>4.0</v>
      </c>
      <c r="GX199" s="5">
        <v>4.0</v>
      </c>
      <c r="GY199" s="5">
        <v>4.0</v>
      </c>
      <c r="GZ199" s="5" t="s">
        <v>3721</v>
      </c>
      <c r="HA199" s="5" t="s">
        <v>3722</v>
      </c>
      <c r="HB199" s="3">
        <v>2.0</v>
      </c>
      <c r="HC199">
        <f t="shared" si="5"/>
        <v>2</v>
      </c>
      <c r="HD199">
        <f t="shared" si="6"/>
        <v>1</v>
      </c>
      <c r="HE199">
        <f t="shared" si="7"/>
        <v>3</v>
      </c>
      <c r="HF199">
        <f t="shared" si="8"/>
        <v>-1</v>
      </c>
    </row>
    <row r="200" ht="15.75" customHeight="1">
      <c r="A200" s="5">
        <v>199.0</v>
      </c>
      <c r="B200" s="5">
        <v>431.0</v>
      </c>
      <c r="C200" s="23">
        <v>4.0</v>
      </c>
      <c r="D200" s="23">
        <v>3.0</v>
      </c>
      <c r="E200" s="23">
        <v>0.0</v>
      </c>
      <c r="F200" s="25" t="s">
        <v>68</v>
      </c>
      <c r="G200" s="5">
        <v>431.0</v>
      </c>
      <c r="H200" s="5">
        <v>3.0</v>
      </c>
      <c r="I200" s="5">
        <v>1.0</v>
      </c>
      <c r="J200" s="5">
        <v>6.0</v>
      </c>
      <c r="K200" s="5">
        <v>2.0</v>
      </c>
      <c r="L200" s="5">
        <v>5.0</v>
      </c>
      <c r="M200" s="5">
        <v>1.0</v>
      </c>
      <c r="N200" s="5">
        <v>431.0</v>
      </c>
      <c r="O200" s="5">
        <v>3.0</v>
      </c>
      <c r="P200" s="5">
        <v>6.0</v>
      </c>
      <c r="Q200" s="5">
        <v>6.0</v>
      </c>
      <c r="R200" s="5">
        <v>4.0</v>
      </c>
      <c r="S200" s="5">
        <v>5.0</v>
      </c>
      <c r="T200" s="5">
        <v>4.0</v>
      </c>
      <c r="U200" s="5">
        <v>5.0</v>
      </c>
      <c r="V200" s="5">
        <v>2.0</v>
      </c>
      <c r="W200" s="5">
        <v>5.0</v>
      </c>
      <c r="X200" s="5">
        <v>2.0</v>
      </c>
      <c r="Y200" s="5">
        <v>6.0</v>
      </c>
      <c r="Z200" s="5">
        <v>5.0</v>
      </c>
      <c r="AA200" s="5">
        <v>2.0</v>
      </c>
      <c r="AB200" s="5">
        <v>2.0</v>
      </c>
      <c r="AC200" s="5">
        <v>1.0</v>
      </c>
      <c r="AD200" s="5" t="s">
        <v>2922</v>
      </c>
      <c r="AE200" s="5"/>
      <c r="AF200" s="5">
        <v>3.0</v>
      </c>
      <c r="AG200" s="5">
        <v>6.0</v>
      </c>
      <c r="AH200" s="5">
        <v>4.0</v>
      </c>
      <c r="AI200" s="5">
        <v>2.0</v>
      </c>
      <c r="AJ200" s="5">
        <v>2.0</v>
      </c>
      <c r="AK200" s="5">
        <v>3.0</v>
      </c>
      <c r="AL200" s="5">
        <v>3.0</v>
      </c>
      <c r="AM200" s="5">
        <v>4.0</v>
      </c>
      <c r="AN200" s="5">
        <v>4.0</v>
      </c>
      <c r="AO200" s="5">
        <v>4.0</v>
      </c>
      <c r="AP200" s="5">
        <v>5.0</v>
      </c>
      <c r="AQ200" s="5">
        <v>5.0</v>
      </c>
      <c r="AR200" s="5">
        <v>2.0</v>
      </c>
      <c r="AS200" s="5"/>
      <c r="AT200" s="5">
        <v>2.0</v>
      </c>
      <c r="AU200" s="5"/>
      <c r="AV200" s="5" t="s">
        <v>132</v>
      </c>
      <c r="AW200" s="5">
        <v>2.0</v>
      </c>
      <c r="AX200" s="5">
        <v>19.0</v>
      </c>
      <c r="AY200" s="5">
        <v>3.0</v>
      </c>
      <c r="AZ200" s="5"/>
      <c r="BA200" s="5">
        <v>1.0</v>
      </c>
      <c r="BB200" s="5"/>
      <c r="BC200" s="5">
        <v>5.0</v>
      </c>
      <c r="BD200" s="5">
        <v>5.0</v>
      </c>
      <c r="BE200" s="5" t="s">
        <v>202</v>
      </c>
      <c r="BF200" s="5"/>
      <c r="BG200" s="5">
        <v>431.0</v>
      </c>
      <c r="BH200" s="5">
        <v>4.0</v>
      </c>
      <c r="BI200" s="5">
        <v>2.0</v>
      </c>
      <c r="BJ200" s="5">
        <v>4.0</v>
      </c>
      <c r="BK200" s="5">
        <v>1.0</v>
      </c>
      <c r="BL200" s="5">
        <v>4.0</v>
      </c>
      <c r="BM200" s="5">
        <v>2.0</v>
      </c>
      <c r="BN200" s="5">
        <v>5.0</v>
      </c>
      <c r="BO200" s="5">
        <v>4.0</v>
      </c>
      <c r="BP200" s="5">
        <v>4.0</v>
      </c>
      <c r="BQ200" s="5">
        <v>5.0</v>
      </c>
      <c r="BR200" s="5">
        <v>4.0</v>
      </c>
      <c r="BS200" s="5">
        <v>4.0</v>
      </c>
      <c r="BT200" s="5">
        <v>4.0</v>
      </c>
      <c r="BU200" s="5">
        <v>4.0</v>
      </c>
      <c r="BV200" s="5">
        <v>4.0</v>
      </c>
      <c r="BW200" s="5">
        <v>4.0</v>
      </c>
      <c r="BX200" s="5">
        <v>4.0</v>
      </c>
      <c r="BY200" s="5">
        <v>4.0</v>
      </c>
      <c r="BZ200" s="5">
        <v>4.0</v>
      </c>
      <c r="CA200" s="5">
        <v>4.0</v>
      </c>
      <c r="CB200" s="5">
        <v>2.0</v>
      </c>
      <c r="CC200" s="5">
        <v>5.0</v>
      </c>
      <c r="CD200" s="5">
        <v>2.0</v>
      </c>
      <c r="CE200" s="5">
        <v>4.0</v>
      </c>
      <c r="CF200" s="5">
        <v>4.0</v>
      </c>
      <c r="CG200" s="5">
        <v>3.0</v>
      </c>
      <c r="CH200" s="5">
        <v>1.0</v>
      </c>
      <c r="CI200" s="5">
        <v>4.0</v>
      </c>
      <c r="CJ200" s="5">
        <v>2.0</v>
      </c>
      <c r="CK200" s="5">
        <v>5.0</v>
      </c>
      <c r="CL200" s="5">
        <v>4.0</v>
      </c>
      <c r="CM200" s="5">
        <v>5.0</v>
      </c>
      <c r="CN200" s="5">
        <v>2.0</v>
      </c>
      <c r="CO200" s="5">
        <v>4.0</v>
      </c>
      <c r="CP200" s="5">
        <v>2.0</v>
      </c>
      <c r="CQ200" s="5">
        <v>4.0</v>
      </c>
      <c r="CR200" s="5">
        <v>2.0</v>
      </c>
      <c r="CS200" s="5">
        <v>4.0</v>
      </c>
      <c r="CT200" s="5">
        <v>2.0</v>
      </c>
      <c r="CU200" s="5">
        <v>5.0</v>
      </c>
      <c r="CV200" s="5">
        <v>1.0</v>
      </c>
      <c r="CW200" s="5">
        <v>5.0</v>
      </c>
      <c r="CX200" s="5">
        <v>4.0</v>
      </c>
      <c r="CY200" s="5">
        <v>4.0</v>
      </c>
      <c r="CZ200" s="5" t="s">
        <v>3785</v>
      </c>
      <c r="DA200" s="5" t="s">
        <v>3786</v>
      </c>
      <c r="DB200" s="3">
        <v>1.0</v>
      </c>
      <c r="DC200" s="3">
        <f t="shared" si="1"/>
        <v>5</v>
      </c>
      <c r="DD200" s="3">
        <f t="shared" si="2"/>
        <v>1</v>
      </c>
      <c r="DE200" s="3">
        <f t="shared" si="3"/>
        <v>4</v>
      </c>
      <c r="DF200" s="3">
        <f t="shared" si="4"/>
        <v>1</v>
      </c>
      <c r="DG200" s="30">
        <v>423.0</v>
      </c>
      <c r="DH200">
        <v>4.0</v>
      </c>
      <c r="DI200">
        <v>2.0</v>
      </c>
      <c r="DJ200">
        <v>3.0</v>
      </c>
      <c r="DK200">
        <v>2.0</v>
      </c>
      <c r="DL200">
        <v>2.0</v>
      </c>
      <c r="DM200">
        <v>2.0</v>
      </c>
      <c r="DN200" s="5">
        <v>423.0</v>
      </c>
      <c r="DO200" s="5">
        <v>3.0</v>
      </c>
      <c r="DP200" s="5">
        <v>7.0</v>
      </c>
      <c r="DQ200" s="5">
        <v>6.0</v>
      </c>
      <c r="DR200" s="5">
        <v>7.0</v>
      </c>
      <c r="DS200" s="5">
        <v>5.0</v>
      </c>
      <c r="DT200" s="5">
        <v>6.0</v>
      </c>
      <c r="DU200" s="5">
        <v>5.0</v>
      </c>
      <c r="DV200" s="5">
        <v>1.0</v>
      </c>
      <c r="DW200" s="5">
        <v>7.0</v>
      </c>
      <c r="DX200" s="5">
        <v>1.0</v>
      </c>
      <c r="DY200" s="5">
        <v>7.0</v>
      </c>
      <c r="DZ200" s="5">
        <v>5.0</v>
      </c>
      <c r="EA200" s="5">
        <v>2.0</v>
      </c>
      <c r="EB200" s="5">
        <v>4.0</v>
      </c>
      <c r="EC200" s="5">
        <v>1.0</v>
      </c>
      <c r="ED200" s="5" t="s">
        <v>2891</v>
      </c>
      <c r="EE200" s="5"/>
      <c r="EF200" s="5">
        <v>5.0</v>
      </c>
      <c r="EG200" s="5">
        <v>3.0</v>
      </c>
      <c r="EH200" s="5">
        <v>3.0</v>
      </c>
      <c r="EI200" s="5">
        <v>4.0</v>
      </c>
      <c r="EJ200" s="5">
        <v>2.0</v>
      </c>
      <c r="EK200" s="5">
        <v>4.0</v>
      </c>
      <c r="EL200" s="5">
        <v>3.0</v>
      </c>
      <c r="EM200" s="5">
        <v>6.0</v>
      </c>
      <c r="EN200" s="5">
        <v>6.0</v>
      </c>
      <c r="EO200" s="5">
        <v>6.0</v>
      </c>
      <c r="EP200" s="5">
        <v>6.0</v>
      </c>
      <c r="EQ200" s="5">
        <v>5.0</v>
      </c>
      <c r="ER200" s="5">
        <v>2.0</v>
      </c>
      <c r="ES200" s="5"/>
      <c r="ET200" s="5">
        <v>1.0</v>
      </c>
      <c r="EU200" s="5"/>
      <c r="EV200" s="5" t="s">
        <v>132</v>
      </c>
      <c r="EW200" s="5">
        <v>2.0</v>
      </c>
      <c r="EX200" s="5">
        <v>18.0</v>
      </c>
      <c r="EY200" s="5">
        <v>3.0</v>
      </c>
      <c r="EZ200" s="5"/>
      <c r="FA200" s="5">
        <v>4.0</v>
      </c>
      <c r="FB200" s="5"/>
      <c r="FC200" s="5">
        <v>4.0</v>
      </c>
      <c r="FD200" s="5">
        <v>5.0</v>
      </c>
      <c r="FE200" s="5" t="s">
        <v>203</v>
      </c>
      <c r="FF200" s="5"/>
      <c r="FG200" s="5">
        <v>423.0</v>
      </c>
      <c r="FH200" s="5">
        <v>5.0</v>
      </c>
      <c r="FI200" s="5">
        <v>4.0</v>
      </c>
      <c r="FJ200" s="5">
        <v>5.0</v>
      </c>
      <c r="FK200" s="5">
        <v>2.0</v>
      </c>
      <c r="FL200" s="5">
        <v>4.0</v>
      </c>
      <c r="FM200" s="5">
        <v>1.0</v>
      </c>
      <c r="FN200" s="5">
        <v>5.0</v>
      </c>
      <c r="FO200" s="5">
        <v>4.0</v>
      </c>
      <c r="FP200" s="5">
        <v>1.0</v>
      </c>
      <c r="FQ200" s="5">
        <v>4.0</v>
      </c>
      <c r="FR200" s="5">
        <v>5.0</v>
      </c>
      <c r="FS200" s="5">
        <v>1.0</v>
      </c>
      <c r="FT200" s="5">
        <v>5.0</v>
      </c>
      <c r="FU200" s="5">
        <v>4.0</v>
      </c>
      <c r="FV200" s="5">
        <v>4.0</v>
      </c>
      <c r="FW200" s="5">
        <v>5.0</v>
      </c>
      <c r="FX200" s="5">
        <v>5.0</v>
      </c>
      <c r="FY200" s="5">
        <v>2.0</v>
      </c>
      <c r="FZ200" s="5">
        <v>5.0</v>
      </c>
      <c r="GA200" s="5">
        <v>4.0</v>
      </c>
      <c r="GB200" s="5">
        <v>1.0</v>
      </c>
      <c r="GC200" s="5">
        <v>5.0</v>
      </c>
      <c r="GD200" s="5">
        <v>2.0</v>
      </c>
      <c r="GE200" s="5">
        <v>5.0</v>
      </c>
      <c r="GF200" s="5">
        <v>3.0</v>
      </c>
      <c r="GG200" s="5">
        <v>5.0</v>
      </c>
      <c r="GH200" s="5">
        <v>2.0</v>
      </c>
      <c r="GI200" s="5">
        <v>4.0</v>
      </c>
      <c r="GJ200" s="5">
        <v>2.0</v>
      </c>
      <c r="GK200" s="5">
        <v>2.0</v>
      </c>
      <c r="GL200" s="5">
        <v>2.0</v>
      </c>
      <c r="GM200" s="5">
        <v>5.0</v>
      </c>
      <c r="GN200" s="5">
        <v>5.0</v>
      </c>
      <c r="GO200" s="5">
        <v>1.0</v>
      </c>
      <c r="GP200" s="5">
        <v>5.0</v>
      </c>
      <c r="GQ200" s="5">
        <v>5.0</v>
      </c>
      <c r="GR200" s="5">
        <v>4.0</v>
      </c>
      <c r="GS200" s="5">
        <v>4.0</v>
      </c>
      <c r="GT200" s="5">
        <v>4.0</v>
      </c>
      <c r="GU200" s="5">
        <v>4.0</v>
      </c>
      <c r="GV200" s="5">
        <v>3.0</v>
      </c>
      <c r="GW200" s="5">
        <v>5.0</v>
      </c>
      <c r="GX200" s="5">
        <v>5.0</v>
      </c>
      <c r="GY200" s="5">
        <v>2.0</v>
      </c>
      <c r="GZ200" s="5" t="s">
        <v>3749</v>
      </c>
      <c r="HA200" s="5" t="s">
        <v>3750</v>
      </c>
      <c r="HB200" s="3">
        <v>1.0</v>
      </c>
      <c r="HC200">
        <f t="shared" si="5"/>
        <v>2</v>
      </c>
      <c r="HD200">
        <f t="shared" si="6"/>
        <v>2</v>
      </c>
      <c r="HE200">
        <f t="shared" si="7"/>
        <v>3</v>
      </c>
      <c r="HF200">
        <f t="shared" si="8"/>
        <v>-1</v>
      </c>
    </row>
    <row r="201" ht="15.75" customHeight="1">
      <c r="A201" s="5">
        <v>200.0</v>
      </c>
      <c r="B201" s="5">
        <v>434.0</v>
      </c>
      <c r="C201" s="23">
        <v>4.0</v>
      </c>
      <c r="D201" s="23">
        <v>3.0</v>
      </c>
      <c r="E201" s="23">
        <v>0.0</v>
      </c>
      <c r="F201" s="25" t="s">
        <v>68</v>
      </c>
      <c r="G201" s="5">
        <v>434.0</v>
      </c>
      <c r="H201" s="5">
        <v>5.0</v>
      </c>
      <c r="I201" s="5">
        <v>2.0</v>
      </c>
      <c r="J201" s="5">
        <v>3.0</v>
      </c>
      <c r="K201" s="5">
        <v>0.0</v>
      </c>
      <c r="L201" s="5">
        <v>4.0</v>
      </c>
      <c r="M201" s="5">
        <v>1.0</v>
      </c>
      <c r="N201" s="5">
        <v>434.0</v>
      </c>
      <c r="O201" s="5">
        <v>3.0</v>
      </c>
      <c r="P201" s="5">
        <v>7.0</v>
      </c>
      <c r="Q201" s="5">
        <v>7.0</v>
      </c>
      <c r="R201" s="5">
        <v>7.0</v>
      </c>
      <c r="S201" s="5">
        <v>7.0</v>
      </c>
      <c r="T201" s="5">
        <v>7.0</v>
      </c>
      <c r="U201" s="5">
        <v>7.0</v>
      </c>
      <c r="V201" s="5">
        <v>1.0</v>
      </c>
      <c r="W201" s="5">
        <v>7.0</v>
      </c>
      <c r="X201" s="5">
        <v>1.0</v>
      </c>
      <c r="Y201" s="5">
        <v>7.0</v>
      </c>
      <c r="Z201" s="5">
        <v>6.0</v>
      </c>
      <c r="AA201" s="5">
        <v>2.0</v>
      </c>
      <c r="AB201" s="5">
        <v>4.0</v>
      </c>
      <c r="AC201" s="5">
        <v>2.0</v>
      </c>
      <c r="AD201" s="5"/>
      <c r="AE201" s="5" t="s">
        <v>2930</v>
      </c>
      <c r="AF201" s="5">
        <v>5.0</v>
      </c>
      <c r="AG201" s="5">
        <v>4.0</v>
      </c>
      <c r="AH201" s="5">
        <v>5.0</v>
      </c>
      <c r="AI201" s="5">
        <v>0.0</v>
      </c>
      <c r="AJ201" s="5">
        <v>0.0</v>
      </c>
      <c r="AK201" s="5">
        <v>0.0</v>
      </c>
      <c r="AL201" s="5">
        <v>1.0</v>
      </c>
      <c r="AM201" s="5">
        <v>6.0</v>
      </c>
      <c r="AN201" s="5">
        <v>6.0</v>
      </c>
      <c r="AO201" s="5">
        <v>6.0</v>
      </c>
      <c r="AP201" s="5">
        <v>6.0</v>
      </c>
      <c r="AQ201" s="5">
        <v>4.0</v>
      </c>
      <c r="AR201" s="5">
        <v>2.0</v>
      </c>
      <c r="AS201" s="5"/>
      <c r="AT201" s="5">
        <v>2.0</v>
      </c>
      <c r="AU201" s="5"/>
      <c r="AV201" s="5" t="s">
        <v>139</v>
      </c>
      <c r="AW201" s="5">
        <v>2.0</v>
      </c>
      <c r="AX201" s="5">
        <v>19.0</v>
      </c>
      <c r="AY201" s="5">
        <v>3.0</v>
      </c>
      <c r="AZ201" s="5"/>
      <c r="BA201" s="5">
        <v>4.0</v>
      </c>
      <c r="BB201" s="5"/>
      <c r="BC201" s="5">
        <v>4.0</v>
      </c>
      <c r="BD201" s="5">
        <v>5.0</v>
      </c>
      <c r="BE201" s="5" t="s">
        <v>133</v>
      </c>
      <c r="BF201" s="5"/>
      <c r="BG201" s="5">
        <v>434.0</v>
      </c>
      <c r="BH201" s="5">
        <v>5.0</v>
      </c>
      <c r="BI201" s="5">
        <v>4.0</v>
      </c>
      <c r="BJ201" s="5">
        <v>4.0</v>
      </c>
      <c r="BK201" s="5">
        <v>5.0</v>
      </c>
      <c r="BL201" s="5">
        <v>4.0</v>
      </c>
      <c r="BM201" s="5">
        <v>1.0</v>
      </c>
      <c r="BN201" s="5">
        <v>5.0</v>
      </c>
      <c r="BO201" s="5">
        <v>5.0</v>
      </c>
      <c r="BP201" s="5">
        <v>1.0</v>
      </c>
      <c r="BQ201" s="5">
        <v>4.0</v>
      </c>
      <c r="BR201" s="5">
        <v>5.0</v>
      </c>
      <c r="BS201" s="5">
        <v>4.0</v>
      </c>
      <c r="BT201" s="5">
        <v>2.0</v>
      </c>
      <c r="BU201" s="5">
        <v>4.0</v>
      </c>
      <c r="BV201" s="5">
        <v>3.0</v>
      </c>
      <c r="BW201" s="5">
        <v>4.0</v>
      </c>
      <c r="BX201" s="5">
        <v>5.0</v>
      </c>
      <c r="BY201" s="5">
        <v>4.0</v>
      </c>
      <c r="BZ201" s="5">
        <v>4.0</v>
      </c>
      <c r="CA201" s="5">
        <v>5.0</v>
      </c>
      <c r="CB201" s="5">
        <v>1.0</v>
      </c>
      <c r="CC201" s="5">
        <v>4.0</v>
      </c>
      <c r="CD201" s="5">
        <v>5.0</v>
      </c>
      <c r="CE201" s="5">
        <v>1.0</v>
      </c>
      <c r="CF201" s="5">
        <v>4.0</v>
      </c>
      <c r="CG201" s="5">
        <v>5.0</v>
      </c>
      <c r="CH201" s="5">
        <v>5.0</v>
      </c>
      <c r="CI201" s="5">
        <v>4.0</v>
      </c>
      <c r="CJ201" s="5">
        <v>5.0</v>
      </c>
      <c r="CK201" s="5">
        <v>5.0</v>
      </c>
      <c r="CL201" s="5">
        <v>2.0</v>
      </c>
      <c r="CM201" s="5">
        <v>5.0</v>
      </c>
      <c r="CN201" s="5">
        <v>2.0</v>
      </c>
      <c r="CO201" s="5">
        <v>4.0</v>
      </c>
      <c r="CP201" s="5">
        <v>4.0</v>
      </c>
      <c r="CQ201" s="5">
        <v>5.0</v>
      </c>
      <c r="CR201" s="5">
        <v>2.0</v>
      </c>
      <c r="CS201" s="5">
        <v>4.0</v>
      </c>
      <c r="CT201" s="5">
        <v>5.0</v>
      </c>
      <c r="CU201" s="5">
        <v>4.0</v>
      </c>
      <c r="CV201" s="5">
        <v>2.0</v>
      </c>
      <c r="CW201" s="5">
        <v>4.0</v>
      </c>
      <c r="CX201" s="5">
        <v>5.0</v>
      </c>
      <c r="CY201" s="5">
        <v>2.0</v>
      </c>
      <c r="CZ201" s="5" t="s">
        <v>3795</v>
      </c>
      <c r="DA201" s="5" t="s">
        <v>3796</v>
      </c>
      <c r="DB201" s="3">
        <v>2.0</v>
      </c>
      <c r="DC201" s="3">
        <f t="shared" si="1"/>
        <v>4</v>
      </c>
      <c r="DD201" s="3">
        <f t="shared" si="2"/>
        <v>1</v>
      </c>
      <c r="DE201" s="3">
        <f t="shared" si="3"/>
        <v>5</v>
      </c>
      <c r="DF201" s="3">
        <f t="shared" si="4"/>
        <v>-1</v>
      </c>
      <c r="DG201">
        <v>435.0</v>
      </c>
      <c r="DH201">
        <v>5.0</v>
      </c>
      <c r="DI201">
        <v>2.0</v>
      </c>
      <c r="DJ201">
        <v>2.0</v>
      </c>
      <c r="DK201">
        <v>2.0</v>
      </c>
      <c r="DL201">
        <v>1.0</v>
      </c>
      <c r="DM201">
        <v>2.0</v>
      </c>
      <c r="DN201" s="5">
        <v>435.0</v>
      </c>
      <c r="DO201" s="5">
        <v>3.0</v>
      </c>
      <c r="DP201" s="5">
        <v>4.0</v>
      </c>
      <c r="DQ201" s="5">
        <v>4.0</v>
      </c>
      <c r="DR201" s="5">
        <v>4.0</v>
      </c>
      <c r="DS201" s="5">
        <v>5.0</v>
      </c>
      <c r="DT201" s="5">
        <v>4.0</v>
      </c>
      <c r="DU201" s="5">
        <v>4.0</v>
      </c>
      <c r="DV201" s="5">
        <v>4.0</v>
      </c>
      <c r="DW201" s="5">
        <v>4.0</v>
      </c>
      <c r="DX201" s="5">
        <v>4.0</v>
      </c>
      <c r="DY201" s="5">
        <v>4.0</v>
      </c>
      <c r="DZ201" s="5">
        <v>5.0</v>
      </c>
      <c r="EA201" s="5">
        <v>1.0</v>
      </c>
      <c r="EB201" s="5">
        <v>1.0</v>
      </c>
      <c r="EC201" s="5">
        <v>2.0</v>
      </c>
      <c r="ED201" s="5"/>
      <c r="EE201" s="5" t="s">
        <v>2933</v>
      </c>
      <c r="EF201" s="5">
        <v>5.0</v>
      </c>
      <c r="EG201" s="5">
        <v>2.0</v>
      </c>
      <c r="EH201" s="5">
        <v>1.0</v>
      </c>
      <c r="EI201" s="5">
        <v>0.0</v>
      </c>
      <c r="EJ201" s="5">
        <v>0.0</v>
      </c>
      <c r="EK201" s="5">
        <v>0.0</v>
      </c>
      <c r="EL201" s="5">
        <v>1.0</v>
      </c>
      <c r="EM201" s="5">
        <v>4.0</v>
      </c>
      <c r="EN201" s="5">
        <v>2.0</v>
      </c>
      <c r="EO201" s="5">
        <v>2.0</v>
      </c>
      <c r="EP201" s="5">
        <v>4.0</v>
      </c>
      <c r="EQ201" s="5">
        <v>2.0</v>
      </c>
      <c r="ER201" s="5">
        <v>2.0</v>
      </c>
      <c r="ES201" s="5"/>
      <c r="ET201" s="5">
        <v>2.0</v>
      </c>
      <c r="EU201" s="5"/>
      <c r="EV201" s="5" t="s">
        <v>132</v>
      </c>
      <c r="EW201" s="5">
        <v>5.0</v>
      </c>
      <c r="EX201" s="5">
        <v>21.0</v>
      </c>
      <c r="EY201" s="5">
        <v>3.0</v>
      </c>
      <c r="EZ201" s="5"/>
      <c r="FA201" s="5">
        <v>4.0</v>
      </c>
      <c r="FB201" s="5"/>
      <c r="FC201" s="5">
        <v>3.0</v>
      </c>
      <c r="FD201" s="5">
        <v>5.0</v>
      </c>
      <c r="FE201" s="5" t="s">
        <v>202</v>
      </c>
      <c r="FF201" s="5" t="s">
        <v>202</v>
      </c>
      <c r="FG201" s="5">
        <v>435.0</v>
      </c>
      <c r="FH201" s="5">
        <v>4.0</v>
      </c>
      <c r="FI201" s="5">
        <v>3.0</v>
      </c>
      <c r="FJ201" s="5">
        <v>3.0</v>
      </c>
      <c r="FK201" s="5">
        <v>2.0</v>
      </c>
      <c r="FL201" s="5">
        <v>3.0</v>
      </c>
      <c r="FM201" s="5">
        <v>2.0</v>
      </c>
      <c r="FN201" s="5">
        <v>3.0</v>
      </c>
      <c r="FO201" s="5">
        <v>4.0</v>
      </c>
      <c r="FP201" s="5">
        <v>3.0</v>
      </c>
      <c r="FQ201" s="5">
        <v>3.0</v>
      </c>
      <c r="FR201" s="5">
        <v>3.0</v>
      </c>
      <c r="FS201" s="5">
        <v>3.0</v>
      </c>
      <c r="FT201" s="5">
        <v>4.0</v>
      </c>
      <c r="FU201" s="5">
        <v>4.0</v>
      </c>
      <c r="FV201" s="5">
        <v>4.0</v>
      </c>
      <c r="FW201" s="5">
        <v>3.0</v>
      </c>
      <c r="FX201" s="5">
        <v>2.0</v>
      </c>
      <c r="FY201" s="5">
        <v>3.0</v>
      </c>
      <c r="FZ201" s="5">
        <v>3.0</v>
      </c>
      <c r="GA201" s="5">
        <v>4.0</v>
      </c>
      <c r="GB201" s="5">
        <v>2.0</v>
      </c>
      <c r="GC201" s="5">
        <v>3.0</v>
      </c>
      <c r="GD201" s="5">
        <v>2.0</v>
      </c>
      <c r="GE201" s="5">
        <v>4.0</v>
      </c>
      <c r="GF201" s="5">
        <v>4.0</v>
      </c>
      <c r="GG201" s="5">
        <v>4.0</v>
      </c>
      <c r="GH201" s="5">
        <v>4.0</v>
      </c>
      <c r="GI201" s="5">
        <v>2.0</v>
      </c>
      <c r="GJ201" s="5">
        <v>1.0</v>
      </c>
      <c r="GK201" s="5">
        <v>2.0</v>
      </c>
      <c r="GL201" s="5">
        <v>3.0</v>
      </c>
      <c r="GM201" s="5">
        <v>2.0</v>
      </c>
      <c r="GN201" s="5">
        <v>4.0</v>
      </c>
      <c r="GO201" s="5">
        <v>4.0</v>
      </c>
      <c r="GP201" s="5">
        <v>2.0</v>
      </c>
      <c r="GQ201" s="5">
        <v>4.0</v>
      </c>
      <c r="GR201" s="5">
        <v>3.0</v>
      </c>
      <c r="GS201" s="5">
        <v>3.0</v>
      </c>
      <c r="GT201" s="5">
        <v>4.0</v>
      </c>
      <c r="GU201" s="5">
        <v>2.0</v>
      </c>
      <c r="GV201" s="5">
        <v>3.0</v>
      </c>
      <c r="GW201" s="5">
        <v>3.0</v>
      </c>
      <c r="GX201" s="5">
        <v>4.0</v>
      </c>
      <c r="GY201" s="5">
        <v>3.0</v>
      </c>
      <c r="GZ201" s="5" t="s">
        <v>3799</v>
      </c>
      <c r="HA201" s="5" t="s">
        <v>3800</v>
      </c>
      <c r="HB201" s="3">
        <v>2.0</v>
      </c>
      <c r="HC201">
        <f t="shared" si="5"/>
        <v>1</v>
      </c>
      <c r="HD201">
        <f t="shared" si="6"/>
        <v>2</v>
      </c>
      <c r="HE201">
        <f t="shared" si="7"/>
        <v>1</v>
      </c>
      <c r="HF201">
        <f t="shared" si="8"/>
        <v>0</v>
      </c>
    </row>
    <row r="202" ht="15.75" customHeight="1">
      <c r="A202" s="5">
        <v>201.0</v>
      </c>
      <c r="B202" s="5">
        <v>428.0</v>
      </c>
      <c r="C202" s="23">
        <v>4.0</v>
      </c>
      <c r="D202" s="23">
        <v>3.0</v>
      </c>
      <c r="E202" s="23">
        <v>0.0</v>
      </c>
      <c r="F202" s="25" t="s">
        <v>68</v>
      </c>
      <c r="G202" s="5">
        <v>428.0</v>
      </c>
      <c r="H202" s="5">
        <v>3.0</v>
      </c>
      <c r="I202" s="5">
        <v>1.0</v>
      </c>
      <c r="J202" s="5">
        <v>5.0</v>
      </c>
      <c r="K202" s="5">
        <v>1.0</v>
      </c>
      <c r="L202" s="5">
        <v>5.0</v>
      </c>
      <c r="M202" s="5">
        <v>1.0</v>
      </c>
      <c r="N202" s="5">
        <v>428.0</v>
      </c>
      <c r="O202" s="5">
        <v>3.0</v>
      </c>
      <c r="P202" s="5">
        <v>7.0</v>
      </c>
      <c r="Q202" s="5">
        <v>7.0</v>
      </c>
      <c r="R202" s="5">
        <v>6.0</v>
      </c>
      <c r="S202" s="5">
        <v>7.0</v>
      </c>
      <c r="T202" s="5">
        <v>5.0</v>
      </c>
      <c r="U202" s="5">
        <v>6.0</v>
      </c>
      <c r="V202" s="5">
        <v>1.0</v>
      </c>
      <c r="W202" s="5">
        <v>7.0</v>
      </c>
      <c r="X202" s="5">
        <v>1.0</v>
      </c>
      <c r="Y202" s="5">
        <v>6.0</v>
      </c>
      <c r="Z202" s="5">
        <v>4.0</v>
      </c>
      <c r="AA202" s="5">
        <v>2.0</v>
      </c>
      <c r="AB202" s="5">
        <v>4.0</v>
      </c>
      <c r="AC202" s="5">
        <v>1.0</v>
      </c>
      <c r="AD202" s="5" t="s">
        <v>2911</v>
      </c>
      <c r="AE202" s="5"/>
      <c r="AF202" s="5">
        <v>2.0</v>
      </c>
      <c r="AG202" s="5">
        <v>5.0</v>
      </c>
      <c r="AH202" s="5">
        <v>4.0</v>
      </c>
      <c r="AI202" s="5">
        <v>3.0</v>
      </c>
      <c r="AJ202" s="5">
        <v>1.0</v>
      </c>
      <c r="AK202" s="5">
        <v>1.0</v>
      </c>
      <c r="AL202" s="5">
        <v>2.0</v>
      </c>
      <c r="AM202" s="5">
        <v>3.0</v>
      </c>
      <c r="AN202" s="5">
        <v>4.0</v>
      </c>
      <c r="AO202" s="5">
        <v>3.0</v>
      </c>
      <c r="AP202" s="5">
        <v>5.0</v>
      </c>
      <c r="AQ202" s="5">
        <v>6.0</v>
      </c>
      <c r="AR202" s="5">
        <v>2.0</v>
      </c>
      <c r="AS202" s="5"/>
      <c r="AT202" s="5">
        <v>2.0</v>
      </c>
      <c r="AU202" s="5"/>
      <c r="AV202" s="5" t="s">
        <v>132</v>
      </c>
      <c r="AW202" s="5">
        <v>3.0</v>
      </c>
      <c r="AX202" s="5">
        <v>19.0</v>
      </c>
      <c r="AY202" s="5">
        <v>3.0</v>
      </c>
      <c r="AZ202" s="5"/>
      <c r="BA202" s="5">
        <v>1.0</v>
      </c>
      <c r="BB202" s="5"/>
      <c r="BC202" s="5">
        <v>5.0</v>
      </c>
      <c r="BD202" s="5">
        <v>5.0</v>
      </c>
      <c r="BE202" s="5" t="s">
        <v>133</v>
      </c>
      <c r="BF202" s="5" t="s">
        <v>133</v>
      </c>
      <c r="BG202" s="5">
        <v>428.0</v>
      </c>
      <c r="BH202" s="5">
        <v>4.0</v>
      </c>
      <c r="BI202" s="5">
        <v>3.0</v>
      </c>
      <c r="BJ202" s="5">
        <v>2.0</v>
      </c>
      <c r="BK202" s="5">
        <v>4.0</v>
      </c>
      <c r="BL202" s="5">
        <v>2.0</v>
      </c>
      <c r="BM202" s="5">
        <v>4.0</v>
      </c>
      <c r="BN202" s="5">
        <v>4.0</v>
      </c>
      <c r="BO202" s="5">
        <v>2.0</v>
      </c>
      <c r="BP202" s="5">
        <v>1.0</v>
      </c>
      <c r="BQ202" s="5">
        <v>5.0</v>
      </c>
      <c r="BR202" s="5">
        <v>4.0</v>
      </c>
      <c r="BS202" s="5">
        <v>1.0</v>
      </c>
      <c r="BT202" s="5">
        <v>2.0</v>
      </c>
      <c r="BU202" s="5">
        <v>4.0</v>
      </c>
      <c r="BV202" s="5">
        <v>4.0</v>
      </c>
      <c r="BW202" s="5">
        <v>5.0</v>
      </c>
      <c r="BX202" s="5">
        <v>5.0</v>
      </c>
      <c r="BY202" s="5">
        <v>4.0</v>
      </c>
      <c r="BZ202" s="5">
        <v>3.0</v>
      </c>
      <c r="CA202" s="5">
        <v>4.0</v>
      </c>
      <c r="CB202" s="5">
        <v>3.0</v>
      </c>
      <c r="CC202" s="5">
        <v>4.0</v>
      </c>
      <c r="CD202" s="5">
        <v>3.0</v>
      </c>
      <c r="CE202" s="5">
        <v>1.0</v>
      </c>
      <c r="CF202" s="5">
        <v>2.0</v>
      </c>
      <c r="CG202" s="5">
        <v>2.0</v>
      </c>
      <c r="CH202" s="5">
        <v>1.0</v>
      </c>
      <c r="CI202" s="5">
        <v>2.0</v>
      </c>
      <c r="CJ202" s="5">
        <v>4.0</v>
      </c>
      <c r="CK202" s="5">
        <v>5.0</v>
      </c>
      <c r="CL202" s="5">
        <v>4.0</v>
      </c>
      <c r="CM202" s="5">
        <v>5.0</v>
      </c>
      <c r="CN202" s="5">
        <v>1.0</v>
      </c>
      <c r="CO202" s="5">
        <v>4.0</v>
      </c>
      <c r="CP202" s="5">
        <v>3.0</v>
      </c>
      <c r="CQ202" s="5">
        <v>5.0</v>
      </c>
      <c r="CR202" s="5">
        <v>1.0</v>
      </c>
      <c r="CS202" s="5">
        <v>1.0</v>
      </c>
      <c r="CT202" s="5">
        <v>4.0</v>
      </c>
      <c r="CU202" s="5">
        <v>4.0</v>
      </c>
      <c r="CV202" s="5">
        <v>3.0</v>
      </c>
      <c r="CW202" s="5">
        <v>5.0</v>
      </c>
      <c r="CX202" s="5">
        <v>4.0</v>
      </c>
      <c r="CY202" s="5">
        <v>4.0</v>
      </c>
      <c r="CZ202" s="5" t="s">
        <v>3770</v>
      </c>
      <c r="DA202" s="5" t="s">
        <v>3772</v>
      </c>
      <c r="DB202" s="3">
        <v>2.0</v>
      </c>
      <c r="DC202" s="3">
        <f t="shared" si="1"/>
        <v>5</v>
      </c>
      <c r="DD202" s="3">
        <f t="shared" si="2"/>
        <v>1</v>
      </c>
      <c r="DE202" s="3">
        <f t="shared" si="3"/>
        <v>4</v>
      </c>
      <c r="DF202" s="3">
        <f t="shared" si="4"/>
        <v>1</v>
      </c>
      <c r="DG202">
        <v>430.0</v>
      </c>
      <c r="DH202">
        <v>5.0</v>
      </c>
      <c r="DI202">
        <v>2.0</v>
      </c>
      <c r="DJ202">
        <v>3.0</v>
      </c>
      <c r="DK202">
        <v>1.0</v>
      </c>
      <c r="DL202">
        <v>2.0</v>
      </c>
      <c r="DM202">
        <v>2.0</v>
      </c>
      <c r="DN202" s="5">
        <v>430.0</v>
      </c>
      <c r="DO202" s="5">
        <v>3.0</v>
      </c>
      <c r="DP202" s="5">
        <v>6.0</v>
      </c>
      <c r="DQ202" s="5">
        <v>6.0</v>
      </c>
      <c r="DR202" s="5">
        <v>6.0</v>
      </c>
      <c r="DS202" s="5">
        <v>5.0</v>
      </c>
      <c r="DT202" s="5">
        <v>6.0</v>
      </c>
      <c r="DU202" s="5">
        <v>6.0</v>
      </c>
      <c r="DV202" s="5">
        <v>2.0</v>
      </c>
      <c r="DW202" s="5">
        <v>6.0</v>
      </c>
      <c r="DX202" s="5">
        <v>2.0</v>
      </c>
      <c r="DY202" s="5">
        <v>6.0</v>
      </c>
      <c r="DZ202" s="5">
        <v>5.0</v>
      </c>
      <c r="EA202" s="5">
        <v>2.0</v>
      </c>
      <c r="EB202" s="5">
        <v>4.0</v>
      </c>
      <c r="EC202" s="5">
        <v>2.0</v>
      </c>
      <c r="ED202" s="5"/>
      <c r="EE202" s="5" t="s">
        <v>2919</v>
      </c>
      <c r="EF202" s="5">
        <v>2.0</v>
      </c>
      <c r="EG202" s="5">
        <v>2.0</v>
      </c>
      <c r="EH202" s="5">
        <v>3.0</v>
      </c>
      <c r="EI202" s="5">
        <v>1.0</v>
      </c>
      <c r="EJ202" s="5">
        <v>1.0</v>
      </c>
      <c r="EK202" s="5">
        <v>1.0</v>
      </c>
      <c r="EL202" s="5">
        <v>1.0</v>
      </c>
      <c r="EM202" s="5">
        <v>4.0</v>
      </c>
      <c r="EN202" s="5">
        <v>5.0</v>
      </c>
      <c r="EO202" s="5">
        <v>5.0</v>
      </c>
      <c r="EP202" s="5">
        <v>5.0</v>
      </c>
      <c r="EQ202" s="5">
        <v>5.0</v>
      </c>
      <c r="ER202" s="5">
        <v>2.0</v>
      </c>
      <c r="ES202" s="5"/>
      <c r="ET202" s="5">
        <v>2.0</v>
      </c>
      <c r="EU202" s="5"/>
      <c r="EV202" s="5" t="s">
        <v>132</v>
      </c>
      <c r="EW202" s="5">
        <v>5.0</v>
      </c>
      <c r="EX202" s="5">
        <v>22.0</v>
      </c>
      <c r="EY202" s="5">
        <v>3.0</v>
      </c>
      <c r="EZ202" s="5"/>
      <c r="FA202" s="5">
        <v>4.0</v>
      </c>
      <c r="FB202" s="5"/>
      <c r="FC202" s="5">
        <v>5.0</v>
      </c>
      <c r="FD202" s="5">
        <v>5.0</v>
      </c>
      <c r="FE202" s="5" t="s">
        <v>133</v>
      </c>
      <c r="FF202" s="5"/>
      <c r="FG202" s="5">
        <v>430.0</v>
      </c>
      <c r="FH202" s="5">
        <v>3.0</v>
      </c>
      <c r="FI202" s="5">
        <v>2.0</v>
      </c>
      <c r="FJ202" s="5">
        <v>4.0</v>
      </c>
      <c r="FK202" s="5">
        <v>2.0</v>
      </c>
      <c r="FL202" s="5">
        <v>4.0</v>
      </c>
      <c r="FM202" s="5">
        <v>3.0</v>
      </c>
      <c r="FN202" s="5">
        <v>3.0</v>
      </c>
      <c r="FO202" s="5">
        <v>2.0</v>
      </c>
      <c r="FP202" s="5">
        <v>3.0</v>
      </c>
      <c r="FQ202" s="5">
        <v>4.0</v>
      </c>
      <c r="FR202" s="5">
        <v>2.0</v>
      </c>
      <c r="FS202" s="5">
        <v>2.0</v>
      </c>
      <c r="FT202" s="5">
        <v>4.0</v>
      </c>
      <c r="FU202" s="5">
        <v>2.0</v>
      </c>
      <c r="FV202" s="5">
        <v>3.0</v>
      </c>
      <c r="FW202" s="5">
        <v>3.0</v>
      </c>
      <c r="FX202" s="5">
        <v>4.0</v>
      </c>
      <c r="FY202" s="5">
        <v>4.0</v>
      </c>
      <c r="FZ202" s="5">
        <v>3.0</v>
      </c>
      <c r="GA202" s="5">
        <v>4.0</v>
      </c>
      <c r="GB202" s="5">
        <v>3.0</v>
      </c>
      <c r="GC202" s="5">
        <v>4.0</v>
      </c>
      <c r="GD202" s="5">
        <v>5.0</v>
      </c>
      <c r="GE202" s="5">
        <v>3.0</v>
      </c>
      <c r="GF202" s="5">
        <v>3.0</v>
      </c>
      <c r="GG202" s="5">
        <v>2.0</v>
      </c>
      <c r="GH202" s="5">
        <v>2.0</v>
      </c>
      <c r="GI202" s="5">
        <v>3.0</v>
      </c>
      <c r="GJ202" s="5">
        <v>3.0</v>
      </c>
      <c r="GK202" s="5">
        <v>3.0</v>
      </c>
      <c r="GL202" s="5">
        <v>3.0</v>
      </c>
      <c r="GM202" s="5">
        <v>4.0</v>
      </c>
      <c r="GN202" s="5">
        <v>4.0</v>
      </c>
      <c r="GO202" s="5">
        <v>4.0</v>
      </c>
      <c r="GP202" s="5">
        <v>2.0</v>
      </c>
      <c r="GQ202" s="5">
        <v>3.0</v>
      </c>
      <c r="GR202" s="5">
        <v>2.0</v>
      </c>
      <c r="GS202" s="5">
        <v>2.0</v>
      </c>
      <c r="GT202" s="5">
        <v>4.0</v>
      </c>
      <c r="GU202" s="5">
        <v>4.0</v>
      </c>
      <c r="GV202" s="5">
        <v>4.0</v>
      </c>
      <c r="GW202" s="5">
        <v>4.0</v>
      </c>
      <c r="GX202" s="5">
        <v>3.0</v>
      </c>
      <c r="GY202" s="5">
        <v>1.0</v>
      </c>
      <c r="GZ202" s="5" t="s">
        <v>3781</v>
      </c>
      <c r="HA202" s="5" t="s">
        <v>3782</v>
      </c>
      <c r="HB202" s="3">
        <v>2.0</v>
      </c>
      <c r="HC202">
        <f t="shared" si="5"/>
        <v>2</v>
      </c>
      <c r="HD202">
        <f t="shared" si="6"/>
        <v>2</v>
      </c>
      <c r="HE202">
        <f t="shared" si="7"/>
        <v>3</v>
      </c>
      <c r="HF202">
        <f t="shared" si="8"/>
        <v>-1</v>
      </c>
    </row>
    <row r="203" ht="15.75" customHeight="1">
      <c r="A203" s="5">
        <v>202.0</v>
      </c>
      <c r="B203" s="5">
        <v>433.0</v>
      </c>
      <c r="C203" s="23">
        <v>4.0</v>
      </c>
      <c r="D203" s="23">
        <v>3.0</v>
      </c>
      <c r="E203" s="23">
        <v>0.0</v>
      </c>
      <c r="F203" s="25" t="s">
        <v>68</v>
      </c>
      <c r="G203" s="5">
        <v>433.0</v>
      </c>
      <c r="H203" s="5">
        <v>3.0</v>
      </c>
      <c r="I203" s="5">
        <v>1.0</v>
      </c>
      <c r="J203" s="5">
        <v>4.0</v>
      </c>
      <c r="K203" s="5">
        <v>1.0</v>
      </c>
      <c r="L203" s="5">
        <v>5.0</v>
      </c>
      <c r="M203" s="5">
        <v>1.0</v>
      </c>
      <c r="N203" s="5">
        <v>433.0</v>
      </c>
      <c r="O203" s="5">
        <v>3.0</v>
      </c>
      <c r="P203" s="5">
        <v>5.0</v>
      </c>
      <c r="Q203" s="5">
        <v>5.0</v>
      </c>
      <c r="R203" s="5">
        <v>3.0</v>
      </c>
      <c r="S203" s="5">
        <v>4.0</v>
      </c>
      <c r="T203" s="5">
        <v>4.0</v>
      </c>
      <c r="U203" s="5">
        <v>4.0</v>
      </c>
      <c r="V203" s="5">
        <v>2.0</v>
      </c>
      <c r="W203" s="5">
        <v>5.0</v>
      </c>
      <c r="X203" s="5">
        <v>2.0</v>
      </c>
      <c r="Y203" s="5">
        <v>5.0</v>
      </c>
      <c r="Z203" s="5">
        <v>4.0</v>
      </c>
      <c r="AA203" s="5">
        <v>2.0</v>
      </c>
      <c r="AB203" s="5">
        <v>2.0</v>
      </c>
      <c r="AC203" s="5">
        <v>2.0</v>
      </c>
      <c r="AD203" s="5"/>
      <c r="AE203" s="5" t="s">
        <v>2927</v>
      </c>
      <c r="AF203" s="5">
        <v>2.0</v>
      </c>
      <c r="AG203" s="5">
        <v>4.0</v>
      </c>
      <c r="AH203" s="5">
        <v>5.0</v>
      </c>
      <c r="AI203" s="5">
        <v>0.0</v>
      </c>
      <c r="AJ203" s="5">
        <v>0.0</v>
      </c>
      <c r="AK203" s="5">
        <v>0.0</v>
      </c>
      <c r="AL203" s="5">
        <v>1.0</v>
      </c>
      <c r="AM203" s="5">
        <v>4.0</v>
      </c>
      <c r="AN203" s="5">
        <v>5.0</v>
      </c>
      <c r="AO203" s="5">
        <v>4.0</v>
      </c>
      <c r="AP203" s="5">
        <v>4.0</v>
      </c>
      <c r="AQ203" s="5">
        <v>4.0</v>
      </c>
      <c r="AR203" s="5">
        <v>2.0</v>
      </c>
      <c r="AS203" s="5"/>
      <c r="AT203" s="5">
        <v>2.0</v>
      </c>
      <c r="AU203" s="5"/>
      <c r="AV203" s="5" t="s">
        <v>132</v>
      </c>
      <c r="AW203" s="5">
        <v>6.0</v>
      </c>
      <c r="AX203" s="5">
        <v>22.0</v>
      </c>
      <c r="AY203" s="5">
        <v>4.0</v>
      </c>
      <c r="AZ203" s="5"/>
      <c r="BA203" s="5">
        <v>1.0</v>
      </c>
      <c r="BB203" s="5"/>
      <c r="BC203" s="5">
        <v>5.0</v>
      </c>
      <c r="BD203" s="5">
        <v>5.0</v>
      </c>
      <c r="BE203" s="5" t="s">
        <v>202</v>
      </c>
      <c r="BF203" s="5" t="s">
        <v>202</v>
      </c>
      <c r="BG203" s="5">
        <v>433.0</v>
      </c>
      <c r="BH203" s="5">
        <v>2.0</v>
      </c>
      <c r="BI203" s="5">
        <v>3.0</v>
      </c>
      <c r="BJ203" s="5">
        <v>4.0</v>
      </c>
      <c r="BK203" s="5">
        <v>1.0</v>
      </c>
      <c r="BL203" s="5">
        <v>4.0</v>
      </c>
      <c r="BM203" s="5">
        <v>4.0</v>
      </c>
      <c r="BN203" s="5">
        <v>4.0</v>
      </c>
      <c r="BO203" s="5">
        <v>2.0</v>
      </c>
      <c r="BP203" s="5">
        <v>3.0</v>
      </c>
      <c r="BQ203" s="5">
        <v>4.0</v>
      </c>
      <c r="BR203" s="5">
        <v>4.0</v>
      </c>
      <c r="BS203" s="5">
        <v>2.0</v>
      </c>
      <c r="BT203" s="5">
        <v>5.0</v>
      </c>
      <c r="BU203" s="5">
        <v>3.0</v>
      </c>
      <c r="BV203" s="5">
        <v>2.0</v>
      </c>
      <c r="BW203" s="5">
        <v>5.0</v>
      </c>
      <c r="BX203" s="5">
        <v>2.0</v>
      </c>
      <c r="BY203" s="5">
        <v>1.0</v>
      </c>
      <c r="BZ203" s="5">
        <v>4.0</v>
      </c>
      <c r="CA203" s="5">
        <v>2.0</v>
      </c>
      <c r="CB203" s="5">
        <v>3.0</v>
      </c>
      <c r="CC203" s="5">
        <v>2.0</v>
      </c>
      <c r="CD203" s="5">
        <v>2.0</v>
      </c>
      <c r="CE203" s="5">
        <v>4.0</v>
      </c>
      <c r="CF203" s="5">
        <v>3.0</v>
      </c>
      <c r="CG203" s="5">
        <v>3.0</v>
      </c>
      <c r="CH203" s="5">
        <v>2.0</v>
      </c>
      <c r="CI203" s="5">
        <v>4.0</v>
      </c>
      <c r="CJ203" s="5">
        <v>3.0</v>
      </c>
      <c r="CK203" s="5">
        <v>2.0</v>
      </c>
      <c r="CL203" s="5">
        <v>4.0</v>
      </c>
      <c r="CM203" s="5">
        <v>4.0</v>
      </c>
      <c r="CN203" s="5">
        <v>4.0</v>
      </c>
      <c r="CO203" s="5">
        <v>4.0</v>
      </c>
      <c r="CP203" s="5">
        <v>2.0</v>
      </c>
      <c r="CQ203" s="5">
        <v>3.0</v>
      </c>
      <c r="CR203" s="5">
        <v>2.0</v>
      </c>
      <c r="CS203" s="5">
        <v>5.0</v>
      </c>
      <c r="CT203" s="5">
        <v>2.0</v>
      </c>
      <c r="CU203" s="5">
        <v>4.0</v>
      </c>
      <c r="CV203" s="5">
        <v>4.0</v>
      </c>
      <c r="CW203" s="5">
        <v>5.0</v>
      </c>
      <c r="CX203" s="5">
        <v>3.0</v>
      </c>
      <c r="CY203" s="5">
        <v>3.0</v>
      </c>
      <c r="CZ203" s="5" t="s">
        <v>3792</v>
      </c>
      <c r="DA203" s="5" t="s">
        <v>3793</v>
      </c>
      <c r="DB203" s="3">
        <v>2.0</v>
      </c>
      <c r="DC203" s="3">
        <f t="shared" si="1"/>
        <v>5</v>
      </c>
      <c r="DD203" s="3">
        <f t="shared" si="2"/>
        <v>1</v>
      </c>
      <c r="DE203" s="3">
        <f t="shared" si="3"/>
        <v>5</v>
      </c>
      <c r="DF203" s="3">
        <f t="shared" si="4"/>
        <v>0</v>
      </c>
      <c r="DG203">
        <v>429.0</v>
      </c>
      <c r="DH203">
        <v>4.0</v>
      </c>
      <c r="DI203">
        <v>1.0</v>
      </c>
      <c r="DJ203">
        <v>3.0</v>
      </c>
      <c r="DK203">
        <v>2.0</v>
      </c>
      <c r="DL203">
        <v>2.0</v>
      </c>
      <c r="DM203">
        <v>2.0</v>
      </c>
      <c r="DN203" s="5">
        <v>429.0</v>
      </c>
      <c r="DO203" s="5">
        <v>3.0</v>
      </c>
      <c r="DP203" s="5">
        <v>4.0</v>
      </c>
      <c r="DQ203" s="5">
        <v>7.0</v>
      </c>
      <c r="DR203" s="5">
        <v>4.0</v>
      </c>
      <c r="DS203" s="5">
        <v>5.0</v>
      </c>
      <c r="DT203" s="5">
        <v>4.0</v>
      </c>
      <c r="DU203" s="5">
        <v>4.0</v>
      </c>
      <c r="DV203" s="5">
        <v>2.0</v>
      </c>
      <c r="DW203" s="5">
        <v>5.0</v>
      </c>
      <c r="DX203" s="5">
        <v>3.0</v>
      </c>
      <c r="DY203" s="5">
        <v>6.0</v>
      </c>
      <c r="DZ203" s="5">
        <v>5.0</v>
      </c>
      <c r="EA203" s="5">
        <v>2.0</v>
      </c>
      <c r="EB203" s="5">
        <v>2.0</v>
      </c>
      <c r="EC203" s="5">
        <v>1.0</v>
      </c>
      <c r="ED203" s="5" t="s">
        <v>2915</v>
      </c>
      <c r="EE203" s="5"/>
      <c r="EF203" s="5">
        <v>3.0</v>
      </c>
      <c r="EG203" s="5">
        <v>4.0</v>
      </c>
      <c r="EH203" s="5">
        <v>3.0</v>
      </c>
      <c r="EI203" s="5">
        <v>2.0</v>
      </c>
      <c r="EJ203" s="5">
        <v>3.0</v>
      </c>
      <c r="EK203" s="5">
        <v>2.0</v>
      </c>
      <c r="EL203" s="5">
        <v>1.0</v>
      </c>
      <c r="EM203" s="5">
        <v>4.0</v>
      </c>
      <c r="EN203" s="5">
        <v>4.0</v>
      </c>
      <c r="EO203" s="5">
        <v>3.0</v>
      </c>
      <c r="EP203" s="5">
        <v>5.0</v>
      </c>
      <c r="EQ203" s="5">
        <v>4.0</v>
      </c>
      <c r="ER203" s="5">
        <v>2.0</v>
      </c>
      <c r="ES203" s="5"/>
      <c r="ET203" s="5">
        <v>2.0</v>
      </c>
      <c r="EU203" s="5"/>
      <c r="EV203" s="5" t="s">
        <v>132</v>
      </c>
      <c r="EW203" s="5">
        <v>3.0</v>
      </c>
      <c r="EX203" s="5">
        <v>20.0</v>
      </c>
      <c r="EY203" s="5">
        <v>3.0</v>
      </c>
      <c r="EZ203" s="5"/>
      <c r="FA203" s="5">
        <v>4.0</v>
      </c>
      <c r="FB203" s="5"/>
      <c r="FC203" s="5">
        <v>3.0</v>
      </c>
      <c r="FD203" s="5">
        <v>4.0</v>
      </c>
      <c r="FE203" s="5" t="s">
        <v>133</v>
      </c>
      <c r="FF203" s="5"/>
      <c r="FG203" s="5">
        <v>429.0</v>
      </c>
      <c r="FH203" s="5">
        <v>3.0</v>
      </c>
      <c r="FI203" s="5">
        <v>4.0</v>
      </c>
      <c r="FJ203" s="5">
        <v>4.0</v>
      </c>
      <c r="FK203" s="5">
        <v>2.0</v>
      </c>
      <c r="FL203" s="5">
        <v>2.0</v>
      </c>
      <c r="FM203" s="5">
        <v>3.0</v>
      </c>
      <c r="FN203" s="5">
        <v>4.0</v>
      </c>
      <c r="FO203" s="5">
        <v>4.0</v>
      </c>
      <c r="FP203" s="5">
        <v>4.0</v>
      </c>
      <c r="FQ203" s="5">
        <v>4.0</v>
      </c>
      <c r="FR203" s="5">
        <v>2.0</v>
      </c>
      <c r="FS203" s="5">
        <v>1.0</v>
      </c>
      <c r="FT203" s="5">
        <v>4.0</v>
      </c>
      <c r="FU203" s="5">
        <v>3.0</v>
      </c>
      <c r="FV203" s="5">
        <v>3.0</v>
      </c>
      <c r="FW203" s="5">
        <v>4.0</v>
      </c>
      <c r="FX203" s="5">
        <v>4.0</v>
      </c>
      <c r="FY203" s="5">
        <v>2.0</v>
      </c>
      <c r="FZ203" s="5">
        <v>4.0</v>
      </c>
      <c r="GA203" s="5">
        <v>4.0</v>
      </c>
      <c r="GB203" s="5">
        <v>3.0</v>
      </c>
      <c r="GC203" s="5">
        <v>4.0</v>
      </c>
      <c r="GD203" s="5">
        <v>4.0</v>
      </c>
      <c r="GE203" s="5">
        <v>4.0</v>
      </c>
      <c r="GF203" s="5">
        <v>4.0</v>
      </c>
      <c r="GG203" s="5">
        <v>2.0</v>
      </c>
      <c r="GH203" s="5">
        <v>3.0</v>
      </c>
      <c r="GI203" s="5">
        <v>3.0</v>
      </c>
      <c r="GJ203" s="5">
        <v>4.0</v>
      </c>
      <c r="GK203" s="5">
        <v>5.0</v>
      </c>
      <c r="GL203" s="5">
        <v>4.0</v>
      </c>
      <c r="GM203" s="5">
        <v>4.0</v>
      </c>
      <c r="GN203" s="5">
        <v>4.0</v>
      </c>
      <c r="GO203" s="5">
        <v>4.0</v>
      </c>
      <c r="GP203" s="5">
        <v>2.0</v>
      </c>
      <c r="GQ203" s="5">
        <v>2.0</v>
      </c>
      <c r="GR203" s="5">
        <v>2.0</v>
      </c>
      <c r="GS203" s="5">
        <v>2.0</v>
      </c>
      <c r="GT203" s="5">
        <v>5.0</v>
      </c>
      <c r="GU203" s="5">
        <v>4.0</v>
      </c>
      <c r="GV203" s="5">
        <v>1.0</v>
      </c>
      <c r="GW203" s="5">
        <v>3.0</v>
      </c>
      <c r="GX203" s="5">
        <v>4.0</v>
      </c>
      <c r="GY203" s="5">
        <v>4.0</v>
      </c>
      <c r="GZ203" s="5" t="s">
        <v>3778</v>
      </c>
      <c r="HA203" s="5" t="s">
        <v>3779</v>
      </c>
      <c r="HB203" s="3">
        <v>2.0</v>
      </c>
      <c r="HC203">
        <f t="shared" si="5"/>
        <v>2</v>
      </c>
      <c r="HD203">
        <f t="shared" si="6"/>
        <v>2</v>
      </c>
      <c r="HE203">
        <f t="shared" si="7"/>
        <v>3</v>
      </c>
      <c r="HF203">
        <f t="shared" si="8"/>
        <v>-1</v>
      </c>
    </row>
    <row r="204" ht="15.75" customHeight="1">
      <c r="A204" s="5">
        <v>203.0</v>
      </c>
      <c r="B204" s="5">
        <v>425.0</v>
      </c>
      <c r="C204" s="23">
        <v>4.0</v>
      </c>
      <c r="D204" s="23">
        <v>1.0</v>
      </c>
      <c r="E204" s="23">
        <v>0.0</v>
      </c>
      <c r="F204" s="25" t="s">
        <v>68</v>
      </c>
      <c r="G204" s="5">
        <v>425.0</v>
      </c>
      <c r="H204" s="5">
        <v>5.0</v>
      </c>
      <c r="I204" s="5">
        <v>2.0</v>
      </c>
      <c r="J204" s="5">
        <v>3.0</v>
      </c>
      <c r="K204" s="5">
        <v>2.0</v>
      </c>
      <c r="L204" s="5">
        <v>1.0</v>
      </c>
      <c r="M204" s="5">
        <v>2.0</v>
      </c>
      <c r="N204" s="5">
        <v>425.0</v>
      </c>
      <c r="O204" s="5">
        <v>1.0</v>
      </c>
      <c r="P204" s="5">
        <v>2.0</v>
      </c>
      <c r="Q204" s="5">
        <v>3.0</v>
      </c>
      <c r="R204" s="5">
        <v>2.0</v>
      </c>
      <c r="S204" s="5">
        <v>3.0</v>
      </c>
      <c r="T204" s="5">
        <v>4.0</v>
      </c>
      <c r="U204" s="5">
        <v>5.0</v>
      </c>
      <c r="V204" s="5">
        <v>2.0</v>
      </c>
      <c r="W204" s="5">
        <v>3.0</v>
      </c>
      <c r="X204" s="5">
        <v>5.0</v>
      </c>
      <c r="Y204" s="5">
        <v>4.0</v>
      </c>
      <c r="Z204" s="5">
        <v>5.0</v>
      </c>
      <c r="AA204" s="5">
        <v>2.0</v>
      </c>
      <c r="AB204" s="5">
        <v>1.0</v>
      </c>
      <c r="AC204" s="5">
        <v>2.0</v>
      </c>
      <c r="AD204" s="5"/>
      <c r="AE204" s="5" t="s">
        <v>2899</v>
      </c>
      <c r="AF204" s="5">
        <v>5.0</v>
      </c>
      <c r="AG204" s="5">
        <v>4.0</v>
      </c>
      <c r="AH204" s="5">
        <v>1.0</v>
      </c>
      <c r="AI204" s="5">
        <v>1.0</v>
      </c>
      <c r="AJ204" s="5">
        <v>3.0</v>
      </c>
      <c r="AK204" s="5">
        <v>1.0</v>
      </c>
      <c r="AL204" s="5">
        <v>3.0</v>
      </c>
      <c r="AM204" s="5">
        <v>4.0</v>
      </c>
      <c r="AN204" s="5">
        <v>3.0</v>
      </c>
      <c r="AO204" s="5">
        <v>4.0</v>
      </c>
      <c r="AP204" s="5">
        <v>2.0</v>
      </c>
      <c r="AQ204" s="5">
        <v>3.0</v>
      </c>
      <c r="AR204" s="5">
        <v>2.0</v>
      </c>
      <c r="AS204" s="5"/>
      <c r="AT204" s="5">
        <v>1.0</v>
      </c>
      <c r="AU204" s="5"/>
      <c r="AV204" s="5" t="s">
        <v>132</v>
      </c>
      <c r="AW204" s="5">
        <v>4.0</v>
      </c>
      <c r="AX204" s="5">
        <v>23.0</v>
      </c>
      <c r="AY204" s="5">
        <v>3.0</v>
      </c>
      <c r="AZ204" s="5"/>
      <c r="BA204" s="5">
        <v>4.0</v>
      </c>
      <c r="BB204" s="5"/>
      <c r="BC204" s="5">
        <v>3.0</v>
      </c>
      <c r="BD204" s="5">
        <v>5.0</v>
      </c>
      <c r="BE204" s="5" t="s">
        <v>150</v>
      </c>
      <c r="BF204" s="5" t="s">
        <v>2901</v>
      </c>
      <c r="BG204" s="5">
        <v>425.0</v>
      </c>
      <c r="BH204" s="5">
        <v>1.0</v>
      </c>
      <c r="BI204" s="5">
        <v>5.0</v>
      </c>
      <c r="BJ204" s="5">
        <v>4.0</v>
      </c>
      <c r="BK204" s="5">
        <v>1.0</v>
      </c>
      <c r="BL204" s="5">
        <v>3.0</v>
      </c>
      <c r="BM204" s="5">
        <v>4.0</v>
      </c>
      <c r="BN204" s="5">
        <v>4.0</v>
      </c>
      <c r="BO204" s="5">
        <v>2.0</v>
      </c>
      <c r="BP204" s="5">
        <v>4.0</v>
      </c>
      <c r="BQ204" s="5">
        <v>4.0</v>
      </c>
      <c r="BR204" s="5">
        <v>2.0</v>
      </c>
      <c r="BS204" s="5">
        <v>3.0</v>
      </c>
      <c r="BT204" s="5">
        <v>5.0</v>
      </c>
      <c r="BU204" s="5">
        <v>3.0</v>
      </c>
      <c r="BV204" s="5">
        <v>2.0</v>
      </c>
      <c r="BW204" s="5">
        <v>2.0</v>
      </c>
      <c r="BX204" s="5">
        <v>3.0</v>
      </c>
      <c r="BY204" s="5">
        <v>2.0</v>
      </c>
      <c r="BZ204" s="5">
        <v>2.0</v>
      </c>
      <c r="CA204" s="5">
        <v>2.0</v>
      </c>
      <c r="CB204" s="5">
        <v>4.0</v>
      </c>
      <c r="CC204" s="5">
        <v>5.0</v>
      </c>
      <c r="CD204" s="5">
        <v>2.0</v>
      </c>
      <c r="CE204" s="5">
        <v>4.0</v>
      </c>
      <c r="CF204" s="5">
        <v>5.0</v>
      </c>
      <c r="CG204" s="5">
        <v>4.0</v>
      </c>
      <c r="CH204" s="5">
        <v>3.0</v>
      </c>
      <c r="CI204" s="5">
        <v>4.0</v>
      </c>
      <c r="CJ204" s="5">
        <v>4.0</v>
      </c>
      <c r="CK204" s="5">
        <v>2.0</v>
      </c>
      <c r="CL204" s="5">
        <v>3.0</v>
      </c>
      <c r="CM204" s="5">
        <v>4.0</v>
      </c>
      <c r="CN204" s="5">
        <v>5.0</v>
      </c>
      <c r="CO204" s="5">
        <v>4.0</v>
      </c>
      <c r="CP204" s="5">
        <v>3.0</v>
      </c>
      <c r="CQ204" s="5">
        <v>2.0</v>
      </c>
      <c r="CR204" s="5">
        <v>4.0</v>
      </c>
      <c r="CS204" s="5">
        <v>4.0</v>
      </c>
      <c r="CT204" s="5">
        <v>2.0</v>
      </c>
      <c r="CU204" s="5">
        <v>3.0</v>
      </c>
      <c r="CV204" s="5">
        <v>4.0</v>
      </c>
      <c r="CW204" s="5">
        <v>1.0</v>
      </c>
      <c r="CX204" s="5">
        <v>4.0</v>
      </c>
      <c r="CY204" s="5">
        <v>1.0</v>
      </c>
      <c r="CZ204" s="5" t="s">
        <v>3758</v>
      </c>
      <c r="DA204" s="5" t="s">
        <v>3759</v>
      </c>
      <c r="DB204" s="3">
        <v>2.0</v>
      </c>
      <c r="DC204" s="3">
        <f t="shared" si="1"/>
        <v>5</v>
      </c>
      <c r="DD204" s="3">
        <f t="shared" si="2"/>
        <v>2</v>
      </c>
      <c r="DE204" s="3">
        <f t="shared" si="3"/>
        <v>5</v>
      </c>
      <c r="DF204" s="3">
        <f t="shared" si="4"/>
        <v>0</v>
      </c>
      <c r="DG204">
        <v>426.0</v>
      </c>
      <c r="DH204">
        <v>1.0</v>
      </c>
      <c r="DI204">
        <v>2.0</v>
      </c>
      <c r="DJ204">
        <v>6.0</v>
      </c>
      <c r="DK204">
        <v>1.0</v>
      </c>
      <c r="DL204">
        <v>3.0</v>
      </c>
      <c r="DM204">
        <v>1.0</v>
      </c>
      <c r="DN204" s="5">
        <v>426.0</v>
      </c>
      <c r="DO204" s="5">
        <v>1.0</v>
      </c>
      <c r="DP204" s="5">
        <v>4.0</v>
      </c>
      <c r="DQ204" s="5">
        <v>5.0</v>
      </c>
      <c r="DR204" s="5">
        <v>2.0</v>
      </c>
      <c r="DS204" s="5">
        <v>4.0</v>
      </c>
      <c r="DT204" s="5">
        <v>6.0</v>
      </c>
      <c r="DU204" s="5">
        <v>4.0</v>
      </c>
      <c r="DV204" s="5">
        <v>4.0</v>
      </c>
      <c r="DW204" s="5">
        <v>4.0</v>
      </c>
      <c r="DX204" s="5">
        <v>4.0</v>
      </c>
      <c r="DY204" s="5">
        <v>4.0</v>
      </c>
      <c r="DZ204" s="5">
        <v>2.0</v>
      </c>
      <c r="EA204" s="5">
        <v>1.0</v>
      </c>
      <c r="EB204" s="5">
        <v>1.0</v>
      </c>
      <c r="EC204" s="5">
        <v>2.0</v>
      </c>
      <c r="ED204" s="5"/>
      <c r="EE204" s="5" t="s">
        <v>2903</v>
      </c>
      <c r="EF204" s="5">
        <v>1.0</v>
      </c>
      <c r="EG204" s="5">
        <v>6.0</v>
      </c>
      <c r="EH204" s="5">
        <v>2.0</v>
      </c>
      <c r="EI204" s="5">
        <v>0.0</v>
      </c>
      <c r="EJ204" s="5">
        <v>0.0</v>
      </c>
      <c r="EK204" s="5">
        <v>0.0</v>
      </c>
      <c r="EL204" s="5">
        <v>1.0</v>
      </c>
      <c r="EM204" s="5">
        <v>6.0</v>
      </c>
      <c r="EN204" s="5">
        <v>3.0</v>
      </c>
      <c r="EO204" s="5">
        <v>6.0</v>
      </c>
      <c r="EP204" s="5">
        <v>5.0</v>
      </c>
      <c r="EQ204" s="5">
        <v>2.0</v>
      </c>
      <c r="ER204" s="5">
        <v>2.0</v>
      </c>
      <c r="ES204" s="5"/>
      <c r="ET204" s="5">
        <v>2.0</v>
      </c>
      <c r="EU204" s="5"/>
      <c r="EV204" s="5" t="s">
        <v>132</v>
      </c>
      <c r="EW204" s="5">
        <v>2.0</v>
      </c>
      <c r="EX204" s="5">
        <v>19.0</v>
      </c>
      <c r="EY204" s="5">
        <v>3.0</v>
      </c>
      <c r="EZ204" s="5"/>
      <c r="FA204" s="5">
        <v>2.0</v>
      </c>
      <c r="FB204" s="5"/>
      <c r="FC204" s="5">
        <v>5.0</v>
      </c>
      <c r="FD204" s="5">
        <v>5.0</v>
      </c>
      <c r="FE204" s="5" t="s">
        <v>202</v>
      </c>
      <c r="FF204" s="5"/>
      <c r="FG204" s="5">
        <v>426.0</v>
      </c>
      <c r="FH204" s="5">
        <v>3.0</v>
      </c>
      <c r="FI204" s="5">
        <v>1.0</v>
      </c>
      <c r="FJ204" s="5">
        <v>4.0</v>
      </c>
      <c r="FK204" s="5">
        <v>1.0</v>
      </c>
      <c r="FL204" s="5">
        <v>3.0</v>
      </c>
      <c r="FM204" s="5">
        <v>4.0</v>
      </c>
      <c r="FN204" s="5">
        <v>4.0</v>
      </c>
      <c r="FO204" s="5">
        <v>4.0</v>
      </c>
      <c r="FP204" s="5">
        <v>5.0</v>
      </c>
      <c r="FQ204" s="5">
        <v>3.0</v>
      </c>
      <c r="FR204" s="5">
        <v>5.0</v>
      </c>
      <c r="FS204" s="5">
        <v>1.0</v>
      </c>
      <c r="FT204" s="5">
        <v>5.0</v>
      </c>
      <c r="FU204" s="5">
        <v>1.0</v>
      </c>
      <c r="FV204" s="5">
        <v>5.0</v>
      </c>
      <c r="FW204" s="5">
        <v>3.0</v>
      </c>
      <c r="FX204" s="5">
        <v>3.0</v>
      </c>
      <c r="FY204" s="5">
        <v>1.0</v>
      </c>
      <c r="FZ204" s="5">
        <v>2.0</v>
      </c>
      <c r="GA204" s="5">
        <v>3.0</v>
      </c>
      <c r="GB204" s="5">
        <v>5.0</v>
      </c>
      <c r="GC204" s="5">
        <v>3.0</v>
      </c>
      <c r="GD204" s="5">
        <v>4.0</v>
      </c>
      <c r="GE204" s="5">
        <v>5.0</v>
      </c>
      <c r="GF204" s="5">
        <v>4.0</v>
      </c>
      <c r="GG204" s="5">
        <v>3.0</v>
      </c>
      <c r="GH204" s="5">
        <v>4.0</v>
      </c>
      <c r="GI204" s="5">
        <v>2.0</v>
      </c>
      <c r="GJ204" s="5">
        <v>1.0</v>
      </c>
      <c r="GK204" s="5">
        <v>4.0</v>
      </c>
      <c r="GL204" s="5">
        <v>4.0</v>
      </c>
      <c r="GM204" s="5">
        <v>5.0</v>
      </c>
      <c r="GN204" s="5">
        <v>5.0</v>
      </c>
      <c r="GO204" s="5">
        <v>4.0</v>
      </c>
      <c r="GP204" s="5">
        <v>5.0</v>
      </c>
      <c r="GQ204" s="5">
        <v>4.0</v>
      </c>
      <c r="GR204" s="5">
        <v>1.0</v>
      </c>
      <c r="GS204" s="5">
        <v>5.0</v>
      </c>
      <c r="GT204" s="5">
        <v>3.0</v>
      </c>
      <c r="GU204" s="5">
        <v>5.0</v>
      </c>
      <c r="GV204" s="5">
        <v>3.0</v>
      </c>
      <c r="GW204" s="5">
        <v>4.0</v>
      </c>
      <c r="GX204" s="5">
        <v>3.0</v>
      </c>
      <c r="GY204" s="5">
        <v>3.0</v>
      </c>
      <c r="GZ204" s="5" t="s">
        <v>3763</v>
      </c>
      <c r="HA204" s="5" t="s">
        <v>3764</v>
      </c>
      <c r="HB204" s="3">
        <v>2.0</v>
      </c>
      <c r="HC204">
        <f t="shared" si="5"/>
        <v>1</v>
      </c>
      <c r="HD204">
        <f t="shared" si="6"/>
        <v>2</v>
      </c>
      <c r="HE204">
        <f t="shared" si="7"/>
        <v>1</v>
      </c>
      <c r="HF204">
        <f t="shared" si="8"/>
        <v>0</v>
      </c>
    </row>
    <row r="205" ht="15.75" customHeight="1">
      <c r="A205" s="5">
        <v>204.0</v>
      </c>
      <c r="B205" s="5">
        <v>424.0</v>
      </c>
      <c r="C205" s="23">
        <v>4.0</v>
      </c>
      <c r="D205" s="23">
        <v>2.0</v>
      </c>
      <c r="E205" s="23">
        <v>0.0</v>
      </c>
      <c r="F205" s="25" t="s">
        <v>68</v>
      </c>
      <c r="G205" s="5">
        <v>424.0</v>
      </c>
      <c r="H205" s="5">
        <v>4.0</v>
      </c>
      <c r="I205" s="5">
        <v>1.0</v>
      </c>
      <c r="J205" s="5">
        <v>5.0</v>
      </c>
      <c r="K205" s="5">
        <v>1.0</v>
      </c>
      <c r="L205" s="5">
        <v>1.0</v>
      </c>
      <c r="M205" s="5">
        <v>2.0</v>
      </c>
      <c r="N205" s="5">
        <v>424.0</v>
      </c>
      <c r="O205" s="5">
        <v>2.0</v>
      </c>
      <c r="P205" s="5">
        <v>7.0</v>
      </c>
      <c r="Q205" s="5">
        <v>7.0</v>
      </c>
      <c r="R205" s="5">
        <v>7.0</v>
      </c>
      <c r="S205" s="5">
        <v>7.0</v>
      </c>
      <c r="T205" s="5">
        <v>7.0</v>
      </c>
      <c r="U205" s="5">
        <v>7.0</v>
      </c>
      <c r="V205" s="5">
        <v>1.0</v>
      </c>
      <c r="W205" s="5">
        <v>7.0</v>
      </c>
      <c r="X205" s="5">
        <v>1.0</v>
      </c>
      <c r="Y205" s="5">
        <v>7.0</v>
      </c>
      <c r="Z205" s="5">
        <v>6.0</v>
      </c>
      <c r="AA205" s="5">
        <v>2.0</v>
      </c>
      <c r="AB205" s="5">
        <v>4.0</v>
      </c>
      <c r="AC205" s="5">
        <v>2.0</v>
      </c>
      <c r="AD205" s="5"/>
      <c r="AE205" s="5" t="s">
        <v>2894</v>
      </c>
      <c r="AF205" s="5">
        <v>4.0</v>
      </c>
      <c r="AG205" s="5">
        <v>3.0</v>
      </c>
      <c r="AH205" s="5">
        <v>3.0</v>
      </c>
      <c r="AI205" s="5">
        <v>0.0</v>
      </c>
      <c r="AJ205" s="5">
        <v>3.0</v>
      </c>
      <c r="AK205" s="5">
        <v>0.0</v>
      </c>
      <c r="AL205" s="5">
        <v>1.0</v>
      </c>
      <c r="AM205" s="5">
        <v>6.0</v>
      </c>
      <c r="AN205" s="5">
        <v>4.0</v>
      </c>
      <c r="AO205" s="5">
        <v>6.0</v>
      </c>
      <c r="AP205" s="5">
        <v>5.0</v>
      </c>
      <c r="AQ205" s="5">
        <v>6.0</v>
      </c>
      <c r="AR205" s="5">
        <v>2.0</v>
      </c>
      <c r="AS205" s="5"/>
      <c r="AT205" s="5">
        <v>1.0</v>
      </c>
      <c r="AU205" s="5"/>
      <c r="AV205" s="5" t="s">
        <v>132</v>
      </c>
      <c r="AW205" s="5">
        <v>1.0</v>
      </c>
      <c r="AX205" s="5">
        <v>18.0</v>
      </c>
      <c r="AY205" s="5">
        <v>3.0</v>
      </c>
      <c r="AZ205" s="5"/>
      <c r="BA205" s="5">
        <v>6.0</v>
      </c>
      <c r="BB205" s="5" t="s">
        <v>227</v>
      </c>
      <c r="BC205" s="5">
        <v>5.0</v>
      </c>
      <c r="BD205" s="5">
        <v>5.0</v>
      </c>
      <c r="BE205" s="5" t="s">
        <v>202</v>
      </c>
      <c r="BF205" s="5" t="s">
        <v>202</v>
      </c>
      <c r="BG205" s="5">
        <v>424.0</v>
      </c>
      <c r="BH205" s="5">
        <v>2.0</v>
      </c>
      <c r="BI205" s="5">
        <v>3.0</v>
      </c>
      <c r="BJ205" s="5">
        <v>5.0</v>
      </c>
      <c r="BK205" s="5">
        <v>4.0</v>
      </c>
      <c r="BL205" s="5">
        <v>2.0</v>
      </c>
      <c r="BM205" s="5">
        <v>4.0</v>
      </c>
      <c r="BN205" s="5">
        <v>3.0</v>
      </c>
      <c r="BO205" s="5">
        <v>1.0</v>
      </c>
      <c r="BP205" s="5">
        <v>4.0</v>
      </c>
      <c r="BQ205" s="5">
        <v>4.0</v>
      </c>
      <c r="BR205" s="5">
        <v>2.0</v>
      </c>
      <c r="BS205" s="5">
        <v>2.0</v>
      </c>
      <c r="BT205" s="5">
        <v>5.0</v>
      </c>
      <c r="BU205" s="5">
        <v>3.0</v>
      </c>
      <c r="BV205" s="5">
        <v>2.0</v>
      </c>
      <c r="BW205" s="5">
        <v>2.0</v>
      </c>
      <c r="BX205" s="5">
        <v>5.0</v>
      </c>
      <c r="BY205" s="5">
        <v>2.0</v>
      </c>
      <c r="BZ205" s="5">
        <v>3.0</v>
      </c>
      <c r="CA205" s="5">
        <v>4.0</v>
      </c>
      <c r="CB205" s="5">
        <v>3.0</v>
      </c>
      <c r="CC205" s="5">
        <v>2.0</v>
      </c>
      <c r="CD205" s="5">
        <v>3.0</v>
      </c>
      <c r="CE205" s="5">
        <v>3.0</v>
      </c>
      <c r="CF205" s="5">
        <v>2.0</v>
      </c>
      <c r="CG205" s="5">
        <v>4.0</v>
      </c>
      <c r="CH205" s="5">
        <v>3.0</v>
      </c>
      <c r="CI205" s="5">
        <v>5.0</v>
      </c>
      <c r="CJ205" s="5">
        <v>5.0</v>
      </c>
      <c r="CK205" s="5">
        <v>2.0</v>
      </c>
      <c r="CL205" s="5">
        <v>4.0</v>
      </c>
      <c r="CM205" s="5">
        <v>4.0</v>
      </c>
      <c r="CN205" s="5">
        <v>4.0</v>
      </c>
      <c r="CO205" s="5">
        <v>4.0</v>
      </c>
      <c r="CP205" s="5">
        <v>3.0</v>
      </c>
      <c r="CQ205" s="5">
        <v>2.0</v>
      </c>
      <c r="CR205" s="5">
        <v>4.0</v>
      </c>
      <c r="CS205" s="5">
        <v>4.0</v>
      </c>
      <c r="CT205" s="5">
        <v>4.0</v>
      </c>
      <c r="CU205" s="5">
        <v>4.0</v>
      </c>
      <c r="CV205" s="5">
        <v>4.0</v>
      </c>
      <c r="CW205" s="5">
        <v>3.0</v>
      </c>
      <c r="CX205" s="5">
        <v>4.0</v>
      </c>
      <c r="CY205" s="5">
        <v>2.0</v>
      </c>
      <c r="CZ205" s="5" t="s">
        <v>3754</v>
      </c>
      <c r="DA205" s="5" t="s">
        <v>3755</v>
      </c>
      <c r="DB205" s="3">
        <v>2.0</v>
      </c>
      <c r="DC205" s="3">
        <f t="shared" si="1"/>
        <v>5</v>
      </c>
      <c r="DD205" s="3">
        <f t="shared" si="2"/>
        <v>1</v>
      </c>
      <c r="DE205" s="3">
        <f t="shared" si="3"/>
        <v>3</v>
      </c>
      <c r="DF205" s="3">
        <f t="shared" si="4"/>
        <v>2</v>
      </c>
      <c r="DG205">
        <v>427.0</v>
      </c>
      <c r="DH205">
        <v>5.0</v>
      </c>
      <c r="DI205">
        <v>1.0</v>
      </c>
      <c r="DJ205">
        <v>2.0</v>
      </c>
      <c r="DK205">
        <v>1.0</v>
      </c>
      <c r="DL205">
        <v>4.0</v>
      </c>
      <c r="DM205">
        <v>0.0</v>
      </c>
      <c r="DN205" s="5">
        <v>427.0</v>
      </c>
      <c r="DO205" s="5">
        <v>2.0</v>
      </c>
      <c r="DP205" s="5">
        <v>7.0</v>
      </c>
      <c r="DQ205" s="5">
        <v>7.0</v>
      </c>
      <c r="DR205" s="5">
        <v>6.0</v>
      </c>
      <c r="DS205" s="5">
        <v>7.0</v>
      </c>
      <c r="DT205" s="5">
        <v>6.0</v>
      </c>
      <c r="DU205" s="5">
        <v>6.0</v>
      </c>
      <c r="DV205" s="5">
        <v>2.0</v>
      </c>
      <c r="DW205" s="5">
        <v>6.0</v>
      </c>
      <c r="DX205" s="5">
        <v>3.0</v>
      </c>
      <c r="DY205" s="5">
        <v>5.0</v>
      </c>
      <c r="DZ205" s="5">
        <v>5.0</v>
      </c>
      <c r="EA205" s="5">
        <v>4.0</v>
      </c>
      <c r="EB205" s="5">
        <v>5.0</v>
      </c>
      <c r="EC205" s="5">
        <v>1.0</v>
      </c>
      <c r="ED205" s="5" t="s">
        <v>2906</v>
      </c>
      <c r="EE205" s="5"/>
      <c r="EF205" s="5">
        <v>4.0</v>
      </c>
      <c r="EG205" s="5">
        <v>1.0</v>
      </c>
      <c r="EH205" s="5">
        <v>4.0</v>
      </c>
      <c r="EI205" s="5">
        <v>0.0</v>
      </c>
      <c r="EJ205" s="5">
        <v>2.0</v>
      </c>
      <c r="EK205" s="5">
        <v>0.0</v>
      </c>
      <c r="EL205" s="5">
        <v>0.0</v>
      </c>
      <c r="EM205" s="5">
        <v>4.0</v>
      </c>
      <c r="EN205" s="5">
        <v>6.0</v>
      </c>
      <c r="EO205" s="5">
        <v>6.0</v>
      </c>
      <c r="EP205" s="5">
        <v>6.0</v>
      </c>
      <c r="EQ205" s="5">
        <v>6.0</v>
      </c>
      <c r="ER205" s="5">
        <v>2.0</v>
      </c>
      <c r="ES205" s="5"/>
      <c r="ET205" s="5">
        <v>2.0</v>
      </c>
      <c r="EU205" s="5"/>
      <c r="EV205" s="5" t="s">
        <v>132</v>
      </c>
      <c r="EW205" s="5">
        <v>3.0</v>
      </c>
      <c r="EX205" s="5">
        <v>18.0</v>
      </c>
      <c r="EY205" s="5">
        <v>3.0</v>
      </c>
      <c r="EZ205" s="5"/>
      <c r="FA205" s="5">
        <v>4.0</v>
      </c>
      <c r="FB205" s="5"/>
      <c r="FC205" s="5">
        <v>4.0</v>
      </c>
      <c r="FD205" s="5">
        <v>5.0</v>
      </c>
      <c r="FE205" s="5" t="s">
        <v>133</v>
      </c>
      <c r="FF205" s="5"/>
      <c r="FG205" s="5">
        <v>427.0</v>
      </c>
      <c r="FH205" s="5">
        <v>4.0</v>
      </c>
      <c r="FI205" s="5">
        <v>3.0</v>
      </c>
      <c r="FJ205" s="5">
        <v>5.0</v>
      </c>
      <c r="FK205" s="5">
        <v>2.0</v>
      </c>
      <c r="FL205" s="5">
        <v>3.0</v>
      </c>
      <c r="FM205" s="5">
        <v>4.0</v>
      </c>
      <c r="FN205" s="5">
        <v>4.0</v>
      </c>
      <c r="FO205" s="5">
        <v>4.0</v>
      </c>
      <c r="FP205" s="5">
        <v>2.0</v>
      </c>
      <c r="FQ205" s="5">
        <v>4.0</v>
      </c>
      <c r="FR205" s="5">
        <v>3.0</v>
      </c>
      <c r="FS205" s="5">
        <v>1.0</v>
      </c>
      <c r="FT205" s="5">
        <v>3.0</v>
      </c>
      <c r="FU205" s="5">
        <v>4.0</v>
      </c>
      <c r="FV205" s="5">
        <v>4.0</v>
      </c>
      <c r="FW205" s="5">
        <v>3.0</v>
      </c>
      <c r="FX205" s="5">
        <v>2.0</v>
      </c>
      <c r="FY205" s="5">
        <v>1.0</v>
      </c>
      <c r="FZ205" s="5">
        <v>4.0</v>
      </c>
      <c r="GA205" s="5">
        <v>4.0</v>
      </c>
      <c r="GB205" s="5">
        <v>4.0</v>
      </c>
      <c r="GC205" s="5">
        <v>2.0</v>
      </c>
      <c r="GD205" s="5">
        <v>4.0</v>
      </c>
      <c r="GE205" s="5">
        <v>5.0</v>
      </c>
      <c r="GF205" s="5">
        <v>3.0</v>
      </c>
      <c r="GG205" s="5">
        <v>2.0</v>
      </c>
      <c r="GH205" s="5">
        <v>5.0</v>
      </c>
      <c r="GI205" s="5">
        <v>3.0</v>
      </c>
      <c r="GJ205" s="5">
        <v>5.0</v>
      </c>
      <c r="GK205" s="5">
        <v>5.0</v>
      </c>
      <c r="GL205" s="5">
        <v>4.0</v>
      </c>
      <c r="GM205" s="5">
        <v>4.0</v>
      </c>
      <c r="GN205" s="5">
        <v>4.0</v>
      </c>
      <c r="GO205" s="5">
        <v>5.0</v>
      </c>
      <c r="GP205" s="5">
        <v>3.0</v>
      </c>
      <c r="GQ205" s="5">
        <v>2.0</v>
      </c>
      <c r="GR205" s="5">
        <v>4.0</v>
      </c>
      <c r="GS205" s="5">
        <v>4.0</v>
      </c>
      <c r="GT205" s="5">
        <v>4.0</v>
      </c>
      <c r="GU205" s="5">
        <v>4.0</v>
      </c>
      <c r="GV205" s="5">
        <v>2.0</v>
      </c>
      <c r="GW205" s="5">
        <v>5.0</v>
      </c>
      <c r="GX205" s="5">
        <v>3.0</v>
      </c>
      <c r="GY205" s="5">
        <v>4.0</v>
      </c>
      <c r="GZ205" s="5" t="s">
        <v>3766</v>
      </c>
      <c r="HA205" s="5" t="s">
        <v>3767</v>
      </c>
      <c r="HB205" s="3">
        <v>2.0</v>
      </c>
      <c r="HC205">
        <f t="shared" si="5"/>
        <v>2</v>
      </c>
      <c r="HD205">
        <f t="shared" si="6"/>
        <v>1</v>
      </c>
      <c r="HE205">
        <f t="shared" si="7"/>
        <v>1</v>
      </c>
      <c r="HF205">
        <f t="shared" si="8"/>
        <v>1</v>
      </c>
    </row>
    <row r="206" ht="15.75" customHeight="1">
      <c r="A206" s="5">
        <v>205.0</v>
      </c>
      <c r="B206" s="5">
        <v>439.0</v>
      </c>
      <c r="C206" s="23">
        <v>3.0</v>
      </c>
      <c r="D206" s="23">
        <v>2.0</v>
      </c>
      <c r="E206" s="23">
        <v>0.0</v>
      </c>
      <c r="F206" s="25" t="s">
        <v>68</v>
      </c>
      <c r="G206" s="5">
        <v>439.0</v>
      </c>
      <c r="H206" s="5">
        <v>4.0</v>
      </c>
      <c r="I206" s="5">
        <v>1.0</v>
      </c>
      <c r="J206" s="5">
        <v>5.0</v>
      </c>
      <c r="K206" s="5">
        <v>2.0</v>
      </c>
      <c r="L206" s="5">
        <v>4.0</v>
      </c>
      <c r="M206" s="5">
        <v>1.0</v>
      </c>
      <c r="N206" s="5">
        <v>439.0</v>
      </c>
      <c r="O206" s="5">
        <v>2.0</v>
      </c>
      <c r="P206" s="5">
        <v>7.0</v>
      </c>
      <c r="Q206" s="5">
        <v>7.0</v>
      </c>
      <c r="R206" s="5">
        <v>7.0</v>
      </c>
      <c r="S206" s="5">
        <v>7.0</v>
      </c>
      <c r="T206" s="5">
        <v>7.0</v>
      </c>
      <c r="U206" s="5">
        <v>7.0</v>
      </c>
      <c r="V206" s="5">
        <v>1.0</v>
      </c>
      <c r="W206" s="5">
        <v>7.0</v>
      </c>
      <c r="X206" s="5">
        <v>1.0</v>
      </c>
      <c r="Y206" s="5">
        <v>7.0</v>
      </c>
      <c r="Z206" s="5">
        <v>5.0</v>
      </c>
      <c r="AA206" s="5">
        <v>4.0</v>
      </c>
      <c r="AB206" s="5">
        <v>4.0</v>
      </c>
      <c r="AC206" s="5">
        <v>1.0</v>
      </c>
      <c r="AD206" s="5" t="s">
        <v>2952</v>
      </c>
      <c r="AE206" s="5"/>
      <c r="AF206" s="5">
        <v>4.0</v>
      </c>
      <c r="AG206" s="5">
        <v>4.0</v>
      </c>
      <c r="AH206" s="5">
        <v>4.0</v>
      </c>
      <c r="AI206" s="5">
        <v>0.0</v>
      </c>
      <c r="AJ206" s="5">
        <v>2.0</v>
      </c>
      <c r="AK206" s="5">
        <v>0.0</v>
      </c>
      <c r="AL206" s="5">
        <v>0.0</v>
      </c>
      <c r="AM206" s="5">
        <v>5.0</v>
      </c>
      <c r="AN206" s="5">
        <v>6.0</v>
      </c>
      <c r="AO206" s="5">
        <v>6.0</v>
      </c>
      <c r="AP206" s="5">
        <v>6.0</v>
      </c>
      <c r="AQ206" s="5">
        <v>6.0</v>
      </c>
      <c r="AR206" s="5">
        <v>2.0</v>
      </c>
      <c r="AS206" s="5"/>
      <c r="AT206" s="5">
        <v>1.0</v>
      </c>
      <c r="AU206" s="5"/>
      <c r="AV206" s="5" t="s">
        <v>132</v>
      </c>
      <c r="AW206" s="5">
        <v>2.0</v>
      </c>
      <c r="AX206" s="5">
        <v>19.0</v>
      </c>
      <c r="AY206" s="5">
        <v>3.0</v>
      </c>
      <c r="AZ206" s="5"/>
      <c r="BA206" s="5">
        <v>4.0</v>
      </c>
      <c r="BB206" s="5"/>
      <c r="BC206" s="5">
        <v>4.0</v>
      </c>
      <c r="BD206" s="5">
        <v>5.0</v>
      </c>
      <c r="BE206" s="5" t="s">
        <v>202</v>
      </c>
      <c r="BF206" s="5" t="s">
        <v>2954</v>
      </c>
      <c r="BG206" s="5">
        <v>439.0</v>
      </c>
      <c r="BH206" s="5">
        <v>3.0</v>
      </c>
      <c r="BI206" s="5">
        <v>3.0</v>
      </c>
      <c r="BJ206" s="5">
        <v>3.0</v>
      </c>
      <c r="BK206" s="5">
        <v>2.0</v>
      </c>
      <c r="BL206" s="5">
        <v>4.0</v>
      </c>
      <c r="BM206" s="5">
        <v>4.0</v>
      </c>
      <c r="BN206" s="5">
        <v>4.0</v>
      </c>
      <c r="BO206" s="5">
        <v>4.0</v>
      </c>
      <c r="BP206" s="5">
        <v>4.0</v>
      </c>
      <c r="BQ206" s="5">
        <v>4.0</v>
      </c>
      <c r="BR206" s="5">
        <v>3.0</v>
      </c>
      <c r="BS206" s="5">
        <v>1.0</v>
      </c>
      <c r="BT206" s="5">
        <v>4.0</v>
      </c>
      <c r="BU206" s="5">
        <v>4.0</v>
      </c>
      <c r="BV206" s="5">
        <v>3.0</v>
      </c>
      <c r="BW206" s="5">
        <v>3.0</v>
      </c>
      <c r="BX206" s="5">
        <v>3.0</v>
      </c>
      <c r="BY206" s="5">
        <v>5.0</v>
      </c>
      <c r="BZ206" s="5">
        <v>3.0</v>
      </c>
      <c r="CA206" s="5">
        <v>4.0</v>
      </c>
      <c r="CB206" s="5">
        <v>4.0</v>
      </c>
      <c r="CC206" s="5">
        <v>2.0</v>
      </c>
      <c r="CD206" s="5">
        <v>4.0</v>
      </c>
      <c r="CE206" s="5">
        <v>5.0</v>
      </c>
      <c r="CF206" s="5">
        <v>4.0</v>
      </c>
      <c r="CG206" s="5">
        <v>2.0</v>
      </c>
      <c r="CH206" s="5">
        <v>2.0</v>
      </c>
      <c r="CI206" s="5">
        <v>3.0</v>
      </c>
      <c r="CJ206" s="5">
        <v>2.0</v>
      </c>
      <c r="CK206" s="5">
        <v>3.0</v>
      </c>
      <c r="CL206" s="5">
        <v>4.0</v>
      </c>
      <c r="CM206" s="5">
        <v>4.0</v>
      </c>
      <c r="CN206" s="5">
        <v>4.0</v>
      </c>
      <c r="CO206" s="5">
        <v>4.0</v>
      </c>
      <c r="CP206" s="5">
        <v>2.0</v>
      </c>
      <c r="CQ206" s="5">
        <v>3.0</v>
      </c>
      <c r="CR206" s="5">
        <v>2.0</v>
      </c>
      <c r="CS206" s="5">
        <v>3.0</v>
      </c>
      <c r="CT206" s="5">
        <v>4.0</v>
      </c>
      <c r="CU206" s="5">
        <v>4.0</v>
      </c>
      <c r="CV206" s="5">
        <v>4.0</v>
      </c>
      <c r="CW206" s="5">
        <v>5.0</v>
      </c>
      <c r="CX206" s="5">
        <v>4.0</v>
      </c>
      <c r="CY206" s="5">
        <v>2.0</v>
      </c>
      <c r="CZ206" s="5" t="s">
        <v>3814</v>
      </c>
      <c r="DA206" s="5" t="s">
        <v>3815</v>
      </c>
      <c r="DB206" s="3">
        <v>1.0</v>
      </c>
      <c r="DC206" s="3">
        <f t="shared" si="1"/>
        <v>5</v>
      </c>
      <c r="DD206" s="3">
        <f t="shared" si="2"/>
        <v>2</v>
      </c>
      <c r="DE206" s="3">
        <f t="shared" si="3"/>
        <v>4</v>
      </c>
      <c r="DF206" s="3">
        <f t="shared" si="4"/>
        <v>1</v>
      </c>
      <c r="DG206">
        <v>443.0</v>
      </c>
      <c r="DH206">
        <v>2.0</v>
      </c>
      <c r="DI206">
        <v>2.0</v>
      </c>
      <c r="DJ206">
        <v>1.0</v>
      </c>
      <c r="DK206">
        <v>1.0</v>
      </c>
      <c r="DL206">
        <v>5.0</v>
      </c>
      <c r="DM206">
        <v>2.0</v>
      </c>
      <c r="DN206" s="5">
        <v>443.0</v>
      </c>
      <c r="DO206" s="5">
        <v>2.0</v>
      </c>
      <c r="DP206" s="5">
        <v>7.0</v>
      </c>
      <c r="DQ206" s="5">
        <v>7.0</v>
      </c>
      <c r="DR206" s="5">
        <v>7.0</v>
      </c>
      <c r="DS206" s="5">
        <v>7.0</v>
      </c>
      <c r="DT206" s="5">
        <v>7.0</v>
      </c>
      <c r="DU206" s="5">
        <v>7.0</v>
      </c>
      <c r="DV206" s="5">
        <v>4.0</v>
      </c>
      <c r="DW206" s="5">
        <v>6.0</v>
      </c>
      <c r="DX206" s="5">
        <v>1.0</v>
      </c>
      <c r="DY206" s="5">
        <v>7.0</v>
      </c>
      <c r="DZ206" s="5">
        <v>6.0</v>
      </c>
      <c r="EA206" s="5">
        <v>4.0</v>
      </c>
      <c r="EB206" s="5">
        <v>4.0</v>
      </c>
      <c r="EC206" s="5">
        <v>1.0</v>
      </c>
      <c r="ED206" s="5" t="s">
        <v>2968</v>
      </c>
      <c r="EE206" s="5"/>
      <c r="EF206" s="5">
        <v>1.0</v>
      </c>
      <c r="EG206" s="5">
        <v>1.0</v>
      </c>
      <c r="EH206" s="5">
        <v>5.0</v>
      </c>
      <c r="EI206" s="5">
        <v>0.0</v>
      </c>
      <c r="EJ206" s="5">
        <v>2.0</v>
      </c>
      <c r="EK206" s="5">
        <v>0.0</v>
      </c>
      <c r="EL206" s="5">
        <v>0.0</v>
      </c>
      <c r="EM206" s="5">
        <v>5.0</v>
      </c>
      <c r="EN206" s="5">
        <v>6.0</v>
      </c>
      <c r="EO206" s="5">
        <v>6.0</v>
      </c>
      <c r="EP206" s="5">
        <v>6.0</v>
      </c>
      <c r="EQ206" s="5">
        <v>6.0</v>
      </c>
      <c r="ER206" s="5">
        <v>2.0</v>
      </c>
      <c r="ES206" s="5"/>
      <c r="ET206" s="5">
        <v>2.0</v>
      </c>
      <c r="EU206" s="5"/>
      <c r="EV206" s="5" t="s">
        <v>139</v>
      </c>
      <c r="EW206" s="5">
        <v>2.0</v>
      </c>
      <c r="EX206" s="5">
        <v>19.0</v>
      </c>
      <c r="EY206" s="5">
        <v>3.0</v>
      </c>
      <c r="EZ206" s="5"/>
      <c r="FA206" s="5">
        <v>4.0</v>
      </c>
      <c r="FB206" s="5"/>
      <c r="FC206" s="5">
        <v>5.0</v>
      </c>
      <c r="FD206" s="5">
        <v>5.0</v>
      </c>
      <c r="FE206" s="5" t="s">
        <v>133</v>
      </c>
      <c r="FF206" s="5"/>
      <c r="FG206" s="5">
        <v>443.0</v>
      </c>
      <c r="FH206" s="5">
        <v>5.0</v>
      </c>
      <c r="FI206" s="5">
        <v>1.0</v>
      </c>
      <c r="FJ206" s="5">
        <v>3.0</v>
      </c>
      <c r="FK206" s="5">
        <v>2.0</v>
      </c>
      <c r="FL206" s="5">
        <v>5.0</v>
      </c>
      <c r="FM206" s="5">
        <v>2.0</v>
      </c>
      <c r="FN206" s="5">
        <v>4.0</v>
      </c>
      <c r="FO206" s="5">
        <v>4.0</v>
      </c>
      <c r="FP206" s="5">
        <v>4.0</v>
      </c>
      <c r="FQ206" s="5">
        <v>5.0</v>
      </c>
      <c r="FR206" s="5">
        <v>5.0</v>
      </c>
      <c r="FS206" s="5">
        <v>1.0</v>
      </c>
      <c r="FT206" s="5">
        <v>5.0</v>
      </c>
      <c r="FU206" s="5">
        <v>2.0</v>
      </c>
      <c r="FV206" s="5">
        <v>3.0</v>
      </c>
      <c r="FW206" s="5">
        <v>5.0</v>
      </c>
      <c r="FX206" s="5">
        <v>5.0</v>
      </c>
      <c r="FY206" s="5">
        <v>2.0</v>
      </c>
      <c r="FZ206" s="5">
        <v>4.0</v>
      </c>
      <c r="GA206" s="5">
        <v>5.0</v>
      </c>
      <c r="GB206" s="5">
        <v>1.0</v>
      </c>
      <c r="GC206" s="5">
        <v>5.0</v>
      </c>
      <c r="GD206" s="5">
        <v>4.0</v>
      </c>
      <c r="GE206" s="5">
        <v>4.0</v>
      </c>
      <c r="GF206" s="5">
        <v>5.0</v>
      </c>
      <c r="GG206" s="5">
        <v>3.0</v>
      </c>
      <c r="GH206" s="5">
        <v>1.0</v>
      </c>
      <c r="GI206" s="5">
        <v>4.0</v>
      </c>
      <c r="GJ206" s="5">
        <v>1.0</v>
      </c>
      <c r="GK206" s="5">
        <v>5.0</v>
      </c>
      <c r="GL206" s="5">
        <v>1.0</v>
      </c>
      <c r="GM206" s="5">
        <v>5.0</v>
      </c>
      <c r="GN206" s="5">
        <v>4.0</v>
      </c>
      <c r="GO206" s="5">
        <v>2.0</v>
      </c>
      <c r="GP206" s="5">
        <v>1.0</v>
      </c>
      <c r="GQ206" s="5">
        <v>5.0</v>
      </c>
      <c r="GR206" s="5">
        <v>1.0</v>
      </c>
      <c r="GS206" s="5">
        <v>4.0</v>
      </c>
      <c r="GT206" s="5">
        <v>2.0</v>
      </c>
      <c r="GU206" s="5">
        <v>5.0</v>
      </c>
      <c r="GV206" s="5">
        <v>1.0</v>
      </c>
      <c r="GW206" s="5">
        <v>5.0</v>
      </c>
      <c r="GX206" s="5">
        <v>5.0</v>
      </c>
      <c r="GY206" s="5">
        <v>4.0</v>
      </c>
      <c r="GZ206" s="5" t="s">
        <v>3828</v>
      </c>
      <c r="HA206" s="5" t="s">
        <v>3829</v>
      </c>
      <c r="HB206" s="3">
        <v>1.0</v>
      </c>
      <c r="HC206">
        <f t="shared" si="5"/>
        <v>1</v>
      </c>
      <c r="HD206">
        <f t="shared" si="6"/>
        <v>1</v>
      </c>
      <c r="HE206">
        <f t="shared" si="7"/>
        <v>1</v>
      </c>
      <c r="HF206">
        <f t="shared" si="8"/>
        <v>0</v>
      </c>
    </row>
    <row r="207" ht="15.75" customHeight="1">
      <c r="A207" s="5">
        <v>206.0</v>
      </c>
      <c r="B207" s="5">
        <v>438.0</v>
      </c>
      <c r="C207" s="23">
        <v>3.0</v>
      </c>
      <c r="D207" s="23">
        <v>2.0</v>
      </c>
      <c r="E207" s="23">
        <v>0.0</v>
      </c>
      <c r="F207" s="25" t="s">
        <v>68</v>
      </c>
      <c r="G207" s="5">
        <v>438.0</v>
      </c>
      <c r="H207" s="5">
        <v>3.0</v>
      </c>
      <c r="I207" s="5">
        <v>0.0</v>
      </c>
      <c r="J207" s="5">
        <v>5.0</v>
      </c>
      <c r="K207" s="5">
        <v>1.0</v>
      </c>
      <c r="L207" s="5">
        <v>6.0</v>
      </c>
      <c r="M207" s="5">
        <v>2.0</v>
      </c>
      <c r="N207" s="5">
        <v>438.0</v>
      </c>
      <c r="O207" s="5">
        <v>2.0</v>
      </c>
      <c r="P207" s="5">
        <v>7.0</v>
      </c>
      <c r="Q207" s="5">
        <v>7.0</v>
      </c>
      <c r="R207" s="5">
        <v>7.0</v>
      </c>
      <c r="S207" s="5">
        <v>7.0</v>
      </c>
      <c r="T207" s="5">
        <v>7.0</v>
      </c>
      <c r="U207" s="5">
        <v>7.0</v>
      </c>
      <c r="V207" s="5">
        <v>1.0</v>
      </c>
      <c r="W207" s="5">
        <v>7.0</v>
      </c>
      <c r="X207" s="5">
        <v>1.0</v>
      </c>
      <c r="Y207" s="5">
        <v>7.0</v>
      </c>
      <c r="Z207" s="5">
        <v>6.0</v>
      </c>
      <c r="AA207" s="5">
        <v>2.0</v>
      </c>
      <c r="AB207" s="5">
        <v>4.0</v>
      </c>
      <c r="AC207" s="5">
        <v>1.0</v>
      </c>
      <c r="AD207" s="5" t="s">
        <v>2947</v>
      </c>
      <c r="AE207" s="5"/>
      <c r="AF207" s="5">
        <v>4.0</v>
      </c>
      <c r="AG207" s="5">
        <v>6.0</v>
      </c>
      <c r="AH207" s="5">
        <v>6.0</v>
      </c>
      <c r="AI207" s="5">
        <v>6.0</v>
      </c>
      <c r="AJ207" s="5">
        <v>1.0</v>
      </c>
      <c r="AK207" s="5">
        <v>0.0</v>
      </c>
      <c r="AL207" s="5">
        <v>2.0</v>
      </c>
      <c r="AM207" s="5">
        <v>6.0</v>
      </c>
      <c r="AN207" s="5">
        <v>6.0</v>
      </c>
      <c r="AO207" s="5">
        <v>6.0</v>
      </c>
      <c r="AP207" s="5">
        <v>6.0</v>
      </c>
      <c r="AQ207" s="5">
        <v>4.0</v>
      </c>
      <c r="AR207" s="5">
        <v>2.0</v>
      </c>
      <c r="AS207" s="5"/>
      <c r="AT207" s="5">
        <v>2.0</v>
      </c>
      <c r="AU207" s="5"/>
      <c r="AV207" s="5" t="s">
        <v>132</v>
      </c>
      <c r="AW207" s="5">
        <v>2.0</v>
      </c>
      <c r="AX207" s="5">
        <v>19.0</v>
      </c>
      <c r="AY207" s="5">
        <v>3.0</v>
      </c>
      <c r="AZ207" s="5"/>
      <c r="BA207" s="5">
        <v>1.0</v>
      </c>
      <c r="BB207" s="5"/>
      <c r="BC207" s="5">
        <v>4.0</v>
      </c>
      <c r="BD207" s="5">
        <v>5.0</v>
      </c>
      <c r="BE207" s="5" t="s">
        <v>280</v>
      </c>
      <c r="BF207" s="5" t="s">
        <v>2950</v>
      </c>
      <c r="BG207" s="5">
        <v>438.0</v>
      </c>
      <c r="BH207" s="5">
        <v>4.0</v>
      </c>
      <c r="BI207" s="5">
        <v>2.0</v>
      </c>
      <c r="BJ207" s="5">
        <v>1.0</v>
      </c>
      <c r="BK207" s="5">
        <v>4.0</v>
      </c>
      <c r="BL207" s="5">
        <v>4.0</v>
      </c>
      <c r="BM207" s="5">
        <v>4.0</v>
      </c>
      <c r="BN207" s="5">
        <v>4.0</v>
      </c>
      <c r="BO207" s="5">
        <v>4.0</v>
      </c>
      <c r="BP207" s="5">
        <v>1.0</v>
      </c>
      <c r="BQ207" s="5">
        <v>4.0</v>
      </c>
      <c r="BR207" s="5">
        <v>2.0</v>
      </c>
      <c r="BS207" s="5">
        <v>4.0</v>
      </c>
      <c r="BT207" s="5">
        <v>2.0</v>
      </c>
      <c r="BU207" s="5">
        <v>2.0</v>
      </c>
      <c r="BV207" s="5">
        <v>4.0</v>
      </c>
      <c r="BW207" s="5">
        <v>4.0</v>
      </c>
      <c r="BX207" s="5">
        <v>5.0</v>
      </c>
      <c r="BY207" s="5">
        <v>5.0</v>
      </c>
      <c r="BZ207" s="5">
        <v>5.0</v>
      </c>
      <c r="CA207" s="5">
        <v>4.0</v>
      </c>
      <c r="CB207" s="5">
        <v>4.0</v>
      </c>
      <c r="CC207" s="5">
        <v>5.0</v>
      </c>
      <c r="CD207" s="5">
        <v>5.0</v>
      </c>
      <c r="CE207" s="5">
        <v>2.0</v>
      </c>
      <c r="CF207" s="5">
        <v>5.0</v>
      </c>
      <c r="CG207" s="5">
        <v>1.0</v>
      </c>
      <c r="CH207" s="5">
        <v>1.0</v>
      </c>
      <c r="CI207" s="5">
        <v>1.0</v>
      </c>
      <c r="CJ207" s="5">
        <v>4.0</v>
      </c>
      <c r="CK207" s="5">
        <v>4.0</v>
      </c>
      <c r="CL207" s="5">
        <v>4.0</v>
      </c>
      <c r="CM207" s="5">
        <v>5.0</v>
      </c>
      <c r="CN207" s="5">
        <v>2.0</v>
      </c>
      <c r="CO207" s="5">
        <v>4.0</v>
      </c>
      <c r="CP207" s="5">
        <v>2.0</v>
      </c>
      <c r="CQ207" s="5">
        <v>4.0</v>
      </c>
      <c r="CR207" s="5">
        <v>2.0</v>
      </c>
      <c r="CS207" s="5">
        <v>2.0</v>
      </c>
      <c r="CT207" s="5">
        <v>5.0</v>
      </c>
      <c r="CU207" s="5">
        <v>4.0</v>
      </c>
      <c r="CV207" s="5">
        <v>1.0</v>
      </c>
      <c r="CW207" s="5">
        <v>5.0</v>
      </c>
      <c r="CX207" s="5">
        <v>5.0</v>
      </c>
      <c r="CY207" s="5">
        <v>4.0</v>
      </c>
      <c r="CZ207" s="5" t="s">
        <v>3811</v>
      </c>
      <c r="DA207" s="5" t="s">
        <v>3812</v>
      </c>
      <c r="DB207" s="3">
        <v>1.0</v>
      </c>
      <c r="DC207" s="3">
        <f t="shared" si="1"/>
        <v>5</v>
      </c>
      <c r="DD207" s="3">
        <f t="shared" si="2"/>
        <v>1</v>
      </c>
      <c r="DE207" s="3">
        <f t="shared" si="3"/>
        <v>6</v>
      </c>
      <c r="DF207" s="3">
        <f t="shared" si="4"/>
        <v>-1</v>
      </c>
      <c r="DG207">
        <v>440.0</v>
      </c>
      <c r="DH207">
        <v>3.0</v>
      </c>
      <c r="DI207">
        <v>0.0</v>
      </c>
      <c r="DJ207">
        <v>2.0</v>
      </c>
      <c r="DK207">
        <v>1.0</v>
      </c>
      <c r="DL207">
        <v>4.0</v>
      </c>
      <c r="DM207">
        <v>1.0</v>
      </c>
      <c r="DN207" s="5">
        <v>440.0</v>
      </c>
      <c r="DO207" s="5">
        <v>2.0</v>
      </c>
      <c r="DP207" s="5">
        <v>5.0</v>
      </c>
      <c r="DQ207" s="5">
        <v>6.0</v>
      </c>
      <c r="DR207" s="5">
        <v>6.0</v>
      </c>
      <c r="DS207" s="5">
        <v>6.0</v>
      </c>
      <c r="DT207" s="5">
        <v>5.0</v>
      </c>
      <c r="DU207" s="5">
        <v>6.0</v>
      </c>
      <c r="DV207" s="5">
        <v>1.0</v>
      </c>
      <c r="DW207" s="5">
        <v>6.0</v>
      </c>
      <c r="DX207" s="5">
        <v>1.0</v>
      </c>
      <c r="DY207" s="5">
        <v>7.0</v>
      </c>
      <c r="DZ207" s="5">
        <v>5.0</v>
      </c>
      <c r="EA207" s="5">
        <v>4.0</v>
      </c>
      <c r="EB207" s="5">
        <v>4.0</v>
      </c>
      <c r="EC207" s="5">
        <v>1.0</v>
      </c>
      <c r="ED207" s="5" t="s">
        <v>2956</v>
      </c>
      <c r="EE207" s="5"/>
      <c r="EF207" s="5">
        <v>3.0</v>
      </c>
      <c r="EG207" s="5">
        <v>2.0</v>
      </c>
      <c r="EH207" s="5">
        <v>4.0</v>
      </c>
      <c r="EI207" s="5">
        <v>0.0</v>
      </c>
      <c r="EJ207" s="5">
        <v>0.0</v>
      </c>
      <c r="EK207" s="5">
        <v>0.0</v>
      </c>
      <c r="EL207" s="5">
        <v>0.0</v>
      </c>
      <c r="EM207" s="5">
        <v>4.0</v>
      </c>
      <c r="EN207" s="5">
        <v>4.0</v>
      </c>
      <c r="EO207" s="5">
        <v>4.0</v>
      </c>
      <c r="EP207" s="5">
        <v>4.0</v>
      </c>
      <c r="EQ207" s="5">
        <v>5.0</v>
      </c>
      <c r="ER207" s="5">
        <v>2.0</v>
      </c>
      <c r="ES207" s="5"/>
      <c r="ET207" s="5">
        <v>2.0</v>
      </c>
      <c r="EU207" s="5"/>
      <c r="EV207" s="5" t="s">
        <v>139</v>
      </c>
      <c r="EW207" s="5">
        <v>6.0</v>
      </c>
      <c r="EX207" s="5">
        <v>24.0</v>
      </c>
      <c r="EY207" s="5">
        <v>4.0</v>
      </c>
      <c r="EZ207" s="5"/>
      <c r="FA207" s="5">
        <v>4.0</v>
      </c>
      <c r="FB207" s="5"/>
      <c r="FC207" s="5">
        <v>4.0</v>
      </c>
      <c r="FD207" s="5">
        <v>5.0</v>
      </c>
      <c r="FE207" s="5" t="s">
        <v>140</v>
      </c>
      <c r="FF207" s="5"/>
      <c r="FG207" s="5">
        <v>440.0</v>
      </c>
      <c r="FH207" s="5">
        <v>2.0</v>
      </c>
      <c r="FI207" s="5">
        <v>3.0</v>
      </c>
      <c r="FJ207" s="5">
        <v>5.0</v>
      </c>
      <c r="FK207" s="5">
        <v>2.0</v>
      </c>
      <c r="FL207" s="5">
        <v>1.0</v>
      </c>
      <c r="FM207" s="5">
        <v>4.0</v>
      </c>
      <c r="FN207" s="5">
        <v>4.0</v>
      </c>
      <c r="FO207" s="5">
        <v>1.0</v>
      </c>
      <c r="FP207" s="5">
        <v>2.0</v>
      </c>
      <c r="FQ207" s="5">
        <v>4.0</v>
      </c>
      <c r="FR207" s="5">
        <v>2.0</v>
      </c>
      <c r="FS207" s="5">
        <v>1.0</v>
      </c>
      <c r="FT207" s="5">
        <v>5.0</v>
      </c>
      <c r="FU207" s="5">
        <v>4.0</v>
      </c>
      <c r="FV207" s="5">
        <v>2.0</v>
      </c>
      <c r="FW207" s="5">
        <v>2.0</v>
      </c>
      <c r="FX207" s="5">
        <v>2.0</v>
      </c>
      <c r="FY207" s="5">
        <v>2.0</v>
      </c>
      <c r="FZ207" s="5">
        <v>4.0</v>
      </c>
      <c r="GA207" s="5">
        <v>3.0</v>
      </c>
      <c r="GB207" s="5">
        <v>4.0</v>
      </c>
      <c r="GC207" s="5">
        <v>4.0</v>
      </c>
      <c r="GD207" s="5">
        <v>1.0</v>
      </c>
      <c r="GE207" s="5">
        <v>4.0</v>
      </c>
      <c r="GF207" s="5">
        <v>2.0</v>
      </c>
      <c r="GG207" s="5">
        <v>4.0</v>
      </c>
      <c r="GH207" s="5">
        <v>4.0</v>
      </c>
      <c r="GI207" s="5">
        <v>5.0</v>
      </c>
      <c r="GJ207" s="5">
        <v>4.0</v>
      </c>
      <c r="GK207" s="5">
        <v>4.0</v>
      </c>
      <c r="GL207" s="5">
        <v>4.0</v>
      </c>
      <c r="GM207" s="5">
        <v>4.0</v>
      </c>
      <c r="GN207" s="5">
        <v>4.0</v>
      </c>
      <c r="GO207" s="5">
        <v>2.0</v>
      </c>
      <c r="GP207" s="5">
        <v>5.0</v>
      </c>
      <c r="GQ207" s="5">
        <v>3.0</v>
      </c>
      <c r="GR207" s="5">
        <v>1.0</v>
      </c>
      <c r="GS207" s="5">
        <v>5.0</v>
      </c>
      <c r="GT207" s="5">
        <v>4.0</v>
      </c>
      <c r="GU207" s="5">
        <v>4.0</v>
      </c>
      <c r="GV207" s="5">
        <v>4.0</v>
      </c>
      <c r="GW207" s="5">
        <v>5.0</v>
      </c>
      <c r="GX207" s="5">
        <v>4.0</v>
      </c>
      <c r="GY207" s="5">
        <v>2.0</v>
      </c>
      <c r="GZ207" s="5" t="s">
        <v>3817</v>
      </c>
      <c r="HA207" s="5" t="s">
        <v>3818</v>
      </c>
      <c r="HB207" s="3">
        <v>1.0</v>
      </c>
      <c r="HC207">
        <f t="shared" si="5"/>
        <v>2</v>
      </c>
      <c r="HD207">
        <f t="shared" si="6"/>
        <v>1</v>
      </c>
      <c r="HE207">
        <f t="shared" si="7"/>
        <v>2</v>
      </c>
      <c r="HF207">
        <f t="shared" si="8"/>
        <v>0</v>
      </c>
    </row>
    <row r="208" ht="15.75" customHeight="1">
      <c r="A208" s="5">
        <v>207.0</v>
      </c>
      <c r="B208" s="5">
        <v>441.0</v>
      </c>
      <c r="C208" s="23">
        <v>3.0</v>
      </c>
      <c r="D208" s="23">
        <v>2.0</v>
      </c>
      <c r="E208" s="23">
        <v>0.0</v>
      </c>
      <c r="F208" s="25" t="s">
        <v>68</v>
      </c>
      <c r="G208" s="5">
        <v>441.0</v>
      </c>
      <c r="H208" s="5">
        <v>2.0</v>
      </c>
      <c r="I208" s="5">
        <v>1.0</v>
      </c>
      <c r="J208" s="5">
        <v>6.0</v>
      </c>
      <c r="K208" s="5">
        <v>1.0</v>
      </c>
      <c r="L208" s="5">
        <v>4.0</v>
      </c>
      <c r="M208" s="5">
        <v>0.0</v>
      </c>
      <c r="N208" s="5">
        <v>441.0</v>
      </c>
      <c r="O208" s="5">
        <v>2.0</v>
      </c>
      <c r="P208" s="5">
        <v>6.0</v>
      </c>
      <c r="Q208" s="5">
        <v>7.0</v>
      </c>
      <c r="R208" s="5">
        <v>5.0</v>
      </c>
      <c r="S208" s="5">
        <v>4.0</v>
      </c>
      <c r="T208" s="5">
        <v>5.0</v>
      </c>
      <c r="U208" s="5">
        <v>4.0</v>
      </c>
      <c r="V208" s="5">
        <v>2.0</v>
      </c>
      <c r="W208" s="5">
        <v>6.0</v>
      </c>
      <c r="X208" s="5">
        <v>2.0</v>
      </c>
      <c r="Y208" s="5">
        <v>6.0</v>
      </c>
      <c r="Z208" s="5">
        <v>5.0</v>
      </c>
      <c r="AA208" s="5">
        <v>1.0</v>
      </c>
      <c r="AB208" s="5">
        <v>2.0</v>
      </c>
      <c r="AC208" s="5">
        <v>2.0</v>
      </c>
      <c r="AD208" s="5"/>
      <c r="AE208" s="5" t="s">
        <v>2959</v>
      </c>
      <c r="AF208" s="5">
        <v>2.0</v>
      </c>
      <c r="AG208" s="5">
        <v>5.0</v>
      </c>
      <c r="AH208" s="5">
        <v>4.0</v>
      </c>
      <c r="AI208" s="5">
        <v>3.0</v>
      </c>
      <c r="AJ208" s="5">
        <v>0.0</v>
      </c>
      <c r="AK208" s="5">
        <v>0.0</v>
      </c>
      <c r="AL208" s="5">
        <v>2.0</v>
      </c>
      <c r="AM208" s="5">
        <v>4.0</v>
      </c>
      <c r="AN208" s="5">
        <v>4.0</v>
      </c>
      <c r="AO208" s="5">
        <v>5.0</v>
      </c>
      <c r="AP208" s="5">
        <v>3.0</v>
      </c>
      <c r="AQ208" s="5">
        <v>4.0</v>
      </c>
      <c r="AR208" s="5">
        <v>2.0</v>
      </c>
      <c r="AS208" s="5"/>
      <c r="AT208" s="5">
        <v>1.0</v>
      </c>
      <c r="AU208" s="5"/>
      <c r="AV208" s="5" t="s">
        <v>139</v>
      </c>
      <c r="AW208" s="5">
        <v>2.0</v>
      </c>
      <c r="AX208" s="5">
        <v>19.0</v>
      </c>
      <c r="AY208" s="5">
        <v>3.0</v>
      </c>
      <c r="AZ208" s="5"/>
      <c r="BA208" s="5">
        <v>1.0</v>
      </c>
      <c r="BB208" s="5"/>
      <c r="BC208" s="5">
        <v>5.0</v>
      </c>
      <c r="BD208" s="5">
        <v>5.0</v>
      </c>
      <c r="BE208" s="5" t="s">
        <v>243</v>
      </c>
      <c r="BF208" s="5"/>
      <c r="BG208" s="5">
        <v>441.0</v>
      </c>
      <c r="BH208" s="5">
        <v>4.0</v>
      </c>
      <c r="BI208" s="5">
        <v>4.0</v>
      </c>
      <c r="BJ208" s="5">
        <v>2.0</v>
      </c>
      <c r="BK208" s="5">
        <v>4.0</v>
      </c>
      <c r="BL208" s="5">
        <v>2.0</v>
      </c>
      <c r="BM208" s="5">
        <v>4.0</v>
      </c>
      <c r="BN208" s="5">
        <v>4.0</v>
      </c>
      <c r="BO208" s="5">
        <v>4.0</v>
      </c>
      <c r="BP208" s="5">
        <v>4.0</v>
      </c>
      <c r="BQ208" s="5">
        <v>5.0</v>
      </c>
      <c r="BR208" s="5">
        <v>2.0</v>
      </c>
      <c r="BS208" s="5">
        <v>2.0</v>
      </c>
      <c r="BT208" s="5">
        <v>4.0</v>
      </c>
      <c r="BU208" s="5">
        <v>2.0</v>
      </c>
      <c r="BV208" s="5">
        <v>2.0</v>
      </c>
      <c r="BW208" s="5">
        <v>3.0</v>
      </c>
      <c r="BX208" s="5">
        <v>5.0</v>
      </c>
      <c r="BY208" s="5">
        <v>5.0</v>
      </c>
      <c r="BZ208" s="5">
        <v>2.0</v>
      </c>
      <c r="CA208" s="5">
        <v>4.0</v>
      </c>
      <c r="CB208" s="5">
        <v>2.0</v>
      </c>
      <c r="CC208" s="5">
        <v>3.0</v>
      </c>
      <c r="CD208" s="5">
        <v>5.0</v>
      </c>
      <c r="CE208" s="5">
        <v>3.0</v>
      </c>
      <c r="CF208" s="5">
        <v>2.0</v>
      </c>
      <c r="CG208" s="5">
        <v>3.0</v>
      </c>
      <c r="CH208" s="5">
        <v>4.0</v>
      </c>
      <c r="CI208" s="5">
        <v>2.0</v>
      </c>
      <c r="CJ208" s="5">
        <v>1.0</v>
      </c>
      <c r="CK208" s="5">
        <v>5.0</v>
      </c>
      <c r="CL208" s="5">
        <v>4.0</v>
      </c>
      <c r="CM208" s="5">
        <v>5.0</v>
      </c>
      <c r="CN208" s="5">
        <v>4.0</v>
      </c>
      <c r="CO208" s="5">
        <v>5.0</v>
      </c>
      <c r="CP208" s="5">
        <v>3.0</v>
      </c>
      <c r="CQ208" s="5">
        <v>5.0</v>
      </c>
      <c r="CR208" s="5">
        <v>2.0</v>
      </c>
      <c r="CS208" s="5">
        <v>2.0</v>
      </c>
      <c r="CT208" s="5">
        <v>1.0</v>
      </c>
      <c r="CU208" s="5">
        <v>2.0</v>
      </c>
      <c r="CV208" s="5">
        <v>2.0</v>
      </c>
      <c r="CW208" s="5">
        <v>5.0</v>
      </c>
      <c r="CX208" s="5">
        <v>4.0</v>
      </c>
      <c r="CY208" s="5">
        <v>5.0</v>
      </c>
      <c r="CZ208" s="5" t="s">
        <v>3822</v>
      </c>
      <c r="DA208" s="5" t="s">
        <v>3823</v>
      </c>
      <c r="DB208" s="3">
        <v>2.0</v>
      </c>
      <c r="DC208" s="3">
        <f t="shared" si="1"/>
        <v>6</v>
      </c>
      <c r="DD208" s="3">
        <f t="shared" si="2"/>
        <v>1</v>
      </c>
      <c r="DE208" s="3">
        <f t="shared" si="3"/>
        <v>5</v>
      </c>
      <c r="DF208" s="3">
        <f t="shared" si="4"/>
        <v>1</v>
      </c>
      <c r="DG208">
        <v>442.0</v>
      </c>
      <c r="DH208">
        <v>5.0</v>
      </c>
      <c r="DI208">
        <v>2.0</v>
      </c>
      <c r="DJ208">
        <v>3.0</v>
      </c>
      <c r="DK208">
        <v>1.0</v>
      </c>
      <c r="DL208">
        <v>5.0</v>
      </c>
      <c r="DM208">
        <v>2.0</v>
      </c>
      <c r="DN208" s="5">
        <v>442.0</v>
      </c>
      <c r="DO208" s="5">
        <v>2.0</v>
      </c>
      <c r="DP208" s="5">
        <v>4.0</v>
      </c>
      <c r="DQ208" s="5">
        <v>4.0</v>
      </c>
      <c r="DR208" s="5">
        <v>5.0</v>
      </c>
      <c r="DS208" s="5">
        <v>5.0</v>
      </c>
      <c r="DT208" s="5">
        <v>4.0</v>
      </c>
      <c r="DU208" s="5">
        <v>7.0</v>
      </c>
      <c r="DV208" s="5">
        <v>2.0</v>
      </c>
      <c r="DW208" s="5">
        <v>6.0</v>
      </c>
      <c r="DX208" s="5">
        <v>3.0</v>
      </c>
      <c r="DY208" s="5">
        <v>6.0</v>
      </c>
      <c r="DZ208" s="5">
        <v>5.0</v>
      </c>
      <c r="EA208" s="5">
        <v>2.0</v>
      </c>
      <c r="EB208" s="5">
        <v>2.0</v>
      </c>
      <c r="EC208" s="5">
        <v>2.0</v>
      </c>
      <c r="ED208" s="5"/>
      <c r="EE208" s="5" t="s">
        <v>2964</v>
      </c>
      <c r="EF208" s="5">
        <v>5.0</v>
      </c>
      <c r="EG208" s="5">
        <v>2.0</v>
      </c>
      <c r="EH208" s="5">
        <v>5.0</v>
      </c>
      <c r="EI208" s="5">
        <v>1.0</v>
      </c>
      <c r="EJ208" s="5">
        <v>0.0</v>
      </c>
      <c r="EK208" s="5">
        <v>0.0</v>
      </c>
      <c r="EL208" s="5">
        <v>0.0</v>
      </c>
      <c r="EM208" s="5">
        <v>4.0</v>
      </c>
      <c r="EN208" s="5">
        <v>4.0</v>
      </c>
      <c r="EO208" s="5">
        <v>2.0</v>
      </c>
      <c r="EP208" s="5">
        <v>4.0</v>
      </c>
      <c r="EQ208" s="5">
        <v>3.0</v>
      </c>
      <c r="ER208" s="5">
        <v>2.0</v>
      </c>
      <c r="ES208" s="5"/>
      <c r="ET208" s="5">
        <v>1.0</v>
      </c>
      <c r="EU208" s="5"/>
      <c r="EV208" s="5" t="s">
        <v>132</v>
      </c>
      <c r="EW208" s="5">
        <v>1.0</v>
      </c>
      <c r="EX208" s="5">
        <v>18.0</v>
      </c>
      <c r="EY208" s="5">
        <v>3.0</v>
      </c>
      <c r="EZ208" s="5"/>
      <c r="FA208" s="5" t="s">
        <v>548</v>
      </c>
      <c r="FB208" s="5"/>
      <c r="FC208" s="5">
        <v>3.0</v>
      </c>
      <c r="FD208" s="5">
        <v>5.0</v>
      </c>
      <c r="FE208" s="5" t="s">
        <v>243</v>
      </c>
      <c r="FF208" s="5" t="s">
        <v>2966</v>
      </c>
      <c r="FG208" s="5">
        <v>442.0</v>
      </c>
      <c r="FH208" s="5">
        <v>2.0</v>
      </c>
      <c r="FI208" s="5">
        <v>4.0</v>
      </c>
      <c r="FJ208" s="5">
        <v>3.0</v>
      </c>
      <c r="FK208" s="5">
        <v>5.0</v>
      </c>
      <c r="FL208" s="5">
        <v>5.0</v>
      </c>
      <c r="FM208" s="5">
        <v>5.0</v>
      </c>
      <c r="FN208" s="5">
        <v>3.0</v>
      </c>
      <c r="FO208" s="5">
        <v>5.0</v>
      </c>
      <c r="FP208" s="5">
        <v>2.0</v>
      </c>
      <c r="FQ208" s="5">
        <v>5.0</v>
      </c>
      <c r="FR208" s="5">
        <v>4.0</v>
      </c>
      <c r="FS208" s="5">
        <v>3.0</v>
      </c>
      <c r="FT208" s="5">
        <v>4.0</v>
      </c>
      <c r="FU208" s="5">
        <v>4.0</v>
      </c>
      <c r="FV208" s="5">
        <v>5.0</v>
      </c>
      <c r="FW208" s="5">
        <v>4.0</v>
      </c>
      <c r="FX208" s="5">
        <v>4.0</v>
      </c>
      <c r="FY208" s="5">
        <v>4.0</v>
      </c>
      <c r="FZ208" s="5">
        <v>5.0</v>
      </c>
      <c r="GA208" s="5">
        <v>5.0</v>
      </c>
      <c r="GB208" s="5">
        <v>4.0</v>
      </c>
      <c r="GC208" s="5">
        <v>4.0</v>
      </c>
      <c r="GD208" s="5">
        <v>4.0</v>
      </c>
      <c r="GE208" s="5">
        <v>2.0</v>
      </c>
      <c r="GF208" s="5">
        <v>5.0</v>
      </c>
      <c r="GG208" s="5">
        <v>4.0</v>
      </c>
      <c r="GH208" s="5">
        <v>4.0</v>
      </c>
      <c r="GI208" s="5">
        <v>4.0</v>
      </c>
      <c r="GJ208" s="5">
        <v>4.0</v>
      </c>
      <c r="GK208" s="5">
        <v>5.0</v>
      </c>
      <c r="GL208" s="5">
        <v>4.0</v>
      </c>
      <c r="GM208" s="5">
        <v>4.0</v>
      </c>
      <c r="GN208" s="5">
        <v>3.0</v>
      </c>
      <c r="GO208" s="5">
        <v>4.0</v>
      </c>
      <c r="GP208" s="5">
        <v>1.0</v>
      </c>
      <c r="GQ208" s="5">
        <v>4.0</v>
      </c>
      <c r="GR208" s="5">
        <v>2.0</v>
      </c>
      <c r="GS208" s="5">
        <v>1.0</v>
      </c>
      <c r="GT208" s="5">
        <v>3.0</v>
      </c>
      <c r="GU208" s="5">
        <v>5.0</v>
      </c>
      <c r="GV208" s="5">
        <v>1.0</v>
      </c>
      <c r="GW208" s="5">
        <v>3.0</v>
      </c>
      <c r="GX208" s="5">
        <v>4.0</v>
      </c>
      <c r="GY208" s="5">
        <v>5.0</v>
      </c>
      <c r="GZ208" s="5" t="s">
        <v>3825</v>
      </c>
      <c r="HA208" s="5" t="s">
        <v>3826</v>
      </c>
      <c r="HB208" s="3">
        <v>2.0</v>
      </c>
      <c r="HC208">
        <f t="shared" si="5"/>
        <v>3</v>
      </c>
      <c r="HD208">
        <f t="shared" si="6"/>
        <v>1</v>
      </c>
      <c r="HE208">
        <f t="shared" si="7"/>
        <v>2</v>
      </c>
      <c r="HF208">
        <f t="shared" si="8"/>
        <v>1</v>
      </c>
    </row>
    <row r="209" ht="15.75" customHeight="1">
      <c r="A209" s="5">
        <v>208.0</v>
      </c>
      <c r="B209" s="5">
        <v>437.0</v>
      </c>
      <c r="C209" s="23">
        <v>3.0</v>
      </c>
      <c r="D209" s="23">
        <v>3.0</v>
      </c>
      <c r="E209" s="23">
        <v>0.0</v>
      </c>
      <c r="F209" s="25" t="s">
        <v>68</v>
      </c>
      <c r="G209" s="5">
        <v>437.0</v>
      </c>
      <c r="H209" s="5">
        <v>4.0</v>
      </c>
      <c r="I209" s="5">
        <v>1.0</v>
      </c>
      <c r="J209" s="5">
        <v>3.0</v>
      </c>
      <c r="K209" s="5">
        <v>0.0</v>
      </c>
      <c r="L209" s="5">
        <v>5.0</v>
      </c>
      <c r="M209" s="5">
        <v>1.0</v>
      </c>
      <c r="N209" s="5">
        <v>437.0</v>
      </c>
      <c r="O209" s="5">
        <v>3.0</v>
      </c>
      <c r="P209" s="5">
        <v>6.0</v>
      </c>
      <c r="Q209" s="5">
        <v>6.0</v>
      </c>
      <c r="R209" s="5">
        <v>6.0</v>
      </c>
      <c r="S209" s="5">
        <v>6.0</v>
      </c>
      <c r="T209" s="5">
        <v>6.0</v>
      </c>
      <c r="U209" s="5">
        <v>6.0</v>
      </c>
      <c r="V209" s="5">
        <v>2.0</v>
      </c>
      <c r="W209" s="5">
        <v>6.0</v>
      </c>
      <c r="X209" s="5">
        <v>2.0</v>
      </c>
      <c r="Y209" s="5">
        <v>6.0</v>
      </c>
      <c r="Z209" s="5">
        <v>5.0</v>
      </c>
      <c r="AA209" s="5">
        <v>2.0</v>
      </c>
      <c r="AB209" s="5">
        <v>4.0</v>
      </c>
      <c r="AC209" s="5">
        <v>1.0</v>
      </c>
      <c r="AD209" s="5" t="s">
        <v>2943</v>
      </c>
      <c r="AE209" s="5"/>
      <c r="AF209" s="5">
        <v>4.0</v>
      </c>
      <c r="AG209" s="5">
        <v>3.0</v>
      </c>
      <c r="AH209" s="5">
        <v>3.0</v>
      </c>
      <c r="AI209" s="5">
        <v>1.0</v>
      </c>
      <c r="AJ209" s="5">
        <v>2.0</v>
      </c>
      <c r="AK209" s="5">
        <v>1.0</v>
      </c>
      <c r="AL209" s="5">
        <v>1.0</v>
      </c>
      <c r="AM209" s="5">
        <v>5.0</v>
      </c>
      <c r="AN209" s="5">
        <v>5.0</v>
      </c>
      <c r="AO209" s="5">
        <v>5.0</v>
      </c>
      <c r="AP209" s="5">
        <v>5.0</v>
      </c>
      <c r="AQ209" s="5">
        <v>5.0</v>
      </c>
      <c r="AR209" s="5">
        <v>2.0</v>
      </c>
      <c r="AS209" s="5"/>
      <c r="AT209" s="5">
        <v>1.0</v>
      </c>
      <c r="AU209" s="5"/>
      <c r="AV209" s="5" t="s">
        <v>132</v>
      </c>
      <c r="AW209" s="5">
        <v>1.0</v>
      </c>
      <c r="AX209" s="5">
        <v>19.0</v>
      </c>
      <c r="AY209" s="5">
        <v>3.0</v>
      </c>
      <c r="AZ209" s="5"/>
      <c r="BA209" s="5">
        <v>4.0</v>
      </c>
      <c r="BB209" s="5"/>
      <c r="BC209" s="5">
        <v>3.0</v>
      </c>
      <c r="BD209" s="5">
        <v>5.0</v>
      </c>
      <c r="BE209" s="5" t="s">
        <v>216</v>
      </c>
      <c r="BF209" s="5" t="s">
        <v>2944</v>
      </c>
      <c r="BG209" s="5">
        <v>437.0</v>
      </c>
      <c r="BH209" s="5">
        <v>3.0</v>
      </c>
      <c r="BI209" s="5">
        <v>3.0</v>
      </c>
      <c r="BJ209" s="5">
        <v>3.0</v>
      </c>
      <c r="BK209" s="5">
        <v>3.0</v>
      </c>
      <c r="BL209" s="5">
        <v>2.0</v>
      </c>
      <c r="BM209" s="5">
        <v>3.0</v>
      </c>
      <c r="BN209" s="5">
        <v>3.0</v>
      </c>
      <c r="BO209" s="5">
        <v>4.0</v>
      </c>
      <c r="BP209" s="5">
        <v>3.0</v>
      </c>
      <c r="BQ209" s="5">
        <v>3.0</v>
      </c>
      <c r="BR209" s="5">
        <v>3.0</v>
      </c>
      <c r="BS209" s="5">
        <v>2.0</v>
      </c>
      <c r="BT209" s="5">
        <v>4.0</v>
      </c>
      <c r="BU209" s="5">
        <v>3.0</v>
      </c>
      <c r="BV209" s="5">
        <v>3.0</v>
      </c>
      <c r="BW209" s="5">
        <v>3.0</v>
      </c>
      <c r="BX209" s="5">
        <v>3.0</v>
      </c>
      <c r="BY209" s="5">
        <v>2.0</v>
      </c>
      <c r="BZ209" s="5">
        <v>4.0</v>
      </c>
      <c r="CA209" s="5">
        <v>3.0</v>
      </c>
      <c r="CB209" s="5">
        <v>3.0</v>
      </c>
      <c r="CC209" s="5">
        <v>3.0</v>
      </c>
      <c r="CD209" s="5">
        <v>4.0</v>
      </c>
      <c r="CE209" s="5">
        <v>3.0</v>
      </c>
      <c r="CF209" s="5">
        <v>2.0</v>
      </c>
      <c r="CG209" s="5">
        <v>3.0</v>
      </c>
      <c r="CH209" s="5">
        <v>4.0</v>
      </c>
      <c r="CI209" s="5">
        <v>5.0</v>
      </c>
      <c r="CJ209" s="5">
        <v>3.0</v>
      </c>
      <c r="CK209" s="5">
        <v>3.0</v>
      </c>
      <c r="CL209" s="5">
        <v>4.0</v>
      </c>
      <c r="CM209" s="5">
        <v>4.0</v>
      </c>
      <c r="CN209" s="5">
        <v>3.0</v>
      </c>
      <c r="CO209" s="5">
        <v>4.0</v>
      </c>
      <c r="CP209" s="5">
        <v>4.0</v>
      </c>
      <c r="CQ209" s="5">
        <v>3.0</v>
      </c>
      <c r="CR209" s="5">
        <v>3.0</v>
      </c>
      <c r="CS209" s="5">
        <v>4.0</v>
      </c>
      <c r="CT209" s="5">
        <v>5.0</v>
      </c>
      <c r="CU209" s="5">
        <v>4.0</v>
      </c>
      <c r="CV209" s="5">
        <v>4.0</v>
      </c>
      <c r="CW209" s="5">
        <v>4.0</v>
      </c>
      <c r="CX209" s="5">
        <v>4.0</v>
      </c>
      <c r="CY209" s="5">
        <v>2.0</v>
      </c>
      <c r="CZ209" s="5" t="s">
        <v>3807</v>
      </c>
      <c r="DA209" s="5" t="s">
        <v>3808</v>
      </c>
      <c r="DB209" s="3">
        <v>1.0</v>
      </c>
      <c r="DC209" s="3">
        <f t="shared" si="1"/>
        <v>5</v>
      </c>
      <c r="DD209" s="3">
        <f t="shared" si="2"/>
        <v>1</v>
      </c>
      <c r="DE209" s="3">
        <f t="shared" si="3"/>
        <v>3</v>
      </c>
      <c r="DF209" s="3">
        <f t="shared" si="4"/>
        <v>2</v>
      </c>
      <c r="DG209">
        <v>436.0</v>
      </c>
      <c r="DH209">
        <v>4.0</v>
      </c>
      <c r="DI209">
        <v>1.0</v>
      </c>
      <c r="DJ209">
        <v>5.0</v>
      </c>
      <c r="DK209">
        <v>2.0</v>
      </c>
      <c r="DL209">
        <v>2.0</v>
      </c>
      <c r="DM209">
        <v>1.0</v>
      </c>
      <c r="DN209" s="5">
        <v>436.0</v>
      </c>
      <c r="DO209" s="5">
        <v>3.0</v>
      </c>
      <c r="DP209" s="5">
        <v>6.0</v>
      </c>
      <c r="DQ209" s="5">
        <v>6.0</v>
      </c>
      <c r="DR209" s="5">
        <v>5.0</v>
      </c>
      <c r="DS209" s="5">
        <v>4.0</v>
      </c>
      <c r="DT209" s="5">
        <v>4.0</v>
      </c>
      <c r="DU209" s="5">
        <v>6.0</v>
      </c>
      <c r="DV209" s="5">
        <v>6.0</v>
      </c>
      <c r="DW209" s="5">
        <v>6.0</v>
      </c>
      <c r="DX209" s="5">
        <v>3.0</v>
      </c>
      <c r="DY209" s="5">
        <v>6.0</v>
      </c>
      <c r="DZ209" s="5">
        <v>5.0</v>
      </c>
      <c r="EA209" s="5">
        <v>2.0</v>
      </c>
      <c r="EB209" s="5">
        <v>3.0</v>
      </c>
      <c r="EC209" s="5">
        <v>1.0</v>
      </c>
      <c r="ED209" s="5" t="s">
        <v>2938</v>
      </c>
      <c r="EE209" s="5"/>
      <c r="EF209" s="5">
        <v>5.0</v>
      </c>
      <c r="EG209" s="5">
        <v>4.0</v>
      </c>
      <c r="EH209" s="5">
        <v>2.0</v>
      </c>
      <c r="EI209" s="5">
        <v>4.0</v>
      </c>
      <c r="EJ209" s="5">
        <v>0.0</v>
      </c>
      <c r="EK209" s="5">
        <v>1.0</v>
      </c>
      <c r="EL209" s="5">
        <v>1.0</v>
      </c>
      <c r="EM209" s="5">
        <v>5.0</v>
      </c>
      <c r="EN209" s="5">
        <v>5.0</v>
      </c>
      <c r="EO209" s="5">
        <v>4.0</v>
      </c>
      <c r="EP209" s="5">
        <v>6.0</v>
      </c>
      <c r="EQ209" s="5">
        <v>6.0</v>
      </c>
      <c r="ER209" s="5">
        <v>2.0</v>
      </c>
      <c r="ES209" s="5"/>
      <c r="ET209" s="5">
        <v>2.0</v>
      </c>
      <c r="EU209" s="5"/>
      <c r="EV209" s="5" t="s">
        <v>139</v>
      </c>
      <c r="EW209" s="5">
        <v>1.0</v>
      </c>
      <c r="EX209" s="5">
        <v>18.0</v>
      </c>
      <c r="EY209" s="5">
        <v>3.0</v>
      </c>
      <c r="EZ209" s="5"/>
      <c r="FA209" s="5">
        <v>4.0</v>
      </c>
      <c r="FB209" s="5"/>
      <c r="FC209" s="5">
        <v>4.0</v>
      </c>
      <c r="FD209" s="5">
        <v>4.0</v>
      </c>
      <c r="FE209" s="5" t="s">
        <v>2939</v>
      </c>
      <c r="FF209" s="5"/>
      <c r="FG209" s="5">
        <v>436.0</v>
      </c>
      <c r="FH209" s="5">
        <v>4.0</v>
      </c>
      <c r="FI209" s="5">
        <v>3.0</v>
      </c>
      <c r="FJ209" s="5">
        <v>4.0</v>
      </c>
      <c r="FK209" s="5">
        <v>2.0</v>
      </c>
      <c r="FL209" s="5">
        <v>4.0</v>
      </c>
      <c r="FM209" s="5">
        <v>4.0</v>
      </c>
      <c r="FN209" s="5">
        <v>4.0</v>
      </c>
      <c r="FO209" s="5">
        <v>3.0</v>
      </c>
      <c r="FP209" s="5">
        <v>4.0</v>
      </c>
      <c r="FQ209" s="5">
        <v>4.0</v>
      </c>
      <c r="FR209" s="5">
        <v>5.0</v>
      </c>
      <c r="FS209" s="5">
        <v>2.0</v>
      </c>
      <c r="FT209" s="5">
        <v>5.0</v>
      </c>
      <c r="FU209" s="5">
        <v>3.0</v>
      </c>
      <c r="FV209" s="5">
        <v>4.0</v>
      </c>
      <c r="FW209" s="5">
        <v>4.0</v>
      </c>
      <c r="FX209" s="5">
        <v>4.0</v>
      </c>
      <c r="FY209" s="5">
        <v>2.0</v>
      </c>
      <c r="FZ209" s="5">
        <v>4.0</v>
      </c>
      <c r="GA209" s="5">
        <v>4.0</v>
      </c>
      <c r="GB209" s="5">
        <v>4.0</v>
      </c>
      <c r="GC209" s="5">
        <v>5.0</v>
      </c>
      <c r="GD209" s="5">
        <v>2.0</v>
      </c>
      <c r="GE209" s="5">
        <v>3.0</v>
      </c>
      <c r="GF209" s="5">
        <v>4.0</v>
      </c>
      <c r="GG209" s="5">
        <v>2.0</v>
      </c>
      <c r="GH209" s="5">
        <v>2.0</v>
      </c>
      <c r="GI209" s="5">
        <v>4.0</v>
      </c>
      <c r="GJ209" s="5">
        <v>4.0</v>
      </c>
      <c r="GK209" s="5">
        <v>4.0</v>
      </c>
      <c r="GL209" s="5">
        <v>4.0</v>
      </c>
      <c r="GM209" s="5">
        <v>5.0</v>
      </c>
      <c r="GN209" s="5">
        <v>4.0</v>
      </c>
      <c r="GO209" s="5">
        <v>4.0</v>
      </c>
      <c r="GP209" s="5">
        <v>4.0</v>
      </c>
      <c r="GQ209" s="5">
        <v>4.0</v>
      </c>
      <c r="GR209" s="5">
        <v>3.0</v>
      </c>
      <c r="GS209" s="5">
        <v>4.0</v>
      </c>
      <c r="GT209" s="5">
        <v>4.0</v>
      </c>
      <c r="GU209" s="5">
        <v>4.0</v>
      </c>
      <c r="GV209" s="5">
        <v>2.0</v>
      </c>
      <c r="GW209" s="5">
        <v>4.0</v>
      </c>
      <c r="GX209" s="5">
        <v>4.0</v>
      </c>
      <c r="GY209" s="5">
        <v>3.0</v>
      </c>
      <c r="GZ209" s="5" t="s">
        <v>3804</v>
      </c>
      <c r="HA209" s="5" t="s">
        <v>3805</v>
      </c>
      <c r="HB209" s="3">
        <v>1.0</v>
      </c>
      <c r="HC209">
        <f t="shared" si="5"/>
        <v>2</v>
      </c>
      <c r="HD209">
        <f t="shared" si="6"/>
        <v>1</v>
      </c>
      <c r="HE209">
        <f t="shared" si="7"/>
        <v>2</v>
      </c>
      <c r="HF209">
        <f t="shared" si="8"/>
        <v>0</v>
      </c>
    </row>
    <row r="210" ht="15.75" customHeight="1">
      <c r="A210" s="5">
        <v>209.0</v>
      </c>
      <c r="B210" s="5">
        <v>456.0</v>
      </c>
      <c r="C210" s="23">
        <v>3.0</v>
      </c>
      <c r="D210" s="23">
        <v>3.0</v>
      </c>
      <c r="E210" s="23">
        <v>0.0</v>
      </c>
      <c r="F210" s="25" t="s">
        <v>68</v>
      </c>
      <c r="G210" s="5">
        <v>456.0</v>
      </c>
      <c r="H210" s="5">
        <v>2.0</v>
      </c>
      <c r="I210" s="5">
        <v>1.0</v>
      </c>
      <c r="J210" s="5">
        <v>3.0</v>
      </c>
      <c r="K210" s="5">
        <v>1.0</v>
      </c>
      <c r="L210" s="5">
        <v>5.0</v>
      </c>
      <c r="M210" s="5">
        <v>1.0</v>
      </c>
      <c r="N210" s="5">
        <v>456.0</v>
      </c>
      <c r="O210" s="5">
        <v>3.0</v>
      </c>
      <c r="P210" s="5">
        <v>7.0</v>
      </c>
      <c r="Q210" s="5">
        <v>7.0</v>
      </c>
      <c r="R210" s="5">
        <v>7.0</v>
      </c>
      <c r="S210" s="5">
        <v>6.0</v>
      </c>
      <c r="T210" s="5">
        <v>6.0</v>
      </c>
      <c r="U210" s="5">
        <v>4.0</v>
      </c>
      <c r="V210" s="5">
        <v>4.0</v>
      </c>
      <c r="W210" s="5">
        <v>5.0</v>
      </c>
      <c r="X210" s="5">
        <v>2.0</v>
      </c>
      <c r="Y210" s="5">
        <v>5.0</v>
      </c>
      <c r="Z210" s="5">
        <v>4.0</v>
      </c>
      <c r="AA210" s="5">
        <v>3.0</v>
      </c>
      <c r="AB210" s="5">
        <v>4.0</v>
      </c>
      <c r="AC210" s="5">
        <v>1.0</v>
      </c>
      <c r="AD210" s="5" t="s">
        <v>3019</v>
      </c>
      <c r="AE210" s="5"/>
      <c r="AF210" s="5">
        <v>2.0</v>
      </c>
      <c r="AG210" s="5">
        <v>3.0</v>
      </c>
      <c r="AH210" s="5">
        <v>4.0</v>
      </c>
      <c r="AI210" s="5">
        <v>3.0</v>
      </c>
      <c r="AJ210" s="5">
        <v>2.0</v>
      </c>
      <c r="AK210" s="5">
        <v>0.0</v>
      </c>
      <c r="AL210" s="5">
        <v>1.0</v>
      </c>
      <c r="AM210" s="5">
        <v>4.0</v>
      </c>
      <c r="AN210" s="5">
        <v>5.0</v>
      </c>
      <c r="AO210" s="5">
        <v>4.0</v>
      </c>
      <c r="AP210" s="5">
        <v>6.0</v>
      </c>
      <c r="AQ210" s="5">
        <v>5.0</v>
      </c>
      <c r="AR210" s="5">
        <v>2.0</v>
      </c>
      <c r="AS210" s="5"/>
      <c r="AT210" s="5">
        <v>2.0</v>
      </c>
      <c r="AU210" s="5"/>
      <c r="AV210" s="5" t="s">
        <v>139</v>
      </c>
      <c r="AW210" s="5">
        <v>4.0</v>
      </c>
      <c r="AX210" s="5">
        <v>21.0</v>
      </c>
      <c r="AY210" s="5">
        <v>3.0</v>
      </c>
      <c r="AZ210" s="5"/>
      <c r="BA210" s="5">
        <v>6.0</v>
      </c>
      <c r="BB210" s="5" t="s">
        <v>513</v>
      </c>
      <c r="BC210" s="5">
        <v>4.0</v>
      </c>
      <c r="BD210" s="5">
        <v>5.0</v>
      </c>
      <c r="BE210" s="5" t="s">
        <v>280</v>
      </c>
      <c r="BF210" s="5"/>
      <c r="BG210" s="5">
        <v>456.0</v>
      </c>
      <c r="BH210" s="5">
        <v>4.0</v>
      </c>
      <c r="BI210" s="5">
        <v>4.0</v>
      </c>
      <c r="BJ210" s="5">
        <v>4.0</v>
      </c>
      <c r="BK210" s="5">
        <v>2.0</v>
      </c>
      <c r="BL210" s="5">
        <v>3.0</v>
      </c>
      <c r="BM210" s="5">
        <v>3.0</v>
      </c>
      <c r="BN210" s="5">
        <v>4.0</v>
      </c>
      <c r="BO210" s="5">
        <v>3.0</v>
      </c>
      <c r="BP210" s="5">
        <v>2.0</v>
      </c>
      <c r="BQ210" s="5">
        <v>4.0</v>
      </c>
      <c r="BR210" s="5">
        <v>2.0</v>
      </c>
      <c r="BS210" s="5">
        <v>1.0</v>
      </c>
      <c r="BT210" s="5">
        <v>4.0</v>
      </c>
      <c r="BU210" s="5">
        <v>3.0</v>
      </c>
      <c r="BV210" s="5">
        <v>2.0</v>
      </c>
      <c r="BW210" s="5">
        <v>4.0</v>
      </c>
      <c r="BX210" s="5">
        <v>2.0</v>
      </c>
      <c r="BY210" s="5">
        <v>2.0</v>
      </c>
      <c r="BZ210" s="5">
        <v>4.0</v>
      </c>
      <c r="CA210" s="5">
        <v>3.0</v>
      </c>
      <c r="CB210" s="5">
        <v>3.0</v>
      </c>
      <c r="CC210" s="5">
        <v>2.0</v>
      </c>
      <c r="CD210" s="5">
        <v>2.0</v>
      </c>
      <c r="CE210" s="5">
        <v>4.0</v>
      </c>
      <c r="CF210" s="5">
        <v>3.0</v>
      </c>
      <c r="CG210" s="5">
        <v>5.0</v>
      </c>
      <c r="CH210" s="5">
        <v>2.0</v>
      </c>
      <c r="CI210" s="5">
        <v>4.0</v>
      </c>
      <c r="CJ210" s="5">
        <v>5.0</v>
      </c>
      <c r="CK210" s="5">
        <v>5.0</v>
      </c>
      <c r="CL210" s="5">
        <v>4.0</v>
      </c>
      <c r="CM210" s="5">
        <v>4.0</v>
      </c>
      <c r="CN210" s="5">
        <v>3.0</v>
      </c>
      <c r="CO210" s="5">
        <v>3.0</v>
      </c>
      <c r="CP210" s="5">
        <v>4.0</v>
      </c>
      <c r="CQ210" s="5">
        <v>4.0</v>
      </c>
      <c r="CR210" s="5">
        <v>2.0</v>
      </c>
      <c r="CS210" s="5">
        <v>3.0</v>
      </c>
      <c r="CT210" s="5">
        <v>2.0</v>
      </c>
      <c r="CU210" s="5">
        <v>3.0</v>
      </c>
      <c r="CV210" s="5">
        <v>3.0</v>
      </c>
      <c r="CW210" s="5">
        <v>4.0</v>
      </c>
      <c r="CX210" s="5">
        <v>5.0</v>
      </c>
      <c r="CY210" s="5">
        <v>3.0</v>
      </c>
      <c r="CZ210" s="5" t="s">
        <v>3869</v>
      </c>
      <c r="DA210" s="5" t="s">
        <v>3870</v>
      </c>
      <c r="DB210" s="3">
        <v>1.0</v>
      </c>
      <c r="DC210" s="3">
        <f t="shared" si="1"/>
        <v>5</v>
      </c>
      <c r="DD210" s="3">
        <f t="shared" si="2"/>
        <v>1</v>
      </c>
      <c r="DE210" s="3">
        <f t="shared" si="3"/>
        <v>4</v>
      </c>
      <c r="DF210" s="3">
        <f t="shared" si="4"/>
        <v>1</v>
      </c>
      <c r="DG210">
        <v>448.0</v>
      </c>
      <c r="DH210">
        <v>2.0</v>
      </c>
      <c r="DI210">
        <v>2.0</v>
      </c>
      <c r="DJ210">
        <v>1.0</v>
      </c>
      <c r="DK210">
        <v>2.0</v>
      </c>
      <c r="DL210">
        <v>1.0</v>
      </c>
      <c r="DM210">
        <v>2.0</v>
      </c>
      <c r="DN210" s="5">
        <v>448.0</v>
      </c>
      <c r="DO210" s="5">
        <v>3.0</v>
      </c>
      <c r="DP210" s="5">
        <v>7.0</v>
      </c>
      <c r="DQ210" s="5">
        <v>7.0</v>
      </c>
      <c r="DR210" s="5">
        <v>7.0</v>
      </c>
      <c r="DS210" s="5">
        <v>7.0</v>
      </c>
      <c r="DT210" s="5">
        <v>5.0</v>
      </c>
      <c r="DU210" s="5">
        <v>7.0</v>
      </c>
      <c r="DV210" s="5">
        <v>2.0</v>
      </c>
      <c r="DW210" s="5">
        <v>6.0</v>
      </c>
      <c r="DX210" s="5">
        <v>4.0</v>
      </c>
      <c r="DY210" s="5">
        <v>7.0</v>
      </c>
      <c r="DZ210" s="5">
        <v>5.0</v>
      </c>
      <c r="EA210" s="5">
        <v>3.0</v>
      </c>
      <c r="EB210" s="5">
        <v>3.0</v>
      </c>
      <c r="EC210" s="5">
        <v>1.0</v>
      </c>
      <c r="ED210" s="5" t="s">
        <v>2987</v>
      </c>
      <c r="EE210" s="5"/>
      <c r="EF210" s="5">
        <v>2.0</v>
      </c>
      <c r="EG210" s="5">
        <v>1.0</v>
      </c>
      <c r="EH210" s="5">
        <v>1.0</v>
      </c>
      <c r="EI210" s="5">
        <v>4.0</v>
      </c>
      <c r="EJ210" s="5">
        <v>3.0</v>
      </c>
      <c r="EK210" s="5">
        <v>1.0</v>
      </c>
      <c r="EL210" s="5">
        <v>0.0</v>
      </c>
      <c r="EM210" s="5">
        <v>5.0</v>
      </c>
      <c r="EN210" s="5">
        <v>6.0</v>
      </c>
      <c r="EO210" s="5">
        <v>6.0</v>
      </c>
      <c r="EP210" s="5">
        <v>6.0</v>
      </c>
      <c r="EQ210" s="5">
        <v>6.0</v>
      </c>
      <c r="ER210" s="5">
        <v>2.0</v>
      </c>
      <c r="ES210" s="5"/>
      <c r="ET210" s="5">
        <v>2.0</v>
      </c>
      <c r="EU210" s="5"/>
      <c r="EV210" s="5" t="s">
        <v>139</v>
      </c>
      <c r="EW210" s="5">
        <v>2.0</v>
      </c>
      <c r="EX210" s="5">
        <v>19.0</v>
      </c>
      <c r="EY210" s="5">
        <v>3.0</v>
      </c>
      <c r="EZ210" s="5"/>
      <c r="FA210" s="5" t="s">
        <v>548</v>
      </c>
      <c r="FB210" s="5"/>
      <c r="FC210" s="5">
        <v>3.0</v>
      </c>
      <c r="FD210" s="5">
        <v>5.0</v>
      </c>
      <c r="FE210" s="5" t="s">
        <v>216</v>
      </c>
      <c r="FF210" s="5"/>
      <c r="FG210" s="5">
        <v>448.0</v>
      </c>
      <c r="FH210" s="5">
        <v>5.0</v>
      </c>
      <c r="FI210" s="5">
        <v>2.0</v>
      </c>
      <c r="FJ210" s="5">
        <v>5.0</v>
      </c>
      <c r="FK210" s="5">
        <v>1.0</v>
      </c>
      <c r="FL210" s="5">
        <v>2.0</v>
      </c>
      <c r="FM210" s="5">
        <v>1.0</v>
      </c>
      <c r="FN210" s="5">
        <v>5.0</v>
      </c>
      <c r="FO210" s="5">
        <v>2.0</v>
      </c>
      <c r="FP210" s="5">
        <v>4.0</v>
      </c>
      <c r="FQ210" s="5">
        <v>3.0</v>
      </c>
      <c r="FR210" s="5">
        <v>5.0</v>
      </c>
      <c r="FS210" s="5">
        <v>1.0</v>
      </c>
      <c r="FT210" s="5">
        <v>5.0</v>
      </c>
      <c r="FU210" s="5">
        <v>2.0</v>
      </c>
      <c r="FV210" s="5">
        <v>4.0</v>
      </c>
      <c r="FW210" s="5">
        <v>5.0</v>
      </c>
      <c r="FX210" s="5">
        <v>5.0</v>
      </c>
      <c r="FY210" s="5">
        <v>2.0</v>
      </c>
      <c r="FZ210" s="5">
        <v>4.0</v>
      </c>
      <c r="GA210" s="5">
        <v>4.0</v>
      </c>
      <c r="GB210" s="5">
        <v>1.0</v>
      </c>
      <c r="GC210" s="5">
        <v>1.0</v>
      </c>
      <c r="GD210" s="5">
        <v>2.0</v>
      </c>
      <c r="GE210" s="5">
        <v>5.0</v>
      </c>
      <c r="GF210" s="5">
        <v>2.0</v>
      </c>
      <c r="GG210" s="5">
        <v>5.0</v>
      </c>
      <c r="GH210" s="5">
        <v>1.0</v>
      </c>
      <c r="GI210" s="5">
        <v>3.0</v>
      </c>
      <c r="GJ210" s="5">
        <v>1.0</v>
      </c>
      <c r="GK210" s="5">
        <v>2.0</v>
      </c>
      <c r="GL210" s="5">
        <v>1.0</v>
      </c>
      <c r="GM210" s="5">
        <v>5.0</v>
      </c>
      <c r="GN210" s="5">
        <v>5.0</v>
      </c>
      <c r="GO210" s="5">
        <v>4.0</v>
      </c>
      <c r="GP210" s="5">
        <v>2.0</v>
      </c>
      <c r="GQ210" s="5">
        <v>5.0</v>
      </c>
      <c r="GR210" s="5">
        <v>2.0</v>
      </c>
      <c r="GS210" s="5">
        <v>5.0</v>
      </c>
      <c r="GT210" s="5">
        <v>4.0</v>
      </c>
      <c r="GU210" s="5">
        <v>2.0</v>
      </c>
      <c r="GV210" s="5">
        <v>3.0</v>
      </c>
      <c r="GW210" s="5">
        <v>5.0</v>
      </c>
      <c r="GX210" s="5">
        <v>2.0</v>
      </c>
      <c r="GY210" s="5">
        <v>1.0</v>
      </c>
      <c r="GZ210" s="5" t="s">
        <v>3846</v>
      </c>
      <c r="HA210" s="5" t="s">
        <v>3847</v>
      </c>
      <c r="HB210" s="3">
        <v>1.0</v>
      </c>
      <c r="HC210">
        <f t="shared" si="5"/>
        <v>1</v>
      </c>
      <c r="HD210">
        <f t="shared" si="6"/>
        <v>2</v>
      </c>
      <c r="HE210">
        <f t="shared" si="7"/>
        <v>1</v>
      </c>
      <c r="HF210">
        <f t="shared" si="8"/>
        <v>0</v>
      </c>
    </row>
    <row r="211" ht="15.75" customHeight="1">
      <c r="A211" s="5">
        <v>210.0</v>
      </c>
      <c r="B211" s="5">
        <v>451.0</v>
      </c>
      <c r="C211" s="23">
        <v>3.0</v>
      </c>
      <c r="D211" s="23">
        <v>3.0</v>
      </c>
      <c r="E211" s="23">
        <v>0.0</v>
      </c>
      <c r="F211" s="25" t="s">
        <v>68</v>
      </c>
      <c r="G211" s="5">
        <v>451.0</v>
      </c>
      <c r="H211" s="5">
        <v>4.0</v>
      </c>
      <c r="I211" s="5">
        <v>2.0</v>
      </c>
      <c r="J211" s="5">
        <v>6.0</v>
      </c>
      <c r="K211" s="5">
        <v>2.0</v>
      </c>
      <c r="L211" s="5">
        <v>6.0</v>
      </c>
      <c r="M211" s="5">
        <v>2.0</v>
      </c>
      <c r="N211" s="5">
        <v>451.0</v>
      </c>
      <c r="O211" s="5">
        <v>3.0</v>
      </c>
      <c r="P211" s="5">
        <v>5.0</v>
      </c>
      <c r="Q211" s="5">
        <v>6.0</v>
      </c>
      <c r="R211" s="5">
        <v>5.0</v>
      </c>
      <c r="S211" s="5">
        <v>5.0</v>
      </c>
      <c r="T211" s="5">
        <v>4.0</v>
      </c>
      <c r="U211" s="5">
        <v>5.0</v>
      </c>
      <c r="V211" s="5">
        <v>2.0</v>
      </c>
      <c r="W211" s="5">
        <v>6.0</v>
      </c>
      <c r="X211" s="5">
        <v>2.0</v>
      </c>
      <c r="Y211" s="5">
        <v>6.0</v>
      </c>
      <c r="Z211" s="5">
        <v>4.0</v>
      </c>
      <c r="AA211" s="5">
        <v>1.0</v>
      </c>
      <c r="AB211" s="5">
        <v>1.0</v>
      </c>
      <c r="AC211" s="5">
        <v>1.0</v>
      </c>
      <c r="AD211" s="5" t="s">
        <v>2998</v>
      </c>
      <c r="AE211" s="5"/>
      <c r="AF211" s="5">
        <v>4.0</v>
      </c>
      <c r="AG211" s="5">
        <v>6.0</v>
      </c>
      <c r="AH211" s="5">
        <v>6.0</v>
      </c>
      <c r="AI211" s="5">
        <v>1.0</v>
      </c>
      <c r="AJ211" s="5">
        <v>2.0</v>
      </c>
      <c r="AK211" s="5">
        <v>1.0</v>
      </c>
      <c r="AL211" s="5">
        <v>2.0</v>
      </c>
      <c r="AM211" s="5">
        <v>4.0</v>
      </c>
      <c r="AN211" s="5">
        <v>4.0</v>
      </c>
      <c r="AO211" s="5">
        <v>5.0</v>
      </c>
      <c r="AP211" s="5">
        <v>4.0</v>
      </c>
      <c r="AQ211" s="5">
        <v>4.0</v>
      </c>
      <c r="AR211" s="5">
        <v>2.0</v>
      </c>
      <c r="AS211" s="5"/>
      <c r="AT211" s="5">
        <v>2.0</v>
      </c>
      <c r="AU211" s="5"/>
      <c r="AV211" s="5" t="s">
        <v>139</v>
      </c>
      <c r="AW211" s="5">
        <v>3.0</v>
      </c>
      <c r="AX211" s="5">
        <v>19.0</v>
      </c>
      <c r="AY211" s="5">
        <v>3.0</v>
      </c>
      <c r="AZ211" s="5"/>
      <c r="BA211" s="5">
        <v>1.0</v>
      </c>
      <c r="BB211" s="5"/>
      <c r="BC211" s="5">
        <v>5.0</v>
      </c>
      <c r="BD211" s="5">
        <v>5.0</v>
      </c>
      <c r="BE211" s="5" t="s">
        <v>202</v>
      </c>
      <c r="BF211" s="5" t="s">
        <v>3001</v>
      </c>
      <c r="BG211" s="5">
        <v>451.0</v>
      </c>
      <c r="BH211" s="5">
        <v>4.0</v>
      </c>
      <c r="BI211" s="5">
        <v>3.0</v>
      </c>
      <c r="BJ211" s="5">
        <v>4.0</v>
      </c>
      <c r="BK211" s="5">
        <v>3.0</v>
      </c>
      <c r="BL211" s="5">
        <v>5.0</v>
      </c>
      <c r="BM211" s="5">
        <v>2.0</v>
      </c>
      <c r="BN211" s="5">
        <v>4.0</v>
      </c>
      <c r="BO211" s="5">
        <v>4.0</v>
      </c>
      <c r="BP211" s="5">
        <v>2.0</v>
      </c>
      <c r="BQ211" s="5">
        <v>5.0</v>
      </c>
      <c r="BR211" s="5">
        <v>5.0</v>
      </c>
      <c r="BS211" s="5">
        <v>3.0</v>
      </c>
      <c r="BT211" s="5">
        <v>4.0</v>
      </c>
      <c r="BU211" s="5">
        <v>4.0</v>
      </c>
      <c r="BV211" s="5">
        <v>4.0</v>
      </c>
      <c r="BW211" s="5">
        <v>4.0</v>
      </c>
      <c r="BX211" s="5">
        <v>3.0</v>
      </c>
      <c r="BY211" s="5">
        <v>2.0</v>
      </c>
      <c r="BZ211" s="5">
        <v>5.0</v>
      </c>
      <c r="CA211" s="5">
        <v>4.0</v>
      </c>
      <c r="CB211" s="5">
        <v>2.0</v>
      </c>
      <c r="CC211" s="5">
        <v>2.0</v>
      </c>
      <c r="CD211" s="5">
        <v>4.0</v>
      </c>
      <c r="CE211" s="5">
        <v>3.0</v>
      </c>
      <c r="CF211" s="5">
        <v>4.0</v>
      </c>
      <c r="CG211" s="5">
        <v>5.0</v>
      </c>
      <c r="CH211" s="5">
        <v>4.0</v>
      </c>
      <c r="CI211" s="5">
        <v>4.0</v>
      </c>
      <c r="CJ211" s="5">
        <v>5.0</v>
      </c>
      <c r="CK211" s="5">
        <v>5.0</v>
      </c>
      <c r="CL211" s="5">
        <v>4.0</v>
      </c>
      <c r="CM211" s="5">
        <v>3.0</v>
      </c>
      <c r="CN211" s="5">
        <v>4.0</v>
      </c>
      <c r="CO211" s="5">
        <v>2.0</v>
      </c>
      <c r="CP211" s="5">
        <v>2.0</v>
      </c>
      <c r="CQ211" s="5">
        <v>4.0</v>
      </c>
      <c r="CR211" s="5">
        <v>4.0</v>
      </c>
      <c r="CS211" s="5">
        <v>4.0</v>
      </c>
      <c r="CT211" s="5">
        <v>4.0</v>
      </c>
      <c r="CU211" s="5">
        <v>5.0</v>
      </c>
      <c r="CV211" s="5">
        <v>2.0</v>
      </c>
      <c r="CW211" s="5">
        <v>3.0</v>
      </c>
      <c r="CX211" s="5">
        <v>4.0</v>
      </c>
      <c r="CY211" s="5">
        <v>4.0</v>
      </c>
      <c r="CZ211" s="5" t="s">
        <v>3856</v>
      </c>
      <c r="DA211" s="5" t="s">
        <v>3857</v>
      </c>
      <c r="DB211" s="3">
        <v>1.0</v>
      </c>
      <c r="DC211" s="3">
        <f t="shared" si="1"/>
        <v>6</v>
      </c>
      <c r="DD211" s="3">
        <f t="shared" si="2"/>
        <v>2</v>
      </c>
      <c r="DE211" s="3">
        <f t="shared" si="3"/>
        <v>6</v>
      </c>
      <c r="DF211" s="3">
        <f t="shared" si="4"/>
        <v>0</v>
      </c>
      <c r="DG211">
        <v>452.0</v>
      </c>
      <c r="DH211">
        <v>3.0</v>
      </c>
      <c r="DI211">
        <v>1.0</v>
      </c>
      <c r="DJ211">
        <v>4.0</v>
      </c>
      <c r="DK211">
        <v>1.0</v>
      </c>
      <c r="DL211">
        <v>2.0</v>
      </c>
      <c r="DM211">
        <v>2.0</v>
      </c>
      <c r="DN211" s="5">
        <v>452.0</v>
      </c>
      <c r="DO211" s="5">
        <v>3.0</v>
      </c>
      <c r="DP211" s="5">
        <v>7.0</v>
      </c>
      <c r="DQ211" s="5">
        <v>7.0</v>
      </c>
      <c r="DR211" s="5">
        <v>6.0</v>
      </c>
      <c r="DS211" s="5">
        <v>6.0</v>
      </c>
      <c r="DT211" s="5">
        <v>6.0</v>
      </c>
      <c r="DU211" s="5">
        <v>6.0</v>
      </c>
      <c r="DV211" s="5">
        <v>2.0</v>
      </c>
      <c r="DW211" s="5">
        <v>6.0</v>
      </c>
      <c r="DX211" s="5">
        <v>1.0</v>
      </c>
      <c r="DY211" s="5">
        <v>7.0</v>
      </c>
      <c r="DZ211" s="5">
        <v>5.0</v>
      </c>
      <c r="EA211" s="5">
        <v>2.0</v>
      </c>
      <c r="EB211" s="5">
        <v>4.0</v>
      </c>
      <c r="EC211" s="5">
        <v>1.0</v>
      </c>
      <c r="ED211" s="5" t="s">
        <v>3003</v>
      </c>
      <c r="EE211" s="5"/>
      <c r="EF211" s="5">
        <v>3.0</v>
      </c>
      <c r="EG211" s="5">
        <v>4.0</v>
      </c>
      <c r="EH211" s="5">
        <v>4.0</v>
      </c>
      <c r="EI211" s="5">
        <v>4.0</v>
      </c>
      <c r="EJ211" s="5">
        <v>3.0</v>
      </c>
      <c r="EK211" s="5">
        <v>3.0</v>
      </c>
      <c r="EL211" s="5">
        <v>1.0</v>
      </c>
      <c r="EM211" s="5">
        <v>4.0</v>
      </c>
      <c r="EN211" s="5">
        <v>5.0</v>
      </c>
      <c r="EO211" s="5">
        <v>6.0</v>
      </c>
      <c r="EP211" s="5">
        <v>5.0</v>
      </c>
      <c r="EQ211" s="5">
        <v>5.0</v>
      </c>
      <c r="ER211" s="5">
        <v>2.0</v>
      </c>
      <c r="ES211" s="5"/>
      <c r="ET211" s="5">
        <v>2.0</v>
      </c>
      <c r="EU211" s="5"/>
      <c r="EV211" s="5" t="s">
        <v>139</v>
      </c>
      <c r="EW211" s="5">
        <v>4.0</v>
      </c>
      <c r="EX211" s="5">
        <v>20.0</v>
      </c>
      <c r="EY211" s="5">
        <v>3.0</v>
      </c>
      <c r="EZ211" s="5"/>
      <c r="FA211" s="5">
        <v>4.0</v>
      </c>
      <c r="FB211" s="5"/>
      <c r="FC211" s="5">
        <v>3.0</v>
      </c>
      <c r="FD211" s="5">
        <v>5.0</v>
      </c>
      <c r="FE211" s="5" t="s">
        <v>133</v>
      </c>
      <c r="FF211" s="5" t="s">
        <v>133</v>
      </c>
      <c r="FG211" s="5">
        <v>452.0</v>
      </c>
      <c r="FH211" s="5"/>
      <c r="FI211" s="5"/>
      <c r="FJ211" s="5"/>
      <c r="FK211" s="5"/>
      <c r="FL211" s="5"/>
      <c r="FM211" s="5"/>
      <c r="FN211" s="5"/>
      <c r="FO211" s="5"/>
      <c r="FP211" s="5"/>
      <c r="FQ211" s="5"/>
      <c r="FR211" s="5"/>
      <c r="FS211" s="5"/>
      <c r="FT211" s="5"/>
      <c r="FU211" s="5"/>
      <c r="FV211" s="5"/>
      <c r="FW211" s="5"/>
      <c r="FX211" s="5"/>
      <c r="FY211" s="5"/>
      <c r="FZ211" s="5"/>
      <c r="GA211" s="5"/>
      <c r="GB211" s="5"/>
      <c r="GC211" s="5"/>
      <c r="GD211" s="5"/>
      <c r="GE211" s="5"/>
      <c r="GF211" s="5"/>
      <c r="GG211" s="5"/>
      <c r="GH211" s="5"/>
      <c r="GI211" s="5"/>
      <c r="GJ211" s="5"/>
      <c r="GK211" s="5"/>
      <c r="GL211" s="5"/>
      <c r="GM211" s="5"/>
      <c r="GN211" s="5"/>
      <c r="GO211" s="5"/>
      <c r="GP211" s="5"/>
      <c r="GQ211" s="5"/>
      <c r="GR211" s="5"/>
      <c r="GS211" s="5"/>
      <c r="GT211" s="5"/>
      <c r="GU211" s="5"/>
      <c r="GV211" s="5"/>
      <c r="GW211" s="5"/>
      <c r="GX211" s="5"/>
      <c r="GY211" s="5"/>
      <c r="GZ211" s="5"/>
      <c r="HA211" s="5"/>
      <c r="HB211" s="3">
        <v>1.0</v>
      </c>
      <c r="HC211">
        <f t="shared" si="5"/>
        <v>2</v>
      </c>
      <c r="HD211">
        <f t="shared" si="6"/>
        <v>2</v>
      </c>
      <c r="HE211">
        <f t="shared" si="7"/>
        <v>4</v>
      </c>
      <c r="HF211">
        <f t="shared" si="8"/>
        <v>-2</v>
      </c>
    </row>
    <row r="212" ht="15.75" customHeight="1">
      <c r="A212" s="5">
        <v>211.0</v>
      </c>
      <c r="B212" s="5">
        <v>446.0</v>
      </c>
      <c r="C212" s="23">
        <v>3.0</v>
      </c>
      <c r="D212" s="23">
        <v>1.0</v>
      </c>
      <c r="E212" s="23">
        <v>0.0</v>
      </c>
      <c r="F212" s="25" t="s">
        <v>68</v>
      </c>
      <c r="G212" s="5">
        <v>446.0</v>
      </c>
      <c r="H212" s="5">
        <v>6.0</v>
      </c>
      <c r="I212" s="5">
        <v>1.0</v>
      </c>
      <c r="J212" s="5">
        <v>4.0</v>
      </c>
      <c r="K212" s="5">
        <v>0.0</v>
      </c>
      <c r="L212" s="5">
        <v>2.0</v>
      </c>
      <c r="M212" s="5">
        <v>0.0</v>
      </c>
      <c r="N212" s="5">
        <v>446.0</v>
      </c>
      <c r="O212" s="5">
        <v>1.0</v>
      </c>
      <c r="P212" s="5">
        <v>7.0</v>
      </c>
      <c r="Q212" s="5">
        <v>7.0</v>
      </c>
      <c r="R212" s="5">
        <v>7.0</v>
      </c>
      <c r="S212" s="5">
        <v>7.0</v>
      </c>
      <c r="T212" s="5">
        <v>6.0</v>
      </c>
      <c r="U212" s="5">
        <v>6.0</v>
      </c>
      <c r="V212" s="5">
        <v>1.0</v>
      </c>
      <c r="W212" s="5">
        <v>7.0</v>
      </c>
      <c r="X212" s="5">
        <v>1.0</v>
      </c>
      <c r="Y212" s="5">
        <v>7.0</v>
      </c>
      <c r="Z212" s="5">
        <v>6.0</v>
      </c>
      <c r="AA212" s="5">
        <v>4.0</v>
      </c>
      <c r="AB212" s="5">
        <v>5.0</v>
      </c>
      <c r="AC212" s="5">
        <v>1.0</v>
      </c>
      <c r="AD212" s="5" t="s">
        <v>2980</v>
      </c>
      <c r="AE212" s="5"/>
      <c r="AF212" s="5">
        <v>5.0</v>
      </c>
      <c r="AG212" s="5">
        <v>4.0</v>
      </c>
      <c r="AH212" s="5">
        <v>3.0</v>
      </c>
      <c r="AI212" s="5">
        <v>0.0</v>
      </c>
      <c r="AJ212" s="5">
        <v>0.0</v>
      </c>
      <c r="AK212" s="5">
        <v>0.0</v>
      </c>
      <c r="AL212" s="5">
        <v>0.0</v>
      </c>
      <c r="AM212" s="5">
        <v>6.0</v>
      </c>
      <c r="AN212" s="5">
        <v>6.0</v>
      </c>
      <c r="AO212" s="5">
        <v>6.0</v>
      </c>
      <c r="AP212" s="5">
        <v>6.0</v>
      </c>
      <c r="AQ212" s="5">
        <v>6.0</v>
      </c>
      <c r="AR212" s="5">
        <v>2.0</v>
      </c>
      <c r="AS212" s="5"/>
      <c r="AT212" s="5">
        <v>1.0</v>
      </c>
      <c r="AU212" s="5"/>
      <c r="AV212" s="5" t="s">
        <v>139</v>
      </c>
      <c r="AW212" s="5">
        <v>6.0</v>
      </c>
      <c r="AX212" s="5">
        <v>22.0</v>
      </c>
      <c r="AY212" s="5">
        <v>3.0</v>
      </c>
      <c r="AZ212" s="5"/>
      <c r="BA212" s="5">
        <v>4.0</v>
      </c>
      <c r="BB212" s="5"/>
      <c r="BC212" s="5">
        <v>2.0</v>
      </c>
      <c r="BD212" s="5">
        <v>5.0</v>
      </c>
      <c r="BE212" s="5" t="s">
        <v>216</v>
      </c>
      <c r="BF212" s="5" t="s">
        <v>2982</v>
      </c>
      <c r="BG212" s="5">
        <v>446.0</v>
      </c>
      <c r="BH212" s="5">
        <v>4.0</v>
      </c>
      <c r="BI212" s="5">
        <v>4.0</v>
      </c>
      <c r="BJ212" s="5">
        <v>5.0</v>
      </c>
      <c r="BK212" s="5">
        <v>4.0</v>
      </c>
      <c r="BL212" s="5">
        <v>4.0</v>
      </c>
      <c r="BM212" s="5">
        <v>4.0</v>
      </c>
      <c r="BN212" s="5">
        <v>5.0</v>
      </c>
      <c r="BO212" s="5">
        <v>2.0</v>
      </c>
      <c r="BP212" s="5">
        <v>5.0</v>
      </c>
      <c r="BQ212" s="5">
        <v>4.0</v>
      </c>
      <c r="BR212" s="5">
        <v>2.0</v>
      </c>
      <c r="BS212" s="5">
        <v>2.0</v>
      </c>
      <c r="BT212" s="5">
        <v>5.0</v>
      </c>
      <c r="BU212" s="5">
        <v>4.0</v>
      </c>
      <c r="BV212" s="5">
        <v>4.0</v>
      </c>
      <c r="BW212" s="5">
        <v>4.0</v>
      </c>
      <c r="BX212" s="5">
        <v>5.0</v>
      </c>
      <c r="BY212" s="5">
        <v>2.0</v>
      </c>
      <c r="BZ212" s="5">
        <v>2.0</v>
      </c>
      <c r="CA212" s="5">
        <v>4.0</v>
      </c>
      <c r="CB212" s="5">
        <v>2.0</v>
      </c>
      <c r="CC212" s="5">
        <v>4.0</v>
      </c>
      <c r="CD212" s="5">
        <v>4.0</v>
      </c>
      <c r="CE212" s="5">
        <v>5.0</v>
      </c>
      <c r="CF212" s="5">
        <v>4.0</v>
      </c>
      <c r="CG212" s="5">
        <v>4.0</v>
      </c>
      <c r="CH212" s="5">
        <v>2.0</v>
      </c>
      <c r="CI212" s="5">
        <v>4.0</v>
      </c>
      <c r="CJ212" s="5">
        <v>4.0</v>
      </c>
      <c r="CK212" s="5">
        <v>4.0</v>
      </c>
      <c r="CL212" s="5">
        <v>4.0</v>
      </c>
      <c r="CM212" s="5">
        <v>4.0</v>
      </c>
      <c r="CN212" s="5">
        <v>4.0</v>
      </c>
      <c r="CO212" s="5">
        <v>5.0</v>
      </c>
      <c r="CP212" s="5">
        <v>2.0</v>
      </c>
      <c r="CQ212" s="5">
        <v>4.0</v>
      </c>
      <c r="CR212" s="5">
        <v>4.0</v>
      </c>
      <c r="CS212" s="5">
        <v>5.0</v>
      </c>
      <c r="CT212" s="5">
        <v>4.0</v>
      </c>
      <c r="CU212" s="5">
        <v>4.0</v>
      </c>
      <c r="CV212" s="5">
        <v>4.0</v>
      </c>
      <c r="CW212" s="5">
        <v>4.0</v>
      </c>
      <c r="CX212" s="5">
        <v>4.0</v>
      </c>
      <c r="CY212" s="5">
        <v>4.0</v>
      </c>
      <c r="CZ212" s="5" t="s">
        <v>3840</v>
      </c>
      <c r="DA212" s="5" t="s">
        <v>3841</v>
      </c>
      <c r="DB212" s="3">
        <v>2.0</v>
      </c>
      <c r="DC212" s="3">
        <f t="shared" si="1"/>
        <v>6</v>
      </c>
      <c r="DD212" s="3">
        <f t="shared" si="2"/>
        <v>1</v>
      </c>
      <c r="DE212" s="3">
        <f t="shared" si="3"/>
        <v>5</v>
      </c>
      <c r="DF212" s="3">
        <f t="shared" si="4"/>
        <v>1</v>
      </c>
      <c r="DG212">
        <v>454.0</v>
      </c>
      <c r="DH212">
        <v>3.0</v>
      </c>
      <c r="DI212">
        <v>1.0</v>
      </c>
      <c r="DJ212">
        <v>3.0</v>
      </c>
      <c r="DK212">
        <v>1.0</v>
      </c>
      <c r="DL212">
        <v>2.0</v>
      </c>
      <c r="DM212">
        <v>1.0</v>
      </c>
      <c r="DN212" s="5">
        <v>454.0</v>
      </c>
      <c r="DO212" s="5">
        <v>1.0</v>
      </c>
      <c r="DP212" s="5">
        <v>6.0</v>
      </c>
      <c r="DQ212" s="5">
        <v>6.0</v>
      </c>
      <c r="DR212" s="5">
        <v>6.0</v>
      </c>
      <c r="DS212" s="5">
        <v>6.0</v>
      </c>
      <c r="DT212" s="5">
        <v>6.0</v>
      </c>
      <c r="DU212" s="5">
        <v>5.0</v>
      </c>
      <c r="DV212" s="5">
        <v>4.0</v>
      </c>
      <c r="DW212" s="5">
        <v>5.0</v>
      </c>
      <c r="DX212" s="5">
        <v>3.0</v>
      </c>
      <c r="DY212" s="5">
        <v>5.0</v>
      </c>
      <c r="DZ212" s="5">
        <v>4.0</v>
      </c>
      <c r="EA212" s="5">
        <v>2.0</v>
      </c>
      <c r="EB212" s="5">
        <v>2.0</v>
      </c>
      <c r="EC212" s="5">
        <v>2.0</v>
      </c>
      <c r="ED212" s="5"/>
      <c r="EE212" s="5" t="s">
        <v>3012</v>
      </c>
      <c r="EF212" s="5">
        <v>3.0</v>
      </c>
      <c r="EG212" s="5">
        <v>3.0</v>
      </c>
      <c r="EH212" s="5">
        <v>3.0</v>
      </c>
      <c r="EI212" s="5">
        <v>3.0</v>
      </c>
      <c r="EJ212" s="5">
        <v>2.0</v>
      </c>
      <c r="EK212" s="5">
        <v>1.0</v>
      </c>
      <c r="EL212" s="5">
        <v>1.0</v>
      </c>
      <c r="EM212" s="5">
        <v>5.0</v>
      </c>
      <c r="EN212" s="5">
        <v>6.0</v>
      </c>
      <c r="EO212" s="5">
        <v>6.0</v>
      </c>
      <c r="EP212" s="5">
        <v>6.0</v>
      </c>
      <c r="EQ212" s="5">
        <v>6.0</v>
      </c>
      <c r="ER212" s="5">
        <v>2.0</v>
      </c>
      <c r="ES212" s="5"/>
      <c r="ET212" s="5">
        <v>2.0</v>
      </c>
      <c r="EU212" s="5"/>
      <c r="EV212" s="5" t="s">
        <v>132</v>
      </c>
      <c r="EW212" s="5">
        <v>1.0</v>
      </c>
      <c r="EX212" s="5">
        <v>18.0</v>
      </c>
      <c r="EY212" s="5">
        <v>3.0</v>
      </c>
      <c r="EZ212" s="5"/>
      <c r="FA212" s="5">
        <v>4.0</v>
      </c>
      <c r="FB212" s="5"/>
      <c r="FC212" s="5">
        <v>3.0</v>
      </c>
      <c r="FD212" s="5">
        <v>5.0</v>
      </c>
      <c r="FE212" s="5" t="s">
        <v>150</v>
      </c>
      <c r="FF212" s="5"/>
      <c r="FG212" s="5">
        <v>454.0</v>
      </c>
      <c r="FH212" s="5">
        <v>3.0</v>
      </c>
      <c r="FI212" s="5">
        <v>4.0</v>
      </c>
      <c r="FJ212" s="5">
        <v>5.0</v>
      </c>
      <c r="FK212" s="5">
        <v>1.0</v>
      </c>
      <c r="FL212" s="5">
        <v>3.0</v>
      </c>
      <c r="FM212" s="5">
        <v>4.0</v>
      </c>
      <c r="FN212" s="5">
        <v>5.0</v>
      </c>
      <c r="FO212" s="5">
        <v>4.0</v>
      </c>
      <c r="FP212" s="5">
        <v>4.0</v>
      </c>
      <c r="FQ212" s="5">
        <v>5.0</v>
      </c>
      <c r="FR212" s="5">
        <v>4.0</v>
      </c>
      <c r="FS212" s="5">
        <v>1.0</v>
      </c>
      <c r="FT212" s="5">
        <v>5.0</v>
      </c>
      <c r="FU212" s="5">
        <v>4.0</v>
      </c>
      <c r="FV212" s="5">
        <v>4.0</v>
      </c>
      <c r="FW212" s="5">
        <v>3.0</v>
      </c>
      <c r="FX212" s="5">
        <v>5.0</v>
      </c>
      <c r="FY212" s="5">
        <v>2.0</v>
      </c>
      <c r="FZ212" s="5">
        <v>3.0</v>
      </c>
      <c r="GA212" s="5">
        <v>3.0</v>
      </c>
      <c r="GB212" s="5">
        <v>5.0</v>
      </c>
      <c r="GC212" s="5">
        <v>5.0</v>
      </c>
      <c r="GD212" s="5">
        <v>4.0</v>
      </c>
      <c r="GE212" s="5">
        <v>5.0</v>
      </c>
      <c r="GF212" s="5">
        <v>4.0</v>
      </c>
      <c r="GG212" s="5">
        <v>1.0</v>
      </c>
      <c r="GH212" s="5">
        <v>2.0</v>
      </c>
      <c r="GI212" s="5">
        <v>5.0</v>
      </c>
      <c r="GJ212" s="5">
        <v>4.0</v>
      </c>
      <c r="GK212" s="5">
        <v>5.0</v>
      </c>
      <c r="GL212" s="5">
        <v>5.0</v>
      </c>
      <c r="GM212" s="5">
        <v>5.0</v>
      </c>
      <c r="GN212" s="5">
        <v>3.0</v>
      </c>
      <c r="GO212" s="5">
        <v>4.0</v>
      </c>
      <c r="GP212" s="5">
        <v>3.0</v>
      </c>
      <c r="GQ212" s="5">
        <v>3.0</v>
      </c>
      <c r="GR212" s="5">
        <v>4.0</v>
      </c>
      <c r="GS212" s="5">
        <v>5.0</v>
      </c>
      <c r="GT212" s="5">
        <v>4.0</v>
      </c>
      <c r="GU212" s="5">
        <v>4.0</v>
      </c>
      <c r="GV212" s="5">
        <v>4.0</v>
      </c>
      <c r="GW212" s="5">
        <v>5.0</v>
      </c>
      <c r="GX212" s="5">
        <v>4.0</v>
      </c>
      <c r="GY212" s="5">
        <v>4.0</v>
      </c>
      <c r="GZ212" s="5" t="s">
        <v>3863</v>
      </c>
      <c r="HA212" s="5" t="s">
        <v>3864</v>
      </c>
      <c r="HB212" s="3">
        <v>2.0</v>
      </c>
      <c r="HC212">
        <f t="shared" si="5"/>
        <v>3</v>
      </c>
      <c r="HD212">
        <f t="shared" si="6"/>
        <v>1</v>
      </c>
      <c r="HE212">
        <f t="shared" si="7"/>
        <v>3</v>
      </c>
      <c r="HF212">
        <f t="shared" si="8"/>
        <v>0</v>
      </c>
    </row>
    <row r="213" ht="15.75" customHeight="1">
      <c r="A213" s="5">
        <v>212.0</v>
      </c>
      <c r="B213" s="5">
        <v>457.0</v>
      </c>
      <c r="C213" s="23">
        <v>3.0</v>
      </c>
      <c r="D213" s="23">
        <v>2.0</v>
      </c>
      <c r="E213" s="23">
        <v>0.0</v>
      </c>
      <c r="F213" s="25" t="s">
        <v>68</v>
      </c>
      <c r="G213" s="5">
        <v>457.0</v>
      </c>
      <c r="H213" s="5">
        <v>4.0</v>
      </c>
      <c r="I213" s="5">
        <v>1.0</v>
      </c>
      <c r="J213" s="5">
        <v>5.0</v>
      </c>
      <c r="K213" s="5">
        <v>1.0</v>
      </c>
      <c r="L213" s="5">
        <v>6.0</v>
      </c>
      <c r="M213" s="5">
        <v>1.0</v>
      </c>
      <c r="N213" s="5">
        <v>457.0</v>
      </c>
      <c r="O213" s="5">
        <v>2.0</v>
      </c>
      <c r="P213" s="5">
        <v>7.0</v>
      </c>
      <c r="Q213" s="5">
        <v>7.0</v>
      </c>
      <c r="R213" s="5">
        <v>7.0</v>
      </c>
      <c r="S213" s="5">
        <v>7.0</v>
      </c>
      <c r="T213" s="5">
        <v>7.0</v>
      </c>
      <c r="U213" s="5">
        <v>5.0</v>
      </c>
      <c r="V213" s="5">
        <v>3.0</v>
      </c>
      <c r="W213" s="5">
        <v>5.0</v>
      </c>
      <c r="X213" s="5">
        <v>3.0</v>
      </c>
      <c r="Y213" s="5">
        <v>6.0</v>
      </c>
      <c r="Z213" s="5">
        <v>5.0</v>
      </c>
      <c r="AA213" s="5">
        <v>3.0</v>
      </c>
      <c r="AB213" s="5">
        <v>4.0</v>
      </c>
      <c r="AC213" s="5">
        <v>1.0</v>
      </c>
      <c r="AD213" s="5" t="s">
        <v>3024</v>
      </c>
      <c r="AE213" s="5"/>
      <c r="AF213" s="5">
        <v>5.0</v>
      </c>
      <c r="AG213" s="5">
        <v>6.0</v>
      </c>
      <c r="AH213" s="5">
        <v>5.0</v>
      </c>
      <c r="AI213" s="5">
        <v>2.0</v>
      </c>
      <c r="AJ213" s="5">
        <v>3.0</v>
      </c>
      <c r="AK213" s="5">
        <v>1.0</v>
      </c>
      <c r="AL213" s="5">
        <v>1.0</v>
      </c>
      <c r="AM213" s="5">
        <v>6.0</v>
      </c>
      <c r="AN213" s="5">
        <v>6.0</v>
      </c>
      <c r="AO213" s="5">
        <v>6.0</v>
      </c>
      <c r="AP213" s="5">
        <v>6.0</v>
      </c>
      <c r="AQ213" s="5">
        <v>6.0</v>
      </c>
      <c r="AR213" s="5">
        <v>2.0</v>
      </c>
      <c r="AS213" s="5"/>
      <c r="AT213" s="5">
        <v>2.0</v>
      </c>
      <c r="AU213" s="5"/>
      <c r="AV213" s="5" t="s">
        <v>139</v>
      </c>
      <c r="AW213" s="5">
        <v>5.0</v>
      </c>
      <c r="AX213" s="5">
        <v>21.0</v>
      </c>
      <c r="AY213" s="5">
        <v>3.0</v>
      </c>
      <c r="AZ213" s="5"/>
      <c r="BA213" s="5">
        <v>4.0</v>
      </c>
      <c r="BB213" s="5"/>
      <c r="BC213" s="5">
        <v>3.0</v>
      </c>
      <c r="BD213" s="5">
        <v>5.0</v>
      </c>
      <c r="BE213" s="5" t="s">
        <v>133</v>
      </c>
      <c r="BF213" s="5" t="s">
        <v>3025</v>
      </c>
      <c r="BG213" s="5">
        <v>457.0</v>
      </c>
      <c r="BH213" s="5">
        <v>4.0</v>
      </c>
      <c r="BI213" s="5">
        <v>2.0</v>
      </c>
      <c r="BJ213" s="5">
        <v>4.0</v>
      </c>
      <c r="BK213" s="5">
        <v>2.0</v>
      </c>
      <c r="BL213" s="5">
        <v>5.0</v>
      </c>
      <c r="BM213" s="5">
        <v>3.0</v>
      </c>
      <c r="BN213" s="5">
        <v>4.0</v>
      </c>
      <c r="BO213" s="5">
        <v>3.0</v>
      </c>
      <c r="BP213" s="5">
        <v>4.0</v>
      </c>
      <c r="BQ213" s="5">
        <v>5.0</v>
      </c>
      <c r="BR213" s="5">
        <v>4.0</v>
      </c>
      <c r="BS213" s="5">
        <v>1.0</v>
      </c>
      <c r="BT213" s="5">
        <v>5.0</v>
      </c>
      <c r="BU213" s="5">
        <v>4.0</v>
      </c>
      <c r="BV213" s="5">
        <v>5.0</v>
      </c>
      <c r="BW213" s="5">
        <v>5.0</v>
      </c>
      <c r="BX213" s="5">
        <v>5.0</v>
      </c>
      <c r="BY213" s="5">
        <v>2.0</v>
      </c>
      <c r="BZ213" s="5">
        <v>4.0</v>
      </c>
      <c r="CA213" s="5">
        <v>5.0</v>
      </c>
      <c r="CB213" s="5">
        <v>2.0</v>
      </c>
      <c r="CC213" s="5">
        <v>5.0</v>
      </c>
      <c r="CD213" s="5">
        <v>1.0</v>
      </c>
      <c r="CE213" s="5">
        <v>5.0</v>
      </c>
      <c r="CF213" s="5">
        <v>5.0</v>
      </c>
      <c r="CG213" s="5">
        <v>5.0</v>
      </c>
      <c r="CH213" s="5">
        <v>4.0</v>
      </c>
      <c r="CI213" s="5">
        <v>5.0</v>
      </c>
      <c r="CJ213" s="5">
        <v>2.0</v>
      </c>
      <c r="CK213" s="5">
        <v>4.0</v>
      </c>
      <c r="CL213" s="5">
        <v>3.0</v>
      </c>
      <c r="CM213" s="5">
        <v>5.0</v>
      </c>
      <c r="CN213" s="5">
        <v>5.0</v>
      </c>
      <c r="CO213" s="5">
        <v>5.0</v>
      </c>
      <c r="CP213" s="5">
        <v>2.0</v>
      </c>
      <c r="CQ213" s="5">
        <v>5.0</v>
      </c>
      <c r="CR213" s="5">
        <v>3.0</v>
      </c>
      <c r="CS213" s="5">
        <v>5.0</v>
      </c>
      <c r="CT213" s="5">
        <v>3.0</v>
      </c>
      <c r="CU213" s="5">
        <v>3.0</v>
      </c>
      <c r="CV213" s="5">
        <v>1.0</v>
      </c>
      <c r="CW213" s="5">
        <v>5.0</v>
      </c>
      <c r="CX213" s="5">
        <v>5.0</v>
      </c>
      <c r="CY213" s="5">
        <v>5.0</v>
      </c>
      <c r="CZ213" s="5" t="s">
        <v>3872</v>
      </c>
      <c r="DA213" s="5" t="s">
        <v>3873</v>
      </c>
      <c r="DB213" s="3">
        <v>2.0</v>
      </c>
      <c r="DC213" s="3">
        <f t="shared" si="1"/>
        <v>5</v>
      </c>
      <c r="DD213" s="3">
        <f t="shared" si="2"/>
        <v>1</v>
      </c>
      <c r="DE213" s="3">
        <f t="shared" si="3"/>
        <v>6</v>
      </c>
      <c r="DF213" s="3">
        <f t="shared" si="4"/>
        <v>-1</v>
      </c>
      <c r="DG213">
        <v>444.0</v>
      </c>
      <c r="DH213">
        <v>5.0</v>
      </c>
      <c r="DI213">
        <v>1.0</v>
      </c>
      <c r="DJ213">
        <v>2.0</v>
      </c>
      <c r="DK213">
        <v>1.0</v>
      </c>
      <c r="DL213">
        <v>5.0</v>
      </c>
      <c r="DM213">
        <v>1.0</v>
      </c>
      <c r="DN213" s="5">
        <v>444.0</v>
      </c>
      <c r="DO213" s="5">
        <v>2.0</v>
      </c>
      <c r="DP213" s="5">
        <v>6.0</v>
      </c>
      <c r="DQ213" s="5">
        <v>6.0</v>
      </c>
      <c r="DR213" s="5">
        <v>5.0</v>
      </c>
      <c r="DS213" s="5">
        <v>5.0</v>
      </c>
      <c r="DT213" s="5">
        <v>5.0</v>
      </c>
      <c r="DU213" s="5">
        <v>6.0</v>
      </c>
      <c r="DV213" s="5">
        <v>2.0</v>
      </c>
      <c r="DW213" s="5">
        <v>5.0</v>
      </c>
      <c r="DX213" s="5">
        <v>2.0</v>
      </c>
      <c r="DY213" s="5">
        <v>6.0</v>
      </c>
      <c r="DZ213" s="5">
        <v>4.0</v>
      </c>
      <c r="EA213" s="5">
        <v>2.0</v>
      </c>
      <c r="EB213" s="5">
        <v>2.0</v>
      </c>
      <c r="EC213" s="5">
        <v>2.0</v>
      </c>
      <c r="ED213" s="5"/>
      <c r="EE213" s="5" t="s">
        <v>2973</v>
      </c>
      <c r="EF213" s="5">
        <v>5.0</v>
      </c>
      <c r="EG213" s="5">
        <v>2.0</v>
      </c>
      <c r="EH213" s="5">
        <v>5.0</v>
      </c>
      <c r="EI213" s="5">
        <v>4.0</v>
      </c>
      <c r="EJ213" s="5">
        <v>3.0</v>
      </c>
      <c r="EK213" s="5">
        <v>1.0</v>
      </c>
      <c r="EL213" s="5">
        <v>3.0</v>
      </c>
      <c r="EM213" s="5">
        <v>5.0</v>
      </c>
      <c r="EN213" s="5">
        <v>5.0</v>
      </c>
      <c r="EO213" s="5">
        <v>5.0</v>
      </c>
      <c r="EP213" s="5">
        <v>6.0</v>
      </c>
      <c r="EQ213" s="5">
        <v>6.0</v>
      </c>
      <c r="ER213" s="5">
        <v>2.0</v>
      </c>
      <c r="ES213" s="5"/>
      <c r="ET213" s="5">
        <v>2.0</v>
      </c>
      <c r="EU213" s="5"/>
      <c r="EV213" s="5" t="s">
        <v>132</v>
      </c>
      <c r="EW213" s="5">
        <v>2.0</v>
      </c>
      <c r="EX213" s="5">
        <v>19.0</v>
      </c>
      <c r="EY213" s="5">
        <v>3.0</v>
      </c>
      <c r="EZ213" s="5"/>
      <c r="FA213" s="5">
        <v>4.0</v>
      </c>
      <c r="FB213" s="5"/>
      <c r="FC213" s="5">
        <v>3.0</v>
      </c>
      <c r="FD213" s="5">
        <v>5.0</v>
      </c>
      <c r="FE213" s="5" t="s">
        <v>150</v>
      </c>
      <c r="FF213" s="5"/>
      <c r="FG213" s="5">
        <v>444.0</v>
      </c>
      <c r="FH213" s="5">
        <v>5.0</v>
      </c>
      <c r="FI213" s="5">
        <v>4.0</v>
      </c>
      <c r="FJ213" s="5">
        <v>4.0</v>
      </c>
      <c r="FK213" s="5">
        <v>3.0</v>
      </c>
      <c r="FL213" s="5">
        <v>4.0</v>
      </c>
      <c r="FM213" s="5">
        <v>3.0</v>
      </c>
      <c r="FN213" s="5">
        <v>4.0</v>
      </c>
      <c r="FO213" s="5">
        <v>4.0</v>
      </c>
      <c r="FP213" s="5">
        <v>4.0</v>
      </c>
      <c r="FQ213" s="5">
        <v>3.0</v>
      </c>
      <c r="FR213" s="5">
        <v>4.0</v>
      </c>
      <c r="FS213" s="5">
        <v>2.0</v>
      </c>
      <c r="FT213" s="5">
        <v>5.0</v>
      </c>
      <c r="FU213" s="5">
        <v>4.0</v>
      </c>
      <c r="FV213" s="5">
        <v>3.0</v>
      </c>
      <c r="FW213" s="5">
        <v>5.0</v>
      </c>
      <c r="FX213" s="5">
        <v>3.0</v>
      </c>
      <c r="FY213" s="5">
        <v>4.0</v>
      </c>
      <c r="FZ213" s="5">
        <v>5.0</v>
      </c>
      <c r="GA213" s="5">
        <v>3.0</v>
      </c>
      <c r="GB213" s="5">
        <v>2.0</v>
      </c>
      <c r="GC213" s="5">
        <v>4.0</v>
      </c>
      <c r="GD213" s="5">
        <v>2.0</v>
      </c>
      <c r="GE213" s="5">
        <v>2.0</v>
      </c>
      <c r="GF213" s="5">
        <v>4.0</v>
      </c>
      <c r="GG213" s="5">
        <v>5.0</v>
      </c>
      <c r="GH213" s="5">
        <v>5.0</v>
      </c>
      <c r="GI213" s="5">
        <v>4.0</v>
      </c>
      <c r="GJ213" s="5">
        <v>5.0</v>
      </c>
      <c r="GK213" s="5">
        <v>3.0</v>
      </c>
      <c r="GL213" s="5">
        <v>2.0</v>
      </c>
      <c r="GM213" s="5">
        <v>4.0</v>
      </c>
      <c r="GN213" s="5">
        <v>4.0</v>
      </c>
      <c r="GO213" s="5">
        <v>3.0</v>
      </c>
      <c r="GP213" s="5">
        <v>4.0</v>
      </c>
      <c r="GQ213" s="5">
        <v>4.0</v>
      </c>
      <c r="GR213" s="5">
        <v>4.0</v>
      </c>
      <c r="GS213" s="5">
        <v>4.0</v>
      </c>
      <c r="GT213" s="5">
        <v>4.0</v>
      </c>
      <c r="GU213" s="5">
        <v>4.0</v>
      </c>
      <c r="GV213" s="5">
        <v>5.0</v>
      </c>
      <c r="GW213" s="5">
        <v>3.0</v>
      </c>
      <c r="GX213" s="5">
        <v>4.0</v>
      </c>
      <c r="GY213" s="5">
        <v>1.0</v>
      </c>
      <c r="GZ213" s="5" t="s">
        <v>3833</v>
      </c>
      <c r="HA213" s="5" t="s">
        <v>3834</v>
      </c>
      <c r="HB213" s="3">
        <v>2.0</v>
      </c>
      <c r="HC213">
        <f t="shared" si="5"/>
        <v>2</v>
      </c>
      <c r="HD213">
        <f t="shared" si="6"/>
        <v>1</v>
      </c>
      <c r="HE213">
        <f t="shared" si="7"/>
        <v>2</v>
      </c>
      <c r="HF213">
        <f t="shared" si="8"/>
        <v>0</v>
      </c>
    </row>
    <row r="214" ht="15.75" customHeight="1">
      <c r="A214" s="5">
        <v>213.0</v>
      </c>
      <c r="B214" s="5">
        <v>445.0</v>
      </c>
      <c r="C214" s="23">
        <v>3.0</v>
      </c>
      <c r="D214" s="23">
        <v>2.0</v>
      </c>
      <c r="E214" s="23">
        <v>0.0</v>
      </c>
      <c r="F214" s="25" t="s">
        <v>68</v>
      </c>
      <c r="G214" s="5">
        <v>445.0</v>
      </c>
      <c r="H214" s="5">
        <v>4.0</v>
      </c>
      <c r="I214" s="5">
        <v>1.0</v>
      </c>
      <c r="J214" s="5">
        <v>5.0</v>
      </c>
      <c r="K214" s="5">
        <v>1.0</v>
      </c>
      <c r="L214" s="5">
        <v>5.0</v>
      </c>
      <c r="M214" s="5">
        <v>0.0</v>
      </c>
      <c r="N214" s="5">
        <v>445.0</v>
      </c>
      <c r="O214" s="5">
        <v>2.0</v>
      </c>
      <c r="P214" s="5">
        <v>4.0</v>
      </c>
      <c r="Q214" s="5">
        <v>5.0</v>
      </c>
      <c r="R214" s="5">
        <v>6.0</v>
      </c>
      <c r="S214" s="5">
        <v>5.0</v>
      </c>
      <c r="T214" s="5">
        <v>5.0</v>
      </c>
      <c r="U214" s="5">
        <v>5.0</v>
      </c>
      <c r="V214" s="5">
        <v>4.0</v>
      </c>
      <c r="W214" s="5">
        <v>6.0</v>
      </c>
      <c r="X214" s="5">
        <v>4.0</v>
      </c>
      <c r="Y214" s="5">
        <v>6.0</v>
      </c>
      <c r="Z214" s="5">
        <v>6.0</v>
      </c>
      <c r="AA214" s="5">
        <v>3.0</v>
      </c>
      <c r="AB214" s="5">
        <v>4.0</v>
      </c>
      <c r="AC214" s="5">
        <v>1.0</v>
      </c>
      <c r="AD214" s="5" t="s">
        <v>2976</v>
      </c>
      <c r="AE214" s="5"/>
      <c r="AF214" s="5">
        <v>4.0</v>
      </c>
      <c r="AG214" s="5">
        <v>4.0</v>
      </c>
      <c r="AH214" s="5">
        <v>4.0</v>
      </c>
      <c r="AI214" s="5">
        <v>1.0</v>
      </c>
      <c r="AJ214" s="5">
        <v>2.0</v>
      </c>
      <c r="AK214" s="5">
        <v>1.0</v>
      </c>
      <c r="AL214" s="5">
        <v>2.0</v>
      </c>
      <c r="AM214" s="5">
        <v>4.0</v>
      </c>
      <c r="AN214" s="5">
        <v>4.0</v>
      </c>
      <c r="AO214" s="5">
        <v>5.0</v>
      </c>
      <c r="AP214" s="5">
        <v>4.0</v>
      </c>
      <c r="AQ214" s="5">
        <v>4.0</v>
      </c>
      <c r="AR214" s="5">
        <v>2.0</v>
      </c>
      <c r="AS214" s="5"/>
      <c r="AT214" s="5">
        <v>1.0</v>
      </c>
      <c r="AU214" s="5"/>
      <c r="AV214" s="5" t="s">
        <v>132</v>
      </c>
      <c r="AW214" s="5">
        <v>1.0</v>
      </c>
      <c r="AX214" s="5">
        <v>18.0</v>
      </c>
      <c r="AY214" s="5">
        <v>3.0</v>
      </c>
      <c r="AZ214" s="5"/>
      <c r="BA214" s="5">
        <v>4.0</v>
      </c>
      <c r="BB214" s="5"/>
      <c r="BC214" s="5">
        <v>3.0</v>
      </c>
      <c r="BD214" s="5">
        <v>5.0</v>
      </c>
      <c r="BE214" s="5" t="s">
        <v>150</v>
      </c>
      <c r="BF214" s="5"/>
      <c r="BG214" s="5">
        <v>445.0</v>
      </c>
      <c r="BH214" s="5">
        <v>2.0</v>
      </c>
      <c r="BI214" s="5">
        <v>4.0</v>
      </c>
      <c r="BJ214" s="5">
        <v>4.0</v>
      </c>
      <c r="BK214" s="5">
        <v>3.0</v>
      </c>
      <c r="BL214" s="5">
        <v>4.0</v>
      </c>
      <c r="BM214" s="5">
        <v>4.0</v>
      </c>
      <c r="BN214" s="5">
        <v>4.0</v>
      </c>
      <c r="BO214" s="5">
        <v>4.0</v>
      </c>
      <c r="BP214" s="5">
        <v>2.0</v>
      </c>
      <c r="BQ214" s="5">
        <v>4.0</v>
      </c>
      <c r="BR214" s="5">
        <v>4.0</v>
      </c>
      <c r="BS214" s="5">
        <v>2.0</v>
      </c>
      <c r="BT214" s="5">
        <v>4.0</v>
      </c>
      <c r="BU214" s="5">
        <v>3.0</v>
      </c>
      <c r="BV214" s="5">
        <v>4.0</v>
      </c>
      <c r="BW214" s="5">
        <v>3.0</v>
      </c>
      <c r="BX214" s="5">
        <v>4.0</v>
      </c>
      <c r="BY214" s="5">
        <v>2.0</v>
      </c>
      <c r="BZ214" s="5">
        <v>4.0</v>
      </c>
      <c r="CA214" s="5">
        <v>4.0</v>
      </c>
      <c r="CB214" s="5">
        <v>5.0</v>
      </c>
      <c r="CC214" s="5">
        <v>4.0</v>
      </c>
      <c r="CD214" s="5">
        <v>4.0</v>
      </c>
      <c r="CE214" s="5">
        <v>4.0</v>
      </c>
      <c r="CF214" s="5">
        <v>4.0</v>
      </c>
      <c r="CG214" s="5">
        <v>2.0</v>
      </c>
      <c r="CH214" s="5">
        <v>3.0</v>
      </c>
      <c r="CI214" s="5">
        <v>4.0</v>
      </c>
      <c r="CJ214" s="5">
        <v>4.0</v>
      </c>
      <c r="CK214" s="5">
        <v>4.0</v>
      </c>
      <c r="CL214" s="5">
        <v>4.0</v>
      </c>
      <c r="CM214" s="5">
        <v>4.0</v>
      </c>
      <c r="CN214" s="5">
        <v>3.0</v>
      </c>
      <c r="CO214" s="5">
        <v>2.0</v>
      </c>
      <c r="CP214" s="5">
        <v>3.0</v>
      </c>
      <c r="CQ214" s="5">
        <v>2.0</v>
      </c>
      <c r="CR214" s="5">
        <v>4.0</v>
      </c>
      <c r="CS214" s="5">
        <v>4.0</v>
      </c>
      <c r="CT214" s="5">
        <v>4.0</v>
      </c>
      <c r="CU214" s="5">
        <v>4.0</v>
      </c>
      <c r="CV214" s="5">
        <v>2.0</v>
      </c>
      <c r="CW214" s="5">
        <v>4.0</v>
      </c>
      <c r="CX214" s="5">
        <v>3.0</v>
      </c>
      <c r="CY214" s="5">
        <v>3.0</v>
      </c>
      <c r="CZ214" s="5" t="s">
        <v>3836</v>
      </c>
      <c r="DA214" s="5" t="s">
        <v>3837</v>
      </c>
      <c r="DB214" s="3">
        <v>2.0</v>
      </c>
      <c r="DC214" s="3">
        <f t="shared" si="1"/>
        <v>5</v>
      </c>
      <c r="DD214" s="3">
        <f t="shared" si="2"/>
        <v>1</v>
      </c>
      <c r="DE214" s="3">
        <f t="shared" si="3"/>
        <v>4</v>
      </c>
      <c r="DF214" s="3">
        <f t="shared" si="4"/>
        <v>1</v>
      </c>
      <c r="DG214">
        <v>455.0</v>
      </c>
      <c r="DH214">
        <v>6.0</v>
      </c>
      <c r="DI214">
        <v>1.0</v>
      </c>
      <c r="DJ214">
        <v>1.0</v>
      </c>
      <c r="DK214">
        <v>2.0</v>
      </c>
      <c r="DL214">
        <v>3.0</v>
      </c>
      <c r="DM214">
        <v>0.0</v>
      </c>
      <c r="DN214" s="5">
        <v>455.0</v>
      </c>
      <c r="DO214" s="5">
        <v>2.0</v>
      </c>
      <c r="DP214" s="5">
        <v>5.0</v>
      </c>
      <c r="DQ214" s="5">
        <v>6.0</v>
      </c>
      <c r="DR214" s="5">
        <v>6.0</v>
      </c>
      <c r="DS214" s="5">
        <v>3.0</v>
      </c>
      <c r="DT214" s="5">
        <v>4.0</v>
      </c>
      <c r="DU214" s="5">
        <v>5.0</v>
      </c>
      <c r="DV214" s="5">
        <v>2.0</v>
      </c>
      <c r="DW214" s="5">
        <v>5.0</v>
      </c>
      <c r="DX214" s="5">
        <v>3.0</v>
      </c>
      <c r="DY214" s="5">
        <v>6.0</v>
      </c>
      <c r="DZ214" s="5">
        <v>6.0</v>
      </c>
      <c r="EA214" s="5">
        <v>1.0</v>
      </c>
      <c r="EB214" s="5">
        <v>2.0</v>
      </c>
      <c r="EC214" s="5">
        <v>2.0</v>
      </c>
      <c r="ED214" s="5"/>
      <c r="EE214" s="5" t="s">
        <v>3015</v>
      </c>
      <c r="EF214" s="5">
        <v>6.0</v>
      </c>
      <c r="EG214" s="5">
        <v>1.0</v>
      </c>
      <c r="EH214" s="5">
        <v>2.0</v>
      </c>
      <c r="EI214" s="5">
        <v>3.0</v>
      </c>
      <c r="EJ214" s="5">
        <v>1.0</v>
      </c>
      <c r="EK214" s="5">
        <v>2.0</v>
      </c>
      <c r="EL214" s="5">
        <v>2.0</v>
      </c>
      <c r="EM214" s="5">
        <v>4.0</v>
      </c>
      <c r="EN214" s="5">
        <v>5.0</v>
      </c>
      <c r="EO214" s="5">
        <v>4.0</v>
      </c>
      <c r="EP214" s="5">
        <v>6.0</v>
      </c>
      <c r="EQ214" s="5">
        <v>3.0</v>
      </c>
      <c r="ER214" s="5">
        <v>2.0</v>
      </c>
      <c r="ES214" s="5"/>
      <c r="ET214" s="5">
        <v>1.0</v>
      </c>
      <c r="EU214" s="5"/>
      <c r="EV214" s="5" t="s">
        <v>132</v>
      </c>
      <c r="EW214" s="5">
        <v>6.0</v>
      </c>
      <c r="EX214" s="5">
        <v>23.0</v>
      </c>
      <c r="EY214" s="5">
        <v>3.0</v>
      </c>
      <c r="EZ214" s="5"/>
      <c r="FA214" s="5">
        <v>4.0</v>
      </c>
      <c r="FB214" s="5"/>
      <c r="FC214" s="5">
        <v>2.0</v>
      </c>
      <c r="FD214" s="5">
        <v>5.0</v>
      </c>
      <c r="FE214" s="5" t="s">
        <v>202</v>
      </c>
      <c r="FF214" s="5" t="s">
        <v>3016</v>
      </c>
      <c r="FG214" s="5">
        <v>455.0</v>
      </c>
      <c r="FH214" s="5">
        <v>5.0</v>
      </c>
      <c r="FI214" s="5">
        <v>2.0</v>
      </c>
      <c r="FJ214" s="5">
        <v>4.0</v>
      </c>
      <c r="FK214" s="5">
        <v>1.0</v>
      </c>
      <c r="FL214" s="5">
        <v>1.0</v>
      </c>
      <c r="FM214" s="5">
        <v>4.0</v>
      </c>
      <c r="FN214" s="5">
        <v>4.0</v>
      </c>
      <c r="FO214" s="5">
        <v>4.0</v>
      </c>
      <c r="FP214" s="5">
        <v>4.0</v>
      </c>
      <c r="FQ214" s="5">
        <v>2.0</v>
      </c>
      <c r="FR214" s="5">
        <v>5.0</v>
      </c>
      <c r="FS214" s="5">
        <v>4.0</v>
      </c>
      <c r="FT214" s="5">
        <v>5.0</v>
      </c>
      <c r="FU214" s="5">
        <v>4.0</v>
      </c>
      <c r="FV214" s="5">
        <v>3.0</v>
      </c>
      <c r="FW214" s="5">
        <v>4.0</v>
      </c>
      <c r="FX214" s="5">
        <v>4.0</v>
      </c>
      <c r="FY214" s="5">
        <v>1.0</v>
      </c>
      <c r="FZ214" s="5">
        <v>1.0</v>
      </c>
      <c r="GA214" s="5">
        <v>1.0</v>
      </c>
      <c r="GB214" s="5">
        <v>2.0</v>
      </c>
      <c r="GC214" s="5">
        <v>5.0</v>
      </c>
      <c r="GD214" s="5">
        <v>2.0</v>
      </c>
      <c r="GE214" s="5">
        <v>4.0</v>
      </c>
      <c r="GF214" s="5">
        <v>2.0</v>
      </c>
      <c r="GG214" s="5">
        <v>5.0</v>
      </c>
      <c r="GH214" s="5">
        <v>4.0</v>
      </c>
      <c r="GI214" s="5">
        <v>5.0</v>
      </c>
      <c r="GJ214" s="5">
        <v>1.0</v>
      </c>
      <c r="GK214" s="5">
        <v>1.0</v>
      </c>
      <c r="GL214" s="5">
        <v>1.0</v>
      </c>
      <c r="GM214" s="5">
        <v>4.0</v>
      </c>
      <c r="GN214" s="5">
        <v>4.0</v>
      </c>
      <c r="GO214" s="5">
        <v>4.0</v>
      </c>
      <c r="GP214" s="5">
        <v>5.0</v>
      </c>
      <c r="GQ214" s="5">
        <v>5.0</v>
      </c>
      <c r="GR214" s="5">
        <v>4.0</v>
      </c>
      <c r="GS214" s="5">
        <v>5.0</v>
      </c>
      <c r="GT214" s="5">
        <v>1.0</v>
      </c>
      <c r="GU214" s="5">
        <v>4.0</v>
      </c>
      <c r="GV214" s="5">
        <v>2.0</v>
      </c>
      <c r="GW214" s="5">
        <v>4.0</v>
      </c>
      <c r="GX214" s="5">
        <v>1.0</v>
      </c>
      <c r="GY214" s="5">
        <v>1.0</v>
      </c>
      <c r="GZ214" s="5" t="s">
        <v>3866</v>
      </c>
      <c r="HA214" s="5" t="s">
        <v>3867</v>
      </c>
      <c r="HB214" s="3">
        <v>2.0</v>
      </c>
      <c r="HC214">
        <f t="shared" si="5"/>
        <v>1</v>
      </c>
      <c r="HD214">
        <f t="shared" si="6"/>
        <v>2</v>
      </c>
      <c r="HE214">
        <f t="shared" si="7"/>
        <v>1</v>
      </c>
      <c r="HF214">
        <f t="shared" si="8"/>
        <v>0</v>
      </c>
    </row>
    <row r="215" ht="15.75" customHeight="1">
      <c r="A215" s="5">
        <v>214.0</v>
      </c>
      <c r="B215" s="5">
        <v>453.0</v>
      </c>
      <c r="C215" s="23">
        <v>3.0</v>
      </c>
      <c r="D215" s="23">
        <v>3.0</v>
      </c>
      <c r="E215" s="23">
        <v>0.0</v>
      </c>
      <c r="F215" s="25" t="s">
        <v>68</v>
      </c>
      <c r="G215" s="5">
        <v>453.0</v>
      </c>
      <c r="H215" s="5">
        <v>5.0</v>
      </c>
      <c r="I215" s="5">
        <v>1.0</v>
      </c>
      <c r="J215" s="5">
        <v>4.0</v>
      </c>
      <c r="K215" s="5">
        <v>1.0</v>
      </c>
      <c r="L215" s="5">
        <v>6.0</v>
      </c>
      <c r="M215" s="5">
        <v>2.0</v>
      </c>
      <c r="N215" s="5">
        <v>453.0</v>
      </c>
      <c r="O215" s="5">
        <v>3.0</v>
      </c>
      <c r="P215" s="5">
        <v>7.0</v>
      </c>
      <c r="Q215" s="5">
        <v>7.0</v>
      </c>
      <c r="R215" s="5">
        <v>7.0</v>
      </c>
      <c r="S215" s="5">
        <v>7.0</v>
      </c>
      <c r="T215" s="5">
        <v>7.0</v>
      </c>
      <c r="U215" s="5">
        <v>6.0</v>
      </c>
      <c r="V215" s="5">
        <v>1.0</v>
      </c>
      <c r="W215" s="5">
        <v>7.0</v>
      </c>
      <c r="X215" s="5">
        <v>4.0</v>
      </c>
      <c r="Y215" s="5">
        <v>6.0</v>
      </c>
      <c r="Z215" s="5">
        <v>5.0</v>
      </c>
      <c r="AA215" s="5">
        <v>2.0</v>
      </c>
      <c r="AB215" s="5">
        <v>2.0</v>
      </c>
      <c r="AC215" s="5">
        <v>2.0</v>
      </c>
      <c r="AD215" s="5"/>
      <c r="AE215" s="5" t="s">
        <v>3007</v>
      </c>
      <c r="AF215" s="5">
        <v>5.0</v>
      </c>
      <c r="AG215" s="5">
        <v>4.0</v>
      </c>
      <c r="AH215" s="5">
        <v>6.0</v>
      </c>
      <c r="AI215" s="5">
        <v>4.0</v>
      </c>
      <c r="AJ215" s="5">
        <v>0.0</v>
      </c>
      <c r="AK215" s="5">
        <v>1.0</v>
      </c>
      <c r="AL215" s="5">
        <v>2.0</v>
      </c>
      <c r="AM215" s="5">
        <v>3.0</v>
      </c>
      <c r="AN215" s="5">
        <v>4.0</v>
      </c>
      <c r="AO215" s="5">
        <v>4.0</v>
      </c>
      <c r="AP215" s="5">
        <v>5.0</v>
      </c>
      <c r="AQ215" s="5">
        <v>3.0</v>
      </c>
      <c r="AR215" s="5">
        <v>2.0</v>
      </c>
      <c r="AS215" s="5"/>
      <c r="AT215" s="5">
        <v>2.0</v>
      </c>
      <c r="AU215" s="5"/>
      <c r="AV215" s="5" t="s">
        <v>132</v>
      </c>
      <c r="AW215" s="5">
        <v>2.0</v>
      </c>
      <c r="AX215" s="5">
        <v>18.0</v>
      </c>
      <c r="AY215" s="5">
        <v>3.0</v>
      </c>
      <c r="AZ215" s="5"/>
      <c r="BA215" s="5">
        <v>1.0</v>
      </c>
      <c r="BB215" s="5"/>
      <c r="BC215" s="5">
        <v>5.0</v>
      </c>
      <c r="BD215" s="5">
        <v>5.0</v>
      </c>
      <c r="BE215" s="5" t="s">
        <v>202</v>
      </c>
      <c r="BF215" s="5" t="s">
        <v>3009</v>
      </c>
      <c r="BG215" s="5">
        <v>453.0</v>
      </c>
      <c r="BH215" s="5">
        <v>5.0</v>
      </c>
      <c r="BI215" s="5">
        <v>3.0</v>
      </c>
      <c r="BJ215" s="5">
        <v>4.0</v>
      </c>
      <c r="BK215" s="5">
        <v>4.0</v>
      </c>
      <c r="BL215" s="5">
        <v>4.0</v>
      </c>
      <c r="BM215" s="5">
        <v>1.0</v>
      </c>
      <c r="BN215" s="5">
        <v>4.0</v>
      </c>
      <c r="BO215" s="5">
        <v>4.0</v>
      </c>
      <c r="BP215" s="5">
        <v>1.0</v>
      </c>
      <c r="BQ215" s="5">
        <v>4.0</v>
      </c>
      <c r="BR215" s="5">
        <v>4.0</v>
      </c>
      <c r="BS215" s="5">
        <v>3.0</v>
      </c>
      <c r="BT215" s="5">
        <v>4.0</v>
      </c>
      <c r="BU215" s="5">
        <v>5.0</v>
      </c>
      <c r="BV215" s="5">
        <v>4.0</v>
      </c>
      <c r="BW215" s="5">
        <v>4.0</v>
      </c>
      <c r="BX215" s="5">
        <v>4.0</v>
      </c>
      <c r="BY215" s="5">
        <v>5.0</v>
      </c>
      <c r="BZ215" s="5">
        <v>4.0</v>
      </c>
      <c r="CA215" s="5">
        <v>4.0</v>
      </c>
      <c r="CB215" s="5">
        <v>1.0</v>
      </c>
      <c r="CC215" s="5">
        <v>3.0</v>
      </c>
      <c r="CD215" s="5">
        <v>3.0</v>
      </c>
      <c r="CE215" s="5">
        <v>1.0</v>
      </c>
      <c r="CF215" s="5">
        <v>2.0</v>
      </c>
      <c r="CG215" s="5">
        <v>4.0</v>
      </c>
      <c r="CH215" s="5">
        <v>2.0</v>
      </c>
      <c r="CI215" s="5">
        <v>3.0</v>
      </c>
      <c r="CJ215" s="5">
        <v>5.0</v>
      </c>
      <c r="CK215" s="5">
        <v>3.0</v>
      </c>
      <c r="CL215" s="5">
        <v>1.0</v>
      </c>
      <c r="CM215" s="5">
        <v>5.0</v>
      </c>
      <c r="CN215" s="5">
        <v>3.0</v>
      </c>
      <c r="CO215" s="5">
        <v>1.0</v>
      </c>
      <c r="CP215" s="5">
        <v>3.0</v>
      </c>
      <c r="CQ215" s="5">
        <v>5.0</v>
      </c>
      <c r="CR215" s="5">
        <v>4.0</v>
      </c>
      <c r="CS215" s="5">
        <v>4.0</v>
      </c>
      <c r="CT215" s="5">
        <v>4.0</v>
      </c>
      <c r="CU215" s="5">
        <v>3.0</v>
      </c>
      <c r="CV215" s="5">
        <v>2.0</v>
      </c>
      <c r="CW215" s="5">
        <v>5.0</v>
      </c>
      <c r="CX215" s="5">
        <v>4.0</v>
      </c>
      <c r="CY215" s="5">
        <v>4.0</v>
      </c>
      <c r="CZ215" s="5" t="s">
        <v>3859</v>
      </c>
      <c r="DA215" s="5" t="s">
        <v>3860</v>
      </c>
      <c r="DB215" s="3">
        <v>2.0</v>
      </c>
      <c r="DC215" s="3">
        <f t="shared" si="1"/>
        <v>6</v>
      </c>
      <c r="DD215" s="3">
        <f t="shared" si="2"/>
        <v>2</v>
      </c>
      <c r="DE215" s="3">
        <f t="shared" si="3"/>
        <v>6</v>
      </c>
      <c r="DF215" s="3">
        <f t="shared" si="4"/>
        <v>0</v>
      </c>
      <c r="DG215">
        <v>450.0</v>
      </c>
      <c r="DH215">
        <v>5.0</v>
      </c>
      <c r="DI215">
        <v>2.0</v>
      </c>
      <c r="DJ215">
        <v>4.0</v>
      </c>
      <c r="DK215">
        <v>0.0</v>
      </c>
      <c r="DL215">
        <v>3.0</v>
      </c>
      <c r="DM215">
        <v>1.0</v>
      </c>
      <c r="DN215" s="5">
        <v>450.0</v>
      </c>
      <c r="DO215" s="5">
        <v>3.0</v>
      </c>
      <c r="DP215" s="5">
        <v>5.0</v>
      </c>
      <c r="DQ215" s="5">
        <v>5.0</v>
      </c>
      <c r="DR215" s="5">
        <v>6.0</v>
      </c>
      <c r="DS215" s="5">
        <v>6.0</v>
      </c>
      <c r="DT215" s="5">
        <v>5.0</v>
      </c>
      <c r="DU215" s="5">
        <v>4.0</v>
      </c>
      <c r="DV215" s="5">
        <v>1.0</v>
      </c>
      <c r="DW215" s="5">
        <v>6.0</v>
      </c>
      <c r="DX215" s="5">
        <v>2.0</v>
      </c>
      <c r="DY215" s="5">
        <v>7.0</v>
      </c>
      <c r="DZ215" s="5">
        <v>5.0</v>
      </c>
      <c r="EA215" s="5">
        <v>2.0</v>
      </c>
      <c r="EB215" s="5">
        <v>3.0</v>
      </c>
      <c r="EC215" s="5">
        <v>1.0</v>
      </c>
      <c r="ED215" s="5" t="s">
        <v>2996</v>
      </c>
      <c r="EE215" s="5"/>
      <c r="EF215" s="5">
        <v>5.0</v>
      </c>
      <c r="EG215" s="5">
        <v>3.0</v>
      </c>
      <c r="EH215" s="5">
        <v>3.0</v>
      </c>
      <c r="EI215" s="5">
        <v>1.0</v>
      </c>
      <c r="EJ215" s="5">
        <v>0.0</v>
      </c>
      <c r="EK215" s="5">
        <v>0.0</v>
      </c>
      <c r="EL215" s="5">
        <v>1.0</v>
      </c>
      <c r="EM215" s="5">
        <v>4.0</v>
      </c>
      <c r="EN215" s="5">
        <v>4.0</v>
      </c>
      <c r="EO215" s="5">
        <v>4.0</v>
      </c>
      <c r="EP215" s="5">
        <v>6.0</v>
      </c>
      <c r="EQ215" s="5">
        <v>6.0</v>
      </c>
      <c r="ER215" s="5">
        <v>2.0</v>
      </c>
      <c r="ES215" s="5"/>
      <c r="ET215" s="5">
        <v>2.0</v>
      </c>
      <c r="EU215" s="5"/>
      <c r="EV215" s="5" t="s">
        <v>132</v>
      </c>
      <c r="EW215" s="5">
        <v>2.0</v>
      </c>
      <c r="EX215" s="5">
        <v>18.0</v>
      </c>
      <c r="EY215" s="5">
        <v>3.0</v>
      </c>
      <c r="EZ215" s="5"/>
      <c r="FA215" s="5">
        <v>1.0</v>
      </c>
      <c r="FB215" s="5"/>
      <c r="FC215" s="5">
        <v>5.0</v>
      </c>
      <c r="FD215" s="5">
        <v>5.0</v>
      </c>
      <c r="FE215" s="5" t="s">
        <v>133</v>
      </c>
      <c r="FF215" s="5"/>
      <c r="FG215" s="5">
        <v>450.0</v>
      </c>
      <c r="FH215" s="5">
        <v>3.0</v>
      </c>
      <c r="FI215" s="5">
        <v>4.0</v>
      </c>
      <c r="FJ215" s="5">
        <v>5.0</v>
      </c>
      <c r="FK215" s="5">
        <v>3.0</v>
      </c>
      <c r="FL215" s="5">
        <v>5.0</v>
      </c>
      <c r="FM215" s="5">
        <v>3.0</v>
      </c>
      <c r="FN215" s="5">
        <v>4.0</v>
      </c>
      <c r="FO215" s="5">
        <v>1.0</v>
      </c>
      <c r="FP215" s="5">
        <v>4.0</v>
      </c>
      <c r="FQ215" s="5">
        <v>5.0</v>
      </c>
      <c r="FR215" s="5">
        <v>4.0</v>
      </c>
      <c r="FS215" s="5">
        <v>2.0</v>
      </c>
      <c r="FT215" s="5">
        <v>5.0</v>
      </c>
      <c r="FU215" s="5">
        <v>3.0</v>
      </c>
      <c r="FV215" s="5">
        <v>5.0</v>
      </c>
      <c r="FW215" s="5">
        <v>3.0</v>
      </c>
      <c r="FX215" s="5">
        <v>3.0</v>
      </c>
      <c r="FY215" s="5">
        <v>2.0</v>
      </c>
      <c r="FZ215" s="5">
        <v>3.0</v>
      </c>
      <c r="GA215" s="5">
        <v>4.0</v>
      </c>
      <c r="GB215" s="5">
        <v>3.0</v>
      </c>
      <c r="GC215" s="5">
        <v>5.0</v>
      </c>
      <c r="GD215" s="5">
        <v>1.0</v>
      </c>
      <c r="GE215" s="5">
        <v>2.0</v>
      </c>
      <c r="GF215" s="5">
        <v>4.0</v>
      </c>
      <c r="GG215" s="5">
        <v>3.0</v>
      </c>
      <c r="GH215" s="5">
        <v>3.0</v>
      </c>
      <c r="GI215" s="5">
        <v>4.0</v>
      </c>
      <c r="GJ215" s="5">
        <v>4.0</v>
      </c>
      <c r="GK215" s="5">
        <v>5.0</v>
      </c>
      <c r="GL215" s="5">
        <v>5.0</v>
      </c>
      <c r="GM215" s="5">
        <v>5.0</v>
      </c>
      <c r="GN215" s="5">
        <v>5.0</v>
      </c>
      <c r="GO215" s="5">
        <v>3.0</v>
      </c>
      <c r="GP215" s="5">
        <v>3.0</v>
      </c>
      <c r="GQ215" s="5">
        <v>3.0</v>
      </c>
      <c r="GR215" s="5">
        <v>2.0</v>
      </c>
      <c r="GS215" s="5">
        <v>5.0</v>
      </c>
      <c r="GT215" s="5">
        <v>4.0</v>
      </c>
      <c r="GU215" s="5">
        <v>3.0</v>
      </c>
      <c r="GV215" s="5">
        <v>1.0</v>
      </c>
      <c r="GW215" s="5">
        <v>4.0</v>
      </c>
      <c r="GX215" s="5">
        <v>3.0</v>
      </c>
      <c r="GY215" s="5">
        <v>5.0</v>
      </c>
      <c r="GZ215" s="5" t="s">
        <v>3853</v>
      </c>
      <c r="HA215" s="5" t="s">
        <v>3854</v>
      </c>
      <c r="HB215" s="3">
        <v>2.0</v>
      </c>
      <c r="HC215">
        <f t="shared" si="5"/>
        <v>3</v>
      </c>
      <c r="HD215">
        <f t="shared" si="6"/>
        <v>1</v>
      </c>
      <c r="HE215">
        <f t="shared" si="7"/>
        <v>3</v>
      </c>
      <c r="HF215">
        <f t="shared" si="8"/>
        <v>0</v>
      </c>
    </row>
    <row r="216" ht="15.75" customHeight="1">
      <c r="A216" s="5">
        <v>215.0</v>
      </c>
      <c r="B216" s="5">
        <v>449.0</v>
      </c>
      <c r="C216" s="23">
        <v>3.0</v>
      </c>
      <c r="D216" s="23">
        <v>2.0</v>
      </c>
      <c r="E216" s="23">
        <v>1.0</v>
      </c>
      <c r="F216" s="25" t="s">
        <v>68</v>
      </c>
      <c r="G216" s="5">
        <v>449.0</v>
      </c>
      <c r="H216" s="5">
        <v>5.0</v>
      </c>
      <c r="I216" s="5">
        <v>2.0</v>
      </c>
      <c r="J216" s="5">
        <v>4.0</v>
      </c>
      <c r="K216" s="5">
        <v>1.0</v>
      </c>
      <c r="L216" s="5">
        <v>4.0</v>
      </c>
      <c r="M216" s="5">
        <v>1.0</v>
      </c>
      <c r="N216" s="5">
        <v>449.0</v>
      </c>
      <c r="O216" s="5">
        <v>2.0</v>
      </c>
      <c r="P216" s="5">
        <v>5.0</v>
      </c>
      <c r="Q216" s="5">
        <v>6.0</v>
      </c>
      <c r="R216" s="5">
        <v>7.0</v>
      </c>
      <c r="S216" s="5">
        <v>7.0</v>
      </c>
      <c r="T216" s="5">
        <v>6.0</v>
      </c>
      <c r="U216" s="5">
        <v>6.0</v>
      </c>
      <c r="V216" s="5">
        <v>1.0</v>
      </c>
      <c r="W216" s="5">
        <v>6.0</v>
      </c>
      <c r="X216" s="5">
        <v>1.0</v>
      </c>
      <c r="Y216" s="5">
        <v>7.0</v>
      </c>
      <c r="Z216" s="5">
        <v>5.0</v>
      </c>
      <c r="AA216" s="5">
        <v>2.0</v>
      </c>
      <c r="AB216" s="5">
        <v>3.0</v>
      </c>
      <c r="AC216" s="5">
        <v>1.0</v>
      </c>
      <c r="AD216" s="5" t="s">
        <v>2990</v>
      </c>
      <c r="AE216" s="5"/>
      <c r="AF216" s="5">
        <v>6.0</v>
      </c>
      <c r="AG216" s="5">
        <v>4.0</v>
      </c>
      <c r="AH216" s="5">
        <v>4.0</v>
      </c>
      <c r="AI216" s="5">
        <v>4.0</v>
      </c>
      <c r="AJ216" s="5">
        <v>2.0</v>
      </c>
      <c r="AK216" s="5">
        <v>0.0</v>
      </c>
      <c r="AL216" s="5">
        <v>2.0</v>
      </c>
      <c r="AM216" s="5">
        <v>4.0</v>
      </c>
      <c r="AN216" s="5">
        <v>2.0</v>
      </c>
      <c r="AO216" s="5">
        <v>5.0</v>
      </c>
      <c r="AP216" s="5">
        <v>4.0</v>
      </c>
      <c r="AQ216" s="5">
        <v>3.0</v>
      </c>
      <c r="AR216" s="5">
        <v>2.0</v>
      </c>
      <c r="AS216" s="5"/>
      <c r="AT216" s="5">
        <v>2.0</v>
      </c>
      <c r="AU216" s="5"/>
      <c r="AV216" s="5" t="s">
        <v>139</v>
      </c>
      <c r="AW216" s="5">
        <v>1.0</v>
      </c>
      <c r="AX216" s="5">
        <v>18.0</v>
      </c>
      <c r="AY216" s="5">
        <v>3.0</v>
      </c>
      <c r="AZ216" s="5"/>
      <c r="BA216" s="5">
        <v>4.0</v>
      </c>
      <c r="BB216" s="5"/>
      <c r="BC216" s="5">
        <v>3.0</v>
      </c>
      <c r="BD216" s="5">
        <v>5.0</v>
      </c>
      <c r="BE216" s="5" t="s">
        <v>2993</v>
      </c>
      <c r="BF216" s="5"/>
      <c r="BG216" s="5">
        <v>449.0</v>
      </c>
      <c r="BH216" s="5">
        <v>4.0</v>
      </c>
      <c r="BI216" s="5">
        <v>4.0</v>
      </c>
      <c r="BJ216" s="5">
        <v>4.0</v>
      </c>
      <c r="BK216" s="5">
        <v>2.0</v>
      </c>
      <c r="BL216" s="5">
        <v>4.0</v>
      </c>
      <c r="BM216" s="5">
        <v>5.0</v>
      </c>
      <c r="BN216" s="5">
        <v>3.0</v>
      </c>
      <c r="BO216" s="5">
        <v>3.0</v>
      </c>
      <c r="BP216" s="5">
        <v>5.0</v>
      </c>
      <c r="BQ216" s="5">
        <v>5.0</v>
      </c>
      <c r="BR216" s="5">
        <v>3.0</v>
      </c>
      <c r="BS216" s="5">
        <v>2.0</v>
      </c>
      <c r="BT216" s="5">
        <v>5.0</v>
      </c>
      <c r="BU216" s="5">
        <v>3.0</v>
      </c>
      <c r="BV216" s="5">
        <v>4.0</v>
      </c>
      <c r="BW216" s="5">
        <v>3.0</v>
      </c>
      <c r="BX216" s="5">
        <v>3.0</v>
      </c>
      <c r="BY216" s="5">
        <v>1.0</v>
      </c>
      <c r="BZ216" s="5">
        <v>3.0</v>
      </c>
      <c r="CA216" s="5">
        <v>4.0</v>
      </c>
      <c r="CB216" s="5">
        <v>5.0</v>
      </c>
      <c r="CC216" s="5">
        <v>4.0</v>
      </c>
      <c r="CD216" s="5">
        <v>4.0</v>
      </c>
      <c r="CE216" s="5">
        <v>4.0</v>
      </c>
      <c r="CF216" s="5">
        <v>4.0</v>
      </c>
      <c r="CG216" s="5">
        <v>3.0</v>
      </c>
      <c r="CH216" s="5">
        <v>4.0</v>
      </c>
      <c r="CI216" s="5">
        <v>5.0</v>
      </c>
      <c r="CJ216" s="5">
        <v>2.0</v>
      </c>
      <c r="CK216" s="5">
        <v>5.0</v>
      </c>
      <c r="CL216" s="5">
        <v>4.0</v>
      </c>
      <c r="CM216" s="5">
        <v>5.0</v>
      </c>
      <c r="CN216" s="5">
        <v>5.0</v>
      </c>
      <c r="CO216" s="5">
        <v>4.0</v>
      </c>
      <c r="CP216" s="5">
        <v>5.0</v>
      </c>
      <c r="CQ216" s="5">
        <v>3.0</v>
      </c>
      <c r="CR216" s="5">
        <v>2.0</v>
      </c>
      <c r="CS216" s="5">
        <v>3.0</v>
      </c>
      <c r="CT216" s="5">
        <v>4.0</v>
      </c>
      <c r="CU216" s="5">
        <v>4.0</v>
      </c>
      <c r="CV216" s="5">
        <v>1.0</v>
      </c>
      <c r="CW216" s="5">
        <v>4.0</v>
      </c>
      <c r="CX216" s="5">
        <v>4.0</v>
      </c>
      <c r="CY216" s="5">
        <v>4.0</v>
      </c>
      <c r="CZ216" s="5" t="s">
        <v>3849</v>
      </c>
      <c r="DA216" s="5" t="s">
        <v>3850</v>
      </c>
      <c r="DB216" s="3">
        <v>2.0</v>
      </c>
      <c r="DC216" s="3">
        <f t="shared" si="1"/>
        <v>4</v>
      </c>
      <c r="DD216" s="3">
        <f t="shared" si="2"/>
        <v>1</v>
      </c>
      <c r="DE216" s="3">
        <f t="shared" si="3"/>
        <v>4</v>
      </c>
      <c r="DF216" s="3">
        <f t="shared" si="4"/>
        <v>0</v>
      </c>
      <c r="DG216">
        <v>447.0</v>
      </c>
      <c r="DH216">
        <v>5.0</v>
      </c>
      <c r="DI216">
        <v>2.0</v>
      </c>
      <c r="DJ216">
        <v>2.0</v>
      </c>
      <c r="DK216">
        <v>1.0</v>
      </c>
      <c r="DL216">
        <v>6.0</v>
      </c>
      <c r="DM216">
        <v>2.0</v>
      </c>
      <c r="DN216" s="5">
        <v>447.0</v>
      </c>
      <c r="DO216" s="5">
        <v>2.0</v>
      </c>
      <c r="DP216" s="5">
        <v>5.0</v>
      </c>
      <c r="DQ216" s="5">
        <v>6.0</v>
      </c>
      <c r="DR216" s="5">
        <v>6.0</v>
      </c>
      <c r="DS216" s="5">
        <v>4.0</v>
      </c>
      <c r="DT216" s="5">
        <v>4.0</v>
      </c>
      <c r="DU216" s="5">
        <v>6.0</v>
      </c>
      <c r="DV216" s="5">
        <v>3.0</v>
      </c>
      <c r="DW216" s="5">
        <v>5.0</v>
      </c>
      <c r="DX216" s="5">
        <v>3.0</v>
      </c>
      <c r="DY216" s="5">
        <v>5.0</v>
      </c>
      <c r="DZ216" s="5">
        <v>3.0</v>
      </c>
      <c r="EA216" s="5">
        <v>4.0</v>
      </c>
      <c r="EB216" s="5">
        <v>3.0</v>
      </c>
      <c r="EC216" s="5">
        <v>2.0</v>
      </c>
      <c r="ED216" s="5"/>
      <c r="EE216" s="5" t="s">
        <v>2985</v>
      </c>
      <c r="EF216" s="5">
        <v>6.0</v>
      </c>
      <c r="EG216" s="5">
        <v>2.0</v>
      </c>
      <c r="EH216" s="5">
        <v>6.0</v>
      </c>
      <c r="EI216" s="5">
        <v>1.0</v>
      </c>
      <c r="EJ216" s="5">
        <v>1.0</v>
      </c>
      <c r="EK216" s="5">
        <v>0.0</v>
      </c>
      <c r="EL216" s="5">
        <v>2.0</v>
      </c>
      <c r="EM216" s="5">
        <v>4.0</v>
      </c>
      <c r="EN216" s="5">
        <v>6.0</v>
      </c>
      <c r="EO216" s="5">
        <v>5.0</v>
      </c>
      <c r="EP216" s="5">
        <v>6.0</v>
      </c>
      <c r="EQ216" s="5">
        <v>5.0</v>
      </c>
      <c r="ER216" s="5">
        <v>2.0</v>
      </c>
      <c r="ES216" s="5"/>
      <c r="ET216" s="5">
        <v>1.0</v>
      </c>
      <c r="EU216" s="5"/>
      <c r="EV216" s="5" t="s">
        <v>139</v>
      </c>
      <c r="EW216" s="5">
        <v>5.0</v>
      </c>
      <c r="EX216" s="5">
        <v>24.0</v>
      </c>
      <c r="EY216" s="5">
        <v>3.0</v>
      </c>
      <c r="EZ216" s="5"/>
      <c r="FA216" s="5">
        <v>4.0</v>
      </c>
      <c r="FB216" s="5"/>
      <c r="FC216" s="5">
        <v>4.0</v>
      </c>
      <c r="FD216" s="5">
        <v>5.0</v>
      </c>
      <c r="FE216" s="5" t="s">
        <v>150</v>
      </c>
      <c r="FF216" s="5"/>
      <c r="FG216" s="5">
        <v>447.0</v>
      </c>
      <c r="FH216" s="5">
        <v>2.0</v>
      </c>
      <c r="FI216" s="5">
        <v>2.0</v>
      </c>
      <c r="FJ216" s="5">
        <v>5.0</v>
      </c>
      <c r="FK216" s="5">
        <v>3.0</v>
      </c>
      <c r="FL216" s="5">
        <v>3.0</v>
      </c>
      <c r="FM216" s="5">
        <v>4.0</v>
      </c>
      <c r="FN216" s="5">
        <v>4.0</v>
      </c>
      <c r="FO216" s="5">
        <v>4.0</v>
      </c>
      <c r="FP216" s="5">
        <v>3.0</v>
      </c>
      <c r="FQ216" s="5">
        <v>5.0</v>
      </c>
      <c r="FR216" s="5">
        <v>3.0</v>
      </c>
      <c r="FS216" s="5">
        <v>1.0</v>
      </c>
      <c r="FT216" s="5">
        <v>5.0</v>
      </c>
      <c r="FU216" s="5">
        <v>3.0</v>
      </c>
      <c r="FV216" s="5">
        <v>5.0</v>
      </c>
      <c r="FW216" s="5">
        <v>2.0</v>
      </c>
      <c r="FX216" s="5">
        <v>4.0</v>
      </c>
      <c r="FY216" s="5">
        <v>1.0</v>
      </c>
      <c r="FZ216" s="5">
        <v>4.0</v>
      </c>
      <c r="GA216" s="5">
        <v>4.0</v>
      </c>
      <c r="GB216" s="5">
        <v>4.0</v>
      </c>
      <c r="GC216" s="5">
        <v>5.0</v>
      </c>
      <c r="GD216" s="5">
        <v>2.0</v>
      </c>
      <c r="GE216" s="5">
        <v>3.0</v>
      </c>
      <c r="GF216" s="5">
        <v>4.0</v>
      </c>
      <c r="GG216" s="5">
        <v>1.0</v>
      </c>
      <c r="GH216" s="5">
        <v>3.0</v>
      </c>
      <c r="GI216" s="5">
        <v>4.0</v>
      </c>
      <c r="GJ216" s="5">
        <v>3.0</v>
      </c>
      <c r="GK216" s="5">
        <v>5.0</v>
      </c>
      <c r="GL216" s="5">
        <v>4.0</v>
      </c>
      <c r="GM216" s="5">
        <v>4.0</v>
      </c>
      <c r="GN216" s="5">
        <v>5.0</v>
      </c>
      <c r="GO216" s="5">
        <v>5.0</v>
      </c>
      <c r="GP216" s="5">
        <v>2.0</v>
      </c>
      <c r="GQ216" s="5">
        <v>4.0</v>
      </c>
      <c r="GR216" s="5">
        <v>2.0</v>
      </c>
      <c r="GS216" s="5">
        <v>4.0</v>
      </c>
      <c r="GT216" s="5">
        <v>3.0</v>
      </c>
      <c r="GU216" s="5">
        <v>4.0</v>
      </c>
      <c r="GV216" s="5">
        <v>4.0</v>
      </c>
      <c r="GW216" s="5">
        <v>4.0</v>
      </c>
      <c r="GX216" s="5">
        <v>4.0</v>
      </c>
      <c r="GY216" s="5">
        <v>5.0</v>
      </c>
      <c r="GZ216" s="5" t="s">
        <v>3843</v>
      </c>
      <c r="HA216" s="5" t="s">
        <v>3844</v>
      </c>
      <c r="HB216" s="3">
        <v>2.0</v>
      </c>
      <c r="HC216">
        <f t="shared" si="5"/>
        <v>2</v>
      </c>
      <c r="HD216">
        <f t="shared" si="6"/>
        <v>1</v>
      </c>
      <c r="HE216">
        <f t="shared" si="7"/>
        <v>2</v>
      </c>
      <c r="HF216">
        <f t="shared" si="8"/>
        <v>0</v>
      </c>
    </row>
    <row r="217" ht="15.75" customHeight="1">
      <c r="A217" s="5">
        <v>216.0</v>
      </c>
      <c r="B217" s="5">
        <v>463.0</v>
      </c>
      <c r="C217" s="23">
        <v>3.0</v>
      </c>
      <c r="D217" s="23">
        <v>1.0</v>
      </c>
      <c r="E217" s="23">
        <v>0.0</v>
      </c>
      <c r="F217" s="25" t="s">
        <v>68</v>
      </c>
      <c r="G217" s="5">
        <v>463.0</v>
      </c>
      <c r="H217" s="5">
        <v>5.0</v>
      </c>
      <c r="I217" s="5">
        <v>2.0</v>
      </c>
      <c r="J217" s="5">
        <v>5.0</v>
      </c>
      <c r="K217" s="5">
        <v>2.0</v>
      </c>
      <c r="L217" s="5">
        <v>6.0</v>
      </c>
      <c r="M217" s="5">
        <v>1.0</v>
      </c>
      <c r="N217" s="5">
        <v>463.0</v>
      </c>
      <c r="O217" s="5">
        <v>1.0</v>
      </c>
      <c r="P217" s="5">
        <v>7.0</v>
      </c>
      <c r="Q217" s="5">
        <v>7.0</v>
      </c>
      <c r="R217" s="5">
        <v>7.0</v>
      </c>
      <c r="S217" s="5">
        <v>7.0</v>
      </c>
      <c r="T217" s="5">
        <v>7.0</v>
      </c>
      <c r="U217" s="5">
        <v>6.0</v>
      </c>
      <c r="V217" s="5">
        <v>1.0</v>
      </c>
      <c r="W217" s="5">
        <v>7.0</v>
      </c>
      <c r="X217" s="5">
        <v>1.0</v>
      </c>
      <c r="Y217" s="5">
        <v>7.0</v>
      </c>
      <c r="Z217" s="5">
        <v>5.0</v>
      </c>
      <c r="AA217" s="5">
        <v>3.0</v>
      </c>
      <c r="AB217" s="5">
        <v>4.0</v>
      </c>
      <c r="AC217" s="5">
        <v>2.0</v>
      </c>
      <c r="AD217" s="5"/>
      <c r="AE217" s="5" t="s">
        <v>3047</v>
      </c>
      <c r="AF217" s="5">
        <v>5.0</v>
      </c>
      <c r="AG217" s="5">
        <v>5.0</v>
      </c>
      <c r="AH217" s="5">
        <v>6.0</v>
      </c>
      <c r="AI217" s="5">
        <v>0.0</v>
      </c>
      <c r="AJ217" s="5">
        <v>4.0</v>
      </c>
      <c r="AK217" s="5">
        <v>1.0</v>
      </c>
      <c r="AL217" s="5">
        <v>2.0</v>
      </c>
      <c r="AM217" s="5">
        <v>6.0</v>
      </c>
      <c r="AN217" s="5">
        <v>6.0</v>
      </c>
      <c r="AO217" s="5">
        <v>6.0</v>
      </c>
      <c r="AP217" s="5">
        <v>6.0</v>
      </c>
      <c r="AQ217" s="5">
        <v>6.0</v>
      </c>
      <c r="AR217" s="5">
        <v>2.0</v>
      </c>
      <c r="AS217" s="5"/>
      <c r="AT217" s="5">
        <v>2.0</v>
      </c>
      <c r="AU217" s="5"/>
      <c r="AV217" s="5" t="s">
        <v>132</v>
      </c>
      <c r="AW217" s="5">
        <v>4.0</v>
      </c>
      <c r="AX217" s="5">
        <v>22.0</v>
      </c>
      <c r="AY217" s="5">
        <v>3.0</v>
      </c>
      <c r="AZ217" s="5"/>
      <c r="BA217" s="5">
        <v>1.0</v>
      </c>
      <c r="BB217" s="5"/>
      <c r="BC217" s="5">
        <v>4.0</v>
      </c>
      <c r="BD217" s="5">
        <v>5.0</v>
      </c>
      <c r="BE217" s="5" t="s">
        <v>202</v>
      </c>
      <c r="BF217" s="5"/>
      <c r="BG217" s="5">
        <v>463.0</v>
      </c>
      <c r="BH217" s="5">
        <v>4.0</v>
      </c>
      <c r="BI217" s="5">
        <v>4.0</v>
      </c>
      <c r="BJ217" s="5">
        <v>5.0</v>
      </c>
      <c r="BK217" s="5">
        <v>4.0</v>
      </c>
      <c r="BL217" s="5">
        <v>4.0</v>
      </c>
      <c r="BM217" s="5">
        <v>1.0</v>
      </c>
      <c r="BN217" s="5">
        <v>5.0</v>
      </c>
      <c r="BO217" s="5">
        <v>5.0</v>
      </c>
      <c r="BP217" s="5">
        <v>4.0</v>
      </c>
      <c r="BQ217" s="5">
        <v>5.0</v>
      </c>
      <c r="BR217" s="5">
        <v>4.0</v>
      </c>
      <c r="BS217" s="5">
        <v>1.0</v>
      </c>
      <c r="BT217" s="5">
        <v>5.0</v>
      </c>
      <c r="BU217" s="5">
        <v>2.0</v>
      </c>
      <c r="BV217" s="5">
        <v>3.0</v>
      </c>
      <c r="BW217" s="5">
        <v>5.0</v>
      </c>
      <c r="BX217" s="5">
        <v>5.0</v>
      </c>
      <c r="BY217" s="5">
        <v>5.0</v>
      </c>
      <c r="BZ217" s="5">
        <v>5.0</v>
      </c>
      <c r="CA217" s="5">
        <v>5.0</v>
      </c>
      <c r="CB217" s="5">
        <v>2.0</v>
      </c>
      <c r="CC217" s="5">
        <v>5.0</v>
      </c>
      <c r="CD217" s="5">
        <v>4.0</v>
      </c>
      <c r="CE217" s="5">
        <v>2.0</v>
      </c>
      <c r="CF217" s="5">
        <v>4.0</v>
      </c>
      <c r="CG217" s="5">
        <v>1.0</v>
      </c>
      <c r="CH217" s="5">
        <v>1.0</v>
      </c>
      <c r="CI217" s="5">
        <v>4.0</v>
      </c>
      <c r="CJ217" s="5">
        <v>4.0</v>
      </c>
      <c r="CK217" s="5">
        <v>5.0</v>
      </c>
      <c r="CL217" s="5">
        <v>1.0</v>
      </c>
      <c r="CM217" s="5">
        <v>5.0</v>
      </c>
      <c r="CN217" s="5">
        <v>4.0</v>
      </c>
      <c r="CO217" s="5">
        <v>2.0</v>
      </c>
      <c r="CP217" s="5">
        <v>1.0</v>
      </c>
      <c r="CQ217" s="5">
        <v>4.0</v>
      </c>
      <c r="CR217" s="5">
        <v>1.0</v>
      </c>
      <c r="CS217" s="5">
        <v>4.0</v>
      </c>
      <c r="CT217" s="5">
        <v>4.0</v>
      </c>
      <c r="CU217" s="5">
        <v>5.0</v>
      </c>
      <c r="CV217" s="5">
        <v>2.0</v>
      </c>
      <c r="CW217" s="5">
        <v>5.0</v>
      </c>
      <c r="CX217" s="5">
        <v>5.0</v>
      </c>
      <c r="CY217" s="5">
        <v>5.0</v>
      </c>
      <c r="CZ217" s="5" t="s">
        <v>3889</v>
      </c>
      <c r="DA217" s="5" t="s">
        <v>3890</v>
      </c>
      <c r="DB217" s="3">
        <v>2.0</v>
      </c>
      <c r="DC217" s="3">
        <f t="shared" si="1"/>
        <v>5</v>
      </c>
      <c r="DD217" s="3">
        <f t="shared" si="2"/>
        <v>2</v>
      </c>
      <c r="DE217" s="3">
        <f t="shared" si="3"/>
        <v>5</v>
      </c>
      <c r="DF217" s="3">
        <f t="shared" si="4"/>
        <v>0</v>
      </c>
      <c r="DG217">
        <v>458.0</v>
      </c>
      <c r="DH217">
        <v>2.0</v>
      </c>
      <c r="DI217">
        <v>1.0</v>
      </c>
      <c r="DJ217">
        <v>2.0</v>
      </c>
      <c r="DK217">
        <v>1.0</v>
      </c>
      <c r="DL217">
        <v>5.0</v>
      </c>
      <c r="DM217">
        <v>2.0</v>
      </c>
      <c r="DN217" s="5">
        <v>458.0</v>
      </c>
      <c r="DO217" s="5">
        <v>1.0</v>
      </c>
      <c r="DP217" s="5">
        <v>6.0</v>
      </c>
      <c r="DQ217" s="5">
        <v>6.0</v>
      </c>
      <c r="DR217" s="5">
        <v>6.0</v>
      </c>
      <c r="DS217" s="5">
        <v>5.0</v>
      </c>
      <c r="DT217" s="5">
        <v>7.0</v>
      </c>
      <c r="DU217" s="5">
        <v>6.0</v>
      </c>
      <c r="DV217" s="5">
        <v>3.0</v>
      </c>
      <c r="DW217" s="5">
        <v>6.0</v>
      </c>
      <c r="DX217" s="5">
        <v>1.0</v>
      </c>
      <c r="DY217" s="5">
        <v>5.0</v>
      </c>
      <c r="DZ217" s="5">
        <v>5.0</v>
      </c>
      <c r="EA217" s="5">
        <v>3.0</v>
      </c>
      <c r="EB217" s="5">
        <v>4.0</v>
      </c>
      <c r="EC217" s="5">
        <v>1.0</v>
      </c>
      <c r="ED217" s="5" t="s">
        <v>3028</v>
      </c>
      <c r="EE217" s="5"/>
      <c r="EF217" s="5">
        <v>2.0</v>
      </c>
      <c r="EG217" s="5">
        <v>2.0</v>
      </c>
      <c r="EH217" s="5">
        <v>5.0</v>
      </c>
      <c r="EI217" s="5">
        <v>0.0</v>
      </c>
      <c r="EJ217" s="5">
        <v>1.0</v>
      </c>
      <c r="EK217" s="5">
        <v>1.0</v>
      </c>
      <c r="EL217" s="5">
        <v>0.0</v>
      </c>
      <c r="EM217" s="5">
        <v>5.0</v>
      </c>
      <c r="EN217" s="5">
        <v>5.0</v>
      </c>
      <c r="EO217" s="5">
        <v>5.0</v>
      </c>
      <c r="EP217" s="5">
        <v>6.0</v>
      </c>
      <c r="EQ217" s="5">
        <v>5.0</v>
      </c>
      <c r="ER217" s="5">
        <v>2.0</v>
      </c>
      <c r="ES217" s="5"/>
      <c r="ET217" s="5">
        <v>2.0</v>
      </c>
      <c r="EU217" s="5"/>
      <c r="EV217" s="5" t="s">
        <v>139</v>
      </c>
      <c r="EW217" s="5">
        <v>3.0</v>
      </c>
      <c r="EX217" s="5">
        <v>19.0</v>
      </c>
      <c r="EY217" s="5">
        <v>3.0</v>
      </c>
      <c r="EZ217" s="5"/>
      <c r="FA217" s="5">
        <v>4.0</v>
      </c>
      <c r="FB217" s="5"/>
      <c r="FC217" s="5">
        <v>3.0</v>
      </c>
      <c r="FD217" s="5">
        <v>5.0</v>
      </c>
      <c r="FE217" s="5" t="s">
        <v>243</v>
      </c>
      <c r="FF217" s="5" t="s">
        <v>3030</v>
      </c>
      <c r="FG217" s="5">
        <v>458.0</v>
      </c>
      <c r="FH217" s="5">
        <v>5.0</v>
      </c>
      <c r="FI217" s="5">
        <v>3.0</v>
      </c>
      <c r="FJ217" s="5">
        <v>5.0</v>
      </c>
      <c r="FK217" s="5">
        <v>1.0</v>
      </c>
      <c r="FL217" s="5">
        <v>4.0</v>
      </c>
      <c r="FM217" s="5">
        <v>1.0</v>
      </c>
      <c r="FN217" s="5">
        <v>4.0</v>
      </c>
      <c r="FO217" s="5">
        <v>3.0</v>
      </c>
      <c r="FP217" s="5">
        <v>2.0</v>
      </c>
      <c r="FQ217" s="5">
        <v>5.0</v>
      </c>
      <c r="FR217" s="5">
        <v>5.0</v>
      </c>
      <c r="FS217" s="5">
        <v>5.0</v>
      </c>
      <c r="FT217" s="5">
        <v>5.0</v>
      </c>
      <c r="FU217" s="5">
        <v>4.0</v>
      </c>
      <c r="FV217" s="5">
        <v>2.0</v>
      </c>
      <c r="FW217" s="5">
        <v>5.0</v>
      </c>
      <c r="FX217" s="5">
        <v>4.0</v>
      </c>
      <c r="FY217" s="5">
        <v>1.0</v>
      </c>
      <c r="FZ217" s="5">
        <v>5.0</v>
      </c>
      <c r="GA217" s="5">
        <v>5.0</v>
      </c>
      <c r="GB217" s="5">
        <v>1.0</v>
      </c>
      <c r="GC217" s="5">
        <v>5.0</v>
      </c>
      <c r="GD217" s="5">
        <v>2.0</v>
      </c>
      <c r="GE217" s="5">
        <v>3.0</v>
      </c>
      <c r="GF217" s="5">
        <v>3.0</v>
      </c>
      <c r="GG217" s="5">
        <v>5.0</v>
      </c>
      <c r="GH217" s="5">
        <v>1.0</v>
      </c>
      <c r="GI217" s="5">
        <v>4.0</v>
      </c>
      <c r="GJ217" s="5">
        <v>5.0</v>
      </c>
      <c r="GK217" s="5">
        <v>5.0</v>
      </c>
      <c r="GL217" s="5">
        <v>4.0</v>
      </c>
      <c r="GM217" s="5">
        <v>5.0</v>
      </c>
      <c r="GN217" s="5">
        <v>4.0</v>
      </c>
      <c r="GO217" s="5">
        <v>5.0</v>
      </c>
      <c r="GP217" s="5">
        <v>4.0</v>
      </c>
      <c r="GQ217" s="5">
        <v>5.0</v>
      </c>
      <c r="GR217" s="5">
        <v>3.0</v>
      </c>
      <c r="GS217" s="5">
        <v>5.0</v>
      </c>
      <c r="GT217" s="5">
        <v>5.0</v>
      </c>
      <c r="GU217" s="5">
        <v>4.0</v>
      </c>
      <c r="GV217" s="5">
        <v>2.0</v>
      </c>
      <c r="GW217" s="5">
        <v>4.0</v>
      </c>
      <c r="GX217" s="5">
        <v>5.0</v>
      </c>
      <c r="GY217" s="5">
        <v>5.0</v>
      </c>
      <c r="GZ217" s="5" t="s">
        <v>3875</v>
      </c>
      <c r="HA217" s="5" t="s">
        <v>3876</v>
      </c>
      <c r="HB217" s="3">
        <v>2.0</v>
      </c>
      <c r="HC217">
        <f t="shared" si="5"/>
        <v>2</v>
      </c>
      <c r="HD217">
        <f t="shared" si="6"/>
        <v>1</v>
      </c>
      <c r="HE217">
        <f t="shared" si="7"/>
        <v>2</v>
      </c>
      <c r="HF217">
        <f t="shared" si="8"/>
        <v>0</v>
      </c>
    </row>
    <row r="218" ht="15.75" customHeight="1">
      <c r="A218" s="5">
        <v>217.0</v>
      </c>
      <c r="B218" s="5">
        <v>462.0</v>
      </c>
      <c r="C218" s="23">
        <v>3.0</v>
      </c>
      <c r="D218" s="23">
        <v>1.0</v>
      </c>
      <c r="E218" s="23">
        <v>0.0</v>
      </c>
      <c r="F218" s="25" t="s">
        <v>68</v>
      </c>
      <c r="G218" s="5">
        <v>462.0</v>
      </c>
      <c r="H218" s="5">
        <v>6.0</v>
      </c>
      <c r="I218" s="5">
        <v>1.0</v>
      </c>
      <c r="J218" s="5">
        <v>5.0</v>
      </c>
      <c r="K218" s="5">
        <v>1.0</v>
      </c>
      <c r="L218" s="5">
        <v>6.0</v>
      </c>
      <c r="M218" s="5">
        <v>2.0</v>
      </c>
      <c r="N218" s="5">
        <v>462.0</v>
      </c>
      <c r="O218" s="5">
        <v>1.0</v>
      </c>
      <c r="P218" s="5">
        <v>7.0</v>
      </c>
      <c r="Q218" s="5">
        <v>7.0</v>
      </c>
      <c r="R218" s="5">
        <v>7.0</v>
      </c>
      <c r="S218" s="5">
        <v>7.0</v>
      </c>
      <c r="T218" s="5">
        <v>7.0</v>
      </c>
      <c r="U218" s="5">
        <v>7.0</v>
      </c>
      <c r="V218" s="5">
        <v>2.0</v>
      </c>
      <c r="W218" s="5">
        <v>6.0</v>
      </c>
      <c r="X218" s="5">
        <v>1.0</v>
      </c>
      <c r="Y218" s="5">
        <v>7.0</v>
      </c>
      <c r="Z218" s="5">
        <v>5.0</v>
      </c>
      <c r="AA218" s="5">
        <v>3.0</v>
      </c>
      <c r="AB218" s="5">
        <v>5.0</v>
      </c>
      <c r="AC218" s="5">
        <v>2.0</v>
      </c>
      <c r="AD218" s="5"/>
      <c r="AE218" s="5" t="s">
        <v>3044</v>
      </c>
      <c r="AF218" s="5">
        <v>5.0</v>
      </c>
      <c r="AG218" s="5">
        <v>5.0</v>
      </c>
      <c r="AH218" s="5">
        <v>6.0</v>
      </c>
      <c r="AI218" s="5">
        <v>3.0</v>
      </c>
      <c r="AJ218" s="5">
        <v>3.0</v>
      </c>
      <c r="AK218" s="5">
        <v>3.0</v>
      </c>
      <c r="AL218" s="5">
        <v>5.0</v>
      </c>
      <c r="AM218" s="5">
        <v>5.0</v>
      </c>
      <c r="AN218" s="5">
        <v>6.0</v>
      </c>
      <c r="AO218" s="5">
        <v>6.0</v>
      </c>
      <c r="AP218" s="5">
        <v>5.0</v>
      </c>
      <c r="AQ218" s="5">
        <v>4.0</v>
      </c>
      <c r="AR218" s="5">
        <v>2.0</v>
      </c>
      <c r="AS218" s="5"/>
      <c r="AT218" s="5">
        <v>2.0</v>
      </c>
      <c r="AU218" s="5"/>
      <c r="AV218" s="5" t="s">
        <v>132</v>
      </c>
      <c r="AW218" s="5">
        <v>1.0</v>
      </c>
      <c r="AX218" s="5">
        <v>18.0</v>
      </c>
      <c r="AY218" s="5">
        <v>3.0</v>
      </c>
      <c r="AZ218" s="5"/>
      <c r="BA218" s="5">
        <v>4.0</v>
      </c>
      <c r="BB218" s="5"/>
      <c r="BC218" s="5">
        <v>4.0</v>
      </c>
      <c r="BD218" s="5">
        <v>5.0</v>
      </c>
      <c r="BE218" s="5" t="s">
        <v>133</v>
      </c>
      <c r="BF218" s="5"/>
      <c r="BG218" s="5">
        <v>462.0</v>
      </c>
      <c r="BH218" s="5">
        <v>2.0</v>
      </c>
      <c r="BI218" s="5">
        <v>4.0</v>
      </c>
      <c r="BJ218" s="5">
        <v>2.0</v>
      </c>
      <c r="BK218" s="5">
        <v>5.0</v>
      </c>
      <c r="BL218" s="5">
        <v>3.0</v>
      </c>
      <c r="BM218" s="5">
        <v>4.0</v>
      </c>
      <c r="BN218" s="5">
        <v>5.0</v>
      </c>
      <c r="BO218" s="5">
        <v>5.0</v>
      </c>
      <c r="BP218" s="5">
        <v>3.0</v>
      </c>
      <c r="BQ218" s="5">
        <v>5.0</v>
      </c>
      <c r="BR218" s="5">
        <v>3.0</v>
      </c>
      <c r="BS218" s="5">
        <v>4.0</v>
      </c>
      <c r="BT218" s="5">
        <v>3.0</v>
      </c>
      <c r="BU218" s="5">
        <v>4.0</v>
      </c>
      <c r="BV218" s="5">
        <v>2.0</v>
      </c>
      <c r="BW218" s="5">
        <v>2.0</v>
      </c>
      <c r="BX218" s="5">
        <v>3.0</v>
      </c>
      <c r="BY218" s="5">
        <v>5.0</v>
      </c>
      <c r="BZ218" s="5">
        <v>4.0</v>
      </c>
      <c r="CA218" s="5">
        <v>2.0</v>
      </c>
      <c r="CB218" s="5">
        <v>4.0</v>
      </c>
      <c r="CC218" s="5">
        <v>4.0</v>
      </c>
      <c r="CD218" s="5">
        <v>4.0</v>
      </c>
      <c r="CE218" s="5">
        <v>1.0</v>
      </c>
      <c r="CF218" s="5">
        <v>3.0</v>
      </c>
      <c r="CG218" s="5">
        <v>2.0</v>
      </c>
      <c r="CH218" s="5">
        <v>4.0</v>
      </c>
      <c r="CI218" s="5">
        <v>3.0</v>
      </c>
      <c r="CJ218" s="5">
        <v>4.0</v>
      </c>
      <c r="CK218" s="5">
        <v>5.0</v>
      </c>
      <c r="CL218" s="5">
        <v>5.0</v>
      </c>
      <c r="CM218" s="5">
        <v>4.0</v>
      </c>
      <c r="CN218" s="5">
        <v>2.0</v>
      </c>
      <c r="CO218" s="5">
        <v>3.0</v>
      </c>
      <c r="CP218" s="5">
        <v>3.0</v>
      </c>
      <c r="CQ218" s="5">
        <v>3.0</v>
      </c>
      <c r="CR218" s="5">
        <v>4.0</v>
      </c>
      <c r="CS218" s="5">
        <v>2.0</v>
      </c>
      <c r="CT218" s="5">
        <v>5.0</v>
      </c>
      <c r="CU218" s="5">
        <v>4.0</v>
      </c>
      <c r="CV218" s="5">
        <v>4.0</v>
      </c>
      <c r="CW218" s="5">
        <v>3.0</v>
      </c>
      <c r="CX218" s="5">
        <v>4.0</v>
      </c>
      <c r="CY218" s="5">
        <v>3.0</v>
      </c>
      <c r="CZ218" s="5" t="s">
        <v>3885</v>
      </c>
      <c r="DA218" s="5" t="s">
        <v>3886</v>
      </c>
      <c r="DB218" s="3">
        <v>2.0</v>
      </c>
      <c r="DC218" s="3">
        <f t="shared" si="1"/>
        <v>6</v>
      </c>
      <c r="DD218" s="3">
        <f t="shared" si="2"/>
        <v>1</v>
      </c>
      <c r="DE218" s="3">
        <f t="shared" si="3"/>
        <v>5</v>
      </c>
      <c r="DF218" s="3">
        <f t="shared" si="4"/>
        <v>1</v>
      </c>
      <c r="DG218">
        <v>461.0</v>
      </c>
      <c r="DH218">
        <v>3.0</v>
      </c>
      <c r="DI218">
        <v>1.0</v>
      </c>
      <c r="DJ218">
        <v>4.0</v>
      </c>
      <c r="DK218">
        <v>1.0</v>
      </c>
      <c r="DL218">
        <v>5.0</v>
      </c>
      <c r="DM218">
        <v>1.0</v>
      </c>
      <c r="DN218" s="5">
        <v>461.0</v>
      </c>
      <c r="DO218" s="5">
        <v>1.0</v>
      </c>
      <c r="DP218" s="5">
        <v>6.0</v>
      </c>
      <c r="DQ218" s="5">
        <v>7.0</v>
      </c>
      <c r="DR218" s="5">
        <v>4.0</v>
      </c>
      <c r="DS218" s="5">
        <v>4.0</v>
      </c>
      <c r="DT218" s="5">
        <v>6.0</v>
      </c>
      <c r="DU218" s="5">
        <v>5.0</v>
      </c>
      <c r="DV218" s="5">
        <v>2.0</v>
      </c>
      <c r="DW218" s="5">
        <v>6.0</v>
      </c>
      <c r="DX218" s="5">
        <v>1.0</v>
      </c>
      <c r="DY218" s="5">
        <v>6.0</v>
      </c>
      <c r="DZ218" s="5">
        <v>4.0</v>
      </c>
      <c r="EA218" s="5">
        <v>3.0</v>
      </c>
      <c r="EB218" s="5">
        <v>1.0</v>
      </c>
      <c r="EC218" s="5">
        <v>2.0</v>
      </c>
      <c r="ED218" s="5"/>
      <c r="EE218" s="5" t="s">
        <v>3040</v>
      </c>
      <c r="EF218" s="5">
        <v>2.0</v>
      </c>
      <c r="EG218" s="5">
        <v>5.0</v>
      </c>
      <c r="EH218" s="5">
        <v>5.0</v>
      </c>
      <c r="EI218" s="5">
        <v>3.0</v>
      </c>
      <c r="EJ218" s="5">
        <v>3.0</v>
      </c>
      <c r="EK218" s="5">
        <v>3.0</v>
      </c>
      <c r="EL218" s="5">
        <v>3.0</v>
      </c>
      <c r="EM218" s="5">
        <v>5.0</v>
      </c>
      <c r="EN218" s="5">
        <v>5.0</v>
      </c>
      <c r="EO218" s="5">
        <v>5.0</v>
      </c>
      <c r="EP218" s="5">
        <v>4.0</v>
      </c>
      <c r="EQ218" s="5">
        <v>1.0</v>
      </c>
      <c r="ER218" s="5">
        <v>2.0</v>
      </c>
      <c r="ES218" s="5"/>
      <c r="ET218" s="5">
        <v>2.0</v>
      </c>
      <c r="EU218" s="5"/>
      <c r="EV218" s="5" t="s">
        <v>139</v>
      </c>
      <c r="EW218" s="5">
        <v>1.0</v>
      </c>
      <c r="EX218" s="5">
        <v>18.0</v>
      </c>
      <c r="EY218" s="5">
        <v>3.0</v>
      </c>
      <c r="EZ218" s="5"/>
      <c r="FA218" s="5" t="s">
        <v>548</v>
      </c>
      <c r="FB218" s="5"/>
      <c r="FC218" s="5">
        <v>5.0</v>
      </c>
      <c r="FD218" s="5">
        <v>5.0</v>
      </c>
      <c r="FE218" s="5" t="s">
        <v>133</v>
      </c>
      <c r="FF218" s="5" t="s">
        <v>3042</v>
      </c>
      <c r="FG218" s="5">
        <v>461.0</v>
      </c>
      <c r="FH218" s="5">
        <v>4.0</v>
      </c>
      <c r="FI218" s="5">
        <v>2.0</v>
      </c>
      <c r="FJ218" s="5">
        <v>4.0</v>
      </c>
      <c r="FK218" s="5">
        <v>2.0</v>
      </c>
      <c r="FL218" s="5">
        <v>4.0</v>
      </c>
      <c r="FM218" s="5">
        <v>2.0</v>
      </c>
      <c r="FN218" s="5">
        <v>4.0</v>
      </c>
      <c r="FO218" s="5">
        <v>1.0</v>
      </c>
      <c r="FP218" s="5">
        <v>4.0</v>
      </c>
      <c r="FQ218" s="5">
        <v>4.0</v>
      </c>
      <c r="FR218" s="5">
        <v>5.0</v>
      </c>
      <c r="FS218" s="5">
        <v>1.0</v>
      </c>
      <c r="FT218" s="5">
        <v>5.0</v>
      </c>
      <c r="FU218" s="5">
        <v>5.0</v>
      </c>
      <c r="FV218" s="5">
        <v>4.0</v>
      </c>
      <c r="FW218" s="5">
        <v>2.0</v>
      </c>
      <c r="FX218" s="5">
        <v>5.0</v>
      </c>
      <c r="FY218" s="5">
        <v>1.0</v>
      </c>
      <c r="FZ218" s="5">
        <v>2.0</v>
      </c>
      <c r="GA218" s="5">
        <v>5.0</v>
      </c>
      <c r="GB218" s="5">
        <v>2.0</v>
      </c>
      <c r="GC218" s="5">
        <v>2.0</v>
      </c>
      <c r="GD218" s="5">
        <v>1.0</v>
      </c>
      <c r="GE218" s="5">
        <v>4.0</v>
      </c>
      <c r="GF218" s="5">
        <v>4.0</v>
      </c>
      <c r="GG218" s="5">
        <v>4.0</v>
      </c>
      <c r="GH218" s="5">
        <v>1.0</v>
      </c>
      <c r="GI218" s="5">
        <v>3.0</v>
      </c>
      <c r="GJ218" s="5">
        <v>2.0</v>
      </c>
      <c r="GK218" s="5">
        <v>4.0</v>
      </c>
      <c r="GL218" s="5">
        <v>2.0</v>
      </c>
      <c r="GM218" s="5">
        <v>4.0</v>
      </c>
      <c r="GN218" s="5">
        <v>4.0</v>
      </c>
      <c r="GO218" s="5">
        <v>4.0</v>
      </c>
      <c r="GP218" s="5">
        <v>4.0</v>
      </c>
      <c r="GQ218" s="5">
        <v>5.0</v>
      </c>
      <c r="GR218" s="5">
        <v>2.0</v>
      </c>
      <c r="GS218" s="5">
        <v>4.0</v>
      </c>
      <c r="GT218" s="5">
        <v>3.0</v>
      </c>
      <c r="GU218" s="5">
        <v>4.0</v>
      </c>
      <c r="GV218" s="5">
        <v>2.0</v>
      </c>
      <c r="GW218" s="5">
        <v>4.0</v>
      </c>
      <c r="GX218" s="5">
        <v>3.0</v>
      </c>
      <c r="GY218" s="5">
        <v>5.0</v>
      </c>
      <c r="GZ218" s="5" t="s">
        <v>3883</v>
      </c>
      <c r="HA218" s="5" t="s">
        <v>334</v>
      </c>
      <c r="HB218" s="3">
        <v>2.0</v>
      </c>
      <c r="HC218">
        <f t="shared" si="5"/>
        <v>3</v>
      </c>
      <c r="HD218">
        <f t="shared" si="6"/>
        <v>1</v>
      </c>
      <c r="HE218">
        <f t="shared" si="7"/>
        <v>2</v>
      </c>
      <c r="HF218">
        <f t="shared" si="8"/>
        <v>1</v>
      </c>
    </row>
    <row r="219" ht="15.75" customHeight="1">
      <c r="A219" s="5">
        <v>218.0</v>
      </c>
      <c r="B219" s="5">
        <v>459.0</v>
      </c>
      <c r="C219" s="23">
        <v>3.0</v>
      </c>
      <c r="D219" s="23">
        <v>3.0</v>
      </c>
      <c r="E219" s="23">
        <v>0.0</v>
      </c>
      <c r="F219" s="25" t="s">
        <v>68</v>
      </c>
      <c r="G219" s="5">
        <v>459.0</v>
      </c>
      <c r="H219" s="5">
        <v>2.0</v>
      </c>
      <c r="I219" s="5">
        <v>1.0</v>
      </c>
      <c r="J219" s="5">
        <v>4.0</v>
      </c>
      <c r="K219" s="5">
        <v>0.0</v>
      </c>
      <c r="L219" s="5">
        <v>5.0</v>
      </c>
      <c r="M219" s="5">
        <v>2.0</v>
      </c>
      <c r="N219" s="5">
        <v>459.0</v>
      </c>
      <c r="O219" s="5">
        <v>3.0</v>
      </c>
      <c r="P219" s="5">
        <v>7.0</v>
      </c>
      <c r="Q219" s="5">
        <v>7.0</v>
      </c>
      <c r="R219" s="5">
        <v>7.0</v>
      </c>
      <c r="S219" s="5">
        <v>7.0</v>
      </c>
      <c r="T219" s="5">
        <v>7.0</v>
      </c>
      <c r="U219" s="5">
        <v>4.0</v>
      </c>
      <c r="V219" s="5">
        <v>2.0</v>
      </c>
      <c r="W219" s="5">
        <v>4.0</v>
      </c>
      <c r="X219" s="5">
        <v>2.0</v>
      </c>
      <c r="Y219" s="5">
        <v>4.0</v>
      </c>
      <c r="Z219" s="5">
        <v>5.0</v>
      </c>
      <c r="AA219" s="5">
        <v>2.0</v>
      </c>
      <c r="AB219" s="5">
        <v>2.0</v>
      </c>
      <c r="AC219" s="5">
        <v>2.0</v>
      </c>
      <c r="AD219" s="5"/>
      <c r="AE219" s="5" t="s">
        <v>3033</v>
      </c>
      <c r="AF219" s="5">
        <v>2.0</v>
      </c>
      <c r="AG219" s="5">
        <v>4.0</v>
      </c>
      <c r="AH219" s="5">
        <v>5.0</v>
      </c>
      <c r="AI219" s="5">
        <v>1.0</v>
      </c>
      <c r="AJ219" s="5">
        <v>0.0</v>
      </c>
      <c r="AK219" s="5">
        <v>1.0</v>
      </c>
      <c r="AL219" s="5">
        <v>2.0</v>
      </c>
      <c r="AM219" s="5">
        <v>5.0</v>
      </c>
      <c r="AN219" s="5">
        <v>4.0</v>
      </c>
      <c r="AO219" s="5">
        <v>5.0</v>
      </c>
      <c r="AP219" s="5">
        <v>6.0</v>
      </c>
      <c r="AQ219" s="5">
        <v>4.0</v>
      </c>
      <c r="AR219" s="5">
        <v>2.0</v>
      </c>
      <c r="AS219" s="5"/>
      <c r="AT219" s="5">
        <v>2.0</v>
      </c>
      <c r="AU219" s="5"/>
      <c r="AV219" s="5" t="s">
        <v>132</v>
      </c>
      <c r="AW219" s="5">
        <v>4.0</v>
      </c>
      <c r="AX219" s="5">
        <v>21.0</v>
      </c>
      <c r="AY219" s="5">
        <v>3.0</v>
      </c>
      <c r="AZ219" s="5"/>
      <c r="BA219" s="5">
        <v>4.0</v>
      </c>
      <c r="BB219" s="5"/>
      <c r="BC219" s="5">
        <v>4.0</v>
      </c>
      <c r="BD219" s="5">
        <v>5.0</v>
      </c>
      <c r="BE219" s="5" t="s">
        <v>133</v>
      </c>
      <c r="BF219" s="5"/>
      <c r="BG219" s="5">
        <v>459.0</v>
      </c>
      <c r="BH219" s="5">
        <v>3.0</v>
      </c>
      <c r="BI219" s="5">
        <v>2.0</v>
      </c>
      <c r="BJ219" s="5">
        <v>4.0</v>
      </c>
      <c r="BK219" s="5">
        <v>2.0</v>
      </c>
      <c r="BL219" s="5">
        <v>3.0</v>
      </c>
      <c r="BM219" s="5">
        <v>2.0</v>
      </c>
      <c r="BN219" s="5">
        <v>4.0</v>
      </c>
      <c r="BO219" s="5">
        <v>4.0</v>
      </c>
      <c r="BP219" s="5">
        <v>3.0</v>
      </c>
      <c r="BQ219" s="5">
        <v>5.0</v>
      </c>
      <c r="BR219" s="5">
        <v>2.0</v>
      </c>
      <c r="BS219" s="5">
        <v>1.0</v>
      </c>
      <c r="BT219" s="5">
        <v>4.0</v>
      </c>
      <c r="BU219" s="5">
        <v>5.0</v>
      </c>
      <c r="BV219" s="5">
        <v>3.0</v>
      </c>
      <c r="BW219" s="5">
        <v>4.0</v>
      </c>
      <c r="BX219" s="5">
        <v>5.0</v>
      </c>
      <c r="BY219" s="5">
        <v>5.0</v>
      </c>
      <c r="BZ219" s="5">
        <v>4.0</v>
      </c>
      <c r="CA219" s="5">
        <v>5.0</v>
      </c>
      <c r="CB219" s="5">
        <v>3.0</v>
      </c>
      <c r="CC219" s="5">
        <v>3.0</v>
      </c>
      <c r="CD219" s="5">
        <v>4.0</v>
      </c>
      <c r="CE219" s="5">
        <v>4.0</v>
      </c>
      <c r="CF219" s="5">
        <v>3.0</v>
      </c>
      <c r="CG219" s="5">
        <v>2.0</v>
      </c>
      <c r="CH219" s="5">
        <v>1.0</v>
      </c>
      <c r="CI219" s="5">
        <v>4.0</v>
      </c>
      <c r="CJ219" s="5">
        <v>4.0</v>
      </c>
      <c r="CK219" s="5">
        <v>5.0</v>
      </c>
      <c r="CL219" s="5">
        <v>3.0</v>
      </c>
      <c r="CM219" s="5">
        <v>4.0</v>
      </c>
      <c r="CN219" s="5">
        <v>3.0</v>
      </c>
      <c r="CO219" s="5">
        <v>3.0</v>
      </c>
      <c r="CP219" s="5">
        <v>2.0</v>
      </c>
      <c r="CQ219" s="5">
        <v>5.0</v>
      </c>
      <c r="CR219" s="5">
        <v>1.0</v>
      </c>
      <c r="CS219" s="5">
        <v>2.0</v>
      </c>
      <c r="CT219" s="5">
        <v>4.0</v>
      </c>
      <c r="CU219" s="5">
        <v>5.0</v>
      </c>
      <c r="CV219" s="5">
        <v>1.0</v>
      </c>
      <c r="CW219" s="5">
        <v>4.0</v>
      </c>
      <c r="CX219" s="5">
        <v>5.0</v>
      </c>
      <c r="CY219" s="5">
        <v>4.0</v>
      </c>
      <c r="CZ219" s="5" t="s">
        <v>3878</v>
      </c>
      <c r="DA219" s="5" t="s">
        <v>3879</v>
      </c>
      <c r="DB219" s="3">
        <v>2.0</v>
      </c>
      <c r="DC219" s="3">
        <f t="shared" si="1"/>
        <v>5</v>
      </c>
      <c r="DD219" s="3">
        <f t="shared" si="2"/>
        <v>2</v>
      </c>
      <c r="DE219" s="3">
        <f t="shared" si="3"/>
        <v>5</v>
      </c>
      <c r="DF219" s="3">
        <f t="shared" si="4"/>
        <v>0</v>
      </c>
      <c r="DG219">
        <v>460.0</v>
      </c>
      <c r="DH219">
        <v>2.0</v>
      </c>
      <c r="DI219">
        <v>1.0</v>
      </c>
      <c r="DJ219">
        <v>1.0</v>
      </c>
      <c r="DK219">
        <v>2.0</v>
      </c>
      <c r="DL219">
        <v>2.0</v>
      </c>
      <c r="DM219">
        <v>2.0</v>
      </c>
      <c r="DN219" s="5">
        <v>460.0</v>
      </c>
      <c r="DO219" s="5">
        <v>3.0</v>
      </c>
      <c r="DP219" s="5">
        <v>5.0</v>
      </c>
      <c r="DQ219" s="5">
        <v>6.0</v>
      </c>
      <c r="DR219" s="5">
        <v>5.0</v>
      </c>
      <c r="DS219" s="5">
        <v>6.0</v>
      </c>
      <c r="DT219" s="5">
        <v>6.0</v>
      </c>
      <c r="DU219" s="5">
        <v>6.0</v>
      </c>
      <c r="DV219" s="5">
        <v>2.0</v>
      </c>
      <c r="DW219" s="5">
        <v>5.0</v>
      </c>
      <c r="DX219" s="5">
        <v>3.0</v>
      </c>
      <c r="DY219" s="5">
        <v>6.0</v>
      </c>
      <c r="DZ219" s="5">
        <v>5.0</v>
      </c>
      <c r="EA219" s="5">
        <v>1.0</v>
      </c>
      <c r="EB219" s="5">
        <v>3.0</v>
      </c>
      <c r="EC219" s="5">
        <v>2.0</v>
      </c>
      <c r="ED219" s="5"/>
      <c r="EE219" s="5" t="s">
        <v>3036</v>
      </c>
      <c r="EF219" s="5">
        <v>4.0</v>
      </c>
      <c r="EG219" s="5">
        <v>2.0</v>
      </c>
      <c r="EH219" s="5">
        <v>2.0</v>
      </c>
      <c r="EI219" s="5">
        <v>3.0</v>
      </c>
      <c r="EJ219" s="5">
        <v>1.0</v>
      </c>
      <c r="EK219" s="5">
        <v>3.0</v>
      </c>
      <c r="EL219" s="5">
        <v>2.0</v>
      </c>
      <c r="EM219" s="5">
        <v>5.0</v>
      </c>
      <c r="EN219" s="5">
        <v>6.0</v>
      </c>
      <c r="EO219" s="5">
        <v>5.0</v>
      </c>
      <c r="EP219" s="5">
        <v>6.0</v>
      </c>
      <c r="EQ219" s="5">
        <v>5.0</v>
      </c>
      <c r="ER219" s="5">
        <v>2.0</v>
      </c>
      <c r="ES219" s="5"/>
      <c r="ET219" s="5">
        <v>1.0</v>
      </c>
      <c r="EU219" s="5"/>
      <c r="EV219" s="5" t="s">
        <v>132</v>
      </c>
      <c r="EW219" s="5">
        <v>1.0</v>
      </c>
      <c r="EX219" s="5">
        <v>19.0</v>
      </c>
      <c r="EY219" s="5">
        <v>3.0</v>
      </c>
      <c r="EZ219" s="5"/>
      <c r="FA219" s="5">
        <v>4.0</v>
      </c>
      <c r="FB219" s="5"/>
      <c r="FC219" s="5">
        <v>3.0</v>
      </c>
      <c r="FD219" s="5">
        <v>5.0</v>
      </c>
      <c r="FE219" s="5" t="s">
        <v>334</v>
      </c>
      <c r="FF219" s="5" t="s">
        <v>3038</v>
      </c>
      <c r="FG219" s="5">
        <v>460.0</v>
      </c>
      <c r="FH219" s="5">
        <v>4.0</v>
      </c>
      <c r="FI219" s="5">
        <v>3.0</v>
      </c>
      <c r="FJ219" s="5">
        <v>4.0</v>
      </c>
      <c r="FK219" s="5">
        <v>2.0</v>
      </c>
      <c r="FL219" s="5">
        <v>4.0</v>
      </c>
      <c r="FM219" s="5">
        <v>2.0</v>
      </c>
      <c r="FN219" s="5">
        <v>5.0</v>
      </c>
      <c r="FO219" s="5">
        <v>5.0</v>
      </c>
      <c r="FP219" s="5">
        <v>2.0</v>
      </c>
      <c r="FQ219" s="5">
        <v>5.0</v>
      </c>
      <c r="FR219" s="5">
        <v>2.0</v>
      </c>
      <c r="FS219" s="5">
        <v>3.0</v>
      </c>
      <c r="FT219" s="5">
        <v>4.0</v>
      </c>
      <c r="FU219" s="5">
        <v>4.0</v>
      </c>
      <c r="FV219" s="5">
        <v>2.0</v>
      </c>
      <c r="FW219" s="5">
        <v>2.0</v>
      </c>
      <c r="FX219" s="5">
        <v>2.0</v>
      </c>
      <c r="FY219" s="5">
        <v>3.0</v>
      </c>
      <c r="FZ219" s="5">
        <v>5.0</v>
      </c>
      <c r="GA219" s="5">
        <v>5.0</v>
      </c>
      <c r="GB219" s="5">
        <v>3.0</v>
      </c>
      <c r="GC219" s="5">
        <v>4.0</v>
      </c>
      <c r="GD219" s="5">
        <v>3.0</v>
      </c>
      <c r="GE219" s="5">
        <v>3.0</v>
      </c>
      <c r="GF219" s="5">
        <v>4.0</v>
      </c>
      <c r="GG219" s="5">
        <v>3.0</v>
      </c>
      <c r="GH219" s="5">
        <v>4.0</v>
      </c>
      <c r="GI219" s="5">
        <v>5.0</v>
      </c>
      <c r="GJ219" s="5">
        <v>5.0</v>
      </c>
      <c r="GK219" s="5">
        <v>5.0</v>
      </c>
      <c r="GL219" s="5">
        <v>3.0</v>
      </c>
      <c r="GM219" s="5">
        <v>3.0</v>
      </c>
      <c r="GN219" s="5">
        <v>4.0</v>
      </c>
      <c r="GO219" s="5">
        <v>4.0</v>
      </c>
      <c r="GP219" s="5">
        <v>2.0</v>
      </c>
      <c r="GQ219" s="5">
        <v>4.0</v>
      </c>
      <c r="GR219" s="5">
        <v>3.0</v>
      </c>
      <c r="GS219" s="5">
        <v>4.0</v>
      </c>
      <c r="GT219" s="5">
        <v>3.0</v>
      </c>
      <c r="GU219" s="5">
        <v>3.0</v>
      </c>
      <c r="GV219" s="5">
        <v>1.0</v>
      </c>
      <c r="GW219" s="5">
        <v>4.0</v>
      </c>
      <c r="GX219" s="5">
        <v>4.0</v>
      </c>
      <c r="GY219" s="5">
        <v>5.0</v>
      </c>
      <c r="GZ219" s="5" t="s">
        <v>3881</v>
      </c>
      <c r="HA219" s="5" t="s">
        <v>334</v>
      </c>
      <c r="HB219" s="3">
        <v>2.0</v>
      </c>
      <c r="HC219">
        <f t="shared" si="5"/>
        <v>2</v>
      </c>
      <c r="HD219">
        <f t="shared" si="6"/>
        <v>2</v>
      </c>
      <c r="HE219">
        <f t="shared" si="7"/>
        <v>2</v>
      </c>
      <c r="HF219">
        <f t="shared" si="8"/>
        <v>0</v>
      </c>
    </row>
    <row r="220" ht="15.75" customHeight="1">
      <c r="A220" s="5">
        <v>219.0</v>
      </c>
      <c r="B220" s="5">
        <v>472.0</v>
      </c>
      <c r="C220" s="23">
        <v>3.0</v>
      </c>
      <c r="D220" s="23">
        <v>1.0</v>
      </c>
      <c r="E220" s="23">
        <v>0.0</v>
      </c>
      <c r="F220" s="25" t="s">
        <v>68</v>
      </c>
      <c r="G220" s="5">
        <v>472.0</v>
      </c>
      <c r="H220" s="5">
        <v>6.0</v>
      </c>
      <c r="I220" s="5">
        <v>2.0</v>
      </c>
      <c r="J220" s="5">
        <v>5.0</v>
      </c>
      <c r="K220" s="5">
        <v>1.0</v>
      </c>
      <c r="L220" s="5">
        <v>5.0</v>
      </c>
      <c r="M220" s="5">
        <v>1.0</v>
      </c>
      <c r="N220" s="5">
        <v>472.0</v>
      </c>
      <c r="O220" s="5">
        <v>1.0</v>
      </c>
      <c r="P220" s="5">
        <v>7.0</v>
      </c>
      <c r="Q220" s="5">
        <v>7.0</v>
      </c>
      <c r="R220" s="5">
        <v>7.0</v>
      </c>
      <c r="S220" s="5">
        <v>7.0</v>
      </c>
      <c r="T220" s="5">
        <v>7.0</v>
      </c>
      <c r="U220" s="5">
        <v>5.0</v>
      </c>
      <c r="V220" s="5">
        <v>2.0</v>
      </c>
      <c r="W220" s="5">
        <v>5.0</v>
      </c>
      <c r="X220" s="5">
        <v>1.0</v>
      </c>
      <c r="Y220" s="5">
        <v>6.0</v>
      </c>
      <c r="Z220" s="5">
        <v>6.0</v>
      </c>
      <c r="AA220" s="5">
        <v>3.0</v>
      </c>
      <c r="AB220" s="5">
        <v>5.0</v>
      </c>
      <c r="AC220" s="5">
        <v>1.0</v>
      </c>
      <c r="AD220" s="5" t="s">
        <v>3085</v>
      </c>
      <c r="AE220" s="5"/>
      <c r="AF220" s="5">
        <v>6.0</v>
      </c>
      <c r="AG220" s="5">
        <v>4.0</v>
      </c>
      <c r="AH220" s="5">
        <v>5.0</v>
      </c>
      <c r="AI220" s="5">
        <v>1.0</v>
      </c>
      <c r="AJ220" s="5">
        <v>0.0</v>
      </c>
      <c r="AK220" s="5">
        <v>0.0</v>
      </c>
      <c r="AL220" s="5">
        <v>0.0</v>
      </c>
      <c r="AM220" s="5">
        <v>6.0</v>
      </c>
      <c r="AN220" s="5">
        <v>6.0</v>
      </c>
      <c r="AO220" s="5">
        <v>6.0</v>
      </c>
      <c r="AP220" s="5">
        <v>5.0</v>
      </c>
      <c r="AQ220" s="5">
        <v>6.0</v>
      </c>
      <c r="AR220" s="5">
        <v>2.0</v>
      </c>
      <c r="AS220" s="5"/>
      <c r="AT220" s="5">
        <v>2.0</v>
      </c>
      <c r="AU220" s="5"/>
      <c r="AV220" s="5" t="s">
        <v>139</v>
      </c>
      <c r="AW220" s="5">
        <v>4.0</v>
      </c>
      <c r="AX220" s="5">
        <v>20.0</v>
      </c>
      <c r="AY220" s="5">
        <v>3.0</v>
      </c>
      <c r="AZ220" s="5"/>
      <c r="BA220" s="5" t="s">
        <v>330</v>
      </c>
      <c r="BB220" s="5" t="s">
        <v>569</v>
      </c>
      <c r="BC220" s="5">
        <v>5.0</v>
      </c>
      <c r="BD220" s="5">
        <v>5.0</v>
      </c>
      <c r="BE220" s="5" t="s">
        <v>280</v>
      </c>
      <c r="BF220" s="5"/>
      <c r="BG220" s="5">
        <v>472.0</v>
      </c>
      <c r="BH220" s="5">
        <v>5.0</v>
      </c>
      <c r="BI220" s="5">
        <v>5.0</v>
      </c>
      <c r="BJ220" s="5">
        <v>3.0</v>
      </c>
      <c r="BK220" s="5">
        <v>4.0</v>
      </c>
      <c r="BL220" s="5">
        <v>5.0</v>
      </c>
      <c r="BM220" s="5">
        <v>1.0</v>
      </c>
      <c r="BN220" s="5">
        <v>3.0</v>
      </c>
      <c r="BO220" s="5">
        <v>5.0</v>
      </c>
      <c r="BP220" s="5">
        <v>1.0</v>
      </c>
      <c r="BQ220" s="5">
        <v>5.0</v>
      </c>
      <c r="BR220" s="5">
        <v>5.0</v>
      </c>
      <c r="BS220" s="5">
        <v>2.0</v>
      </c>
      <c r="BT220" s="5">
        <v>3.0</v>
      </c>
      <c r="BU220" s="5">
        <v>4.0</v>
      </c>
      <c r="BV220" s="5">
        <v>3.0</v>
      </c>
      <c r="BW220" s="5">
        <v>5.0</v>
      </c>
      <c r="BX220" s="5">
        <v>2.0</v>
      </c>
      <c r="BY220" s="5">
        <v>5.0</v>
      </c>
      <c r="BZ220" s="5">
        <v>5.0</v>
      </c>
      <c r="CA220" s="5">
        <v>5.0</v>
      </c>
      <c r="CB220" s="5">
        <v>1.0</v>
      </c>
      <c r="CC220" s="5">
        <v>3.0</v>
      </c>
      <c r="CD220" s="5">
        <v>3.0</v>
      </c>
      <c r="CE220" s="5">
        <v>2.0</v>
      </c>
      <c r="CF220" s="5">
        <v>4.0</v>
      </c>
      <c r="CG220" s="5">
        <v>5.0</v>
      </c>
      <c r="CH220" s="5">
        <v>1.0</v>
      </c>
      <c r="CI220" s="5">
        <v>4.0</v>
      </c>
      <c r="CJ220" s="5">
        <v>4.0</v>
      </c>
      <c r="CK220" s="5">
        <v>5.0</v>
      </c>
      <c r="CL220" s="5">
        <v>1.0</v>
      </c>
      <c r="CM220" s="5">
        <v>3.0</v>
      </c>
      <c r="CN220" s="5">
        <v>4.0</v>
      </c>
      <c r="CO220" s="5">
        <v>1.0</v>
      </c>
      <c r="CP220" s="5">
        <v>1.0</v>
      </c>
      <c r="CQ220" s="5">
        <v>5.0</v>
      </c>
      <c r="CR220" s="5">
        <v>1.0</v>
      </c>
      <c r="CS220" s="5">
        <v>4.0</v>
      </c>
      <c r="CT220" s="5">
        <v>2.0</v>
      </c>
      <c r="CU220" s="5">
        <v>2.0</v>
      </c>
      <c r="CV220" s="5">
        <v>1.0</v>
      </c>
      <c r="CW220" s="5">
        <v>4.0</v>
      </c>
      <c r="CX220" s="5">
        <v>5.0</v>
      </c>
      <c r="CY220" s="5">
        <v>5.0</v>
      </c>
      <c r="CZ220" s="5" t="s">
        <v>3917</v>
      </c>
      <c r="DA220" s="5" t="s">
        <v>3918</v>
      </c>
      <c r="DB220" s="3">
        <v>1.0</v>
      </c>
      <c r="DC220" s="3">
        <f t="shared" si="1"/>
        <v>6</v>
      </c>
      <c r="DD220" s="3">
        <f t="shared" si="2"/>
        <v>2</v>
      </c>
      <c r="DE220" s="3">
        <f t="shared" si="3"/>
        <v>6</v>
      </c>
      <c r="DF220" s="3">
        <f t="shared" si="4"/>
        <v>0</v>
      </c>
      <c r="DG220">
        <v>469.0</v>
      </c>
      <c r="DH220">
        <v>3.0</v>
      </c>
      <c r="DI220">
        <v>1.0</v>
      </c>
      <c r="DJ220">
        <v>2.0</v>
      </c>
      <c r="DK220">
        <v>1.0</v>
      </c>
      <c r="DL220">
        <v>6.0</v>
      </c>
      <c r="DM220">
        <v>2.0</v>
      </c>
      <c r="DN220" s="5">
        <v>469.0</v>
      </c>
      <c r="DO220" s="5">
        <v>1.0</v>
      </c>
      <c r="DP220" s="5">
        <v>7.0</v>
      </c>
      <c r="DQ220" s="5">
        <v>7.0</v>
      </c>
      <c r="DR220" s="5">
        <v>7.0</v>
      </c>
      <c r="DS220" s="5">
        <v>7.0</v>
      </c>
      <c r="DT220" s="5">
        <v>7.0</v>
      </c>
      <c r="DU220" s="5">
        <v>4.0</v>
      </c>
      <c r="DV220" s="5">
        <v>1.0</v>
      </c>
      <c r="DW220" s="5">
        <v>7.0</v>
      </c>
      <c r="DX220" s="5">
        <v>1.0</v>
      </c>
      <c r="DY220" s="5">
        <v>7.0</v>
      </c>
      <c r="DZ220" s="5">
        <v>6.0</v>
      </c>
      <c r="EA220" s="5">
        <v>5.0</v>
      </c>
      <c r="EB220" s="5">
        <v>5.0</v>
      </c>
      <c r="EC220" s="5">
        <v>1.0</v>
      </c>
      <c r="ED220" s="5" t="s">
        <v>3072</v>
      </c>
      <c r="EE220" s="5"/>
      <c r="EF220" s="5">
        <v>5.0</v>
      </c>
      <c r="EG220" s="5">
        <v>2.0</v>
      </c>
      <c r="EH220" s="5">
        <v>6.0</v>
      </c>
      <c r="EI220" s="5">
        <v>0.0</v>
      </c>
      <c r="EJ220" s="5">
        <v>3.0</v>
      </c>
      <c r="EK220" s="5">
        <v>0.0</v>
      </c>
      <c r="EL220" s="5">
        <v>0.0</v>
      </c>
      <c r="EM220" s="5">
        <v>6.0</v>
      </c>
      <c r="EN220" s="5">
        <v>6.0</v>
      </c>
      <c r="EO220" s="5">
        <v>6.0</v>
      </c>
      <c r="EP220" s="5">
        <v>6.0</v>
      </c>
      <c r="EQ220" s="5">
        <v>6.0</v>
      </c>
      <c r="ER220" s="5">
        <v>2.0</v>
      </c>
      <c r="ES220" s="5"/>
      <c r="ET220" s="5">
        <v>2.0</v>
      </c>
      <c r="EU220" s="5"/>
      <c r="EV220" s="5" t="s">
        <v>139</v>
      </c>
      <c r="EW220" s="5">
        <v>5.0</v>
      </c>
      <c r="EX220" s="5">
        <v>20.0</v>
      </c>
      <c r="EY220" s="5">
        <v>3.0</v>
      </c>
      <c r="EZ220" s="5"/>
      <c r="FA220" s="5">
        <v>4.0</v>
      </c>
      <c r="FB220" s="5"/>
      <c r="FC220" s="5">
        <v>4.0</v>
      </c>
      <c r="FD220" s="5">
        <v>5.0</v>
      </c>
      <c r="FE220" s="5" t="s">
        <v>3073</v>
      </c>
      <c r="FF220" s="5" t="s">
        <v>3074</v>
      </c>
      <c r="FG220" s="5">
        <v>469.0</v>
      </c>
      <c r="FH220" s="5">
        <v>2.0</v>
      </c>
      <c r="FI220" s="5">
        <v>4.0</v>
      </c>
      <c r="FJ220" s="5">
        <v>5.0</v>
      </c>
      <c r="FK220" s="5">
        <v>4.0</v>
      </c>
      <c r="FL220" s="5">
        <v>2.0</v>
      </c>
      <c r="FM220" s="5">
        <v>5.0</v>
      </c>
      <c r="FN220" s="5">
        <v>5.0</v>
      </c>
      <c r="FO220" s="5">
        <v>4.0</v>
      </c>
      <c r="FP220" s="5">
        <v>1.0</v>
      </c>
      <c r="FQ220" s="5">
        <v>4.0</v>
      </c>
      <c r="FR220" s="5">
        <v>4.0</v>
      </c>
      <c r="FS220" s="5">
        <v>1.0</v>
      </c>
      <c r="FT220" s="5">
        <v>4.0</v>
      </c>
      <c r="FU220" s="5">
        <v>5.0</v>
      </c>
      <c r="FV220" s="5">
        <v>2.0</v>
      </c>
      <c r="FW220" s="5">
        <v>4.0</v>
      </c>
      <c r="FX220" s="5">
        <v>5.0</v>
      </c>
      <c r="FY220" s="5">
        <v>5.0</v>
      </c>
      <c r="FZ220" s="5">
        <v>5.0</v>
      </c>
      <c r="GA220" s="5">
        <v>4.0</v>
      </c>
      <c r="GB220" s="5">
        <v>5.0</v>
      </c>
      <c r="GC220" s="5">
        <v>5.0</v>
      </c>
      <c r="GD220" s="5">
        <v>4.0</v>
      </c>
      <c r="GE220" s="5">
        <v>2.0</v>
      </c>
      <c r="GF220" s="5">
        <v>4.0</v>
      </c>
      <c r="GG220" s="5">
        <v>1.0</v>
      </c>
      <c r="GH220" s="5">
        <v>3.0</v>
      </c>
      <c r="GI220" s="5">
        <v>5.0</v>
      </c>
      <c r="GJ220" s="5">
        <v>4.0</v>
      </c>
      <c r="GK220" s="5">
        <v>4.0</v>
      </c>
      <c r="GL220" s="5">
        <v>5.0</v>
      </c>
      <c r="GM220" s="5">
        <v>5.0</v>
      </c>
      <c r="GN220" s="5">
        <v>1.0</v>
      </c>
      <c r="GO220" s="5">
        <v>2.0</v>
      </c>
      <c r="GP220" s="5">
        <v>4.0</v>
      </c>
      <c r="GQ220" s="5">
        <v>1.0</v>
      </c>
      <c r="GR220" s="5">
        <v>2.0</v>
      </c>
      <c r="GS220" s="5">
        <v>2.0</v>
      </c>
      <c r="GT220" s="5">
        <v>5.0</v>
      </c>
      <c r="GU220" s="5">
        <v>4.0</v>
      </c>
      <c r="GV220" s="5">
        <v>1.0</v>
      </c>
      <c r="GW220" s="5">
        <v>5.0</v>
      </c>
      <c r="GX220" s="5">
        <v>5.0</v>
      </c>
      <c r="GY220" s="5">
        <v>4.0</v>
      </c>
      <c r="GZ220" s="5" t="s">
        <v>3907</v>
      </c>
      <c r="HA220" s="5" t="s">
        <v>3908</v>
      </c>
      <c r="HB220" s="3">
        <v>1.0</v>
      </c>
      <c r="HC220">
        <f t="shared" si="5"/>
        <v>3</v>
      </c>
      <c r="HD220">
        <f t="shared" si="6"/>
        <v>1</v>
      </c>
      <c r="HE220">
        <f t="shared" si="7"/>
        <v>5</v>
      </c>
      <c r="HF220">
        <f t="shared" si="8"/>
        <v>-2</v>
      </c>
    </row>
    <row r="221" ht="15.75" customHeight="1">
      <c r="A221" s="5">
        <v>220.0</v>
      </c>
      <c r="B221" s="5">
        <v>477.0</v>
      </c>
      <c r="C221" s="23">
        <v>3.0</v>
      </c>
      <c r="D221" s="23">
        <v>1.0</v>
      </c>
      <c r="E221" s="23">
        <v>0.0</v>
      </c>
      <c r="F221" s="25" t="s">
        <v>68</v>
      </c>
      <c r="G221" s="5">
        <v>477.0</v>
      </c>
      <c r="H221" s="5">
        <v>6.0</v>
      </c>
      <c r="I221" s="5">
        <v>1.0</v>
      </c>
      <c r="J221" s="5">
        <v>2.0</v>
      </c>
      <c r="K221" s="5">
        <v>2.0</v>
      </c>
      <c r="L221" s="5">
        <v>6.0</v>
      </c>
      <c r="M221" s="5">
        <v>2.0</v>
      </c>
      <c r="N221" s="5">
        <v>477.0</v>
      </c>
      <c r="O221" s="5">
        <v>1.0</v>
      </c>
      <c r="P221" s="5">
        <v>7.0</v>
      </c>
      <c r="Q221" s="5">
        <v>7.0</v>
      </c>
      <c r="R221" s="5">
        <v>7.0</v>
      </c>
      <c r="S221" s="5">
        <v>7.0</v>
      </c>
      <c r="T221" s="5">
        <v>7.0</v>
      </c>
      <c r="U221" s="5">
        <v>4.0</v>
      </c>
      <c r="V221" s="5">
        <v>1.0</v>
      </c>
      <c r="W221" s="5">
        <v>7.0</v>
      </c>
      <c r="X221" s="5">
        <v>1.0</v>
      </c>
      <c r="Y221" s="5">
        <v>7.0</v>
      </c>
      <c r="Z221" s="5">
        <v>5.0</v>
      </c>
      <c r="AA221" s="5">
        <v>3.0</v>
      </c>
      <c r="AB221" s="5">
        <v>5.0</v>
      </c>
      <c r="AC221" s="5">
        <v>1.0</v>
      </c>
      <c r="AD221" s="5" t="s">
        <v>3104</v>
      </c>
      <c r="AE221" s="5"/>
      <c r="AF221" s="5">
        <v>5.0</v>
      </c>
      <c r="AG221" s="5">
        <v>2.0</v>
      </c>
      <c r="AH221" s="5">
        <v>6.0</v>
      </c>
      <c r="AI221" s="5">
        <v>0.0</v>
      </c>
      <c r="AJ221" s="5">
        <v>0.0</v>
      </c>
      <c r="AK221" s="5">
        <v>0.0</v>
      </c>
      <c r="AL221" s="5">
        <v>1.0</v>
      </c>
      <c r="AM221" s="5">
        <v>6.0</v>
      </c>
      <c r="AN221" s="5">
        <v>6.0</v>
      </c>
      <c r="AO221" s="5">
        <v>6.0</v>
      </c>
      <c r="AP221" s="5">
        <v>6.0</v>
      </c>
      <c r="AQ221" s="5">
        <v>6.0</v>
      </c>
      <c r="AR221" s="5">
        <v>2.0</v>
      </c>
      <c r="AS221" s="5"/>
      <c r="AT221" s="5">
        <v>2.0</v>
      </c>
      <c r="AU221" s="5"/>
      <c r="AV221" s="5" t="s">
        <v>139</v>
      </c>
      <c r="AW221" s="5">
        <v>1.0</v>
      </c>
      <c r="AX221" s="5">
        <v>18.0</v>
      </c>
      <c r="AY221" s="5">
        <v>3.0</v>
      </c>
      <c r="AZ221" s="5"/>
      <c r="BA221" s="5">
        <v>4.0</v>
      </c>
      <c r="BB221" s="5"/>
      <c r="BC221" s="5">
        <v>3.0</v>
      </c>
      <c r="BD221" s="5">
        <v>5.0</v>
      </c>
      <c r="BE221" s="5" t="s">
        <v>202</v>
      </c>
      <c r="BF221" s="5"/>
      <c r="BG221" s="5">
        <v>477.0</v>
      </c>
      <c r="BH221" s="5">
        <v>5.0</v>
      </c>
      <c r="BI221" s="5">
        <v>4.0</v>
      </c>
      <c r="BJ221" s="5">
        <v>4.0</v>
      </c>
      <c r="BK221" s="5">
        <v>3.0</v>
      </c>
      <c r="BL221" s="5">
        <v>4.0</v>
      </c>
      <c r="BM221" s="5">
        <v>2.0</v>
      </c>
      <c r="BN221" s="5">
        <v>5.0</v>
      </c>
      <c r="BO221" s="5">
        <v>4.0</v>
      </c>
      <c r="BP221" s="5">
        <v>1.0</v>
      </c>
      <c r="BQ221" s="5">
        <v>5.0</v>
      </c>
      <c r="BR221" s="5">
        <v>5.0</v>
      </c>
      <c r="BS221" s="5">
        <v>2.0</v>
      </c>
      <c r="BT221" s="5">
        <v>4.0</v>
      </c>
      <c r="BU221" s="5">
        <v>3.0</v>
      </c>
      <c r="BV221" s="5">
        <v>4.0</v>
      </c>
      <c r="BW221" s="5">
        <v>5.0</v>
      </c>
      <c r="BX221" s="5">
        <v>4.0</v>
      </c>
      <c r="BY221" s="5">
        <v>5.0</v>
      </c>
      <c r="BZ221" s="5">
        <v>5.0</v>
      </c>
      <c r="CA221" s="5">
        <v>4.0</v>
      </c>
      <c r="CB221" s="5">
        <v>1.0</v>
      </c>
      <c r="CC221" s="5">
        <v>4.0</v>
      </c>
      <c r="CD221" s="5">
        <v>4.0</v>
      </c>
      <c r="CE221" s="5">
        <v>1.0</v>
      </c>
      <c r="CF221" s="5">
        <v>2.0</v>
      </c>
      <c r="CG221" s="5">
        <v>5.0</v>
      </c>
      <c r="CH221" s="5">
        <v>4.0</v>
      </c>
      <c r="CI221" s="5">
        <v>5.0</v>
      </c>
      <c r="CJ221" s="5">
        <v>5.0</v>
      </c>
      <c r="CK221" s="5">
        <v>3.0</v>
      </c>
      <c r="CL221" s="5">
        <v>2.0</v>
      </c>
      <c r="CM221" s="5">
        <v>4.0</v>
      </c>
      <c r="CN221" s="5">
        <v>2.0</v>
      </c>
      <c r="CO221" s="5">
        <v>5.0</v>
      </c>
      <c r="CP221" s="5">
        <v>2.0</v>
      </c>
      <c r="CQ221" s="5">
        <v>5.0</v>
      </c>
      <c r="CR221" s="5">
        <v>4.0</v>
      </c>
      <c r="CS221" s="5">
        <v>4.0</v>
      </c>
      <c r="CT221" s="5">
        <v>2.0</v>
      </c>
      <c r="CU221" s="5">
        <v>4.0</v>
      </c>
      <c r="CV221" s="5">
        <v>4.0</v>
      </c>
      <c r="CW221" s="5">
        <v>4.0</v>
      </c>
      <c r="CX221" s="5">
        <v>5.0</v>
      </c>
      <c r="CY221" s="5">
        <v>2.0</v>
      </c>
      <c r="CZ221" s="5" t="s">
        <v>3932</v>
      </c>
      <c r="DA221" s="5" t="s">
        <v>3933</v>
      </c>
      <c r="DB221" s="3">
        <v>1.0</v>
      </c>
      <c r="DC221" s="3">
        <f t="shared" si="1"/>
        <v>6</v>
      </c>
      <c r="DD221" s="3">
        <f t="shared" si="2"/>
        <v>1</v>
      </c>
      <c r="DE221" s="3">
        <f t="shared" si="3"/>
        <v>5</v>
      </c>
      <c r="DF221" s="3">
        <f t="shared" si="4"/>
        <v>1</v>
      </c>
      <c r="DG221">
        <v>474.0</v>
      </c>
      <c r="DH221">
        <v>2.0</v>
      </c>
      <c r="DI221">
        <v>1.0</v>
      </c>
      <c r="DJ221">
        <v>5.0</v>
      </c>
      <c r="DK221">
        <v>1.0</v>
      </c>
      <c r="DL221">
        <v>4.0</v>
      </c>
      <c r="DM221">
        <v>1.0</v>
      </c>
      <c r="DN221" s="5">
        <v>474.0</v>
      </c>
      <c r="DO221" s="5">
        <v>1.0</v>
      </c>
      <c r="DP221" s="5">
        <v>5.0</v>
      </c>
      <c r="DQ221" s="5">
        <v>5.0</v>
      </c>
      <c r="DR221" s="5">
        <v>6.0</v>
      </c>
      <c r="DS221" s="5">
        <v>6.0</v>
      </c>
      <c r="DT221" s="5">
        <v>6.0</v>
      </c>
      <c r="DU221" s="5">
        <v>4.0</v>
      </c>
      <c r="DV221" s="5">
        <v>4.0</v>
      </c>
      <c r="DW221" s="5">
        <v>4.0</v>
      </c>
      <c r="DX221" s="5">
        <v>4.0</v>
      </c>
      <c r="DY221" s="5">
        <v>4.0</v>
      </c>
      <c r="DZ221" s="5">
        <v>5.0</v>
      </c>
      <c r="EA221" s="5">
        <v>3.0</v>
      </c>
      <c r="EB221" s="5">
        <v>4.0</v>
      </c>
      <c r="EC221" s="5">
        <v>1.0</v>
      </c>
      <c r="ED221" s="5" t="s">
        <v>3093</v>
      </c>
      <c r="EE221" s="5"/>
      <c r="EF221" s="5">
        <v>5.0</v>
      </c>
      <c r="EG221" s="5">
        <v>4.0</v>
      </c>
      <c r="EH221" s="5">
        <v>4.0</v>
      </c>
      <c r="EI221" s="5">
        <v>0.0</v>
      </c>
      <c r="EJ221" s="5">
        <v>0.0</v>
      </c>
      <c r="EK221" s="5">
        <v>0.0</v>
      </c>
      <c r="EL221" s="5">
        <v>0.0</v>
      </c>
      <c r="EM221" s="5">
        <v>4.0</v>
      </c>
      <c r="EN221" s="5">
        <v>4.0</v>
      </c>
      <c r="EO221" s="5">
        <v>4.0</v>
      </c>
      <c r="EP221" s="5">
        <v>4.0</v>
      </c>
      <c r="EQ221" s="5">
        <v>4.0</v>
      </c>
      <c r="ER221" s="5">
        <v>2.0</v>
      </c>
      <c r="ES221" s="5"/>
      <c r="ET221" s="5">
        <v>2.0</v>
      </c>
      <c r="EU221" s="5"/>
      <c r="EV221" s="5" t="s">
        <v>132</v>
      </c>
      <c r="EW221" s="5">
        <v>2.0</v>
      </c>
      <c r="EX221" s="5">
        <v>18.0</v>
      </c>
      <c r="EY221" s="5">
        <v>3.0</v>
      </c>
      <c r="EZ221" s="5"/>
      <c r="FA221" s="5">
        <v>1.0</v>
      </c>
      <c r="FB221" s="5"/>
      <c r="FC221" s="5">
        <v>4.0</v>
      </c>
      <c r="FD221" s="5">
        <v>5.0</v>
      </c>
      <c r="FE221" s="5" t="s">
        <v>133</v>
      </c>
      <c r="FF221" s="5"/>
      <c r="FG221" s="5">
        <v>474.0</v>
      </c>
      <c r="FH221" s="5">
        <v>4.0</v>
      </c>
      <c r="FI221" s="5">
        <v>4.0</v>
      </c>
      <c r="FJ221" s="5">
        <v>5.0</v>
      </c>
      <c r="FK221" s="5">
        <v>2.0</v>
      </c>
      <c r="FL221" s="5">
        <v>3.0</v>
      </c>
      <c r="FM221" s="5">
        <v>3.0</v>
      </c>
      <c r="FN221" s="5">
        <v>4.0</v>
      </c>
      <c r="FO221" s="5">
        <v>3.0</v>
      </c>
      <c r="FP221" s="5">
        <v>3.0</v>
      </c>
      <c r="FQ221" s="5">
        <v>4.0</v>
      </c>
      <c r="FR221" s="5">
        <v>4.0</v>
      </c>
      <c r="FS221" s="5">
        <v>2.0</v>
      </c>
      <c r="FT221" s="5">
        <v>5.0</v>
      </c>
      <c r="FU221" s="5">
        <v>3.0</v>
      </c>
      <c r="FV221" s="5">
        <v>2.0</v>
      </c>
      <c r="FW221" s="5">
        <v>4.0</v>
      </c>
      <c r="FX221" s="5">
        <v>4.0</v>
      </c>
      <c r="FY221" s="5">
        <v>3.0</v>
      </c>
      <c r="FZ221" s="5">
        <v>4.0</v>
      </c>
      <c r="GA221" s="5">
        <v>5.0</v>
      </c>
      <c r="GB221" s="5">
        <v>3.0</v>
      </c>
      <c r="GC221" s="5">
        <v>4.0</v>
      </c>
      <c r="GD221" s="5">
        <v>4.0</v>
      </c>
      <c r="GE221" s="5">
        <v>3.0</v>
      </c>
      <c r="GF221" s="5">
        <v>4.0</v>
      </c>
      <c r="GG221" s="5">
        <v>3.0</v>
      </c>
      <c r="GH221" s="5">
        <v>3.0</v>
      </c>
      <c r="GI221" s="5">
        <v>3.0</v>
      </c>
      <c r="GJ221" s="5">
        <v>4.0</v>
      </c>
      <c r="GK221" s="5">
        <v>4.0</v>
      </c>
      <c r="GL221" s="5">
        <v>3.0</v>
      </c>
      <c r="GM221" s="5">
        <v>4.0</v>
      </c>
      <c r="GN221" s="5">
        <v>5.0</v>
      </c>
      <c r="GO221" s="5">
        <v>3.0</v>
      </c>
      <c r="GP221" s="5">
        <v>4.0</v>
      </c>
      <c r="GQ221" s="5">
        <v>4.0</v>
      </c>
      <c r="GR221" s="5">
        <v>4.0</v>
      </c>
      <c r="GS221" s="5">
        <v>4.0</v>
      </c>
      <c r="GT221" s="5">
        <v>4.0</v>
      </c>
      <c r="GU221" s="5">
        <v>3.0</v>
      </c>
      <c r="GV221" s="5">
        <v>4.0</v>
      </c>
      <c r="GW221" s="5">
        <v>4.0</v>
      </c>
      <c r="GX221" s="5">
        <v>4.0</v>
      </c>
      <c r="GY221" s="5">
        <v>3.0</v>
      </c>
      <c r="GZ221" s="5" t="s">
        <v>3923</v>
      </c>
      <c r="HA221" s="5" t="s">
        <v>3924</v>
      </c>
      <c r="HB221" s="3">
        <v>1.0</v>
      </c>
      <c r="HC221">
        <f t="shared" si="5"/>
        <v>2</v>
      </c>
      <c r="HD221">
        <f t="shared" si="6"/>
        <v>1</v>
      </c>
      <c r="HE221">
        <f t="shared" si="7"/>
        <v>5</v>
      </c>
      <c r="HF221">
        <f t="shared" si="8"/>
        <v>-3</v>
      </c>
    </row>
    <row r="222" ht="15.75" customHeight="1">
      <c r="A222" s="5">
        <v>221.0</v>
      </c>
      <c r="B222" s="5">
        <v>476.0</v>
      </c>
      <c r="C222" s="23">
        <v>3.0</v>
      </c>
      <c r="D222" s="23">
        <v>2.0</v>
      </c>
      <c r="E222" s="23">
        <v>0.0</v>
      </c>
      <c r="F222" s="25" t="s">
        <v>68</v>
      </c>
      <c r="G222" s="5">
        <v>476.0</v>
      </c>
      <c r="H222" s="5">
        <v>3.0</v>
      </c>
      <c r="I222" s="5">
        <v>0.0</v>
      </c>
      <c r="J222" s="5">
        <v>5.0</v>
      </c>
      <c r="K222" s="5">
        <v>1.0</v>
      </c>
      <c r="L222" s="5">
        <v>5.0</v>
      </c>
      <c r="M222" s="5">
        <v>0.0</v>
      </c>
      <c r="N222" s="5">
        <v>476.0</v>
      </c>
      <c r="O222" s="5">
        <v>2.0</v>
      </c>
      <c r="P222" s="5">
        <v>4.0</v>
      </c>
      <c r="Q222" s="5">
        <v>4.0</v>
      </c>
      <c r="R222" s="5">
        <v>5.0</v>
      </c>
      <c r="S222" s="5">
        <v>5.0</v>
      </c>
      <c r="T222" s="5">
        <v>4.0</v>
      </c>
      <c r="U222" s="5">
        <v>5.0</v>
      </c>
      <c r="V222" s="5">
        <v>2.0</v>
      </c>
      <c r="W222" s="5">
        <v>5.0</v>
      </c>
      <c r="X222" s="5">
        <v>2.0</v>
      </c>
      <c r="Y222" s="5">
        <v>6.0</v>
      </c>
      <c r="Z222" s="5">
        <v>3.0</v>
      </c>
      <c r="AA222" s="5">
        <v>2.0</v>
      </c>
      <c r="AB222" s="5">
        <v>2.0</v>
      </c>
      <c r="AC222" s="5">
        <v>2.0</v>
      </c>
      <c r="AD222" s="5"/>
      <c r="AE222" s="5" t="s">
        <v>3101</v>
      </c>
      <c r="AF222" s="5">
        <v>4.0</v>
      </c>
      <c r="AG222" s="5">
        <v>5.0</v>
      </c>
      <c r="AH222" s="5">
        <v>4.0</v>
      </c>
      <c r="AI222" s="5">
        <v>0.0</v>
      </c>
      <c r="AJ222" s="5">
        <v>2.0</v>
      </c>
      <c r="AK222" s="5">
        <v>3.0</v>
      </c>
      <c r="AL222" s="5">
        <v>3.0</v>
      </c>
      <c r="AM222" s="5">
        <v>4.0</v>
      </c>
      <c r="AN222" s="5">
        <v>4.0</v>
      </c>
      <c r="AO222" s="5">
        <v>4.0</v>
      </c>
      <c r="AP222" s="5">
        <v>4.0</v>
      </c>
      <c r="AQ222" s="5">
        <v>3.0</v>
      </c>
      <c r="AR222" s="5">
        <v>2.0</v>
      </c>
      <c r="AS222" s="5"/>
      <c r="AT222" s="5">
        <v>2.0</v>
      </c>
      <c r="AU222" s="5"/>
      <c r="AV222" s="5" t="s">
        <v>132</v>
      </c>
      <c r="AW222" s="5">
        <v>1.0</v>
      </c>
      <c r="AX222" s="5">
        <v>18.0</v>
      </c>
      <c r="AY222" s="5">
        <v>3.0</v>
      </c>
      <c r="AZ222" s="5"/>
      <c r="BA222" s="5">
        <v>4.0</v>
      </c>
      <c r="BB222" s="5"/>
      <c r="BC222" s="5">
        <v>5.0</v>
      </c>
      <c r="BD222" s="5">
        <v>5.0</v>
      </c>
      <c r="BE222" s="5" t="s">
        <v>140</v>
      </c>
      <c r="BF222" s="5"/>
      <c r="BG222" s="5">
        <v>476.0</v>
      </c>
      <c r="BH222" s="5">
        <v>2.0</v>
      </c>
      <c r="BI222" s="5">
        <v>2.0</v>
      </c>
      <c r="BJ222" s="5">
        <v>4.0</v>
      </c>
      <c r="BK222" s="5">
        <v>2.0</v>
      </c>
      <c r="BL222" s="5">
        <v>4.0</v>
      </c>
      <c r="BM222" s="5">
        <v>4.0</v>
      </c>
      <c r="BN222" s="5">
        <v>3.0</v>
      </c>
      <c r="BO222" s="5">
        <v>2.0</v>
      </c>
      <c r="BP222" s="5">
        <v>4.0</v>
      </c>
      <c r="BQ222" s="5">
        <v>5.0</v>
      </c>
      <c r="BR222" s="5">
        <v>4.0</v>
      </c>
      <c r="BS222" s="5">
        <v>1.0</v>
      </c>
      <c r="BT222" s="5">
        <v>4.0</v>
      </c>
      <c r="BU222" s="5">
        <v>4.0</v>
      </c>
      <c r="BV222" s="5">
        <v>4.0</v>
      </c>
      <c r="BW222" s="5">
        <v>4.0</v>
      </c>
      <c r="BX222" s="5">
        <v>5.0</v>
      </c>
      <c r="BY222" s="5">
        <v>4.0</v>
      </c>
      <c r="BZ222" s="5">
        <v>4.0</v>
      </c>
      <c r="CA222" s="5">
        <v>2.0</v>
      </c>
      <c r="CB222" s="5">
        <v>4.0</v>
      </c>
      <c r="CC222" s="5">
        <v>5.0</v>
      </c>
      <c r="CD222" s="5">
        <v>4.0</v>
      </c>
      <c r="CE222" s="5">
        <v>4.0</v>
      </c>
      <c r="CF222" s="5">
        <v>3.0</v>
      </c>
      <c r="CG222" s="5">
        <v>2.0</v>
      </c>
      <c r="CH222" s="5">
        <v>4.0</v>
      </c>
      <c r="CI222" s="5">
        <v>3.0</v>
      </c>
      <c r="CJ222" s="5">
        <v>4.0</v>
      </c>
      <c r="CK222" s="5">
        <v>5.0</v>
      </c>
      <c r="CL222" s="5">
        <v>4.0</v>
      </c>
      <c r="CM222" s="5">
        <v>4.0</v>
      </c>
      <c r="CN222" s="5">
        <v>4.0</v>
      </c>
      <c r="CO222" s="5">
        <v>4.0</v>
      </c>
      <c r="CP222" s="5">
        <v>4.0</v>
      </c>
      <c r="CQ222" s="5">
        <v>4.0</v>
      </c>
      <c r="CR222" s="5">
        <v>4.0</v>
      </c>
      <c r="CS222" s="5">
        <v>4.0</v>
      </c>
      <c r="CT222" s="5">
        <v>4.0</v>
      </c>
      <c r="CU222" s="5">
        <v>4.0</v>
      </c>
      <c r="CV222" s="5">
        <v>4.0</v>
      </c>
      <c r="CW222" s="5">
        <v>4.0</v>
      </c>
      <c r="CX222" s="5">
        <v>4.0</v>
      </c>
      <c r="CY222" s="5">
        <v>2.0</v>
      </c>
      <c r="CZ222" s="5" t="s">
        <v>3929</v>
      </c>
      <c r="DA222" s="5" t="s">
        <v>3930</v>
      </c>
      <c r="DB222" s="3">
        <v>2.0</v>
      </c>
      <c r="DC222" s="3">
        <f t="shared" si="1"/>
        <v>5</v>
      </c>
      <c r="DD222" s="3">
        <f t="shared" si="2"/>
        <v>1</v>
      </c>
      <c r="DE222" s="3">
        <f t="shared" si="3"/>
        <v>5</v>
      </c>
      <c r="DF222" s="3">
        <f t="shared" si="4"/>
        <v>0</v>
      </c>
      <c r="DG222">
        <v>464.0</v>
      </c>
      <c r="DH222">
        <v>5.0</v>
      </c>
      <c r="DI222">
        <v>1.0</v>
      </c>
      <c r="DJ222">
        <v>2.0</v>
      </c>
      <c r="DK222">
        <v>1.0</v>
      </c>
      <c r="DL222">
        <v>3.0</v>
      </c>
      <c r="DM222">
        <v>1.0</v>
      </c>
      <c r="DN222" s="5">
        <v>464.0</v>
      </c>
      <c r="DO222" s="5">
        <v>2.0</v>
      </c>
      <c r="DP222" s="5">
        <v>5.0</v>
      </c>
      <c r="DQ222" s="5">
        <v>4.0</v>
      </c>
      <c r="DR222" s="5">
        <v>7.0</v>
      </c>
      <c r="DS222" s="5">
        <v>6.0</v>
      </c>
      <c r="DT222" s="5">
        <v>6.0</v>
      </c>
      <c r="DU222" s="5">
        <v>7.0</v>
      </c>
      <c r="DV222" s="5">
        <v>1.0</v>
      </c>
      <c r="DW222" s="5">
        <v>6.0</v>
      </c>
      <c r="DX222" s="5">
        <v>2.0</v>
      </c>
      <c r="DY222" s="5">
        <v>6.0</v>
      </c>
      <c r="DZ222" s="5">
        <v>6.0</v>
      </c>
      <c r="EA222" s="5">
        <v>3.0</v>
      </c>
      <c r="EB222" s="5">
        <v>2.0</v>
      </c>
      <c r="EC222" s="5">
        <v>2.0</v>
      </c>
      <c r="ED222" s="5"/>
      <c r="EE222" s="5" t="s">
        <v>3052</v>
      </c>
      <c r="EF222" s="5">
        <v>3.0</v>
      </c>
      <c r="EG222" s="5">
        <v>3.0</v>
      </c>
      <c r="EH222" s="5">
        <v>3.0</v>
      </c>
      <c r="EI222" s="5">
        <v>2.0</v>
      </c>
      <c r="EJ222" s="5">
        <v>2.0</v>
      </c>
      <c r="EK222" s="5">
        <v>1.0</v>
      </c>
      <c r="EL222" s="5">
        <v>0.0</v>
      </c>
      <c r="EM222" s="5">
        <v>6.0</v>
      </c>
      <c r="EN222" s="5">
        <v>5.0</v>
      </c>
      <c r="EO222" s="5">
        <v>5.0</v>
      </c>
      <c r="EP222" s="5">
        <v>4.0</v>
      </c>
      <c r="EQ222" s="5">
        <v>4.0</v>
      </c>
      <c r="ER222" s="5">
        <v>2.0</v>
      </c>
      <c r="ES222" s="5"/>
      <c r="ET222" s="5">
        <v>1.0</v>
      </c>
      <c r="EU222" s="5"/>
      <c r="EV222" s="5" t="s">
        <v>139</v>
      </c>
      <c r="EW222" s="5">
        <v>1.0</v>
      </c>
      <c r="EX222" s="5">
        <v>18.0</v>
      </c>
      <c r="EY222" s="5">
        <v>3.0</v>
      </c>
      <c r="EZ222" s="5"/>
      <c r="FA222" s="5">
        <v>4.0</v>
      </c>
      <c r="FB222" s="5"/>
      <c r="FC222" s="5">
        <v>2.0</v>
      </c>
      <c r="FD222" s="5">
        <v>5.0</v>
      </c>
      <c r="FE222" s="5" t="s">
        <v>216</v>
      </c>
      <c r="FF222" s="5" t="s">
        <v>3053</v>
      </c>
      <c r="FG222" s="5">
        <v>464.0</v>
      </c>
      <c r="FH222" s="5">
        <v>5.0</v>
      </c>
      <c r="FI222" s="5">
        <v>1.0</v>
      </c>
      <c r="FJ222" s="5">
        <v>5.0</v>
      </c>
      <c r="FK222" s="5">
        <v>1.0</v>
      </c>
      <c r="FL222" s="5">
        <v>4.0</v>
      </c>
      <c r="FM222" s="5">
        <v>1.0</v>
      </c>
      <c r="FN222" s="5">
        <v>4.0</v>
      </c>
      <c r="FO222" s="5">
        <v>2.0</v>
      </c>
      <c r="FP222" s="5">
        <v>3.0</v>
      </c>
      <c r="FQ222" s="5">
        <v>4.0</v>
      </c>
      <c r="FR222" s="5">
        <v>4.0</v>
      </c>
      <c r="FS222" s="5">
        <v>1.0</v>
      </c>
      <c r="FT222" s="5">
        <v>5.0</v>
      </c>
      <c r="FU222" s="5">
        <v>4.0</v>
      </c>
      <c r="FV222" s="5">
        <v>4.0</v>
      </c>
      <c r="FW222" s="5">
        <v>4.0</v>
      </c>
      <c r="FX222" s="5">
        <v>5.0</v>
      </c>
      <c r="FY222" s="5">
        <v>2.0</v>
      </c>
      <c r="FZ222" s="5">
        <v>2.0</v>
      </c>
      <c r="GA222" s="5">
        <v>4.0</v>
      </c>
      <c r="GB222" s="5">
        <v>1.0</v>
      </c>
      <c r="GC222" s="5">
        <v>5.0</v>
      </c>
      <c r="GD222" s="5">
        <v>3.0</v>
      </c>
      <c r="GE222" s="5">
        <v>4.0</v>
      </c>
      <c r="GF222" s="5">
        <v>5.0</v>
      </c>
      <c r="GG222" s="5">
        <v>5.0</v>
      </c>
      <c r="GH222" s="5">
        <v>1.0</v>
      </c>
      <c r="GI222" s="5">
        <v>5.0</v>
      </c>
      <c r="GJ222" s="5">
        <v>3.0</v>
      </c>
      <c r="GK222" s="5">
        <v>4.0</v>
      </c>
      <c r="GL222" s="5">
        <v>2.0</v>
      </c>
      <c r="GM222" s="5">
        <v>5.0</v>
      </c>
      <c r="GN222" s="5">
        <v>2.0</v>
      </c>
      <c r="GO222" s="5">
        <v>4.0</v>
      </c>
      <c r="GP222" s="5">
        <v>4.0</v>
      </c>
      <c r="GQ222" s="5">
        <v>5.0</v>
      </c>
      <c r="GR222" s="5">
        <v>3.0</v>
      </c>
      <c r="GS222" s="5">
        <v>5.0</v>
      </c>
      <c r="GT222" s="5">
        <v>3.0</v>
      </c>
      <c r="GU222" s="5">
        <v>4.0</v>
      </c>
      <c r="GV222" s="5">
        <v>3.0</v>
      </c>
      <c r="GW222" s="5">
        <v>5.0</v>
      </c>
      <c r="GX222" s="5">
        <v>4.0</v>
      </c>
      <c r="GY222" s="5">
        <v>5.0</v>
      </c>
      <c r="GZ222" s="5" t="s">
        <v>3892</v>
      </c>
      <c r="HA222" s="5" t="s">
        <v>3893</v>
      </c>
      <c r="HB222" s="3">
        <v>2.0</v>
      </c>
      <c r="HC222">
        <f t="shared" si="5"/>
        <v>2</v>
      </c>
      <c r="HD222">
        <f t="shared" si="6"/>
        <v>1</v>
      </c>
      <c r="HE222">
        <f t="shared" si="7"/>
        <v>3</v>
      </c>
      <c r="HF222">
        <f t="shared" si="8"/>
        <v>-1</v>
      </c>
    </row>
    <row r="223" ht="15.75" customHeight="1">
      <c r="A223" s="5">
        <v>222.0</v>
      </c>
      <c r="B223" s="5">
        <v>466.0</v>
      </c>
      <c r="C223" s="23">
        <v>3.0</v>
      </c>
      <c r="D223" s="23">
        <v>3.0</v>
      </c>
      <c r="E223" s="35">
        <v>2.0</v>
      </c>
      <c r="F223" s="25" t="s">
        <v>68</v>
      </c>
      <c r="G223" s="5">
        <v>466.0</v>
      </c>
      <c r="H223" s="5">
        <v>4.0</v>
      </c>
      <c r="I223" s="5">
        <v>1.0</v>
      </c>
      <c r="J223" s="5">
        <v>4.0</v>
      </c>
      <c r="K223" s="5">
        <v>1.0</v>
      </c>
      <c r="L223" s="5">
        <v>3.0</v>
      </c>
      <c r="M223" s="5">
        <v>0.0</v>
      </c>
      <c r="N223" s="5">
        <v>466.0</v>
      </c>
      <c r="O223" s="5">
        <v>3.0</v>
      </c>
      <c r="P223" s="5">
        <v>6.0</v>
      </c>
      <c r="Q223" s="5">
        <v>7.0</v>
      </c>
      <c r="R223" s="5">
        <v>7.0</v>
      </c>
      <c r="S223" s="5">
        <v>5.0</v>
      </c>
      <c r="T223" s="5">
        <v>7.0</v>
      </c>
      <c r="U223" s="5">
        <v>7.0</v>
      </c>
      <c r="V223" s="5">
        <v>1.0</v>
      </c>
      <c r="W223" s="5">
        <v>4.0</v>
      </c>
      <c r="X223" s="5">
        <v>1.0</v>
      </c>
      <c r="Y223" s="5">
        <v>7.0</v>
      </c>
      <c r="Z223" s="5">
        <v>6.0</v>
      </c>
      <c r="AA223" s="5">
        <v>4.0</v>
      </c>
      <c r="AB223" s="5">
        <v>4.0</v>
      </c>
      <c r="AC223" s="5">
        <v>2.0</v>
      </c>
      <c r="AD223" s="5"/>
      <c r="AE223" s="5" t="s">
        <v>3060</v>
      </c>
      <c r="AF223" s="5">
        <v>5.0</v>
      </c>
      <c r="AG223" s="5">
        <v>4.0</v>
      </c>
      <c r="AH223" s="5">
        <v>4.0</v>
      </c>
      <c r="AI223" s="5">
        <v>6.0</v>
      </c>
      <c r="AJ223" s="5">
        <v>6.0</v>
      </c>
      <c r="AK223" s="5">
        <v>0.0</v>
      </c>
      <c r="AL223" s="5">
        <v>0.0</v>
      </c>
      <c r="AM223" s="5">
        <v>6.0</v>
      </c>
      <c r="AN223" s="5">
        <v>6.0</v>
      </c>
      <c r="AO223" s="5">
        <v>6.0</v>
      </c>
      <c r="AP223" s="5">
        <v>6.0</v>
      </c>
      <c r="AQ223" s="5">
        <v>6.0</v>
      </c>
      <c r="AR223" s="5">
        <v>2.0</v>
      </c>
      <c r="AS223" s="5"/>
      <c r="AT223" s="5">
        <v>2.0</v>
      </c>
      <c r="AU223" s="5"/>
      <c r="AV223" s="5" t="s">
        <v>139</v>
      </c>
      <c r="AW223" s="5">
        <v>2.0</v>
      </c>
      <c r="AX223" s="5">
        <v>19.0</v>
      </c>
      <c r="AY223" s="5">
        <v>3.0</v>
      </c>
      <c r="AZ223" s="5"/>
      <c r="BA223" s="5">
        <v>4.0</v>
      </c>
      <c r="BB223" s="5"/>
      <c r="BC223" s="5">
        <v>4.0</v>
      </c>
      <c r="BD223" s="5">
        <v>5.0</v>
      </c>
      <c r="BE223" s="5" t="s">
        <v>202</v>
      </c>
      <c r="BF223" s="5"/>
      <c r="BG223" s="5">
        <v>466.0</v>
      </c>
      <c r="BH223" s="5">
        <v>3.0</v>
      </c>
      <c r="BI223" s="5">
        <v>3.0</v>
      </c>
      <c r="BJ223" s="5">
        <v>5.0</v>
      </c>
      <c r="BK223" s="5">
        <v>1.0</v>
      </c>
      <c r="BL223" s="5">
        <v>2.0</v>
      </c>
      <c r="BM223" s="5">
        <v>3.0</v>
      </c>
      <c r="BN223" s="5">
        <v>4.0</v>
      </c>
      <c r="BO223" s="5">
        <v>4.0</v>
      </c>
      <c r="BP223" s="5">
        <v>5.0</v>
      </c>
      <c r="BQ223" s="5">
        <v>3.0</v>
      </c>
      <c r="BR223" s="5">
        <v>3.0</v>
      </c>
      <c r="BS223" s="5">
        <v>3.0</v>
      </c>
      <c r="BT223" s="5">
        <v>4.0</v>
      </c>
      <c r="BU223" s="5">
        <v>1.0</v>
      </c>
      <c r="BV223" s="5">
        <v>2.0</v>
      </c>
      <c r="BW223" s="5">
        <v>3.0</v>
      </c>
      <c r="BX223" s="5">
        <v>5.0</v>
      </c>
      <c r="BY223" s="5">
        <v>1.0</v>
      </c>
      <c r="BZ223" s="5">
        <v>2.0</v>
      </c>
      <c r="CA223" s="5">
        <v>2.0</v>
      </c>
      <c r="CB223" s="5">
        <v>3.0</v>
      </c>
      <c r="CC223" s="5">
        <v>5.0</v>
      </c>
      <c r="CD223" s="5">
        <v>5.0</v>
      </c>
      <c r="CE223" s="5">
        <v>5.0</v>
      </c>
      <c r="CF223" s="5">
        <v>2.0</v>
      </c>
      <c r="CG223" s="5">
        <v>3.0</v>
      </c>
      <c r="CH223" s="5">
        <v>2.0</v>
      </c>
      <c r="CI223" s="5">
        <v>3.0</v>
      </c>
      <c r="CJ223" s="5">
        <v>1.0</v>
      </c>
      <c r="CK223" s="5">
        <v>4.0</v>
      </c>
      <c r="CL223" s="5">
        <v>4.0</v>
      </c>
      <c r="CM223" s="5">
        <v>5.0</v>
      </c>
      <c r="CN223" s="5">
        <v>3.0</v>
      </c>
      <c r="CO223" s="5">
        <v>5.0</v>
      </c>
      <c r="CP223" s="5">
        <v>1.0</v>
      </c>
      <c r="CQ223" s="5">
        <v>4.0</v>
      </c>
      <c r="CR223" s="5">
        <v>2.0</v>
      </c>
      <c r="CS223" s="5">
        <v>1.0</v>
      </c>
      <c r="CT223" s="5">
        <v>2.0</v>
      </c>
      <c r="CU223" s="5">
        <v>2.0</v>
      </c>
      <c r="CV223" s="5">
        <v>3.0</v>
      </c>
      <c r="CW223" s="5">
        <v>5.0</v>
      </c>
      <c r="CX223" s="5">
        <v>5.0</v>
      </c>
      <c r="CY223" s="5">
        <v>2.0</v>
      </c>
      <c r="CZ223" s="5" t="s">
        <v>3898</v>
      </c>
      <c r="DA223" s="5" t="s">
        <v>3899</v>
      </c>
      <c r="DB223" s="3">
        <v>2.0</v>
      </c>
      <c r="DC223" s="3">
        <f t="shared" si="1"/>
        <v>3</v>
      </c>
      <c r="DD223" s="3">
        <f t="shared" si="2"/>
        <v>0</v>
      </c>
      <c r="DE223" s="3">
        <f t="shared" si="3"/>
        <v>4</v>
      </c>
      <c r="DF223" s="3">
        <f t="shared" si="4"/>
        <v>-1</v>
      </c>
      <c r="DG223">
        <v>471.0</v>
      </c>
      <c r="DH223">
        <v>5.0</v>
      </c>
      <c r="DI223">
        <v>1.0</v>
      </c>
      <c r="DJ223">
        <v>4.0</v>
      </c>
      <c r="DK223">
        <v>1.0</v>
      </c>
      <c r="DL223">
        <v>1.0</v>
      </c>
      <c r="DM223">
        <v>2.0</v>
      </c>
      <c r="DN223" s="5">
        <v>471.0</v>
      </c>
      <c r="DO223" s="5">
        <v>3.0</v>
      </c>
      <c r="DP223" s="5">
        <v>7.0</v>
      </c>
      <c r="DQ223" s="5">
        <v>7.0</v>
      </c>
      <c r="DR223" s="5">
        <v>7.0</v>
      </c>
      <c r="DS223" s="5">
        <v>7.0</v>
      </c>
      <c r="DT223" s="5">
        <v>7.0</v>
      </c>
      <c r="DU223" s="5">
        <v>7.0</v>
      </c>
      <c r="DV223" s="5">
        <v>1.0</v>
      </c>
      <c r="DW223" s="5">
        <v>7.0</v>
      </c>
      <c r="DX223" s="5">
        <v>1.0</v>
      </c>
      <c r="DY223" s="5">
        <v>7.0</v>
      </c>
      <c r="DZ223" s="5">
        <v>6.0</v>
      </c>
      <c r="EA223" s="5">
        <v>4.0</v>
      </c>
      <c r="EB223" s="5">
        <v>4.0</v>
      </c>
      <c r="EC223" s="5">
        <v>1.0</v>
      </c>
      <c r="ED223" s="5" t="s">
        <v>3080</v>
      </c>
      <c r="EE223" s="5"/>
      <c r="EF223" s="5">
        <v>5.0</v>
      </c>
      <c r="EG223" s="5">
        <v>4.0</v>
      </c>
      <c r="EH223" s="5">
        <v>2.0</v>
      </c>
      <c r="EI223" s="5">
        <v>0.0</v>
      </c>
      <c r="EJ223" s="5">
        <v>0.0</v>
      </c>
      <c r="EK223" s="5">
        <v>0.0</v>
      </c>
      <c r="EL223" s="5">
        <v>0.0</v>
      </c>
      <c r="EM223" s="5">
        <v>6.0</v>
      </c>
      <c r="EN223" s="5">
        <v>6.0</v>
      </c>
      <c r="EO223" s="5">
        <v>6.0</v>
      </c>
      <c r="EP223" s="5">
        <v>5.0</v>
      </c>
      <c r="EQ223" s="5">
        <v>6.0</v>
      </c>
      <c r="ER223" s="5">
        <v>2.0</v>
      </c>
      <c r="ES223" s="5"/>
      <c r="ET223" s="5">
        <v>2.0</v>
      </c>
      <c r="EU223" s="5"/>
      <c r="EV223" s="5" t="s">
        <v>139</v>
      </c>
      <c r="EW223" s="5">
        <v>1.0</v>
      </c>
      <c r="EX223" s="5">
        <v>18.0</v>
      </c>
      <c r="EY223" s="5">
        <v>3.0</v>
      </c>
      <c r="EZ223" s="5"/>
      <c r="FA223" s="5">
        <v>1.0</v>
      </c>
      <c r="FB223" s="5"/>
      <c r="FC223" s="5">
        <v>4.0</v>
      </c>
      <c r="FD223" s="5">
        <v>5.0</v>
      </c>
      <c r="FE223" s="5" t="s">
        <v>202</v>
      </c>
      <c r="FF223" s="5"/>
      <c r="FG223" s="5">
        <v>471.0</v>
      </c>
      <c r="FH223" s="5">
        <v>4.0</v>
      </c>
      <c r="FI223" s="5">
        <v>1.0</v>
      </c>
      <c r="FJ223" s="5">
        <v>5.0</v>
      </c>
      <c r="FK223" s="5">
        <v>3.0</v>
      </c>
      <c r="FL223" s="5">
        <v>5.0</v>
      </c>
      <c r="FM223" s="5">
        <v>3.0</v>
      </c>
      <c r="FN223" s="5">
        <v>5.0</v>
      </c>
      <c r="FO223" s="5">
        <v>4.0</v>
      </c>
      <c r="FP223" s="5">
        <v>2.0</v>
      </c>
      <c r="FQ223" s="5">
        <v>4.0</v>
      </c>
      <c r="FR223" s="5">
        <v>2.0</v>
      </c>
      <c r="FS223" s="5">
        <v>1.0</v>
      </c>
      <c r="FT223" s="5">
        <v>4.0</v>
      </c>
      <c r="FU223" s="5">
        <v>4.0</v>
      </c>
      <c r="FV223" s="5">
        <v>3.0</v>
      </c>
      <c r="FW223" s="5">
        <v>4.0</v>
      </c>
      <c r="FX223" s="5">
        <v>5.0</v>
      </c>
      <c r="FY223" s="5">
        <v>4.0</v>
      </c>
      <c r="FZ223" s="5">
        <v>4.0</v>
      </c>
      <c r="GA223" s="5">
        <v>5.0</v>
      </c>
      <c r="GB223" s="5">
        <v>5.0</v>
      </c>
      <c r="GC223" s="5">
        <v>3.0</v>
      </c>
      <c r="GD223" s="5">
        <v>4.0</v>
      </c>
      <c r="GE223" s="5">
        <v>3.0</v>
      </c>
      <c r="GF223" s="5">
        <v>4.0</v>
      </c>
      <c r="GG223" s="5">
        <v>1.0</v>
      </c>
      <c r="GH223" s="5">
        <v>2.0</v>
      </c>
      <c r="GI223" s="5">
        <v>5.0</v>
      </c>
      <c r="GJ223" s="5">
        <v>4.0</v>
      </c>
      <c r="GK223" s="5">
        <v>5.0</v>
      </c>
      <c r="GL223" s="5">
        <v>5.0</v>
      </c>
      <c r="GM223" s="5">
        <v>5.0</v>
      </c>
      <c r="GN223" s="5">
        <v>4.0</v>
      </c>
      <c r="GO223" s="5">
        <v>4.0</v>
      </c>
      <c r="GP223" s="5">
        <v>3.0</v>
      </c>
      <c r="GQ223" s="5">
        <v>4.0</v>
      </c>
      <c r="GR223" s="5">
        <v>1.0</v>
      </c>
      <c r="GS223" s="5">
        <v>4.0</v>
      </c>
      <c r="GT223" s="5">
        <v>4.0</v>
      </c>
      <c r="GU223" s="5">
        <v>5.0</v>
      </c>
      <c r="GV223" s="5">
        <v>1.0</v>
      </c>
      <c r="GW223" s="5">
        <v>5.0</v>
      </c>
      <c r="GX223" s="5">
        <v>4.0</v>
      </c>
      <c r="GY223" s="5">
        <v>3.0</v>
      </c>
      <c r="GZ223" s="5" t="s">
        <v>3914</v>
      </c>
      <c r="HA223" s="5" t="s">
        <v>3915</v>
      </c>
      <c r="HB223" s="3">
        <v>2.0</v>
      </c>
      <c r="HC223">
        <f t="shared" si="5"/>
        <v>1</v>
      </c>
      <c r="HD223">
        <f t="shared" si="6"/>
        <v>2</v>
      </c>
      <c r="HE223">
        <f t="shared" si="7"/>
        <v>2</v>
      </c>
      <c r="HF223">
        <f t="shared" si="8"/>
        <v>-1</v>
      </c>
    </row>
    <row r="224" ht="15.75" customHeight="1">
      <c r="A224" s="5">
        <v>223.0</v>
      </c>
      <c r="B224" s="5">
        <v>468.0</v>
      </c>
      <c r="C224" s="23">
        <v>3.0</v>
      </c>
      <c r="D224" s="23">
        <v>3.0</v>
      </c>
      <c r="E224" s="23">
        <v>0.0</v>
      </c>
      <c r="F224" s="25" t="s">
        <v>68</v>
      </c>
      <c r="G224" s="5">
        <v>468.0</v>
      </c>
      <c r="H224" s="5">
        <v>3.0</v>
      </c>
      <c r="I224" s="5">
        <v>1.0</v>
      </c>
      <c r="J224" s="5">
        <v>4.0</v>
      </c>
      <c r="K224" s="5">
        <v>1.0</v>
      </c>
      <c r="L224" s="5">
        <v>4.0</v>
      </c>
      <c r="M224" s="5">
        <v>1.0</v>
      </c>
      <c r="N224" s="5">
        <v>468.0</v>
      </c>
      <c r="O224" s="5">
        <v>3.0</v>
      </c>
      <c r="P224" s="5">
        <v>5.0</v>
      </c>
      <c r="Q224" s="5">
        <v>5.0</v>
      </c>
      <c r="R224" s="5">
        <v>5.0</v>
      </c>
      <c r="S224" s="5">
        <v>5.0</v>
      </c>
      <c r="T224" s="5">
        <v>6.0</v>
      </c>
      <c r="U224" s="5">
        <v>4.0</v>
      </c>
      <c r="V224" s="5">
        <v>3.0</v>
      </c>
      <c r="W224" s="5">
        <v>5.0</v>
      </c>
      <c r="X224" s="5">
        <v>4.0</v>
      </c>
      <c r="Y224" s="5">
        <v>5.0</v>
      </c>
      <c r="Z224" s="5">
        <v>4.0</v>
      </c>
      <c r="AA224" s="5">
        <v>2.0</v>
      </c>
      <c r="AB224" s="5">
        <v>2.0</v>
      </c>
      <c r="AC224" s="5">
        <v>2.0</v>
      </c>
      <c r="AD224" s="5"/>
      <c r="AE224" s="5" t="s">
        <v>3068</v>
      </c>
      <c r="AF224" s="5">
        <v>3.0</v>
      </c>
      <c r="AG224" s="5">
        <v>4.0</v>
      </c>
      <c r="AH224" s="5">
        <v>4.0</v>
      </c>
      <c r="AI224" s="5">
        <v>1.0</v>
      </c>
      <c r="AJ224" s="5">
        <v>1.0</v>
      </c>
      <c r="AK224" s="5">
        <v>1.0</v>
      </c>
      <c r="AL224" s="5">
        <v>1.0</v>
      </c>
      <c r="AM224" s="5">
        <v>5.0</v>
      </c>
      <c r="AN224" s="5">
        <v>4.0</v>
      </c>
      <c r="AO224" s="5">
        <v>5.0</v>
      </c>
      <c r="AP224" s="5">
        <v>4.0</v>
      </c>
      <c r="AQ224" s="5">
        <v>1.0</v>
      </c>
      <c r="AR224" s="5">
        <v>2.0</v>
      </c>
      <c r="AS224" s="5"/>
      <c r="AT224" s="5">
        <v>2.0</v>
      </c>
      <c r="AU224" s="5"/>
      <c r="AV224" s="5" t="s">
        <v>139</v>
      </c>
      <c r="AW224" s="5">
        <v>7.0</v>
      </c>
      <c r="AX224" s="5">
        <v>30.0</v>
      </c>
      <c r="AY224" s="5">
        <v>4.0</v>
      </c>
      <c r="AZ224" s="5"/>
      <c r="BA224" s="5">
        <v>4.0</v>
      </c>
      <c r="BB224" s="5"/>
      <c r="BC224" s="5">
        <v>5.0</v>
      </c>
      <c r="BD224" s="5">
        <v>5.0</v>
      </c>
      <c r="BE224" s="5" t="s">
        <v>216</v>
      </c>
      <c r="BF224" s="5" t="s">
        <v>3070</v>
      </c>
      <c r="BG224" s="5">
        <v>468.0</v>
      </c>
      <c r="BH224" s="5">
        <v>2.0</v>
      </c>
      <c r="BI224" s="5">
        <v>4.0</v>
      </c>
      <c r="BJ224" s="5">
        <v>4.0</v>
      </c>
      <c r="BK224" s="5">
        <v>1.0</v>
      </c>
      <c r="BL224" s="5">
        <v>4.0</v>
      </c>
      <c r="BM224" s="5">
        <v>1.0</v>
      </c>
      <c r="BN224" s="5">
        <v>4.0</v>
      </c>
      <c r="BO224" s="5">
        <v>1.0</v>
      </c>
      <c r="BP224" s="5">
        <v>5.0</v>
      </c>
      <c r="BQ224" s="5">
        <v>5.0</v>
      </c>
      <c r="BR224" s="5">
        <v>4.0</v>
      </c>
      <c r="BS224" s="5">
        <v>1.0</v>
      </c>
      <c r="BT224" s="5">
        <v>4.0</v>
      </c>
      <c r="BU224" s="5">
        <v>1.0</v>
      </c>
      <c r="BV224" s="5">
        <v>4.0</v>
      </c>
      <c r="BW224" s="5">
        <v>2.0</v>
      </c>
      <c r="BX224" s="5">
        <v>1.0</v>
      </c>
      <c r="BY224" s="5">
        <v>1.0</v>
      </c>
      <c r="BZ224" s="5">
        <v>1.0</v>
      </c>
      <c r="CA224" s="5">
        <v>4.0</v>
      </c>
      <c r="CB224" s="5">
        <v>2.0</v>
      </c>
      <c r="CC224" s="5">
        <v>1.0</v>
      </c>
      <c r="CD224" s="5">
        <v>2.0</v>
      </c>
      <c r="CE224" s="5">
        <v>5.0</v>
      </c>
      <c r="CF224" s="5">
        <v>5.0</v>
      </c>
      <c r="CG224" s="5">
        <v>2.0</v>
      </c>
      <c r="CH224" s="5">
        <v>4.0</v>
      </c>
      <c r="CI224" s="5">
        <v>4.0</v>
      </c>
      <c r="CJ224" s="5">
        <v>1.0</v>
      </c>
      <c r="CK224" s="5">
        <v>5.0</v>
      </c>
      <c r="CL224" s="5">
        <v>2.0</v>
      </c>
      <c r="CM224" s="5">
        <v>4.0</v>
      </c>
      <c r="CN224" s="5">
        <v>4.0</v>
      </c>
      <c r="CO224" s="5">
        <v>5.0</v>
      </c>
      <c r="CP224" s="5">
        <v>1.0</v>
      </c>
      <c r="CQ224" s="5">
        <v>4.0</v>
      </c>
      <c r="CR224" s="5">
        <v>2.0</v>
      </c>
      <c r="CS224" s="5">
        <v>5.0</v>
      </c>
      <c r="CT224" s="5">
        <v>1.0</v>
      </c>
      <c r="CU224" s="5">
        <v>5.0</v>
      </c>
      <c r="CV224" s="5">
        <v>1.0</v>
      </c>
      <c r="CW224" s="5">
        <v>4.0</v>
      </c>
      <c r="CX224" s="5">
        <v>1.0</v>
      </c>
      <c r="CY224" s="5">
        <v>4.0</v>
      </c>
      <c r="CZ224" s="5" t="s">
        <v>3904</v>
      </c>
      <c r="DA224" s="5" t="s">
        <v>3905</v>
      </c>
      <c r="DB224" s="3">
        <v>2.0</v>
      </c>
      <c r="DC224" s="3">
        <f t="shared" si="1"/>
        <v>4</v>
      </c>
      <c r="DD224" s="3">
        <f t="shared" si="2"/>
        <v>1</v>
      </c>
      <c r="DE224" s="3">
        <f t="shared" si="3"/>
        <v>4</v>
      </c>
      <c r="DF224" s="3">
        <f t="shared" si="4"/>
        <v>0</v>
      </c>
      <c r="DG224">
        <v>470.0</v>
      </c>
      <c r="DH224">
        <v>4.0</v>
      </c>
      <c r="DI224">
        <v>0.0</v>
      </c>
      <c r="DJ224">
        <v>2.0</v>
      </c>
      <c r="DK224">
        <v>1.0</v>
      </c>
      <c r="DL224">
        <v>1.0</v>
      </c>
      <c r="DM224">
        <v>2.0</v>
      </c>
      <c r="DN224" s="5">
        <v>470.0</v>
      </c>
      <c r="DO224" s="5">
        <v>3.0</v>
      </c>
      <c r="DP224" s="5">
        <v>5.0</v>
      </c>
      <c r="DQ224" s="5">
        <v>5.0</v>
      </c>
      <c r="DR224" s="5">
        <v>6.0</v>
      </c>
      <c r="DS224" s="5">
        <v>6.0</v>
      </c>
      <c r="DT224" s="5">
        <v>5.0</v>
      </c>
      <c r="DU224" s="5">
        <v>5.0</v>
      </c>
      <c r="DV224" s="5">
        <v>1.0</v>
      </c>
      <c r="DW224" s="5">
        <v>5.0</v>
      </c>
      <c r="DX224" s="5">
        <v>1.0</v>
      </c>
      <c r="DY224" s="5">
        <v>6.0</v>
      </c>
      <c r="DZ224" s="5">
        <v>5.0</v>
      </c>
      <c r="EA224" s="5">
        <v>1.0</v>
      </c>
      <c r="EB224" s="5">
        <v>2.0</v>
      </c>
      <c r="EC224" s="5">
        <v>2.0</v>
      </c>
      <c r="ED224" s="5"/>
      <c r="EE224" s="5" t="s">
        <v>3077</v>
      </c>
      <c r="EF224" s="5">
        <v>4.0</v>
      </c>
      <c r="EG224" s="5">
        <v>2.0</v>
      </c>
      <c r="EH224" s="5">
        <v>2.0</v>
      </c>
      <c r="EI224" s="5">
        <v>4.0</v>
      </c>
      <c r="EJ224" s="5">
        <v>2.0</v>
      </c>
      <c r="EK224" s="5">
        <v>3.0</v>
      </c>
      <c r="EL224" s="5">
        <v>2.0</v>
      </c>
      <c r="EM224" s="5">
        <v>4.0</v>
      </c>
      <c r="EN224" s="5">
        <v>5.0</v>
      </c>
      <c r="EO224" s="5">
        <v>5.0</v>
      </c>
      <c r="EP224" s="5">
        <v>5.0</v>
      </c>
      <c r="EQ224" s="5">
        <v>4.0</v>
      </c>
      <c r="ER224" s="5">
        <v>2.0</v>
      </c>
      <c r="ES224" s="5"/>
      <c r="ET224" s="5">
        <v>2.0</v>
      </c>
      <c r="EU224" s="5"/>
      <c r="EV224" s="5" t="s">
        <v>139</v>
      </c>
      <c r="EW224" s="5">
        <v>5.0</v>
      </c>
      <c r="EX224" s="5">
        <v>21.0</v>
      </c>
      <c r="EY224" s="5">
        <v>3.0</v>
      </c>
      <c r="EZ224" s="5"/>
      <c r="FA224" s="5">
        <v>4.0</v>
      </c>
      <c r="FB224" s="5"/>
      <c r="FC224" s="5">
        <v>3.0</v>
      </c>
      <c r="FD224" s="5">
        <v>3.0</v>
      </c>
      <c r="FE224" s="5" t="s">
        <v>133</v>
      </c>
      <c r="FF224" s="5" t="s">
        <v>133</v>
      </c>
      <c r="FG224" s="5">
        <v>470.0</v>
      </c>
      <c r="FH224" s="5">
        <v>4.0</v>
      </c>
      <c r="FI224" s="5">
        <v>4.0</v>
      </c>
      <c r="FJ224" s="5">
        <v>5.0</v>
      </c>
      <c r="FK224" s="5">
        <v>3.0</v>
      </c>
      <c r="FL224" s="5">
        <v>4.0</v>
      </c>
      <c r="FM224" s="5">
        <v>2.0</v>
      </c>
      <c r="FN224" s="5">
        <v>4.0</v>
      </c>
      <c r="FO224" s="5">
        <v>5.0</v>
      </c>
      <c r="FP224" s="5">
        <v>1.0</v>
      </c>
      <c r="FQ224" s="5">
        <v>5.0</v>
      </c>
      <c r="FR224" s="5">
        <v>3.0</v>
      </c>
      <c r="FS224" s="5">
        <v>3.0</v>
      </c>
      <c r="FT224" s="5">
        <v>4.0</v>
      </c>
      <c r="FU224" s="5">
        <v>4.0</v>
      </c>
      <c r="FV224" s="5">
        <v>4.0</v>
      </c>
      <c r="FW224" s="5">
        <v>4.0</v>
      </c>
      <c r="FX224" s="5">
        <v>4.0</v>
      </c>
      <c r="FY224" s="5">
        <v>4.0</v>
      </c>
      <c r="FZ224" s="5">
        <v>5.0</v>
      </c>
      <c r="GA224" s="5">
        <v>4.0</v>
      </c>
      <c r="GB224" s="5">
        <v>2.0</v>
      </c>
      <c r="GC224" s="5">
        <v>5.0</v>
      </c>
      <c r="GD224" s="5">
        <v>4.0</v>
      </c>
      <c r="GE224" s="5">
        <v>2.0</v>
      </c>
      <c r="GF224" s="5">
        <v>3.0</v>
      </c>
      <c r="GG224" s="5">
        <v>2.0</v>
      </c>
      <c r="GH224" s="5">
        <v>4.0</v>
      </c>
      <c r="GI224" s="5">
        <v>5.0</v>
      </c>
      <c r="GJ224" s="5">
        <v>4.0</v>
      </c>
      <c r="GK224" s="5">
        <v>5.0</v>
      </c>
      <c r="GL224" s="5">
        <v>5.0</v>
      </c>
      <c r="GM224" s="5">
        <v>4.0</v>
      </c>
      <c r="GN224" s="5">
        <v>2.0</v>
      </c>
      <c r="GO224" s="5">
        <v>2.0</v>
      </c>
      <c r="GP224" s="5">
        <v>4.0</v>
      </c>
      <c r="GQ224" s="5">
        <v>2.0</v>
      </c>
      <c r="GR224" s="5">
        <v>4.0</v>
      </c>
      <c r="GS224" s="5">
        <v>2.0</v>
      </c>
      <c r="GT224" s="5">
        <v>4.0</v>
      </c>
      <c r="GU224" s="5">
        <v>4.0</v>
      </c>
      <c r="GV224" s="5">
        <v>2.0</v>
      </c>
      <c r="GW224" s="5">
        <v>1.0</v>
      </c>
      <c r="GX224" s="5">
        <v>5.0</v>
      </c>
      <c r="GY224" s="5">
        <v>5.0</v>
      </c>
      <c r="GZ224" s="5" t="s">
        <v>3910</v>
      </c>
      <c r="HA224" s="5" t="s">
        <v>3911</v>
      </c>
      <c r="HB224" s="3">
        <v>2.0</v>
      </c>
      <c r="HC224">
        <f t="shared" si="5"/>
        <v>1</v>
      </c>
      <c r="HD224">
        <f t="shared" si="6"/>
        <v>2</v>
      </c>
      <c r="HE224">
        <f t="shared" si="7"/>
        <v>2</v>
      </c>
      <c r="HF224">
        <f t="shared" si="8"/>
        <v>-1</v>
      </c>
    </row>
    <row r="225" ht="15.75" customHeight="1">
      <c r="A225" s="5">
        <v>224.0</v>
      </c>
      <c r="B225" s="5">
        <v>465.0</v>
      </c>
      <c r="C225" s="23">
        <v>3.0</v>
      </c>
      <c r="D225" s="23">
        <v>1.0</v>
      </c>
      <c r="E225" s="23">
        <v>0.0</v>
      </c>
      <c r="F225" s="25" t="s">
        <v>68</v>
      </c>
      <c r="G225" s="5">
        <v>465.0</v>
      </c>
      <c r="H225" s="5">
        <v>5.0</v>
      </c>
      <c r="I225" s="5">
        <v>1.0</v>
      </c>
      <c r="J225" s="5">
        <v>6.0</v>
      </c>
      <c r="K225" s="5">
        <v>1.0</v>
      </c>
      <c r="L225" s="5">
        <v>2.0</v>
      </c>
      <c r="M225" s="5">
        <v>0.0</v>
      </c>
      <c r="N225" s="5">
        <v>465.0</v>
      </c>
      <c r="O225" s="5">
        <v>1.0</v>
      </c>
      <c r="P225" s="5">
        <v>3.0</v>
      </c>
      <c r="Q225" s="5">
        <v>6.0</v>
      </c>
      <c r="R225" s="5">
        <v>4.0</v>
      </c>
      <c r="S225" s="5">
        <v>5.0</v>
      </c>
      <c r="T225" s="5">
        <v>5.0</v>
      </c>
      <c r="U225" s="5">
        <v>6.0</v>
      </c>
      <c r="V225" s="5">
        <v>1.0</v>
      </c>
      <c r="W225" s="5">
        <v>7.0</v>
      </c>
      <c r="X225" s="5">
        <v>4.0</v>
      </c>
      <c r="Y225" s="5">
        <v>3.0</v>
      </c>
      <c r="Z225" s="5">
        <v>5.0</v>
      </c>
      <c r="AA225" s="5">
        <v>3.0</v>
      </c>
      <c r="AB225" s="5">
        <v>3.0</v>
      </c>
      <c r="AC225" s="5">
        <v>1.0</v>
      </c>
      <c r="AD225" s="5" t="s">
        <v>3056</v>
      </c>
      <c r="AE225" s="5"/>
      <c r="AF225" s="5">
        <v>5.0</v>
      </c>
      <c r="AG225" s="5">
        <v>5.0</v>
      </c>
      <c r="AH225" s="5">
        <v>3.0</v>
      </c>
      <c r="AI225" s="5">
        <v>3.0</v>
      </c>
      <c r="AJ225" s="5">
        <v>2.0</v>
      </c>
      <c r="AK225" s="5">
        <v>0.0</v>
      </c>
      <c r="AL225" s="5">
        <v>1.0</v>
      </c>
      <c r="AM225" s="5">
        <v>4.0</v>
      </c>
      <c r="AN225" s="5">
        <v>6.0</v>
      </c>
      <c r="AO225" s="5">
        <v>4.0</v>
      </c>
      <c r="AP225" s="5">
        <v>5.0</v>
      </c>
      <c r="AQ225" s="5">
        <v>6.0</v>
      </c>
      <c r="AR225" s="5">
        <v>2.0</v>
      </c>
      <c r="AS225" s="5"/>
      <c r="AT225" s="5">
        <v>2.0</v>
      </c>
      <c r="AU225" s="5"/>
      <c r="AV225" s="5" t="s">
        <v>132</v>
      </c>
      <c r="AW225" s="5">
        <v>2.0</v>
      </c>
      <c r="AX225" s="5">
        <v>19.0</v>
      </c>
      <c r="AY225" s="5">
        <v>3.0</v>
      </c>
      <c r="AZ225" s="5"/>
      <c r="BA225" s="5">
        <v>1.0</v>
      </c>
      <c r="BB225" s="5"/>
      <c r="BC225" s="5">
        <v>5.0</v>
      </c>
      <c r="BD225" s="5">
        <v>5.0</v>
      </c>
      <c r="BE225" s="5" t="s">
        <v>280</v>
      </c>
      <c r="BF225" s="5"/>
      <c r="BG225" s="5">
        <v>465.0</v>
      </c>
      <c r="BH225" s="5">
        <v>5.0</v>
      </c>
      <c r="BI225" s="5">
        <v>1.0</v>
      </c>
      <c r="BJ225" s="5">
        <v>4.0</v>
      </c>
      <c r="BK225" s="5">
        <v>3.0</v>
      </c>
      <c r="BL225" s="5">
        <v>5.0</v>
      </c>
      <c r="BM225" s="5">
        <v>1.0</v>
      </c>
      <c r="BN225" s="5">
        <v>4.0</v>
      </c>
      <c r="BO225" s="5">
        <v>3.0</v>
      </c>
      <c r="BP225" s="5">
        <v>4.0</v>
      </c>
      <c r="BQ225" s="5">
        <v>4.0</v>
      </c>
      <c r="BR225" s="5">
        <v>4.0</v>
      </c>
      <c r="BS225" s="5">
        <v>2.0</v>
      </c>
      <c r="BT225" s="5">
        <v>4.0</v>
      </c>
      <c r="BU225" s="5">
        <v>5.0</v>
      </c>
      <c r="BV225" s="5">
        <v>4.0</v>
      </c>
      <c r="BW225" s="5">
        <v>4.0</v>
      </c>
      <c r="BX225" s="5">
        <v>4.0</v>
      </c>
      <c r="BY225" s="5">
        <v>4.0</v>
      </c>
      <c r="BZ225" s="5">
        <v>4.0</v>
      </c>
      <c r="CA225" s="5">
        <v>5.0</v>
      </c>
      <c r="CB225" s="5">
        <v>1.0</v>
      </c>
      <c r="CC225" s="5">
        <v>4.0</v>
      </c>
      <c r="CD225" s="5">
        <v>3.0</v>
      </c>
      <c r="CE225" s="5">
        <v>3.0</v>
      </c>
      <c r="CF225" s="5">
        <v>2.0</v>
      </c>
      <c r="CG225" s="5">
        <v>3.0</v>
      </c>
      <c r="CH225" s="5">
        <v>4.0</v>
      </c>
      <c r="CI225" s="5">
        <v>5.0</v>
      </c>
      <c r="CJ225" s="5">
        <v>2.0</v>
      </c>
      <c r="CK225" s="5">
        <v>5.0</v>
      </c>
      <c r="CL225" s="5">
        <v>1.0</v>
      </c>
      <c r="CM225" s="5">
        <v>2.0</v>
      </c>
      <c r="CN225" s="5">
        <v>4.0</v>
      </c>
      <c r="CO225" s="5">
        <v>3.0</v>
      </c>
      <c r="CP225" s="5">
        <v>4.0</v>
      </c>
      <c r="CQ225" s="5">
        <v>5.0</v>
      </c>
      <c r="CR225" s="5">
        <v>2.0</v>
      </c>
      <c r="CS225" s="5">
        <v>5.0</v>
      </c>
      <c r="CT225" s="5">
        <v>2.0</v>
      </c>
      <c r="CU225" s="5">
        <v>5.0</v>
      </c>
      <c r="CV225" s="5">
        <v>2.0</v>
      </c>
      <c r="CW225" s="5">
        <v>5.0</v>
      </c>
      <c r="CX225" s="5">
        <v>4.0</v>
      </c>
      <c r="CY225" s="5">
        <v>3.0</v>
      </c>
      <c r="CZ225" s="5" t="s">
        <v>3895</v>
      </c>
      <c r="DA225" s="5" t="s">
        <v>3896</v>
      </c>
      <c r="DB225" s="3">
        <v>1.0</v>
      </c>
      <c r="DC225" s="3">
        <f t="shared" si="1"/>
        <v>5</v>
      </c>
      <c r="DD225" s="3">
        <f t="shared" si="2"/>
        <v>1</v>
      </c>
      <c r="DE225" s="3">
        <f t="shared" si="3"/>
        <v>5</v>
      </c>
      <c r="DF225" s="3">
        <f t="shared" si="4"/>
        <v>0</v>
      </c>
      <c r="DG225">
        <v>473.0</v>
      </c>
      <c r="DH225">
        <v>2.0</v>
      </c>
      <c r="DI225">
        <v>1.0</v>
      </c>
      <c r="DJ225">
        <v>3.0</v>
      </c>
      <c r="DK225">
        <v>0.0</v>
      </c>
      <c r="DL225">
        <v>5.0</v>
      </c>
      <c r="DM225">
        <v>1.0</v>
      </c>
      <c r="DN225" s="5">
        <v>473.0</v>
      </c>
      <c r="DO225" s="5">
        <v>1.0</v>
      </c>
      <c r="DP225" s="5">
        <v>5.0</v>
      </c>
      <c r="DQ225" s="5">
        <v>6.0</v>
      </c>
      <c r="DR225" s="5">
        <v>6.0</v>
      </c>
      <c r="DS225" s="5">
        <v>6.0</v>
      </c>
      <c r="DT225" s="5">
        <v>7.0</v>
      </c>
      <c r="DU225" s="5">
        <v>6.0</v>
      </c>
      <c r="DV225" s="5">
        <v>6.0</v>
      </c>
      <c r="DW225" s="5">
        <v>6.0</v>
      </c>
      <c r="DX225" s="5">
        <v>2.0</v>
      </c>
      <c r="DY225" s="5">
        <v>5.0</v>
      </c>
      <c r="DZ225" s="5">
        <v>5.0</v>
      </c>
      <c r="EA225" s="5">
        <v>2.0</v>
      </c>
      <c r="EB225" s="5">
        <v>4.0</v>
      </c>
      <c r="EC225" s="5">
        <v>1.0</v>
      </c>
      <c r="ED225" s="5" t="s">
        <v>3089</v>
      </c>
      <c r="EE225" s="5"/>
      <c r="EF225" s="5">
        <v>4.0</v>
      </c>
      <c r="EG225" s="5">
        <v>3.0</v>
      </c>
      <c r="EH225" s="5">
        <v>4.0</v>
      </c>
      <c r="EI225" s="5">
        <v>6.0</v>
      </c>
      <c r="EJ225" s="5">
        <v>4.0</v>
      </c>
      <c r="EK225" s="5">
        <v>0.0</v>
      </c>
      <c r="EL225" s="5">
        <v>1.0</v>
      </c>
      <c r="EM225" s="5">
        <v>4.0</v>
      </c>
      <c r="EN225" s="5">
        <v>4.0</v>
      </c>
      <c r="EO225" s="5">
        <v>4.0</v>
      </c>
      <c r="EP225" s="5">
        <v>3.0</v>
      </c>
      <c r="EQ225" s="5">
        <v>3.0</v>
      </c>
      <c r="ER225" s="5">
        <v>2.0</v>
      </c>
      <c r="ES225" s="5"/>
      <c r="ET225" s="5">
        <v>1.0</v>
      </c>
      <c r="EU225" s="5"/>
      <c r="EV225" s="5" t="s">
        <v>132</v>
      </c>
      <c r="EW225" s="5">
        <v>1.0</v>
      </c>
      <c r="EX225" s="5">
        <v>19.0</v>
      </c>
      <c r="EY225" s="5">
        <v>3.0</v>
      </c>
      <c r="EZ225" s="5"/>
      <c r="FA225" s="5">
        <v>4.0</v>
      </c>
      <c r="FB225" s="5"/>
      <c r="FC225" s="5">
        <v>4.0</v>
      </c>
      <c r="FD225" s="5">
        <v>4.0</v>
      </c>
      <c r="FE225" s="5" t="s">
        <v>133</v>
      </c>
      <c r="FF225" s="5" t="s">
        <v>3090</v>
      </c>
      <c r="FG225" s="5">
        <v>473.0</v>
      </c>
      <c r="FH225" s="5">
        <v>4.0</v>
      </c>
      <c r="FI225" s="5">
        <v>4.0</v>
      </c>
      <c r="FJ225" s="5">
        <v>4.0</v>
      </c>
      <c r="FK225" s="5">
        <v>1.0</v>
      </c>
      <c r="FL225" s="5">
        <v>4.0</v>
      </c>
      <c r="FM225" s="5">
        <v>3.0</v>
      </c>
      <c r="FN225" s="5">
        <v>5.0</v>
      </c>
      <c r="FO225" s="5">
        <v>2.0</v>
      </c>
      <c r="FP225" s="5">
        <v>4.0</v>
      </c>
      <c r="FQ225" s="5">
        <v>5.0</v>
      </c>
      <c r="FR225" s="5">
        <v>5.0</v>
      </c>
      <c r="FS225" s="5">
        <v>3.0</v>
      </c>
      <c r="FT225" s="5">
        <v>5.0</v>
      </c>
      <c r="FU225" s="5">
        <v>2.0</v>
      </c>
      <c r="FV225" s="5">
        <v>5.0</v>
      </c>
      <c r="FW225" s="5">
        <v>5.0</v>
      </c>
      <c r="FX225" s="5">
        <v>5.0</v>
      </c>
      <c r="FY225" s="5">
        <v>4.0</v>
      </c>
      <c r="FZ225" s="5">
        <v>1.0</v>
      </c>
      <c r="GA225" s="5">
        <v>5.0</v>
      </c>
      <c r="GB225" s="5">
        <v>3.0</v>
      </c>
      <c r="GC225" s="5">
        <v>5.0</v>
      </c>
      <c r="GD225" s="5">
        <v>4.0</v>
      </c>
      <c r="GE225" s="5">
        <v>4.0</v>
      </c>
      <c r="GF225" s="5">
        <v>5.0</v>
      </c>
      <c r="GG225" s="5">
        <v>4.0</v>
      </c>
      <c r="GH225" s="5">
        <v>3.0</v>
      </c>
      <c r="GI225" s="5">
        <v>5.0</v>
      </c>
      <c r="GJ225" s="5">
        <v>4.0</v>
      </c>
      <c r="GK225" s="5">
        <v>4.0</v>
      </c>
      <c r="GL225" s="5">
        <v>4.0</v>
      </c>
      <c r="GM225" s="5">
        <v>5.0</v>
      </c>
      <c r="GN225" s="5">
        <v>4.0</v>
      </c>
      <c r="GO225" s="5">
        <v>5.0</v>
      </c>
      <c r="GP225" s="5">
        <v>5.0</v>
      </c>
      <c r="GQ225" s="5">
        <v>5.0</v>
      </c>
      <c r="GR225" s="5">
        <v>2.0</v>
      </c>
      <c r="GS225" s="5">
        <v>4.0</v>
      </c>
      <c r="GT225" s="5">
        <v>2.0</v>
      </c>
      <c r="GU225" s="5">
        <v>4.0</v>
      </c>
      <c r="GV225" s="5">
        <v>2.0</v>
      </c>
      <c r="GW225" s="5">
        <v>5.0</v>
      </c>
      <c r="GX225" s="5">
        <v>2.0</v>
      </c>
      <c r="GY225" s="5">
        <v>5.0</v>
      </c>
      <c r="GZ225" s="5" t="s">
        <v>3920</v>
      </c>
      <c r="HA225" s="5" t="s">
        <v>3921</v>
      </c>
      <c r="HB225" s="3">
        <v>1.0</v>
      </c>
      <c r="HC225">
        <f t="shared" si="5"/>
        <v>2</v>
      </c>
      <c r="HD225">
        <f t="shared" si="6"/>
        <v>1</v>
      </c>
      <c r="HE225">
        <f t="shared" si="7"/>
        <v>4</v>
      </c>
      <c r="HF225">
        <f t="shared" si="8"/>
        <v>-2</v>
      </c>
    </row>
    <row r="226" ht="15.75" customHeight="1">
      <c r="A226" s="5">
        <v>225.0</v>
      </c>
      <c r="B226" s="5">
        <v>467.0</v>
      </c>
      <c r="C226" s="23">
        <v>3.0</v>
      </c>
      <c r="D226" s="23">
        <v>2.0</v>
      </c>
      <c r="E226" s="23">
        <v>0.0</v>
      </c>
      <c r="F226" s="25" t="s">
        <v>68</v>
      </c>
      <c r="G226" s="5">
        <v>467.0</v>
      </c>
      <c r="H226" s="5">
        <v>2.0</v>
      </c>
      <c r="I226" s="5">
        <v>1.0</v>
      </c>
      <c r="J226" s="5">
        <v>6.0</v>
      </c>
      <c r="K226" s="5">
        <v>2.0</v>
      </c>
      <c r="L226" s="5">
        <v>2.0</v>
      </c>
      <c r="M226" s="5">
        <v>0.0</v>
      </c>
      <c r="N226" s="5">
        <v>467.0</v>
      </c>
      <c r="O226" s="5">
        <v>2.0</v>
      </c>
      <c r="P226" s="5">
        <v>7.0</v>
      </c>
      <c r="Q226" s="5">
        <v>7.0</v>
      </c>
      <c r="R226" s="5">
        <v>7.0</v>
      </c>
      <c r="S226" s="5">
        <v>7.0</v>
      </c>
      <c r="T226" s="5">
        <v>7.0</v>
      </c>
      <c r="U226" s="5">
        <v>6.0</v>
      </c>
      <c r="V226" s="5">
        <v>2.0</v>
      </c>
      <c r="W226" s="5">
        <v>6.0</v>
      </c>
      <c r="X226" s="5">
        <v>2.0</v>
      </c>
      <c r="Y226" s="5">
        <v>6.0</v>
      </c>
      <c r="Z226" s="5">
        <v>6.0</v>
      </c>
      <c r="AA226" s="5">
        <v>4.0</v>
      </c>
      <c r="AB226" s="5">
        <v>5.0</v>
      </c>
      <c r="AC226" s="5">
        <v>1.0</v>
      </c>
      <c r="AD226" s="5" t="s">
        <v>3063</v>
      </c>
      <c r="AE226" s="5"/>
      <c r="AF226" s="5">
        <v>3.0</v>
      </c>
      <c r="AG226" s="5">
        <v>4.0</v>
      </c>
      <c r="AH226" s="5">
        <v>3.0</v>
      </c>
      <c r="AI226" s="5">
        <v>2.0</v>
      </c>
      <c r="AJ226" s="5">
        <v>0.0</v>
      </c>
      <c r="AK226" s="5">
        <v>1.0</v>
      </c>
      <c r="AL226" s="5">
        <v>1.0</v>
      </c>
      <c r="AM226" s="5">
        <v>5.0</v>
      </c>
      <c r="AN226" s="5">
        <v>6.0</v>
      </c>
      <c r="AO226" s="5">
        <v>6.0</v>
      </c>
      <c r="AP226" s="5">
        <v>6.0</v>
      </c>
      <c r="AQ226" s="5">
        <v>5.0</v>
      </c>
      <c r="AR226" s="5">
        <v>2.0</v>
      </c>
      <c r="AS226" s="5"/>
      <c r="AT226" s="5">
        <v>2.0</v>
      </c>
      <c r="AU226" s="5"/>
      <c r="AV226" s="5" t="s">
        <v>139</v>
      </c>
      <c r="AW226" s="5">
        <v>3.0</v>
      </c>
      <c r="AX226" s="5">
        <v>18.0</v>
      </c>
      <c r="AY226" s="5">
        <v>3.0</v>
      </c>
      <c r="AZ226" s="5"/>
      <c r="BA226" s="5">
        <v>4.0</v>
      </c>
      <c r="BB226" s="5"/>
      <c r="BC226" s="5">
        <v>4.0</v>
      </c>
      <c r="BD226" s="5">
        <v>5.0</v>
      </c>
      <c r="BE226" s="5" t="s">
        <v>133</v>
      </c>
      <c r="BF226" s="5"/>
      <c r="BG226" s="5">
        <v>467.0</v>
      </c>
      <c r="BH226" s="5">
        <v>3.0</v>
      </c>
      <c r="BI226" s="5">
        <v>2.0</v>
      </c>
      <c r="BJ226" s="5">
        <v>5.0</v>
      </c>
      <c r="BK226" s="5">
        <v>3.0</v>
      </c>
      <c r="BL226" s="5">
        <v>3.0</v>
      </c>
      <c r="BM226" s="5">
        <v>5.0</v>
      </c>
      <c r="BN226" s="5">
        <v>4.0</v>
      </c>
      <c r="BO226" s="5">
        <v>2.0</v>
      </c>
      <c r="BP226" s="5">
        <v>1.0</v>
      </c>
      <c r="BQ226" s="5">
        <v>4.0</v>
      </c>
      <c r="BR226" s="5">
        <v>3.0</v>
      </c>
      <c r="BS226" s="5">
        <v>1.0</v>
      </c>
      <c r="BT226" s="5">
        <v>5.0</v>
      </c>
      <c r="BU226" s="5">
        <v>3.0</v>
      </c>
      <c r="BV226" s="5">
        <v>3.0</v>
      </c>
      <c r="BW226" s="5">
        <v>3.0</v>
      </c>
      <c r="BX226" s="5">
        <v>1.0</v>
      </c>
      <c r="BY226" s="5">
        <v>1.0</v>
      </c>
      <c r="BZ226" s="5">
        <v>5.0</v>
      </c>
      <c r="CA226" s="5">
        <v>2.0</v>
      </c>
      <c r="CB226" s="5">
        <v>5.0</v>
      </c>
      <c r="CC226" s="5">
        <v>4.0</v>
      </c>
      <c r="CD226" s="5">
        <v>4.0</v>
      </c>
      <c r="CE226" s="5">
        <v>3.0</v>
      </c>
      <c r="CF226" s="5">
        <v>3.0</v>
      </c>
      <c r="CG226" s="5">
        <v>5.0</v>
      </c>
      <c r="CH226" s="5">
        <v>3.0</v>
      </c>
      <c r="CI226" s="5">
        <v>5.0</v>
      </c>
      <c r="CJ226" s="5">
        <v>4.0</v>
      </c>
      <c r="CK226" s="5">
        <v>5.0</v>
      </c>
      <c r="CL226" s="5">
        <v>5.0</v>
      </c>
      <c r="CM226" s="5">
        <v>4.0</v>
      </c>
      <c r="CN226" s="5">
        <v>5.0</v>
      </c>
      <c r="CO226" s="5">
        <v>4.0</v>
      </c>
      <c r="CP226" s="5">
        <v>4.0</v>
      </c>
      <c r="CQ226" s="5">
        <v>1.0</v>
      </c>
      <c r="CR226" s="5">
        <v>1.0</v>
      </c>
      <c r="CS226" s="5">
        <v>4.0</v>
      </c>
      <c r="CT226" s="5">
        <v>5.0</v>
      </c>
      <c r="CU226" s="5">
        <v>3.0</v>
      </c>
      <c r="CV226" s="5">
        <v>4.0</v>
      </c>
      <c r="CW226" s="5">
        <v>5.0</v>
      </c>
      <c r="CX226" s="5">
        <v>4.0</v>
      </c>
      <c r="CY226" s="5">
        <v>3.0</v>
      </c>
      <c r="CZ226" s="5" t="s">
        <v>3901</v>
      </c>
      <c r="DA226" s="5" t="s">
        <v>3902</v>
      </c>
      <c r="DB226" s="3">
        <v>1.0</v>
      </c>
      <c r="DC226" s="3">
        <f t="shared" si="1"/>
        <v>6</v>
      </c>
      <c r="DD226" s="3">
        <f t="shared" si="2"/>
        <v>2</v>
      </c>
      <c r="DE226" s="3">
        <f t="shared" si="3"/>
        <v>4</v>
      </c>
      <c r="DF226" s="3">
        <f t="shared" si="4"/>
        <v>2</v>
      </c>
      <c r="DG226">
        <v>475.0</v>
      </c>
      <c r="DH226">
        <v>3.0</v>
      </c>
      <c r="DI226">
        <v>2.0</v>
      </c>
      <c r="DJ226">
        <v>3.0</v>
      </c>
      <c r="DK226">
        <v>1.0</v>
      </c>
      <c r="DL226">
        <v>5.0</v>
      </c>
      <c r="DM226">
        <v>1.0</v>
      </c>
      <c r="DN226" s="5">
        <v>475.0</v>
      </c>
      <c r="DO226" s="5">
        <v>2.0</v>
      </c>
      <c r="DP226" s="5">
        <v>7.0</v>
      </c>
      <c r="DQ226" s="5">
        <v>7.0</v>
      </c>
      <c r="DR226" s="5">
        <v>7.0</v>
      </c>
      <c r="DS226" s="5">
        <v>7.0</v>
      </c>
      <c r="DT226" s="5">
        <v>7.0</v>
      </c>
      <c r="DU226" s="5">
        <v>6.0</v>
      </c>
      <c r="DV226" s="5">
        <v>1.0</v>
      </c>
      <c r="DW226" s="5">
        <v>7.0</v>
      </c>
      <c r="DX226" s="5">
        <v>1.0</v>
      </c>
      <c r="DY226" s="5">
        <v>7.0</v>
      </c>
      <c r="DZ226" s="5">
        <v>6.0</v>
      </c>
      <c r="EA226" s="5">
        <v>3.0</v>
      </c>
      <c r="EB226" s="5">
        <v>4.0</v>
      </c>
      <c r="EC226" s="5">
        <v>1.0</v>
      </c>
      <c r="ED226" s="5" t="s">
        <v>3096</v>
      </c>
      <c r="EE226" s="5"/>
      <c r="EF226" s="5">
        <v>3.0</v>
      </c>
      <c r="EG226" s="5">
        <v>4.0</v>
      </c>
      <c r="EH226" s="5">
        <v>5.0</v>
      </c>
      <c r="EI226" s="5">
        <v>6.0</v>
      </c>
      <c r="EJ226" s="5">
        <v>2.0</v>
      </c>
      <c r="EK226" s="5">
        <v>0.0</v>
      </c>
      <c r="EL226" s="5">
        <v>0.0</v>
      </c>
      <c r="EM226" s="5">
        <v>5.0</v>
      </c>
      <c r="EN226" s="5">
        <v>6.0</v>
      </c>
      <c r="EO226" s="5">
        <v>6.0</v>
      </c>
      <c r="EP226" s="5">
        <v>6.0</v>
      </c>
      <c r="EQ226" s="5">
        <v>6.0</v>
      </c>
      <c r="ER226" s="5">
        <v>2.0</v>
      </c>
      <c r="ES226" s="5"/>
      <c r="ET226" s="5">
        <v>2.0</v>
      </c>
      <c r="EU226" s="5"/>
      <c r="EV226" s="5" t="s">
        <v>139</v>
      </c>
      <c r="EW226" s="5">
        <v>2.0</v>
      </c>
      <c r="EX226" s="5">
        <v>19.0</v>
      </c>
      <c r="EY226" s="5">
        <v>3.0</v>
      </c>
      <c r="EZ226" s="5"/>
      <c r="FA226" s="5">
        <v>4.0</v>
      </c>
      <c r="FB226" s="5"/>
      <c r="FC226" s="5">
        <v>4.0</v>
      </c>
      <c r="FD226" s="5">
        <v>5.0</v>
      </c>
      <c r="FE226" s="5" t="s">
        <v>150</v>
      </c>
      <c r="FF226" s="5" t="s">
        <v>150</v>
      </c>
      <c r="FG226" s="5">
        <v>475.0</v>
      </c>
      <c r="FH226" s="5">
        <v>5.0</v>
      </c>
      <c r="FI226" s="5">
        <v>2.0</v>
      </c>
      <c r="FJ226" s="5">
        <v>4.0</v>
      </c>
      <c r="FK226" s="5">
        <v>4.0</v>
      </c>
      <c r="FL226" s="5">
        <v>4.0</v>
      </c>
      <c r="FM226" s="5">
        <v>1.0</v>
      </c>
      <c r="FN226" s="5">
        <v>4.0</v>
      </c>
      <c r="FO226" s="5">
        <v>2.0</v>
      </c>
      <c r="FP226" s="5">
        <v>2.0</v>
      </c>
      <c r="FQ226" s="5">
        <v>5.0</v>
      </c>
      <c r="FR226" s="5">
        <v>4.0</v>
      </c>
      <c r="FS226" s="5">
        <v>2.0</v>
      </c>
      <c r="FT226" s="5">
        <v>5.0</v>
      </c>
      <c r="FU226" s="5">
        <v>2.0</v>
      </c>
      <c r="FV226" s="5">
        <v>3.0</v>
      </c>
      <c r="FW226" s="5">
        <v>5.0</v>
      </c>
      <c r="FX226" s="5">
        <v>5.0</v>
      </c>
      <c r="FY226" s="5">
        <v>2.0</v>
      </c>
      <c r="FZ226" s="5">
        <v>2.0</v>
      </c>
      <c r="GA226" s="5">
        <v>5.0</v>
      </c>
      <c r="GB226" s="5">
        <v>1.0</v>
      </c>
      <c r="GC226" s="5">
        <v>4.0</v>
      </c>
      <c r="GD226" s="5">
        <v>4.0</v>
      </c>
      <c r="GE226" s="5">
        <v>4.0</v>
      </c>
      <c r="GF226" s="5">
        <v>3.0</v>
      </c>
      <c r="GG226" s="5">
        <v>2.0</v>
      </c>
      <c r="GH226" s="5">
        <v>1.0</v>
      </c>
      <c r="GI226" s="5">
        <v>2.0</v>
      </c>
      <c r="GJ226" s="5">
        <v>2.0</v>
      </c>
      <c r="GK226" s="5">
        <v>5.0</v>
      </c>
      <c r="GL226" s="5">
        <v>2.0</v>
      </c>
      <c r="GM226" s="5">
        <v>4.0</v>
      </c>
      <c r="GN226" s="5">
        <v>2.0</v>
      </c>
      <c r="GO226" s="5">
        <v>4.0</v>
      </c>
      <c r="GP226" s="5">
        <v>2.0</v>
      </c>
      <c r="GQ226" s="5">
        <v>5.0</v>
      </c>
      <c r="GR226" s="5">
        <v>2.0</v>
      </c>
      <c r="GS226" s="5">
        <v>4.0</v>
      </c>
      <c r="GT226" s="5">
        <v>2.0</v>
      </c>
      <c r="GU226" s="5">
        <v>4.0</v>
      </c>
      <c r="GV226" s="5">
        <v>1.0</v>
      </c>
      <c r="GW226" s="5">
        <v>5.0</v>
      </c>
      <c r="GX226" s="5">
        <v>3.0</v>
      </c>
      <c r="GY226" s="5">
        <v>4.0</v>
      </c>
      <c r="GZ226" s="5" t="s">
        <v>3926</v>
      </c>
      <c r="HA226" s="5" t="s">
        <v>3927</v>
      </c>
      <c r="HB226" s="3">
        <v>1.0</v>
      </c>
      <c r="HC226">
        <f t="shared" si="5"/>
        <v>3</v>
      </c>
      <c r="HD226">
        <f t="shared" si="6"/>
        <v>1</v>
      </c>
      <c r="HE226">
        <f t="shared" si="7"/>
        <v>4</v>
      </c>
      <c r="HF226">
        <f t="shared" si="8"/>
        <v>-1</v>
      </c>
    </row>
    <row r="227" ht="15.75" customHeight="1">
      <c r="A227" s="5">
        <v>226.0</v>
      </c>
      <c r="B227" s="5">
        <v>488.0</v>
      </c>
      <c r="C227" s="23">
        <v>3.0</v>
      </c>
      <c r="D227" s="23">
        <v>3.0</v>
      </c>
      <c r="E227" s="23">
        <v>0.0</v>
      </c>
      <c r="F227" s="25" t="s">
        <v>68</v>
      </c>
      <c r="G227" s="5">
        <v>488.0</v>
      </c>
      <c r="H227" s="5">
        <v>5.0</v>
      </c>
      <c r="I227" s="5">
        <v>2.0</v>
      </c>
      <c r="J227" s="5">
        <v>4.0</v>
      </c>
      <c r="K227" s="5">
        <v>2.0</v>
      </c>
      <c r="L227" s="5">
        <v>6.0</v>
      </c>
      <c r="M227" s="5">
        <v>2.0</v>
      </c>
      <c r="N227" s="5">
        <v>488.0</v>
      </c>
      <c r="O227" s="5">
        <v>3.0</v>
      </c>
      <c r="P227" s="5">
        <v>5.0</v>
      </c>
      <c r="Q227" s="5">
        <v>5.0</v>
      </c>
      <c r="R227" s="5">
        <v>3.0</v>
      </c>
      <c r="S227" s="5">
        <v>3.0</v>
      </c>
      <c r="T227" s="5">
        <v>4.0</v>
      </c>
      <c r="U227" s="5">
        <v>4.0</v>
      </c>
      <c r="V227" s="5">
        <v>3.0</v>
      </c>
      <c r="W227" s="5">
        <v>3.0</v>
      </c>
      <c r="X227" s="5">
        <v>6.0</v>
      </c>
      <c r="Y227" s="5">
        <v>5.0</v>
      </c>
      <c r="Z227" s="5">
        <v>4.0</v>
      </c>
      <c r="AA227" s="5">
        <v>1.0</v>
      </c>
      <c r="AB227" s="5">
        <v>1.0</v>
      </c>
      <c r="AC227" s="5">
        <v>2.0</v>
      </c>
      <c r="AD227" s="5"/>
      <c r="AE227" s="5" t="s">
        <v>3146</v>
      </c>
      <c r="AF227" s="5">
        <v>5.0</v>
      </c>
      <c r="AG227" s="5">
        <v>4.0</v>
      </c>
      <c r="AH227" s="5">
        <v>6.0</v>
      </c>
      <c r="AI227" s="5">
        <v>0.0</v>
      </c>
      <c r="AJ227" s="5">
        <v>1.0</v>
      </c>
      <c r="AK227" s="5">
        <v>0.0</v>
      </c>
      <c r="AL227" s="5">
        <v>2.0</v>
      </c>
      <c r="AM227" s="5">
        <v>5.0</v>
      </c>
      <c r="AN227" s="5">
        <v>5.0</v>
      </c>
      <c r="AO227" s="5">
        <v>5.0</v>
      </c>
      <c r="AP227" s="5">
        <v>5.0</v>
      </c>
      <c r="AQ227" s="5">
        <v>3.0</v>
      </c>
      <c r="AR227" s="5">
        <v>2.0</v>
      </c>
      <c r="AS227" s="5"/>
      <c r="AT227" s="5">
        <v>1.0</v>
      </c>
      <c r="AU227" s="5"/>
      <c r="AV227" s="5" t="s">
        <v>132</v>
      </c>
      <c r="AW227" s="5">
        <v>4.0</v>
      </c>
      <c r="AX227" s="5">
        <v>25.0</v>
      </c>
      <c r="AY227" s="5">
        <v>3.0</v>
      </c>
      <c r="AZ227" s="5"/>
      <c r="BA227" s="5">
        <v>6.0</v>
      </c>
      <c r="BB227" s="5" t="s">
        <v>3147</v>
      </c>
      <c r="BC227" s="5">
        <v>4.0</v>
      </c>
      <c r="BD227" s="5">
        <v>5.0</v>
      </c>
      <c r="BE227" s="5" t="s">
        <v>133</v>
      </c>
      <c r="BF227" s="5" t="s">
        <v>3148</v>
      </c>
      <c r="BG227" s="5">
        <v>488.0</v>
      </c>
      <c r="BH227" s="5">
        <v>2.0</v>
      </c>
      <c r="BI227" s="5">
        <v>4.0</v>
      </c>
      <c r="BJ227" s="5">
        <v>4.0</v>
      </c>
      <c r="BK227" s="5">
        <v>1.0</v>
      </c>
      <c r="BL227" s="5">
        <v>4.0</v>
      </c>
      <c r="BM227" s="5">
        <v>5.0</v>
      </c>
      <c r="BN227" s="5">
        <v>4.0</v>
      </c>
      <c r="BO227" s="5">
        <v>5.0</v>
      </c>
      <c r="BP227" s="5">
        <v>5.0</v>
      </c>
      <c r="BQ227" s="5">
        <v>5.0</v>
      </c>
      <c r="BR227" s="5">
        <v>2.0</v>
      </c>
      <c r="BS227" s="5">
        <v>1.0</v>
      </c>
      <c r="BT227" s="5">
        <v>4.0</v>
      </c>
      <c r="BU227" s="5">
        <v>3.0</v>
      </c>
      <c r="BV227" s="5">
        <v>4.0</v>
      </c>
      <c r="BW227" s="5">
        <v>1.0</v>
      </c>
      <c r="BX227" s="5">
        <v>3.0</v>
      </c>
      <c r="BY227" s="5">
        <v>4.0</v>
      </c>
      <c r="BZ227" s="5">
        <v>1.0</v>
      </c>
      <c r="CA227" s="5">
        <v>5.0</v>
      </c>
      <c r="CB227" s="5">
        <v>5.0</v>
      </c>
      <c r="CC227" s="5">
        <v>2.0</v>
      </c>
      <c r="CD227" s="5">
        <v>4.0</v>
      </c>
      <c r="CE227" s="5">
        <v>5.0</v>
      </c>
      <c r="CF227" s="5">
        <v>4.0</v>
      </c>
      <c r="CG227" s="5">
        <v>4.0</v>
      </c>
      <c r="CH227" s="5">
        <v>4.0</v>
      </c>
      <c r="CI227" s="5">
        <v>4.0</v>
      </c>
      <c r="CJ227" s="5">
        <v>1.0</v>
      </c>
      <c r="CK227" s="5">
        <v>2.0</v>
      </c>
      <c r="CL227" s="5">
        <v>4.0</v>
      </c>
      <c r="CM227" s="5">
        <v>2.0</v>
      </c>
      <c r="CN227" s="5">
        <v>4.0</v>
      </c>
      <c r="CO227" s="5">
        <v>5.0</v>
      </c>
      <c r="CP227" s="5">
        <v>2.0</v>
      </c>
      <c r="CQ227" s="5">
        <v>2.0</v>
      </c>
      <c r="CR227" s="5">
        <v>4.0</v>
      </c>
      <c r="CS227" s="5">
        <v>4.0</v>
      </c>
      <c r="CT227" s="5">
        <v>3.0</v>
      </c>
      <c r="CU227" s="5">
        <v>5.0</v>
      </c>
      <c r="CV227" s="5">
        <v>3.0</v>
      </c>
      <c r="CW227" s="5">
        <v>4.0</v>
      </c>
      <c r="CX227" s="5">
        <v>3.0</v>
      </c>
      <c r="CY227" s="5">
        <v>3.0</v>
      </c>
      <c r="CZ227" s="5" t="s">
        <v>3972</v>
      </c>
      <c r="DA227" s="5"/>
      <c r="DB227" s="3">
        <v>2.0</v>
      </c>
      <c r="DC227" s="3">
        <f t="shared" si="1"/>
        <v>6</v>
      </c>
      <c r="DD227" s="3">
        <f t="shared" si="2"/>
        <v>2</v>
      </c>
      <c r="DE227" s="3">
        <f t="shared" si="3"/>
        <v>6</v>
      </c>
      <c r="DF227" s="3">
        <f t="shared" si="4"/>
        <v>0</v>
      </c>
      <c r="DG227">
        <v>485.0</v>
      </c>
      <c r="DH227">
        <v>4.0</v>
      </c>
      <c r="DI227">
        <v>1.0</v>
      </c>
      <c r="DJ227">
        <v>2.0</v>
      </c>
      <c r="DK227">
        <v>1.0</v>
      </c>
      <c r="DL227">
        <v>3.0</v>
      </c>
      <c r="DM227">
        <v>1.0</v>
      </c>
      <c r="DN227" s="5">
        <v>485.0</v>
      </c>
      <c r="DO227" s="5">
        <v>3.0</v>
      </c>
      <c r="DP227" s="5">
        <v>5.0</v>
      </c>
      <c r="DQ227" s="5">
        <v>6.0</v>
      </c>
      <c r="DR227" s="5">
        <v>4.0</v>
      </c>
      <c r="DS227" s="5">
        <v>4.0</v>
      </c>
      <c r="DT227" s="5">
        <v>5.0</v>
      </c>
      <c r="DU227" s="5">
        <v>4.0</v>
      </c>
      <c r="DV227" s="5">
        <v>1.0</v>
      </c>
      <c r="DW227" s="5">
        <v>4.0</v>
      </c>
      <c r="DX227" s="5">
        <v>2.0</v>
      </c>
      <c r="DY227" s="5">
        <v>6.0</v>
      </c>
      <c r="DZ227" s="5">
        <v>4.0</v>
      </c>
      <c r="EA227" s="5">
        <v>2.0</v>
      </c>
      <c r="EB227" s="5">
        <v>2.0</v>
      </c>
      <c r="EC227" s="5">
        <v>2.0</v>
      </c>
      <c r="ED227" s="5"/>
      <c r="EE227" s="5" t="s">
        <v>3136</v>
      </c>
      <c r="EF227" s="5">
        <v>4.0</v>
      </c>
      <c r="EG227" s="5">
        <v>1.0</v>
      </c>
      <c r="EH227" s="5">
        <v>2.0</v>
      </c>
      <c r="EI227" s="5">
        <v>3.0</v>
      </c>
      <c r="EJ227" s="5">
        <v>0.0</v>
      </c>
      <c r="EK227" s="5">
        <v>1.0</v>
      </c>
      <c r="EL227" s="5">
        <v>1.0</v>
      </c>
      <c r="EM227" s="5">
        <v>3.0</v>
      </c>
      <c r="EN227" s="5">
        <v>5.0</v>
      </c>
      <c r="EO227" s="5">
        <v>5.0</v>
      </c>
      <c r="EP227" s="5">
        <v>4.0</v>
      </c>
      <c r="EQ227" s="5">
        <v>3.0</v>
      </c>
      <c r="ER227" s="5">
        <v>2.0</v>
      </c>
      <c r="ES227" s="5"/>
      <c r="ET227" s="5">
        <v>2.0</v>
      </c>
      <c r="EU227" s="5"/>
      <c r="EV227" s="5" t="s">
        <v>132</v>
      </c>
      <c r="EW227" s="5">
        <v>2.0</v>
      </c>
      <c r="EX227" s="5">
        <v>19.0</v>
      </c>
      <c r="EY227" s="5">
        <v>3.0</v>
      </c>
      <c r="EZ227" s="5"/>
      <c r="FA227" s="5" t="s">
        <v>1054</v>
      </c>
      <c r="FB227" s="5"/>
      <c r="FC227" s="5">
        <v>2.0</v>
      </c>
      <c r="FD227" s="5">
        <v>5.0</v>
      </c>
      <c r="FE227" s="5" t="s">
        <v>280</v>
      </c>
      <c r="FF227" s="5"/>
      <c r="FG227" s="5">
        <v>485.0</v>
      </c>
      <c r="FH227" s="5">
        <v>2.0</v>
      </c>
      <c r="FI227" s="5">
        <v>4.0</v>
      </c>
      <c r="FJ227" s="5">
        <v>4.0</v>
      </c>
      <c r="FK227" s="5">
        <v>4.0</v>
      </c>
      <c r="FL227" s="5">
        <v>4.0</v>
      </c>
      <c r="FM227" s="5">
        <v>5.0</v>
      </c>
      <c r="FN227" s="5">
        <v>3.0</v>
      </c>
      <c r="FO227" s="5">
        <v>5.0</v>
      </c>
      <c r="FP227" s="5">
        <v>4.0</v>
      </c>
      <c r="FQ227" s="5">
        <v>5.0</v>
      </c>
      <c r="FR227" s="5">
        <v>1.0</v>
      </c>
      <c r="FS227" s="5">
        <v>1.0</v>
      </c>
      <c r="FT227" s="5">
        <v>4.0</v>
      </c>
      <c r="FU227" s="5">
        <v>4.0</v>
      </c>
      <c r="FV227" s="5">
        <v>5.0</v>
      </c>
      <c r="FW227" s="5">
        <v>3.0</v>
      </c>
      <c r="FX227" s="5">
        <v>4.0</v>
      </c>
      <c r="FY227" s="5">
        <v>1.0</v>
      </c>
      <c r="FZ227" s="5">
        <v>5.0</v>
      </c>
      <c r="GA227" s="5">
        <v>4.0</v>
      </c>
      <c r="GB227" s="5">
        <v>4.0</v>
      </c>
      <c r="GC227" s="5">
        <v>2.0</v>
      </c>
      <c r="GD227" s="5">
        <v>5.0</v>
      </c>
      <c r="GE227" s="5">
        <v>4.0</v>
      </c>
      <c r="GF227" s="5">
        <v>4.0</v>
      </c>
      <c r="GG227" s="5">
        <v>4.0</v>
      </c>
      <c r="GH227" s="5">
        <v>5.0</v>
      </c>
      <c r="GI227" s="5">
        <v>4.0</v>
      </c>
      <c r="GJ227" s="5">
        <v>1.0</v>
      </c>
      <c r="GK227" s="5">
        <v>5.0</v>
      </c>
      <c r="GL227" s="5">
        <v>4.0</v>
      </c>
      <c r="GM227" s="5">
        <v>3.0</v>
      </c>
      <c r="GN227" s="5">
        <v>4.0</v>
      </c>
      <c r="GO227" s="5">
        <v>4.0</v>
      </c>
      <c r="GP227" s="5">
        <v>2.0</v>
      </c>
      <c r="GQ227" s="5">
        <v>2.0</v>
      </c>
      <c r="GR227" s="5">
        <v>3.0</v>
      </c>
      <c r="GS227" s="5">
        <v>4.0</v>
      </c>
      <c r="GT227" s="5">
        <v>1.0</v>
      </c>
      <c r="GU227" s="5">
        <v>4.0</v>
      </c>
      <c r="GV227" s="5">
        <v>2.0</v>
      </c>
      <c r="GW227" s="5">
        <v>4.0</v>
      </c>
      <c r="GX227" s="5">
        <v>3.0</v>
      </c>
      <c r="GY227" s="5">
        <v>5.0</v>
      </c>
      <c r="GZ227" s="5" t="s">
        <v>3963</v>
      </c>
      <c r="HA227" s="5" t="s">
        <v>3964</v>
      </c>
      <c r="HB227" s="3">
        <v>2.0</v>
      </c>
      <c r="HC227">
        <f t="shared" si="5"/>
        <v>3</v>
      </c>
      <c r="HD227">
        <f t="shared" si="6"/>
        <v>1</v>
      </c>
      <c r="HE227">
        <f t="shared" si="7"/>
        <v>2</v>
      </c>
      <c r="HF227">
        <f t="shared" si="8"/>
        <v>1</v>
      </c>
    </row>
    <row r="228" ht="15.75" customHeight="1">
      <c r="A228" s="5">
        <v>227.0</v>
      </c>
      <c r="B228" s="5">
        <v>484.0</v>
      </c>
      <c r="C228" s="23">
        <v>3.0</v>
      </c>
      <c r="D228" s="23">
        <v>2.0</v>
      </c>
      <c r="E228" s="23">
        <v>0.0</v>
      </c>
      <c r="F228" s="25" t="s">
        <v>68</v>
      </c>
      <c r="G228" s="5">
        <v>484.0</v>
      </c>
      <c r="H228" s="5">
        <v>2.0</v>
      </c>
      <c r="I228" s="5">
        <v>2.0</v>
      </c>
      <c r="J228" s="5">
        <v>5.0</v>
      </c>
      <c r="K228" s="5">
        <v>2.0</v>
      </c>
      <c r="L228" s="5">
        <v>5.0</v>
      </c>
      <c r="M228" s="5">
        <v>2.0</v>
      </c>
      <c r="N228" s="5">
        <v>484.0</v>
      </c>
      <c r="O228" s="5">
        <v>2.0</v>
      </c>
      <c r="P228" s="5">
        <v>6.0</v>
      </c>
      <c r="Q228" s="5">
        <v>7.0</v>
      </c>
      <c r="R228" s="5">
        <v>7.0</v>
      </c>
      <c r="S228" s="5">
        <v>7.0</v>
      </c>
      <c r="T228" s="5">
        <v>7.0</v>
      </c>
      <c r="U228" s="5">
        <v>7.0</v>
      </c>
      <c r="V228" s="5">
        <v>3.0</v>
      </c>
      <c r="W228" s="5">
        <v>6.0</v>
      </c>
      <c r="X228" s="5">
        <v>1.0</v>
      </c>
      <c r="Y228" s="5">
        <v>7.0</v>
      </c>
      <c r="Z228" s="5">
        <v>6.0</v>
      </c>
      <c r="AA228" s="5">
        <v>5.0</v>
      </c>
      <c r="AB228" s="5">
        <v>5.0</v>
      </c>
      <c r="AC228" s="5">
        <v>1.0</v>
      </c>
      <c r="AD228" s="5" t="s">
        <v>3132</v>
      </c>
      <c r="AE228" s="5"/>
      <c r="AF228" s="5">
        <v>2.0</v>
      </c>
      <c r="AG228" s="5">
        <v>5.0</v>
      </c>
      <c r="AH228" s="5">
        <v>5.0</v>
      </c>
      <c r="AI228" s="5">
        <v>0.0</v>
      </c>
      <c r="AJ228" s="5">
        <v>1.0</v>
      </c>
      <c r="AK228" s="5">
        <v>0.0</v>
      </c>
      <c r="AL228" s="5">
        <v>0.0</v>
      </c>
      <c r="AM228" s="5">
        <v>6.0</v>
      </c>
      <c r="AN228" s="5">
        <v>6.0</v>
      </c>
      <c r="AO228" s="5">
        <v>2.0</v>
      </c>
      <c r="AP228" s="5">
        <v>6.0</v>
      </c>
      <c r="AQ228" s="5">
        <v>6.0</v>
      </c>
      <c r="AR228" s="5">
        <v>2.0</v>
      </c>
      <c r="AS228" s="5"/>
      <c r="AT228" s="5">
        <v>2.0</v>
      </c>
      <c r="AU228" s="5"/>
      <c r="AV228" s="5" t="s">
        <v>132</v>
      </c>
      <c r="AW228" s="5">
        <v>4.0</v>
      </c>
      <c r="AX228" s="5">
        <v>20.0</v>
      </c>
      <c r="AY228" s="5">
        <v>3.0</v>
      </c>
      <c r="AZ228" s="5"/>
      <c r="BA228" s="5" t="s">
        <v>548</v>
      </c>
      <c r="BB228" s="5"/>
      <c r="BC228" s="5">
        <v>5.0</v>
      </c>
      <c r="BD228" s="5">
        <v>5.0</v>
      </c>
      <c r="BE228" s="5" t="s">
        <v>466</v>
      </c>
      <c r="BF228" s="5" t="s">
        <v>3133</v>
      </c>
      <c r="BG228" s="5">
        <v>484.0</v>
      </c>
      <c r="BH228" s="5">
        <v>3.0</v>
      </c>
      <c r="BI228" s="5">
        <v>4.0</v>
      </c>
      <c r="BJ228" s="5">
        <v>5.0</v>
      </c>
      <c r="BK228" s="5">
        <v>4.0</v>
      </c>
      <c r="BL228" s="5">
        <v>1.0</v>
      </c>
      <c r="BM228" s="5">
        <v>3.0</v>
      </c>
      <c r="BN228" s="5">
        <v>4.0</v>
      </c>
      <c r="BO228" s="5">
        <v>3.0</v>
      </c>
      <c r="BP228" s="5">
        <v>2.0</v>
      </c>
      <c r="BQ228" s="5">
        <v>5.0</v>
      </c>
      <c r="BR228" s="5">
        <v>2.0</v>
      </c>
      <c r="BS228" s="5">
        <v>1.0</v>
      </c>
      <c r="BT228" s="5">
        <v>4.0</v>
      </c>
      <c r="BU228" s="5">
        <v>5.0</v>
      </c>
      <c r="BV228" s="5">
        <v>3.0</v>
      </c>
      <c r="BW228" s="5">
        <v>4.0</v>
      </c>
      <c r="BX228" s="5">
        <v>1.0</v>
      </c>
      <c r="BY228" s="5">
        <v>4.0</v>
      </c>
      <c r="BZ228" s="5">
        <v>4.0</v>
      </c>
      <c r="CA228" s="5">
        <v>2.0</v>
      </c>
      <c r="CB228" s="5">
        <v>4.0</v>
      </c>
      <c r="CC228" s="5">
        <v>5.0</v>
      </c>
      <c r="CD228" s="5">
        <v>3.0</v>
      </c>
      <c r="CE228" s="5">
        <v>4.0</v>
      </c>
      <c r="CF228" s="5">
        <v>2.0</v>
      </c>
      <c r="CG228" s="5">
        <v>3.0</v>
      </c>
      <c r="CH228" s="5">
        <v>2.0</v>
      </c>
      <c r="CI228" s="5">
        <v>5.0</v>
      </c>
      <c r="CJ228" s="5">
        <v>4.0</v>
      </c>
      <c r="CK228" s="5">
        <v>5.0</v>
      </c>
      <c r="CL228" s="5">
        <v>5.0</v>
      </c>
      <c r="CM228" s="5">
        <v>5.0</v>
      </c>
      <c r="CN228" s="5">
        <v>1.0</v>
      </c>
      <c r="CO228" s="5">
        <v>2.0</v>
      </c>
      <c r="CP228" s="5">
        <v>4.0</v>
      </c>
      <c r="CQ228" s="5">
        <v>5.0</v>
      </c>
      <c r="CR228" s="5">
        <v>2.0</v>
      </c>
      <c r="CS228" s="5">
        <v>2.0</v>
      </c>
      <c r="CT228" s="5">
        <v>1.0</v>
      </c>
      <c r="CU228" s="5">
        <v>1.0</v>
      </c>
      <c r="CV228" s="5">
        <v>1.0</v>
      </c>
      <c r="CW228" s="5">
        <v>5.0</v>
      </c>
      <c r="CX228" s="5">
        <v>4.0</v>
      </c>
      <c r="CY228" s="5">
        <v>5.0</v>
      </c>
      <c r="CZ228" s="5" t="s">
        <v>3960</v>
      </c>
      <c r="DA228" s="5" t="s">
        <v>3961</v>
      </c>
      <c r="DB228" s="3">
        <v>1.0</v>
      </c>
      <c r="DC228" s="3">
        <f t="shared" si="1"/>
        <v>5</v>
      </c>
      <c r="DD228" s="3">
        <f t="shared" si="2"/>
        <v>2</v>
      </c>
      <c r="DE228" s="3">
        <f t="shared" si="3"/>
        <v>5</v>
      </c>
      <c r="DF228" s="3">
        <f t="shared" si="4"/>
        <v>0</v>
      </c>
      <c r="DG228">
        <v>479.0</v>
      </c>
      <c r="DH228">
        <v>3.0</v>
      </c>
      <c r="DI228">
        <v>1.0</v>
      </c>
      <c r="DJ228">
        <v>2.0</v>
      </c>
      <c r="DK228">
        <v>1.0</v>
      </c>
      <c r="DL228">
        <v>5.0</v>
      </c>
      <c r="DM228">
        <v>1.0</v>
      </c>
      <c r="DN228" s="5">
        <v>479.0</v>
      </c>
      <c r="DO228" s="5">
        <v>2.0</v>
      </c>
      <c r="DP228" s="5">
        <v>7.0</v>
      </c>
      <c r="DQ228" s="5">
        <v>7.0</v>
      </c>
      <c r="DR228" s="5">
        <v>7.0</v>
      </c>
      <c r="DS228" s="5">
        <v>7.0</v>
      </c>
      <c r="DT228" s="5">
        <v>7.0</v>
      </c>
      <c r="DU228" s="5">
        <v>6.0</v>
      </c>
      <c r="DV228" s="5">
        <v>1.0</v>
      </c>
      <c r="DW228" s="5">
        <v>6.0</v>
      </c>
      <c r="DX228" s="5">
        <v>1.0</v>
      </c>
      <c r="DY228" s="5">
        <v>7.0</v>
      </c>
      <c r="DZ228" s="5">
        <v>6.0</v>
      </c>
      <c r="EA228" s="5">
        <v>2.0</v>
      </c>
      <c r="EB228" s="5">
        <v>4.0</v>
      </c>
      <c r="EC228" s="5">
        <v>1.0</v>
      </c>
      <c r="ED228" s="5" t="s">
        <v>3111</v>
      </c>
      <c r="EE228" s="5"/>
      <c r="EF228" s="5">
        <v>4.0</v>
      </c>
      <c r="EG228" s="5">
        <v>5.0</v>
      </c>
      <c r="EH228" s="5">
        <v>4.0</v>
      </c>
      <c r="EI228" s="5">
        <v>1.0</v>
      </c>
      <c r="EJ228" s="5">
        <v>1.0</v>
      </c>
      <c r="EK228" s="5">
        <v>1.0</v>
      </c>
      <c r="EL228" s="5">
        <v>1.0</v>
      </c>
      <c r="EM228" s="5">
        <v>6.0</v>
      </c>
      <c r="EN228" s="5">
        <v>6.0</v>
      </c>
      <c r="EO228" s="5">
        <v>6.0</v>
      </c>
      <c r="EP228" s="5">
        <v>6.0</v>
      </c>
      <c r="EQ228" s="5">
        <v>6.0</v>
      </c>
      <c r="ER228" s="5">
        <v>2.0</v>
      </c>
      <c r="ES228" s="5"/>
      <c r="ET228" s="5">
        <v>2.0</v>
      </c>
      <c r="EU228" s="5"/>
      <c r="EV228" s="5" t="s">
        <v>132</v>
      </c>
      <c r="EW228" s="5">
        <v>4.0</v>
      </c>
      <c r="EX228" s="5">
        <v>21.0</v>
      </c>
      <c r="EY228" s="5">
        <v>3.0</v>
      </c>
      <c r="EZ228" s="5"/>
      <c r="FA228" s="5">
        <v>4.0</v>
      </c>
      <c r="FB228" s="5"/>
      <c r="FC228" s="5">
        <v>5.0</v>
      </c>
      <c r="FD228" s="5">
        <v>5.0</v>
      </c>
      <c r="FE228" s="5" t="s">
        <v>3115</v>
      </c>
      <c r="FF228" s="5"/>
      <c r="FG228" s="5">
        <v>479.0</v>
      </c>
      <c r="FH228" s="5">
        <v>3.0</v>
      </c>
      <c r="FI228" s="5">
        <v>3.0</v>
      </c>
      <c r="FJ228" s="5">
        <v>4.0</v>
      </c>
      <c r="FK228" s="5">
        <v>3.0</v>
      </c>
      <c r="FL228" s="5">
        <v>4.0</v>
      </c>
      <c r="FM228" s="5">
        <v>4.0</v>
      </c>
      <c r="FN228" s="5">
        <v>4.0</v>
      </c>
      <c r="FO228" s="5">
        <v>3.0</v>
      </c>
      <c r="FP228" s="5">
        <v>1.0</v>
      </c>
      <c r="FQ228" s="5">
        <v>5.0</v>
      </c>
      <c r="FR228" s="5">
        <v>4.0</v>
      </c>
      <c r="FS228" s="5">
        <v>1.0</v>
      </c>
      <c r="FT228" s="5">
        <v>4.0</v>
      </c>
      <c r="FU228" s="5">
        <v>5.0</v>
      </c>
      <c r="FV228" s="5">
        <v>3.0</v>
      </c>
      <c r="FW228" s="5">
        <v>5.0</v>
      </c>
      <c r="FX228" s="5">
        <v>3.0</v>
      </c>
      <c r="FY228" s="5">
        <v>3.0</v>
      </c>
      <c r="FZ228" s="5">
        <v>5.0</v>
      </c>
      <c r="GA228" s="5">
        <v>4.0</v>
      </c>
      <c r="GB228" s="5">
        <v>3.0</v>
      </c>
      <c r="GC228" s="5">
        <v>4.0</v>
      </c>
      <c r="GD228" s="5">
        <v>3.0</v>
      </c>
      <c r="GE228" s="5">
        <v>2.0</v>
      </c>
      <c r="GF228" s="5">
        <v>4.0</v>
      </c>
      <c r="GG228" s="5">
        <v>3.0</v>
      </c>
      <c r="GH228" s="5">
        <v>4.0</v>
      </c>
      <c r="GI228" s="5">
        <v>5.0</v>
      </c>
      <c r="GJ228" s="5">
        <v>3.0</v>
      </c>
      <c r="GK228" s="5">
        <v>5.0</v>
      </c>
      <c r="GL228" s="5">
        <v>4.0</v>
      </c>
      <c r="GM228" s="5">
        <v>4.0</v>
      </c>
      <c r="GN228" s="5">
        <v>2.0</v>
      </c>
      <c r="GO228" s="5">
        <v>1.0</v>
      </c>
      <c r="GP228" s="5">
        <v>3.0</v>
      </c>
      <c r="GQ228" s="5">
        <v>3.0</v>
      </c>
      <c r="GR228" s="5">
        <v>3.0</v>
      </c>
      <c r="GS228" s="5">
        <v>4.0</v>
      </c>
      <c r="GT228" s="5">
        <v>5.0</v>
      </c>
      <c r="GU228" s="5">
        <v>4.0</v>
      </c>
      <c r="GV228" s="5">
        <v>3.0</v>
      </c>
      <c r="GW228" s="5">
        <v>5.0</v>
      </c>
      <c r="GX228" s="5">
        <v>4.0</v>
      </c>
      <c r="GY228" s="5">
        <v>3.0</v>
      </c>
      <c r="GZ228" s="5" t="s">
        <v>3939</v>
      </c>
      <c r="HA228" s="5" t="s">
        <v>3940</v>
      </c>
      <c r="HB228" s="3">
        <v>1.0</v>
      </c>
      <c r="HC228">
        <f t="shared" si="5"/>
        <v>2</v>
      </c>
      <c r="HD228">
        <f t="shared" si="6"/>
        <v>1</v>
      </c>
      <c r="HE228">
        <f t="shared" si="7"/>
        <v>5</v>
      </c>
      <c r="HF228">
        <f t="shared" si="8"/>
        <v>-3</v>
      </c>
    </row>
    <row r="229" ht="15.75" customHeight="1">
      <c r="A229" s="5">
        <v>228.0</v>
      </c>
      <c r="B229" s="5">
        <v>480.0</v>
      </c>
      <c r="C229" s="23">
        <v>3.0</v>
      </c>
      <c r="D229" s="23">
        <v>3.0</v>
      </c>
      <c r="E229" s="23">
        <v>0.0</v>
      </c>
      <c r="F229" s="25" t="s">
        <v>68</v>
      </c>
      <c r="G229" s="5">
        <v>480.0</v>
      </c>
      <c r="H229" s="5">
        <v>3.0</v>
      </c>
      <c r="I229" s="5">
        <v>0.0</v>
      </c>
      <c r="J229" s="5">
        <v>4.0</v>
      </c>
      <c r="K229" s="5">
        <v>1.0</v>
      </c>
      <c r="L229" s="5">
        <v>4.0</v>
      </c>
      <c r="M229" s="5">
        <v>1.0</v>
      </c>
      <c r="N229" s="5">
        <v>480.0</v>
      </c>
      <c r="O229" s="5">
        <v>3.0</v>
      </c>
      <c r="P229" s="5">
        <v>7.0</v>
      </c>
      <c r="Q229" s="5">
        <v>7.0</v>
      </c>
      <c r="R229" s="5">
        <v>7.0</v>
      </c>
      <c r="S229" s="5">
        <v>7.0</v>
      </c>
      <c r="T229" s="5">
        <v>7.0</v>
      </c>
      <c r="U229" s="5">
        <v>4.0</v>
      </c>
      <c r="V229" s="5">
        <v>4.0</v>
      </c>
      <c r="W229" s="5">
        <v>4.0</v>
      </c>
      <c r="X229" s="5">
        <v>4.0</v>
      </c>
      <c r="Y229" s="5">
        <v>4.0</v>
      </c>
      <c r="Z229" s="5">
        <v>6.0</v>
      </c>
      <c r="AA229" s="5">
        <v>5.0</v>
      </c>
      <c r="AB229" s="5">
        <v>5.0</v>
      </c>
      <c r="AC229" s="5">
        <v>1.0</v>
      </c>
      <c r="AD229" s="5" t="s">
        <v>3117</v>
      </c>
      <c r="AE229" s="5"/>
      <c r="AF229" s="5">
        <v>4.0</v>
      </c>
      <c r="AG229" s="5">
        <v>4.0</v>
      </c>
      <c r="AH229" s="5">
        <v>4.0</v>
      </c>
      <c r="AI229" s="5">
        <v>0.0</v>
      </c>
      <c r="AJ229" s="5">
        <v>0.0</v>
      </c>
      <c r="AK229" s="5">
        <v>0.0</v>
      </c>
      <c r="AL229" s="5">
        <v>0.0</v>
      </c>
      <c r="AM229" s="5">
        <v>6.0</v>
      </c>
      <c r="AN229" s="5">
        <v>6.0</v>
      </c>
      <c r="AO229" s="5">
        <v>6.0</v>
      </c>
      <c r="AP229" s="5">
        <v>6.0</v>
      </c>
      <c r="AQ229" s="5">
        <v>6.0</v>
      </c>
      <c r="AR229" s="5">
        <v>2.0</v>
      </c>
      <c r="AS229" s="5"/>
      <c r="AT229" s="5">
        <v>2.0</v>
      </c>
      <c r="AU229" s="5"/>
      <c r="AV229" s="5" t="s">
        <v>132</v>
      </c>
      <c r="AW229" s="5">
        <v>2.0</v>
      </c>
      <c r="AX229" s="5">
        <v>19.0</v>
      </c>
      <c r="AY229" s="5">
        <v>3.0</v>
      </c>
      <c r="AZ229" s="5"/>
      <c r="BA229" s="5">
        <v>1.0</v>
      </c>
      <c r="BB229" s="5"/>
      <c r="BC229" s="5">
        <v>5.0</v>
      </c>
      <c r="BD229" s="5">
        <v>5.0</v>
      </c>
      <c r="BE229" s="5" t="s">
        <v>133</v>
      </c>
      <c r="BF229" s="5"/>
      <c r="BG229" s="5">
        <v>480.0</v>
      </c>
      <c r="BH229" s="5">
        <v>4.0</v>
      </c>
      <c r="BI229" s="5">
        <v>1.0</v>
      </c>
      <c r="BJ229" s="5">
        <v>3.0</v>
      </c>
      <c r="BK229" s="5">
        <v>4.0</v>
      </c>
      <c r="BL229" s="5">
        <v>4.0</v>
      </c>
      <c r="BM229" s="5">
        <v>2.0</v>
      </c>
      <c r="BN229" s="5">
        <v>3.0</v>
      </c>
      <c r="BO229" s="5">
        <v>2.0</v>
      </c>
      <c r="BP229" s="5">
        <v>2.0</v>
      </c>
      <c r="BQ229" s="5">
        <v>5.0</v>
      </c>
      <c r="BR229" s="5">
        <v>4.0</v>
      </c>
      <c r="BS229" s="5">
        <v>1.0</v>
      </c>
      <c r="BT229" s="5">
        <v>3.0</v>
      </c>
      <c r="BU229" s="5">
        <v>3.0</v>
      </c>
      <c r="BV229" s="5">
        <v>3.0</v>
      </c>
      <c r="BW229" s="5">
        <v>5.0</v>
      </c>
      <c r="BX229" s="5">
        <v>5.0</v>
      </c>
      <c r="BY229" s="5">
        <v>3.0</v>
      </c>
      <c r="BZ229" s="5">
        <v>4.0</v>
      </c>
      <c r="CA229" s="5">
        <v>5.0</v>
      </c>
      <c r="CB229" s="5">
        <v>3.0</v>
      </c>
      <c r="CC229" s="5">
        <v>4.0</v>
      </c>
      <c r="CD229" s="5">
        <v>2.0</v>
      </c>
      <c r="CE229" s="5">
        <v>2.0</v>
      </c>
      <c r="CF229" s="5">
        <v>4.0</v>
      </c>
      <c r="CG229" s="5">
        <v>5.0</v>
      </c>
      <c r="CH229" s="5">
        <v>1.0</v>
      </c>
      <c r="CI229" s="5">
        <v>3.0</v>
      </c>
      <c r="CJ229" s="5">
        <v>2.0</v>
      </c>
      <c r="CK229" s="5">
        <v>5.0</v>
      </c>
      <c r="CL229" s="5">
        <v>2.0</v>
      </c>
      <c r="CM229" s="5">
        <v>3.0</v>
      </c>
      <c r="CN229" s="5">
        <v>2.0</v>
      </c>
      <c r="CO229" s="5">
        <v>3.0</v>
      </c>
      <c r="CP229" s="5">
        <v>4.0</v>
      </c>
      <c r="CQ229" s="5">
        <v>4.0</v>
      </c>
      <c r="CR229" s="5">
        <v>3.0</v>
      </c>
      <c r="CS229" s="5">
        <v>3.0</v>
      </c>
      <c r="CT229" s="5">
        <v>3.0</v>
      </c>
      <c r="CU229" s="5">
        <v>5.0</v>
      </c>
      <c r="CV229" s="5">
        <v>1.0</v>
      </c>
      <c r="CW229" s="5">
        <v>4.0</v>
      </c>
      <c r="CX229" s="5">
        <v>5.0</v>
      </c>
      <c r="CY229" s="5">
        <v>3.0</v>
      </c>
      <c r="CZ229" s="5" t="s">
        <v>3942</v>
      </c>
      <c r="DA229" s="5" t="s">
        <v>3943</v>
      </c>
      <c r="DB229" s="3">
        <v>1.0</v>
      </c>
      <c r="DC229" s="3">
        <f t="shared" si="1"/>
        <v>4</v>
      </c>
      <c r="DD229" s="3">
        <f t="shared" si="2"/>
        <v>1</v>
      </c>
      <c r="DE229" s="3">
        <f t="shared" si="3"/>
        <v>4</v>
      </c>
      <c r="DF229" s="3">
        <f t="shared" si="4"/>
        <v>0</v>
      </c>
      <c r="DG229">
        <v>490.0</v>
      </c>
      <c r="DH229">
        <v>3.0</v>
      </c>
      <c r="DI229">
        <v>0.0</v>
      </c>
      <c r="DJ229">
        <v>3.0</v>
      </c>
      <c r="DK229">
        <v>0.0</v>
      </c>
      <c r="DL229">
        <v>1.0</v>
      </c>
      <c r="DM229">
        <v>1.0</v>
      </c>
      <c r="DN229" s="5">
        <v>490.0</v>
      </c>
      <c r="DO229" s="5">
        <v>3.0</v>
      </c>
      <c r="DP229" s="5">
        <v>7.0</v>
      </c>
      <c r="DQ229" s="5">
        <v>7.0</v>
      </c>
      <c r="DR229" s="5">
        <v>7.0</v>
      </c>
      <c r="DS229" s="5">
        <v>7.0</v>
      </c>
      <c r="DT229" s="5">
        <v>7.0</v>
      </c>
      <c r="DU229" s="5">
        <v>7.0</v>
      </c>
      <c r="DV229" s="5">
        <v>1.0</v>
      </c>
      <c r="DW229" s="5">
        <v>7.0</v>
      </c>
      <c r="DX229" s="5">
        <v>1.0</v>
      </c>
      <c r="DY229" s="5">
        <v>6.0</v>
      </c>
      <c r="DZ229" s="5">
        <v>5.0</v>
      </c>
      <c r="EA229" s="5">
        <v>4.0</v>
      </c>
      <c r="EB229" s="5">
        <v>4.0</v>
      </c>
      <c r="EC229" s="5">
        <v>1.0</v>
      </c>
      <c r="ED229" s="5" t="s">
        <v>3154</v>
      </c>
      <c r="EE229" s="5"/>
      <c r="EF229" s="5">
        <v>2.0</v>
      </c>
      <c r="EG229" s="5">
        <v>2.0</v>
      </c>
      <c r="EH229" s="5">
        <v>2.0</v>
      </c>
      <c r="EI229" s="5">
        <v>0.0</v>
      </c>
      <c r="EJ229" s="5">
        <v>0.0</v>
      </c>
      <c r="EK229" s="5">
        <v>0.0</v>
      </c>
      <c r="EL229" s="5">
        <v>0.0</v>
      </c>
      <c r="EM229" s="5">
        <v>6.0</v>
      </c>
      <c r="EN229" s="5">
        <v>5.0</v>
      </c>
      <c r="EO229" s="5">
        <v>5.0</v>
      </c>
      <c r="EP229" s="5">
        <v>5.0</v>
      </c>
      <c r="EQ229" s="5">
        <v>6.0</v>
      </c>
      <c r="ER229" s="5">
        <v>2.0</v>
      </c>
      <c r="ES229" s="5"/>
      <c r="ET229" s="5">
        <v>2.0</v>
      </c>
      <c r="EU229" s="5"/>
      <c r="EV229" s="5" t="s">
        <v>139</v>
      </c>
      <c r="EW229" s="5">
        <v>3.0</v>
      </c>
      <c r="EX229" s="5">
        <v>19.0</v>
      </c>
      <c r="EY229" s="5">
        <v>3.0</v>
      </c>
      <c r="EZ229" s="5"/>
      <c r="FA229" s="5">
        <v>4.0</v>
      </c>
      <c r="FB229" s="5"/>
      <c r="FC229" s="5">
        <v>4.0</v>
      </c>
      <c r="FD229" s="5">
        <v>5.0</v>
      </c>
      <c r="FE229" s="5" t="s">
        <v>150</v>
      </c>
      <c r="FF229" s="5"/>
      <c r="FG229" s="5">
        <v>490.0</v>
      </c>
      <c r="FH229" s="5">
        <v>1.0</v>
      </c>
      <c r="FI229" s="5">
        <v>4.0</v>
      </c>
      <c r="FJ229" s="5">
        <v>5.0</v>
      </c>
      <c r="FK229" s="5">
        <v>4.0</v>
      </c>
      <c r="FL229" s="5">
        <v>2.0</v>
      </c>
      <c r="FM229" s="5">
        <v>5.0</v>
      </c>
      <c r="FN229" s="5">
        <v>4.0</v>
      </c>
      <c r="FO229" s="5">
        <v>2.0</v>
      </c>
      <c r="FP229" s="5">
        <v>1.0</v>
      </c>
      <c r="FQ229" s="5">
        <v>4.0</v>
      </c>
      <c r="FR229" s="5">
        <v>1.0</v>
      </c>
      <c r="FS229" s="5">
        <v>1.0</v>
      </c>
      <c r="FT229" s="5">
        <v>5.0</v>
      </c>
      <c r="FU229" s="5">
        <v>5.0</v>
      </c>
      <c r="FV229" s="5">
        <v>2.0</v>
      </c>
      <c r="FW229" s="5">
        <v>1.0</v>
      </c>
      <c r="FX229" s="5">
        <v>4.0</v>
      </c>
      <c r="FY229" s="5">
        <v>1.0</v>
      </c>
      <c r="FZ229" s="5">
        <v>5.0</v>
      </c>
      <c r="GA229" s="5">
        <v>4.0</v>
      </c>
      <c r="GB229" s="5">
        <v>5.0</v>
      </c>
      <c r="GC229" s="5">
        <v>5.0</v>
      </c>
      <c r="GD229" s="5">
        <v>2.0</v>
      </c>
      <c r="GE229" s="5">
        <v>2.0</v>
      </c>
      <c r="GF229" s="5">
        <v>2.0</v>
      </c>
      <c r="GG229" s="5">
        <v>2.0</v>
      </c>
      <c r="GH229" s="5">
        <v>4.0</v>
      </c>
      <c r="GI229" s="5">
        <v>4.0</v>
      </c>
      <c r="GJ229" s="5">
        <v>5.0</v>
      </c>
      <c r="GK229" s="5">
        <v>3.0</v>
      </c>
      <c r="GL229" s="5">
        <v>5.0</v>
      </c>
      <c r="GM229" s="5">
        <v>4.0</v>
      </c>
      <c r="GN229" s="5">
        <v>3.0</v>
      </c>
      <c r="GO229" s="5">
        <v>2.0</v>
      </c>
      <c r="GP229" s="5">
        <v>5.0</v>
      </c>
      <c r="GQ229" s="5">
        <v>1.0</v>
      </c>
      <c r="GR229" s="5">
        <v>2.0</v>
      </c>
      <c r="GS229" s="5">
        <v>5.0</v>
      </c>
      <c r="GT229" s="5">
        <v>5.0</v>
      </c>
      <c r="GU229" s="5">
        <v>4.0</v>
      </c>
      <c r="GV229" s="5">
        <v>4.0</v>
      </c>
      <c r="GW229" s="5">
        <v>3.0</v>
      </c>
      <c r="GX229" s="5">
        <v>3.0</v>
      </c>
      <c r="GY229" s="5">
        <v>2.0</v>
      </c>
      <c r="GZ229" s="5" t="s">
        <v>3978</v>
      </c>
      <c r="HA229" s="5" t="s">
        <v>3979</v>
      </c>
      <c r="HB229" s="3">
        <v>1.0</v>
      </c>
      <c r="HC229">
        <f t="shared" si="5"/>
        <v>1</v>
      </c>
      <c r="HD229">
        <f t="shared" si="6"/>
        <v>1</v>
      </c>
      <c r="HE229">
        <f t="shared" si="7"/>
        <v>2</v>
      </c>
      <c r="HF229">
        <f t="shared" si="8"/>
        <v>-1</v>
      </c>
    </row>
    <row r="230" ht="15.75" customHeight="1">
      <c r="A230" s="5">
        <v>229.0</v>
      </c>
      <c r="B230" s="5">
        <v>487.0</v>
      </c>
      <c r="C230" s="23">
        <v>3.0</v>
      </c>
      <c r="D230" s="23">
        <v>1.0</v>
      </c>
      <c r="E230" s="23">
        <v>0.0</v>
      </c>
      <c r="F230" s="25" t="s">
        <v>68</v>
      </c>
      <c r="G230" s="5">
        <v>487.0</v>
      </c>
      <c r="H230" s="5">
        <v>5.0</v>
      </c>
      <c r="I230" s="5">
        <v>1.0</v>
      </c>
      <c r="J230" s="5">
        <v>3.0</v>
      </c>
      <c r="K230" s="5">
        <v>1.0</v>
      </c>
      <c r="L230" s="5">
        <v>5.0</v>
      </c>
      <c r="M230" s="5">
        <v>0.0</v>
      </c>
      <c r="N230" s="5">
        <v>487.0</v>
      </c>
      <c r="O230" s="5">
        <v>1.0</v>
      </c>
      <c r="P230" s="5">
        <v>6.0</v>
      </c>
      <c r="Q230" s="5">
        <v>6.0</v>
      </c>
      <c r="R230" s="5">
        <v>6.0</v>
      </c>
      <c r="S230" s="5">
        <v>7.0</v>
      </c>
      <c r="T230" s="5">
        <v>7.0</v>
      </c>
      <c r="U230" s="5">
        <v>5.0</v>
      </c>
      <c r="V230" s="5">
        <v>4.0</v>
      </c>
      <c r="W230" s="5">
        <v>6.0</v>
      </c>
      <c r="X230" s="5">
        <v>3.0</v>
      </c>
      <c r="Y230" s="5">
        <v>5.0</v>
      </c>
      <c r="Z230" s="5">
        <v>5.0</v>
      </c>
      <c r="AA230" s="5">
        <v>5.0</v>
      </c>
      <c r="AB230" s="5">
        <v>5.0</v>
      </c>
      <c r="AC230" s="5">
        <v>1.0</v>
      </c>
      <c r="AD230" s="5" t="s">
        <v>3143</v>
      </c>
      <c r="AE230" s="5"/>
      <c r="AF230" s="5">
        <v>5.0</v>
      </c>
      <c r="AG230" s="5">
        <v>3.0</v>
      </c>
      <c r="AH230" s="5">
        <v>5.0</v>
      </c>
      <c r="AI230" s="5">
        <v>1.0</v>
      </c>
      <c r="AJ230" s="5">
        <v>1.0</v>
      </c>
      <c r="AK230" s="5">
        <v>0.0</v>
      </c>
      <c r="AL230" s="5">
        <v>0.0</v>
      </c>
      <c r="AM230" s="5">
        <v>6.0</v>
      </c>
      <c r="AN230" s="5">
        <v>6.0</v>
      </c>
      <c r="AO230" s="5">
        <v>5.0</v>
      </c>
      <c r="AP230" s="5">
        <v>6.0</v>
      </c>
      <c r="AQ230" s="5">
        <v>6.0</v>
      </c>
      <c r="AR230" s="5">
        <v>2.0</v>
      </c>
      <c r="AS230" s="5"/>
      <c r="AT230" s="5">
        <v>1.0</v>
      </c>
      <c r="AU230" s="5"/>
      <c r="AV230" s="5" t="s">
        <v>139</v>
      </c>
      <c r="AW230" s="5">
        <v>1.0</v>
      </c>
      <c r="AX230" s="5">
        <v>18.0</v>
      </c>
      <c r="AY230" s="5">
        <v>3.0</v>
      </c>
      <c r="AZ230" s="5"/>
      <c r="BA230" s="5">
        <v>1.0</v>
      </c>
      <c r="BB230" s="5"/>
      <c r="BC230" s="5">
        <v>5.0</v>
      </c>
      <c r="BD230" s="5">
        <v>5.0</v>
      </c>
      <c r="BE230" s="5" t="s">
        <v>133</v>
      </c>
      <c r="BF230" s="5"/>
      <c r="BG230" s="5">
        <v>487.0</v>
      </c>
      <c r="BH230" s="5">
        <v>3.0</v>
      </c>
      <c r="BI230" s="5">
        <v>3.0</v>
      </c>
      <c r="BJ230" s="5">
        <v>2.0</v>
      </c>
      <c r="BK230" s="5">
        <v>1.0</v>
      </c>
      <c r="BL230" s="5">
        <v>4.0</v>
      </c>
      <c r="BM230" s="5">
        <v>4.0</v>
      </c>
      <c r="BN230" s="5">
        <v>4.0</v>
      </c>
      <c r="BO230" s="5">
        <v>4.0</v>
      </c>
      <c r="BP230" s="5">
        <v>5.0</v>
      </c>
      <c r="BQ230" s="5">
        <v>5.0</v>
      </c>
      <c r="BR230" s="5">
        <v>4.0</v>
      </c>
      <c r="BS230" s="5">
        <v>1.0</v>
      </c>
      <c r="BT230" s="5">
        <v>4.0</v>
      </c>
      <c r="BU230" s="5">
        <v>2.0</v>
      </c>
      <c r="BV230" s="5">
        <v>4.0</v>
      </c>
      <c r="BW230" s="5">
        <v>5.0</v>
      </c>
      <c r="BX230" s="5">
        <v>5.0</v>
      </c>
      <c r="BY230" s="5">
        <v>4.0</v>
      </c>
      <c r="BZ230" s="5">
        <v>1.0</v>
      </c>
      <c r="CA230" s="5">
        <v>5.0</v>
      </c>
      <c r="CB230" s="5">
        <v>3.0</v>
      </c>
      <c r="CC230" s="5">
        <v>4.0</v>
      </c>
      <c r="CD230" s="5">
        <v>3.0</v>
      </c>
      <c r="CE230" s="5">
        <v>1.0</v>
      </c>
      <c r="CF230" s="5">
        <v>4.0</v>
      </c>
      <c r="CG230" s="5">
        <v>2.0</v>
      </c>
      <c r="CH230" s="5">
        <v>2.0</v>
      </c>
      <c r="CI230" s="5">
        <v>4.0</v>
      </c>
      <c r="CJ230" s="5">
        <v>1.0</v>
      </c>
      <c r="CK230" s="5">
        <v>4.0</v>
      </c>
      <c r="CL230" s="5">
        <v>4.0</v>
      </c>
      <c r="CM230" s="5">
        <v>5.0</v>
      </c>
      <c r="CN230" s="5">
        <v>4.0</v>
      </c>
      <c r="CO230" s="5">
        <v>4.0</v>
      </c>
      <c r="CP230" s="5">
        <v>2.0</v>
      </c>
      <c r="CQ230" s="5">
        <v>2.0</v>
      </c>
      <c r="CR230" s="5">
        <v>2.0</v>
      </c>
      <c r="CS230" s="5">
        <v>4.0</v>
      </c>
      <c r="CT230" s="5">
        <v>2.0</v>
      </c>
      <c r="CU230" s="5">
        <v>5.0</v>
      </c>
      <c r="CV230" s="5">
        <v>2.0</v>
      </c>
      <c r="CW230" s="5">
        <v>4.0</v>
      </c>
      <c r="CX230" s="5">
        <v>5.0</v>
      </c>
      <c r="CY230" s="5">
        <v>3.0</v>
      </c>
      <c r="CZ230" s="5" t="s">
        <v>3969</v>
      </c>
      <c r="DA230" s="5" t="s">
        <v>3970</v>
      </c>
      <c r="DB230" s="3">
        <v>1.0</v>
      </c>
      <c r="DC230" s="3">
        <f t="shared" si="1"/>
        <v>5</v>
      </c>
      <c r="DD230" s="3">
        <f t="shared" si="2"/>
        <v>1</v>
      </c>
      <c r="DE230" s="3">
        <f t="shared" si="3"/>
        <v>5</v>
      </c>
      <c r="DF230" s="3">
        <f t="shared" si="4"/>
        <v>0</v>
      </c>
      <c r="DG230">
        <v>481.0</v>
      </c>
      <c r="DH230">
        <v>2.0</v>
      </c>
      <c r="DI230">
        <v>1.0</v>
      </c>
      <c r="DJ230">
        <v>4.0</v>
      </c>
      <c r="DK230">
        <v>0.0</v>
      </c>
      <c r="DL230">
        <v>5.0</v>
      </c>
      <c r="DM230">
        <v>1.0</v>
      </c>
      <c r="DN230" s="5">
        <v>481.0</v>
      </c>
      <c r="DO230" s="5">
        <v>1.0</v>
      </c>
      <c r="DP230" s="5">
        <v>7.0</v>
      </c>
      <c r="DQ230" s="5">
        <v>7.0</v>
      </c>
      <c r="DR230" s="5">
        <v>7.0</v>
      </c>
      <c r="DS230" s="5">
        <v>7.0</v>
      </c>
      <c r="DT230" s="5">
        <v>7.0</v>
      </c>
      <c r="DU230" s="5">
        <v>4.0</v>
      </c>
      <c r="DV230" s="5">
        <v>4.0</v>
      </c>
      <c r="DW230" s="5">
        <v>6.0</v>
      </c>
      <c r="DX230" s="5">
        <v>2.0</v>
      </c>
      <c r="DY230" s="5">
        <v>6.0</v>
      </c>
      <c r="DZ230" s="5">
        <v>6.0</v>
      </c>
      <c r="EA230" s="5">
        <v>4.0</v>
      </c>
      <c r="EB230" s="5">
        <v>4.0</v>
      </c>
      <c r="EC230" s="5">
        <v>1.0</v>
      </c>
      <c r="ED230" s="5" t="s">
        <v>3121</v>
      </c>
      <c r="EE230" s="5"/>
      <c r="EF230" s="5">
        <v>3.0</v>
      </c>
      <c r="EG230" s="5">
        <v>2.0</v>
      </c>
      <c r="EH230" s="5">
        <v>5.0</v>
      </c>
      <c r="EI230" s="5">
        <v>0.0</v>
      </c>
      <c r="EJ230" s="5">
        <v>1.0</v>
      </c>
      <c r="EK230" s="5">
        <v>0.0</v>
      </c>
      <c r="EL230" s="5">
        <v>1.0</v>
      </c>
      <c r="EM230" s="5">
        <v>5.0</v>
      </c>
      <c r="EN230" s="5">
        <v>6.0</v>
      </c>
      <c r="EO230" s="5">
        <v>6.0</v>
      </c>
      <c r="EP230" s="5">
        <v>6.0</v>
      </c>
      <c r="EQ230" s="5">
        <v>5.0</v>
      </c>
      <c r="ER230" s="5">
        <v>2.0</v>
      </c>
      <c r="ES230" s="5"/>
      <c r="ET230" s="5">
        <v>2.0</v>
      </c>
      <c r="EU230" s="5"/>
      <c r="EV230" s="5" t="s">
        <v>139</v>
      </c>
      <c r="EW230" s="5">
        <v>1.0</v>
      </c>
      <c r="EX230" s="5">
        <v>18.0</v>
      </c>
      <c r="EY230" s="5">
        <v>3.0</v>
      </c>
      <c r="EZ230" s="5"/>
      <c r="FA230" s="5">
        <v>1.0</v>
      </c>
      <c r="FB230" s="5"/>
      <c r="FC230" s="5">
        <v>4.0</v>
      </c>
      <c r="FD230" s="5">
        <v>5.0</v>
      </c>
      <c r="FE230" s="5" t="s">
        <v>133</v>
      </c>
      <c r="FF230" s="5" t="s">
        <v>3123</v>
      </c>
      <c r="FG230" s="5">
        <v>481.0</v>
      </c>
      <c r="FH230" s="5">
        <v>2.0</v>
      </c>
      <c r="FI230" s="5">
        <v>2.0</v>
      </c>
      <c r="FJ230" s="5">
        <v>5.0</v>
      </c>
      <c r="FK230" s="5">
        <v>4.0</v>
      </c>
      <c r="FL230" s="5">
        <v>5.0</v>
      </c>
      <c r="FM230" s="5">
        <v>5.0</v>
      </c>
      <c r="FN230" s="5">
        <v>5.0</v>
      </c>
      <c r="FO230" s="5">
        <v>1.0</v>
      </c>
      <c r="FP230" s="5">
        <v>2.0</v>
      </c>
      <c r="FQ230" s="5">
        <v>5.0</v>
      </c>
      <c r="FR230" s="5">
        <v>3.0</v>
      </c>
      <c r="FS230" s="5">
        <v>1.0</v>
      </c>
      <c r="FT230" s="5">
        <v>5.0</v>
      </c>
      <c r="FU230" s="5">
        <v>4.0</v>
      </c>
      <c r="FV230" s="5">
        <v>4.0</v>
      </c>
      <c r="FW230" s="5">
        <v>4.0</v>
      </c>
      <c r="FX230" s="5">
        <v>3.0</v>
      </c>
      <c r="FY230" s="5">
        <v>2.0</v>
      </c>
      <c r="FZ230" s="5">
        <v>5.0</v>
      </c>
      <c r="GA230" s="5">
        <v>4.0</v>
      </c>
      <c r="GB230" s="5">
        <v>5.0</v>
      </c>
      <c r="GC230" s="5">
        <v>2.0</v>
      </c>
      <c r="GD230" s="5">
        <v>2.0</v>
      </c>
      <c r="GE230" s="5">
        <v>2.0</v>
      </c>
      <c r="GF230" s="5">
        <v>4.0</v>
      </c>
      <c r="GG230" s="5">
        <v>3.0</v>
      </c>
      <c r="GH230" s="5">
        <v>1.0</v>
      </c>
      <c r="GI230" s="5">
        <v>5.0</v>
      </c>
      <c r="GJ230" s="5">
        <v>3.0</v>
      </c>
      <c r="GK230" s="5">
        <v>3.0</v>
      </c>
      <c r="GL230" s="5">
        <v>5.0</v>
      </c>
      <c r="GM230" s="5">
        <v>5.0</v>
      </c>
      <c r="GN230" s="5">
        <v>4.0</v>
      </c>
      <c r="GO230" s="5">
        <v>1.0</v>
      </c>
      <c r="GP230" s="5">
        <v>4.0</v>
      </c>
      <c r="GQ230" s="5">
        <v>2.0</v>
      </c>
      <c r="GR230" s="5">
        <v>1.0</v>
      </c>
      <c r="GS230" s="5">
        <v>5.0</v>
      </c>
      <c r="GT230" s="5">
        <v>5.0</v>
      </c>
      <c r="GU230" s="5">
        <v>4.0</v>
      </c>
      <c r="GV230" s="5">
        <v>3.0</v>
      </c>
      <c r="GW230" s="5">
        <v>4.0</v>
      </c>
      <c r="GX230" s="5">
        <v>4.0</v>
      </c>
      <c r="GY230" s="5">
        <v>4.0</v>
      </c>
      <c r="GZ230" s="5" t="s">
        <v>3951</v>
      </c>
      <c r="HA230" s="5" t="s">
        <v>3952</v>
      </c>
      <c r="HB230" s="3">
        <v>1.0</v>
      </c>
      <c r="HC230">
        <f t="shared" si="5"/>
        <v>2</v>
      </c>
      <c r="HD230">
        <f t="shared" si="6"/>
        <v>1</v>
      </c>
      <c r="HE230">
        <f t="shared" si="7"/>
        <v>3</v>
      </c>
      <c r="HF230">
        <f t="shared" si="8"/>
        <v>-1</v>
      </c>
    </row>
    <row r="231" ht="15.75" customHeight="1">
      <c r="A231" s="5">
        <v>230.0</v>
      </c>
      <c r="B231" s="5">
        <v>478.0</v>
      </c>
      <c r="C231" s="23">
        <v>3.0</v>
      </c>
      <c r="D231" s="23">
        <v>3.0</v>
      </c>
      <c r="E231" s="23">
        <v>0.0</v>
      </c>
      <c r="F231" s="25" t="s">
        <v>68</v>
      </c>
      <c r="G231" s="5">
        <v>478.0</v>
      </c>
      <c r="H231" s="5">
        <v>5.0</v>
      </c>
      <c r="I231" s="5">
        <v>1.0</v>
      </c>
      <c r="J231" s="5">
        <v>2.0</v>
      </c>
      <c r="K231" s="5">
        <v>1.0</v>
      </c>
      <c r="L231" s="5">
        <v>6.0</v>
      </c>
      <c r="M231" s="5">
        <v>2.0</v>
      </c>
      <c r="N231" s="5">
        <v>478.0</v>
      </c>
      <c r="O231" s="5">
        <v>3.0</v>
      </c>
      <c r="P231" s="5">
        <v>6.0</v>
      </c>
      <c r="Q231" s="5">
        <v>7.0</v>
      </c>
      <c r="R231" s="5">
        <v>5.0</v>
      </c>
      <c r="S231" s="5">
        <v>5.0</v>
      </c>
      <c r="T231" s="5">
        <v>5.0</v>
      </c>
      <c r="U231" s="5">
        <v>6.0</v>
      </c>
      <c r="V231" s="5">
        <v>1.0</v>
      </c>
      <c r="W231" s="5">
        <v>6.0</v>
      </c>
      <c r="X231" s="5">
        <v>1.0</v>
      </c>
      <c r="Y231" s="5">
        <v>7.0</v>
      </c>
      <c r="Z231" s="5">
        <v>6.0</v>
      </c>
      <c r="AA231" s="5">
        <v>1.0</v>
      </c>
      <c r="AB231" s="5">
        <v>1.0</v>
      </c>
      <c r="AC231" s="5">
        <v>2.0</v>
      </c>
      <c r="AD231" s="5"/>
      <c r="AE231" s="5" t="s">
        <v>3107</v>
      </c>
      <c r="AF231" s="5">
        <v>5.0</v>
      </c>
      <c r="AG231" s="5">
        <v>2.0</v>
      </c>
      <c r="AH231" s="5">
        <v>6.0</v>
      </c>
      <c r="AI231" s="5">
        <v>0.0</v>
      </c>
      <c r="AJ231" s="5">
        <v>0.0</v>
      </c>
      <c r="AK231" s="5">
        <v>0.0</v>
      </c>
      <c r="AL231" s="5">
        <v>0.0</v>
      </c>
      <c r="AM231" s="5">
        <v>6.0</v>
      </c>
      <c r="AN231" s="5">
        <v>6.0</v>
      </c>
      <c r="AO231" s="5">
        <v>6.0</v>
      </c>
      <c r="AP231" s="5">
        <v>4.0</v>
      </c>
      <c r="AQ231" s="5">
        <v>4.0</v>
      </c>
      <c r="AR231" s="5">
        <v>2.0</v>
      </c>
      <c r="AS231" s="5"/>
      <c r="AT231" s="5">
        <v>1.0</v>
      </c>
      <c r="AU231" s="5"/>
      <c r="AV231" s="5" t="s">
        <v>139</v>
      </c>
      <c r="AW231" s="5">
        <v>4.0</v>
      </c>
      <c r="AX231" s="5">
        <v>39.0</v>
      </c>
      <c r="AY231" s="5">
        <v>3.0</v>
      </c>
      <c r="AZ231" s="5"/>
      <c r="BA231" s="5" t="s">
        <v>3108</v>
      </c>
      <c r="BB231" s="5" t="s">
        <v>1598</v>
      </c>
      <c r="BC231" s="5">
        <v>4.0</v>
      </c>
      <c r="BD231" s="5">
        <v>5.0</v>
      </c>
      <c r="BE231" s="5" t="s">
        <v>133</v>
      </c>
      <c r="BF231" s="5"/>
      <c r="BG231" s="5">
        <v>478.0</v>
      </c>
      <c r="BH231" s="5">
        <v>5.0</v>
      </c>
      <c r="BI231" s="5">
        <v>1.0</v>
      </c>
      <c r="BJ231" s="5">
        <v>4.0</v>
      </c>
      <c r="BK231" s="5">
        <v>1.0</v>
      </c>
      <c r="BL231" s="5">
        <v>5.0</v>
      </c>
      <c r="BM231" s="5">
        <v>3.0</v>
      </c>
      <c r="BN231" s="5">
        <v>5.0</v>
      </c>
      <c r="BO231" s="5">
        <v>2.0</v>
      </c>
      <c r="BP231" s="5">
        <v>5.0</v>
      </c>
      <c r="BQ231" s="5">
        <v>5.0</v>
      </c>
      <c r="BR231" s="5">
        <v>4.0</v>
      </c>
      <c r="BS231" s="5">
        <v>1.0</v>
      </c>
      <c r="BT231" s="5">
        <v>5.0</v>
      </c>
      <c r="BU231" s="5">
        <v>2.0</v>
      </c>
      <c r="BV231" s="5">
        <v>5.0</v>
      </c>
      <c r="BW231" s="5">
        <v>5.0</v>
      </c>
      <c r="BX231" s="5">
        <v>5.0</v>
      </c>
      <c r="BY231" s="5">
        <v>2.0</v>
      </c>
      <c r="BZ231" s="5">
        <v>4.0</v>
      </c>
      <c r="CA231" s="5">
        <v>5.0</v>
      </c>
      <c r="CB231" s="5">
        <v>1.0</v>
      </c>
      <c r="CC231" s="5">
        <v>5.0</v>
      </c>
      <c r="CD231" s="5">
        <v>4.0</v>
      </c>
      <c r="CE231" s="5">
        <v>5.0</v>
      </c>
      <c r="CF231" s="5">
        <v>5.0</v>
      </c>
      <c r="CG231" s="5">
        <v>4.0</v>
      </c>
      <c r="CH231" s="5">
        <v>3.0</v>
      </c>
      <c r="CI231" s="5">
        <v>5.0</v>
      </c>
      <c r="CJ231" s="5">
        <v>3.0</v>
      </c>
      <c r="CK231" s="5">
        <v>5.0</v>
      </c>
      <c r="CL231" s="5">
        <v>2.0</v>
      </c>
      <c r="CM231" s="5">
        <v>5.0</v>
      </c>
      <c r="CN231" s="5">
        <v>4.0</v>
      </c>
      <c r="CO231" s="5">
        <v>4.0</v>
      </c>
      <c r="CP231" s="5">
        <v>2.0</v>
      </c>
      <c r="CQ231" s="5">
        <v>5.0</v>
      </c>
      <c r="CR231" s="5">
        <v>1.0</v>
      </c>
      <c r="CS231" s="5">
        <v>4.0</v>
      </c>
      <c r="CT231" s="5">
        <v>4.0</v>
      </c>
      <c r="CU231" s="5">
        <v>5.0</v>
      </c>
      <c r="CV231" s="5">
        <v>1.0</v>
      </c>
      <c r="CW231" s="5">
        <v>5.0</v>
      </c>
      <c r="CX231" s="5">
        <v>1.0</v>
      </c>
      <c r="CY231" s="5">
        <v>5.0</v>
      </c>
      <c r="CZ231" s="5" t="s">
        <v>3935</v>
      </c>
      <c r="DA231" s="5" t="s">
        <v>3936</v>
      </c>
      <c r="DB231" s="3">
        <v>2.0</v>
      </c>
      <c r="DC231" s="3">
        <f t="shared" si="1"/>
        <v>6</v>
      </c>
      <c r="DD231" s="3">
        <f t="shared" si="2"/>
        <v>2</v>
      </c>
      <c r="DE231" s="3">
        <f t="shared" si="3"/>
        <v>6</v>
      </c>
      <c r="DF231" s="3">
        <f t="shared" si="4"/>
        <v>0</v>
      </c>
      <c r="DG231">
        <v>486.0</v>
      </c>
      <c r="DH231">
        <v>4.0</v>
      </c>
      <c r="DI231">
        <v>0.0</v>
      </c>
      <c r="DJ231">
        <v>3.0</v>
      </c>
      <c r="DK231">
        <v>1.0</v>
      </c>
      <c r="DL231">
        <v>3.0</v>
      </c>
      <c r="DM231">
        <v>1.0</v>
      </c>
      <c r="DN231" s="5">
        <v>486.0</v>
      </c>
      <c r="DO231" s="5">
        <v>3.0</v>
      </c>
      <c r="DP231" s="5">
        <v>6.0</v>
      </c>
      <c r="DQ231" s="5">
        <v>6.0</v>
      </c>
      <c r="DR231" s="5">
        <v>7.0</v>
      </c>
      <c r="DS231" s="5">
        <v>6.0</v>
      </c>
      <c r="DT231" s="5">
        <v>6.0</v>
      </c>
      <c r="DU231" s="5">
        <v>6.0</v>
      </c>
      <c r="DV231" s="5">
        <v>1.0</v>
      </c>
      <c r="DW231" s="5">
        <v>6.0</v>
      </c>
      <c r="DX231" s="5">
        <v>1.0</v>
      </c>
      <c r="DY231" s="5">
        <v>7.0</v>
      </c>
      <c r="DZ231" s="5">
        <v>5.0</v>
      </c>
      <c r="EA231" s="5">
        <v>2.0</v>
      </c>
      <c r="EB231" s="5">
        <v>2.0</v>
      </c>
      <c r="EC231" s="5">
        <v>2.0</v>
      </c>
      <c r="ED231" s="5"/>
      <c r="EE231" s="5" t="s">
        <v>3140</v>
      </c>
      <c r="EF231" s="5">
        <v>4.0</v>
      </c>
      <c r="EG231" s="5">
        <v>3.0</v>
      </c>
      <c r="EH231" s="5">
        <v>3.0</v>
      </c>
      <c r="EI231" s="5">
        <v>1.0</v>
      </c>
      <c r="EJ231" s="5">
        <v>0.0</v>
      </c>
      <c r="EK231" s="5">
        <v>0.0</v>
      </c>
      <c r="EL231" s="5">
        <v>1.0</v>
      </c>
      <c r="EM231" s="5">
        <v>3.0</v>
      </c>
      <c r="EN231" s="5">
        <v>5.0</v>
      </c>
      <c r="EO231" s="5">
        <v>5.0</v>
      </c>
      <c r="EP231" s="5">
        <v>5.0</v>
      </c>
      <c r="EQ231" s="5">
        <v>4.0</v>
      </c>
      <c r="ER231" s="5">
        <v>2.0</v>
      </c>
      <c r="ES231" s="5"/>
      <c r="ET231" s="5">
        <v>1.0</v>
      </c>
      <c r="EU231" s="5"/>
      <c r="EV231" s="5" t="s">
        <v>139</v>
      </c>
      <c r="EW231" s="5">
        <v>2.0</v>
      </c>
      <c r="EX231" s="5">
        <v>19.0</v>
      </c>
      <c r="EY231" s="5">
        <v>3.0</v>
      </c>
      <c r="EZ231" s="5"/>
      <c r="FA231" s="5">
        <v>4.0</v>
      </c>
      <c r="FB231" s="5"/>
      <c r="FC231" s="5">
        <v>3.0</v>
      </c>
      <c r="FD231" s="5">
        <v>5.0</v>
      </c>
      <c r="FE231" s="5" t="s">
        <v>133</v>
      </c>
      <c r="FF231" s="5"/>
      <c r="FG231" s="5">
        <v>486.0</v>
      </c>
      <c r="FH231" s="5">
        <v>2.0</v>
      </c>
      <c r="FI231" s="5">
        <v>3.0</v>
      </c>
      <c r="FJ231" s="5">
        <v>2.0</v>
      </c>
      <c r="FK231" s="5">
        <v>1.0</v>
      </c>
      <c r="FL231" s="5">
        <v>2.0</v>
      </c>
      <c r="FM231" s="5">
        <v>2.0</v>
      </c>
      <c r="FN231" s="5">
        <v>3.0</v>
      </c>
      <c r="FO231" s="5">
        <v>3.0</v>
      </c>
      <c r="FP231" s="5">
        <v>2.0</v>
      </c>
      <c r="FQ231" s="5">
        <v>2.0</v>
      </c>
      <c r="FR231" s="5">
        <v>1.0</v>
      </c>
      <c r="FS231" s="5">
        <v>1.0</v>
      </c>
      <c r="FT231" s="5">
        <v>4.0</v>
      </c>
      <c r="FU231" s="5">
        <v>4.0</v>
      </c>
      <c r="FV231" s="5">
        <v>2.0</v>
      </c>
      <c r="FW231" s="5">
        <v>2.0</v>
      </c>
      <c r="FX231" s="5">
        <v>4.0</v>
      </c>
      <c r="FY231" s="5">
        <v>4.0</v>
      </c>
      <c r="FZ231" s="5">
        <v>4.0</v>
      </c>
      <c r="GA231" s="5">
        <v>4.0</v>
      </c>
      <c r="GB231" s="5">
        <v>4.0</v>
      </c>
      <c r="GC231" s="5">
        <v>2.0</v>
      </c>
      <c r="GD231" s="5">
        <v>5.0</v>
      </c>
      <c r="GE231" s="5">
        <v>4.0</v>
      </c>
      <c r="GF231" s="5">
        <v>3.0</v>
      </c>
      <c r="GG231" s="5">
        <v>2.0</v>
      </c>
      <c r="GH231" s="5">
        <v>2.0</v>
      </c>
      <c r="GI231" s="5">
        <v>2.0</v>
      </c>
      <c r="GJ231" s="5">
        <v>4.0</v>
      </c>
      <c r="GK231" s="5">
        <v>2.0</v>
      </c>
      <c r="GL231" s="5">
        <v>2.0</v>
      </c>
      <c r="GM231" s="5">
        <v>3.0</v>
      </c>
      <c r="GN231" s="5">
        <v>4.0</v>
      </c>
      <c r="GO231" s="5">
        <v>4.0</v>
      </c>
      <c r="GP231" s="5">
        <v>2.0</v>
      </c>
      <c r="GQ231" s="5">
        <v>2.0</v>
      </c>
      <c r="GR231" s="5">
        <v>1.0</v>
      </c>
      <c r="GS231" s="5">
        <v>2.0</v>
      </c>
      <c r="GT231" s="5">
        <v>3.0</v>
      </c>
      <c r="GU231" s="5">
        <v>4.0</v>
      </c>
      <c r="GV231" s="5">
        <v>4.0</v>
      </c>
      <c r="GW231" s="5">
        <v>4.0</v>
      </c>
      <c r="GX231" s="5">
        <v>4.0</v>
      </c>
      <c r="GY231" s="5">
        <v>2.0</v>
      </c>
      <c r="GZ231" s="5" t="s">
        <v>3966</v>
      </c>
      <c r="HA231" s="5" t="s">
        <v>3967</v>
      </c>
      <c r="HB231" s="3">
        <v>2.0</v>
      </c>
      <c r="HC231">
        <f t="shared" si="5"/>
        <v>3</v>
      </c>
      <c r="HD231">
        <f t="shared" si="6"/>
        <v>1</v>
      </c>
      <c r="HE231">
        <f t="shared" si="7"/>
        <v>3</v>
      </c>
      <c r="HF231">
        <f t="shared" si="8"/>
        <v>0</v>
      </c>
    </row>
    <row r="232" ht="15.75" customHeight="1">
      <c r="A232" s="5">
        <v>231.0</v>
      </c>
      <c r="B232" s="5">
        <v>482.0</v>
      </c>
      <c r="C232" s="23">
        <v>3.0</v>
      </c>
      <c r="D232" s="23">
        <v>1.0</v>
      </c>
      <c r="E232" s="23">
        <v>0.0</v>
      </c>
      <c r="F232" s="25" t="s">
        <v>68</v>
      </c>
      <c r="G232" s="5">
        <v>482.0</v>
      </c>
      <c r="H232" s="5">
        <v>4.0</v>
      </c>
      <c r="I232" s="5">
        <v>1.0</v>
      </c>
      <c r="J232" s="5">
        <v>3.0</v>
      </c>
      <c r="K232" s="5">
        <v>1.0</v>
      </c>
      <c r="L232" s="5">
        <v>4.0</v>
      </c>
      <c r="M232" s="5">
        <v>1.0</v>
      </c>
      <c r="N232" s="5">
        <v>482.0</v>
      </c>
      <c r="O232" s="5">
        <v>1.0</v>
      </c>
      <c r="P232" s="5">
        <v>7.0</v>
      </c>
      <c r="Q232" s="5">
        <v>7.0</v>
      </c>
      <c r="R232" s="5">
        <v>7.0</v>
      </c>
      <c r="S232" s="5">
        <v>7.0</v>
      </c>
      <c r="T232" s="5">
        <v>7.0</v>
      </c>
      <c r="U232" s="5">
        <v>5.0</v>
      </c>
      <c r="V232" s="5">
        <v>1.0</v>
      </c>
      <c r="W232" s="5">
        <v>7.0</v>
      </c>
      <c r="X232" s="5">
        <v>2.0</v>
      </c>
      <c r="Y232" s="5">
        <v>6.0</v>
      </c>
      <c r="Z232" s="5">
        <v>5.0</v>
      </c>
      <c r="AA232" s="5">
        <v>4.0</v>
      </c>
      <c r="AB232" s="5">
        <v>4.0</v>
      </c>
      <c r="AC232" s="5">
        <v>1.0</v>
      </c>
      <c r="AD232" s="5" t="s">
        <v>3125</v>
      </c>
      <c r="AE232" s="5"/>
      <c r="AF232" s="5">
        <v>4.0</v>
      </c>
      <c r="AG232" s="5">
        <v>3.0</v>
      </c>
      <c r="AH232" s="5">
        <v>4.0</v>
      </c>
      <c r="AI232" s="5">
        <v>1.0</v>
      </c>
      <c r="AJ232" s="5">
        <v>1.0</v>
      </c>
      <c r="AK232" s="5">
        <v>0.0</v>
      </c>
      <c r="AL232" s="5">
        <v>0.0</v>
      </c>
      <c r="AM232" s="5">
        <v>2.0</v>
      </c>
      <c r="AN232" s="5">
        <v>5.0</v>
      </c>
      <c r="AO232" s="5">
        <v>6.0</v>
      </c>
      <c r="AP232" s="5">
        <v>5.0</v>
      </c>
      <c r="AQ232" s="5">
        <v>6.0</v>
      </c>
      <c r="AR232" s="5">
        <v>2.0</v>
      </c>
      <c r="AS232" s="5"/>
      <c r="AT232" s="5">
        <v>2.0</v>
      </c>
      <c r="AU232" s="5"/>
      <c r="AV232" s="5" t="s">
        <v>139</v>
      </c>
      <c r="AW232" s="5">
        <v>1.0</v>
      </c>
      <c r="AX232" s="5">
        <v>18.0</v>
      </c>
      <c r="AY232" s="5">
        <v>3.0</v>
      </c>
      <c r="AZ232" s="5"/>
      <c r="BA232" s="5">
        <v>1.0</v>
      </c>
      <c r="BB232" s="5"/>
      <c r="BC232" s="5">
        <v>4.0</v>
      </c>
      <c r="BD232" s="5">
        <v>5.0</v>
      </c>
      <c r="BE232" s="5" t="s">
        <v>202</v>
      </c>
      <c r="BF232" s="5" t="s">
        <v>202</v>
      </c>
      <c r="BG232" s="5">
        <v>482.0</v>
      </c>
      <c r="BH232" s="5">
        <v>4.0</v>
      </c>
      <c r="BI232" s="5">
        <v>4.0</v>
      </c>
      <c r="BJ232" s="5">
        <v>5.0</v>
      </c>
      <c r="BK232" s="5">
        <v>3.0</v>
      </c>
      <c r="BL232" s="5">
        <v>4.0</v>
      </c>
      <c r="BM232" s="5">
        <v>3.0</v>
      </c>
      <c r="BN232" s="5">
        <v>5.0</v>
      </c>
      <c r="BO232" s="5">
        <v>4.0</v>
      </c>
      <c r="BP232" s="5">
        <v>3.0</v>
      </c>
      <c r="BQ232" s="5">
        <v>5.0</v>
      </c>
      <c r="BR232" s="5">
        <v>5.0</v>
      </c>
      <c r="BS232" s="5">
        <v>1.0</v>
      </c>
      <c r="BT232" s="5">
        <v>5.0</v>
      </c>
      <c r="BU232" s="5">
        <v>3.0</v>
      </c>
      <c r="BV232" s="5">
        <v>5.0</v>
      </c>
      <c r="BW232" s="5">
        <v>5.0</v>
      </c>
      <c r="BX232" s="5">
        <v>1.0</v>
      </c>
      <c r="BY232" s="5">
        <v>3.0</v>
      </c>
      <c r="BZ232" s="5">
        <v>4.0</v>
      </c>
      <c r="CA232" s="5">
        <v>4.0</v>
      </c>
      <c r="CB232" s="5">
        <v>3.0</v>
      </c>
      <c r="CC232" s="5">
        <v>4.0</v>
      </c>
      <c r="CD232" s="5">
        <v>2.0</v>
      </c>
      <c r="CE232" s="5">
        <v>4.0</v>
      </c>
      <c r="CF232" s="5">
        <v>5.0</v>
      </c>
      <c r="CG232" s="5">
        <v>4.0</v>
      </c>
      <c r="CH232" s="5">
        <v>3.0</v>
      </c>
      <c r="CI232" s="5">
        <v>4.0</v>
      </c>
      <c r="CJ232" s="5">
        <v>3.0</v>
      </c>
      <c r="CK232" s="5">
        <v>5.0</v>
      </c>
      <c r="CL232" s="5">
        <v>4.0</v>
      </c>
      <c r="CM232" s="5">
        <v>4.0</v>
      </c>
      <c r="CN232" s="5">
        <v>4.0</v>
      </c>
      <c r="CO232" s="5">
        <v>3.0</v>
      </c>
      <c r="CP232" s="5">
        <v>3.0</v>
      </c>
      <c r="CQ232" s="5">
        <v>3.0</v>
      </c>
      <c r="CR232" s="5">
        <v>2.0</v>
      </c>
      <c r="CS232" s="5">
        <v>4.0</v>
      </c>
      <c r="CT232" s="5">
        <v>5.0</v>
      </c>
      <c r="CU232" s="5">
        <v>5.0</v>
      </c>
      <c r="CV232" s="5">
        <v>2.0</v>
      </c>
      <c r="CW232" s="5">
        <v>5.0</v>
      </c>
      <c r="CX232" s="5">
        <v>5.0</v>
      </c>
      <c r="CY232" s="5">
        <v>3.0</v>
      </c>
      <c r="CZ232" s="5" t="s">
        <v>3954</v>
      </c>
      <c r="DA232" s="5" t="s">
        <v>3955</v>
      </c>
      <c r="DB232" s="3">
        <v>1.0</v>
      </c>
      <c r="DC232" s="3">
        <f t="shared" si="1"/>
        <v>4</v>
      </c>
      <c r="DD232" s="3">
        <f t="shared" si="2"/>
        <v>1</v>
      </c>
      <c r="DE232" s="3">
        <f t="shared" si="3"/>
        <v>4</v>
      </c>
      <c r="DF232" s="3">
        <f t="shared" si="4"/>
        <v>0</v>
      </c>
      <c r="DG232">
        <v>489.0</v>
      </c>
      <c r="DH232">
        <v>1.0</v>
      </c>
      <c r="DI232">
        <v>2.0</v>
      </c>
      <c r="DJ232">
        <v>5.0</v>
      </c>
      <c r="DK232">
        <v>1.0</v>
      </c>
      <c r="DL232">
        <v>3.0</v>
      </c>
      <c r="DM232">
        <v>0.0</v>
      </c>
      <c r="DN232" s="5">
        <v>489.0</v>
      </c>
      <c r="DO232" s="5">
        <v>1.0</v>
      </c>
      <c r="DP232" s="5">
        <v>5.0</v>
      </c>
      <c r="DQ232" s="5">
        <v>6.0</v>
      </c>
      <c r="DR232" s="5">
        <v>6.0</v>
      </c>
      <c r="DS232" s="5">
        <v>6.0</v>
      </c>
      <c r="DT232" s="5">
        <v>6.0</v>
      </c>
      <c r="DU232" s="5">
        <v>6.0</v>
      </c>
      <c r="DV232" s="5">
        <v>1.0</v>
      </c>
      <c r="DW232" s="5">
        <v>6.0</v>
      </c>
      <c r="DX232" s="5">
        <v>3.0</v>
      </c>
      <c r="DY232" s="5">
        <v>6.0</v>
      </c>
      <c r="DZ232" s="5">
        <v>6.0</v>
      </c>
      <c r="EA232" s="5">
        <v>4.0</v>
      </c>
      <c r="EB232" s="5">
        <v>5.0</v>
      </c>
      <c r="EC232" s="5">
        <v>1.0</v>
      </c>
      <c r="ED232" s="5" t="s">
        <v>3151</v>
      </c>
      <c r="EE232" s="5"/>
      <c r="EF232" s="5">
        <v>1.0</v>
      </c>
      <c r="EG232" s="5">
        <v>5.0</v>
      </c>
      <c r="EH232" s="5">
        <v>2.0</v>
      </c>
      <c r="EI232" s="5">
        <v>0.0</v>
      </c>
      <c r="EJ232" s="5">
        <v>0.0</v>
      </c>
      <c r="EK232" s="5">
        <v>0.0</v>
      </c>
      <c r="EL232" s="5">
        <v>0.0</v>
      </c>
      <c r="EM232" s="5">
        <v>6.0</v>
      </c>
      <c r="EN232" s="5">
        <v>6.0</v>
      </c>
      <c r="EO232" s="5">
        <v>6.0</v>
      </c>
      <c r="EP232" s="5">
        <v>5.0</v>
      </c>
      <c r="EQ232" s="5">
        <v>6.0</v>
      </c>
      <c r="ER232" s="5">
        <v>2.0</v>
      </c>
      <c r="ES232" s="5"/>
      <c r="ET232" s="5">
        <v>1.0</v>
      </c>
      <c r="EU232" s="5"/>
      <c r="EV232" s="5" t="s">
        <v>139</v>
      </c>
      <c r="EW232" s="5">
        <v>1.0</v>
      </c>
      <c r="EX232" s="5">
        <v>18.0</v>
      </c>
      <c r="EY232" s="5">
        <v>3.0</v>
      </c>
      <c r="EZ232" s="5"/>
      <c r="FA232" s="5">
        <v>1.0</v>
      </c>
      <c r="FB232" s="5"/>
      <c r="FC232" s="5">
        <v>5.0</v>
      </c>
      <c r="FD232" s="5">
        <v>4.0</v>
      </c>
      <c r="FE232" s="5" t="s">
        <v>133</v>
      </c>
      <c r="FF232" s="5"/>
      <c r="FG232" s="5">
        <v>489.0</v>
      </c>
      <c r="FH232" s="5">
        <v>3.0</v>
      </c>
      <c r="FI232" s="5">
        <v>1.0</v>
      </c>
      <c r="FJ232" s="5">
        <v>5.0</v>
      </c>
      <c r="FK232" s="5">
        <v>2.0</v>
      </c>
      <c r="FL232" s="5">
        <v>4.0</v>
      </c>
      <c r="FM232" s="5">
        <v>3.0</v>
      </c>
      <c r="FN232" s="5">
        <v>5.0</v>
      </c>
      <c r="FO232" s="5">
        <v>1.0</v>
      </c>
      <c r="FP232" s="5">
        <v>4.0</v>
      </c>
      <c r="FQ232" s="5">
        <v>5.0</v>
      </c>
      <c r="FR232" s="5">
        <v>4.0</v>
      </c>
      <c r="FS232" s="5">
        <v>1.0</v>
      </c>
      <c r="FT232" s="5">
        <v>4.0</v>
      </c>
      <c r="FU232" s="5">
        <v>4.0</v>
      </c>
      <c r="FV232" s="5">
        <v>4.0</v>
      </c>
      <c r="FW232" s="5">
        <v>3.0</v>
      </c>
      <c r="FX232" s="5">
        <v>3.0</v>
      </c>
      <c r="FY232" s="5">
        <v>1.0</v>
      </c>
      <c r="FZ232" s="5">
        <v>1.0</v>
      </c>
      <c r="GA232" s="5">
        <v>4.0</v>
      </c>
      <c r="GB232" s="5">
        <v>2.0</v>
      </c>
      <c r="GC232" s="5">
        <v>4.0</v>
      </c>
      <c r="GD232" s="5">
        <v>1.0</v>
      </c>
      <c r="GE232" s="5">
        <v>5.0</v>
      </c>
      <c r="GF232" s="5">
        <v>4.0</v>
      </c>
      <c r="GG232" s="5">
        <v>4.0</v>
      </c>
      <c r="GH232" s="5">
        <v>2.0</v>
      </c>
      <c r="GI232" s="5">
        <v>5.0</v>
      </c>
      <c r="GJ232" s="5">
        <v>2.0</v>
      </c>
      <c r="GK232" s="5">
        <v>5.0</v>
      </c>
      <c r="GL232" s="5">
        <v>2.0</v>
      </c>
      <c r="GM232" s="5">
        <v>5.0</v>
      </c>
      <c r="GN232" s="5">
        <v>4.0</v>
      </c>
      <c r="GO232" s="5">
        <v>5.0</v>
      </c>
      <c r="GP232" s="5">
        <v>2.0</v>
      </c>
      <c r="GQ232" s="5">
        <v>5.0</v>
      </c>
      <c r="GR232" s="5">
        <v>2.0</v>
      </c>
      <c r="GS232" s="5">
        <v>5.0</v>
      </c>
      <c r="GT232" s="5">
        <v>1.0</v>
      </c>
      <c r="GU232" s="5">
        <v>5.0</v>
      </c>
      <c r="GV232" s="5">
        <v>4.0</v>
      </c>
      <c r="GW232" s="5">
        <v>5.0</v>
      </c>
      <c r="GX232" s="5">
        <v>1.0</v>
      </c>
      <c r="GY232" s="5">
        <v>4.0</v>
      </c>
      <c r="GZ232" s="5" t="s">
        <v>3975</v>
      </c>
      <c r="HA232" s="5" t="s">
        <v>3976</v>
      </c>
      <c r="HB232" s="3">
        <v>1.0</v>
      </c>
      <c r="HC232">
        <f t="shared" si="5"/>
        <v>1</v>
      </c>
      <c r="HD232">
        <f t="shared" si="6"/>
        <v>2</v>
      </c>
      <c r="HE232">
        <f t="shared" si="7"/>
        <v>1</v>
      </c>
      <c r="HF232">
        <f t="shared" si="8"/>
        <v>0</v>
      </c>
    </row>
    <row r="233" ht="15.75" customHeight="1">
      <c r="A233" s="5">
        <v>232.0</v>
      </c>
      <c r="B233" s="5">
        <v>496.0</v>
      </c>
      <c r="C233" s="23">
        <v>3.0</v>
      </c>
      <c r="D233" s="23">
        <v>2.0</v>
      </c>
      <c r="E233" s="23">
        <v>0.0</v>
      </c>
      <c r="F233" s="25" t="s">
        <v>68</v>
      </c>
      <c r="G233" s="5">
        <v>496.0</v>
      </c>
      <c r="H233" s="5">
        <v>4.0</v>
      </c>
      <c r="I233" s="5">
        <v>0.0</v>
      </c>
      <c r="J233" s="5">
        <v>5.0</v>
      </c>
      <c r="K233" s="5">
        <v>1.0</v>
      </c>
      <c r="L233" s="5">
        <v>3.0</v>
      </c>
      <c r="M233" s="5">
        <v>0.0</v>
      </c>
      <c r="N233" s="5">
        <v>496.0</v>
      </c>
      <c r="O233" s="5">
        <v>2.0</v>
      </c>
      <c r="P233" s="5">
        <v>6.0</v>
      </c>
      <c r="Q233" s="5">
        <v>7.0</v>
      </c>
      <c r="R233" s="5">
        <v>7.0</v>
      </c>
      <c r="S233" s="5">
        <v>7.0</v>
      </c>
      <c r="T233" s="5">
        <v>7.0</v>
      </c>
      <c r="U233" s="5">
        <v>6.0</v>
      </c>
      <c r="V233" s="5">
        <v>1.0</v>
      </c>
      <c r="W233" s="5">
        <v>7.0</v>
      </c>
      <c r="X233" s="5">
        <v>1.0</v>
      </c>
      <c r="Y233" s="5">
        <v>7.0</v>
      </c>
      <c r="Z233" s="5">
        <v>6.0</v>
      </c>
      <c r="AA233" s="5">
        <v>4.0</v>
      </c>
      <c r="AB233" s="5">
        <v>5.0</v>
      </c>
      <c r="AC233" s="5">
        <v>1.0</v>
      </c>
      <c r="AD233" s="5" t="s">
        <v>3178</v>
      </c>
      <c r="AE233" s="5"/>
      <c r="AF233" s="5">
        <v>4.0</v>
      </c>
      <c r="AG233" s="5">
        <v>3.0</v>
      </c>
      <c r="AH233" s="5">
        <v>2.0</v>
      </c>
      <c r="AI233" s="5">
        <v>1.0</v>
      </c>
      <c r="AJ233" s="5">
        <v>1.0</v>
      </c>
      <c r="AK233" s="5">
        <v>0.0</v>
      </c>
      <c r="AL233" s="5">
        <v>0.0</v>
      </c>
      <c r="AM233" s="5">
        <v>6.0</v>
      </c>
      <c r="AN233" s="5">
        <v>6.0</v>
      </c>
      <c r="AO233" s="5">
        <v>6.0</v>
      </c>
      <c r="AP233" s="5">
        <v>6.0</v>
      </c>
      <c r="AQ233" s="5">
        <v>6.0</v>
      </c>
      <c r="AR233" s="5">
        <v>2.0</v>
      </c>
      <c r="AS233" s="5"/>
      <c r="AT233" s="5">
        <v>1.0</v>
      </c>
      <c r="AU233" s="5"/>
      <c r="AV233" s="5" t="s">
        <v>132</v>
      </c>
      <c r="AW233" s="5">
        <v>1.0</v>
      </c>
      <c r="AX233" s="5">
        <v>18.0</v>
      </c>
      <c r="AY233" s="5">
        <v>3.0</v>
      </c>
      <c r="AZ233" s="5"/>
      <c r="BA233" s="5">
        <v>4.0</v>
      </c>
      <c r="BB233" s="5"/>
      <c r="BC233" s="5">
        <v>3.0</v>
      </c>
      <c r="BD233" s="5">
        <v>5.0</v>
      </c>
      <c r="BE233" s="5" t="s">
        <v>202</v>
      </c>
      <c r="BF233" s="5"/>
      <c r="BG233" s="5">
        <v>496.0</v>
      </c>
      <c r="BH233" s="5">
        <v>2.0</v>
      </c>
      <c r="BI233" s="5">
        <v>2.0</v>
      </c>
      <c r="BJ233" s="5">
        <v>5.0</v>
      </c>
      <c r="BK233" s="5">
        <v>1.0</v>
      </c>
      <c r="BL233" s="5">
        <v>4.0</v>
      </c>
      <c r="BM233" s="5">
        <v>5.0</v>
      </c>
      <c r="BN233" s="5">
        <v>4.0</v>
      </c>
      <c r="BO233" s="5">
        <v>4.0</v>
      </c>
      <c r="BP233" s="5">
        <v>2.0</v>
      </c>
      <c r="BQ233" s="5">
        <v>4.0</v>
      </c>
      <c r="BR233" s="5">
        <v>3.0</v>
      </c>
      <c r="BS233" s="5">
        <v>1.0</v>
      </c>
      <c r="BT233" s="5">
        <v>4.0</v>
      </c>
      <c r="BU233" s="5">
        <v>5.0</v>
      </c>
      <c r="BV233" s="5">
        <v>3.0</v>
      </c>
      <c r="BW233" s="5">
        <v>3.0</v>
      </c>
      <c r="BX233" s="5">
        <v>5.0</v>
      </c>
      <c r="BY233" s="5">
        <v>4.0</v>
      </c>
      <c r="BZ233" s="5">
        <v>5.0</v>
      </c>
      <c r="CA233" s="5">
        <v>3.0</v>
      </c>
      <c r="CB233" s="5">
        <v>5.0</v>
      </c>
      <c r="CC233" s="5">
        <v>5.0</v>
      </c>
      <c r="CD233" s="5">
        <v>4.0</v>
      </c>
      <c r="CE233" s="5">
        <v>2.0</v>
      </c>
      <c r="CF233" s="5">
        <v>3.0</v>
      </c>
      <c r="CG233" s="5">
        <v>1.0</v>
      </c>
      <c r="CH233" s="5">
        <v>4.0</v>
      </c>
      <c r="CI233" s="5">
        <v>4.0</v>
      </c>
      <c r="CJ233" s="5">
        <v>4.0</v>
      </c>
      <c r="CK233" s="5">
        <v>4.0</v>
      </c>
      <c r="CL233" s="5">
        <v>5.0</v>
      </c>
      <c r="CM233" s="5">
        <v>5.0</v>
      </c>
      <c r="CN233" s="5">
        <v>2.0</v>
      </c>
      <c r="CO233" s="5">
        <v>2.0</v>
      </c>
      <c r="CP233" s="5">
        <v>5.0</v>
      </c>
      <c r="CQ233" s="5">
        <v>3.0</v>
      </c>
      <c r="CR233" s="5">
        <v>2.0</v>
      </c>
      <c r="CS233" s="5">
        <v>5.0</v>
      </c>
      <c r="CT233" s="5">
        <v>5.0</v>
      </c>
      <c r="CU233" s="5">
        <v>1.0</v>
      </c>
      <c r="CV233" s="5">
        <v>3.0</v>
      </c>
      <c r="CW233" s="5">
        <v>4.0</v>
      </c>
      <c r="CX233" s="5">
        <v>4.0</v>
      </c>
      <c r="CY233" s="5">
        <v>1.0</v>
      </c>
      <c r="CZ233" s="5" t="s">
        <v>3996</v>
      </c>
      <c r="DA233" s="5" t="s">
        <v>3997</v>
      </c>
      <c r="DB233" s="3">
        <v>1.0</v>
      </c>
      <c r="DC233" s="3">
        <f t="shared" si="1"/>
        <v>5</v>
      </c>
      <c r="DD233" s="3">
        <f t="shared" si="2"/>
        <v>1</v>
      </c>
      <c r="DE233" s="3">
        <f t="shared" si="3"/>
        <v>3</v>
      </c>
      <c r="DF233" s="3">
        <f t="shared" si="4"/>
        <v>2</v>
      </c>
      <c r="DG233">
        <v>492.0</v>
      </c>
      <c r="DH233">
        <v>4.0</v>
      </c>
      <c r="DI233">
        <v>0.0</v>
      </c>
      <c r="DJ233">
        <v>1.0</v>
      </c>
      <c r="DK233">
        <v>2.0</v>
      </c>
      <c r="DL233">
        <v>1.0</v>
      </c>
      <c r="DM233">
        <v>2.0</v>
      </c>
      <c r="DN233" s="5">
        <v>492.0</v>
      </c>
      <c r="DO233" s="5">
        <v>2.0</v>
      </c>
      <c r="DP233" s="5">
        <v>7.0</v>
      </c>
      <c r="DQ233" s="5">
        <v>7.0</v>
      </c>
      <c r="DR233" s="5">
        <v>6.0</v>
      </c>
      <c r="DS233" s="5">
        <v>6.0</v>
      </c>
      <c r="DT233" s="5">
        <v>6.0</v>
      </c>
      <c r="DU233" s="5">
        <v>7.0</v>
      </c>
      <c r="DV233" s="5">
        <v>1.0</v>
      </c>
      <c r="DW233" s="5">
        <v>7.0</v>
      </c>
      <c r="DX233" s="5">
        <v>1.0</v>
      </c>
      <c r="DY233" s="5">
        <v>1.0</v>
      </c>
      <c r="DZ233" s="5">
        <v>5.0</v>
      </c>
      <c r="EA233" s="5">
        <v>3.0</v>
      </c>
      <c r="EB233" s="5">
        <v>3.0</v>
      </c>
      <c r="EC233" s="5">
        <v>1.0</v>
      </c>
      <c r="ED233" s="5" t="s">
        <v>3162</v>
      </c>
      <c r="EE233" s="5"/>
      <c r="EF233" s="5">
        <v>4.0</v>
      </c>
      <c r="EG233" s="5">
        <v>1.0</v>
      </c>
      <c r="EH233" s="5">
        <v>1.0</v>
      </c>
      <c r="EI233" s="5">
        <v>1.0</v>
      </c>
      <c r="EJ233" s="5">
        <v>1.0</v>
      </c>
      <c r="EK233" s="5">
        <v>1.0</v>
      </c>
      <c r="EL233" s="5">
        <v>1.0</v>
      </c>
      <c r="EM233" s="5">
        <v>2.0</v>
      </c>
      <c r="EN233" s="5">
        <v>6.0</v>
      </c>
      <c r="EO233" s="5">
        <v>6.0</v>
      </c>
      <c r="EP233" s="5">
        <v>6.0</v>
      </c>
      <c r="EQ233" s="5">
        <v>5.0</v>
      </c>
      <c r="ER233" s="5">
        <v>2.0</v>
      </c>
      <c r="ES233" s="5"/>
      <c r="ET233" s="5">
        <v>2.0</v>
      </c>
      <c r="EU233" s="5"/>
      <c r="EV233" s="5" t="s">
        <v>132</v>
      </c>
      <c r="EW233" s="5">
        <v>2.0</v>
      </c>
      <c r="EX233" s="5">
        <v>19.0</v>
      </c>
      <c r="EY233" s="5">
        <v>3.0</v>
      </c>
      <c r="EZ233" s="5"/>
      <c r="FA233" s="5">
        <v>4.0</v>
      </c>
      <c r="FB233" s="5"/>
      <c r="FC233" s="5">
        <v>4.0</v>
      </c>
      <c r="FD233" s="5">
        <v>5.0</v>
      </c>
      <c r="FE233" s="5" t="s">
        <v>3163</v>
      </c>
      <c r="FF233" s="5" t="s">
        <v>3164</v>
      </c>
      <c r="FG233" s="5">
        <v>492.0</v>
      </c>
      <c r="FH233" s="5">
        <v>3.0</v>
      </c>
      <c r="FI233" s="5">
        <v>4.0</v>
      </c>
      <c r="FJ233" s="5">
        <v>3.0</v>
      </c>
      <c r="FK233" s="5">
        <v>1.0</v>
      </c>
      <c r="FL233" s="5">
        <v>3.0</v>
      </c>
      <c r="FM233" s="5">
        <v>2.0</v>
      </c>
      <c r="FN233" s="5">
        <v>4.0</v>
      </c>
      <c r="FO233" s="5">
        <v>4.0</v>
      </c>
      <c r="FP233" s="5">
        <v>3.0</v>
      </c>
      <c r="FQ233" s="5">
        <v>4.0</v>
      </c>
      <c r="FR233" s="5">
        <v>3.0</v>
      </c>
      <c r="FS233" s="5">
        <v>1.0</v>
      </c>
      <c r="FT233" s="5">
        <v>4.0</v>
      </c>
      <c r="FU233" s="5">
        <v>3.0</v>
      </c>
      <c r="FV233" s="5">
        <v>4.0</v>
      </c>
      <c r="FW233" s="5">
        <v>3.0</v>
      </c>
      <c r="FX233" s="5">
        <v>1.0</v>
      </c>
      <c r="FY233" s="5">
        <v>4.0</v>
      </c>
      <c r="FZ233" s="5">
        <v>4.0</v>
      </c>
      <c r="GA233" s="5">
        <v>5.0</v>
      </c>
      <c r="GB233" s="5">
        <v>3.0</v>
      </c>
      <c r="GC233" s="5">
        <v>5.0</v>
      </c>
      <c r="GD233" s="5">
        <v>3.0</v>
      </c>
      <c r="GE233" s="5">
        <v>4.0</v>
      </c>
      <c r="GF233" s="5">
        <v>3.0</v>
      </c>
      <c r="GG233" s="5">
        <v>3.0</v>
      </c>
      <c r="GH233" s="5">
        <v>1.0</v>
      </c>
      <c r="GI233" s="5">
        <v>4.0</v>
      </c>
      <c r="GJ233" s="5">
        <v>3.0</v>
      </c>
      <c r="GK233" s="5">
        <v>4.0</v>
      </c>
      <c r="GL233" s="5">
        <v>4.0</v>
      </c>
      <c r="GM233" s="5">
        <v>5.0</v>
      </c>
      <c r="GN233" s="5">
        <v>4.0</v>
      </c>
      <c r="GO233" s="5">
        <v>3.0</v>
      </c>
      <c r="GP233" s="5">
        <v>2.0</v>
      </c>
      <c r="GQ233" s="5">
        <v>4.0</v>
      </c>
      <c r="GR233" s="5">
        <v>3.0</v>
      </c>
      <c r="GS233" s="5">
        <v>5.0</v>
      </c>
      <c r="GT233" s="5">
        <v>3.0</v>
      </c>
      <c r="GU233" s="5">
        <v>4.0</v>
      </c>
      <c r="GV233" s="5">
        <v>3.0</v>
      </c>
      <c r="GW233" s="5">
        <v>4.0</v>
      </c>
      <c r="GX233" s="5">
        <v>3.0</v>
      </c>
      <c r="GY233" s="5">
        <v>5.0</v>
      </c>
      <c r="GZ233" s="5" t="s">
        <v>3984</v>
      </c>
      <c r="HA233" s="5" t="s">
        <v>3985</v>
      </c>
      <c r="HB233" s="3">
        <v>1.0</v>
      </c>
      <c r="HC233">
        <f t="shared" si="5"/>
        <v>1</v>
      </c>
      <c r="HD233">
        <f t="shared" si="6"/>
        <v>2</v>
      </c>
      <c r="HE233">
        <f t="shared" si="7"/>
        <v>1</v>
      </c>
      <c r="HF233">
        <f t="shared" si="8"/>
        <v>0</v>
      </c>
    </row>
    <row r="234" ht="15.75" customHeight="1">
      <c r="A234" s="5">
        <v>233.0</v>
      </c>
      <c r="B234" s="5">
        <v>491.0</v>
      </c>
      <c r="C234" s="23">
        <v>3.0</v>
      </c>
      <c r="D234" s="23">
        <v>3.0</v>
      </c>
      <c r="E234" s="23">
        <v>0.0</v>
      </c>
      <c r="F234" s="25" t="s">
        <v>68</v>
      </c>
      <c r="G234" s="5">
        <v>491.0</v>
      </c>
      <c r="H234" s="5">
        <v>2.0</v>
      </c>
      <c r="I234" s="5">
        <v>1.0</v>
      </c>
      <c r="J234" s="5">
        <v>5.0</v>
      </c>
      <c r="K234" s="5">
        <v>1.0</v>
      </c>
      <c r="L234" s="5">
        <v>6.0</v>
      </c>
      <c r="M234" s="5">
        <v>2.0</v>
      </c>
      <c r="N234" s="5">
        <v>491.0</v>
      </c>
      <c r="O234" s="5">
        <v>3.0</v>
      </c>
      <c r="P234" s="5">
        <v>5.0</v>
      </c>
      <c r="Q234" s="5">
        <v>5.0</v>
      </c>
      <c r="R234" s="5">
        <v>6.0</v>
      </c>
      <c r="S234" s="5">
        <v>3.0</v>
      </c>
      <c r="T234" s="5">
        <v>4.0</v>
      </c>
      <c r="U234" s="5">
        <v>2.0</v>
      </c>
      <c r="V234" s="5">
        <v>1.0</v>
      </c>
      <c r="W234" s="5">
        <v>4.0</v>
      </c>
      <c r="X234" s="5">
        <v>6.0</v>
      </c>
      <c r="Y234" s="5">
        <v>2.0</v>
      </c>
      <c r="Z234" s="5">
        <v>6.0</v>
      </c>
      <c r="AA234" s="5">
        <v>1.0</v>
      </c>
      <c r="AB234" s="5">
        <v>1.0</v>
      </c>
      <c r="AC234" s="5">
        <v>2.0</v>
      </c>
      <c r="AD234" s="5"/>
      <c r="AE234" s="5" t="s">
        <v>3157</v>
      </c>
      <c r="AF234" s="5">
        <v>2.0</v>
      </c>
      <c r="AG234" s="5">
        <v>5.0</v>
      </c>
      <c r="AH234" s="5">
        <v>6.0</v>
      </c>
      <c r="AI234" s="5">
        <v>1.0</v>
      </c>
      <c r="AJ234" s="5">
        <v>3.0</v>
      </c>
      <c r="AK234" s="5">
        <v>0.0</v>
      </c>
      <c r="AL234" s="5">
        <v>1.0</v>
      </c>
      <c r="AM234" s="5">
        <v>5.0</v>
      </c>
      <c r="AN234" s="5">
        <v>4.0</v>
      </c>
      <c r="AO234" s="5">
        <v>4.0</v>
      </c>
      <c r="AP234" s="5">
        <v>5.0</v>
      </c>
      <c r="AQ234" s="5">
        <v>4.0</v>
      </c>
      <c r="AR234" s="5">
        <v>2.0</v>
      </c>
      <c r="AS234" s="5"/>
      <c r="AT234" s="5">
        <v>2.0</v>
      </c>
      <c r="AU234" s="5"/>
      <c r="AV234" s="5" t="s">
        <v>132</v>
      </c>
      <c r="AW234" s="5">
        <v>3.0</v>
      </c>
      <c r="AX234" s="5">
        <v>20.0</v>
      </c>
      <c r="AY234" s="5">
        <v>3.0</v>
      </c>
      <c r="AZ234" s="5"/>
      <c r="BA234" s="5" t="s">
        <v>330</v>
      </c>
      <c r="BB234" s="5" t="s">
        <v>3158</v>
      </c>
      <c r="BC234" s="5">
        <v>5.0</v>
      </c>
      <c r="BD234" s="5">
        <v>5.0</v>
      </c>
      <c r="BE234" s="5" t="s">
        <v>3159</v>
      </c>
      <c r="BF234" s="5" t="s">
        <v>202</v>
      </c>
      <c r="BG234" s="5">
        <v>491.0</v>
      </c>
      <c r="BH234" s="5">
        <v>4.0</v>
      </c>
      <c r="BI234" s="5">
        <v>2.0</v>
      </c>
      <c r="BJ234" s="5">
        <v>3.0</v>
      </c>
      <c r="BK234" s="5">
        <v>4.0</v>
      </c>
      <c r="BL234" s="5">
        <v>5.0</v>
      </c>
      <c r="BM234" s="5">
        <v>3.0</v>
      </c>
      <c r="BN234" s="5">
        <v>5.0</v>
      </c>
      <c r="BO234" s="5">
        <v>3.0</v>
      </c>
      <c r="BP234" s="5">
        <v>4.0</v>
      </c>
      <c r="BQ234" s="5">
        <v>4.0</v>
      </c>
      <c r="BR234" s="5">
        <v>4.0</v>
      </c>
      <c r="BS234" s="5">
        <v>1.0</v>
      </c>
      <c r="BT234" s="5">
        <v>5.0</v>
      </c>
      <c r="BU234" s="5">
        <v>1.0</v>
      </c>
      <c r="BV234" s="5">
        <v>5.0</v>
      </c>
      <c r="BW234" s="5">
        <v>5.0</v>
      </c>
      <c r="BX234" s="5">
        <v>5.0</v>
      </c>
      <c r="BY234" s="5">
        <v>4.0</v>
      </c>
      <c r="BZ234" s="5">
        <v>4.0</v>
      </c>
      <c r="CA234" s="5">
        <v>5.0</v>
      </c>
      <c r="CB234" s="5">
        <v>2.0</v>
      </c>
      <c r="CC234" s="5">
        <v>4.0</v>
      </c>
      <c r="CD234" s="5">
        <v>1.0</v>
      </c>
      <c r="CE234" s="5">
        <v>1.0</v>
      </c>
      <c r="CF234" s="5">
        <v>2.0</v>
      </c>
      <c r="CG234" s="5">
        <v>4.0</v>
      </c>
      <c r="CH234" s="5">
        <v>1.0</v>
      </c>
      <c r="CI234" s="5">
        <v>3.0</v>
      </c>
      <c r="CJ234" s="5">
        <v>5.0</v>
      </c>
      <c r="CK234" s="5">
        <v>4.0</v>
      </c>
      <c r="CL234" s="5">
        <v>3.0</v>
      </c>
      <c r="CM234" s="5">
        <v>4.0</v>
      </c>
      <c r="CN234" s="5">
        <v>4.0</v>
      </c>
      <c r="CO234" s="5">
        <v>3.0</v>
      </c>
      <c r="CP234" s="5">
        <v>1.0</v>
      </c>
      <c r="CQ234" s="5">
        <v>3.0</v>
      </c>
      <c r="CR234" s="5">
        <v>1.0</v>
      </c>
      <c r="CS234" s="5">
        <v>2.0</v>
      </c>
      <c r="CT234" s="5">
        <v>5.0</v>
      </c>
      <c r="CU234" s="5">
        <v>5.0</v>
      </c>
      <c r="CV234" s="5">
        <v>1.0</v>
      </c>
      <c r="CW234" s="5">
        <v>5.0</v>
      </c>
      <c r="CX234" s="5">
        <v>4.0</v>
      </c>
      <c r="CY234" s="5">
        <v>4.0</v>
      </c>
      <c r="CZ234" s="5" t="s">
        <v>3981</v>
      </c>
      <c r="DA234" s="5" t="s">
        <v>3982</v>
      </c>
      <c r="DB234" s="3">
        <v>2.0</v>
      </c>
      <c r="DC234" s="3">
        <f t="shared" si="1"/>
        <v>6</v>
      </c>
      <c r="DD234" s="3">
        <f t="shared" si="2"/>
        <v>2</v>
      </c>
      <c r="DE234" s="3">
        <f t="shared" si="3"/>
        <v>6</v>
      </c>
      <c r="DF234" s="3">
        <f t="shared" si="4"/>
        <v>0</v>
      </c>
      <c r="DG234">
        <v>497.0</v>
      </c>
      <c r="DH234">
        <v>4.0</v>
      </c>
      <c r="DI234">
        <v>1.0</v>
      </c>
      <c r="DJ234">
        <v>5.0</v>
      </c>
      <c r="DK234">
        <v>2.0</v>
      </c>
      <c r="DL234">
        <v>2.0</v>
      </c>
      <c r="DM234">
        <v>2.0</v>
      </c>
      <c r="DN234" s="5">
        <v>497.0</v>
      </c>
      <c r="DO234" s="5">
        <v>3.0</v>
      </c>
      <c r="DP234" s="5">
        <v>6.0</v>
      </c>
      <c r="DQ234" s="5">
        <v>7.0</v>
      </c>
      <c r="DR234" s="5">
        <v>6.0</v>
      </c>
      <c r="DS234" s="5">
        <v>5.0</v>
      </c>
      <c r="DT234" s="5">
        <v>6.0</v>
      </c>
      <c r="DU234" s="5">
        <v>6.0</v>
      </c>
      <c r="DV234" s="5">
        <v>1.0</v>
      </c>
      <c r="DW234" s="5">
        <v>7.0</v>
      </c>
      <c r="DX234" s="5">
        <v>1.0</v>
      </c>
      <c r="DY234" s="5">
        <v>6.0</v>
      </c>
      <c r="DZ234" s="5">
        <v>4.0</v>
      </c>
      <c r="EA234" s="5">
        <v>1.0</v>
      </c>
      <c r="EB234" s="5">
        <v>2.0</v>
      </c>
      <c r="EC234" s="5">
        <v>2.0</v>
      </c>
      <c r="ED234" s="5"/>
      <c r="EE234" s="5" t="s">
        <v>3181</v>
      </c>
      <c r="EF234" s="5">
        <v>4.0</v>
      </c>
      <c r="EG234" s="5">
        <v>5.0</v>
      </c>
      <c r="EH234" s="5">
        <v>2.0</v>
      </c>
      <c r="EI234" s="5">
        <v>0.0</v>
      </c>
      <c r="EJ234" s="5">
        <v>0.0</v>
      </c>
      <c r="EK234" s="5">
        <v>0.0</v>
      </c>
      <c r="EL234" s="5">
        <v>0.0</v>
      </c>
      <c r="EM234" s="5">
        <v>3.0</v>
      </c>
      <c r="EN234" s="5">
        <v>4.0</v>
      </c>
      <c r="EO234" s="5">
        <v>4.0</v>
      </c>
      <c r="EP234" s="5">
        <v>6.0</v>
      </c>
      <c r="EQ234" s="5">
        <v>4.0</v>
      </c>
      <c r="ER234" s="5">
        <v>2.0</v>
      </c>
      <c r="ES234" s="5"/>
      <c r="ET234" s="5">
        <v>2.0</v>
      </c>
      <c r="EU234" s="5"/>
      <c r="EV234" s="5" t="s">
        <v>132</v>
      </c>
      <c r="EW234" s="5">
        <v>4.0</v>
      </c>
      <c r="EX234" s="5">
        <v>21.0</v>
      </c>
      <c r="EY234" s="5">
        <v>3.0</v>
      </c>
      <c r="EZ234" s="5"/>
      <c r="FA234" s="5">
        <v>4.0</v>
      </c>
      <c r="FB234" s="5"/>
      <c r="FC234" s="5">
        <v>4.0</v>
      </c>
      <c r="FD234" s="5">
        <v>5.0</v>
      </c>
      <c r="FE234" s="5" t="s">
        <v>150</v>
      </c>
      <c r="FF234" s="5" t="s">
        <v>3185</v>
      </c>
      <c r="FG234" s="5">
        <v>497.0</v>
      </c>
      <c r="FH234" s="5">
        <v>5.0</v>
      </c>
      <c r="FI234" s="5">
        <v>5.0</v>
      </c>
      <c r="FJ234" s="5">
        <v>5.0</v>
      </c>
      <c r="FK234" s="5">
        <v>2.0</v>
      </c>
      <c r="FL234" s="5">
        <v>3.0</v>
      </c>
      <c r="FM234" s="5">
        <v>1.0</v>
      </c>
      <c r="FN234" s="5">
        <v>4.0</v>
      </c>
      <c r="FO234" s="5">
        <v>2.0</v>
      </c>
      <c r="FP234" s="5">
        <v>3.0</v>
      </c>
      <c r="FQ234" s="5">
        <v>4.0</v>
      </c>
      <c r="FR234" s="5">
        <v>5.0</v>
      </c>
      <c r="FS234" s="5">
        <v>2.0</v>
      </c>
      <c r="FT234" s="5">
        <v>5.0</v>
      </c>
      <c r="FU234" s="5">
        <v>4.0</v>
      </c>
      <c r="FV234" s="5">
        <v>3.0</v>
      </c>
      <c r="FW234" s="5">
        <v>4.0</v>
      </c>
      <c r="FX234" s="5">
        <v>3.0</v>
      </c>
      <c r="FY234" s="5">
        <v>1.0</v>
      </c>
      <c r="FZ234" s="5">
        <v>2.0</v>
      </c>
      <c r="GA234" s="5">
        <v>5.0</v>
      </c>
      <c r="GB234" s="5">
        <v>1.0</v>
      </c>
      <c r="GC234" s="5">
        <v>3.0</v>
      </c>
      <c r="GD234" s="5">
        <v>2.0</v>
      </c>
      <c r="GE234" s="5">
        <v>2.0</v>
      </c>
      <c r="GF234" s="5">
        <v>1.0</v>
      </c>
      <c r="GG234" s="5">
        <v>5.0</v>
      </c>
      <c r="GH234" s="5">
        <v>4.0</v>
      </c>
      <c r="GI234" s="5">
        <v>4.0</v>
      </c>
      <c r="GJ234" s="5">
        <v>1.0</v>
      </c>
      <c r="GK234" s="5">
        <v>5.0</v>
      </c>
      <c r="GL234" s="5">
        <v>4.0</v>
      </c>
      <c r="GM234" s="5">
        <v>5.0</v>
      </c>
      <c r="GN234" s="5">
        <v>5.0</v>
      </c>
      <c r="GO234" s="5">
        <v>4.0</v>
      </c>
      <c r="GP234" s="5">
        <v>5.0</v>
      </c>
      <c r="GQ234" s="5">
        <v>4.0</v>
      </c>
      <c r="GR234" s="5">
        <v>4.0</v>
      </c>
      <c r="GS234" s="5">
        <v>4.0</v>
      </c>
      <c r="GT234" s="5">
        <v>1.0</v>
      </c>
      <c r="GU234" s="5">
        <v>2.0</v>
      </c>
      <c r="GV234" s="5">
        <v>1.0</v>
      </c>
      <c r="GW234" s="5">
        <v>3.0</v>
      </c>
      <c r="GX234" s="5">
        <v>1.0</v>
      </c>
      <c r="GY234" s="5">
        <v>5.0</v>
      </c>
      <c r="GZ234" s="5" t="s">
        <v>3999</v>
      </c>
      <c r="HA234" s="5" t="s">
        <v>4000</v>
      </c>
      <c r="HB234" s="3">
        <v>2.0</v>
      </c>
      <c r="HC234">
        <f t="shared" si="5"/>
        <v>2</v>
      </c>
      <c r="HD234">
        <f t="shared" si="6"/>
        <v>2</v>
      </c>
      <c r="HE234">
        <f t="shared" si="7"/>
        <v>2</v>
      </c>
      <c r="HF234">
        <f t="shared" si="8"/>
        <v>0</v>
      </c>
    </row>
    <row r="235" ht="15.75" customHeight="1">
      <c r="A235" s="5">
        <v>234.0</v>
      </c>
      <c r="B235" s="5">
        <v>493.0</v>
      </c>
      <c r="C235" s="23">
        <v>3.0</v>
      </c>
      <c r="D235" s="23">
        <v>2.0</v>
      </c>
      <c r="E235" s="23">
        <v>0.0</v>
      </c>
      <c r="F235" s="25" t="s">
        <v>68</v>
      </c>
      <c r="G235" s="5">
        <v>493.0</v>
      </c>
      <c r="H235" s="5">
        <v>6.0</v>
      </c>
      <c r="I235" s="5">
        <v>2.0</v>
      </c>
      <c r="J235" s="5">
        <v>6.0</v>
      </c>
      <c r="K235" s="5">
        <v>2.0</v>
      </c>
      <c r="L235" s="5">
        <v>4.0</v>
      </c>
      <c r="M235" s="5">
        <v>1.0</v>
      </c>
      <c r="N235" s="5">
        <v>493.0</v>
      </c>
      <c r="O235" s="5">
        <v>2.0</v>
      </c>
      <c r="P235" s="5">
        <v>3.0</v>
      </c>
      <c r="Q235" s="5">
        <v>4.0</v>
      </c>
      <c r="R235" s="5">
        <v>3.0</v>
      </c>
      <c r="S235" s="5">
        <v>3.0</v>
      </c>
      <c r="T235" s="5">
        <v>3.0</v>
      </c>
      <c r="U235" s="5">
        <v>5.0</v>
      </c>
      <c r="V235" s="5">
        <v>1.0</v>
      </c>
      <c r="W235" s="5">
        <v>5.0</v>
      </c>
      <c r="X235" s="5">
        <v>1.0</v>
      </c>
      <c r="Y235" s="5">
        <v>6.0</v>
      </c>
      <c r="Z235" s="5">
        <v>3.0</v>
      </c>
      <c r="AA235" s="5">
        <v>2.0</v>
      </c>
      <c r="AB235" s="5">
        <v>2.0</v>
      </c>
      <c r="AC235" s="5">
        <v>1.0</v>
      </c>
      <c r="AD235" s="5" t="s">
        <v>3169</v>
      </c>
      <c r="AE235" s="5"/>
      <c r="AF235" s="5">
        <v>1.0</v>
      </c>
      <c r="AG235" s="5">
        <v>6.0</v>
      </c>
      <c r="AH235" s="5">
        <v>4.0</v>
      </c>
      <c r="AI235" s="5">
        <v>4.0</v>
      </c>
      <c r="AJ235" s="5">
        <v>2.0</v>
      </c>
      <c r="AK235" s="5">
        <v>2.0</v>
      </c>
      <c r="AL235" s="5">
        <v>2.0</v>
      </c>
      <c r="AM235" s="5">
        <v>2.0</v>
      </c>
      <c r="AN235" s="5">
        <v>2.0</v>
      </c>
      <c r="AO235" s="5">
        <v>5.0</v>
      </c>
      <c r="AP235" s="5">
        <v>4.0</v>
      </c>
      <c r="AQ235" s="5">
        <v>4.0</v>
      </c>
      <c r="AR235" s="5">
        <v>2.0</v>
      </c>
      <c r="AS235" s="5"/>
      <c r="AT235" s="5">
        <v>2.0</v>
      </c>
      <c r="AU235" s="5"/>
      <c r="AV235" s="5" t="s">
        <v>139</v>
      </c>
      <c r="AW235" s="5">
        <v>3.0</v>
      </c>
      <c r="AX235" s="5">
        <v>20.0</v>
      </c>
      <c r="AY235" s="5">
        <v>3.0</v>
      </c>
      <c r="AZ235" s="5"/>
      <c r="BA235" s="5">
        <v>2.0</v>
      </c>
      <c r="BB235" s="5"/>
      <c r="BC235" s="5">
        <v>4.0</v>
      </c>
      <c r="BD235" s="5">
        <v>5.0</v>
      </c>
      <c r="BE235" s="5" t="s">
        <v>280</v>
      </c>
      <c r="BF235" s="5" t="s">
        <v>3170</v>
      </c>
      <c r="BG235" s="5">
        <v>493.0</v>
      </c>
      <c r="BH235" s="5">
        <v>4.0</v>
      </c>
      <c r="BI235" s="5">
        <v>3.0</v>
      </c>
      <c r="BJ235" s="5">
        <v>5.0</v>
      </c>
      <c r="BK235" s="5">
        <v>1.0</v>
      </c>
      <c r="BL235" s="5">
        <v>4.0</v>
      </c>
      <c r="BM235" s="5">
        <v>3.0</v>
      </c>
      <c r="BN235" s="5">
        <v>5.0</v>
      </c>
      <c r="BO235" s="5">
        <v>1.0</v>
      </c>
      <c r="BP235" s="5">
        <v>5.0</v>
      </c>
      <c r="BQ235" s="5">
        <v>3.0</v>
      </c>
      <c r="BR235" s="5">
        <v>5.0</v>
      </c>
      <c r="BS235" s="5">
        <v>1.0</v>
      </c>
      <c r="BT235" s="5">
        <v>5.0</v>
      </c>
      <c r="BU235" s="5">
        <v>1.0</v>
      </c>
      <c r="BV235" s="5">
        <v>4.0</v>
      </c>
      <c r="BW235" s="5">
        <v>4.0</v>
      </c>
      <c r="BX235" s="5">
        <v>4.0</v>
      </c>
      <c r="BY235" s="5">
        <v>2.0</v>
      </c>
      <c r="BZ235" s="5">
        <v>1.0</v>
      </c>
      <c r="CA235" s="5">
        <v>5.0</v>
      </c>
      <c r="CB235" s="5">
        <v>2.0</v>
      </c>
      <c r="CC235" s="5">
        <v>4.0</v>
      </c>
      <c r="CD235" s="5">
        <v>1.0</v>
      </c>
      <c r="CE235" s="5">
        <v>5.0</v>
      </c>
      <c r="CF235" s="5">
        <v>5.0</v>
      </c>
      <c r="CG235" s="5">
        <v>3.0</v>
      </c>
      <c r="CH235" s="5">
        <v>1.0</v>
      </c>
      <c r="CI235" s="5">
        <v>4.0</v>
      </c>
      <c r="CJ235" s="5">
        <v>2.0</v>
      </c>
      <c r="CK235" s="5">
        <v>5.0</v>
      </c>
      <c r="CL235" s="5">
        <v>3.0</v>
      </c>
      <c r="CM235" s="5">
        <v>5.0</v>
      </c>
      <c r="CN235" s="5">
        <v>5.0</v>
      </c>
      <c r="CO235" s="5">
        <v>5.0</v>
      </c>
      <c r="CP235" s="5">
        <v>5.0</v>
      </c>
      <c r="CQ235" s="5">
        <v>4.0</v>
      </c>
      <c r="CR235" s="5">
        <v>2.0</v>
      </c>
      <c r="CS235" s="5">
        <v>5.0</v>
      </c>
      <c r="CT235" s="5">
        <v>1.0</v>
      </c>
      <c r="CU235" s="5">
        <v>5.0</v>
      </c>
      <c r="CV235" s="5">
        <v>1.0</v>
      </c>
      <c r="CW235" s="5">
        <v>4.0</v>
      </c>
      <c r="CX235" s="5">
        <v>1.0</v>
      </c>
      <c r="CY235" s="5">
        <v>4.0</v>
      </c>
      <c r="CZ235" s="5" t="s">
        <v>3987</v>
      </c>
      <c r="DA235" s="5" t="s">
        <v>3988</v>
      </c>
      <c r="DB235" s="3">
        <v>2.0</v>
      </c>
      <c r="DC235" s="3">
        <f t="shared" si="1"/>
        <v>6</v>
      </c>
      <c r="DD235" s="3">
        <f t="shared" si="2"/>
        <v>2</v>
      </c>
      <c r="DE235" s="3">
        <f t="shared" si="3"/>
        <v>6</v>
      </c>
      <c r="DF235" s="3">
        <f t="shared" si="4"/>
        <v>0</v>
      </c>
      <c r="DG235">
        <v>494.0</v>
      </c>
      <c r="DH235">
        <v>5.0</v>
      </c>
      <c r="DI235">
        <v>1.0</v>
      </c>
      <c r="DJ235">
        <v>3.0</v>
      </c>
      <c r="DK235">
        <v>1.0</v>
      </c>
      <c r="DL235">
        <v>3.0</v>
      </c>
      <c r="DM235">
        <v>1.0</v>
      </c>
      <c r="DN235" s="5">
        <v>494.0</v>
      </c>
      <c r="DO235" s="5">
        <v>2.0</v>
      </c>
      <c r="DP235" s="5">
        <v>6.0</v>
      </c>
      <c r="DQ235" s="5">
        <v>5.0</v>
      </c>
      <c r="DR235" s="5">
        <v>6.0</v>
      </c>
      <c r="DS235" s="5">
        <v>4.0</v>
      </c>
      <c r="DT235" s="5">
        <v>6.0</v>
      </c>
      <c r="DU235" s="5">
        <v>6.0</v>
      </c>
      <c r="DV235" s="5">
        <v>5.0</v>
      </c>
      <c r="DW235" s="5">
        <v>5.0</v>
      </c>
      <c r="DX235" s="5">
        <v>3.0</v>
      </c>
      <c r="DY235" s="5">
        <v>5.0</v>
      </c>
      <c r="DZ235" s="5">
        <v>5.0</v>
      </c>
      <c r="EA235" s="5">
        <v>3.0</v>
      </c>
      <c r="EB235" s="5">
        <v>3.0</v>
      </c>
      <c r="EC235" s="5">
        <v>2.0</v>
      </c>
      <c r="ED235" s="5"/>
      <c r="EE235" s="5" t="s">
        <v>3173</v>
      </c>
      <c r="EF235" s="5">
        <v>4.0</v>
      </c>
      <c r="EG235" s="5">
        <v>4.0</v>
      </c>
      <c r="EH235" s="5">
        <v>4.0</v>
      </c>
      <c r="EI235" s="5">
        <v>4.0</v>
      </c>
      <c r="EJ235" s="5">
        <v>4.0</v>
      </c>
      <c r="EK235" s="5">
        <v>2.0</v>
      </c>
      <c r="EL235" s="5">
        <v>3.0</v>
      </c>
      <c r="EM235" s="5">
        <v>4.0</v>
      </c>
      <c r="EN235" s="5">
        <v>4.0</v>
      </c>
      <c r="EO235" s="5">
        <v>6.0</v>
      </c>
      <c r="EP235" s="5">
        <v>5.0</v>
      </c>
      <c r="EQ235" s="5">
        <v>2.0</v>
      </c>
      <c r="ER235" s="5">
        <v>2.0</v>
      </c>
      <c r="ES235" s="5"/>
      <c r="ET235" s="5">
        <v>2.0</v>
      </c>
      <c r="EU235" s="5"/>
      <c r="EV235" s="5" t="s">
        <v>132</v>
      </c>
      <c r="EW235" s="5">
        <v>3.0</v>
      </c>
      <c r="EX235" s="5">
        <v>21.0</v>
      </c>
      <c r="EY235" s="5">
        <v>3.0</v>
      </c>
      <c r="EZ235" s="5"/>
      <c r="FA235" s="5" t="s">
        <v>2267</v>
      </c>
      <c r="FB235" s="5"/>
      <c r="FC235" s="5">
        <v>3.0</v>
      </c>
      <c r="FD235" s="5">
        <v>5.0</v>
      </c>
      <c r="FE235" s="5" t="s">
        <v>3174</v>
      </c>
      <c r="FF235" s="5"/>
      <c r="FG235" s="5">
        <v>494.0</v>
      </c>
      <c r="FH235" s="5">
        <v>5.0</v>
      </c>
      <c r="FI235" s="5">
        <v>3.0</v>
      </c>
      <c r="FJ235" s="5">
        <v>4.0</v>
      </c>
      <c r="FK235" s="5">
        <v>2.0</v>
      </c>
      <c r="FL235" s="5">
        <v>4.0</v>
      </c>
      <c r="FM235" s="5">
        <v>1.0</v>
      </c>
      <c r="FN235" s="5">
        <v>5.0</v>
      </c>
      <c r="FO235" s="5">
        <v>2.0</v>
      </c>
      <c r="FP235" s="5">
        <v>2.0</v>
      </c>
      <c r="FQ235" s="5">
        <v>4.0</v>
      </c>
      <c r="FR235" s="5">
        <v>4.0</v>
      </c>
      <c r="FS235" s="5">
        <v>1.0</v>
      </c>
      <c r="FT235" s="5">
        <v>5.0</v>
      </c>
      <c r="FU235" s="5">
        <v>4.0</v>
      </c>
      <c r="FV235" s="5">
        <v>4.0</v>
      </c>
      <c r="FW235" s="5">
        <v>4.0</v>
      </c>
      <c r="FX235" s="5">
        <v>4.0</v>
      </c>
      <c r="FY235" s="5">
        <v>3.0</v>
      </c>
      <c r="FZ235" s="5">
        <v>4.0</v>
      </c>
      <c r="GA235" s="5">
        <v>5.0</v>
      </c>
      <c r="GB235" s="5">
        <v>3.0</v>
      </c>
      <c r="GC235" s="5">
        <v>4.0</v>
      </c>
      <c r="GD235" s="5">
        <v>4.0</v>
      </c>
      <c r="GE235" s="5">
        <v>4.0</v>
      </c>
      <c r="GF235" s="5">
        <v>4.0</v>
      </c>
      <c r="GG235" s="5">
        <v>4.0</v>
      </c>
      <c r="GH235" s="5">
        <v>1.0</v>
      </c>
      <c r="GI235" s="5">
        <v>3.0</v>
      </c>
      <c r="GJ235" s="5">
        <v>3.0</v>
      </c>
      <c r="GK235" s="5">
        <v>3.0</v>
      </c>
      <c r="GL235" s="5">
        <v>4.0</v>
      </c>
      <c r="GM235" s="5">
        <v>5.0</v>
      </c>
      <c r="GN235" s="5">
        <v>3.0</v>
      </c>
      <c r="GO235" s="5">
        <v>4.0</v>
      </c>
      <c r="GP235" s="5">
        <v>3.0</v>
      </c>
      <c r="GQ235" s="5">
        <v>5.0</v>
      </c>
      <c r="GR235" s="5">
        <v>1.0</v>
      </c>
      <c r="GS235" s="5">
        <v>4.0</v>
      </c>
      <c r="GT235" s="5">
        <v>4.0</v>
      </c>
      <c r="GU235" s="5">
        <v>2.0</v>
      </c>
      <c r="GV235" s="5">
        <v>3.0</v>
      </c>
      <c r="GW235" s="5">
        <v>4.0</v>
      </c>
      <c r="GX235" s="5">
        <v>4.0</v>
      </c>
      <c r="GY235" s="5">
        <v>5.0</v>
      </c>
      <c r="GZ235" s="5" t="s">
        <v>3990</v>
      </c>
      <c r="HA235" s="5" t="s">
        <v>3991</v>
      </c>
      <c r="HB235" s="3">
        <v>2.0</v>
      </c>
      <c r="HC235">
        <f t="shared" si="5"/>
        <v>3</v>
      </c>
      <c r="HD235">
        <f t="shared" si="6"/>
        <v>1</v>
      </c>
      <c r="HE235">
        <f t="shared" si="7"/>
        <v>4</v>
      </c>
      <c r="HF235">
        <f t="shared" si="8"/>
        <v>-1</v>
      </c>
    </row>
    <row r="236" ht="15.75" customHeight="1">
      <c r="A236" s="3">
        <v>235.0</v>
      </c>
      <c r="B236" s="23"/>
      <c r="C236" s="23">
        <v>4.0</v>
      </c>
      <c r="D236" s="23">
        <v>1.0</v>
      </c>
      <c r="E236" s="23">
        <v>0.0</v>
      </c>
      <c r="F236" s="25" t="s">
        <v>68</v>
      </c>
      <c r="G236">
        <v>508.0</v>
      </c>
      <c r="H236">
        <v>5.0</v>
      </c>
      <c r="I236">
        <v>1.0</v>
      </c>
      <c r="J236">
        <v>4.0</v>
      </c>
      <c r="K236">
        <v>0.0</v>
      </c>
      <c r="L236">
        <v>6.0</v>
      </c>
      <c r="M236">
        <v>2.0</v>
      </c>
      <c r="N236" s="5">
        <v>508.0</v>
      </c>
      <c r="O236" s="5">
        <v>1.0</v>
      </c>
      <c r="P236" s="5">
        <v>6.0</v>
      </c>
      <c r="Q236" s="5">
        <v>7.0</v>
      </c>
      <c r="R236" s="5">
        <v>7.0</v>
      </c>
      <c r="S236" s="5">
        <v>7.0</v>
      </c>
      <c r="T236" s="5">
        <v>7.0</v>
      </c>
      <c r="U236" s="5">
        <v>6.0</v>
      </c>
      <c r="V236" s="5">
        <v>1.0</v>
      </c>
      <c r="W236" s="5">
        <v>7.0</v>
      </c>
      <c r="X236" s="5">
        <v>1.0</v>
      </c>
      <c r="Y236" s="5">
        <v>7.0</v>
      </c>
      <c r="Z236" s="5">
        <v>5.0</v>
      </c>
      <c r="AA236" s="5">
        <v>2.0</v>
      </c>
      <c r="AB236" s="5">
        <v>4.0</v>
      </c>
      <c r="AC236" s="5">
        <v>1.0</v>
      </c>
      <c r="AD236" s="5" t="s">
        <v>3223</v>
      </c>
      <c r="AE236" s="5"/>
      <c r="AF236" s="5">
        <v>3.0</v>
      </c>
      <c r="AG236" s="5">
        <v>3.0</v>
      </c>
      <c r="AH236" s="5">
        <v>6.0</v>
      </c>
      <c r="AI236" s="5">
        <v>1.0</v>
      </c>
      <c r="AJ236" s="5">
        <v>0.0</v>
      </c>
      <c r="AK236" s="5">
        <v>1.0</v>
      </c>
      <c r="AL236" s="5">
        <v>2.0</v>
      </c>
      <c r="AM236" s="5">
        <v>5.0</v>
      </c>
      <c r="AN236" s="5">
        <v>6.0</v>
      </c>
      <c r="AO236" s="5">
        <v>6.0</v>
      </c>
      <c r="AP236" s="5">
        <v>5.0</v>
      </c>
      <c r="AQ236" s="5">
        <v>4.0</v>
      </c>
      <c r="AR236" s="5">
        <v>2.0</v>
      </c>
      <c r="AS236" s="5"/>
      <c r="AT236" s="5">
        <v>2.0</v>
      </c>
      <c r="AU236" s="5"/>
      <c r="AV236" s="5" t="s">
        <v>132</v>
      </c>
      <c r="AW236" s="5">
        <v>1.0</v>
      </c>
      <c r="AX236" s="5">
        <v>18.0</v>
      </c>
      <c r="AY236" s="5">
        <v>3.0</v>
      </c>
      <c r="AZ236" s="5"/>
      <c r="BA236" s="5">
        <v>1.0</v>
      </c>
      <c r="BB236" s="5"/>
      <c r="BC236" s="5">
        <v>4.0</v>
      </c>
      <c r="BD236" s="5">
        <v>5.0</v>
      </c>
      <c r="BE236" s="5" t="s">
        <v>140</v>
      </c>
      <c r="BF236" s="5"/>
      <c r="BG236">
        <v>508.0</v>
      </c>
      <c r="BH236">
        <v>2.0</v>
      </c>
      <c r="BI236">
        <v>4.0</v>
      </c>
      <c r="BJ236">
        <v>5.0</v>
      </c>
      <c r="BK236">
        <v>2.0</v>
      </c>
      <c r="BL236">
        <v>3.0</v>
      </c>
      <c r="BM236">
        <v>4.0</v>
      </c>
      <c r="BN236">
        <v>3.0</v>
      </c>
      <c r="BO236">
        <v>2.0</v>
      </c>
      <c r="BP236">
        <v>2.0</v>
      </c>
      <c r="BQ236">
        <v>5.0</v>
      </c>
      <c r="BR236">
        <v>3.0</v>
      </c>
      <c r="BS236">
        <v>4.0</v>
      </c>
      <c r="BT236">
        <v>5.0</v>
      </c>
      <c r="BU236">
        <v>4.0</v>
      </c>
      <c r="BV236">
        <v>4.0</v>
      </c>
      <c r="BW236">
        <v>2.0</v>
      </c>
      <c r="BX236">
        <v>2.0</v>
      </c>
      <c r="BY236">
        <v>2.0</v>
      </c>
      <c r="BZ236">
        <v>4.0</v>
      </c>
      <c r="CA236">
        <v>3.0</v>
      </c>
      <c r="CB236">
        <v>5.0</v>
      </c>
      <c r="CC236">
        <v>2.0</v>
      </c>
      <c r="CD236">
        <v>2.0</v>
      </c>
      <c r="CE236">
        <v>4.0</v>
      </c>
      <c r="CF236">
        <v>4.0</v>
      </c>
      <c r="CG236">
        <v>2.0</v>
      </c>
      <c r="CH236">
        <v>5.0</v>
      </c>
      <c r="CI236">
        <v>5.0</v>
      </c>
      <c r="CJ236">
        <v>4.0</v>
      </c>
      <c r="CK236">
        <v>4.0</v>
      </c>
      <c r="CL236">
        <v>4.0</v>
      </c>
      <c r="CM236">
        <v>2.0</v>
      </c>
      <c r="CN236">
        <v>4.0</v>
      </c>
      <c r="CO236">
        <v>4.0</v>
      </c>
      <c r="CP236">
        <v>3.0</v>
      </c>
      <c r="CQ236">
        <v>1.0</v>
      </c>
      <c r="CR236">
        <v>5.0</v>
      </c>
      <c r="CS236">
        <v>4.0</v>
      </c>
      <c r="CT236">
        <v>5.0</v>
      </c>
      <c r="CU236">
        <v>4.0</v>
      </c>
      <c r="CV236">
        <v>2.0</v>
      </c>
      <c r="CW236">
        <v>2.0</v>
      </c>
      <c r="CX236">
        <v>3.0</v>
      </c>
      <c r="CY236">
        <v>2.0</v>
      </c>
      <c r="CZ236" t="s">
        <v>4030</v>
      </c>
      <c r="DA236" t="s">
        <v>4031</v>
      </c>
      <c r="DB236" s="3">
        <v>1.0</v>
      </c>
      <c r="DC236" s="3">
        <f t="shared" si="1"/>
        <v>5</v>
      </c>
      <c r="DD236" s="3">
        <f t="shared" si="2"/>
        <v>1</v>
      </c>
      <c r="DE236" s="3">
        <f t="shared" si="3"/>
        <v>3</v>
      </c>
      <c r="DF236" s="3">
        <f t="shared" si="4"/>
        <v>2</v>
      </c>
      <c r="DG236">
        <v>507.0</v>
      </c>
      <c r="DH236">
        <v>2.0</v>
      </c>
      <c r="DI236">
        <v>2.0</v>
      </c>
      <c r="DJ236">
        <v>4.0</v>
      </c>
      <c r="DK236">
        <v>1.0</v>
      </c>
      <c r="DL236">
        <v>4.0</v>
      </c>
      <c r="DM236">
        <v>1.0</v>
      </c>
      <c r="DN236" s="5">
        <v>507.0</v>
      </c>
      <c r="DO236" s="5">
        <v>1.0</v>
      </c>
      <c r="DP236" s="5">
        <v>5.0</v>
      </c>
      <c r="DQ236" s="5">
        <v>5.0</v>
      </c>
      <c r="DR236" s="5">
        <v>5.0</v>
      </c>
      <c r="DS236" s="5">
        <v>5.0</v>
      </c>
      <c r="DT236" s="5">
        <v>4.0</v>
      </c>
      <c r="DU236" s="5">
        <v>5.0</v>
      </c>
      <c r="DV236" s="5">
        <v>1.0</v>
      </c>
      <c r="DW236" s="5">
        <v>6.0</v>
      </c>
      <c r="DX236" s="5">
        <v>1.0</v>
      </c>
      <c r="DY236" s="5">
        <v>6.0</v>
      </c>
      <c r="DZ236" s="5">
        <v>5.0</v>
      </c>
      <c r="EA236" s="5">
        <v>4.0</v>
      </c>
      <c r="EB236" s="5">
        <v>4.0</v>
      </c>
      <c r="EC236" s="5">
        <v>1.0</v>
      </c>
      <c r="ED236" s="5" t="s">
        <v>3220</v>
      </c>
      <c r="EE236" s="5"/>
      <c r="EF236" s="5">
        <v>3.0</v>
      </c>
      <c r="EG236" s="5">
        <v>3.0</v>
      </c>
      <c r="EH236" s="5">
        <v>4.0</v>
      </c>
      <c r="EI236" s="5">
        <v>2.0</v>
      </c>
      <c r="EJ236" s="5">
        <v>3.0</v>
      </c>
      <c r="EK236" s="5">
        <v>1.0</v>
      </c>
      <c r="EL236" s="5">
        <v>1.0</v>
      </c>
      <c r="EM236" s="5">
        <v>5.0</v>
      </c>
      <c r="EN236" s="5">
        <v>5.0</v>
      </c>
      <c r="EO236" s="5">
        <v>5.0</v>
      </c>
      <c r="EP236" s="5">
        <v>6.0</v>
      </c>
      <c r="EQ236" s="5">
        <v>5.0</v>
      </c>
      <c r="ER236" s="5">
        <v>2.0</v>
      </c>
      <c r="ES236" s="5"/>
      <c r="ET236" s="5">
        <v>2.0</v>
      </c>
      <c r="EU236" s="5"/>
      <c r="EV236" s="5" t="s">
        <v>139</v>
      </c>
      <c r="EW236" s="5">
        <v>4.0</v>
      </c>
      <c r="EX236" s="5">
        <v>21.0</v>
      </c>
      <c r="EY236" s="5">
        <v>3.0</v>
      </c>
      <c r="EZ236" s="5"/>
      <c r="FA236" s="5">
        <v>4.0</v>
      </c>
      <c r="FB236" s="5"/>
      <c r="FC236" s="5">
        <v>5.0</v>
      </c>
      <c r="FD236" s="5">
        <v>5.0</v>
      </c>
      <c r="FE236" s="5" t="s">
        <v>133</v>
      </c>
      <c r="FF236" s="5"/>
      <c r="FG236">
        <v>507.0</v>
      </c>
      <c r="FH236">
        <v>5.0</v>
      </c>
      <c r="FI236">
        <v>3.0</v>
      </c>
      <c r="FJ236">
        <v>4.0</v>
      </c>
      <c r="FK236">
        <v>2.0</v>
      </c>
      <c r="FL236">
        <v>4.0</v>
      </c>
      <c r="FM236">
        <v>1.0</v>
      </c>
      <c r="FN236">
        <v>4.0</v>
      </c>
      <c r="FO236">
        <v>2.0</v>
      </c>
      <c r="FP236">
        <v>1.0</v>
      </c>
      <c r="FQ236">
        <v>4.0</v>
      </c>
      <c r="FR236">
        <v>4.0</v>
      </c>
      <c r="FS236">
        <v>1.0</v>
      </c>
      <c r="FT236">
        <v>5.0</v>
      </c>
      <c r="FU236">
        <v>4.0</v>
      </c>
      <c r="FV236">
        <v>4.0</v>
      </c>
      <c r="FW236">
        <v>4.0</v>
      </c>
      <c r="FX236">
        <v>4.0</v>
      </c>
      <c r="FY236">
        <v>1.0</v>
      </c>
      <c r="FZ236">
        <v>5.0</v>
      </c>
      <c r="GA236">
        <v>4.0</v>
      </c>
      <c r="GB236">
        <v>2.0</v>
      </c>
      <c r="GC236">
        <v>4.0</v>
      </c>
      <c r="GD236">
        <v>5.0</v>
      </c>
      <c r="GE236">
        <v>3.0</v>
      </c>
      <c r="GF236">
        <v>4.0</v>
      </c>
      <c r="GG236">
        <v>5.0</v>
      </c>
      <c r="GH236">
        <v>1.0</v>
      </c>
      <c r="GI236">
        <v>3.0</v>
      </c>
      <c r="GJ236">
        <v>3.0</v>
      </c>
      <c r="GK236">
        <v>4.0</v>
      </c>
      <c r="GL236">
        <v>3.0</v>
      </c>
      <c r="GM236">
        <v>4.0</v>
      </c>
      <c r="GN236">
        <v>4.0</v>
      </c>
      <c r="GO236">
        <v>2.0</v>
      </c>
      <c r="GP236">
        <v>3.0</v>
      </c>
      <c r="GQ236">
        <v>5.0</v>
      </c>
      <c r="GR236">
        <v>4.0</v>
      </c>
      <c r="GS236">
        <v>4.0</v>
      </c>
      <c r="GT236">
        <v>5.0</v>
      </c>
      <c r="GU236">
        <v>4.0</v>
      </c>
      <c r="GV236">
        <v>3.0</v>
      </c>
      <c r="GW236">
        <v>5.0</v>
      </c>
      <c r="GX236">
        <v>5.0</v>
      </c>
      <c r="GY236">
        <v>2.0</v>
      </c>
      <c r="GZ236" t="s">
        <v>4027</v>
      </c>
      <c r="HA236" t="s">
        <v>4028</v>
      </c>
      <c r="HB236" s="3">
        <v>1.0</v>
      </c>
      <c r="HC236">
        <f t="shared" si="5"/>
        <v>2</v>
      </c>
      <c r="HD236">
        <f t="shared" si="6"/>
        <v>2</v>
      </c>
      <c r="HE236">
        <f t="shared" si="7"/>
        <v>3</v>
      </c>
      <c r="HF236">
        <f t="shared" si="8"/>
        <v>-1</v>
      </c>
    </row>
    <row r="237" ht="15.75" customHeight="1">
      <c r="A237" s="3">
        <v>236.0</v>
      </c>
      <c r="B237" s="23"/>
      <c r="C237" s="23">
        <v>4.0</v>
      </c>
      <c r="D237" s="23">
        <v>2.0</v>
      </c>
      <c r="E237" s="23">
        <v>0.0</v>
      </c>
      <c r="F237" s="25" t="s">
        <v>68</v>
      </c>
      <c r="G237">
        <v>506.0</v>
      </c>
      <c r="H237">
        <v>4.0</v>
      </c>
      <c r="I237">
        <v>0.0</v>
      </c>
      <c r="J237">
        <v>5.0</v>
      </c>
      <c r="K237">
        <v>1.0</v>
      </c>
      <c r="L237">
        <v>5.0</v>
      </c>
      <c r="M237">
        <v>2.0</v>
      </c>
      <c r="N237" s="5">
        <v>506.0</v>
      </c>
      <c r="O237" s="5">
        <v>2.0</v>
      </c>
      <c r="P237" s="5">
        <v>5.0</v>
      </c>
      <c r="Q237" s="5">
        <v>5.0</v>
      </c>
      <c r="R237" s="5">
        <v>6.0</v>
      </c>
      <c r="S237" s="5">
        <v>7.0</v>
      </c>
      <c r="T237" s="5">
        <v>6.0</v>
      </c>
      <c r="U237" s="5">
        <v>6.0</v>
      </c>
      <c r="V237" s="5">
        <v>1.0</v>
      </c>
      <c r="W237" s="5">
        <v>6.0</v>
      </c>
      <c r="X237" s="5">
        <v>2.0</v>
      </c>
      <c r="Y237" s="5">
        <v>7.0</v>
      </c>
      <c r="Z237" s="5">
        <v>5.0</v>
      </c>
      <c r="AA237" s="5">
        <v>5.0</v>
      </c>
      <c r="AB237" s="5">
        <v>4.0</v>
      </c>
      <c r="AC237" s="5">
        <v>1.0</v>
      </c>
      <c r="AD237" s="5" t="s">
        <v>3215</v>
      </c>
      <c r="AE237" s="5"/>
      <c r="AF237" s="5">
        <v>4.0</v>
      </c>
      <c r="AG237" s="5">
        <v>5.0</v>
      </c>
      <c r="AH237" s="5">
        <v>5.0</v>
      </c>
      <c r="AI237" s="5">
        <v>1.0</v>
      </c>
      <c r="AJ237" s="5">
        <v>2.0</v>
      </c>
      <c r="AK237" s="5">
        <v>1.0</v>
      </c>
      <c r="AL237" s="5">
        <v>0.0</v>
      </c>
      <c r="AM237" s="5">
        <v>4.0</v>
      </c>
      <c r="AN237" s="5">
        <v>5.0</v>
      </c>
      <c r="AO237" s="5">
        <v>5.0</v>
      </c>
      <c r="AP237" s="5">
        <v>5.0</v>
      </c>
      <c r="AQ237" s="5">
        <v>5.0</v>
      </c>
      <c r="AR237" s="5">
        <v>2.0</v>
      </c>
      <c r="AS237" s="5"/>
      <c r="AT237" s="5">
        <v>2.0</v>
      </c>
      <c r="AU237" s="5"/>
      <c r="AV237" s="5" t="s">
        <v>132</v>
      </c>
      <c r="AW237" s="5">
        <v>4.0</v>
      </c>
      <c r="AX237" s="5">
        <v>21.0</v>
      </c>
      <c r="AY237" s="5">
        <v>3.0</v>
      </c>
      <c r="AZ237" s="5"/>
      <c r="BA237" s="5">
        <v>1.0</v>
      </c>
      <c r="BB237" s="5"/>
      <c r="BC237" s="5">
        <v>4.0</v>
      </c>
      <c r="BD237" s="5">
        <v>5.0</v>
      </c>
      <c r="BE237" s="5" t="s">
        <v>133</v>
      </c>
      <c r="BF237" s="5"/>
      <c r="BG237">
        <v>506.0</v>
      </c>
      <c r="BH237">
        <v>5.0</v>
      </c>
      <c r="BI237">
        <v>4.0</v>
      </c>
      <c r="BJ237">
        <v>4.0</v>
      </c>
      <c r="BK237">
        <v>2.0</v>
      </c>
      <c r="BL237">
        <v>2.0</v>
      </c>
      <c r="BM237">
        <v>1.0</v>
      </c>
      <c r="BN237">
        <v>4.0</v>
      </c>
      <c r="BO237">
        <v>1.0</v>
      </c>
      <c r="BP237">
        <v>1.0</v>
      </c>
      <c r="BQ237">
        <v>4.0</v>
      </c>
      <c r="BR237">
        <v>5.0</v>
      </c>
      <c r="BS237">
        <v>1.0</v>
      </c>
      <c r="BT237">
        <v>4.0</v>
      </c>
      <c r="BU237">
        <v>5.0</v>
      </c>
      <c r="BV237">
        <v>4.0</v>
      </c>
      <c r="BW237">
        <v>5.0</v>
      </c>
      <c r="BX237">
        <v>5.0</v>
      </c>
      <c r="BY237">
        <v>4.0</v>
      </c>
      <c r="BZ237">
        <v>5.0</v>
      </c>
      <c r="CA237">
        <v>3.0</v>
      </c>
      <c r="CB237">
        <v>1.0</v>
      </c>
      <c r="CC237">
        <v>4.0</v>
      </c>
      <c r="CD237">
        <v>2.0</v>
      </c>
      <c r="CE237">
        <v>1.0</v>
      </c>
      <c r="CF237">
        <v>2.0</v>
      </c>
      <c r="CG237">
        <v>4.0</v>
      </c>
      <c r="CH237">
        <v>3.0</v>
      </c>
      <c r="CI237">
        <v>4.0</v>
      </c>
      <c r="CJ237">
        <v>5.0</v>
      </c>
      <c r="CK237">
        <v>3.0</v>
      </c>
      <c r="CL237">
        <v>4.0</v>
      </c>
      <c r="CM237">
        <v>4.0</v>
      </c>
      <c r="CN237">
        <v>4.0</v>
      </c>
      <c r="CO237">
        <v>4.0</v>
      </c>
      <c r="CP237">
        <v>5.0</v>
      </c>
      <c r="CQ237">
        <v>5.0</v>
      </c>
      <c r="CR237">
        <v>3.0</v>
      </c>
      <c r="CS237">
        <v>5.0</v>
      </c>
      <c r="CT237">
        <v>5.0</v>
      </c>
      <c r="CU237">
        <v>3.0</v>
      </c>
      <c r="CV237">
        <v>4.0</v>
      </c>
      <c r="CW237">
        <v>5.0</v>
      </c>
      <c r="CX237">
        <v>5.0</v>
      </c>
      <c r="CY237">
        <v>2.0</v>
      </c>
      <c r="CZ237" t="s">
        <v>4024</v>
      </c>
      <c r="DA237" t="s">
        <v>4025</v>
      </c>
      <c r="DB237" s="3">
        <v>1.0</v>
      </c>
      <c r="DC237" s="3">
        <f t="shared" si="1"/>
        <v>5</v>
      </c>
      <c r="DD237" s="3">
        <f t="shared" si="2"/>
        <v>1</v>
      </c>
      <c r="DE237" s="3">
        <f t="shared" si="3"/>
        <v>5</v>
      </c>
      <c r="DF237" s="3">
        <f t="shared" si="4"/>
        <v>0</v>
      </c>
      <c r="DG237">
        <v>502.0</v>
      </c>
      <c r="DH237">
        <v>6.0</v>
      </c>
      <c r="DI237">
        <v>1.0</v>
      </c>
      <c r="DJ237">
        <v>2.0</v>
      </c>
      <c r="DK237">
        <v>1.0</v>
      </c>
      <c r="DL237">
        <v>2.0</v>
      </c>
      <c r="DM237">
        <v>2.0</v>
      </c>
      <c r="DN237" s="5">
        <v>502.0</v>
      </c>
      <c r="DO237" s="5">
        <v>2.0</v>
      </c>
      <c r="DP237" s="5">
        <v>4.0</v>
      </c>
      <c r="DQ237" s="5">
        <v>5.0</v>
      </c>
      <c r="DR237" s="5">
        <v>5.0</v>
      </c>
      <c r="DS237" s="5">
        <v>6.0</v>
      </c>
      <c r="DT237" s="5">
        <v>5.0</v>
      </c>
      <c r="DU237" s="5">
        <v>6.0</v>
      </c>
      <c r="DV237" s="5">
        <v>1.0</v>
      </c>
      <c r="DW237" s="5">
        <v>7.0</v>
      </c>
      <c r="DX237" s="5">
        <v>3.0</v>
      </c>
      <c r="DY237" s="5">
        <v>6.0</v>
      </c>
      <c r="DZ237" s="5">
        <v>5.0</v>
      </c>
      <c r="EA237" s="5">
        <v>3.0</v>
      </c>
      <c r="EB237" s="5">
        <v>5.0</v>
      </c>
      <c r="EC237" s="5">
        <v>1.0</v>
      </c>
      <c r="ED237" s="5" t="s">
        <v>3200</v>
      </c>
      <c r="EE237" s="5"/>
      <c r="EF237" s="5">
        <v>6.0</v>
      </c>
      <c r="EG237" s="5">
        <v>2.0</v>
      </c>
      <c r="EH237" s="5">
        <v>2.0</v>
      </c>
      <c r="EI237" s="5">
        <v>1.0</v>
      </c>
      <c r="EJ237" s="5">
        <v>1.0</v>
      </c>
      <c r="EK237" s="5">
        <v>0.0</v>
      </c>
      <c r="EL237" s="5">
        <v>2.0</v>
      </c>
      <c r="EM237" s="5">
        <v>4.0</v>
      </c>
      <c r="EN237" s="5">
        <v>5.0</v>
      </c>
      <c r="EO237" s="5">
        <v>5.0</v>
      </c>
      <c r="EP237" s="5">
        <v>5.0</v>
      </c>
      <c r="EQ237" s="5">
        <v>5.0</v>
      </c>
      <c r="ER237" s="5">
        <v>2.0</v>
      </c>
      <c r="ES237" s="5"/>
      <c r="ET237" s="5">
        <v>1.0</v>
      </c>
      <c r="EU237" s="5"/>
      <c r="EV237" s="5" t="s">
        <v>132</v>
      </c>
      <c r="EW237" s="5">
        <v>1.0</v>
      </c>
      <c r="EX237" s="5">
        <v>18.0</v>
      </c>
      <c r="EY237" s="5">
        <v>3.0</v>
      </c>
      <c r="EZ237" s="5"/>
      <c r="FA237" s="5">
        <v>1.0</v>
      </c>
      <c r="FB237" s="5"/>
      <c r="FC237" s="5">
        <v>5.0</v>
      </c>
      <c r="FD237" s="5">
        <v>5.0</v>
      </c>
      <c r="FE237" s="5" t="s">
        <v>133</v>
      </c>
      <c r="FF237" s="5"/>
      <c r="FG237">
        <v>502.0</v>
      </c>
      <c r="FH237">
        <v>4.0</v>
      </c>
      <c r="FI237">
        <v>4.0</v>
      </c>
      <c r="FJ237">
        <v>4.0</v>
      </c>
      <c r="FK237">
        <v>3.0</v>
      </c>
      <c r="FL237">
        <v>4.0</v>
      </c>
      <c r="FM237">
        <v>3.0</v>
      </c>
      <c r="FN237">
        <v>3.0</v>
      </c>
      <c r="FO237">
        <v>4.0</v>
      </c>
      <c r="FP237">
        <v>3.0</v>
      </c>
      <c r="FQ237">
        <v>5.0</v>
      </c>
      <c r="FR237">
        <v>3.0</v>
      </c>
      <c r="FS237">
        <v>3.0</v>
      </c>
      <c r="FT237">
        <v>4.0</v>
      </c>
      <c r="FU237">
        <v>3.0</v>
      </c>
      <c r="FV237">
        <v>4.0</v>
      </c>
      <c r="FW237">
        <v>3.0</v>
      </c>
      <c r="FX237">
        <v>3.0</v>
      </c>
      <c r="FY237">
        <v>4.0</v>
      </c>
      <c r="FZ237">
        <v>4.0</v>
      </c>
      <c r="GA237">
        <v>4.0</v>
      </c>
      <c r="GB237">
        <v>3.0</v>
      </c>
      <c r="GC237">
        <v>4.0</v>
      </c>
      <c r="GD237">
        <v>2.0</v>
      </c>
      <c r="GE237">
        <v>4.0</v>
      </c>
      <c r="GF237">
        <v>4.0</v>
      </c>
      <c r="GG237">
        <v>5.0</v>
      </c>
      <c r="GH237">
        <v>4.0</v>
      </c>
      <c r="GI237">
        <v>5.0</v>
      </c>
      <c r="GJ237">
        <v>4.0</v>
      </c>
      <c r="GK237">
        <v>3.0</v>
      </c>
      <c r="GL237">
        <v>3.0</v>
      </c>
      <c r="GM237">
        <v>4.0</v>
      </c>
      <c r="GN237">
        <v>4.0</v>
      </c>
      <c r="GO237">
        <v>2.0</v>
      </c>
      <c r="GP237">
        <v>3.0</v>
      </c>
      <c r="GQ237">
        <v>4.0</v>
      </c>
      <c r="GR237">
        <v>4.0</v>
      </c>
      <c r="GS237">
        <v>3.0</v>
      </c>
      <c r="GT237">
        <v>4.0</v>
      </c>
      <c r="GU237">
        <v>4.0</v>
      </c>
      <c r="GV237">
        <v>2.0</v>
      </c>
      <c r="GW237">
        <v>4.0</v>
      </c>
      <c r="GX237">
        <v>4.0</v>
      </c>
      <c r="GY237">
        <v>3.0</v>
      </c>
      <c r="GZ237" t="s">
        <v>4012</v>
      </c>
      <c r="HA237" t="s">
        <v>4013</v>
      </c>
      <c r="HB237" s="3">
        <v>1.0</v>
      </c>
      <c r="HC237">
        <f t="shared" si="5"/>
        <v>2</v>
      </c>
      <c r="HD237">
        <f t="shared" si="6"/>
        <v>1</v>
      </c>
      <c r="HE237">
        <f t="shared" si="7"/>
        <v>2</v>
      </c>
      <c r="HF237">
        <f t="shared" si="8"/>
        <v>0</v>
      </c>
    </row>
    <row r="238" ht="15.75" customHeight="1">
      <c r="A238" s="3">
        <v>237.0</v>
      </c>
      <c r="B238" s="23"/>
      <c r="C238" s="23">
        <v>4.0</v>
      </c>
      <c r="D238" s="23">
        <v>2.0</v>
      </c>
      <c r="E238" s="23">
        <v>0.0</v>
      </c>
      <c r="F238" s="25" t="s">
        <v>68</v>
      </c>
      <c r="G238">
        <v>505.0</v>
      </c>
      <c r="H238">
        <v>5.0</v>
      </c>
      <c r="I238">
        <v>1.0</v>
      </c>
      <c r="J238">
        <v>4.0</v>
      </c>
      <c r="K238">
        <v>2.0</v>
      </c>
      <c r="L238">
        <v>3.0</v>
      </c>
      <c r="M238">
        <v>2.0</v>
      </c>
      <c r="N238" s="5">
        <v>505.0</v>
      </c>
      <c r="O238" s="5">
        <v>2.0</v>
      </c>
      <c r="P238" s="5">
        <v>7.0</v>
      </c>
      <c r="Q238" s="5">
        <v>7.0</v>
      </c>
      <c r="R238" s="5">
        <v>7.0</v>
      </c>
      <c r="S238" s="5">
        <v>7.0</v>
      </c>
      <c r="T238" s="5">
        <v>7.0</v>
      </c>
      <c r="U238" s="5">
        <v>4.0</v>
      </c>
      <c r="V238" s="5">
        <v>3.0</v>
      </c>
      <c r="W238" s="5">
        <v>6.0</v>
      </c>
      <c r="X238" s="5">
        <v>3.0</v>
      </c>
      <c r="Y238" s="5">
        <v>6.0</v>
      </c>
      <c r="Z238" s="5">
        <v>6.0</v>
      </c>
      <c r="AA238" s="5">
        <v>3.0</v>
      </c>
      <c r="AB238" s="5">
        <v>5.0</v>
      </c>
      <c r="AC238" s="5">
        <v>1.0</v>
      </c>
      <c r="AD238" s="5" t="s">
        <v>3211</v>
      </c>
      <c r="AE238" s="5"/>
      <c r="AF238" s="5">
        <v>4.0</v>
      </c>
      <c r="AG238" s="5">
        <v>4.0</v>
      </c>
      <c r="AH238" s="5">
        <v>3.0</v>
      </c>
      <c r="AI238" s="5">
        <v>3.0</v>
      </c>
      <c r="AJ238" s="5">
        <v>1.0</v>
      </c>
      <c r="AK238" s="5">
        <v>0.0</v>
      </c>
      <c r="AL238" s="5">
        <v>1.0</v>
      </c>
      <c r="AM238" s="5">
        <v>4.0</v>
      </c>
      <c r="AN238" s="5">
        <v>4.0</v>
      </c>
      <c r="AO238" s="5">
        <v>4.0</v>
      </c>
      <c r="AP238" s="5">
        <v>5.0</v>
      </c>
      <c r="AQ238" s="5">
        <v>6.0</v>
      </c>
      <c r="AR238" s="5">
        <v>2.0</v>
      </c>
      <c r="AS238" s="5"/>
      <c r="AT238" s="5">
        <v>2.0</v>
      </c>
      <c r="AU238" s="5"/>
      <c r="AV238" s="5" t="s">
        <v>132</v>
      </c>
      <c r="AW238" s="5">
        <v>7.0</v>
      </c>
      <c r="AX238" s="5">
        <v>30.0</v>
      </c>
      <c r="AY238" s="5">
        <v>4.0</v>
      </c>
      <c r="AZ238" s="5"/>
      <c r="BA238" s="5">
        <v>4.0</v>
      </c>
      <c r="BB238" s="5"/>
      <c r="BC238" s="5">
        <v>3.0</v>
      </c>
      <c r="BD238" s="5">
        <v>4.0</v>
      </c>
      <c r="BE238" s="5" t="s">
        <v>3212</v>
      </c>
      <c r="BF238" s="5"/>
      <c r="BG238">
        <v>505.0</v>
      </c>
      <c r="BH238">
        <v>4.0</v>
      </c>
      <c r="BI238">
        <v>3.0</v>
      </c>
      <c r="BJ238">
        <v>4.0</v>
      </c>
      <c r="BK238">
        <v>3.0</v>
      </c>
      <c r="BL238">
        <v>3.0</v>
      </c>
      <c r="BM238">
        <v>3.0</v>
      </c>
      <c r="BN238">
        <v>4.0</v>
      </c>
      <c r="BO238">
        <v>2.0</v>
      </c>
      <c r="BP238">
        <v>4.0</v>
      </c>
      <c r="BQ238">
        <v>4.0</v>
      </c>
      <c r="BR238">
        <v>4.0</v>
      </c>
      <c r="BS238">
        <v>2.0</v>
      </c>
      <c r="BT238">
        <v>4.0</v>
      </c>
      <c r="BU238">
        <v>4.0</v>
      </c>
      <c r="BV238">
        <v>2.0</v>
      </c>
      <c r="BW238">
        <v>4.0</v>
      </c>
      <c r="BX238">
        <v>4.0</v>
      </c>
      <c r="BY238">
        <v>1.0</v>
      </c>
      <c r="BZ238">
        <v>2.0</v>
      </c>
      <c r="CA238">
        <v>3.0</v>
      </c>
      <c r="CB238">
        <v>2.0</v>
      </c>
      <c r="CC238">
        <v>4.0</v>
      </c>
      <c r="CD238">
        <v>2.0</v>
      </c>
      <c r="CE238">
        <v>4.0</v>
      </c>
      <c r="CF238">
        <v>2.0</v>
      </c>
      <c r="CG238">
        <v>3.0</v>
      </c>
      <c r="CH238">
        <v>2.0</v>
      </c>
      <c r="CI238">
        <v>2.0</v>
      </c>
      <c r="CJ238">
        <v>4.0</v>
      </c>
      <c r="CK238">
        <v>3.0</v>
      </c>
      <c r="CL238">
        <v>2.0</v>
      </c>
      <c r="CM238">
        <v>4.0</v>
      </c>
      <c r="CN238">
        <v>4.0</v>
      </c>
      <c r="CO238">
        <v>3.0</v>
      </c>
      <c r="CP238">
        <v>3.0</v>
      </c>
      <c r="CQ238">
        <v>4.0</v>
      </c>
      <c r="CR238">
        <v>3.0</v>
      </c>
      <c r="CS238">
        <v>4.0</v>
      </c>
      <c r="CT238">
        <v>2.0</v>
      </c>
      <c r="CU238">
        <v>3.0</v>
      </c>
      <c r="CV238">
        <v>3.0</v>
      </c>
      <c r="CW238">
        <v>4.0</v>
      </c>
      <c r="CX238">
        <v>2.0</v>
      </c>
      <c r="CY238">
        <v>2.0</v>
      </c>
      <c r="CZ238" t="s">
        <v>4021</v>
      </c>
      <c r="DA238" t="s">
        <v>4022</v>
      </c>
      <c r="DB238" s="3">
        <v>1.0</v>
      </c>
      <c r="DC238" s="3">
        <f t="shared" si="1"/>
        <v>4</v>
      </c>
      <c r="DD238" s="3">
        <f t="shared" si="2"/>
        <v>2</v>
      </c>
      <c r="DE238" s="3">
        <f t="shared" si="3"/>
        <v>4</v>
      </c>
      <c r="DF238" s="3">
        <f t="shared" si="4"/>
        <v>0</v>
      </c>
      <c r="DG238">
        <v>504.0</v>
      </c>
      <c r="DH238">
        <v>6.0</v>
      </c>
      <c r="DI238">
        <v>2.0</v>
      </c>
      <c r="DJ238">
        <v>1.0</v>
      </c>
      <c r="DK238">
        <v>1.0</v>
      </c>
      <c r="DL238">
        <v>4.0</v>
      </c>
      <c r="DM238">
        <v>1.0</v>
      </c>
      <c r="DN238" s="5">
        <v>504.0</v>
      </c>
      <c r="DO238" s="5">
        <v>2.0</v>
      </c>
      <c r="DP238" s="5">
        <v>5.0</v>
      </c>
      <c r="DQ238" s="5">
        <v>7.0</v>
      </c>
      <c r="DR238" s="5">
        <v>5.0</v>
      </c>
      <c r="DS238" s="5">
        <v>5.0</v>
      </c>
      <c r="DT238" s="5">
        <v>4.0</v>
      </c>
      <c r="DU238" s="5">
        <v>7.0</v>
      </c>
      <c r="DV238" s="5">
        <v>1.0</v>
      </c>
      <c r="DW238" s="5">
        <v>5.0</v>
      </c>
      <c r="DX238" s="5">
        <v>1.0</v>
      </c>
      <c r="DY238" s="5">
        <v>7.0</v>
      </c>
      <c r="DZ238" s="5">
        <v>6.0</v>
      </c>
      <c r="EA238" s="5">
        <v>2.0</v>
      </c>
      <c r="EB238" s="5">
        <v>4.0</v>
      </c>
      <c r="EC238" s="5">
        <v>1.0</v>
      </c>
      <c r="ED238" s="5" t="s">
        <v>3206</v>
      </c>
      <c r="EE238" s="5"/>
      <c r="EF238" s="5">
        <v>6.0</v>
      </c>
      <c r="EG238" s="5">
        <v>2.0</v>
      </c>
      <c r="EH238" s="5">
        <v>5.0</v>
      </c>
      <c r="EI238" s="5">
        <v>0.0</v>
      </c>
      <c r="EJ238" s="5">
        <v>2.0</v>
      </c>
      <c r="EK238" s="5">
        <v>0.0</v>
      </c>
      <c r="EL238" s="5">
        <v>1.0</v>
      </c>
      <c r="EM238" s="5">
        <v>4.0</v>
      </c>
      <c r="EN238" s="5">
        <v>6.0</v>
      </c>
      <c r="EO238" s="5">
        <v>5.0</v>
      </c>
      <c r="EP238" s="5">
        <v>6.0</v>
      </c>
      <c r="EQ238" s="5">
        <v>6.0</v>
      </c>
      <c r="ER238" s="5">
        <v>2.0</v>
      </c>
      <c r="ES238" s="5"/>
      <c r="ET238" s="5">
        <v>2.0</v>
      </c>
      <c r="EU238" s="5"/>
      <c r="EV238" s="5" t="s">
        <v>139</v>
      </c>
      <c r="EW238" s="5">
        <v>3.0</v>
      </c>
      <c r="EX238" s="5">
        <v>20.0</v>
      </c>
      <c r="EY238" s="5">
        <v>3.0</v>
      </c>
      <c r="EZ238" s="5"/>
      <c r="FA238" s="5">
        <v>1.0</v>
      </c>
      <c r="FB238" s="5"/>
      <c r="FC238" s="5">
        <v>2.0</v>
      </c>
      <c r="FD238" s="5">
        <v>5.0</v>
      </c>
      <c r="FE238" s="5" t="s">
        <v>216</v>
      </c>
      <c r="FF238" s="5" t="s">
        <v>3208</v>
      </c>
      <c r="FG238">
        <v>504.0</v>
      </c>
      <c r="FH238">
        <v>3.0</v>
      </c>
      <c r="FI238">
        <v>1.0</v>
      </c>
      <c r="FJ238">
        <v>5.0</v>
      </c>
      <c r="FK238">
        <v>1.0</v>
      </c>
      <c r="FL238">
        <v>4.0</v>
      </c>
      <c r="FM238">
        <v>3.0</v>
      </c>
      <c r="FN238">
        <v>4.0</v>
      </c>
      <c r="FO238">
        <v>1.0</v>
      </c>
      <c r="FP238">
        <v>5.0</v>
      </c>
      <c r="FQ238">
        <v>5.0</v>
      </c>
      <c r="FR238">
        <v>5.0</v>
      </c>
      <c r="FS238">
        <v>1.0</v>
      </c>
      <c r="FT238">
        <v>5.0</v>
      </c>
      <c r="FU238">
        <v>3.0</v>
      </c>
      <c r="FV238">
        <v>4.0</v>
      </c>
      <c r="FW238">
        <v>5.0</v>
      </c>
      <c r="FX238">
        <v>5.0</v>
      </c>
      <c r="FY238">
        <v>1.0</v>
      </c>
      <c r="FZ238">
        <v>4.0</v>
      </c>
      <c r="GA238">
        <v>5.0</v>
      </c>
      <c r="GB238">
        <v>3.0</v>
      </c>
      <c r="GC238">
        <v>5.0</v>
      </c>
      <c r="GD238">
        <v>1.0</v>
      </c>
      <c r="GE238">
        <v>5.0</v>
      </c>
      <c r="GF238">
        <v>4.0</v>
      </c>
      <c r="GG238">
        <v>3.0</v>
      </c>
      <c r="GH238">
        <v>2.0</v>
      </c>
      <c r="GI238">
        <v>5.0</v>
      </c>
      <c r="GJ238">
        <v>2.0</v>
      </c>
      <c r="GK238">
        <v>4.0</v>
      </c>
      <c r="GL238">
        <v>2.0</v>
      </c>
      <c r="GM238">
        <v>5.0</v>
      </c>
      <c r="GN238">
        <v>5.0</v>
      </c>
      <c r="GO238">
        <v>5.0</v>
      </c>
      <c r="GP238">
        <v>4.0</v>
      </c>
      <c r="GQ238">
        <v>4.0</v>
      </c>
      <c r="GR238">
        <v>1.0</v>
      </c>
      <c r="GS238">
        <v>5.0</v>
      </c>
      <c r="GT238">
        <v>2.0</v>
      </c>
      <c r="GU238">
        <v>2.0</v>
      </c>
      <c r="GV238">
        <v>3.0</v>
      </c>
      <c r="GW238">
        <v>5.0</v>
      </c>
      <c r="GX238">
        <v>2.0</v>
      </c>
      <c r="GY238">
        <v>2.0</v>
      </c>
      <c r="GZ238" t="s">
        <v>4018</v>
      </c>
      <c r="HA238" t="s">
        <v>4019</v>
      </c>
      <c r="HB238" s="3">
        <v>1.0</v>
      </c>
      <c r="HC238">
        <f t="shared" si="5"/>
        <v>1</v>
      </c>
      <c r="HD238">
        <f t="shared" si="6"/>
        <v>1</v>
      </c>
      <c r="HE238">
        <f t="shared" si="7"/>
        <v>2</v>
      </c>
      <c r="HF238">
        <f t="shared" si="8"/>
        <v>-1</v>
      </c>
    </row>
    <row r="239" ht="15.75" customHeight="1">
      <c r="A239" s="3">
        <v>238.0</v>
      </c>
      <c r="B239" s="23"/>
      <c r="C239" s="23">
        <v>4.0</v>
      </c>
      <c r="D239" s="23">
        <v>3.0</v>
      </c>
      <c r="E239" s="23">
        <v>0.0</v>
      </c>
      <c r="F239" s="25" t="s">
        <v>68</v>
      </c>
      <c r="G239">
        <v>500.0</v>
      </c>
      <c r="H239">
        <v>3.0</v>
      </c>
      <c r="I239">
        <v>1.0</v>
      </c>
      <c r="J239">
        <v>3.0</v>
      </c>
      <c r="K239">
        <v>0.0</v>
      </c>
      <c r="L239">
        <v>6.0</v>
      </c>
      <c r="M239">
        <v>2.0</v>
      </c>
      <c r="N239" s="5">
        <v>500.0</v>
      </c>
      <c r="O239" s="5">
        <v>3.0</v>
      </c>
      <c r="P239" s="5">
        <v>3.0</v>
      </c>
      <c r="Q239" s="5">
        <v>7.0</v>
      </c>
      <c r="R239" s="5">
        <v>4.0</v>
      </c>
      <c r="S239" s="5">
        <v>4.0</v>
      </c>
      <c r="T239" s="5">
        <v>4.0</v>
      </c>
      <c r="U239" s="5">
        <v>4.0</v>
      </c>
      <c r="V239" s="5">
        <v>1.0</v>
      </c>
      <c r="W239" s="5">
        <v>5.0</v>
      </c>
      <c r="X239" s="5">
        <v>4.0</v>
      </c>
      <c r="Y239" s="5">
        <v>6.0</v>
      </c>
      <c r="Z239" s="5">
        <v>6.0</v>
      </c>
      <c r="AA239" s="5">
        <v>3.0</v>
      </c>
      <c r="AB239" s="5">
        <v>3.0</v>
      </c>
      <c r="AC239" s="5">
        <v>1.0</v>
      </c>
      <c r="AD239" s="5" t="s">
        <v>3194</v>
      </c>
      <c r="AE239" s="5"/>
      <c r="AF239" s="5">
        <v>3.0</v>
      </c>
      <c r="AG239" s="5">
        <v>4.0</v>
      </c>
      <c r="AH239" s="5">
        <v>6.0</v>
      </c>
      <c r="AI239" s="5">
        <v>1.0</v>
      </c>
      <c r="AJ239" s="5">
        <v>2.0</v>
      </c>
      <c r="AK239" s="5">
        <v>0.0</v>
      </c>
      <c r="AL239" s="5">
        <v>0.0</v>
      </c>
      <c r="AM239" s="5">
        <v>6.0</v>
      </c>
      <c r="AN239" s="5">
        <v>3.0</v>
      </c>
      <c r="AO239" s="5">
        <v>2.0</v>
      </c>
      <c r="AP239" s="5">
        <v>4.0</v>
      </c>
      <c r="AQ239" s="5">
        <v>3.0</v>
      </c>
      <c r="AR239" s="5">
        <v>2.0</v>
      </c>
      <c r="AS239" s="5"/>
      <c r="AT239" s="5">
        <v>2.0</v>
      </c>
      <c r="AU239" s="5"/>
      <c r="AV239" s="5" t="s">
        <v>139</v>
      </c>
      <c r="AW239" s="5">
        <v>3.0</v>
      </c>
      <c r="AX239" s="5">
        <v>20.0</v>
      </c>
      <c r="AY239" s="5">
        <v>3.0</v>
      </c>
      <c r="AZ239" s="5"/>
      <c r="BA239" s="5">
        <v>1.0</v>
      </c>
      <c r="BB239" s="5"/>
      <c r="BC239" s="5">
        <v>5.0</v>
      </c>
      <c r="BD239" s="5">
        <v>5.0</v>
      </c>
      <c r="BE239" s="5" t="s">
        <v>133</v>
      </c>
      <c r="BF239" s="5"/>
      <c r="BG239">
        <v>500.0</v>
      </c>
      <c r="BH239">
        <v>5.0</v>
      </c>
      <c r="BI239">
        <v>4.0</v>
      </c>
      <c r="BJ239">
        <v>4.0</v>
      </c>
      <c r="BK239">
        <v>4.0</v>
      </c>
      <c r="BL239">
        <v>5.0</v>
      </c>
      <c r="BM239">
        <v>1.0</v>
      </c>
      <c r="BN239">
        <v>1.0</v>
      </c>
      <c r="BO239">
        <v>1.0</v>
      </c>
      <c r="BP239">
        <v>1.0</v>
      </c>
      <c r="BQ239">
        <v>5.0</v>
      </c>
      <c r="BR239">
        <v>5.0</v>
      </c>
      <c r="BS239">
        <v>4.0</v>
      </c>
      <c r="BT239">
        <v>5.0</v>
      </c>
      <c r="BU239">
        <v>5.0</v>
      </c>
      <c r="BV239">
        <v>4.0</v>
      </c>
      <c r="BW239">
        <v>5.0</v>
      </c>
      <c r="BX239">
        <v>5.0</v>
      </c>
      <c r="BY239">
        <v>3.0</v>
      </c>
      <c r="BZ239">
        <v>4.0</v>
      </c>
      <c r="CA239">
        <v>5.0</v>
      </c>
      <c r="CB239">
        <v>1.0</v>
      </c>
      <c r="CC239">
        <v>5.0</v>
      </c>
      <c r="CD239">
        <v>3.0</v>
      </c>
      <c r="CE239">
        <v>1.0</v>
      </c>
      <c r="CF239">
        <v>5.0</v>
      </c>
      <c r="CG239">
        <v>5.0</v>
      </c>
      <c r="CH239">
        <v>1.0</v>
      </c>
      <c r="CI239">
        <v>4.0</v>
      </c>
      <c r="CJ239">
        <v>5.0</v>
      </c>
      <c r="CK239">
        <v>4.0</v>
      </c>
      <c r="CL239">
        <v>1.0</v>
      </c>
      <c r="CM239">
        <v>5.0</v>
      </c>
      <c r="CN239">
        <v>2.0</v>
      </c>
      <c r="CO239">
        <v>1.0</v>
      </c>
      <c r="CP239">
        <v>1.0</v>
      </c>
      <c r="CQ239">
        <v>5.0</v>
      </c>
      <c r="CR239">
        <v>1.0</v>
      </c>
      <c r="CS239">
        <v>4.0</v>
      </c>
      <c r="CT239">
        <v>4.0</v>
      </c>
      <c r="CU239">
        <v>5.0</v>
      </c>
      <c r="CV239">
        <v>2.0</v>
      </c>
      <c r="CW239">
        <v>5.0</v>
      </c>
      <c r="CX239">
        <v>5.0</v>
      </c>
      <c r="CY239">
        <v>2.0</v>
      </c>
      <c r="CZ239" t="s">
        <v>4009</v>
      </c>
      <c r="DA239" t="s">
        <v>4010</v>
      </c>
      <c r="DB239" s="3">
        <v>1.0</v>
      </c>
      <c r="DC239" s="3">
        <f t="shared" si="1"/>
        <v>6</v>
      </c>
      <c r="DD239" s="3">
        <f t="shared" si="2"/>
        <v>2</v>
      </c>
      <c r="DE239" s="3">
        <f t="shared" si="3"/>
        <v>6</v>
      </c>
      <c r="DF239" s="3">
        <f t="shared" si="4"/>
        <v>0</v>
      </c>
      <c r="DG239">
        <v>498.0</v>
      </c>
      <c r="DH239">
        <v>4.0</v>
      </c>
      <c r="DI239">
        <v>1.0</v>
      </c>
      <c r="DJ239">
        <v>4.0</v>
      </c>
      <c r="DK239">
        <v>1.0</v>
      </c>
      <c r="DL239">
        <v>3.0</v>
      </c>
      <c r="DM239">
        <v>1.0</v>
      </c>
      <c r="DN239" s="5">
        <v>498.0</v>
      </c>
      <c r="DO239" s="5">
        <v>3.0</v>
      </c>
      <c r="DP239" s="5">
        <v>5.0</v>
      </c>
      <c r="DQ239" s="5">
        <v>5.0</v>
      </c>
      <c r="DR239" s="5">
        <v>5.0</v>
      </c>
      <c r="DS239" s="5">
        <v>5.0</v>
      </c>
      <c r="DT239" s="5">
        <v>5.0</v>
      </c>
      <c r="DU239" s="5">
        <v>7.0</v>
      </c>
      <c r="DV239" s="5">
        <v>3.0</v>
      </c>
      <c r="DW239" s="5">
        <v>5.0</v>
      </c>
      <c r="DX239" s="5">
        <v>3.0</v>
      </c>
      <c r="DY239" s="5">
        <v>6.0</v>
      </c>
      <c r="DZ239" s="5">
        <v>4.0</v>
      </c>
      <c r="EA239" s="5">
        <v>3.0</v>
      </c>
      <c r="EB239" s="5">
        <v>2.0</v>
      </c>
      <c r="EC239" s="5">
        <v>1.0</v>
      </c>
      <c r="ED239" s="5" t="s">
        <v>3187</v>
      </c>
      <c r="EE239" s="5"/>
      <c r="EF239" s="5">
        <v>5.0</v>
      </c>
      <c r="EG239" s="5">
        <v>4.0</v>
      </c>
      <c r="EH239" s="5">
        <v>4.0</v>
      </c>
      <c r="EI239" s="5">
        <v>3.0</v>
      </c>
      <c r="EJ239" s="5">
        <v>0.0</v>
      </c>
      <c r="EK239" s="5">
        <v>3.0</v>
      </c>
      <c r="EL239" s="5">
        <v>0.0</v>
      </c>
      <c r="EM239" s="5">
        <v>3.0</v>
      </c>
      <c r="EN239" s="5">
        <v>6.0</v>
      </c>
      <c r="EO239" s="5">
        <v>4.0</v>
      </c>
      <c r="EP239" s="5">
        <v>4.0</v>
      </c>
      <c r="EQ239" s="5">
        <v>3.0</v>
      </c>
      <c r="ER239" s="5">
        <v>2.0</v>
      </c>
      <c r="ES239" s="5"/>
      <c r="ET239" s="5">
        <v>2.0</v>
      </c>
      <c r="EU239" s="5"/>
      <c r="EV239" s="5" t="s">
        <v>132</v>
      </c>
      <c r="EW239" s="5">
        <v>6.0</v>
      </c>
      <c r="EX239" s="5">
        <v>22.0</v>
      </c>
      <c r="EY239" s="5">
        <v>6.0</v>
      </c>
      <c r="EZ239" s="5" t="s">
        <v>3189</v>
      </c>
      <c r="FA239" s="5">
        <v>4.0</v>
      </c>
      <c r="FB239" s="5"/>
      <c r="FC239" s="5">
        <v>3.0</v>
      </c>
      <c r="FD239" s="5">
        <v>5.0</v>
      </c>
      <c r="FE239" s="5" t="s">
        <v>150</v>
      </c>
      <c r="FF239" s="5" t="s">
        <v>150</v>
      </c>
      <c r="FG239">
        <v>498.0</v>
      </c>
      <c r="FH239">
        <v>2.0</v>
      </c>
      <c r="FI239">
        <v>2.0</v>
      </c>
      <c r="FJ239">
        <v>4.0</v>
      </c>
      <c r="FK239">
        <v>2.0</v>
      </c>
      <c r="FL239">
        <v>2.0</v>
      </c>
      <c r="FM239">
        <v>4.0</v>
      </c>
      <c r="FN239">
        <v>4.0</v>
      </c>
      <c r="FO239">
        <v>4.0</v>
      </c>
      <c r="FP239">
        <v>4.0</v>
      </c>
      <c r="FQ239">
        <v>4.0</v>
      </c>
      <c r="FR239">
        <v>3.0</v>
      </c>
      <c r="FS239">
        <v>1.0</v>
      </c>
      <c r="FT239">
        <v>3.0</v>
      </c>
      <c r="FU239">
        <v>4.0</v>
      </c>
      <c r="FV239">
        <v>4.0</v>
      </c>
      <c r="FW239">
        <v>4.0</v>
      </c>
      <c r="FX239">
        <v>4.0</v>
      </c>
      <c r="FY239">
        <v>5.0</v>
      </c>
      <c r="FZ239">
        <v>4.0</v>
      </c>
      <c r="GA239">
        <v>4.0</v>
      </c>
      <c r="GB239">
        <v>4.0</v>
      </c>
      <c r="GC239">
        <v>4.0</v>
      </c>
      <c r="GD239">
        <v>4.0</v>
      </c>
      <c r="GE239">
        <v>2.0</v>
      </c>
      <c r="GF239">
        <v>2.0</v>
      </c>
      <c r="GG239">
        <v>2.0</v>
      </c>
      <c r="GH239">
        <v>4.0</v>
      </c>
      <c r="GI239">
        <v>4.0</v>
      </c>
      <c r="GJ239">
        <v>3.0</v>
      </c>
      <c r="GK239">
        <v>4.0</v>
      </c>
      <c r="GL239">
        <v>4.0</v>
      </c>
      <c r="GM239">
        <v>4.0</v>
      </c>
      <c r="GN239">
        <v>3.0</v>
      </c>
      <c r="GO239">
        <v>4.0</v>
      </c>
      <c r="GP239">
        <v>2.0</v>
      </c>
      <c r="GQ239">
        <v>4.0</v>
      </c>
      <c r="GR239">
        <v>2.0</v>
      </c>
      <c r="GS239">
        <v>2.0</v>
      </c>
      <c r="GT239">
        <v>4.0</v>
      </c>
      <c r="GU239">
        <v>4.0</v>
      </c>
      <c r="GV239">
        <v>4.0</v>
      </c>
      <c r="GW239">
        <v>4.0</v>
      </c>
      <c r="GX239">
        <v>4.0</v>
      </c>
      <c r="GY239">
        <v>2.0</v>
      </c>
      <c r="GZ239" t="s">
        <v>4002</v>
      </c>
      <c r="HA239" t="s">
        <v>4003</v>
      </c>
      <c r="HB239" s="3">
        <v>1.0</v>
      </c>
      <c r="HC239">
        <f t="shared" si="5"/>
        <v>3</v>
      </c>
      <c r="HD239">
        <f t="shared" si="6"/>
        <v>1</v>
      </c>
      <c r="HE239">
        <f t="shared" si="7"/>
        <v>4</v>
      </c>
      <c r="HF239">
        <f t="shared" si="8"/>
        <v>-1</v>
      </c>
    </row>
    <row r="240" ht="15.75" customHeight="1">
      <c r="A240" s="3">
        <v>239.0</v>
      </c>
      <c r="B240" s="23"/>
      <c r="C240" s="23">
        <v>4.0</v>
      </c>
      <c r="D240" s="23">
        <v>3.0</v>
      </c>
      <c r="E240" s="23">
        <v>0.0</v>
      </c>
      <c r="F240" s="25" t="s">
        <v>68</v>
      </c>
      <c r="G240">
        <v>499.0</v>
      </c>
      <c r="H240">
        <v>3.0</v>
      </c>
      <c r="I240">
        <v>1.0</v>
      </c>
      <c r="J240">
        <v>5.0</v>
      </c>
      <c r="K240">
        <v>1.0</v>
      </c>
      <c r="L240">
        <v>5.0</v>
      </c>
      <c r="M240">
        <v>1.0</v>
      </c>
      <c r="N240" s="5">
        <v>499.0</v>
      </c>
      <c r="O240" s="5">
        <v>3.0</v>
      </c>
      <c r="P240" s="5">
        <v>5.0</v>
      </c>
      <c r="Q240" s="5">
        <v>6.0</v>
      </c>
      <c r="R240" s="5">
        <v>6.0</v>
      </c>
      <c r="S240" s="5">
        <v>6.0</v>
      </c>
      <c r="T240" s="5">
        <v>5.0</v>
      </c>
      <c r="U240" s="5">
        <v>5.0</v>
      </c>
      <c r="V240" s="5">
        <v>2.0</v>
      </c>
      <c r="W240" s="5">
        <v>6.0</v>
      </c>
      <c r="X240" s="5">
        <v>2.0</v>
      </c>
      <c r="Y240" s="5">
        <v>6.0</v>
      </c>
      <c r="Z240" s="5">
        <v>5.0</v>
      </c>
      <c r="AA240" s="5">
        <v>2.0</v>
      </c>
      <c r="AB240" s="5">
        <v>4.0</v>
      </c>
      <c r="AC240" s="5">
        <v>1.0</v>
      </c>
      <c r="AD240" s="5" t="s">
        <v>3191</v>
      </c>
      <c r="AE240" s="5"/>
      <c r="AF240" s="5">
        <v>4.0</v>
      </c>
      <c r="AG240" s="5">
        <v>4.0</v>
      </c>
      <c r="AH240" s="5">
        <v>3.0</v>
      </c>
      <c r="AI240" s="5">
        <v>3.0</v>
      </c>
      <c r="AJ240" s="5">
        <v>2.0</v>
      </c>
      <c r="AK240" s="5">
        <v>3.0</v>
      </c>
      <c r="AL240" s="5">
        <v>4.0</v>
      </c>
      <c r="AM240" s="5">
        <v>5.0</v>
      </c>
      <c r="AN240" s="5">
        <v>5.0</v>
      </c>
      <c r="AO240" s="5">
        <v>5.0</v>
      </c>
      <c r="AP240" s="5">
        <v>6.0</v>
      </c>
      <c r="AQ240" s="5">
        <v>5.0</v>
      </c>
      <c r="AR240" s="5">
        <v>2.0</v>
      </c>
      <c r="AS240" s="5"/>
      <c r="AT240" s="5">
        <v>2.0</v>
      </c>
      <c r="AU240" s="5"/>
      <c r="AV240" s="5" t="s">
        <v>139</v>
      </c>
      <c r="AW240" s="5">
        <v>1.0</v>
      </c>
      <c r="AX240" s="5">
        <v>18.0</v>
      </c>
      <c r="AY240" s="5">
        <v>3.0</v>
      </c>
      <c r="AZ240" s="5"/>
      <c r="BA240" s="5">
        <v>4.0</v>
      </c>
      <c r="BB240" s="5"/>
      <c r="BC240" s="5">
        <v>4.0</v>
      </c>
      <c r="BD240" s="5">
        <v>4.0</v>
      </c>
      <c r="BE240" s="5" t="s">
        <v>409</v>
      </c>
      <c r="BF240" s="5"/>
      <c r="BG240">
        <v>499.0</v>
      </c>
      <c r="BH240">
        <v>2.0</v>
      </c>
      <c r="BI240">
        <v>3.0</v>
      </c>
      <c r="BJ240">
        <v>5.0</v>
      </c>
      <c r="BK240">
        <v>1.0</v>
      </c>
      <c r="BL240">
        <v>3.0</v>
      </c>
      <c r="BM240">
        <v>3.0</v>
      </c>
      <c r="BN240">
        <v>3.0</v>
      </c>
      <c r="BO240">
        <v>3.0</v>
      </c>
      <c r="BP240">
        <v>2.0</v>
      </c>
      <c r="BQ240">
        <v>5.0</v>
      </c>
      <c r="BR240">
        <v>3.0</v>
      </c>
      <c r="BS240">
        <v>2.0</v>
      </c>
      <c r="BT240">
        <v>4.0</v>
      </c>
      <c r="BU240">
        <v>4.0</v>
      </c>
      <c r="BV240">
        <v>3.0</v>
      </c>
      <c r="BW240">
        <v>2.0</v>
      </c>
      <c r="BX240">
        <v>2.0</v>
      </c>
      <c r="BY240">
        <v>2.0</v>
      </c>
      <c r="BZ240">
        <v>5.0</v>
      </c>
      <c r="CA240">
        <v>4.0</v>
      </c>
      <c r="CB240">
        <v>3.0</v>
      </c>
      <c r="CC240">
        <v>4.0</v>
      </c>
      <c r="CD240">
        <v>5.0</v>
      </c>
      <c r="CE240">
        <v>2.0</v>
      </c>
      <c r="CF240">
        <v>2.0</v>
      </c>
      <c r="CG240">
        <v>3.0</v>
      </c>
      <c r="CH240">
        <v>3.0</v>
      </c>
      <c r="CI240">
        <v>3.0</v>
      </c>
      <c r="CJ240">
        <v>4.0</v>
      </c>
      <c r="CK240">
        <v>4.0</v>
      </c>
      <c r="CL240">
        <v>4.0</v>
      </c>
      <c r="CM240">
        <v>4.0</v>
      </c>
      <c r="CN240">
        <v>4.0</v>
      </c>
      <c r="CO240">
        <v>2.0</v>
      </c>
      <c r="CP240">
        <v>4.0</v>
      </c>
      <c r="CQ240">
        <v>2.0</v>
      </c>
      <c r="CR240">
        <v>3.0</v>
      </c>
      <c r="CS240">
        <v>3.0</v>
      </c>
      <c r="CT240">
        <v>4.0</v>
      </c>
      <c r="CU240">
        <v>4.0</v>
      </c>
      <c r="CV240">
        <v>4.0</v>
      </c>
      <c r="CW240">
        <v>4.0</v>
      </c>
      <c r="CX240">
        <v>3.0</v>
      </c>
      <c r="CY240">
        <v>1.0</v>
      </c>
      <c r="CZ240" t="s">
        <v>4006</v>
      </c>
      <c r="DA240" t="s">
        <v>4007</v>
      </c>
      <c r="DB240" s="3">
        <v>1.0</v>
      </c>
      <c r="DC240" s="3">
        <f t="shared" si="1"/>
        <v>5</v>
      </c>
      <c r="DD240" s="3">
        <f t="shared" si="2"/>
        <v>1</v>
      </c>
      <c r="DE240" s="3">
        <f t="shared" si="3"/>
        <v>3</v>
      </c>
      <c r="DF240" s="3">
        <f t="shared" si="4"/>
        <v>2</v>
      </c>
      <c r="DG240">
        <v>503.0</v>
      </c>
      <c r="DH240">
        <v>5.0</v>
      </c>
      <c r="DI240">
        <v>1.0</v>
      </c>
      <c r="DJ240">
        <v>4.0</v>
      </c>
      <c r="DK240">
        <v>0.0</v>
      </c>
      <c r="DL240">
        <v>2.0</v>
      </c>
      <c r="DM240">
        <v>1.0</v>
      </c>
      <c r="DN240" s="5">
        <v>503.0</v>
      </c>
      <c r="DO240" s="5">
        <v>3.0</v>
      </c>
      <c r="DP240" s="5">
        <v>5.0</v>
      </c>
      <c r="DQ240" s="5">
        <v>7.0</v>
      </c>
      <c r="DR240" s="5">
        <v>4.0</v>
      </c>
      <c r="DS240" s="5">
        <v>5.0</v>
      </c>
      <c r="DT240" s="5">
        <v>4.0</v>
      </c>
      <c r="DU240" s="5">
        <v>5.0</v>
      </c>
      <c r="DV240" s="5">
        <v>2.0</v>
      </c>
      <c r="DW240" s="5">
        <v>6.0</v>
      </c>
      <c r="DX240" s="5">
        <v>2.0</v>
      </c>
      <c r="DY240" s="5">
        <v>6.0</v>
      </c>
      <c r="DZ240" s="5">
        <v>5.0</v>
      </c>
      <c r="EA240" s="5">
        <v>2.0</v>
      </c>
      <c r="EB240" s="5">
        <v>2.0</v>
      </c>
      <c r="EC240" s="5">
        <v>1.0</v>
      </c>
      <c r="ED240" s="5" t="s">
        <v>3203</v>
      </c>
      <c r="EE240" s="5"/>
      <c r="EF240" s="5">
        <v>6.0</v>
      </c>
      <c r="EG240" s="5">
        <v>4.0</v>
      </c>
      <c r="EH240" s="5">
        <v>2.0</v>
      </c>
      <c r="EI240" s="5">
        <v>2.0</v>
      </c>
      <c r="EJ240" s="5">
        <v>2.0</v>
      </c>
      <c r="EK240" s="5">
        <v>1.0</v>
      </c>
      <c r="EL240" s="5">
        <v>1.0</v>
      </c>
      <c r="EM240" s="5">
        <v>5.0</v>
      </c>
      <c r="EN240" s="5">
        <v>6.0</v>
      </c>
      <c r="EO240" s="5">
        <v>4.0</v>
      </c>
      <c r="EP240" s="5">
        <v>6.0</v>
      </c>
      <c r="EQ240" s="5">
        <v>5.0</v>
      </c>
      <c r="ER240" s="5">
        <v>2.0</v>
      </c>
      <c r="ES240" s="5"/>
      <c r="ET240" s="5">
        <v>1.0</v>
      </c>
      <c r="EU240" s="5"/>
      <c r="EV240" s="5" t="s">
        <v>132</v>
      </c>
      <c r="EW240" s="5">
        <v>1.0</v>
      </c>
      <c r="EX240" s="5">
        <v>18.0</v>
      </c>
      <c r="EY240" s="5">
        <v>3.0</v>
      </c>
      <c r="EZ240" s="5"/>
      <c r="FA240" s="5" t="s">
        <v>391</v>
      </c>
      <c r="FB240" s="5" t="s">
        <v>2236</v>
      </c>
      <c r="FC240" s="5">
        <v>4.0</v>
      </c>
      <c r="FD240" s="5">
        <v>5.0</v>
      </c>
      <c r="FE240" s="5" t="s">
        <v>140</v>
      </c>
      <c r="FF240" s="5"/>
      <c r="FG240">
        <v>503.0</v>
      </c>
      <c r="FH240">
        <v>3.0</v>
      </c>
      <c r="FI240">
        <v>4.0</v>
      </c>
      <c r="FJ240">
        <v>4.0</v>
      </c>
      <c r="FK240">
        <v>2.0</v>
      </c>
      <c r="FL240">
        <v>4.0</v>
      </c>
      <c r="FM240">
        <v>2.0</v>
      </c>
      <c r="FN240">
        <v>3.0</v>
      </c>
      <c r="FO240">
        <v>4.0</v>
      </c>
      <c r="FP240">
        <v>4.0</v>
      </c>
      <c r="FQ240">
        <v>4.0</v>
      </c>
      <c r="FR240">
        <v>4.0</v>
      </c>
      <c r="FS240">
        <v>1.0</v>
      </c>
      <c r="FT240">
        <v>5.0</v>
      </c>
      <c r="FU240">
        <v>4.0</v>
      </c>
      <c r="FV240">
        <v>4.0</v>
      </c>
      <c r="FW240">
        <v>4.0</v>
      </c>
      <c r="FX240">
        <v>3.0</v>
      </c>
      <c r="FY240">
        <v>3.0</v>
      </c>
      <c r="FZ240">
        <v>4.0</v>
      </c>
      <c r="GA240">
        <v>4.0</v>
      </c>
      <c r="GB240">
        <v>3.0</v>
      </c>
      <c r="GC240">
        <v>3.0</v>
      </c>
      <c r="GD240">
        <v>2.0</v>
      </c>
      <c r="GE240">
        <v>4.0</v>
      </c>
      <c r="GF240">
        <v>4.0</v>
      </c>
      <c r="GG240">
        <v>3.0</v>
      </c>
      <c r="GH240">
        <v>3.0</v>
      </c>
      <c r="GI240">
        <v>4.0</v>
      </c>
      <c r="GJ240">
        <v>2.0</v>
      </c>
      <c r="GK240">
        <v>4.0</v>
      </c>
      <c r="GL240">
        <v>3.0</v>
      </c>
      <c r="GM240">
        <v>2.0</v>
      </c>
      <c r="GN240">
        <v>4.0</v>
      </c>
      <c r="GO240">
        <v>2.0</v>
      </c>
      <c r="GP240">
        <v>2.0</v>
      </c>
      <c r="GQ240">
        <v>4.0</v>
      </c>
      <c r="GR240">
        <v>3.0</v>
      </c>
      <c r="GS240">
        <v>4.0</v>
      </c>
      <c r="GT240">
        <v>2.0</v>
      </c>
      <c r="GU240">
        <v>5.0</v>
      </c>
      <c r="GV240">
        <v>3.0</v>
      </c>
      <c r="GW240">
        <v>3.0</v>
      </c>
      <c r="GX240">
        <v>3.0</v>
      </c>
      <c r="GY240">
        <v>4.0</v>
      </c>
      <c r="GZ240" t="s">
        <v>4015</v>
      </c>
      <c r="HA240" t="s">
        <v>4016</v>
      </c>
      <c r="HB240" s="3">
        <v>1.0</v>
      </c>
      <c r="HC240">
        <f t="shared" si="5"/>
        <v>2</v>
      </c>
      <c r="HD240">
        <f t="shared" si="6"/>
        <v>1</v>
      </c>
      <c r="HE240">
        <f t="shared" si="7"/>
        <v>2</v>
      </c>
      <c r="HF240">
        <f t="shared" si="8"/>
        <v>0</v>
      </c>
    </row>
    <row r="241" ht="15.75" customHeight="1">
      <c r="A241" s="3">
        <v>240.0</v>
      </c>
      <c r="B241" s="23"/>
      <c r="C241" s="23">
        <v>4.0</v>
      </c>
      <c r="D241" s="23">
        <v>3.0</v>
      </c>
      <c r="E241" s="23">
        <v>0.0</v>
      </c>
      <c r="F241" s="25" t="s">
        <v>68</v>
      </c>
      <c r="G241">
        <v>515.0</v>
      </c>
      <c r="H241">
        <v>5.0</v>
      </c>
      <c r="I241">
        <v>1.0</v>
      </c>
      <c r="J241">
        <v>6.0</v>
      </c>
      <c r="K241">
        <v>1.0</v>
      </c>
      <c r="L241">
        <v>6.0</v>
      </c>
      <c r="M241">
        <v>1.0</v>
      </c>
      <c r="N241" s="5">
        <v>515.0</v>
      </c>
      <c r="O241" s="5">
        <v>3.0</v>
      </c>
      <c r="P241" s="5">
        <v>7.0</v>
      </c>
      <c r="Q241" s="5">
        <v>6.0</v>
      </c>
      <c r="R241" s="5">
        <v>5.0</v>
      </c>
      <c r="S241" s="5">
        <v>6.0</v>
      </c>
      <c r="T241" s="5">
        <v>5.0</v>
      </c>
      <c r="U241" s="5">
        <v>5.0</v>
      </c>
      <c r="V241" s="5">
        <v>2.0</v>
      </c>
      <c r="W241" s="5">
        <v>4.0</v>
      </c>
      <c r="X241" s="5">
        <v>3.0</v>
      </c>
      <c r="Y241" s="5">
        <v>6.0</v>
      </c>
      <c r="Z241" s="5">
        <v>5.0</v>
      </c>
      <c r="AA241" s="5">
        <v>2.0</v>
      </c>
      <c r="AB241" s="5">
        <v>2.0</v>
      </c>
      <c r="AC241" s="5">
        <v>2.0</v>
      </c>
      <c r="AD241" s="5"/>
      <c r="AE241" s="5" t="s">
        <v>3248</v>
      </c>
      <c r="AF241" s="5">
        <v>5.0</v>
      </c>
      <c r="AG241" s="5">
        <v>6.0</v>
      </c>
      <c r="AH241" s="5">
        <v>5.0</v>
      </c>
      <c r="AI241" s="5">
        <v>0.0</v>
      </c>
      <c r="AJ241" s="5">
        <v>0.0</v>
      </c>
      <c r="AK241" s="5">
        <v>0.0</v>
      </c>
      <c r="AL241" s="5">
        <v>0.0</v>
      </c>
      <c r="AM241" s="5">
        <v>4.0</v>
      </c>
      <c r="AN241" s="5">
        <v>5.0</v>
      </c>
      <c r="AO241" s="5">
        <v>5.0</v>
      </c>
      <c r="AP241" s="5">
        <v>5.0</v>
      </c>
      <c r="AQ241" s="5">
        <v>3.0</v>
      </c>
      <c r="AR241" s="5">
        <v>2.0</v>
      </c>
      <c r="AS241" s="5"/>
      <c r="AT241" s="5">
        <v>2.0</v>
      </c>
      <c r="AU241" s="5"/>
      <c r="AV241" s="5" t="s">
        <v>132</v>
      </c>
      <c r="AW241" s="5">
        <v>1.0</v>
      </c>
      <c r="AX241" s="5">
        <v>18.0</v>
      </c>
      <c r="AY241" s="5">
        <v>3.0</v>
      </c>
      <c r="AZ241" s="5"/>
      <c r="BA241" s="5">
        <v>4.0</v>
      </c>
      <c r="BB241" s="5"/>
      <c r="BC241" s="5">
        <v>5.0</v>
      </c>
      <c r="BD241" s="5">
        <v>5.0</v>
      </c>
      <c r="BE241" s="5" t="s">
        <v>202</v>
      </c>
      <c r="BF241" s="5"/>
      <c r="BG241">
        <v>515.0</v>
      </c>
      <c r="BH241">
        <v>2.0</v>
      </c>
      <c r="BI241">
        <v>2.0</v>
      </c>
      <c r="BJ241">
        <v>4.0</v>
      </c>
      <c r="BK241">
        <v>3.0</v>
      </c>
      <c r="BL241">
        <v>3.0</v>
      </c>
      <c r="BM241">
        <v>5.0</v>
      </c>
      <c r="BN241">
        <v>4.0</v>
      </c>
      <c r="BO241">
        <v>4.0</v>
      </c>
      <c r="BP241">
        <v>3.0</v>
      </c>
      <c r="BQ241">
        <v>3.0</v>
      </c>
      <c r="BR241">
        <v>2.0</v>
      </c>
      <c r="BS241">
        <v>1.0</v>
      </c>
      <c r="BT241">
        <v>5.0</v>
      </c>
      <c r="BU241">
        <v>4.0</v>
      </c>
      <c r="BV241">
        <v>4.0</v>
      </c>
      <c r="BW241">
        <v>2.0</v>
      </c>
      <c r="BX241">
        <v>5.0</v>
      </c>
      <c r="BY241">
        <v>2.0</v>
      </c>
      <c r="BZ241">
        <v>5.0</v>
      </c>
      <c r="CA241">
        <v>3.0</v>
      </c>
      <c r="CB241">
        <v>5.0</v>
      </c>
      <c r="CC241">
        <v>5.0</v>
      </c>
      <c r="CD241">
        <v>4.0</v>
      </c>
      <c r="CE241">
        <v>2.0</v>
      </c>
      <c r="CF241">
        <v>5.0</v>
      </c>
      <c r="CG241">
        <v>2.0</v>
      </c>
      <c r="CH241">
        <v>4.0</v>
      </c>
      <c r="CI241">
        <v>4.0</v>
      </c>
      <c r="CJ241">
        <v>4.0</v>
      </c>
      <c r="CK241">
        <v>4.0</v>
      </c>
      <c r="CL241">
        <v>4.0</v>
      </c>
      <c r="CM241">
        <v>5.0</v>
      </c>
      <c r="CN241">
        <v>4.0</v>
      </c>
      <c r="CO241">
        <v>4.0</v>
      </c>
      <c r="CP241">
        <v>5.0</v>
      </c>
      <c r="CQ241">
        <v>3.0</v>
      </c>
      <c r="CR241">
        <v>2.0</v>
      </c>
      <c r="CS241">
        <v>4.0</v>
      </c>
      <c r="CT241">
        <v>5.0</v>
      </c>
      <c r="CU241">
        <v>4.0</v>
      </c>
      <c r="CV241">
        <v>3.0</v>
      </c>
      <c r="CW241">
        <v>3.0</v>
      </c>
      <c r="CX241">
        <v>4.0</v>
      </c>
      <c r="CY241">
        <v>4.0</v>
      </c>
      <c r="CZ241" t="s">
        <v>4052</v>
      </c>
      <c r="DA241" t="s">
        <v>4053</v>
      </c>
      <c r="DB241" s="3">
        <v>2.0</v>
      </c>
      <c r="DC241" s="3">
        <f t="shared" si="1"/>
        <v>6</v>
      </c>
      <c r="DD241" s="3">
        <f t="shared" si="2"/>
        <v>1</v>
      </c>
      <c r="DE241" s="3">
        <f t="shared" si="3"/>
        <v>5</v>
      </c>
      <c r="DF241" s="3">
        <f t="shared" si="4"/>
        <v>1</v>
      </c>
      <c r="DG241">
        <v>512.0</v>
      </c>
      <c r="DH241">
        <v>2.0</v>
      </c>
      <c r="DI241">
        <v>1.0</v>
      </c>
      <c r="DJ241">
        <v>6.0</v>
      </c>
      <c r="DK241">
        <v>1.0</v>
      </c>
      <c r="DL241">
        <v>2.0</v>
      </c>
      <c r="DM241">
        <v>1.0</v>
      </c>
      <c r="DN241" s="5">
        <v>512.0</v>
      </c>
      <c r="DO241" s="5">
        <v>3.0</v>
      </c>
      <c r="DP241" s="5">
        <v>7.0</v>
      </c>
      <c r="DQ241" s="5">
        <v>7.0</v>
      </c>
      <c r="DR241" s="5">
        <v>5.0</v>
      </c>
      <c r="DS241" s="5">
        <v>5.0</v>
      </c>
      <c r="DT241" s="5">
        <v>5.0</v>
      </c>
      <c r="DU241" s="5">
        <v>6.0</v>
      </c>
      <c r="DV241" s="5">
        <v>3.0</v>
      </c>
      <c r="DW241" s="5">
        <v>6.0</v>
      </c>
      <c r="DX241" s="5">
        <v>3.0</v>
      </c>
      <c r="DY241" s="5">
        <v>6.0</v>
      </c>
      <c r="DZ241" s="5">
        <v>4.0</v>
      </c>
      <c r="EA241" s="5">
        <v>2.0</v>
      </c>
      <c r="EB241" s="5">
        <v>2.0</v>
      </c>
      <c r="EC241" s="5">
        <v>2.0</v>
      </c>
      <c r="ED241" s="5"/>
      <c r="EE241" s="5" t="s">
        <v>3236</v>
      </c>
      <c r="EF241" s="5">
        <v>2.0</v>
      </c>
      <c r="EG241" s="5">
        <v>5.0</v>
      </c>
      <c r="EH241" s="5">
        <v>2.0</v>
      </c>
      <c r="EI241" s="5">
        <v>3.0</v>
      </c>
      <c r="EJ241" s="5">
        <v>1.0</v>
      </c>
      <c r="EK241" s="5">
        <v>1.0</v>
      </c>
      <c r="EL241" s="5">
        <v>1.0</v>
      </c>
      <c r="EM241" s="5">
        <v>3.0</v>
      </c>
      <c r="EN241" s="5">
        <v>5.0</v>
      </c>
      <c r="EO241" s="5">
        <v>5.0</v>
      </c>
      <c r="EP241" s="5">
        <v>4.0</v>
      </c>
      <c r="EQ241" s="5">
        <v>3.0</v>
      </c>
      <c r="ER241" s="5">
        <v>2.0</v>
      </c>
      <c r="ES241" s="5"/>
      <c r="ET241" s="5">
        <v>2.0</v>
      </c>
      <c r="EU241" s="5"/>
      <c r="EV241" s="5" t="s">
        <v>139</v>
      </c>
      <c r="EW241" s="5">
        <v>5.0</v>
      </c>
      <c r="EX241" s="5">
        <v>21.0</v>
      </c>
      <c r="EY241" s="5">
        <v>3.0</v>
      </c>
      <c r="EZ241" s="5"/>
      <c r="FA241" s="5">
        <v>4.0</v>
      </c>
      <c r="FB241" s="5"/>
      <c r="FC241" s="5">
        <v>4.0</v>
      </c>
      <c r="FD241" s="5">
        <v>5.0</v>
      </c>
      <c r="FE241" s="5" t="s">
        <v>133</v>
      </c>
      <c r="FF241" s="5"/>
      <c r="FG241">
        <v>512.0</v>
      </c>
      <c r="FH241">
        <v>5.0</v>
      </c>
      <c r="FI241">
        <v>3.0</v>
      </c>
      <c r="FJ241">
        <v>4.0</v>
      </c>
      <c r="FK241">
        <v>3.0</v>
      </c>
      <c r="FL241">
        <v>4.0</v>
      </c>
      <c r="FM241">
        <v>1.0</v>
      </c>
      <c r="FN241">
        <v>4.0</v>
      </c>
      <c r="FO241">
        <v>4.0</v>
      </c>
      <c r="FP241">
        <v>5.0</v>
      </c>
      <c r="FQ241">
        <v>5.0</v>
      </c>
      <c r="FR241">
        <v>5.0</v>
      </c>
      <c r="FS241">
        <v>1.0</v>
      </c>
      <c r="FT241">
        <v>5.0</v>
      </c>
      <c r="FU241">
        <v>3.0</v>
      </c>
      <c r="FV241">
        <v>4.0</v>
      </c>
      <c r="FW241">
        <v>4.0</v>
      </c>
      <c r="FX241">
        <v>4.0</v>
      </c>
      <c r="FY241">
        <v>1.0</v>
      </c>
      <c r="FZ241">
        <v>1.0</v>
      </c>
      <c r="GA241">
        <v>5.0</v>
      </c>
      <c r="GB241">
        <v>1.0</v>
      </c>
      <c r="GC241">
        <v>5.0</v>
      </c>
      <c r="GD241">
        <v>1.0</v>
      </c>
      <c r="GE241">
        <v>5.0</v>
      </c>
      <c r="GF241">
        <v>4.0</v>
      </c>
      <c r="GG241">
        <v>5.0</v>
      </c>
      <c r="GH241">
        <v>1.0</v>
      </c>
      <c r="GI241">
        <v>3.0</v>
      </c>
      <c r="GJ241">
        <v>3.0</v>
      </c>
      <c r="GK241">
        <v>5.0</v>
      </c>
      <c r="GL241">
        <v>2.0</v>
      </c>
      <c r="GM241">
        <v>5.0</v>
      </c>
      <c r="GN241">
        <v>5.0</v>
      </c>
      <c r="GO241">
        <v>5.0</v>
      </c>
      <c r="GP241">
        <v>1.0</v>
      </c>
      <c r="GQ241">
        <v>5.0</v>
      </c>
      <c r="GR241">
        <v>1.0</v>
      </c>
      <c r="GS241">
        <v>5.0</v>
      </c>
      <c r="GT241">
        <v>1.0</v>
      </c>
      <c r="GU241">
        <v>5.0</v>
      </c>
      <c r="GV241">
        <v>1.0</v>
      </c>
      <c r="GW241">
        <v>5.0</v>
      </c>
      <c r="GX241">
        <v>4.0</v>
      </c>
      <c r="GY241">
        <v>5.0</v>
      </c>
      <c r="GZ241" t="s">
        <v>4043</v>
      </c>
      <c r="HA241" t="s">
        <v>4044</v>
      </c>
      <c r="HB241" s="3">
        <v>2.0</v>
      </c>
      <c r="HC241">
        <f t="shared" si="5"/>
        <v>2</v>
      </c>
      <c r="HD241">
        <f t="shared" si="6"/>
        <v>1</v>
      </c>
      <c r="HE241">
        <f t="shared" si="7"/>
        <v>2</v>
      </c>
      <c r="HF241">
        <f t="shared" si="8"/>
        <v>0</v>
      </c>
    </row>
    <row r="242" ht="15.75" customHeight="1">
      <c r="A242" s="3">
        <v>241.0</v>
      </c>
      <c r="B242" s="23"/>
      <c r="C242" s="23">
        <v>4.0</v>
      </c>
      <c r="D242" s="23">
        <v>1.0</v>
      </c>
      <c r="E242" s="23">
        <v>0.0</v>
      </c>
      <c r="F242" s="25" t="s">
        <v>68</v>
      </c>
      <c r="G242">
        <v>510.0</v>
      </c>
      <c r="H242">
        <v>5.0</v>
      </c>
      <c r="I242">
        <v>1.0</v>
      </c>
      <c r="J242">
        <v>4.0</v>
      </c>
      <c r="K242">
        <v>0.0</v>
      </c>
      <c r="L242">
        <v>6.0</v>
      </c>
      <c r="M242">
        <v>1.0</v>
      </c>
      <c r="N242" s="5">
        <v>510.0</v>
      </c>
      <c r="O242" s="5">
        <v>1.0</v>
      </c>
      <c r="P242" s="5">
        <v>7.0</v>
      </c>
      <c r="Q242" s="5">
        <v>7.0</v>
      </c>
      <c r="R242" s="5">
        <v>7.0</v>
      </c>
      <c r="S242" s="5">
        <v>6.0</v>
      </c>
      <c r="T242" s="5">
        <v>6.0</v>
      </c>
      <c r="U242" s="5">
        <v>4.0</v>
      </c>
      <c r="V242" s="5">
        <v>3.0</v>
      </c>
      <c r="W242" s="5">
        <v>6.0</v>
      </c>
      <c r="X242" s="5">
        <v>4.0</v>
      </c>
      <c r="Y242" s="5">
        <v>6.0</v>
      </c>
      <c r="Z242" s="5">
        <v>5.0</v>
      </c>
      <c r="AA242" s="5">
        <v>2.0</v>
      </c>
      <c r="AB242" s="5">
        <v>4.0</v>
      </c>
      <c r="AC242" s="5">
        <v>1.0</v>
      </c>
      <c r="AD242" s="5" t="s">
        <v>3228</v>
      </c>
      <c r="AE242" s="5"/>
      <c r="AF242" s="5">
        <v>5.0</v>
      </c>
      <c r="AG242" s="5">
        <v>4.0</v>
      </c>
      <c r="AH242" s="5">
        <v>6.0</v>
      </c>
      <c r="AI242" s="5">
        <v>3.0</v>
      </c>
      <c r="AJ242" s="5">
        <v>0.0</v>
      </c>
      <c r="AK242" s="5">
        <v>1.0</v>
      </c>
      <c r="AL242" s="5">
        <v>2.0</v>
      </c>
      <c r="AM242" s="5">
        <v>5.0</v>
      </c>
      <c r="AN242" s="5">
        <v>6.0</v>
      </c>
      <c r="AO242" s="5">
        <v>6.0</v>
      </c>
      <c r="AP242" s="5">
        <v>6.0</v>
      </c>
      <c r="AQ242" s="5">
        <v>5.0</v>
      </c>
      <c r="AR242" s="5">
        <v>2.0</v>
      </c>
      <c r="AS242" s="5"/>
      <c r="AT242" s="5">
        <v>1.0</v>
      </c>
      <c r="AU242" s="5"/>
      <c r="AV242" s="5" t="s">
        <v>132</v>
      </c>
      <c r="AW242" s="5">
        <v>2.0</v>
      </c>
      <c r="AX242" s="5">
        <v>18.0</v>
      </c>
      <c r="AY242" s="5">
        <v>3.0</v>
      </c>
      <c r="AZ242" s="5"/>
      <c r="BA242" s="5">
        <v>6.0</v>
      </c>
      <c r="BB242" s="5" t="s">
        <v>2236</v>
      </c>
      <c r="BC242" s="5">
        <v>4.0</v>
      </c>
      <c r="BD242" s="5">
        <v>5.0</v>
      </c>
      <c r="BE242" s="5" t="s">
        <v>150</v>
      </c>
      <c r="BF242" s="5" t="s">
        <v>150</v>
      </c>
      <c r="BG242">
        <v>510.0</v>
      </c>
      <c r="BH242">
        <v>3.0</v>
      </c>
      <c r="BI242">
        <v>1.0</v>
      </c>
      <c r="BJ242">
        <v>5.0</v>
      </c>
      <c r="BK242">
        <v>2.0</v>
      </c>
      <c r="BL242">
        <v>5.0</v>
      </c>
      <c r="BM242">
        <v>3.0</v>
      </c>
      <c r="BN242">
        <v>5.0</v>
      </c>
      <c r="BO242">
        <v>4.0</v>
      </c>
      <c r="BP242">
        <v>5.0</v>
      </c>
      <c r="BQ242">
        <v>4.0</v>
      </c>
      <c r="BR242">
        <v>3.0</v>
      </c>
      <c r="BS242">
        <v>1.0</v>
      </c>
      <c r="BT242">
        <v>5.0</v>
      </c>
      <c r="BU242">
        <v>5.0</v>
      </c>
      <c r="BV242">
        <v>5.0</v>
      </c>
      <c r="BW242">
        <v>3.0</v>
      </c>
      <c r="BX242">
        <v>4.0</v>
      </c>
      <c r="BY242">
        <v>4.0</v>
      </c>
      <c r="BZ242">
        <v>2.0</v>
      </c>
      <c r="CA242">
        <v>4.0</v>
      </c>
      <c r="CB242">
        <v>3.0</v>
      </c>
      <c r="CC242">
        <v>4.0</v>
      </c>
      <c r="CD242">
        <v>4.0</v>
      </c>
      <c r="CE242">
        <v>5.0</v>
      </c>
      <c r="CF242">
        <v>4.0</v>
      </c>
      <c r="CG242">
        <v>3.0</v>
      </c>
      <c r="CH242">
        <v>1.0</v>
      </c>
      <c r="CI242">
        <v>5.0</v>
      </c>
      <c r="CJ242">
        <v>2.0</v>
      </c>
      <c r="CK242">
        <v>4.0</v>
      </c>
      <c r="CL242">
        <v>4.0</v>
      </c>
      <c r="CM242">
        <v>5.0</v>
      </c>
      <c r="CN242">
        <v>4.0</v>
      </c>
      <c r="CO242">
        <v>5.0</v>
      </c>
      <c r="CP242">
        <v>1.0</v>
      </c>
      <c r="CQ242">
        <v>4.0</v>
      </c>
      <c r="CR242">
        <v>1.0</v>
      </c>
      <c r="CS242">
        <v>5.0</v>
      </c>
      <c r="CT242">
        <v>5.0</v>
      </c>
      <c r="CU242">
        <v>4.0</v>
      </c>
      <c r="CV242">
        <v>2.0</v>
      </c>
      <c r="CW242">
        <v>3.0</v>
      </c>
      <c r="CX242">
        <v>4.0</v>
      </c>
      <c r="CY242">
        <v>2.0</v>
      </c>
      <c r="CZ242" t="s">
        <v>4037</v>
      </c>
      <c r="DA242" t="s">
        <v>4038</v>
      </c>
      <c r="DB242" s="3">
        <v>2.0</v>
      </c>
      <c r="DC242" s="3">
        <f t="shared" si="1"/>
        <v>5</v>
      </c>
      <c r="DD242" s="3">
        <f t="shared" si="2"/>
        <v>1</v>
      </c>
      <c r="DE242" s="3">
        <f t="shared" si="3"/>
        <v>5</v>
      </c>
      <c r="DF242" s="3">
        <f t="shared" si="4"/>
        <v>0</v>
      </c>
      <c r="DG242">
        <v>513.0</v>
      </c>
      <c r="DH242">
        <v>2.0</v>
      </c>
      <c r="DI242">
        <v>2.0</v>
      </c>
      <c r="DJ242">
        <v>1.0</v>
      </c>
      <c r="DK242">
        <v>2.0</v>
      </c>
      <c r="DL242">
        <v>4.0</v>
      </c>
      <c r="DM242">
        <v>0.0</v>
      </c>
      <c r="DN242" s="5">
        <v>513.0</v>
      </c>
      <c r="DO242" s="5">
        <v>1.0</v>
      </c>
      <c r="DP242" s="5">
        <v>4.0</v>
      </c>
      <c r="DQ242" s="5">
        <v>5.0</v>
      </c>
      <c r="DR242" s="5">
        <v>5.0</v>
      </c>
      <c r="DS242" s="5">
        <v>6.0</v>
      </c>
      <c r="DT242" s="5">
        <v>3.0</v>
      </c>
      <c r="DU242" s="5">
        <v>5.0</v>
      </c>
      <c r="DV242" s="5">
        <v>2.0</v>
      </c>
      <c r="DW242" s="5">
        <v>6.0</v>
      </c>
      <c r="DX242" s="5">
        <v>1.0</v>
      </c>
      <c r="DY242" s="5">
        <v>5.0</v>
      </c>
      <c r="DZ242" s="5">
        <v>5.0</v>
      </c>
      <c r="EA242" s="5">
        <v>1.0</v>
      </c>
      <c r="EB242" s="5">
        <v>2.0</v>
      </c>
      <c r="EC242" s="5">
        <v>2.0</v>
      </c>
      <c r="ED242" s="5"/>
      <c r="EE242" s="5" t="s">
        <v>3240</v>
      </c>
      <c r="EF242" s="5">
        <v>2.0</v>
      </c>
      <c r="EG242" s="5">
        <v>1.0</v>
      </c>
      <c r="EH242" s="5">
        <v>5.0</v>
      </c>
      <c r="EI242" s="5">
        <v>0.0</v>
      </c>
      <c r="EJ242" s="5">
        <v>0.0</v>
      </c>
      <c r="EK242" s="5">
        <v>0.0</v>
      </c>
      <c r="EL242" s="5">
        <v>1.0</v>
      </c>
      <c r="EM242" s="5">
        <v>5.0</v>
      </c>
      <c r="EN242" s="5">
        <v>4.0</v>
      </c>
      <c r="EO242" s="5">
        <v>5.0</v>
      </c>
      <c r="EP242" s="5">
        <v>5.0</v>
      </c>
      <c r="EQ242" s="5">
        <v>5.0</v>
      </c>
      <c r="ER242" s="5">
        <v>2.0</v>
      </c>
      <c r="ES242" s="5"/>
      <c r="ET242" s="5">
        <v>2.0</v>
      </c>
      <c r="EU242" s="5"/>
      <c r="EV242" s="5" t="s">
        <v>132</v>
      </c>
      <c r="EW242" s="5">
        <v>4.0</v>
      </c>
      <c r="EX242" s="5">
        <v>21.0</v>
      </c>
      <c r="EY242" s="5">
        <v>3.0</v>
      </c>
      <c r="EZ242" s="5"/>
      <c r="FA242" s="5">
        <v>4.0</v>
      </c>
      <c r="FB242" s="5"/>
      <c r="FC242" s="5">
        <v>4.0</v>
      </c>
      <c r="FD242" s="5">
        <v>5.0</v>
      </c>
      <c r="FE242" s="5" t="s">
        <v>340</v>
      </c>
      <c r="FF242" s="5"/>
      <c r="FG242">
        <v>513.0</v>
      </c>
      <c r="FH242">
        <v>3.0</v>
      </c>
      <c r="FI242">
        <v>3.0</v>
      </c>
      <c r="FJ242">
        <v>2.0</v>
      </c>
      <c r="FK242">
        <v>4.0</v>
      </c>
      <c r="FL242">
        <v>2.0</v>
      </c>
      <c r="FM242">
        <v>4.0</v>
      </c>
      <c r="FN242">
        <v>4.0</v>
      </c>
      <c r="FO242">
        <v>4.0</v>
      </c>
      <c r="FP242">
        <v>2.0</v>
      </c>
      <c r="FQ242">
        <v>5.0</v>
      </c>
      <c r="FR242">
        <v>2.0</v>
      </c>
      <c r="FS242">
        <v>1.0</v>
      </c>
      <c r="FT242">
        <v>2.0</v>
      </c>
      <c r="FU242">
        <v>5.0</v>
      </c>
      <c r="FV242">
        <v>3.0</v>
      </c>
      <c r="FW242">
        <v>2.0</v>
      </c>
      <c r="FX242">
        <v>4.0</v>
      </c>
      <c r="FY242">
        <v>4.0</v>
      </c>
      <c r="FZ242">
        <v>5.0</v>
      </c>
      <c r="GA242">
        <v>4.0</v>
      </c>
      <c r="GB242">
        <v>5.0</v>
      </c>
      <c r="GC242">
        <v>5.0</v>
      </c>
      <c r="GD242">
        <v>4.0</v>
      </c>
      <c r="GE242">
        <v>3.0</v>
      </c>
      <c r="GF242">
        <v>2.0</v>
      </c>
      <c r="GG242">
        <v>2.0</v>
      </c>
      <c r="GH242">
        <v>4.0</v>
      </c>
      <c r="GI242">
        <v>2.0</v>
      </c>
      <c r="GJ242">
        <v>4.0</v>
      </c>
      <c r="GK242">
        <v>5.0</v>
      </c>
      <c r="GL242">
        <v>5.0</v>
      </c>
      <c r="GM242">
        <v>5.0</v>
      </c>
      <c r="GN242">
        <v>3.0</v>
      </c>
      <c r="GO242">
        <v>4.0</v>
      </c>
      <c r="GP242">
        <v>3.0</v>
      </c>
      <c r="GQ242">
        <v>2.0</v>
      </c>
      <c r="GR242">
        <v>1.0</v>
      </c>
      <c r="GS242">
        <v>2.0</v>
      </c>
      <c r="GT242">
        <v>5.0</v>
      </c>
      <c r="GU242">
        <v>5.0</v>
      </c>
      <c r="GV242">
        <v>5.0</v>
      </c>
      <c r="GW242">
        <v>4.0</v>
      </c>
      <c r="GX242">
        <v>5.0</v>
      </c>
      <c r="GY242">
        <v>1.0</v>
      </c>
      <c r="GZ242" t="s">
        <v>4046</v>
      </c>
      <c r="HA242" t="s">
        <v>4047</v>
      </c>
      <c r="HB242" s="3">
        <v>2.0</v>
      </c>
      <c r="HC242">
        <f t="shared" si="5"/>
        <v>2</v>
      </c>
      <c r="HD242">
        <f t="shared" si="6"/>
        <v>2</v>
      </c>
      <c r="HE242">
        <f t="shared" si="7"/>
        <v>2</v>
      </c>
      <c r="HF242">
        <f t="shared" si="8"/>
        <v>0</v>
      </c>
    </row>
    <row r="243" ht="15.75" customHeight="1">
      <c r="A243" s="3">
        <v>242.0</v>
      </c>
      <c r="B243" s="23"/>
      <c r="C243" s="23">
        <v>4.0</v>
      </c>
      <c r="D243" s="23">
        <v>3.0</v>
      </c>
      <c r="E243" s="23">
        <v>0.0</v>
      </c>
      <c r="F243" s="25" t="s">
        <v>68</v>
      </c>
      <c r="G243">
        <v>514.0</v>
      </c>
      <c r="H243">
        <v>5.0</v>
      </c>
      <c r="I243">
        <v>1.0</v>
      </c>
      <c r="J243">
        <v>6.0</v>
      </c>
      <c r="K243">
        <v>2.0</v>
      </c>
      <c r="L243">
        <v>5.0</v>
      </c>
      <c r="M243">
        <v>2.0</v>
      </c>
      <c r="N243" s="5">
        <v>514.0</v>
      </c>
      <c r="O243" s="5">
        <v>3.0</v>
      </c>
      <c r="P243" s="5">
        <v>6.0</v>
      </c>
      <c r="Q243" s="5">
        <v>7.0</v>
      </c>
      <c r="R243" s="5">
        <v>5.0</v>
      </c>
      <c r="S243" s="5">
        <v>6.0</v>
      </c>
      <c r="T243" s="5">
        <v>5.0</v>
      </c>
      <c r="U243" s="5">
        <v>7.0</v>
      </c>
      <c r="V243" s="5">
        <v>1.0</v>
      </c>
      <c r="W243" s="5">
        <v>6.0</v>
      </c>
      <c r="X243" s="5">
        <v>7.0</v>
      </c>
      <c r="Y243" s="5">
        <v>7.0</v>
      </c>
      <c r="Z243" s="5">
        <v>6.0</v>
      </c>
      <c r="AA243" s="5">
        <v>3.0</v>
      </c>
      <c r="AB243" s="5">
        <v>2.0</v>
      </c>
      <c r="AC243" s="5">
        <v>1.0</v>
      </c>
      <c r="AD243" s="5" t="s">
        <v>3243</v>
      </c>
      <c r="AE243" s="5"/>
      <c r="AF243" s="5">
        <v>5.0</v>
      </c>
      <c r="AG243" s="5">
        <v>6.0</v>
      </c>
      <c r="AH243" s="5">
        <v>5.0</v>
      </c>
      <c r="AI243" s="5">
        <v>5.0</v>
      </c>
      <c r="AJ243" s="5">
        <v>1.0</v>
      </c>
      <c r="AK243" s="5">
        <v>0.0</v>
      </c>
      <c r="AL243" s="5">
        <v>0.0</v>
      </c>
      <c r="AM243" s="5">
        <v>5.0</v>
      </c>
      <c r="AN243" s="5">
        <v>6.0</v>
      </c>
      <c r="AO243" s="5">
        <v>2.0</v>
      </c>
      <c r="AP243" s="5">
        <v>6.0</v>
      </c>
      <c r="AQ243" s="5">
        <v>3.0</v>
      </c>
      <c r="AR243" s="5">
        <v>2.0</v>
      </c>
      <c r="AS243" s="5"/>
      <c r="AT243" s="5">
        <v>2.0</v>
      </c>
      <c r="AU243" s="5"/>
      <c r="AV243" s="5" t="s">
        <v>139</v>
      </c>
      <c r="AW243" s="5">
        <v>5.0</v>
      </c>
      <c r="AX243" s="5">
        <v>22.0</v>
      </c>
      <c r="AY243" s="5">
        <v>3.0</v>
      </c>
      <c r="AZ243" s="5"/>
      <c r="BA243" s="5">
        <v>1.0</v>
      </c>
      <c r="BB243" s="5"/>
      <c r="BC243" s="5">
        <v>4.0</v>
      </c>
      <c r="BD243" s="5">
        <v>5.0</v>
      </c>
      <c r="BE243" s="5" t="s">
        <v>202</v>
      </c>
      <c r="BF243" s="5" t="s">
        <v>334</v>
      </c>
      <c r="BG243">
        <v>514.0</v>
      </c>
      <c r="BH243">
        <v>5.0</v>
      </c>
      <c r="BI243">
        <v>1.0</v>
      </c>
      <c r="BJ243">
        <v>5.0</v>
      </c>
      <c r="BK243">
        <v>4.0</v>
      </c>
      <c r="BL243">
        <v>3.0</v>
      </c>
      <c r="BM243">
        <v>2.0</v>
      </c>
      <c r="BN243">
        <v>5.0</v>
      </c>
      <c r="BO243">
        <v>2.0</v>
      </c>
      <c r="BP243">
        <v>4.0</v>
      </c>
      <c r="BQ243">
        <v>5.0</v>
      </c>
      <c r="BR243">
        <v>5.0</v>
      </c>
      <c r="BS243">
        <v>1.0</v>
      </c>
      <c r="BT243">
        <v>5.0</v>
      </c>
      <c r="BU243">
        <v>4.0</v>
      </c>
      <c r="BV243">
        <v>5.0</v>
      </c>
      <c r="BW243">
        <v>5.0</v>
      </c>
      <c r="BX243">
        <v>5.0</v>
      </c>
      <c r="BY243">
        <v>1.0</v>
      </c>
      <c r="BZ243">
        <v>2.0</v>
      </c>
      <c r="CA243">
        <v>5.0</v>
      </c>
      <c r="CB243">
        <v>2.0</v>
      </c>
      <c r="CC243">
        <v>5.0</v>
      </c>
      <c r="CD243">
        <v>2.0</v>
      </c>
      <c r="CE243">
        <v>4.0</v>
      </c>
      <c r="CF243">
        <v>3.0</v>
      </c>
      <c r="CG243">
        <v>4.0</v>
      </c>
      <c r="CH243">
        <v>5.0</v>
      </c>
      <c r="CI243">
        <v>5.0</v>
      </c>
      <c r="CJ243">
        <v>5.0</v>
      </c>
      <c r="CK243">
        <v>5.0</v>
      </c>
      <c r="CL243">
        <v>1.0</v>
      </c>
      <c r="CM243">
        <v>5.0</v>
      </c>
      <c r="CN243">
        <v>4.0</v>
      </c>
      <c r="CO243">
        <v>4.0</v>
      </c>
      <c r="CP243">
        <v>2.0</v>
      </c>
      <c r="CQ243">
        <v>5.0</v>
      </c>
      <c r="CR243">
        <v>3.0</v>
      </c>
      <c r="CS243">
        <v>2.0</v>
      </c>
      <c r="CT243">
        <v>4.0</v>
      </c>
      <c r="CU243">
        <v>5.0</v>
      </c>
      <c r="CV243">
        <v>1.0</v>
      </c>
      <c r="CW243">
        <v>5.0</v>
      </c>
      <c r="CX243">
        <v>3.0</v>
      </c>
      <c r="CY243">
        <v>4.0</v>
      </c>
      <c r="CZ243" t="s">
        <v>4049</v>
      </c>
      <c r="DA243" t="s">
        <v>4050</v>
      </c>
      <c r="DB243" s="3">
        <v>1.0</v>
      </c>
      <c r="DC243" s="3">
        <f t="shared" si="1"/>
        <v>5</v>
      </c>
      <c r="DD243" s="3">
        <f t="shared" si="2"/>
        <v>2</v>
      </c>
      <c r="DE243" s="3">
        <f t="shared" si="3"/>
        <v>5</v>
      </c>
      <c r="DF243" s="3">
        <f t="shared" si="4"/>
        <v>0</v>
      </c>
      <c r="DG243">
        <v>511.0</v>
      </c>
      <c r="DH243">
        <v>5.0</v>
      </c>
      <c r="DI243">
        <v>0.0</v>
      </c>
      <c r="DJ243">
        <v>4.0</v>
      </c>
      <c r="DK243">
        <v>0.0</v>
      </c>
      <c r="DL243">
        <v>2.0</v>
      </c>
      <c r="DM243">
        <v>1.0</v>
      </c>
      <c r="DN243" s="5">
        <v>511.0</v>
      </c>
      <c r="DO243" s="5">
        <v>3.0</v>
      </c>
      <c r="DP243" s="5">
        <v>6.0</v>
      </c>
      <c r="DQ243" s="5">
        <v>7.0</v>
      </c>
      <c r="DR243" s="5">
        <v>6.0</v>
      </c>
      <c r="DS243" s="5">
        <v>6.0</v>
      </c>
      <c r="DT243" s="5">
        <v>6.0</v>
      </c>
      <c r="DU243" s="5">
        <v>5.0</v>
      </c>
      <c r="DV243" s="5">
        <v>4.0</v>
      </c>
      <c r="DW243" s="5">
        <v>6.0</v>
      </c>
      <c r="DX243" s="5">
        <v>4.0</v>
      </c>
      <c r="DY243" s="5">
        <v>5.0</v>
      </c>
      <c r="DZ243" s="5">
        <v>4.0</v>
      </c>
      <c r="EA243" s="5">
        <v>2.0</v>
      </c>
      <c r="EB243" s="5">
        <v>3.0</v>
      </c>
      <c r="EC243" s="5">
        <v>1.0</v>
      </c>
      <c r="ED243" s="5" t="s">
        <v>3233</v>
      </c>
      <c r="EE243" s="5"/>
      <c r="EF243" s="5">
        <v>5.0</v>
      </c>
      <c r="EG243" s="5">
        <v>4.0</v>
      </c>
      <c r="EH243" s="5">
        <v>3.0</v>
      </c>
      <c r="EI243" s="5">
        <v>3.0</v>
      </c>
      <c r="EJ243" s="5">
        <v>3.0</v>
      </c>
      <c r="EK243" s="5">
        <v>0.0</v>
      </c>
      <c r="EL243" s="5">
        <v>1.0</v>
      </c>
      <c r="EM243" s="5">
        <v>5.0</v>
      </c>
      <c r="EN243" s="5">
        <v>5.0</v>
      </c>
      <c r="EO243" s="5">
        <v>5.0</v>
      </c>
      <c r="EP243" s="5">
        <v>6.0</v>
      </c>
      <c r="EQ243" s="5">
        <v>6.0</v>
      </c>
      <c r="ER243" s="5">
        <v>2.0</v>
      </c>
      <c r="ES243" s="5"/>
      <c r="ET243" s="5">
        <v>1.0</v>
      </c>
      <c r="EU243" s="5"/>
      <c r="EV243" s="5" t="s">
        <v>132</v>
      </c>
      <c r="EW243" s="5">
        <v>1.0</v>
      </c>
      <c r="EX243" s="5">
        <v>18.0</v>
      </c>
      <c r="EY243" s="5">
        <v>3.0</v>
      </c>
      <c r="EZ243" s="5"/>
      <c r="FA243" s="5">
        <v>4.0</v>
      </c>
      <c r="FB243" s="5"/>
      <c r="FC243" s="5">
        <v>4.0</v>
      </c>
      <c r="FD243" s="5">
        <v>5.0</v>
      </c>
      <c r="FE243" s="5" t="s">
        <v>202</v>
      </c>
      <c r="FF243" s="5"/>
      <c r="FG243">
        <v>511.0</v>
      </c>
      <c r="FH243">
        <v>1.0</v>
      </c>
      <c r="FI243">
        <v>2.0</v>
      </c>
      <c r="FJ243">
        <v>5.0</v>
      </c>
      <c r="FK243">
        <v>1.0</v>
      </c>
      <c r="FL243">
        <v>3.0</v>
      </c>
      <c r="FM243">
        <v>4.0</v>
      </c>
      <c r="FN243">
        <v>2.0</v>
      </c>
      <c r="FO243">
        <v>4.0</v>
      </c>
      <c r="FP243">
        <v>5.0</v>
      </c>
      <c r="FQ243">
        <v>4.0</v>
      </c>
      <c r="FR243">
        <v>2.0</v>
      </c>
      <c r="FS243">
        <v>2.0</v>
      </c>
      <c r="FT243">
        <v>4.0</v>
      </c>
      <c r="FU243">
        <v>3.0</v>
      </c>
      <c r="FV243">
        <v>4.0</v>
      </c>
      <c r="FW243">
        <v>2.0</v>
      </c>
      <c r="FX243">
        <v>3.0</v>
      </c>
      <c r="FY243">
        <v>2.0</v>
      </c>
      <c r="FZ243">
        <v>4.0</v>
      </c>
      <c r="GA243">
        <v>2.0</v>
      </c>
      <c r="GB243">
        <v>4.0</v>
      </c>
      <c r="GC243">
        <v>4.0</v>
      </c>
      <c r="GD243">
        <v>4.0</v>
      </c>
      <c r="GE243">
        <v>5.0</v>
      </c>
      <c r="GF243">
        <v>4.0</v>
      </c>
      <c r="GG243">
        <v>4.0</v>
      </c>
      <c r="GH243">
        <v>4.0</v>
      </c>
      <c r="GI243">
        <v>4.0</v>
      </c>
      <c r="GJ243">
        <v>4.0</v>
      </c>
      <c r="GK243">
        <v>2.0</v>
      </c>
      <c r="GL243">
        <v>5.0</v>
      </c>
      <c r="GM243">
        <v>4.0</v>
      </c>
      <c r="GN243">
        <v>4.0</v>
      </c>
      <c r="GO243">
        <v>5.0</v>
      </c>
      <c r="GP243">
        <v>5.0</v>
      </c>
      <c r="GQ243">
        <v>2.0</v>
      </c>
      <c r="GR243">
        <v>2.0</v>
      </c>
      <c r="GS243">
        <v>5.0</v>
      </c>
      <c r="GT243">
        <v>2.0</v>
      </c>
      <c r="GU243">
        <v>4.0</v>
      </c>
      <c r="GV243">
        <v>5.0</v>
      </c>
      <c r="GW243">
        <v>5.0</v>
      </c>
      <c r="GX243">
        <v>4.0</v>
      </c>
      <c r="GY243">
        <v>2.0</v>
      </c>
      <c r="GZ243" t="s">
        <v>4040</v>
      </c>
      <c r="HA243" t="s">
        <v>4041</v>
      </c>
      <c r="HB243" s="3">
        <v>1.0</v>
      </c>
      <c r="HC243">
        <f t="shared" si="5"/>
        <v>2</v>
      </c>
      <c r="HD243">
        <f t="shared" si="6"/>
        <v>1</v>
      </c>
      <c r="HE243">
        <f t="shared" si="7"/>
        <v>3</v>
      </c>
      <c r="HF243">
        <f t="shared" si="8"/>
        <v>-1</v>
      </c>
    </row>
    <row r="244" ht="15.75" customHeight="1">
      <c r="A244" s="3">
        <v>243.0</v>
      </c>
      <c r="B244" s="23"/>
      <c r="C244" s="23">
        <v>4.0</v>
      </c>
      <c r="D244" s="23">
        <v>1.0</v>
      </c>
      <c r="E244" s="23">
        <v>0.0</v>
      </c>
      <c r="F244" s="25" t="s">
        <v>68</v>
      </c>
      <c r="G244" s="30">
        <v>516.0</v>
      </c>
      <c r="H244">
        <v>5.0</v>
      </c>
      <c r="I244">
        <v>1.0</v>
      </c>
      <c r="J244">
        <v>4.0</v>
      </c>
      <c r="K244">
        <v>1.0</v>
      </c>
      <c r="L244">
        <v>4.0</v>
      </c>
      <c r="M244">
        <v>1.0</v>
      </c>
      <c r="N244" s="5">
        <v>516.0</v>
      </c>
      <c r="O244" s="5">
        <v>1.0</v>
      </c>
      <c r="P244" s="5">
        <v>5.0</v>
      </c>
      <c r="Q244" s="5">
        <v>5.0</v>
      </c>
      <c r="R244" s="5">
        <v>4.0</v>
      </c>
      <c r="S244" s="5">
        <v>3.0</v>
      </c>
      <c r="T244" s="5">
        <v>4.0</v>
      </c>
      <c r="U244" s="5">
        <v>5.0</v>
      </c>
      <c r="V244" s="5">
        <v>3.0</v>
      </c>
      <c r="W244" s="5">
        <v>5.0</v>
      </c>
      <c r="X244" s="5">
        <v>2.0</v>
      </c>
      <c r="Y244" s="5">
        <v>5.0</v>
      </c>
      <c r="Z244" s="5">
        <v>3.0</v>
      </c>
      <c r="AA244" s="5">
        <v>1.0</v>
      </c>
      <c r="AB244" s="5">
        <v>2.0</v>
      </c>
      <c r="AC244" s="5">
        <v>2.0</v>
      </c>
      <c r="AD244" s="5"/>
      <c r="AE244" s="5" t="s">
        <v>3251</v>
      </c>
      <c r="AF244" s="5">
        <v>5.0</v>
      </c>
      <c r="AG244" s="5">
        <v>4.0</v>
      </c>
      <c r="AH244" s="5">
        <v>4.0</v>
      </c>
      <c r="AI244" s="5">
        <v>2.0</v>
      </c>
      <c r="AJ244" s="5">
        <v>4.0</v>
      </c>
      <c r="AK244" s="5">
        <v>5.0</v>
      </c>
      <c r="AL244" s="5">
        <v>4.0</v>
      </c>
      <c r="AM244" s="5">
        <v>5.0</v>
      </c>
      <c r="AN244" s="5">
        <v>4.0</v>
      </c>
      <c r="AO244" s="5">
        <v>5.0</v>
      </c>
      <c r="AP244" s="5">
        <v>4.0</v>
      </c>
      <c r="AQ244" s="5">
        <v>2.0</v>
      </c>
      <c r="AR244" s="5">
        <v>2.0</v>
      </c>
      <c r="AS244" s="5"/>
      <c r="AT244" s="5">
        <v>2.0</v>
      </c>
      <c r="AU244" s="5"/>
      <c r="AV244" s="5" t="s">
        <v>132</v>
      </c>
      <c r="AW244" s="5">
        <v>3.0</v>
      </c>
      <c r="AX244" s="5">
        <v>18.0</v>
      </c>
      <c r="AY244" s="5">
        <v>3.0</v>
      </c>
      <c r="AZ244" s="5"/>
      <c r="BA244" s="5">
        <v>1.0</v>
      </c>
      <c r="BB244" s="5"/>
      <c r="BC244" s="5">
        <v>4.0</v>
      </c>
      <c r="BD244" s="5">
        <v>5.0</v>
      </c>
      <c r="BE244" s="5" t="s">
        <v>133</v>
      </c>
      <c r="BF244" s="5" t="s">
        <v>3252</v>
      </c>
      <c r="BG244">
        <v>516.0</v>
      </c>
      <c r="BH244">
        <v>3.0</v>
      </c>
      <c r="BI244">
        <v>2.0</v>
      </c>
      <c r="BJ244">
        <v>4.0</v>
      </c>
      <c r="BK244">
        <v>1.0</v>
      </c>
      <c r="BL244">
        <v>5.0</v>
      </c>
      <c r="BM244">
        <v>3.0</v>
      </c>
      <c r="BN244">
        <v>4.0</v>
      </c>
      <c r="BO244">
        <v>1.0</v>
      </c>
      <c r="BP244">
        <v>5.0</v>
      </c>
      <c r="BQ244">
        <v>5.0</v>
      </c>
      <c r="BR244">
        <v>3.0</v>
      </c>
      <c r="BS244">
        <v>1.0</v>
      </c>
      <c r="BT244">
        <v>5.0</v>
      </c>
      <c r="BU244">
        <v>2.0</v>
      </c>
      <c r="BV244">
        <v>4.0</v>
      </c>
      <c r="BW244">
        <v>5.0</v>
      </c>
      <c r="BX244">
        <v>5.0</v>
      </c>
      <c r="BY244">
        <v>3.0</v>
      </c>
      <c r="BZ244">
        <v>2.0</v>
      </c>
      <c r="CA244">
        <v>4.0</v>
      </c>
      <c r="CB244">
        <v>2.0</v>
      </c>
      <c r="CC244">
        <v>5.0</v>
      </c>
      <c r="CD244">
        <v>2.0</v>
      </c>
      <c r="CE244">
        <v>5.0</v>
      </c>
      <c r="CF244">
        <v>4.0</v>
      </c>
      <c r="CG244">
        <v>3.0</v>
      </c>
      <c r="CH244">
        <v>2.0</v>
      </c>
      <c r="CI244">
        <v>5.0</v>
      </c>
      <c r="CJ244">
        <v>2.0</v>
      </c>
      <c r="CK244">
        <v>5.0</v>
      </c>
      <c r="CL244">
        <v>2.0</v>
      </c>
      <c r="CM244">
        <v>5.0</v>
      </c>
      <c r="CN244">
        <v>5.0</v>
      </c>
      <c r="CO244">
        <v>5.0</v>
      </c>
      <c r="CP244">
        <v>2.0</v>
      </c>
      <c r="CQ244">
        <v>4.0</v>
      </c>
      <c r="CR244">
        <v>1.0</v>
      </c>
      <c r="CS244">
        <v>4.0</v>
      </c>
      <c r="CT244">
        <v>1.0</v>
      </c>
      <c r="CU244">
        <v>4.0</v>
      </c>
      <c r="CV244">
        <v>1.0</v>
      </c>
      <c r="CW244">
        <v>5.0</v>
      </c>
      <c r="CX244">
        <v>2.0</v>
      </c>
      <c r="CY244">
        <v>4.0</v>
      </c>
      <c r="CZ244" t="s">
        <v>4055</v>
      </c>
      <c r="DA244" t="s">
        <v>4056</v>
      </c>
      <c r="DB244" s="3">
        <v>2.0</v>
      </c>
      <c r="DC244" s="3">
        <f t="shared" si="1"/>
        <v>5</v>
      </c>
      <c r="DD244" s="3">
        <f t="shared" si="2"/>
        <v>1</v>
      </c>
      <c r="DE244" s="3">
        <f t="shared" si="3"/>
        <v>5</v>
      </c>
      <c r="DF244" s="3">
        <f t="shared" si="4"/>
        <v>0</v>
      </c>
      <c r="DG244">
        <v>509.0</v>
      </c>
      <c r="DH244">
        <v>1.0</v>
      </c>
      <c r="DI244">
        <v>2.0</v>
      </c>
      <c r="DJ244">
        <v>6.0</v>
      </c>
      <c r="DK244">
        <v>2.0</v>
      </c>
      <c r="DL244">
        <v>3.0</v>
      </c>
      <c r="DM244">
        <v>1.0</v>
      </c>
      <c r="DN244" s="5">
        <v>509.0</v>
      </c>
      <c r="DO244" s="5">
        <v>1.0</v>
      </c>
      <c r="DP244" s="5">
        <v>6.0</v>
      </c>
      <c r="DQ244" s="5">
        <v>6.0</v>
      </c>
      <c r="DR244" s="5">
        <v>5.0</v>
      </c>
      <c r="DS244" s="5">
        <v>5.0</v>
      </c>
      <c r="DT244" s="5">
        <v>4.0</v>
      </c>
      <c r="DU244" s="5">
        <v>4.0</v>
      </c>
      <c r="DV244" s="5">
        <v>1.0</v>
      </c>
      <c r="DW244" s="5">
        <v>6.0</v>
      </c>
      <c r="DX244" s="5">
        <v>1.0</v>
      </c>
      <c r="DY244" s="5">
        <v>7.0</v>
      </c>
      <c r="DZ244" s="5">
        <v>4.0</v>
      </c>
      <c r="EA244" s="5">
        <v>2.0</v>
      </c>
      <c r="EB244" s="5">
        <v>2.0</v>
      </c>
      <c r="EC244" s="5">
        <v>2.0</v>
      </c>
      <c r="ED244" s="5"/>
      <c r="EE244" s="5" t="s">
        <v>3225</v>
      </c>
      <c r="EF244" s="5">
        <v>1.0</v>
      </c>
      <c r="EG244" s="5">
        <v>6.0</v>
      </c>
      <c r="EH244" s="5">
        <v>4.0</v>
      </c>
      <c r="EI244" s="5">
        <v>3.0</v>
      </c>
      <c r="EJ244" s="5">
        <v>3.0</v>
      </c>
      <c r="EK244" s="5">
        <v>3.0</v>
      </c>
      <c r="EL244" s="5">
        <v>4.0</v>
      </c>
      <c r="EM244" s="5">
        <v>4.0</v>
      </c>
      <c r="EN244" s="5">
        <v>4.0</v>
      </c>
      <c r="EO244" s="5">
        <v>4.0</v>
      </c>
      <c r="EP244" s="5">
        <v>4.0</v>
      </c>
      <c r="EQ244" s="5">
        <v>3.0</v>
      </c>
      <c r="ER244" s="5">
        <v>2.0</v>
      </c>
      <c r="ES244" s="5"/>
      <c r="ET244" s="5">
        <v>2.0</v>
      </c>
      <c r="EU244" s="5"/>
      <c r="EV244" s="5" t="s">
        <v>132</v>
      </c>
      <c r="EW244" s="5">
        <v>4.0</v>
      </c>
      <c r="EX244" s="5">
        <v>22.0</v>
      </c>
      <c r="EY244" s="5">
        <v>3.0</v>
      </c>
      <c r="EZ244" s="5"/>
      <c r="FA244" s="5">
        <v>6.0</v>
      </c>
      <c r="FB244" s="5" t="s">
        <v>168</v>
      </c>
      <c r="FC244" s="5">
        <v>5.0</v>
      </c>
      <c r="FD244" s="5">
        <v>5.0</v>
      </c>
      <c r="FE244" s="5" t="s">
        <v>202</v>
      </c>
      <c r="FF244" s="5"/>
      <c r="FG244">
        <v>509.0</v>
      </c>
      <c r="FH244">
        <v>5.0</v>
      </c>
      <c r="FI244">
        <v>3.0</v>
      </c>
      <c r="FJ244">
        <v>5.0</v>
      </c>
      <c r="FK244">
        <v>5.0</v>
      </c>
      <c r="FL244">
        <v>3.0</v>
      </c>
      <c r="FM244">
        <v>3.0</v>
      </c>
      <c r="FN244">
        <v>4.0</v>
      </c>
      <c r="FO244">
        <v>3.0</v>
      </c>
      <c r="FP244">
        <v>2.0</v>
      </c>
      <c r="FQ244">
        <v>5.0</v>
      </c>
      <c r="FR244">
        <v>3.0</v>
      </c>
      <c r="FS244">
        <v>1.0</v>
      </c>
      <c r="FT244">
        <v>5.0</v>
      </c>
      <c r="FU244">
        <v>4.0</v>
      </c>
      <c r="FV244">
        <v>3.0</v>
      </c>
      <c r="FW244">
        <v>5.0</v>
      </c>
      <c r="FX244">
        <v>4.0</v>
      </c>
      <c r="FY244">
        <v>2.0</v>
      </c>
      <c r="FZ244">
        <v>5.0</v>
      </c>
      <c r="GA244">
        <v>4.0</v>
      </c>
      <c r="GB244">
        <v>2.0</v>
      </c>
      <c r="GC244">
        <v>5.0</v>
      </c>
      <c r="GD244">
        <v>3.0</v>
      </c>
      <c r="GE244">
        <v>2.0</v>
      </c>
      <c r="GF244">
        <v>4.0</v>
      </c>
      <c r="GG244">
        <v>2.0</v>
      </c>
      <c r="GH244">
        <v>4.0</v>
      </c>
      <c r="GI244">
        <v>5.0</v>
      </c>
      <c r="GJ244">
        <v>4.0</v>
      </c>
      <c r="GK244">
        <v>5.0</v>
      </c>
      <c r="GL244">
        <v>4.0</v>
      </c>
      <c r="GM244">
        <v>5.0</v>
      </c>
      <c r="GN244">
        <v>2.0</v>
      </c>
      <c r="GO244">
        <v>3.0</v>
      </c>
      <c r="GP244">
        <v>4.0</v>
      </c>
      <c r="GQ244">
        <v>5.0</v>
      </c>
      <c r="GR244">
        <v>2.0</v>
      </c>
      <c r="GS244">
        <v>4.0</v>
      </c>
      <c r="GT244">
        <v>4.0</v>
      </c>
      <c r="GU244">
        <v>3.0</v>
      </c>
      <c r="GV244">
        <v>4.0</v>
      </c>
      <c r="GW244">
        <v>4.0</v>
      </c>
      <c r="GX244">
        <v>4.0</v>
      </c>
      <c r="GY244">
        <v>3.0</v>
      </c>
      <c r="GZ244" t="s">
        <v>4034</v>
      </c>
      <c r="HA244" t="s">
        <v>4035</v>
      </c>
      <c r="HB244" s="3">
        <v>2.0</v>
      </c>
      <c r="HC244">
        <f t="shared" si="5"/>
        <v>1</v>
      </c>
      <c r="HD244">
        <f t="shared" si="6"/>
        <v>2</v>
      </c>
      <c r="HE244">
        <f t="shared" si="7"/>
        <v>1</v>
      </c>
      <c r="HF244">
        <f t="shared" si="8"/>
        <v>0</v>
      </c>
    </row>
    <row r="245" ht="15.75" customHeight="1">
      <c r="A245" s="3">
        <v>244.0</v>
      </c>
      <c r="B245" s="23"/>
      <c r="C245" s="23">
        <v>2.0</v>
      </c>
      <c r="D245" s="23">
        <v>1.0</v>
      </c>
      <c r="E245" s="23">
        <v>0.0</v>
      </c>
      <c r="F245" s="25" t="s">
        <v>68</v>
      </c>
      <c r="G245">
        <v>522.0</v>
      </c>
      <c r="H245">
        <v>5.0</v>
      </c>
      <c r="I245">
        <v>2.0</v>
      </c>
      <c r="J245">
        <v>3.0</v>
      </c>
      <c r="K245">
        <v>1.0</v>
      </c>
      <c r="L245">
        <v>1.0</v>
      </c>
      <c r="M245">
        <v>2.0</v>
      </c>
      <c r="N245" s="5">
        <v>522.0</v>
      </c>
      <c r="O245" s="5">
        <v>1.0</v>
      </c>
      <c r="P245" s="5">
        <v>6.0</v>
      </c>
      <c r="Q245" s="5">
        <v>6.0</v>
      </c>
      <c r="R245" s="5">
        <v>6.0</v>
      </c>
      <c r="S245" s="5">
        <v>5.0</v>
      </c>
      <c r="T245" s="5">
        <v>7.0</v>
      </c>
      <c r="U245" s="5">
        <v>7.0</v>
      </c>
      <c r="V245" s="5">
        <v>2.0</v>
      </c>
      <c r="W245" s="5">
        <v>6.0</v>
      </c>
      <c r="X245" s="5">
        <v>2.0</v>
      </c>
      <c r="Y245" s="5">
        <v>7.0</v>
      </c>
      <c r="Z245" s="5">
        <v>6.0</v>
      </c>
      <c r="AA245" s="5">
        <v>2.0</v>
      </c>
      <c r="AB245" s="5">
        <v>3.0</v>
      </c>
      <c r="AC245" s="5">
        <v>2.0</v>
      </c>
      <c r="AD245" s="5"/>
      <c r="AE245" s="5" t="s">
        <v>3272</v>
      </c>
      <c r="AF245" s="5">
        <v>5.0</v>
      </c>
      <c r="AG245" s="5">
        <v>3.0</v>
      </c>
      <c r="AH245" s="5">
        <v>1.0</v>
      </c>
      <c r="AI245" s="5">
        <v>5.0</v>
      </c>
      <c r="AJ245" s="5">
        <v>3.0</v>
      </c>
      <c r="AK245" s="5">
        <v>4.0</v>
      </c>
      <c r="AL245" s="5">
        <v>2.0</v>
      </c>
      <c r="AM245" s="5">
        <v>5.0</v>
      </c>
      <c r="AN245" s="5">
        <v>4.0</v>
      </c>
      <c r="AO245" s="5">
        <v>4.0</v>
      </c>
      <c r="AP245" s="5">
        <v>2.0</v>
      </c>
      <c r="AQ245" s="5">
        <v>2.0</v>
      </c>
      <c r="AR245" s="5">
        <v>1.0</v>
      </c>
      <c r="AS245" s="5"/>
      <c r="AT245" s="5">
        <v>2.0</v>
      </c>
      <c r="AU245" s="5"/>
      <c r="AV245" s="5" t="s">
        <v>132</v>
      </c>
      <c r="AW245" s="5">
        <v>4.0</v>
      </c>
      <c r="AX245" s="5">
        <v>32.0</v>
      </c>
      <c r="AY245" s="5">
        <v>3.0</v>
      </c>
      <c r="AZ245" s="5"/>
      <c r="BA245" s="5">
        <v>1.0</v>
      </c>
      <c r="BB245" s="5"/>
      <c r="BC245" s="5">
        <v>3.0</v>
      </c>
      <c r="BD245" s="5">
        <v>5.0</v>
      </c>
      <c r="BE245" s="5" t="s">
        <v>133</v>
      </c>
      <c r="BF245" s="5"/>
      <c r="BG245">
        <v>522.0</v>
      </c>
      <c r="BH245">
        <v>5.0</v>
      </c>
      <c r="BI245">
        <v>2.0</v>
      </c>
      <c r="BJ245">
        <v>4.0</v>
      </c>
      <c r="BK245">
        <v>2.0</v>
      </c>
      <c r="BL245">
        <v>4.0</v>
      </c>
      <c r="BM245">
        <v>3.0</v>
      </c>
      <c r="BN245">
        <v>4.0</v>
      </c>
      <c r="BO245">
        <v>3.0</v>
      </c>
      <c r="BP245">
        <v>5.0</v>
      </c>
      <c r="BQ245">
        <v>5.0</v>
      </c>
      <c r="BR245">
        <v>4.0</v>
      </c>
      <c r="BS245">
        <v>2.0</v>
      </c>
      <c r="BT245">
        <v>5.0</v>
      </c>
      <c r="BU245">
        <v>3.0</v>
      </c>
      <c r="BV245">
        <v>5.0</v>
      </c>
      <c r="BW245">
        <v>4.0</v>
      </c>
      <c r="BX245">
        <v>4.0</v>
      </c>
      <c r="BY245">
        <v>2.0</v>
      </c>
      <c r="BZ245">
        <v>3.0</v>
      </c>
      <c r="CA245">
        <v>4.0</v>
      </c>
      <c r="CB245">
        <v>2.0</v>
      </c>
      <c r="CC245">
        <v>5.0</v>
      </c>
      <c r="CD245">
        <v>1.0</v>
      </c>
      <c r="CE245">
        <v>4.0</v>
      </c>
      <c r="CF245">
        <v>4.0</v>
      </c>
      <c r="CG245">
        <v>4.0</v>
      </c>
      <c r="CH245">
        <v>4.0</v>
      </c>
      <c r="CI245">
        <v>4.0</v>
      </c>
      <c r="CJ245">
        <v>3.0</v>
      </c>
      <c r="CK245">
        <v>5.0</v>
      </c>
      <c r="CL245">
        <v>2.0</v>
      </c>
      <c r="CM245">
        <v>4.0</v>
      </c>
      <c r="CN245">
        <v>3.0</v>
      </c>
      <c r="CO245">
        <v>4.0</v>
      </c>
      <c r="CP245">
        <v>2.0</v>
      </c>
      <c r="CQ245">
        <v>5.0</v>
      </c>
      <c r="CR245">
        <v>2.0</v>
      </c>
      <c r="CS245">
        <v>3.0</v>
      </c>
      <c r="CT245">
        <v>3.0</v>
      </c>
      <c r="CU245">
        <v>5.0</v>
      </c>
      <c r="CV245">
        <v>5.0</v>
      </c>
      <c r="CW245">
        <v>4.0</v>
      </c>
      <c r="CX245">
        <v>2.0</v>
      </c>
      <c r="CY245">
        <v>4.0</v>
      </c>
      <c r="CZ245" t="s">
        <v>4074</v>
      </c>
      <c r="DA245" t="s">
        <v>4075</v>
      </c>
      <c r="DB245" s="3">
        <v>2.0</v>
      </c>
      <c r="DC245" s="3">
        <f t="shared" si="1"/>
        <v>5</v>
      </c>
      <c r="DD245" s="3">
        <f t="shared" si="2"/>
        <v>2</v>
      </c>
      <c r="DE245" s="3">
        <f t="shared" si="3"/>
        <v>5</v>
      </c>
      <c r="DF245" s="3">
        <f t="shared" si="4"/>
        <v>0</v>
      </c>
      <c r="DG245">
        <v>521.0</v>
      </c>
      <c r="DH245">
        <v>2.0</v>
      </c>
      <c r="DI245">
        <v>1.0</v>
      </c>
      <c r="DJ245">
        <v>5.0</v>
      </c>
      <c r="DK245">
        <v>1.0</v>
      </c>
      <c r="DL245">
        <v>4.0</v>
      </c>
      <c r="DM245">
        <v>1.0</v>
      </c>
      <c r="DN245" s="5">
        <v>521.0</v>
      </c>
      <c r="DO245" s="5">
        <v>1.0</v>
      </c>
      <c r="DP245" s="5">
        <v>4.0</v>
      </c>
      <c r="DQ245" s="5">
        <v>4.0</v>
      </c>
      <c r="DR245" s="5">
        <v>4.0</v>
      </c>
      <c r="DS245" s="5">
        <v>4.0</v>
      </c>
      <c r="DT245" s="5">
        <v>4.0</v>
      </c>
      <c r="DU245" s="5">
        <v>4.0</v>
      </c>
      <c r="DV245" s="5">
        <v>4.0</v>
      </c>
      <c r="DW245" s="5">
        <v>5.0</v>
      </c>
      <c r="DX245" s="5">
        <v>4.0</v>
      </c>
      <c r="DY245" s="5">
        <v>5.0</v>
      </c>
      <c r="DZ245" s="5">
        <v>3.0</v>
      </c>
      <c r="EA245" s="5">
        <v>1.0</v>
      </c>
      <c r="EB245" s="5">
        <v>1.0</v>
      </c>
      <c r="EC245" s="5">
        <v>2.0</v>
      </c>
      <c r="ED245" s="5"/>
      <c r="EE245" s="5" t="s">
        <v>3268</v>
      </c>
      <c r="EF245" s="5">
        <v>2.0</v>
      </c>
      <c r="EG245" s="5">
        <v>5.0</v>
      </c>
      <c r="EH245" s="5">
        <v>4.0</v>
      </c>
      <c r="EI245" s="5">
        <v>3.0</v>
      </c>
      <c r="EJ245" s="5">
        <v>2.0</v>
      </c>
      <c r="EK245" s="5">
        <v>2.0</v>
      </c>
      <c r="EL245" s="5">
        <v>4.0</v>
      </c>
      <c r="EM245" s="5">
        <v>1.0</v>
      </c>
      <c r="EN245" s="5">
        <v>0.0</v>
      </c>
      <c r="EO245" s="5">
        <v>2.0</v>
      </c>
      <c r="EP245" s="5">
        <v>1.0</v>
      </c>
      <c r="EQ245" s="5">
        <v>1.0</v>
      </c>
      <c r="ER245" s="5">
        <v>1.0</v>
      </c>
      <c r="ES245" s="5"/>
      <c r="ET245" s="5">
        <v>2.0</v>
      </c>
      <c r="EU245" s="5"/>
      <c r="EV245" s="5" t="s">
        <v>132</v>
      </c>
      <c r="EW245" s="5">
        <v>1.0</v>
      </c>
      <c r="EX245" s="5">
        <v>18.0</v>
      </c>
      <c r="EY245" s="5">
        <v>3.0</v>
      </c>
      <c r="EZ245" s="5"/>
      <c r="FA245" s="5">
        <v>6.0</v>
      </c>
      <c r="FB245" s="5" t="s">
        <v>2712</v>
      </c>
      <c r="FC245" s="5">
        <v>5.0</v>
      </c>
      <c r="FD245" s="5">
        <v>5.0</v>
      </c>
      <c r="FE245" s="5" t="s">
        <v>140</v>
      </c>
      <c r="FF245" s="5"/>
      <c r="FG245">
        <v>521.0</v>
      </c>
      <c r="FH245">
        <v>3.0</v>
      </c>
      <c r="FI245">
        <v>2.0</v>
      </c>
      <c r="FJ245">
        <v>5.0</v>
      </c>
      <c r="FK245">
        <v>3.0</v>
      </c>
      <c r="FL245">
        <v>4.0</v>
      </c>
      <c r="FM245">
        <v>5.0</v>
      </c>
      <c r="FN245">
        <v>4.0</v>
      </c>
      <c r="FO245">
        <v>3.0</v>
      </c>
      <c r="FP245">
        <v>2.0</v>
      </c>
      <c r="FQ245">
        <v>5.0</v>
      </c>
      <c r="FR245">
        <v>3.0</v>
      </c>
      <c r="FS245">
        <v>3.0</v>
      </c>
      <c r="FT245">
        <v>5.0</v>
      </c>
      <c r="FU245">
        <v>4.0</v>
      </c>
      <c r="FV245">
        <v>4.0</v>
      </c>
      <c r="FW245">
        <v>3.0</v>
      </c>
      <c r="FX245">
        <v>3.0</v>
      </c>
      <c r="FY245">
        <v>4.0</v>
      </c>
      <c r="FZ245">
        <v>4.0</v>
      </c>
      <c r="GA245">
        <v>5.0</v>
      </c>
      <c r="GB245">
        <v>5.0</v>
      </c>
      <c r="GC245">
        <v>3.0</v>
      </c>
      <c r="GD245">
        <v>2.0</v>
      </c>
      <c r="GE245">
        <v>3.0</v>
      </c>
      <c r="GF245">
        <v>4.0</v>
      </c>
      <c r="GG245">
        <v>3.0</v>
      </c>
      <c r="GH245">
        <v>3.0</v>
      </c>
      <c r="GI245">
        <v>5.0</v>
      </c>
      <c r="GJ245">
        <v>4.0</v>
      </c>
      <c r="GK245">
        <v>5.0</v>
      </c>
      <c r="GL245">
        <v>5.0</v>
      </c>
      <c r="GM245">
        <v>5.0</v>
      </c>
      <c r="GN245">
        <v>5.0</v>
      </c>
      <c r="GO245">
        <v>3.0</v>
      </c>
      <c r="GP245">
        <v>4.0</v>
      </c>
      <c r="GQ245">
        <v>2.0</v>
      </c>
      <c r="GR245">
        <v>3.0</v>
      </c>
      <c r="GS245">
        <v>4.0</v>
      </c>
      <c r="GT245">
        <v>4.0</v>
      </c>
      <c r="GU245">
        <v>5.0</v>
      </c>
      <c r="GV245">
        <v>2.0</v>
      </c>
      <c r="GW245">
        <v>3.0</v>
      </c>
      <c r="GX245">
        <v>2.0</v>
      </c>
      <c r="GY245">
        <v>4.0</v>
      </c>
      <c r="GZ245" t="s">
        <v>4071</v>
      </c>
      <c r="HA245" t="s">
        <v>4072</v>
      </c>
      <c r="HB245" s="3">
        <v>2.0</v>
      </c>
      <c r="HC245">
        <f t="shared" si="5"/>
        <v>2</v>
      </c>
      <c r="HD245">
        <f t="shared" si="6"/>
        <v>1</v>
      </c>
      <c r="HE245">
        <f t="shared" si="7"/>
        <v>2</v>
      </c>
      <c r="HF245">
        <f t="shared" si="8"/>
        <v>0</v>
      </c>
    </row>
    <row r="246" ht="15.75" customHeight="1">
      <c r="A246" s="3">
        <v>245.0</v>
      </c>
      <c r="B246" s="23"/>
      <c r="C246" s="23">
        <v>2.0</v>
      </c>
      <c r="D246" s="23">
        <v>1.0</v>
      </c>
      <c r="E246" s="23">
        <v>0.0</v>
      </c>
      <c r="F246" s="25" t="s">
        <v>68</v>
      </c>
      <c r="G246">
        <v>518.0</v>
      </c>
      <c r="H246">
        <v>5.0</v>
      </c>
      <c r="I246">
        <v>1.0</v>
      </c>
      <c r="J246">
        <v>1.0</v>
      </c>
      <c r="K246">
        <v>1.0</v>
      </c>
      <c r="L246">
        <v>2.0</v>
      </c>
      <c r="M246">
        <v>1.0</v>
      </c>
      <c r="N246" s="5">
        <v>518.0</v>
      </c>
      <c r="O246" s="5">
        <v>1.0</v>
      </c>
      <c r="P246" s="5">
        <v>6.0</v>
      </c>
      <c r="Q246" s="5">
        <v>6.0</v>
      </c>
      <c r="R246" s="5">
        <v>6.0</v>
      </c>
      <c r="S246" s="5">
        <v>7.0</v>
      </c>
      <c r="T246" s="5">
        <v>6.0</v>
      </c>
      <c r="U246" s="5">
        <v>5.0</v>
      </c>
      <c r="V246" s="5">
        <v>3.0</v>
      </c>
      <c r="W246" s="5">
        <v>6.0</v>
      </c>
      <c r="X246" s="5">
        <v>2.0</v>
      </c>
      <c r="Y246" s="5">
        <v>6.0</v>
      </c>
      <c r="Z246" s="5">
        <v>5.0</v>
      </c>
      <c r="AA246" s="5">
        <v>2.0</v>
      </c>
      <c r="AB246" s="5">
        <v>4.0</v>
      </c>
      <c r="AC246" s="5">
        <v>1.0</v>
      </c>
      <c r="AD246" s="5" t="s">
        <v>3258</v>
      </c>
      <c r="AE246" s="5"/>
      <c r="AF246" s="5">
        <v>4.0</v>
      </c>
      <c r="AG246" s="5">
        <v>2.0</v>
      </c>
      <c r="AH246" s="5">
        <v>2.0</v>
      </c>
      <c r="AI246" s="5">
        <v>3.0</v>
      </c>
      <c r="AJ246" s="5">
        <v>1.0</v>
      </c>
      <c r="AK246" s="5">
        <v>1.0</v>
      </c>
      <c r="AL246" s="5">
        <v>2.0</v>
      </c>
      <c r="AM246" s="5">
        <v>4.0</v>
      </c>
      <c r="AN246" s="5">
        <v>5.0</v>
      </c>
      <c r="AO246" s="5">
        <v>4.0</v>
      </c>
      <c r="AP246" s="5">
        <v>5.0</v>
      </c>
      <c r="AQ246" s="5">
        <v>4.0</v>
      </c>
      <c r="AR246" s="5">
        <v>1.0</v>
      </c>
      <c r="AS246" s="5"/>
      <c r="AT246" s="5">
        <v>2.0</v>
      </c>
      <c r="AU246" s="5"/>
      <c r="AV246" s="5" t="s">
        <v>132</v>
      </c>
      <c r="AW246" s="5">
        <v>3.0</v>
      </c>
      <c r="AX246" s="5">
        <v>19.0</v>
      </c>
      <c r="AY246" s="5">
        <v>3.0</v>
      </c>
      <c r="AZ246" s="5"/>
      <c r="BA246" s="5">
        <v>1.0</v>
      </c>
      <c r="BB246" s="5"/>
      <c r="BC246" s="5">
        <v>2.0</v>
      </c>
      <c r="BD246" s="5">
        <v>5.0</v>
      </c>
      <c r="BE246" s="5" t="s">
        <v>202</v>
      </c>
      <c r="BF246" s="5"/>
      <c r="BG246">
        <v>518.0</v>
      </c>
      <c r="BH246">
        <v>5.0</v>
      </c>
      <c r="BI246">
        <v>3.0</v>
      </c>
      <c r="BJ246">
        <v>4.0</v>
      </c>
      <c r="BK246">
        <v>2.0</v>
      </c>
      <c r="BL246">
        <v>3.0</v>
      </c>
      <c r="BM246">
        <v>4.0</v>
      </c>
      <c r="BN246">
        <v>5.0</v>
      </c>
      <c r="BO246">
        <v>2.0</v>
      </c>
      <c r="BP246">
        <v>3.0</v>
      </c>
      <c r="BQ246">
        <v>4.0</v>
      </c>
      <c r="BR246">
        <v>4.0</v>
      </c>
      <c r="BS246">
        <v>1.0</v>
      </c>
      <c r="BT246">
        <v>4.0</v>
      </c>
      <c r="BU246">
        <v>4.0</v>
      </c>
      <c r="BV246">
        <v>3.0</v>
      </c>
      <c r="BW246">
        <v>4.0</v>
      </c>
      <c r="BX246">
        <v>4.0</v>
      </c>
      <c r="BY246">
        <v>2.0</v>
      </c>
      <c r="BZ246">
        <v>2.0</v>
      </c>
      <c r="CA246">
        <v>3.0</v>
      </c>
      <c r="CB246">
        <v>2.0</v>
      </c>
      <c r="CC246">
        <v>4.0</v>
      </c>
      <c r="CD246">
        <v>3.0</v>
      </c>
      <c r="CE246">
        <v>4.0</v>
      </c>
      <c r="CF246">
        <v>4.0</v>
      </c>
      <c r="CG246">
        <v>4.0</v>
      </c>
      <c r="CH246">
        <v>2.0</v>
      </c>
      <c r="CI246">
        <v>4.0</v>
      </c>
      <c r="CJ246">
        <v>4.0</v>
      </c>
      <c r="CK246">
        <v>4.0</v>
      </c>
      <c r="CL246">
        <v>2.0</v>
      </c>
      <c r="CM246">
        <v>5.0</v>
      </c>
      <c r="CN246">
        <v>4.0</v>
      </c>
      <c r="CO246">
        <v>4.0</v>
      </c>
      <c r="CP246">
        <v>5.0</v>
      </c>
      <c r="CQ246">
        <v>5.0</v>
      </c>
      <c r="CR246">
        <v>3.0</v>
      </c>
      <c r="CS246">
        <v>4.0</v>
      </c>
      <c r="CT246">
        <v>3.0</v>
      </c>
      <c r="CU246">
        <v>4.0</v>
      </c>
      <c r="CV246">
        <v>4.0</v>
      </c>
      <c r="CW246">
        <v>4.0</v>
      </c>
      <c r="CX246">
        <v>2.0</v>
      </c>
      <c r="CY246">
        <v>2.0</v>
      </c>
      <c r="CZ246" t="s">
        <v>4061</v>
      </c>
      <c r="DA246" t="s">
        <v>4062</v>
      </c>
      <c r="DB246" s="3">
        <v>2.0</v>
      </c>
      <c r="DC246" s="3">
        <f t="shared" si="1"/>
        <v>5</v>
      </c>
      <c r="DD246" s="3">
        <f t="shared" si="2"/>
        <v>1</v>
      </c>
      <c r="DE246" s="3">
        <f t="shared" si="3"/>
        <v>4</v>
      </c>
      <c r="DF246" s="3">
        <f t="shared" si="4"/>
        <v>1</v>
      </c>
      <c r="DG246">
        <v>524.0</v>
      </c>
      <c r="DH246">
        <v>2.0</v>
      </c>
      <c r="DI246">
        <v>1.0</v>
      </c>
      <c r="DJ246">
        <v>6.0</v>
      </c>
      <c r="DK246">
        <v>1.0</v>
      </c>
      <c r="DL246">
        <v>4.0</v>
      </c>
      <c r="DM246">
        <v>1.0</v>
      </c>
      <c r="DN246" s="5">
        <v>524.0</v>
      </c>
      <c r="DO246" s="5">
        <v>1.0</v>
      </c>
      <c r="DP246" s="5">
        <v>5.0</v>
      </c>
      <c r="DQ246" s="5">
        <v>6.0</v>
      </c>
      <c r="DR246" s="5">
        <v>5.0</v>
      </c>
      <c r="DS246" s="5">
        <v>5.0</v>
      </c>
      <c r="DT246" s="5">
        <v>4.0</v>
      </c>
      <c r="DU246" s="5">
        <v>4.0</v>
      </c>
      <c r="DV246" s="5">
        <v>3.0</v>
      </c>
      <c r="DW246" s="5">
        <v>5.0</v>
      </c>
      <c r="DX246" s="5">
        <v>3.0</v>
      </c>
      <c r="DY246" s="5">
        <v>6.0</v>
      </c>
      <c r="DZ246" s="5">
        <v>4.0</v>
      </c>
      <c r="EA246" s="5">
        <v>2.0</v>
      </c>
      <c r="EB246" s="5">
        <v>2.0</v>
      </c>
      <c r="EC246" s="5">
        <v>2.0</v>
      </c>
      <c r="ED246" s="5"/>
      <c r="EE246" s="5" t="s">
        <v>3281</v>
      </c>
      <c r="EF246" s="5">
        <v>2.0</v>
      </c>
      <c r="EG246" s="5">
        <v>6.0</v>
      </c>
      <c r="EH246" s="5">
        <v>4.0</v>
      </c>
      <c r="EI246" s="5">
        <v>1.0</v>
      </c>
      <c r="EJ246" s="5">
        <v>0.0</v>
      </c>
      <c r="EK246" s="5">
        <v>0.0</v>
      </c>
      <c r="EL246" s="5">
        <v>1.0</v>
      </c>
      <c r="EM246" s="5">
        <v>3.0</v>
      </c>
      <c r="EN246" s="5">
        <v>5.0</v>
      </c>
      <c r="EO246" s="5">
        <v>6.0</v>
      </c>
      <c r="EP246" s="5">
        <v>5.0</v>
      </c>
      <c r="EQ246" s="5">
        <v>4.0</v>
      </c>
      <c r="ER246" s="5">
        <v>1.0</v>
      </c>
      <c r="ES246" s="5"/>
      <c r="ET246" s="5">
        <v>2.0</v>
      </c>
      <c r="EU246" s="5"/>
      <c r="EV246" s="5" t="s">
        <v>132</v>
      </c>
      <c r="EW246" s="5">
        <v>7.0</v>
      </c>
      <c r="EX246" s="5">
        <v>31.0</v>
      </c>
      <c r="EY246" s="5">
        <v>4.0</v>
      </c>
      <c r="EZ246" s="5"/>
      <c r="FA246" s="5">
        <v>1.0</v>
      </c>
      <c r="FB246" s="5"/>
      <c r="FC246" s="5">
        <v>5.0</v>
      </c>
      <c r="FD246" s="5">
        <v>5.0</v>
      </c>
      <c r="FE246" s="5" t="s">
        <v>133</v>
      </c>
      <c r="FF246" s="5"/>
      <c r="FG246">
        <v>524.0</v>
      </c>
      <c r="FH246">
        <v>3.0</v>
      </c>
      <c r="FI246">
        <v>4.0</v>
      </c>
      <c r="FJ246">
        <v>3.0</v>
      </c>
      <c r="FK246">
        <v>5.0</v>
      </c>
      <c r="FL246">
        <v>5.0</v>
      </c>
      <c r="FM246">
        <v>4.0</v>
      </c>
      <c r="FN246">
        <v>3.0</v>
      </c>
      <c r="FO246">
        <v>2.0</v>
      </c>
      <c r="FP246">
        <v>2.0</v>
      </c>
      <c r="FQ246">
        <v>5.0</v>
      </c>
      <c r="FR246">
        <v>4.0</v>
      </c>
      <c r="FS246">
        <v>1.0</v>
      </c>
      <c r="FT246">
        <v>2.0</v>
      </c>
      <c r="FU246">
        <v>2.0</v>
      </c>
      <c r="FV246">
        <v>5.0</v>
      </c>
      <c r="FW246">
        <v>4.0</v>
      </c>
      <c r="FX246">
        <v>4.0</v>
      </c>
      <c r="FY246">
        <v>4.0</v>
      </c>
      <c r="FZ246">
        <v>4.0</v>
      </c>
      <c r="GA246">
        <v>4.0</v>
      </c>
      <c r="GB246">
        <v>5.0</v>
      </c>
      <c r="GC246">
        <v>2.0</v>
      </c>
      <c r="GD246">
        <v>3.0</v>
      </c>
      <c r="GE246">
        <v>2.0</v>
      </c>
      <c r="GF246">
        <v>4.0</v>
      </c>
      <c r="GG246">
        <v>3.0</v>
      </c>
      <c r="GH246">
        <v>4.0</v>
      </c>
      <c r="GI246">
        <v>3.0</v>
      </c>
      <c r="GJ246">
        <v>4.0</v>
      </c>
      <c r="GK246">
        <v>5.0</v>
      </c>
      <c r="GL246">
        <v>4.0</v>
      </c>
      <c r="GM246">
        <v>5.0</v>
      </c>
      <c r="GN246">
        <v>2.0</v>
      </c>
      <c r="GO246">
        <v>4.0</v>
      </c>
      <c r="GP246">
        <v>1.0</v>
      </c>
      <c r="GQ246">
        <v>4.0</v>
      </c>
      <c r="GR246">
        <v>1.0</v>
      </c>
      <c r="GS246">
        <v>2.0</v>
      </c>
      <c r="GT246">
        <v>4.0</v>
      </c>
      <c r="GU246">
        <v>5.0</v>
      </c>
      <c r="GV246">
        <v>1.0</v>
      </c>
      <c r="GW246">
        <v>2.0</v>
      </c>
      <c r="GX246">
        <v>4.0</v>
      </c>
      <c r="GY246">
        <v>5.0</v>
      </c>
      <c r="GZ246" t="s">
        <v>4080</v>
      </c>
      <c r="HA246" t="s">
        <v>4081</v>
      </c>
      <c r="HB246" s="3">
        <v>2.0</v>
      </c>
      <c r="HC246">
        <f t="shared" si="5"/>
        <v>2</v>
      </c>
      <c r="HD246">
        <f t="shared" si="6"/>
        <v>1</v>
      </c>
      <c r="HE246">
        <f t="shared" si="7"/>
        <v>2</v>
      </c>
      <c r="HF246">
        <f t="shared" si="8"/>
        <v>0</v>
      </c>
    </row>
    <row r="247" ht="15.75" customHeight="1">
      <c r="A247" s="3">
        <v>246.0</v>
      </c>
      <c r="B247" s="23"/>
      <c r="C247" s="23">
        <v>2.0</v>
      </c>
      <c r="D247" s="23">
        <v>3.0</v>
      </c>
      <c r="E247" s="23">
        <v>1.0</v>
      </c>
      <c r="F247" s="25" t="s">
        <v>68</v>
      </c>
      <c r="G247">
        <v>519.0</v>
      </c>
      <c r="H247">
        <v>4.0</v>
      </c>
      <c r="I247">
        <v>1.0</v>
      </c>
      <c r="J247">
        <v>6.0</v>
      </c>
      <c r="K247">
        <v>2.0</v>
      </c>
      <c r="L247">
        <v>5.0</v>
      </c>
      <c r="M247">
        <v>0.0</v>
      </c>
      <c r="N247" s="5">
        <v>519.0</v>
      </c>
      <c r="O247" s="5">
        <v>3.0</v>
      </c>
      <c r="P247" s="5">
        <v>2.0</v>
      </c>
      <c r="Q247" s="5">
        <v>2.0</v>
      </c>
      <c r="R247" s="5">
        <v>5.0</v>
      </c>
      <c r="S247" s="5">
        <v>5.0</v>
      </c>
      <c r="T247" s="5">
        <v>5.0</v>
      </c>
      <c r="U247" s="5">
        <v>3.0</v>
      </c>
      <c r="V247" s="5">
        <v>4.0</v>
      </c>
      <c r="W247" s="5">
        <v>4.0</v>
      </c>
      <c r="X247" s="5">
        <v>6.0</v>
      </c>
      <c r="Y247" s="5">
        <v>4.0</v>
      </c>
      <c r="Z247" s="5">
        <v>4.0</v>
      </c>
      <c r="AA247" s="5">
        <v>2.0</v>
      </c>
      <c r="AB247" s="5">
        <v>1.0</v>
      </c>
      <c r="AC247" s="5">
        <v>1.0</v>
      </c>
      <c r="AD247" s="5" t="s">
        <v>3262</v>
      </c>
      <c r="AE247" s="5"/>
      <c r="AF247" s="5">
        <v>4.0</v>
      </c>
      <c r="AG247" s="5">
        <v>6.0</v>
      </c>
      <c r="AH247" s="5">
        <v>4.0</v>
      </c>
      <c r="AI247" s="5">
        <v>1.0</v>
      </c>
      <c r="AJ247" s="5">
        <v>1.0</v>
      </c>
      <c r="AK247" s="5">
        <v>1.0</v>
      </c>
      <c r="AL247" s="5">
        <v>0.0</v>
      </c>
      <c r="AM247" s="5">
        <v>3.0</v>
      </c>
      <c r="AN247" s="5">
        <v>4.0</v>
      </c>
      <c r="AO247" s="5">
        <v>2.0</v>
      </c>
      <c r="AP247" s="5">
        <v>5.0</v>
      </c>
      <c r="AQ247" s="5">
        <v>4.0</v>
      </c>
      <c r="AR247" s="5">
        <v>1.0</v>
      </c>
      <c r="AS247" s="5"/>
      <c r="AT247" s="5">
        <v>2.0</v>
      </c>
      <c r="AU247" s="5"/>
      <c r="AV247" s="5" t="s">
        <v>132</v>
      </c>
      <c r="AW247" s="5">
        <v>4.0</v>
      </c>
      <c r="AX247" s="5">
        <v>21.0</v>
      </c>
      <c r="AY247" s="5">
        <v>3.0</v>
      </c>
      <c r="AZ247" s="5"/>
      <c r="BA247" s="5">
        <v>4.0</v>
      </c>
      <c r="BB247" s="5"/>
      <c r="BC247" s="5">
        <v>5.0</v>
      </c>
      <c r="BD247" s="5">
        <v>5.0</v>
      </c>
      <c r="BE247" s="5" t="s">
        <v>133</v>
      </c>
      <c r="BF247" s="5"/>
      <c r="BG247">
        <v>519.0</v>
      </c>
      <c r="BH247">
        <v>3.0</v>
      </c>
      <c r="BI247">
        <v>4.0</v>
      </c>
      <c r="BJ247">
        <v>4.0</v>
      </c>
      <c r="BK247">
        <v>1.0</v>
      </c>
      <c r="BL247">
        <v>3.0</v>
      </c>
      <c r="BM247">
        <v>4.0</v>
      </c>
      <c r="BN247">
        <v>4.0</v>
      </c>
      <c r="BO247">
        <v>2.0</v>
      </c>
      <c r="BP247">
        <v>2.0</v>
      </c>
      <c r="BQ247">
        <v>5.0</v>
      </c>
      <c r="BR247">
        <v>4.0</v>
      </c>
      <c r="BS247">
        <v>3.0</v>
      </c>
      <c r="BT247">
        <v>4.0</v>
      </c>
      <c r="BU247">
        <v>4.0</v>
      </c>
      <c r="BV247">
        <v>4.0</v>
      </c>
      <c r="BW247">
        <v>3.0</v>
      </c>
      <c r="BX247">
        <v>3.0</v>
      </c>
      <c r="BY247">
        <v>1.0</v>
      </c>
      <c r="BZ247">
        <v>3.0</v>
      </c>
      <c r="CA247">
        <v>4.0</v>
      </c>
      <c r="CB247">
        <v>3.0</v>
      </c>
      <c r="CC247">
        <v>4.0</v>
      </c>
      <c r="CD247">
        <v>2.0</v>
      </c>
      <c r="CE247">
        <v>4.0</v>
      </c>
      <c r="CF247">
        <v>4.0</v>
      </c>
      <c r="CG247">
        <v>4.0</v>
      </c>
      <c r="CH247">
        <v>3.0</v>
      </c>
      <c r="CI247">
        <v>3.0</v>
      </c>
      <c r="CJ247">
        <v>2.0</v>
      </c>
      <c r="CK247">
        <v>5.0</v>
      </c>
      <c r="CL247">
        <v>4.0</v>
      </c>
      <c r="CM247">
        <v>5.0</v>
      </c>
      <c r="CN247">
        <v>3.0</v>
      </c>
      <c r="CO247">
        <v>4.0</v>
      </c>
      <c r="CP247">
        <v>1.0</v>
      </c>
      <c r="CQ247">
        <v>4.0</v>
      </c>
      <c r="CR247">
        <v>2.0</v>
      </c>
      <c r="CS247">
        <v>4.0</v>
      </c>
      <c r="CT247">
        <v>4.0</v>
      </c>
      <c r="CU247">
        <v>5.0</v>
      </c>
      <c r="CV247">
        <v>3.0</v>
      </c>
      <c r="CW247">
        <v>4.0</v>
      </c>
      <c r="CX247">
        <v>3.0</v>
      </c>
      <c r="CY247">
        <v>4.0</v>
      </c>
      <c r="CZ247" t="s">
        <v>4064</v>
      </c>
      <c r="DA247" t="s">
        <v>4065</v>
      </c>
      <c r="DB247" s="3">
        <v>2.0</v>
      </c>
      <c r="DC247" s="3">
        <f t="shared" si="1"/>
        <v>5</v>
      </c>
      <c r="DD247" s="3">
        <f t="shared" si="2"/>
        <v>0</v>
      </c>
      <c r="DE247" s="3">
        <f t="shared" si="3"/>
        <v>4</v>
      </c>
      <c r="DF247" s="3">
        <f t="shared" si="4"/>
        <v>1</v>
      </c>
      <c r="DG247">
        <v>517.0</v>
      </c>
      <c r="DH247">
        <v>4.0</v>
      </c>
      <c r="DI247">
        <v>0.0</v>
      </c>
      <c r="DJ247">
        <v>4.0</v>
      </c>
      <c r="DK247">
        <v>0.0</v>
      </c>
      <c r="DL247">
        <v>3.0</v>
      </c>
      <c r="DM247">
        <v>0.0</v>
      </c>
      <c r="DN247" s="5">
        <v>517.0</v>
      </c>
      <c r="DO247" s="5">
        <v>3.0</v>
      </c>
      <c r="DP247" s="5">
        <v>4.0</v>
      </c>
      <c r="DQ247" s="5">
        <v>4.0</v>
      </c>
      <c r="DR247" s="5">
        <v>3.0</v>
      </c>
      <c r="DS247" s="5">
        <v>3.0</v>
      </c>
      <c r="DT247" s="5">
        <v>3.0</v>
      </c>
      <c r="DU247" s="5">
        <v>4.0</v>
      </c>
      <c r="DV247" s="5">
        <v>4.0</v>
      </c>
      <c r="DW247" s="5">
        <v>4.0</v>
      </c>
      <c r="DX247" s="5">
        <v>4.0</v>
      </c>
      <c r="DY247" s="5">
        <v>4.0</v>
      </c>
      <c r="DZ247" s="5">
        <v>2.0</v>
      </c>
      <c r="EA247" s="5">
        <v>2.0</v>
      </c>
      <c r="EB247" s="5">
        <v>2.0</v>
      </c>
      <c r="EC247" s="5">
        <v>2.0</v>
      </c>
      <c r="ED247" s="5"/>
      <c r="EE247" s="5" t="s">
        <v>3255</v>
      </c>
      <c r="EF247" s="5">
        <v>4.0</v>
      </c>
      <c r="EG247" s="5">
        <v>4.0</v>
      </c>
      <c r="EH247" s="5">
        <v>3.0</v>
      </c>
      <c r="EI247" s="5">
        <v>3.0</v>
      </c>
      <c r="EJ247" s="5">
        <v>2.0</v>
      </c>
      <c r="EK247" s="5">
        <v>3.0</v>
      </c>
      <c r="EL247" s="5">
        <v>4.0</v>
      </c>
      <c r="EM247" s="5">
        <v>3.0</v>
      </c>
      <c r="EN247" s="5">
        <v>1.0</v>
      </c>
      <c r="EO247" s="5">
        <v>4.0</v>
      </c>
      <c r="EP247" s="5">
        <v>2.0</v>
      </c>
      <c r="EQ247" s="5">
        <v>3.0</v>
      </c>
      <c r="ER247" s="5">
        <v>1.0</v>
      </c>
      <c r="ES247" s="5"/>
      <c r="ET247" s="5">
        <v>2.0</v>
      </c>
      <c r="EU247" s="5"/>
      <c r="EV247" s="5" t="s">
        <v>132</v>
      </c>
      <c r="EW247" s="5">
        <v>2.0</v>
      </c>
      <c r="EX247" s="5">
        <v>18.0</v>
      </c>
      <c r="EY247" s="5">
        <v>3.0</v>
      </c>
      <c r="EZ247" s="5"/>
      <c r="FA247" s="5">
        <v>4.0</v>
      </c>
      <c r="FB247" s="5"/>
      <c r="FC247" s="5">
        <v>4.0</v>
      </c>
      <c r="FD247" s="5">
        <v>5.0</v>
      </c>
      <c r="FE247" s="5" t="s">
        <v>409</v>
      </c>
      <c r="FF247" s="5"/>
      <c r="FG247">
        <v>517.0</v>
      </c>
      <c r="FH247">
        <v>2.0</v>
      </c>
      <c r="FI247">
        <v>3.0</v>
      </c>
      <c r="FJ247">
        <v>2.0</v>
      </c>
      <c r="FK247">
        <v>3.0</v>
      </c>
      <c r="FL247">
        <v>3.0</v>
      </c>
      <c r="FM247">
        <v>4.0</v>
      </c>
      <c r="FN247">
        <v>2.0</v>
      </c>
      <c r="FO247">
        <v>4.0</v>
      </c>
      <c r="FP247">
        <v>2.0</v>
      </c>
      <c r="FQ247">
        <v>3.0</v>
      </c>
      <c r="FR247">
        <v>1.0</v>
      </c>
      <c r="FS247">
        <v>2.0</v>
      </c>
      <c r="FT247">
        <v>4.0</v>
      </c>
      <c r="FU247">
        <v>4.0</v>
      </c>
      <c r="FV247">
        <v>3.0</v>
      </c>
      <c r="FW247">
        <v>2.0</v>
      </c>
      <c r="FX247">
        <v>3.0</v>
      </c>
      <c r="FY247">
        <v>4.0</v>
      </c>
      <c r="FZ247">
        <v>4.0</v>
      </c>
      <c r="GA247">
        <v>3.0</v>
      </c>
      <c r="GB247">
        <v>4.0</v>
      </c>
      <c r="GC247">
        <v>4.0</v>
      </c>
      <c r="GD247">
        <v>5.0</v>
      </c>
      <c r="GE247">
        <v>3.0</v>
      </c>
      <c r="GF247">
        <v>3.0</v>
      </c>
      <c r="GG247">
        <v>3.0</v>
      </c>
      <c r="GH247">
        <v>3.0</v>
      </c>
      <c r="GI247">
        <v>4.0</v>
      </c>
      <c r="GJ247">
        <v>4.0</v>
      </c>
      <c r="GK247">
        <v>5.0</v>
      </c>
      <c r="GL247">
        <v>4.0</v>
      </c>
      <c r="GM247">
        <v>4.0</v>
      </c>
      <c r="GN247">
        <v>2.0</v>
      </c>
      <c r="GO247">
        <v>3.0</v>
      </c>
      <c r="GP247">
        <v>3.0</v>
      </c>
      <c r="GQ247">
        <v>2.0</v>
      </c>
      <c r="GR247">
        <v>3.0</v>
      </c>
      <c r="GS247">
        <v>3.0</v>
      </c>
      <c r="GT247">
        <v>4.0</v>
      </c>
      <c r="GU247">
        <v>4.0</v>
      </c>
      <c r="GV247">
        <v>3.0</v>
      </c>
      <c r="GW247">
        <v>4.0</v>
      </c>
      <c r="GX247">
        <v>3.0</v>
      </c>
      <c r="GY247">
        <v>3.0</v>
      </c>
      <c r="GZ247" t="s">
        <v>4058</v>
      </c>
      <c r="HA247" t="s">
        <v>4059</v>
      </c>
      <c r="HB247" s="3">
        <v>2.0</v>
      </c>
      <c r="HC247">
        <f t="shared" si="5"/>
        <v>3</v>
      </c>
      <c r="HD247">
        <f t="shared" si="6"/>
        <v>0</v>
      </c>
      <c r="HE247">
        <f t="shared" si="7"/>
        <v>3</v>
      </c>
      <c r="HF247">
        <f t="shared" si="8"/>
        <v>0</v>
      </c>
    </row>
    <row r="248" ht="15.75" customHeight="1">
      <c r="A248" s="3">
        <v>247.0</v>
      </c>
      <c r="B248" s="23"/>
      <c r="C248" s="23">
        <v>2.0</v>
      </c>
      <c r="D248" s="23">
        <v>2.0</v>
      </c>
      <c r="E248" s="23">
        <v>0.0</v>
      </c>
      <c r="F248" s="25" t="s">
        <v>68</v>
      </c>
      <c r="G248">
        <v>527.0</v>
      </c>
      <c r="H248">
        <v>5.0</v>
      </c>
      <c r="I248">
        <v>1.0</v>
      </c>
      <c r="J248">
        <v>6.0</v>
      </c>
      <c r="K248">
        <v>1.0</v>
      </c>
      <c r="L248">
        <v>5.0</v>
      </c>
      <c r="M248">
        <v>1.0</v>
      </c>
      <c r="N248" s="5">
        <v>527.0</v>
      </c>
      <c r="O248" s="5">
        <v>2.0</v>
      </c>
      <c r="P248" s="5">
        <v>7.0</v>
      </c>
      <c r="Q248" s="5">
        <v>7.0</v>
      </c>
      <c r="R248" s="5">
        <v>7.0</v>
      </c>
      <c r="S248" s="5">
        <v>7.0</v>
      </c>
      <c r="T248" s="5">
        <v>7.0</v>
      </c>
      <c r="U248" s="5">
        <v>6.0</v>
      </c>
      <c r="V248" s="5">
        <v>4.0</v>
      </c>
      <c r="W248" s="5">
        <v>6.0</v>
      </c>
      <c r="X248" s="5">
        <v>2.0</v>
      </c>
      <c r="Y248" s="5">
        <v>6.0</v>
      </c>
      <c r="Z248" s="5">
        <v>5.0</v>
      </c>
      <c r="AA248" s="5">
        <v>2.0</v>
      </c>
      <c r="AB248" s="5">
        <v>2.0</v>
      </c>
      <c r="AC248" s="5">
        <v>2.0</v>
      </c>
      <c r="AD248" s="5"/>
      <c r="AE248" s="5" t="s">
        <v>3290</v>
      </c>
      <c r="AF248" s="5">
        <v>5.0</v>
      </c>
      <c r="AG248" s="5">
        <v>5.0</v>
      </c>
      <c r="AH248" s="5">
        <v>5.0</v>
      </c>
      <c r="AI248" s="5">
        <v>6.0</v>
      </c>
      <c r="AJ248" s="5">
        <v>3.0</v>
      </c>
      <c r="AK248" s="5">
        <v>3.0</v>
      </c>
      <c r="AL248" s="5">
        <v>3.0</v>
      </c>
      <c r="AM248" s="5">
        <v>5.0</v>
      </c>
      <c r="AN248" s="5">
        <v>5.0</v>
      </c>
      <c r="AO248" s="5">
        <v>5.0</v>
      </c>
      <c r="AP248" s="5">
        <v>6.0</v>
      </c>
      <c r="AQ248" s="5">
        <v>1.0</v>
      </c>
      <c r="AR248" s="5">
        <v>1.0</v>
      </c>
      <c r="AS248" s="5"/>
      <c r="AT248" s="5">
        <v>2.0</v>
      </c>
      <c r="AU248" s="5"/>
      <c r="AV248" s="5" t="s">
        <v>132</v>
      </c>
      <c r="AW248" s="5">
        <v>5.0</v>
      </c>
      <c r="AX248" s="5">
        <v>21.0</v>
      </c>
      <c r="AY248" s="5">
        <v>3.0</v>
      </c>
      <c r="AZ248" s="5"/>
      <c r="BA248" s="5">
        <v>6.0</v>
      </c>
      <c r="BB248" s="5" t="s">
        <v>3293</v>
      </c>
      <c r="BC248" s="5">
        <v>5.0</v>
      </c>
      <c r="BD248" s="5">
        <v>5.0</v>
      </c>
      <c r="BE248" s="5" t="s">
        <v>133</v>
      </c>
      <c r="BF248" s="5"/>
      <c r="BG248">
        <v>527.0</v>
      </c>
      <c r="BH248">
        <v>4.0</v>
      </c>
      <c r="BI248">
        <v>2.0</v>
      </c>
      <c r="BJ248">
        <v>4.0</v>
      </c>
      <c r="BK248">
        <v>4.0</v>
      </c>
      <c r="BL248">
        <v>4.0</v>
      </c>
      <c r="BM248">
        <v>3.0</v>
      </c>
      <c r="BN248">
        <v>3.0</v>
      </c>
      <c r="BO248">
        <v>5.0</v>
      </c>
      <c r="BP248">
        <v>2.0</v>
      </c>
      <c r="BQ248">
        <v>5.0</v>
      </c>
      <c r="BR248">
        <v>2.0</v>
      </c>
      <c r="BS248">
        <v>1.0</v>
      </c>
      <c r="BT248">
        <v>5.0</v>
      </c>
      <c r="BU248">
        <v>4.0</v>
      </c>
      <c r="BV248">
        <v>4.0</v>
      </c>
      <c r="BW248">
        <v>2.0</v>
      </c>
      <c r="BX248">
        <v>4.0</v>
      </c>
      <c r="BY248">
        <v>2.0</v>
      </c>
      <c r="BZ248">
        <v>4.0</v>
      </c>
      <c r="CA248">
        <v>5.0</v>
      </c>
      <c r="CB248">
        <v>3.0</v>
      </c>
      <c r="CC248">
        <v>2.0</v>
      </c>
      <c r="CD248">
        <v>3.0</v>
      </c>
      <c r="CE248">
        <v>2.0</v>
      </c>
      <c r="CF248">
        <v>3.0</v>
      </c>
      <c r="CG248">
        <v>5.0</v>
      </c>
      <c r="CH248">
        <v>5.0</v>
      </c>
      <c r="CI248">
        <v>3.0</v>
      </c>
      <c r="CJ248">
        <v>4.0</v>
      </c>
      <c r="CK248">
        <v>5.0</v>
      </c>
      <c r="CL248">
        <v>3.0</v>
      </c>
      <c r="CM248">
        <v>4.0</v>
      </c>
      <c r="CN248">
        <v>4.0</v>
      </c>
      <c r="CO248">
        <v>4.0</v>
      </c>
      <c r="CP248">
        <v>4.0</v>
      </c>
      <c r="CQ248">
        <v>4.0</v>
      </c>
      <c r="CR248">
        <v>3.0</v>
      </c>
      <c r="CS248">
        <v>3.0</v>
      </c>
      <c r="CT248">
        <v>4.0</v>
      </c>
      <c r="CU248">
        <v>4.0</v>
      </c>
      <c r="CV248">
        <v>4.0</v>
      </c>
      <c r="CW248">
        <v>4.0</v>
      </c>
      <c r="CX248">
        <v>4.0</v>
      </c>
      <c r="CY248">
        <v>3.0</v>
      </c>
      <c r="CZ248" t="s">
        <v>4089</v>
      </c>
      <c r="DA248" t="s">
        <v>4090</v>
      </c>
      <c r="DB248" s="3">
        <v>2.0</v>
      </c>
      <c r="DC248" s="3">
        <f t="shared" si="1"/>
        <v>6</v>
      </c>
      <c r="DD248" s="3">
        <f t="shared" si="2"/>
        <v>1</v>
      </c>
      <c r="DE248" s="3">
        <f t="shared" si="3"/>
        <v>5</v>
      </c>
      <c r="DF248" s="3">
        <f t="shared" si="4"/>
        <v>1</v>
      </c>
      <c r="DG248">
        <v>525.0</v>
      </c>
      <c r="DH248">
        <v>4.0</v>
      </c>
      <c r="DI248">
        <v>1.0</v>
      </c>
      <c r="DJ248">
        <v>2.0</v>
      </c>
      <c r="DK248">
        <v>1.0</v>
      </c>
      <c r="DL248">
        <v>2.0</v>
      </c>
      <c r="DM248">
        <v>0.0</v>
      </c>
      <c r="DN248" s="5">
        <v>525.0</v>
      </c>
      <c r="DO248" s="5">
        <v>2.0</v>
      </c>
      <c r="DP248" s="5">
        <v>3.0</v>
      </c>
      <c r="DQ248" s="5">
        <v>4.0</v>
      </c>
      <c r="DR248" s="5">
        <v>5.0</v>
      </c>
      <c r="DS248" s="5">
        <v>4.0</v>
      </c>
      <c r="DT248" s="5">
        <v>3.0</v>
      </c>
      <c r="DU248" s="5">
        <v>5.0</v>
      </c>
      <c r="DV248" s="5">
        <v>4.0</v>
      </c>
      <c r="DW248" s="5">
        <v>5.0</v>
      </c>
      <c r="DX248" s="5">
        <v>4.0</v>
      </c>
      <c r="DY248" s="5">
        <v>5.0</v>
      </c>
      <c r="DZ248" s="5">
        <v>2.0</v>
      </c>
      <c r="EA248" s="5">
        <v>2.0</v>
      </c>
      <c r="EB248" s="5">
        <v>2.0</v>
      </c>
      <c r="EC248" s="5">
        <v>2.0</v>
      </c>
      <c r="ED248" s="5"/>
      <c r="EE248" s="5" t="s">
        <v>3284</v>
      </c>
      <c r="EF248" s="5">
        <v>5.0</v>
      </c>
      <c r="EG248" s="5">
        <v>3.0</v>
      </c>
      <c r="EH248" s="5">
        <v>2.0</v>
      </c>
      <c r="EI248" s="5">
        <v>5.0</v>
      </c>
      <c r="EJ248" s="5">
        <v>4.0</v>
      </c>
      <c r="EK248" s="5">
        <v>4.0</v>
      </c>
      <c r="EL248" s="5">
        <v>5.0</v>
      </c>
      <c r="EM248" s="5">
        <v>3.0</v>
      </c>
      <c r="EN248" s="5">
        <v>2.0</v>
      </c>
      <c r="EO248" s="5">
        <v>3.0</v>
      </c>
      <c r="EP248" s="5">
        <v>4.0</v>
      </c>
      <c r="EQ248" s="5">
        <v>1.0</v>
      </c>
      <c r="ER248" s="5">
        <v>1.0</v>
      </c>
      <c r="ES248" s="5"/>
      <c r="ET248" s="5">
        <v>2.0</v>
      </c>
      <c r="EU248" s="5"/>
      <c r="EV248" s="5" t="s">
        <v>139</v>
      </c>
      <c r="EW248" s="5">
        <v>1.0</v>
      </c>
      <c r="EX248" s="5">
        <v>18.0</v>
      </c>
      <c r="EY248" s="5">
        <v>3.0</v>
      </c>
      <c r="EZ248" s="5"/>
      <c r="FA248" s="5">
        <v>4.0</v>
      </c>
      <c r="FB248" s="5"/>
      <c r="FC248" s="5">
        <v>2.0</v>
      </c>
      <c r="FD248" s="5">
        <v>4.0</v>
      </c>
      <c r="FE248" s="5" t="s">
        <v>202</v>
      </c>
      <c r="FF248" s="5"/>
      <c r="FG248">
        <v>525.0</v>
      </c>
      <c r="FH248">
        <v>4.0</v>
      </c>
      <c r="FI248">
        <v>2.0</v>
      </c>
      <c r="FJ248">
        <v>4.0</v>
      </c>
      <c r="FK248">
        <v>2.0</v>
      </c>
      <c r="FL248">
        <v>2.0</v>
      </c>
      <c r="FM248">
        <v>4.0</v>
      </c>
      <c r="FN248">
        <v>2.0</v>
      </c>
      <c r="FO248">
        <v>3.0</v>
      </c>
      <c r="FP248">
        <v>2.0</v>
      </c>
      <c r="FQ248">
        <v>4.0</v>
      </c>
      <c r="FR248">
        <v>3.0</v>
      </c>
      <c r="FS248">
        <v>1.0</v>
      </c>
      <c r="FT248">
        <v>5.0</v>
      </c>
      <c r="FU248">
        <v>4.0</v>
      </c>
      <c r="FV248">
        <v>3.0</v>
      </c>
      <c r="FW248">
        <v>4.0</v>
      </c>
      <c r="FX248">
        <v>5.0</v>
      </c>
      <c r="FY248">
        <v>1.0</v>
      </c>
      <c r="FZ248">
        <v>4.0</v>
      </c>
      <c r="GA248">
        <v>3.0</v>
      </c>
      <c r="GB248">
        <v>2.0</v>
      </c>
      <c r="GC248">
        <v>4.0</v>
      </c>
      <c r="GD248">
        <v>2.0</v>
      </c>
      <c r="GE248">
        <v>2.0</v>
      </c>
      <c r="GF248">
        <v>2.0</v>
      </c>
      <c r="GG248">
        <v>3.0</v>
      </c>
      <c r="GH248">
        <v>1.0</v>
      </c>
      <c r="GI248">
        <v>4.0</v>
      </c>
      <c r="GJ248">
        <v>5.0</v>
      </c>
      <c r="GK248">
        <v>4.0</v>
      </c>
      <c r="GL248">
        <v>3.0</v>
      </c>
      <c r="GM248">
        <v>4.0</v>
      </c>
      <c r="GN248">
        <v>2.0</v>
      </c>
      <c r="GO248">
        <v>2.0</v>
      </c>
      <c r="GP248">
        <v>4.0</v>
      </c>
      <c r="GQ248">
        <v>5.0</v>
      </c>
      <c r="GR248">
        <v>4.0</v>
      </c>
      <c r="GS248">
        <v>4.0</v>
      </c>
      <c r="GT248">
        <v>2.0</v>
      </c>
      <c r="GU248">
        <v>3.0</v>
      </c>
      <c r="GV248">
        <v>3.0</v>
      </c>
      <c r="GW248">
        <v>5.0</v>
      </c>
      <c r="GX248">
        <v>3.0</v>
      </c>
      <c r="GY248">
        <v>4.0</v>
      </c>
      <c r="GZ248" t="s">
        <v>4083</v>
      </c>
      <c r="HA248" t="s">
        <v>4084</v>
      </c>
      <c r="HB248" s="3">
        <v>2.0</v>
      </c>
      <c r="HC248">
        <f t="shared" si="5"/>
        <v>2</v>
      </c>
      <c r="HD248">
        <f t="shared" si="6"/>
        <v>1</v>
      </c>
      <c r="HE248">
        <f t="shared" si="7"/>
        <v>3</v>
      </c>
      <c r="HF248">
        <f t="shared" si="8"/>
        <v>-1</v>
      </c>
    </row>
    <row r="249" ht="15.75" customHeight="1">
      <c r="A249" s="3">
        <v>248.0</v>
      </c>
      <c r="B249" s="23"/>
      <c r="C249" s="23">
        <v>2.0</v>
      </c>
      <c r="D249" s="23">
        <v>1.0</v>
      </c>
      <c r="E249" s="23">
        <v>0.0</v>
      </c>
      <c r="F249" s="25" t="s">
        <v>68</v>
      </c>
      <c r="G249">
        <v>523.0</v>
      </c>
      <c r="H249">
        <v>4.0</v>
      </c>
      <c r="I249">
        <v>1.0</v>
      </c>
      <c r="J249">
        <v>5.0</v>
      </c>
      <c r="K249">
        <v>1.0</v>
      </c>
      <c r="L249">
        <v>4.0</v>
      </c>
      <c r="M249">
        <v>1.0</v>
      </c>
      <c r="N249" s="5">
        <v>523.0</v>
      </c>
      <c r="O249" s="5">
        <v>1.0</v>
      </c>
      <c r="P249" s="5">
        <v>7.0</v>
      </c>
      <c r="Q249" s="5">
        <v>7.0</v>
      </c>
      <c r="R249" s="5">
        <v>7.0</v>
      </c>
      <c r="S249" s="5">
        <v>7.0</v>
      </c>
      <c r="T249" s="5">
        <v>7.0</v>
      </c>
      <c r="U249" s="5">
        <v>4.0</v>
      </c>
      <c r="V249" s="5">
        <v>1.0</v>
      </c>
      <c r="W249" s="5">
        <v>7.0</v>
      </c>
      <c r="X249" s="5">
        <v>1.0</v>
      </c>
      <c r="Y249" s="5">
        <v>7.0</v>
      </c>
      <c r="Z249" s="5">
        <v>5.0</v>
      </c>
      <c r="AA249" s="5">
        <v>5.0</v>
      </c>
      <c r="AB249" s="5">
        <v>5.0</v>
      </c>
      <c r="AC249" s="5">
        <v>1.0</v>
      </c>
      <c r="AD249" s="5" t="s">
        <v>3275</v>
      </c>
      <c r="AE249" s="5"/>
      <c r="AF249" s="5">
        <v>3.0</v>
      </c>
      <c r="AG249" s="5">
        <v>5.0</v>
      </c>
      <c r="AH249" s="5">
        <v>5.0</v>
      </c>
      <c r="AI249" s="5">
        <v>0.0</v>
      </c>
      <c r="AJ249" s="5">
        <v>2.0</v>
      </c>
      <c r="AK249" s="5">
        <v>0.0</v>
      </c>
      <c r="AL249" s="5">
        <v>0.0</v>
      </c>
      <c r="AM249" s="5">
        <v>5.0</v>
      </c>
      <c r="AN249" s="5">
        <v>6.0</v>
      </c>
      <c r="AO249" s="5">
        <v>6.0</v>
      </c>
      <c r="AP249" s="5">
        <v>6.0</v>
      </c>
      <c r="AQ249" s="5">
        <v>6.0</v>
      </c>
      <c r="AR249" s="5">
        <v>1.0</v>
      </c>
      <c r="AS249" s="5"/>
      <c r="AT249" s="5">
        <v>1.0</v>
      </c>
      <c r="AU249" s="5"/>
      <c r="AV249" s="5" t="s">
        <v>139</v>
      </c>
      <c r="AW249" s="5">
        <v>4.0</v>
      </c>
      <c r="AX249" s="5">
        <v>22.0</v>
      </c>
      <c r="AY249" s="5">
        <v>3.0</v>
      </c>
      <c r="AZ249" s="5"/>
      <c r="BA249" s="5">
        <v>6.0</v>
      </c>
      <c r="BB249" s="5" t="s">
        <v>569</v>
      </c>
      <c r="BC249" s="5">
        <v>4.0</v>
      </c>
      <c r="BD249" s="5">
        <v>5.0</v>
      </c>
      <c r="BE249" s="5" t="s">
        <v>3278</v>
      </c>
      <c r="BF249" s="5" t="s">
        <v>203</v>
      </c>
      <c r="BG249">
        <v>523.0</v>
      </c>
      <c r="BH249">
        <v>3.0</v>
      </c>
      <c r="BI249">
        <v>3.0</v>
      </c>
      <c r="BJ249">
        <v>4.0</v>
      </c>
      <c r="BK249">
        <v>5.0</v>
      </c>
      <c r="BL249">
        <v>4.0</v>
      </c>
      <c r="BM249">
        <v>4.0</v>
      </c>
      <c r="BN249">
        <v>4.0</v>
      </c>
      <c r="BO249">
        <v>3.0</v>
      </c>
      <c r="BP249">
        <v>1.0</v>
      </c>
      <c r="BQ249">
        <v>5.0</v>
      </c>
      <c r="BR249">
        <v>3.0</v>
      </c>
      <c r="BS249">
        <v>3.0</v>
      </c>
      <c r="BT249">
        <v>5.0</v>
      </c>
      <c r="BU249">
        <v>4.0</v>
      </c>
      <c r="BV249">
        <v>4.0</v>
      </c>
      <c r="BW249">
        <v>3.0</v>
      </c>
      <c r="BX249">
        <v>2.0</v>
      </c>
      <c r="BY249">
        <v>5.0</v>
      </c>
      <c r="BZ249">
        <v>5.0</v>
      </c>
      <c r="CA249">
        <v>3.0</v>
      </c>
      <c r="CB249">
        <v>3.0</v>
      </c>
      <c r="CC249">
        <v>2.0</v>
      </c>
      <c r="CD249">
        <v>5.0</v>
      </c>
      <c r="CE249">
        <v>1.0</v>
      </c>
      <c r="CF249">
        <v>2.0</v>
      </c>
      <c r="CG249">
        <v>3.0</v>
      </c>
      <c r="CH249">
        <v>4.0</v>
      </c>
      <c r="CI249">
        <v>3.0</v>
      </c>
      <c r="CJ249">
        <v>5.0</v>
      </c>
      <c r="CK249">
        <v>4.0</v>
      </c>
      <c r="CL249">
        <v>5.0</v>
      </c>
      <c r="CM249">
        <v>3.0</v>
      </c>
      <c r="CN249">
        <v>3.0</v>
      </c>
      <c r="CO249">
        <v>3.0</v>
      </c>
      <c r="CP249">
        <v>3.0</v>
      </c>
      <c r="CQ249">
        <v>3.0</v>
      </c>
      <c r="CR249">
        <v>3.0</v>
      </c>
      <c r="CS249">
        <v>2.0</v>
      </c>
      <c r="CT249">
        <v>5.0</v>
      </c>
      <c r="CU249">
        <v>4.0</v>
      </c>
      <c r="CV249">
        <v>3.0</v>
      </c>
      <c r="CW249">
        <v>4.0</v>
      </c>
      <c r="CX249">
        <v>5.0</v>
      </c>
      <c r="CY249">
        <v>3.0</v>
      </c>
      <c r="CZ249" t="s">
        <v>4077</v>
      </c>
      <c r="DA249" t="s">
        <v>4078</v>
      </c>
      <c r="DB249" s="3">
        <v>1.0</v>
      </c>
      <c r="DC249" s="3">
        <f t="shared" si="1"/>
        <v>4</v>
      </c>
      <c r="DD249" s="3">
        <f t="shared" si="2"/>
        <v>1</v>
      </c>
      <c r="DE249" s="3">
        <f t="shared" si="3"/>
        <v>3</v>
      </c>
      <c r="DF249" s="3">
        <f t="shared" si="4"/>
        <v>1</v>
      </c>
      <c r="DG249">
        <v>526.0</v>
      </c>
      <c r="DH249">
        <v>1.0</v>
      </c>
      <c r="DI249">
        <v>1.0</v>
      </c>
      <c r="DJ249">
        <v>3.0</v>
      </c>
      <c r="DK249">
        <v>1.0</v>
      </c>
      <c r="DL249">
        <v>4.0</v>
      </c>
      <c r="DM249">
        <v>1.0</v>
      </c>
      <c r="DN249" s="5">
        <v>526.0</v>
      </c>
      <c r="DO249" s="5">
        <v>1.0</v>
      </c>
      <c r="DP249" s="5">
        <v>7.0</v>
      </c>
      <c r="DQ249" s="5">
        <v>7.0</v>
      </c>
      <c r="DR249" s="5">
        <v>7.0</v>
      </c>
      <c r="DS249" s="5">
        <v>7.0</v>
      </c>
      <c r="DT249" s="5">
        <v>7.0</v>
      </c>
      <c r="DU249" s="5">
        <v>7.0</v>
      </c>
      <c r="DV249" s="5">
        <v>1.0</v>
      </c>
      <c r="DW249" s="5">
        <v>7.0</v>
      </c>
      <c r="DX249" s="5">
        <v>1.0</v>
      </c>
      <c r="DY249" s="5">
        <v>7.0</v>
      </c>
      <c r="DZ249" s="5">
        <v>5.0</v>
      </c>
      <c r="EA249" s="5">
        <v>4.0</v>
      </c>
      <c r="EB249" s="5">
        <v>4.0</v>
      </c>
      <c r="EC249" s="5">
        <v>1.0</v>
      </c>
      <c r="ED249" s="5" t="s">
        <v>3287</v>
      </c>
      <c r="EE249" s="5"/>
      <c r="EF249" s="5">
        <v>3.0</v>
      </c>
      <c r="EG249" s="5">
        <v>3.0</v>
      </c>
      <c r="EH249" s="5">
        <v>4.0</v>
      </c>
      <c r="EI249" s="5">
        <v>0.0</v>
      </c>
      <c r="EJ249" s="5">
        <v>1.0</v>
      </c>
      <c r="EK249" s="5">
        <v>0.0</v>
      </c>
      <c r="EL249" s="5">
        <v>0.0</v>
      </c>
      <c r="EM249" s="5">
        <v>4.0</v>
      </c>
      <c r="EN249" s="5">
        <v>6.0</v>
      </c>
      <c r="EO249" s="5">
        <v>6.0</v>
      </c>
      <c r="EP249" s="5">
        <v>5.0</v>
      </c>
      <c r="EQ249" s="5">
        <v>6.0</v>
      </c>
      <c r="ER249" s="5">
        <v>1.0</v>
      </c>
      <c r="ES249" s="5"/>
      <c r="ET249" s="5">
        <v>2.0</v>
      </c>
      <c r="EU249" s="5"/>
      <c r="EV249" s="5" t="s">
        <v>139</v>
      </c>
      <c r="EW249" s="5">
        <v>5.0</v>
      </c>
      <c r="EX249" s="5">
        <v>20.0</v>
      </c>
      <c r="EY249" s="5">
        <v>3.0</v>
      </c>
      <c r="EZ249" s="5"/>
      <c r="FA249" s="5">
        <v>4.0</v>
      </c>
      <c r="FB249" s="5"/>
      <c r="FC249" s="5">
        <v>5.0</v>
      </c>
      <c r="FD249" s="5">
        <v>5.0</v>
      </c>
      <c r="FE249" s="5" t="s">
        <v>216</v>
      </c>
      <c r="FF249" s="5"/>
      <c r="FG249">
        <v>526.0</v>
      </c>
      <c r="FH249">
        <v>2.0</v>
      </c>
      <c r="FI249">
        <v>2.0</v>
      </c>
      <c r="FJ249">
        <v>4.0</v>
      </c>
      <c r="FK249">
        <v>3.0</v>
      </c>
      <c r="FL249">
        <v>4.0</v>
      </c>
      <c r="FM249">
        <v>4.0</v>
      </c>
      <c r="FN249">
        <v>4.0</v>
      </c>
      <c r="FO249">
        <v>4.0</v>
      </c>
      <c r="FP249">
        <v>3.0</v>
      </c>
      <c r="FQ249">
        <v>4.0</v>
      </c>
      <c r="FR249">
        <v>3.0</v>
      </c>
      <c r="FS249">
        <v>1.0</v>
      </c>
      <c r="FT249">
        <v>4.0</v>
      </c>
      <c r="FU249">
        <v>2.0</v>
      </c>
      <c r="FV249">
        <v>4.0</v>
      </c>
      <c r="FW249">
        <v>3.0</v>
      </c>
      <c r="FX249">
        <v>4.0</v>
      </c>
      <c r="FY249">
        <v>3.0</v>
      </c>
      <c r="FZ249">
        <v>4.0</v>
      </c>
      <c r="GA249">
        <v>5.0</v>
      </c>
      <c r="GB249">
        <v>5.0</v>
      </c>
      <c r="GC249">
        <v>4.0</v>
      </c>
      <c r="GD249">
        <v>4.0</v>
      </c>
      <c r="GE249">
        <v>4.0</v>
      </c>
      <c r="GF249">
        <v>4.0</v>
      </c>
      <c r="GG249">
        <v>2.0</v>
      </c>
      <c r="GH249">
        <v>1.0</v>
      </c>
      <c r="GI249">
        <v>4.0</v>
      </c>
      <c r="GJ249">
        <v>3.0</v>
      </c>
      <c r="GK249">
        <v>5.0</v>
      </c>
      <c r="GL249">
        <v>5.0</v>
      </c>
      <c r="GM249">
        <v>5.0</v>
      </c>
      <c r="GN249">
        <v>4.0</v>
      </c>
      <c r="GO249">
        <v>4.0</v>
      </c>
      <c r="GP249">
        <v>5.0</v>
      </c>
      <c r="GQ249">
        <v>3.0</v>
      </c>
      <c r="GR249">
        <v>2.0</v>
      </c>
      <c r="GS249">
        <v>4.0</v>
      </c>
      <c r="GT249">
        <v>4.0</v>
      </c>
      <c r="GU249">
        <v>4.0</v>
      </c>
      <c r="GV249">
        <v>2.0</v>
      </c>
      <c r="GW249">
        <v>4.0</v>
      </c>
      <c r="GX249">
        <v>4.0</v>
      </c>
      <c r="GY249">
        <v>4.0</v>
      </c>
      <c r="GZ249" t="s">
        <v>4086</v>
      </c>
      <c r="HA249" t="s">
        <v>4087</v>
      </c>
      <c r="HB249" s="3">
        <v>1.0</v>
      </c>
      <c r="HC249">
        <f t="shared" si="5"/>
        <v>1</v>
      </c>
      <c r="HD249">
        <f t="shared" si="6"/>
        <v>1</v>
      </c>
      <c r="HE249">
        <f t="shared" si="7"/>
        <v>3</v>
      </c>
      <c r="HF249">
        <f t="shared" si="8"/>
        <v>-2</v>
      </c>
    </row>
    <row r="250" ht="15.75" customHeight="1">
      <c r="A250" s="3">
        <v>249.0</v>
      </c>
      <c r="B250" s="23"/>
      <c r="C250" s="23">
        <v>2.0</v>
      </c>
      <c r="D250" s="23">
        <v>1.0</v>
      </c>
      <c r="E250" s="23">
        <v>0.0</v>
      </c>
      <c r="F250" s="25" t="s">
        <v>68</v>
      </c>
      <c r="G250">
        <v>528.0</v>
      </c>
      <c r="H250">
        <v>4.0</v>
      </c>
      <c r="I250">
        <v>1.0</v>
      </c>
      <c r="J250">
        <v>5.0</v>
      </c>
      <c r="K250">
        <v>1.0</v>
      </c>
      <c r="L250">
        <v>3.0</v>
      </c>
      <c r="M250">
        <v>1.0</v>
      </c>
      <c r="N250" s="5">
        <v>528.0</v>
      </c>
      <c r="O250" s="5">
        <v>1.0</v>
      </c>
      <c r="P250" s="5">
        <v>7.0</v>
      </c>
      <c r="Q250" s="5">
        <v>7.0</v>
      </c>
      <c r="R250" s="5">
        <v>6.0</v>
      </c>
      <c r="S250" s="5">
        <v>6.0</v>
      </c>
      <c r="T250" s="5">
        <v>6.0</v>
      </c>
      <c r="U250" s="5">
        <v>6.0</v>
      </c>
      <c r="V250" s="5">
        <v>2.0</v>
      </c>
      <c r="W250" s="5">
        <v>6.0</v>
      </c>
      <c r="X250" s="5">
        <v>2.0</v>
      </c>
      <c r="Y250" s="5">
        <v>6.0</v>
      </c>
      <c r="Z250" s="5">
        <v>5.0</v>
      </c>
      <c r="AA250" s="5">
        <v>2.0</v>
      </c>
      <c r="AB250" s="5">
        <v>4.0</v>
      </c>
      <c r="AC250" s="5">
        <v>1.0</v>
      </c>
      <c r="AD250" s="5" t="s">
        <v>3296</v>
      </c>
      <c r="AE250" s="5"/>
      <c r="AF250" s="5">
        <v>5.0</v>
      </c>
      <c r="AG250" s="5">
        <v>5.0</v>
      </c>
      <c r="AH250" s="5">
        <v>4.0</v>
      </c>
      <c r="AI250" s="5">
        <v>0.0</v>
      </c>
      <c r="AJ250" s="5">
        <v>2.0</v>
      </c>
      <c r="AK250" s="5">
        <v>1.0</v>
      </c>
      <c r="AL250" s="5">
        <v>2.0</v>
      </c>
      <c r="AM250" s="5">
        <v>4.0</v>
      </c>
      <c r="AN250" s="5">
        <v>5.0</v>
      </c>
      <c r="AO250" s="5">
        <v>5.0</v>
      </c>
      <c r="AP250" s="5">
        <v>4.0</v>
      </c>
      <c r="AQ250" s="5">
        <v>5.0</v>
      </c>
      <c r="AR250" s="5">
        <v>1.0</v>
      </c>
      <c r="AS250" s="5"/>
      <c r="AT250" s="5">
        <v>2.0</v>
      </c>
      <c r="AU250" s="5"/>
      <c r="AV250" s="5" t="s">
        <v>132</v>
      </c>
      <c r="AW250" s="5">
        <v>6.0</v>
      </c>
      <c r="AX250" s="5">
        <v>22.0</v>
      </c>
      <c r="AY250" s="5">
        <v>3.0</v>
      </c>
      <c r="AZ250" s="5"/>
      <c r="BA250" s="5" t="s">
        <v>2267</v>
      </c>
      <c r="BB250" s="5"/>
      <c r="BC250" s="5">
        <v>5.0</v>
      </c>
      <c r="BD250" s="5">
        <v>5.0</v>
      </c>
      <c r="BE250" s="5" t="s">
        <v>133</v>
      </c>
      <c r="BF250" s="5" t="s">
        <v>3297</v>
      </c>
      <c r="BG250">
        <v>528.0</v>
      </c>
      <c r="BH250">
        <v>2.0</v>
      </c>
      <c r="BI250">
        <v>1.0</v>
      </c>
      <c r="BJ250">
        <v>3.0</v>
      </c>
      <c r="BK250">
        <v>2.0</v>
      </c>
      <c r="BL250">
        <v>1.0</v>
      </c>
      <c r="BM250">
        <v>2.0</v>
      </c>
      <c r="BN250">
        <v>4.0</v>
      </c>
      <c r="BO250">
        <v>2.0</v>
      </c>
      <c r="BP250">
        <v>2.0</v>
      </c>
      <c r="BQ250">
        <v>4.0</v>
      </c>
      <c r="BR250">
        <v>3.0</v>
      </c>
      <c r="BS250">
        <v>2.0</v>
      </c>
      <c r="BT250">
        <v>4.0</v>
      </c>
      <c r="BU250">
        <v>2.0</v>
      </c>
      <c r="BV250">
        <v>3.0</v>
      </c>
      <c r="BW250">
        <v>2.0</v>
      </c>
      <c r="BX250">
        <v>3.0</v>
      </c>
      <c r="BY250">
        <v>2.0</v>
      </c>
      <c r="BZ250">
        <v>2.0</v>
      </c>
      <c r="CA250">
        <v>3.0</v>
      </c>
      <c r="CB250">
        <v>2.0</v>
      </c>
      <c r="CC250">
        <v>4.0</v>
      </c>
      <c r="CD250">
        <v>4.0</v>
      </c>
      <c r="CE250">
        <v>4.0</v>
      </c>
      <c r="CF250">
        <v>2.0</v>
      </c>
      <c r="CG250">
        <v>1.0</v>
      </c>
      <c r="CH250">
        <v>1.0</v>
      </c>
      <c r="CI250">
        <v>4.0</v>
      </c>
      <c r="CJ250">
        <v>2.0</v>
      </c>
      <c r="CK250">
        <v>4.0</v>
      </c>
      <c r="CL250">
        <v>3.0</v>
      </c>
      <c r="CM250">
        <v>3.0</v>
      </c>
      <c r="CN250">
        <v>3.0</v>
      </c>
      <c r="CO250">
        <v>5.0</v>
      </c>
      <c r="CP250">
        <v>3.0</v>
      </c>
      <c r="CQ250">
        <v>2.0</v>
      </c>
      <c r="CR250">
        <v>2.0</v>
      </c>
      <c r="CS250">
        <v>5.0</v>
      </c>
      <c r="CT250">
        <v>3.0</v>
      </c>
      <c r="CU250">
        <v>4.0</v>
      </c>
      <c r="CV250">
        <v>1.0</v>
      </c>
      <c r="CW250">
        <v>3.0</v>
      </c>
      <c r="CX250">
        <v>2.0</v>
      </c>
      <c r="CY250">
        <v>3.0</v>
      </c>
      <c r="CZ250" t="s">
        <v>4092</v>
      </c>
      <c r="DA250" t="s">
        <v>4093</v>
      </c>
      <c r="DB250" s="3">
        <v>1.0</v>
      </c>
      <c r="DC250" s="3">
        <f t="shared" si="1"/>
        <v>4</v>
      </c>
      <c r="DD250" s="3">
        <f t="shared" si="2"/>
        <v>1</v>
      </c>
      <c r="DE250" s="3">
        <f t="shared" si="3"/>
        <v>5</v>
      </c>
      <c r="DF250" s="3">
        <f t="shared" si="4"/>
        <v>-1</v>
      </c>
      <c r="DG250">
        <v>520.0</v>
      </c>
      <c r="DH250">
        <v>1.0</v>
      </c>
      <c r="DI250">
        <v>2.0</v>
      </c>
      <c r="DJ250">
        <v>6.0</v>
      </c>
      <c r="DK250">
        <v>2.0</v>
      </c>
      <c r="DL250">
        <v>4.0</v>
      </c>
      <c r="DM250">
        <v>1.0</v>
      </c>
      <c r="DN250" s="5">
        <v>520.0</v>
      </c>
      <c r="DO250" s="5">
        <v>1.0</v>
      </c>
      <c r="DP250" s="5">
        <v>7.0</v>
      </c>
      <c r="DQ250" s="5">
        <v>7.0</v>
      </c>
      <c r="DR250" s="5">
        <v>7.0</v>
      </c>
      <c r="DS250" s="5">
        <v>7.0</v>
      </c>
      <c r="DT250" s="5">
        <v>7.0</v>
      </c>
      <c r="DU250" s="5">
        <v>6.0</v>
      </c>
      <c r="DV250" s="5">
        <v>1.0</v>
      </c>
      <c r="DW250" s="5">
        <v>6.0</v>
      </c>
      <c r="DX250" s="5">
        <v>1.0</v>
      </c>
      <c r="DY250" s="5">
        <v>7.0</v>
      </c>
      <c r="DZ250" s="5">
        <v>6.0</v>
      </c>
      <c r="EA250" s="5">
        <v>4.0</v>
      </c>
      <c r="EB250" s="5">
        <v>4.0</v>
      </c>
      <c r="EC250" s="5">
        <v>1.0</v>
      </c>
      <c r="ED250" s="5" t="s">
        <v>3265</v>
      </c>
      <c r="EE250" s="5"/>
      <c r="EF250" s="5">
        <v>4.0</v>
      </c>
      <c r="EG250" s="5">
        <v>6.0</v>
      </c>
      <c r="EH250" s="5">
        <v>4.0</v>
      </c>
      <c r="EI250" s="5">
        <v>3.0</v>
      </c>
      <c r="EJ250" s="5">
        <v>4.0</v>
      </c>
      <c r="EK250" s="5">
        <v>0.0</v>
      </c>
      <c r="EL250" s="5">
        <v>1.0</v>
      </c>
      <c r="EM250" s="5">
        <v>4.0</v>
      </c>
      <c r="EN250" s="5">
        <v>6.0</v>
      </c>
      <c r="EO250" s="5">
        <v>6.0</v>
      </c>
      <c r="EP250" s="5">
        <v>6.0</v>
      </c>
      <c r="EQ250" s="5">
        <v>6.0</v>
      </c>
      <c r="ER250" s="5">
        <v>1.0</v>
      </c>
      <c r="ES250" s="5"/>
      <c r="ET250" s="5">
        <v>2.0</v>
      </c>
      <c r="EU250" s="5"/>
      <c r="EV250" s="5" t="s">
        <v>132</v>
      </c>
      <c r="EW250" s="5">
        <v>5.0</v>
      </c>
      <c r="EX250" s="5">
        <v>21.0</v>
      </c>
      <c r="EY250" s="5">
        <v>3.0</v>
      </c>
      <c r="EZ250" s="5"/>
      <c r="FA250" s="5">
        <v>2.0</v>
      </c>
      <c r="FB250" s="5"/>
      <c r="FC250" s="5">
        <v>4.0</v>
      </c>
      <c r="FD250" s="5">
        <v>5.0</v>
      </c>
      <c r="FE250" s="5" t="s">
        <v>133</v>
      </c>
      <c r="FF250" s="5"/>
      <c r="FG250">
        <v>520.0</v>
      </c>
      <c r="FH250">
        <v>4.0</v>
      </c>
      <c r="FI250">
        <v>3.0</v>
      </c>
      <c r="FJ250">
        <v>5.0</v>
      </c>
      <c r="FK250">
        <v>3.0</v>
      </c>
      <c r="FL250">
        <v>4.0</v>
      </c>
      <c r="FM250">
        <v>3.0</v>
      </c>
      <c r="FN250">
        <v>3.0</v>
      </c>
      <c r="FO250">
        <v>3.0</v>
      </c>
      <c r="FP250">
        <v>2.0</v>
      </c>
      <c r="FQ250">
        <v>5.0</v>
      </c>
      <c r="FR250">
        <v>3.0</v>
      </c>
      <c r="FS250">
        <v>1.0</v>
      </c>
      <c r="FT250">
        <v>5.0</v>
      </c>
      <c r="FU250">
        <v>4.0</v>
      </c>
      <c r="FV250">
        <v>5.0</v>
      </c>
      <c r="FW250">
        <v>4.0</v>
      </c>
      <c r="FX250">
        <v>3.0</v>
      </c>
      <c r="FY250">
        <v>2.0</v>
      </c>
      <c r="FZ250">
        <v>4.0</v>
      </c>
      <c r="GA250">
        <v>4.0</v>
      </c>
      <c r="GB250">
        <v>4.0</v>
      </c>
      <c r="GC250">
        <v>5.0</v>
      </c>
      <c r="GD250">
        <v>2.0</v>
      </c>
      <c r="GE250">
        <v>2.0</v>
      </c>
      <c r="GF250">
        <v>3.0</v>
      </c>
      <c r="GG250">
        <v>2.0</v>
      </c>
      <c r="GH250">
        <v>3.0</v>
      </c>
      <c r="GI250">
        <v>4.0</v>
      </c>
      <c r="GJ250">
        <v>4.0</v>
      </c>
      <c r="GK250">
        <v>3.0</v>
      </c>
      <c r="GL250">
        <v>5.0</v>
      </c>
      <c r="GM250">
        <v>5.0</v>
      </c>
      <c r="GN250">
        <v>5.0</v>
      </c>
      <c r="GO250">
        <v>2.0</v>
      </c>
      <c r="GP250">
        <v>4.0</v>
      </c>
      <c r="GQ250">
        <v>4.0</v>
      </c>
      <c r="GR250">
        <v>3.0</v>
      </c>
      <c r="GS250">
        <v>5.0</v>
      </c>
      <c r="GT250">
        <v>5.0</v>
      </c>
      <c r="GU250">
        <v>4.0</v>
      </c>
      <c r="GV250">
        <v>4.0</v>
      </c>
      <c r="GW250">
        <v>3.0</v>
      </c>
      <c r="GX250">
        <v>4.0</v>
      </c>
      <c r="GY250">
        <v>3.0</v>
      </c>
      <c r="GZ250" t="s">
        <v>4068</v>
      </c>
      <c r="HA250" t="s">
        <v>4069</v>
      </c>
      <c r="HB250" s="3">
        <v>1.0</v>
      </c>
      <c r="HC250">
        <f t="shared" si="5"/>
        <v>1</v>
      </c>
      <c r="HD250">
        <f t="shared" si="6"/>
        <v>2</v>
      </c>
      <c r="HE250">
        <f t="shared" si="7"/>
        <v>4</v>
      </c>
      <c r="HF250">
        <f t="shared" si="8"/>
        <v>-3</v>
      </c>
    </row>
    <row r="251" ht="15.75" customHeight="1">
      <c r="A251" s="3">
        <v>250.0</v>
      </c>
      <c r="B251" s="23"/>
      <c r="C251" s="23">
        <v>2.0</v>
      </c>
      <c r="D251" s="23">
        <v>1.0</v>
      </c>
      <c r="E251" s="23">
        <v>0.0</v>
      </c>
      <c r="F251" s="25" t="s">
        <v>68</v>
      </c>
      <c r="G251">
        <v>536.0</v>
      </c>
      <c r="H251">
        <v>6.0</v>
      </c>
      <c r="I251">
        <v>2.0</v>
      </c>
      <c r="J251">
        <v>5.0</v>
      </c>
      <c r="K251">
        <v>1.0</v>
      </c>
      <c r="L251">
        <v>5.0</v>
      </c>
      <c r="M251">
        <v>1.0</v>
      </c>
      <c r="N251" s="5">
        <v>536.0</v>
      </c>
      <c r="O251" s="5">
        <v>1.0</v>
      </c>
      <c r="P251" s="5">
        <v>7.0</v>
      </c>
      <c r="Q251" s="5">
        <v>7.0</v>
      </c>
      <c r="R251" s="5">
        <v>7.0</v>
      </c>
      <c r="S251" s="5">
        <v>7.0</v>
      </c>
      <c r="T251" s="5">
        <v>7.0</v>
      </c>
      <c r="U251" s="5">
        <v>7.0</v>
      </c>
      <c r="V251" s="5">
        <v>1.0</v>
      </c>
      <c r="W251" s="5">
        <v>7.0</v>
      </c>
      <c r="X251" s="5">
        <v>1.0</v>
      </c>
      <c r="Y251" s="5">
        <v>7.0</v>
      </c>
      <c r="Z251" s="5">
        <v>6.0</v>
      </c>
      <c r="AA251" s="5">
        <v>2.0</v>
      </c>
      <c r="AB251" s="5">
        <v>4.0</v>
      </c>
      <c r="AC251" s="5">
        <v>2.0</v>
      </c>
      <c r="AD251" s="5"/>
      <c r="AE251" s="5" t="s">
        <v>3329</v>
      </c>
      <c r="AF251" s="5">
        <v>5.0</v>
      </c>
      <c r="AG251" s="5">
        <v>5.0</v>
      </c>
      <c r="AH251" s="5">
        <v>5.0</v>
      </c>
      <c r="AI251" s="5">
        <v>1.0</v>
      </c>
      <c r="AJ251" s="5">
        <v>0.0</v>
      </c>
      <c r="AK251" s="5">
        <v>0.0</v>
      </c>
      <c r="AL251" s="5">
        <v>0.0</v>
      </c>
      <c r="AM251" s="5">
        <v>6.0</v>
      </c>
      <c r="AN251" s="5">
        <v>6.0</v>
      </c>
      <c r="AO251" s="5">
        <v>6.0</v>
      </c>
      <c r="AP251" s="5">
        <v>6.0</v>
      </c>
      <c r="AQ251" s="5">
        <v>5.0</v>
      </c>
      <c r="AR251" s="5">
        <v>1.0</v>
      </c>
      <c r="AS251" s="5"/>
      <c r="AT251" s="5">
        <v>1.0</v>
      </c>
      <c r="AU251" s="5"/>
      <c r="AV251" s="5" t="s">
        <v>139</v>
      </c>
      <c r="AW251" s="5">
        <v>5.0</v>
      </c>
      <c r="AX251" s="5">
        <v>21.0</v>
      </c>
      <c r="AY251" s="5">
        <v>3.0</v>
      </c>
      <c r="AZ251" s="5"/>
      <c r="BA251" s="5">
        <v>4.0</v>
      </c>
      <c r="BB251" s="5"/>
      <c r="BC251" s="5">
        <v>5.0</v>
      </c>
      <c r="BD251" s="5">
        <v>5.0</v>
      </c>
      <c r="BE251" s="5" t="s">
        <v>133</v>
      </c>
      <c r="BF251" s="5"/>
      <c r="BG251">
        <v>536.0</v>
      </c>
      <c r="BH251">
        <v>5.0</v>
      </c>
      <c r="BI251">
        <v>1.0</v>
      </c>
      <c r="BJ251">
        <v>4.0</v>
      </c>
      <c r="BK251">
        <v>1.0</v>
      </c>
      <c r="BL251">
        <v>2.0</v>
      </c>
      <c r="BM251">
        <v>1.0</v>
      </c>
      <c r="BN251">
        <v>5.0</v>
      </c>
      <c r="BO251">
        <v>2.0</v>
      </c>
      <c r="BP251">
        <v>5.0</v>
      </c>
      <c r="BQ251">
        <v>5.0</v>
      </c>
      <c r="BR251">
        <v>5.0</v>
      </c>
      <c r="BS251">
        <v>1.0</v>
      </c>
      <c r="BT251">
        <v>5.0</v>
      </c>
      <c r="BU251">
        <v>2.0</v>
      </c>
      <c r="BV251">
        <v>4.0</v>
      </c>
      <c r="BW251">
        <v>5.0</v>
      </c>
      <c r="BX251">
        <v>5.0</v>
      </c>
      <c r="BY251">
        <v>2.0</v>
      </c>
      <c r="BZ251">
        <v>2.0</v>
      </c>
      <c r="CA251">
        <v>4.0</v>
      </c>
      <c r="CB251">
        <v>1.0</v>
      </c>
      <c r="CC251">
        <v>5.0</v>
      </c>
      <c r="CD251">
        <v>2.0</v>
      </c>
      <c r="CE251">
        <v>5.0</v>
      </c>
      <c r="CF251">
        <v>3.0</v>
      </c>
      <c r="CG251">
        <v>4.0</v>
      </c>
      <c r="CH251">
        <v>1.0</v>
      </c>
      <c r="CI251">
        <v>5.0</v>
      </c>
      <c r="CJ251">
        <v>3.0</v>
      </c>
      <c r="CK251">
        <v>3.0</v>
      </c>
      <c r="CL251">
        <v>2.0</v>
      </c>
      <c r="CM251">
        <v>5.0</v>
      </c>
      <c r="CN251">
        <v>4.0</v>
      </c>
      <c r="CO251">
        <v>4.0</v>
      </c>
      <c r="CP251">
        <v>2.0</v>
      </c>
      <c r="CQ251">
        <v>5.0</v>
      </c>
      <c r="CR251">
        <v>1.0</v>
      </c>
      <c r="CS251">
        <v>5.0</v>
      </c>
      <c r="CT251">
        <v>2.0</v>
      </c>
      <c r="CU251">
        <v>4.0</v>
      </c>
      <c r="CV251">
        <v>3.0</v>
      </c>
      <c r="CW251">
        <v>5.0</v>
      </c>
      <c r="CX251">
        <v>2.0</v>
      </c>
      <c r="CY251">
        <v>3.0</v>
      </c>
      <c r="CZ251" t="s">
        <v>4113</v>
      </c>
      <c r="DA251" t="s">
        <v>4114</v>
      </c>
      <c r="DB251" s="3">
        <v>2.0</v>
      </c>
      <c r="DC251" s="3">
        <f t="shared" si="1"/>
        <v>6</v>
      </c>
      <c r="DD251" s="3">
        <f t="shared" si="2"/>
        <v>2</v>
      </c>
      <c r="DE251" s="3">
        <f t="shared" si="3"/>
        <v>5</v>
      </c>
      <c r="DF251" s="3">
        <f t="shared" si="4"/>
        <v>1</v>
      </c>
      <c r="DG251">
        <v>533.0</v>
      </c>
      <c r="DH251">
        <v>2.0</v>
      </c>
      <c r="DI251">
        <v>1.0</v>
      </c>
      <c r="DJ251">
        <v>5.0</v>
      </c>
      <c r="DK251">
        <v>1.0</v>
      </c>
      <c r="DL251">
        <v>6.0</v>
      </c>
      <c r="DM251">
        <v>2.0</v>
      </c>
      <c r="DN251" s="5">
        <v>533.0</v>
      </c>
      <c r="DO251" s="5">
        <v>1.0</v>
      </c>
      <c r="DP251" s="5">
        <v>6.0</v>
      </c>
      <c r="DQ251" s="5">
        <v>5.0</v>
      </c>
      <c r="DR251" s="5">
        <v>5.0</v>
      </c>
      <c r="DS251" s="5">
        <v>5.0</v>
      </c>
      <c r="DT251" s="5">
        <v>6.0</v>
      </c>
      <c r="DU251" s="5">
        <v>5.0</v>
      </c>
      <c r="DV251" s="5">
        <v>2.0</v>
      </c>
      <c r="DW251" s="5">
        <v>6.0</v>
      </c>
      <c r="DX251" s="5">
        <v>2.0</v>
      </c>
      <c r="DY251" s="5">
        <v>6.0</v>
      </c>
      <c r="DZ251" s="5">
        <v>3.0</v>
      </c>
      <c r="EA251" s="5">
        <v>3.0</v>
      </c>
      <c r="EB251" s="5">
        <v>3.0</v>
      </c>
      <c r="EC251" s="5">
        <v>1.0</v>
      </c>
      <c r="ED251" s="5" t="s">
        <v>3319</v>
      </c>
      <c r="EE251" s="5"/>
      <c r="EF251" s="5">
        <v>4.0</v>
      </c>
      <c r="EG251" s="5">
        <v>5.0</v>
      </c>
      <c r="EH251" s="5">
        <v>6.0</v>
      </c>
      <c r="EI251" s="5">
        <v>3.0</v>
      </c>
      <c r="EJ251" s="5">
        <v>3.0</v>
      </c>
      <c r="EK251" s="5">
        <v>2.0</v>
      </c>
      <c r="EL251" s="5">
        <v>2.0</v>
      </c>
      <c r="EM251" s="5">
        <v>4.0</v>
      </c>
      <c r="EN251" s="5">
        <v>5.0</v>
      </c>
      <c r="EO251" s="5">
        <v>5.0</v>
      </c>
      <c r="EP251" s="5">
        <v>5.0</v>
      </c>
      <c r="EQ251" s="5">
        <v>5.0</v>
      </c>
      <c r="ER251" s="5">
        <v>1.0</v>
      </c>
      <c r="ES251" s="5"/>
      <c r="ET251" s="5">
        <v>1.0</v>
      </c>
      <c r="EU251" s="5"/>
      <c r="EV251" s="5" t="s">
        <v>139</v>
      </c>
      <c r="EW251" s="5">
        <v>4.0</v>
      </c>
      <c r="EX251" s="5">
        <v>21.0</v>
      </c>
      <c r="EY251" s="5">
        <v>3.0</v>
      </c>
      <c r="EZ251" s="5"/>
      <c r="FA251" s="5">
        <v>1.0</v>
      </c>
      <c r="FB251" s="5"/>
      <c r="FC251" s="5">
        <v>5.0</v>
      </c>
      <c r="FD251" s="5">
        <v>5.0</v>
      </c>
      <c r="FE251" s="5" t="s">
        <v>340</v>
      </c>
      <c r="FF251" s="5" t="s">
        <v>340</v>
      </c>
      <c r="FG251">
        <v>533.0</v>
      </c>
      <c r="FH251">
        <v>2.0</v>
      </c>
      <c r="FI251">
        <v>2.0</v>
      </c>
      <c r="FJ251">
        <v>4.0</v>
      </c>
      <c r="FK251">
        <v>4.0</v>
      </c>
      <c r="FL251">
        <v>4.0</v>
      </c>
      <c r="FM251">
        <v>5.0</v>
      </c>
      <c r="FN251">
        <v>4.0</v>
      </c>
      <c r="FO251">
        <v>4.0</v>
      </c>
      <c r="FP251">
        <v>3.0</v>
      </c>
      <c r="FQ251">
        <v>3.0</v>
      </c>
      <c r="FR251">
        <v>2.0</v>
      </c>
      <c r="FS251">
        <v>2.0</v>
      </c>
      <c r="FT251">
        <v>5.0</v>
      </c>
      <c r="FU251">
        <v>3.0</v>
      </c>
      <c r="FV251">
        <v>4.0</v>
      </c>
      <c r="FW251">
        <v>2.0</v>
      </c>
      <c r="FX251">
        <v>3.0</v>
      </c>
      <c r="FY251">
        <v>4.0</v>
      </c>
      <c r="FZ251">
        <v>2.0</v>
      </c>
      <c r="GA251">
        <v>5.0</v>
      </c>
      <c r="GB251">
        <v>4.0</v>
      </c>
      <c r="GC251">
        <v>4.0</v>
      </c>
      <c r="GD251">
        <v>2.0</v>
      </c>
      <c r="GE251">
        <v>2.0</v>
      </c>
      <c r="GF251">
        <v>2.0</v>
      </c>
      <c r="GG251">
        <v>2.0</v>
      </c>
      <c r="GH251">
        <v>4.0</v>
      </c>
      <c r="GI251">
        <v>4.0</v>
      </c>
      <c r="GJ251">
        <v>4.0</v>
      </c>
      <c r="GK251">
        <v>5.0</v>
      </c>
      <c r="GL251">
        <v>4.0</v>
      </c>
      <c r="GM251">
        <v>4.0</v>
      </c>
      <c r="GN251">
        <v>4.0</v>
      </c>
      <c r="GO251">
        <v>3.0</v>
      </c>
      <c r="GP251">
        <v>3.0</v>
      </c>
      <c r="GQ251">
        <v>2.0</v>
      </c>
      <c r="GR251">
        <v>3.0</v>
      </c>
      <c r="GS251">
        <v>3.0</v>
      </c>
      <c r="GT251">
        <v>4.0</v>
      </c>
      <c r="GU251">
        <v>4.0</v>
      </c>
      <c r="GV251">
        <v>1.0</v>
      </c>
      <c r="GW251">
        <v>4.0</v>
      </c>
      <c r="GX251">
        <v>4.0</v>
      </c>
      <c r="GY251">
        <v>4.0</v>
      </c>
      <c r="GZ251" t="s">
        <v>4107</v>
      </c>
      <c r="HA251" t="s">
        <v>4108</v>
      </c>
      <c r="HB251" s="3">
        <v>2.0</v>
      </c>
      <c r="HC251">
        <f t="shared" si="5"/>
        <v>2</v>
      </c>
      <c r="HD251">
        <f t="shared" si="6"/>
        <v>1</v>
      </c>
      <c r="HE251">
        <f t="shared" si="7"/>
        <v>4</v>
      </c>
      <c r="HF251">
        <f t="shared" si="8"/>
        <v>-2</v>
      </c>
    </row>
    <row r="252" ht="15.75" customHeight="1">
      <c r="A252" s="3">
        <v>251.0</v>
      </c>
      <c r="B252" s="23"/>
      <c r="C252" s="23">
        <v>2.0</v>
      </c>
      <c r="D252" s="23">
        <v>3.0</v>
      </c>
      <c r="E252" s="23">
        <v>0.0</v>
      </c>
      <c r="F252" s="25" t="s">
        <v>68</v>
      </c>
      <c r="G252">
        <v>532.0</v>
      </c>
      <c r="H252">
        <v>5.0</v>
      </c>
      <c r="I252">
        <v>1.0</v>
      </c>
      <c r="J252">
        <v>4.0</v>
      </c>
      <c r="K252">
        <v>0.0</v>
      </c>
      <c r="L252">
        <v>6.0</v>
      </c>
      <c r="M252">
        <v>2.0</v>
      </c>
      <c r="N252" s="5">
        <v>532.0</v>
      </c>
      <c r="O252" s="5">
        <v>3.0</v>
      </c>
      <c r="P252" s="5">
        <v>7.0</v>
      </c>
      <c r="Q252" s="5">
        <v>7.0</v>
      </c>
      <c r="R252" s="5">
        <v>3.0</v>
      </c>
      <c r="S252" s="5">
        <v>5.0</v>
      </c>
      <c r="T252" s="5">
        <v>1.0</v>
      </c>
      <c r="U252" s="5">
        <v>4.0</v>
      </c>
      <c r="V252" s="5">
        <v>1.0</v>
      </c>
      <c r="W252" s="5">
        <v>6.0</v>
      </c>
      <c r="X252" s="5">
        <v>4.0</v>
      </c>
      <c r="Y252" s="5">
        <v>6.0</v>
      </c>
      <c r="Z252" s="5">
        <v>6.0</v>
      </c>
      <c r="AA252" s="5">
        <v>1.0</v>
      </c>
      <c r="AB252" s="5">
        <v>1.0</v>
      </c>
      <c r="AC252" s="5">
        <v>1.0</v>
      </c>
      <c r="AD252" s="5" t="s">
        <v>3313</v>
      </c>
      <c r="AE252" s="5"/>
      <c r="AF252" s="5">
        <v>5.0</v>
      </c>
      <c r="AG252" s="5">
        <v>4.0</v>
      </c>
      <c r="AH252" s="5">
        <v>6.0</v>
      </c>
      <c r="AI252" s="5">
        <v>0.0</v>
      </c>
      <c r="AJ252" s="5">
        <v>0.0</v>
      </c>
      <c r="AK252" s="5">
        <v>0.0</v>
      </c>
      <c r="AL252" s="5">
        <v>2.0</v>
      </c>
      <c r="AM252" s="5">
        <v>4.0</v>
      </c>
      <c r="AN252" s="5">
        <v>4.0</v>
      </c>
      <c r="AO252" s="5">
        <v>4.0</v>
      </c>
      <c r="AP252" s="5">
        <v>5.0</v>
      </c>
      <c r="AQ252" s="5">
        <v>4.0</v>
      </c>
      <c r="AR252" s="5">
        <v>1.0</v>
      </c>
      <c r="AS252" s="5"/>
      <c r="AT252" s="5">
        <v>1.0</v>
      </c>
      <c r="AU252" s="5"/>
      <c r="AV252" s="5" t="s">
        <v>132</v>
      </c>
      <c r="AW252" s="5">
        <v>3.0</v>
      </c>
      <c r="AX252" s="5">
        <v>20.0</v>
      </c>
      <c r="AY252" s="5">
        <v>3.0</v>
      </c>
      <c r="AZ252" s="5"/>
      <c r="BA252" s="5">
        <v>6.0</v>
      </c>
      <c r="BB252" s="5" t="s">
        <v>3314</v>
      </c>
      <c r="BC252" s="5">
        <v>5.0</v>
      </c>
      <c r="BD252" s="5">
        <v>5.0</v>
      </c>
      <c r="BE252" s="5" t="s">
        <v>3315</v>
      </c>
      <c r="BF252" s="5" t="s">
        <v>3316</v>
      </c>
      <c r="BG252">
        <v>532.0</v>
      </c>
      <c r="BH252">
        <v>5.0</v>
      </c>
      <c r="BI252">
        <v>1.0</v>
      </c>
      <c r="BJ252">
        <v>4.0</v>
      </c>
      <c r="BK252">
        <v>4.0</v>
      </c>
      <c r="BL252">
        <v>4.0</v>
      </c>
      <c r="BM252">
        <v>2.0</v>
      </c>
      <c r="BN252">
        <v>4.0</v>
      </c>
      <c r="BO252">
        <v>2.0</v>
      </c>
      <c r="BP252">
        <v>4.0</v>
      </c>
      <c r="BQ252">
        <v>5.0</v>
      </c>
      <c r="BR252">
        <v>4.0</v>
      </c>
      <c r="BS252">
        <v>1.0</v>
      </c>
      <c r="BT252">
        <v>4.0</v>
      </c>
      <c r="BU252">
        <v>4.0</v>
      </c>
      <c r="BV252">
        <v>4.0</v>
      </c>
      <c r="BW252">
        <v>5.0</v>
      </c>
      <c r="BX252">
        <v>5.0</v>
      </c>
      <c r="BY252">
        <v>2.0</v>
      </c>
      <c r="BZ252">
        <v>4.0</v>
      </c>
      <c r="CA252">
        <v>4.0</v>
      </c>
      <c r="CB252">
        <v>2.0</v>
      </c>
      <c r="CC252">
        <v>3.0</v>
      </c>
      <c r="CD252">
        <v>2.0</v>
      </c>
      <c r="CE252">
        <v>2.0</v>
      </c>
      <c r="CF252">
        <v>3.0</v>
      </c>
      <c r="CG252">
        <v>4.0</v>
      </c>
      <c r="CH252">
        <v>2.0</v>
      </c>
      <c r="CI252">
        <v>4.0</v>
      </c>
      <c r="CJ252">
        <v>4.0</v>
      </c>
      <c r="CK252">
        <v>4.0</v>
      </c>
      <c r="CL252">
        <v>2.0</v>
      </c>
      <c r="CM252">
        <v>5.0</v>
      </c>
      <c r="CN252">
        <v>4.0</v>
      </c>
      <c r="CO252">
        <v>4.0</v>
      </c>
      <c r="CP252">
        <v>2.0</v>
      </c>
      <c r="CQ252">
        <v>4.0</v>
      </c>
      <c r="CR252">
        <v>4.0</v>
      </c>
      <c r="CS252">
        <v>4.0</v>
      </c>
      <c r="CT252">
        <v>4.0</v>
      </c>
      <c r="CU252">
        <v>5.0</v>
      </c>
      <c r="CV252">
        <v>2.0</v>
      </c>
      <c r="CW252">
        <v>4.0</v>
      </c>
      <c r="CX252">
        <v>4.0</v>
      </c>
      <c r="CY252">
        <v>5.0</v>
      </c>
      <c r="CZ252" t="s">
        <v>4104</v>
      </c>
      <c r="DA252" t="s">
        <v>4105</v>
      </c>
      <c r="DB252" s="3">
        <v>1.0</v>
      </c>
      <c r="DC252" s="3">
        <f t="shared" si="1"/>
        <v>6</v>
      </c>
      <c r="DD252" s="3">
        <f t="shared" si="2"/>
        <v>2</v>
      </c>
      <c r="DE252" s="3">
        <f t="shared" si="3"/>
        <v>6</v>
      </c>
      <c r="DF252" s="3">
        <f t="shared" si="4"/>
        <v>0</v>
      </c>
      <c r="DG252">
        <v>530.0</v>
      </c>
      <c r="DH252">
        <v>3.0</v>
      </c>
      <c r="DI252">
        <v>2.0</v>
      </c>
      <c r="DJ252">
        <v>3.0</v>
      </c>
      <c r="DK252">
        <v>1.0</v>
      </c>
      <c r="DL252">
        <v>3.0</v>
      </c>
      <c r="DM252">
        <v>1.0</v>
      </c>
      <c r="DN252" s="5">
        <v>530.0</v>
      </c>
      <c r="DO252" s="5">
        <v>3.0</v>
      </c>
      <c r="DP252" s="5">
        <v>7.0</v>
      </c>
      <c r="DQ252" s="5">
        <v>7.0</v>
      </c>
      <c r="DR252" s="5">
        <v>7.0</v>
      </c>
      <c r="DS252" s="5">
        <v>7.0</v>
      </c>
      <c r="DT252" s="5">
        <v>7.0</v>
      </c>
      <c r="DU252" s="5">
        <v>7.0</v>
      </c>
      <c r="DV252" s="5">
        <v>4.0</v>
      </c>
      <c r="DW252" s="5">
        <v>7.0</v>
      </c>
      <c r="DX252" s="5">
        <v>2.0</v>
      </c>
      <c r="DY252" s="5">
        <v>6.0</v>
      </c>
      <c r="DZ252" s="5">
        <v>5.0</v>
      </c>
      <c r="EA252" s="5">
        <v>4.0</v>
      </c>
      <c r="EB252" s="5">
        <v>5.0</v>
      </c>
      <c r="EC252" s="5">
        <v>1.0</v>
      </c>
      <c r="ED252" s="5" t="s">
        <v>3304</v>
      </c>
      <c r="EE252" s="5"/>
      <c r="EF252" s="5">
        <v>2.0</v>
      </c>
      <c r="EG252" s="5">
        <v>3.0</v>
      </c>
      <c r="EH252" s="5">
        <v>4.0</v>
      </c>
      <c r="EI252" s="5">
        <v>2.0</v>
      </c>
      <c r="EJ252" s="5">
        <v>0.0</v>
      </c>
      <c r="EK252" s="5">
        <v>0.0</v>
      </c>
      <c r="EL252" s="5">
        <v>0.0</v>
      </c>
      <c r="EM252" s="5">
        <v>6.0</v>
      </c>
      <c r="EN252" s="5">
        <v>3.0</v>
      </c>
      <c r="EO252" s="5">
        <v>6.0</v>
      </c>
      <c r="EP252" s="5">
        <v>6.0</v>
      </c>
      <c r="EQ252" s="5">
        <v>6.0</v>
      </c>
      <c r="ER252" s="5">
        <v>1.0</v>
      </c>
      <c r="ES252" s="5"/>
      <c r="ET252" s="5">
        <v>2.0</v>
      </c>
      <c r="EU252" s="5"/>
      <c r="EV252" s="5" t="s">
        <v>139</v>
      </c>
      <c r="EW252" s="5">
        <v>4.0</v>
      </c>
      <c r="EX252" s="5">
        <v>21.0</v>
      </c>
      <c r="EY252" s="5">
        <v>3.0</v>
      </c>
      <c r="EZ252" s="5"/>
      <c r="FA252" s="5">
        <v>1.0</v>
      </c>
      <c r="FB252" s="5"/>
      <c r="FC252" s="5">
        <v>4.0</v>
      </c>
      <c r="FD252" s="5">
        <v>5.0</v>
      </c>
      <c r="FE252" s="5" t="s">
        <v>133</v>
      </c>
      <c r="FF252" s="5"/>
      <c r="FG252">
        <v>530.0</v>
      </c>
      <c r="FH252">
        <v>3.0</v>
      </c>
      <c r="FI252">
        <v>3.0</v>
      </c>
      <c r="FJ252">
        <v>5.0</v>
      </c>
      <c r="FK252">
        <v>3.0</v>
      </c>
      <c r="FL252">
        <v>3.0</v>
      </c>
      <c r="FM252">
        <v>3.0</v>
      </c>
      <c r="FN252">
        <v>4.0</v>
      </c>
      <c r="FO252">
        <v>1.0</v>
      </c>
      <c r="FP252">
        <v>2.0</v>
      </c>
      <c r="FQ252">
        <v>4.0</v>
      </c>
      <c r="FR252">
        <v>3.0</v>
      </c>
      <c r="FS252">
        <v>1.0</v>
      </c>
      <c r="FT252">
        <v>5.0</v>
      </c>
      <c r="FU252">
        <v>4.0</v>
      </c>
      <c r="FV252">
        <v>3.0</v>
      </c>
      <c r="FW252">
        <v>3.0</v>
      </c>
      <c r="FX252">
        <v>5.0</v>
      </c>
      <c r="FY252">
        <v>3.0</v>
      </c>
      <c r="FZ252">
        <v>4.0</v>
      </c>
      <c r="GA252">
        <v>3.0</v>
      </c>
      <c r="GB252">
        <v>4.0</v>
      </c>
      <c r="GC252">
        <v>5.0</v>
      </c>
      <c r="GD252">
        <v>2.0</v>
      </c>
      <c r="GE252">
        <v>3.0</v>
      </c>
      <c r="GF252">
        <v>3.0</v>
      </c>
      <c r="GG252">
        <v>3.0</v>
      </c>
      <c r="GH252">
        <v>2.0</v>
      </c>
      <c r="GI252">
        <v>4.0</v>
      </c>
      <c r="GJ252">
        <v>3.0</v>
      </c>
      <c r="GK252">
        <v>5.0</v>
      </c>
      <c r="GL252">
        <v>4.0</v>
      </c>
      <c r="GM252">
        <v>5.0</v>
      </c>
      <c r="GN252">
        <v>4.0</v>
      </c>
      <c r="GO252">
        <v>3.0</v>
      </c>
      <c r="GP252">
        <v>3.0</v>
      </c>
      <c r="GQ252">
        <v>4.0</v>
      </c>
      <c r="GR252">
        <v>1.0</v>
      </c>
      <c r="GS252">
        <v>3.0</v>
      </c>
      <c r="GT252">
        <v>5.0</v>
      </c>
      <c r="GU252">
        <v>4.0</v>
      </c>
      <c r="GV252">
        <v>2.0</v>
      </c>
      <c r="GW252">
        <v>5.0</v>
      </c>
      <c r="GX252">
        <v>3.0</v>
      </c>
      <c r="GY252">
        <v>3.0</v>
      </c>
      <c r="GZ252" t="s">
        <v>4098</v>
      </c>
      <c r="HA252" t="s">
        <v>4099</v>
      </c>
      <c r="HB252" s="3">
        <v>1.0</v>
      </c>
      <c r="HC252">
        <f t="shared" si="5"/>
        <v>3</v>
      </c>
      <c r="HD252">
        <f t="shared" si="6"/>
        <v>1</v>
      </c>
      <c r="HE252">
        <f t="shared" si="7"/>
        <v>4</v>
      </c>
      <c r="HF252">
        <f t="shared" si="8"/>
        <v>-1</v>
      </c>
    </row>
    <row r="253" ht="15.75" customHeight="1">
      <c r="A253" s="3">
        <v>252.0</v>
      </c>
      <c r="B253" s="23"/>
      <c r="C253" s="23">
        <v>2.0</v>
      </c>
      <c r="D253" s="23">
        <v>1.0</v>
      </c>
      <c r="E253" s="23">
        <v>0.0</v>
      </c>
      <c r="F253" s="25" t="s">
        <v>68</v>
      </c>
      <c r="G253">
        <v>537.0</v>
      </c>
      <c r="H253">
        <v>5.0</v>
      </c>
      <c r="I253">
        <v>1.0</v>
      </c>
      <c r="J253">
        <v>4.0</v>
      </c>
      <c r="K253">
        <v>0.0</v>
      </c>
      <c r="L253">
        <v>2.0</v>
      </c>
      <c r="M253">
        <v>1.0</v>
      </c>
      <c r="N253" s="5">
        <v>537.0</v>
      </c>
      <c r="O253" s="5">
        <v>1.0</v>
      </c>
      <c r="P253" s="5">
        <v>5.0</v>
      </c>
      <c r="Q253" s="5">
        <v>4.0</v>
      </c>
      <c r="R253" s="5">
        <v>5.0</v>
      </c>
      <c r="S253" s="5">
        <v>5.0</v>
      </c>
      <c r="T253" s="5">
        <v>5.0</v>
      </c>
      <c r="U253" s="5">
        <v>6.0</v>
      </c>
      <c r="V253" s="5">
        <v>3.0</v>
      </c>
      <c r="W253" s="5">
        <v>6.0</v>
      </c>
      <c r="X253" s="5">
        <v>3.0</v>
      </c>
      <c r="Y253" s="5">
        <v>6.0</v>
      </c>
      <c r="Z253" s="5">
        <v>3.0</v>
      </c>
      <c r="AA253" s="5">
        <v>4.0</v>
      </c>
      <c r="AB253" s="5">
        <v>2.0</v>
      </c>
      <c r="AC253" s="5">
        <v>2.0</v>
      </c>
      <c r="AD253" s="5"/>
      <c r="AE253" s="5" t="s">
        <v>3333</v>
      </c>
      <c r="AF253" s="5">
        <v>4.0</v>
      </c>
      <c r="AG253" s="5">
        <v>4.0</v>
      </c>
      <c r="AH253" s="5">
        <v>2.0</v>
      </c>
      <c r="AI253" s="5">
        <v>4.0</v>
      </c>
      <c r="AJ253" s="5">
        <v>1.0</v>
      </c>
      <c r="AK253" s="5">
        <v>3.0</v>
      </c>
      <c r="AL253" s="5">
        <v>4.0</v>
      </c>
      <c r="AM253" s="5">
        <v>3.0</v>
      </c>
      <c r="AN253" s="5">
        <v>2.0</v>
      </c>
      <c r="AO253" s="5">
        <v>5.0</v>
      </c>
      <c r="AP253" s="5">
        <v>2.0</v>
      </c>
      <c r="AQ253" s="5">
        <v>4.0</v>
      </c>
      <c r="AR253" s="5">
        <v>1.0</v>
      </c>
      <c r="AS253" s="5"/>
      <c r="AT253" s="5">
        <v>2.0</v>
      </c>
      <c r="AU253" s="5"/>
      <c r="AV253" s="5" t="s">
        <v>132</v>
      </c>
      <c r="AW253" s="5">
        <v>4.0</v>
      </c>
      <c r="AX253" s="5">
        <v>21.0</v>
      </c>
      <c r="AY253" s="5">
        <v>3.0</v>
      </c>
      <c r="AZ253" s="5"/>
      <c r="BA253" s="5">
        <v>4.0</v>
      </c>
      <c r="BB253" s="5"/>
      <c r="BC253" s="5">
        <v>1.0</v>
      </c>
      <c r="BD253" s="5">
        <v>5.0</v>
      </c>
      <c r="BE253" s="5" t="s">
        <v>202</v>
      </c>
      <c r="BF253" s="5"/>
      <c r="BG253">
        <v>537.0</v>
      </c>
      <c r="BH253">
        <v>4.0</v>
      </c>
      <c r="BI253">
        <v>4.0</v>
      </c>
      <c r="BJ253">
        <v>4.0</v>
      </c>
      <c r="BK253">
        <v>1.0</v>
      </c>
      <c r="BL253">
        <v>3.0</v>
      </c>
      <c r="BM253">
        <v>2.0</v>
      </c>
      <c r="BN253">
        <v>4.0</v>
      </c>
      <c r="BO253">
        <v>2.0</v>
      </c>
      <c r="BP253">
        <v>4.0</v>
      </c>
      <c r="BQ253">
        <v>4.0</v>
      </c>
      <c r="BR253">
        <v>5.0</v>
      </c>
      <c r="BS253">
        <v>2.0</v>
      </c>
      <c r="BT253">
        <v>4.0</v>
      </c>
      <c r="BU253">
        <v>5.0</v>
      </c>
      <c r="BV253">
        <v>4.0</v>
      </c>
      <c r="BW253">
        <v>5.0</v>
      </c>
      <c r="BX253">
        <v>3.0</v>
      </c>
      <c r="BY253">
        <v>2.0</v>
      </c>
      <c r="BZ253">
        <v>5.0</v>
      </c>
      <c r="CA253">
        <v>2.0</v>
      </c>
      <c r="CB253">
        <v>2.0</v>
      </c>
      <c r="CC253">
        <v>4.0</v>
      </c>
      <c r="CD253">
        <v>2.0</v>
      </c>
      <c r="CE253">
        <v>4.0</v>
      </c>
      <c r="CF253">
        <v>4.0</v>
      </c>
      <c r="CG253">
        <v>5.0</v>
      </c>
      <c r="CH253">
        <v>3.0</v>
      </c>
      <c r="CI253">
        <v>4.0</v>
      </c>
      <c r="CJ253">
        <v>4.0</v>
      </c>
      <c r="CK253">
        <v>5.0</v>
      </c>
      <c r="CL253">
        <v>4.0</v>
      </c>
      <c r="CM253">
        <v>4.0</v>
      </c>
      <c r="CN253">
        <v>4.0</v>
      </c>
      <c r="CO253">
        <v>4.0</v>
      </c>
      <c r="CP253">
        <v>4.0</v>
      </c>
      <c r="CQ253">
        <v>4.0</v>
      </c>
      <c r="CR253">
        <v>1.0</v>
      </c>
      <c r="CS253">
        <v>5.0</v>
      </c>
      <c r="CT253">
        <v>2.0</v>
      </c>
      <c r="CU253">
        <v>4.0</v>
      </c>
      <c r="CV253">
        <v>4.0</v>
      </c>
      <c r="CW253">
        <v>4.0</v>
      </c>
      <c r="CX253">
        <v>4.0</v>
      </c>
      <c r="CY253">
        <v>4.0</v>
      </c>
      <c r="CZ253" t="s">
        <v>4116</v>
      </c>
      <c r="DA253" t="s">
        <v>4117</v>
      </c>
      <c r="DB253" s="3">
        <v>2.0</v>
      </c>
      <c r="DC253" s="3">
        <f t="shared" si="1"/>
        <v>5</v>
      </c>
      <c r="DD253" s="3">
        <f t="shared" si="2"/>
        <v>1</v>
      </c>
      <c r="DE253" s="3">
        <f t="shared" si="3"/>
        <v>4</v>
      </c>
      <c r="DF253" s="3">
        <f t="shared" si="4"/>
        <v>1</v>
      </c>
      <c r="DG253">
        <v>535.0</v>
      </c>
      <c r="DH253">
        <v>2.0</v>
      </c>
      <c r="DI253">
        <v>1.0</v>
      </c>
      <c r="DJ253">
        <v>6.0</v>
      </c>
      <c r="DK253">
        <v>1.0</v>
      </c>
      <c r="DL253">
        <v>2.0</v>
      </c>
      <c r="DM253">
        <v>1.0</v>
      </c>
      <c r="DN253" s="5">
        <v>535.0</v>
      </c>
      <c r="DO253" s="5">
        <v>1.0</v>
      </c>
      <c r="DP253" s="5">
        <v>5.0</v>
      </c>
      <c r="DQ253" s="5">
        <v>5.0</v>
      </c>
      <c r="DR253" s="5">
        <v>5.0</v>
      </c>
      <c r="DS253" s="5">
        <v>6.0</v>
      </c>
      <c r="DT253" s="5">
        <v>6.0</v>
      </c>
      <c r="DU253" s="5">
        <v>6.0</v>
      </c>
      <c r="DV253" s="5">
        <v>1.0</v>
      </c>
      <c r="DW253" s="5">
        <v>7.0</v>
      </c>
      <c r="DX253" s="5">
        <v>1.0</v>
      </c>
      <c r="DY253" s="5">
        <v>6.0</v>
      </c>
      <c r="DZ253" s="5">
        <v>5.0</v>
      </c>
      <c r="EA253" s="5">
        <v>3.0</v>
      </c>
      <c r="EB253" s="5">
        <v>4.0</v>
      </c>
      <c r="EC253" s="5">
        <v>1.0</v>
      </c>
      <c r="ED253" s="5" t="s">
        <v>3326</v>
      </c>
      <c r="EE253" s="5"/>
      <c r="EF253" s="5">
        <v>2.0</v>
      </c>
      <c r="EG253" s="5">
        <v>6.0</v>
      </c>
      <c r="EH253" s="5">
        <v>2.0</v>
      </c>
      <c r="EI253" s="5">
        <v>4.0</v>
      </c>
      <c r="EJ253" s="5">
        <v>0.0</v>
      </c>
      <c r="EK253" s="5">
        <v>0.0</v>
      </c>
      <c r="EL253" s="5">
        <v>0.0</v>
      </c>
      <c r="EM253" s="5">
        <v>4.0</v>
      </c>
      <c r="EN253" s="5">
        <v>5.0</v>
      </c>
      <c r="EO253" s="5">
        <v>5.0</v>
      </c>
      <c r="EP253" s="5">
        <v>5.0</v>
      </c>
      <c r="EQ253" s="5">
        <v>5.0</v>
      </c>
      <c r="ER253" s="5">
        <v>1.0</v>
      </c>
      <c r="ES253" s="5"/>
      <c r="ET253" s="5">
        <v>1.0</v>
      </c>
      <c r="EU253" s="5"/>
      <c r="EV253" s="5" t="s">
        <v>139</v>
      </c>
      <c r="EW253" s="5">
        <v>4.0</v>
      </c>
      <c r="EX253" s="5">
        <v>19.0</v>
      </c>
      <c r="EY253" s="5">
        <v>3.0</v>
      </c>
      <c r="EZ253" s="5"/>
      <c r="FA253" s="5">
        <v>1.0</v>
      </c>
      <c r="FB253" s="5"/>
      <c r="FC253" s="5">
        <v>4.0</v>
      </c>
      <c r="FD253" s="5">
        <v>5.0</v>
      </c>
      <c r="FE253" s="5" t="s">
        <v>202</v>
      </c>
      <c r="FF253" s="5"/>
      <c r="FG253">
        <v>535.0</v>
      </c>
      <c r="HB253" s="3">
        <v>2.0</v>
      </c>
      <c r="HC253">
        <f t="shared" si="5"/>
        <v>2</v>
      </c>
      <c r="HD253">
        <f t="shared" si="6"/>
        <v>1</v>
      </c>
      <c r="HE253">
        <f t="shared" si="7"/>
        <v>2</v>
      </c>
      <c r="HF253">
        <f t="shared" si="8"/>
        <v>0</v>
      </c>
    </row>
    <row r="254" ht="15.75" customHeight="1">
      <c r="A254" s="3">
        <v>253.0</v>
      </c>
      <c r="B254" s="23"/>
      <c r="C254" s="23">
        <v>2.0</v>
      </c>
      <c r="D254" s="23">
        <v>1.0</v>
      </c>
      <c r="E254" s="23">
        <v>0.0</v>
      </c>
      <c r="F254" s="25" t="s">
        <v>68</v>
      </c>
      <c r="G254">
        <v>529.0</v>
      </c>
      <c r="H254">
        <v>6.0</v>
      </c>
      <c r="I254">
        <v>2.0</v>
      </c>
      <c r="J254">
        <v>4.0</v>
      </c>
      <c r="K254">
        <v>1.0</v>
      </c>
      <c r="L254">
        <v>1.0</v>
      </c>
      <c r="M254">
        <v>2.0</v>
      </c>
      <c r="N254" s="5">
        <v>529.0</v>
      </c>
      <c r="O254" s="5">
        <v>1.0</v>
      </c>
      <c r="P254" s="5">
        <v>1.0</v>
      </c>
      <c r="Q254" s="5">
        <v>7.0</v>
      </c>
      <c r="R254" s="5">
        <v>7.0</v>
      </c>
      <c r="S254" s="5">
        <v>7.0</v>
      </c>
      <c r="T254" s="5">
        <v>7.0</v>
      </c>
      <c r="U254" s="5">
        <v>4.0</v>
      </c>
      <c r="V254" s="5">
        <v>1.0</v>
      </c>
      <c r="W254" s="5">
        <v>4.0</v>
      </c>
      <c r="X254" s="5">
        <v>1.0</v>
      </c>
      <c r="Y254" s="5">
        <v>5.0</v>
      </c>
      <c r="Z254" s="5">
        <v>5.0</v>
      </c>
      <c r="AA254" s="5">
        <v>4.0</v>
      </c>
      <c r="AB254" s="5">
        <v>5.0</v>
      </c>
      <c r="AC254" s="5">
        <v>1.0</v>
      </c>
      <c r="AD254" s="5" t="s">
        <v>3300</v>
      </c>
      <c r="AE254" s="5"/>
      <c r="AF254" s="5">
        <v>3.0</v>
      </c>
      <c r="AG254" s="5">
        <v>4.0</v>
      </c>
      <c r="AH254" s="5">
        <v>1.0</v>
      </c>
      <c r="AI254" s="5">
        <v>2.0</v>
      </c>
      <c r="AJ254" s="5">
        <v>0.0</v>
      </c>
      <c r="AK254" s="5">
        <v>0.0</v>
      </c>
      <c r="AL254" s="5">
        <v>0.0</v>
      </c>
      <c r="AM254" s="5">
        <v>4.0</v>
      </c>
      <c r="AN254" s="5">
        <v>5.0</v>
      </c>
      <c r="AO254" s="5">
        <v>5.0</v>
      </c>
      <c r="AP254" s="5">
        <v>6.0</v>
      </c>
      <c r="AQ254" s="5">
        <v>6.0</v>
      </c>
      <c r="AR254" s="5">
        <v>1.0</v>
      </c>
      <c r="AS254" s="5"/>
      <c r="AT254" s="5">
        <v>2.0</v>
      </c>
      <c r="AU254" s="5"/>
      <c r="AV254" s="5" t="s">
        <v>139</v>
      </c>
      <c r="AW254" s="5">
        <v>1.0</v>
      </c>
      <c r="AX254" s="5">
        <v>18.0</v>
      </c>
      <c r="AY254" s="5">
        <v>3.0</v>
      </c>
      <c r="AZ254" s="5"/>
      <c r="BA254" s="5">
        <v>4.0</v>
      </c>
      <c r="BB254" s="5"/>
      <c r="BC254" s="5">
        <v>4.0</v>
      </c>
      <c r="BD254" s="5">
        <v>5.0</v>
      </c>
      <c r="BE254" s="5" t="s">
        <v>340</v>
      </c>
      <c r="BF254" s="5" t="s">
        <v>3301</v>
      </c>
      <c r="BG254">
        <v>529.0</v>
      </c>
      <c r="BH254">
        <v>5.0</v>
      </c>
      <c r="BI254">
        <v>4.0</v>
      </c>
      <c r="BJ254">
        <v>5.0</v>
      </c>
      <c r="BK254">
        <v>1.0</v>
      </c>
      <c r="BL254">
        <v>5.0</v>
      </c>
      <c r="BM254">
        <v>2.0</v>
      </c>
      <c r="BN254">
        <v>4.0</v>
      </c>
      <c r="BO254">
        <v>2.0</v>
      </c>
      <c r="BP254">
        <v>4.0</v>
      </c>
      <c r="BQ254">
        <v>5.0</v>
      </c>
      <c r="BR254">
        <v>5.0</v>
      </c>
      <c r="BS254">
        <v>4.0</v>
      </c>
      <c r="BT254">
        <v>4.0</v>
      </c>
      <c r="BU254">
        <v>4.0</v>
      </c>
      <c r="BV254">
        <v>2.0</v>
      </c>
      <c r="BW254">
        <v>5.0</v>
      </c>
      <c r="BX254">
        <v>4.0</v>
      </c>
      <c r="BY254">
        <v>3.0</v>
      </c>
      <c r="BZ254">
        <v>4.0</v>
      </c>
      <c r="CA254">
        <v>4.0</v>
      </c>
      <c r="CB254">
        <v>1.0</v>
      </c>
      <c r="CC254">
        <v>4.0</v>
      </c>
      <c r="CD254">
        <v>3.0</v>
      </c>
      <c r="CE254">
        <v>2.0</v>
      </c>
      <c r="CF254">
        <v>4.0</v>
      </c>
      <c r="CG254">
        <v>5.0</v>
      </c>
      <c r="CH254">
        <v>2.0</v>
      </c>
      <c r="CI254">
        <v>2.0</v>
      </c>
      <c r="CJ254">
        <v>5.0</v>
      </c>
      <c r="CK254">
        <v>5.0</v>
      </c>
      <c r="CL254">
        <v>2.0</v>
      </c>
      <c r="CM254">
        <v>5.0</v>
      </c>
      <c r="CN254">
        <v>5.0</v>
      </c>
      <c r="CO254">
        <v>3.0</v>
      </c>
      <c r="CP254">
        <v>1.0</v>
      </c>
      <c r="CQ254">
        <v>5.0</v>
      </c>
      <c r="CR254">
        <v>4.0</v>
      </c>
      <c r="CS254">
        <v>5.0</v>
      </c>
      <c r="CT254">
        <v>4.0</v>
      </c>
      <c r="CU254">
        <v>2.0</v>
      </c>
      <c r="CV254">
        <v>1.0</v>
      </c>
      <c r="CW254">
        <v>3.0</v>
      </c>
      <c r="CX254">
        <v>5.0</v>
      </c>
      <c r="CY254">
        <v>4.0</v>
      </c>
      <c r="CZ254" t="s">
        <v>4095</v>
      </c>
      <c r="DA254" t="s">
        <v>4096</v>
      </c>
      <c r="DB254" s="3">
        <v>1.0</v>
      </c>
      <c r="DC254" s="3">
        <f t="shared" si="1"/>
        <v>6</v>
      </c>
      <c r="DD254" s="3">
        <f t="shared" si="2"/>
        <v>2</v>
      </c>
      <c r="DE254" s="3">
        <f t="shared" si="3"/>
        <v>3</v>
      </c>
      <c r="DF254" s="3">
        <f t="shared" si="4"/>
        <v>3</v>
      </c>
      <c r="DG254">
        <v>534.0</v>
      </c>
      <c r="DH254">
        <v>3.0</v>
      </c>
      <c r="DI254">
        <v>1.0</v>
      </c>
      <c r="DJ254">
        <v>4.0</v>
      </c>
      <c r="DK254">
        <v>1.0</v>
      </c>
      <c r="DL254">
        <v>4.0</v>
      </c>
      <c r="DM254">
        <v>0.0</v>
      </c>
      <c r="DN254" s="5">
        <v>534.0</v>
      </c>
      <c r="DO254" s="5">
        <v>1.0</v>
      </c>
      <c r="DP254" s="5">
        <v>5.0</v>
      </c>
      <c r="DQ254" s="5">
        <v>7.0</v>
      </c>
      <c r="DR254" s="5">
        <v>7.0</v>
      </c>
      <c r="DS254" s="5">
        <v>7.0</v>
      </c>
      <c r="DT254" s="5">
        <v>7.0</v>
      </c>
      <c r="DU254" s="5">
        <v>6.0</v>
      </c>
      <c r="DV254" s="5">
        <v>3.0</v>
      </c>
      <c r="DW254" s="5">
        <v>6.0</v>
      </c>
      <c r="DX254" s="5">
        <v>3.0</v>
      </c>
      <c r="DY254" s="5">
        <v>6.0</v>
      </c>
      <c r="DZ254" s="5">
        <v>4.0</v>
      </c>
      <c r="EA254" s="5">
        <v>2.0</v>
      </c>
      <c r="EB254" s="5">
        <v>3.0</v>
      </c>
      <c r="EC254" s="5">
        <v>1.0</v>
      </c>
      <c r="ED254" s="5" t="s">
        <v>3322</v>
      </c>
      <c r="EE254" s="5"/>
      <c r="EF254" s="5">
        <v>2.0</v>
      </c>
      <c r="EG254" s="5">
        <v>4.0</v>
      </c>
      <c r="EH254" s="5">
        <v>4.0</v>
      </c>
      <c r="EI254" s="5">
        <v>2.0</v>
      </c>
      <c r="EJ254" s="5">
        <v>1.0</v>
      </c>
      <c r="EK254" s="5">
        <v>0.0</v>
      </c>
      <c r="EL254" s="5">
        <v>0.0</v>
      </c>
      <c r="EM254" s="5">
        <v>3.0</v>
      </c>
      <c r="EN254" s="5">
        <v>5.0</v>
      </c>
      <c r="EO254" s="5">
        <v>4.0</v>
      </c>
      <c r="EP254" s="5">
        <v>4.0</v>
      </c>
      <c r="EQ254" s="5">
        <v>6.0</v>
      </c>
      <c r="ER254" s="5">
        <v>1.0</v>
      </c>
      <c r="ES254" s="5"/>
      <c r="ET254" s="5">
        <v>2.0</v>
      </c>
      <c r="EU254" s="5"/>
      <c r="EV254" s="5" t="s">
        <v>132</v>
      </c>
      <c r="EW254" s="5">
        <v>5.0</v>
      </c>
      <c r="EX254" s="5">
        <v>20.0</v>
      </c>
      <c r="EY254" s="5">
        <v>3.0</v>
      </c>
      <c r="EZ254" s="5"/>
      <c r="FA254" s="5" t="s">
        <v>391</v>
      </c>
      <c r="FB254" s="5" t="s">
        <v>3323</v>
      </c>
      <c r="FC254" s="5">
        <v>4.0</v>
      </c>
      <c r="FD254" s="5">
        <v>5.0</v>
      </c>
      <c r="FE254" s="5" t="s">
        <v>216</v>
      </c>
      <c r="FF254" s="5" t="s">
        <v>216</v>
      </c>
      <c r="FG254">
        <v>534.0</v>
      </c>
      <c r="FH254">
        <v>3.0</v>
      </c>
      <c r="FI254">
        <v>4.0</v>
      </c>
      <c r="FJ254">
        <v>4.0</v>
      </c>
      <c r="FK254">
        <v>4.0</v>
      </c>
      <c r="FL254">
        <v>4.0</v>
      </c>
      <c r="FM254">
        <v>5.0</v>
      </c>
      <c r="FN254">
        <v>4.0</v>
      </c>
      <c r="FO254">
        <v>3.0</v>
      </c>
      <c r="FP254">
        <v>3.0</v>
      </c>
      <c r="FQ254">
        <v>4.0</v>
      </c>
      <c r="FR254">
        <v>3.0</v>
      </c>
      <c r="FS254">
        <v>1.0</v>
      </c>
      <c r="FT254">
        <v>5.0</v>
      </c>
      <c r="FU254">
        <v>3.0</v>
      </c>
      <c r="FV254">
        <v>2.0</v>
      </c>
      <c r="FW254">
        <v>3.0</v>
      </c>
      <c r="FX254">
        <v>2.0</v>
      </c>
      <c r="FY254">
        <v>3.0</v>
      </c>
      <c r="FZ254">
        <v>5.0</v>
      </c>
      <c r="GA254">
        <v>5.0</v>
      </c>
      <c r="GB254">
        <v>5.0</v>
      </c>
      <c r="GC254">
        <v>4.0</v>
      </c>
      <c r="GD254">
        <v>3.0</v>
      </c>
      <c r="GE254">
        <v>3.0</v>
      </c>
      <c r="GF254">
        <v>2.0</v>
      </c>
      <c r="GG254">
        <v>3.0</v>
      </c>
      <c r="GH254">
        <v>4.0</v>
      </c>
      <c r="GI254">
        <v>4.0</v>
      </c>
      <c r="GJ254">
        <v>4.0</v>
      </c>
      <c r="GK254">
        <v>5.0</v>
      </c>
      <c r="GL254">
        <v>4.0</v>
      </c>
      <c r="GM254">
        <v>4.0</v>
      </c>
      <c r="GN254">
        <v>4.0</v>
      </c>
      <c r="GO254">
        <v>4.0</v>
      </c>
      <c r="GP254">
        <v>3.0</v>
      </c>
      <c r="GQ254">
        <v>3.0</v>
      </c>
      <c r="GR254">
        <v>2.0</v>
      </c>
      <c r="GS254">
        <v>4.0</v>
      </c>
      <c r="GT254">
        <v>4.0</v>
      </c>
      <c r="GU254">
        <v>5.0</v>
      </c>
      <c r="GV254">
        <v>2.0</v>
      </c>
      <c r="GW254">
        <v>4.0</v>
      </c>
      <c r="GX254">
        <v>4.0</v>
      </c>
      <c r="GY254">
        <v>4.0</v>
      </c>
      <c r="GZ254" t="s">
        <v>4110</v>
      </c>
      <c r="HA254" t="s">
        <v>4111</v>
      </c>
      <c r="HB254" s="3">
        <v>1.0</v>
      </c>
      <c r="HC254">
        <f t="shared" si="5"/>
        <v>3</v>
      </c>
      <c r="HD254">
        <f t="shared" si="6"/>
        <v>1</v>
      </c>
      <c r="HE254">
        <f t="shared" si="7"/>
        <v>2</v>
      </c>
      <c r="HF254">
        <f t="shared" si="8"/>
        <v>1</v>
      </c>
    </row>
    <row r="255" ht="15.75" customHeight="1">
      <c r="A255" s="3">
        <v>254.0</v>
      </c>
      <c r="B255" s="23"/>
      <c r="C255" s="23">
        <v>2.0</v>
      </c>
      <c r="D255" s="23">
        <v>3.0</v>
      </c>
      <c r="E255" s="23">
        <v>0.0</v>
      </c>
      <c r="F255" s="25" t="s">
        <v>68</v>
      </c>
      <c r="G255">
        <v>540.0</v>
      </c>
      <c r="H255">
        <v>3.0</v>
      </c>
      <c r="I255">
        <v>1.0</v>
      </c>
      <c r="J255">
        <v>3.0</v>
      </c>
      <c r="K255">
        <v>0.0</v>
      </c>
      <c r="L255">
        <v>6.0</v>
      </c>
      <c r="M255">
        <v>1.0</v>
      </c>
      <c r="N255" s="5">
        <v>540.0</v>
      </c>
      <c r="O255" s="5">
        <v>3.0</v>
      </c>
      <c r="P255" s="5">
        <v>5.0</v>
      </c>
      <c r="Q255" s="5">
        <v>7.0</v>
      </c>
      <c r="R255" s="5">
        <v>5.0</v>
      </c>
      <c r="S255" s="5">
        <v>5.0</v>
      </c>
      <c r="T255" s="5">
        <v>4.0</v>
      </c>
      <c r="U255" s="5">
        <v>4.0</v>
      </c>
      <c r="V255" s="5">
        <v>4.0</v>
      </c>
      <c r="W255" s="5">
        <v>5.0</v>
      </c>
      <c r="X255" s="5">
        <v>4.0</v>
      </c>
      <c r="Y255" s="5">
        <v>4.0</v>
      </c>
      <c r="Z255" s="5">
        <v>4.0</v>
      </c>
      <c r="AA255" s="5">
        <v>2.0</v>
      </c>
      <c r="AB255" s="5">
        <v>2.0</v>
      </c>
      <c r="AC255" s="5">
        <v>1.0</v>
      </c>
      <c r="AD255" s="5" t="s">
        <v>3342</v>
      </c>
      <c r="AE255" s="5"/>
      <c r="AF255" s="5">
        <v>3.0</v>
      </c>
      <c r="AG255" s="5">
        <v>4.0</v>
      </c>
      <c r="AH255" s="5">
        <v>6.0</v>
      </c>
      <c r="AI255" s="5">
        <v>0.0</v>
      </c>
      <c r="AJ255" s="5">
        <v>0.0</v>
      </c>
      <c r="AK255" s="5">
        <v>0.0</v>
      </c>
      <c r="AL255" s="5">
        <v>0.0</v>
      </c>
      <c r="AM255" s="5">
        <v>5.0</v>
      </c>
      <c r="AN255" s="5">
        <v>5.0</v>
      </c>
      <c r="AO255" s="5">
        <v>5.0</v>
      </c>
      <c r="AP255" s="5">
        <v>6.0</v>
      </c>
      <c r="AQ255" s="5">
        <v>6.0</v>
      </c>
      <c r="AR255" s="5">
        <v>1.0</v>
      </c>
      <c r="AS255" s="5"/>
      <c r="AT255" s="5">
        <v>2.0</v>
      </c>
      <c r="AU255" s="5"/>
      <c r="AV255" s="5" t="s">
        <v>139</v>
      </c>
      <c r="AW255" s="5">
        <v>4.0</v>
      </c>
      <c r="AX255" s="5">
        <v>21.0</v>
      </c>
      <c r="AY255" s="5">
        <v>3.0</v>
      </c>
      <c r="AZ255" s="5"/>
      <c r="BA255" s="5">
        <v>4.0</v>
      </c>
      <c r="BB255" s="5"/>
      <c r="BC255" s="5">
        <v>4.0</v>
      </c>
      <c r="BD255" s="5">
        <v>5.0</v>
      </c>
      <c r="BE255" s="5" t="s">
        <v>3344</v>
      </c>
      <c r="BF255" s="5"/>
      <c r="BG255">
        <v>540.0</v>
      </c>
      <c r="BH255">
        <v>4.0</v>
      </c>
      <c r="BI255">
        <v>4.0</v>
      </c>
      <c r="BJ255">
        <v>3.0</v>
      </c>
      <c r="BK255">
        <v>3.0</v>
      </c>
      <c r="BL255">
        <v>4.0</v>
      </c>
      <c r="BM255">
        <v>2.0</v>
      </c>
      <c r="BN255">
        <v>4.0</v>
      </c>
      <c r="BO255">
        <v>4.0</v>
      </c>
      <c r="BP255">
        <v>2.0</v>
      </c>
      <c r="BQ255">
        <v>5.0</v>
      </c>
      <c r="BR255">
        <v>4.0</v>
      </c>
      <c r="BS255">
        <v>3.0</v>
      </c>
      <c r="BT255">
        <v>2.0</v>
      </c>
      <c r="BU255">
        <v>4.0</v>
      </c>
      <c r="BV255">
        <v>4.0</v>
      </c>
      <c r="BW255">
        <v>4.0</v>
      </c>
      <c r="BX255">
        <v>4.0</v>
      </c>
      <c r="BY255">
        <v>4.0</v>
      </c>
      <c r="BZ255">
        <v>4.0</v>
      </c>
      <c r="CA255">
        <v>5.0</v>
      </c>
      <c r="CB255">
        <v>2.0</v>
      </c>
      <c r="CC255">
        <v>4.0</v>
      </c>
      <c r="CD255">
        <v>4.0</v>
      </c>
      <c r="CE255">
        <v>2.0</v>
      </c>
      <c r="CF255">
        <v>4.0</v>
      </c>
      <c r="CG255">
        <v>4.0</v>
      </c>
      <c r="CH255">
        <v>4.0</v>
      </c>
      <c r="CI255">
        <v>2.0</v>
      </c>
      <c r="CJ255">
        <v>4.0</v>
      </c>
      <c r="CK255">
        <v>5.0</v>
      </c>
      <c r="CL255">
        <v>4.0</v>
      </c>
      <c r="CM255">
        <v>4.0</v>
      </c>
      <c r="CN255">
        <v>3.0</v>
      </c>
      <c r="CO255">
        <v>2.0</v>
      </c>
      <c r="CP255">
        <v>1.0</v>
      </c>
      <c r="CQ255">
        <v>4.0</v>
      </c>
      <c r="CR255">
        <v>4.0</v>
      </c>
      <c r="CS255">
        <v>2.0</v>
      </c>
      <c r="CT255">
        <v>4.0</v>
      </c>
      <c r="CU255">
        <v>5.0</v>
      </c>
      <c r="CV255">
        <v>2.0</v>
      </c>
      <c r="CW255">
        <v>4.0</v>
      </c>
      <c r="CX255">
        <v>5.0</v>
      </c>
      <c r="CY255">
        <v>4.0</v>
      </c>
      <c r="CZ255" t="s">
        <v>4125</v>
      </c>
      <c r="DA255" t="s">
        <v>3344</v>
      </c>
      <c r="DB255" s="3">
        <v>2.0</v>
      </c>
      <c r="DC255" s="3">
        <f t="shared" si="1"/>
        <v>6</v>
      </c>
      <c r="DD255" s="3">
        <f t="shared" si="2"/>
        <v>1</v>
      </c>
      <c r="DE255" s="3">
        <f t="shared" si="3"/>
        <v>6</v>
      </c>
      <c r="DF255" s="3">
        <f t="shared" si="4"/>
        <v>0</v>
      </c>
      <c r="DG255">
        <v>539.0</v>
      </c>
      <c r="DH255">
        <v>4.0</v>
      </c>
      <c r="DI255">
        <v>1.0</v>
      </c>
      <c r="DJ255">
        <v>2.0</v>
      </c>
      <c r="DK255">
        <v>1.0</v>
      </c>
      <c r="DL255">
        <v>2.0</v>
      </c>
      <c r="DM255">
        <v>1.0</v>
      </c>
      <c r="DN255" s="5">
        <v>539.0</v>
      </c>
      <c r="DO255" s="5">
        <v>3.0</v>
      </c>
      <c r="DP255" s="5">
        <v>5.0</v>
      </c>
      <c r="DQ255" s="5">
        <v>6.0</v>
      </c>
      <c r="DR255" s="5">
        <v>6.0</v>
      </c>
      <c r="DS255" s="5">
        <v>6.0</v>
      </c>
      <c r="DT255" s="5">
        <v>6.0</v>
      </c>
      <c r="DU255" s="5">
        <v>5.0</v>
      </c>
      <c r="DV255" s="5">
        <v>3.0</v>
      </c>
      <c r="DW255" s="5">
        <v>5.0</v>
      </c>
      <c r="DX255" s="5">
        <v>3.0</v>
      </c>
      <c r="DY255" s="5">
        <v>6.0</v>
      </c>
      <c r="DZ255" s="5">
        <v>4.0</v>
      </c>
      <c r="EA255" s="5">
        <v>2.0</v>
      </c>
      <c r="EB255" s="5">
        <v>4.0</v>
      </c>
      <c r="EC255" s="5">
        <v>2.0</v>
      </c>
      <c r="ED255" s="5"/>
      <c r="EE255" s="5" t="s">
        <v>3339</v>
      </c>
      <c r="EF255" s="5">
        <v>3.0</v>
      </c>
      <c r="EG255" s="5">
        <v>2.0</v>
      </c>
      <c r="EH255" s="5">
        <v>3.0</v>
      </c>
      <c r="EI255" s="5">
        <v>0.0</v>
      </c>
      <c r="EJ255" s="5">
        <v>0.0</v>
      </c>
      <c r="EK255" s="5">
        <v>0.0</v>
      </c>
      <c r="EL255" s="5">
        <v>0.0</v>
      </c>
      <c r="EM255" s="5">
        <v>2.0</v>
      </c>
      <c r="EN255" s="5">
        <v>4.0</v>
      </c>
      <c r="EO255" s="5">
        <v>4.0</v>
      </c>
      <c r="EP255" s="5">
        <v>4.0</v>
      </c>
      <c r="EQ255" s="5">
        <v>5.0</v>
      </c>
      <c r="ER255" s="5">
        <v>1.0</v>
      </c>
      <c r="ES255" s="5"/>
      <c r="ET255" s="5">
        <v>2.0</v>
      </c>
      <c r="EU255" s="5"/>
      <c r="EV255" s="5" t="s">
        <v>132</v>
      </c>
      <c r="EW255" s="5">
        <v>5.0</v>
      </c>
      <c r="EX255" s="5">
        <v>20.0</v>
      </c>
      <c r="EY255" s="5">
        <v>3.0</v>
      </c>
      <c r="EZ255" s="5"/>
      <c r="FA255" s="5">
        <v>4.0</v>
      </c>
      <c r="FB255" s="5"/>
      <c r="FC255" s="5">
        <v>3.0</v>
      </c>
      <c r="FD255" s="5">
        <v>5.0</v>
      </c>
      <c r="FE255" s="5" t="s">
        <v>202</v>
      </c>
      <c r="FF255" s="5"/>
      <c r="FG255">
        <v>539.0</v>
      </c>
      <c r="FH255">
        <v>3.0</v>
      </c>
      <c r="FI255">
        <v>4.0</v>
      </c>
      <c r="FJ255">
        <v>4.0</v>
      </c>
      <c r="FK255">
        <v>2.0</v>
      </c>
      <c r="FL255">
        <v>4.0</v>
      </c>
      <c r="FM255">
        <v>4.0</v>
      </c>
      <c r="FN255">
        <v>4.0</v>
      </c>
      <c r="FO255">
        <v>2.0</v>
      </c>
      <c r="FP255">
        <v>2.0</v>
      </c>
      <c r="FQ255">
        <v>4.0</v>
      </c>
      <c r="FR255">
        <v>3.0</v>
      </c>
      <c r="FS255">
        <v>1.0</v>
      </c>
      <c r="FT255">
        <v>4.0</v>
      </c>
      <c r="FU255">
        <v>4.0</v>
      </c>
      <c r="FV255">
        <v>4.0</v>
      </c>
      <c r="FW255">
        <v>3.0</v>
      </c>
      <c r="FX255">
        <v>4.0</v>
      </c>
      <c r="FY255">
        <v>3.0</v>
      </c>
      <c r="FZ255">
        <v>4.0</v>
      </c>
      <c r="GA255">
        <v>4.0</v>
      </c>
      <c r="GB255">
        <v>4.0</v>
      </c>
      <c r="GC255">
        <v>4.0</v>
      </c>
      <c r="GD255">
        <v>4.0</v>
      </c>
      <c r="GE255">
        <v>3.0</v>
      </c>
      <c r="GF255">
        <v>3.0</v>
      </c>
      <c r="GG255">
        <v>3.0</v>
      </c>
      <c r="GH255">
        <v>1.0</v>
      </c>
      <c r="GI255">
        <v>4.0</v>
      </c>
      <c r="GJ255">
        <v>3.0</v>
      </c>
      <c r="GK255">
        <v>4.0</v>
      </c>
      <c r="GL255">
        <v>3.0</v>
      </c>
      <c r="GM255">
        <v>4.0</v>
      </c>
      <c r="GN255">
        <v>4.0</v>
      </c>
      <c r="GO255">
        <v>2.0</v>
      </c>
      <c r="GP255">
        <v>4.0</v>
      </c>
      <c r="GQ255">
        <v>3.0</v>
      </c>
      <c r="GR255">
        <v>1.0</v>
      </c>
      <c r="GS255">
        <v>4.0</v>
      </c>
      <c r="GT255">
        <v>3.0</v>
      </c>
      <c r="GU255">
        <v>4.0</v>
      </c>
      <c r="GV255">
        <v>1.0</v>
      </c>
      <c r="GW255">
        <v>2.0</v>
      </c>
      <c r="GX255">
        <v>4.0</v>
      </c>
      <c r="GY255">
        <v>4.0</v>
      </c>
      <c r="GZ255" t="s">
        <v>4122</v>
      </c>
      <c r="HA255" t="s">
        <v>4123</v>
      </c>
      <c r="HB255" s="3">
        <v>2.0</v>
      </c>
      <c r="HC255">
        <f t="shared" si="5"/>
        <v>2</v>
      </c>
      <c r="HD255">
        <f t="shared" si="6"/>
        <v>1</v>
      </c>
      <c r="HE255">
        <f t="shared" si="7"/>
        <v>3</v>
      </c>
      <c r="HF255">
        <f t="shared" si="8"/>
        <v>-1</v>
      </c>
    </row>
    <row r="256" ht="15.75" customHeight="1">
      <c r="A256" s="3">
        <v>255.0</v>
      </c>
      <c r="B256" s="23"/>
      <c r="C256" s="23">
        <v>2.0</v>
      </c>
      <c r="D256" s="23">
        <v>2.0</v>
      </c>
      <c r="E256" s="23">
        <v>0.0</v>
      </c>
      <c r="F256" s="25" t="s">
        <v>68</v>
      </c>
      <c r="G256">
        <v>531.0</v>
      </c>
      <c r="H256">
        <v>4.0</v>
      </c>
      <c r="I256">
        <v>1.0</v>
      </c>
      <c r="J256">
        <v>6.0</v>
      </c>
      <c r="K256">
        <v>2.0</v>
      </c>
      <c r="L256">
        <v>4.0</v>
      </c>
      <c r="M256">
        <v>0.0</v>
      </c>
      <c r="N256" s="5">
        <v>531.0</v>
      </c>
      <c r="O256" s="5">
        <v>2.0</v>
      </c>
      <c r="P256" s="5">
        <v>6.0</v>
      </c>
      <c r="Q256" s="5">
        <v>4.0</v>
      </c>
      <c r="R256" s="5">
        <v>6.0</v>
      </c>
      <c r="S256" s="5">
        <v>6.0</v>
      </c>
      <c r="T256" s="5">
        <v>6.0</v>
      </c>
      <c r="U256" s="5">
        <v>5.0</v>
      </c>
      <c r="V256" s="5">
        <v>4.0</v>
      </c>
      <c r="W256" s="5">
        <v>5.0</v>
      </c>
      <c r="X256" s="5">
        <v>3.0</v>
      </c>
      <c r="Y256" s="5">
        <v>5.0</v>
      </c>
      <c r="Z256" s="5">
        <v>2.0</v>
      </c>
      <c r="AA256" s="5">
        <v>3.0</v>
      </c>
      <c r="AB256" s="5">
        <v>4.0</v>
      </c>
      <c r="AC256" s="5">
        <v>2.0</v>
      </c>
      <c r="AD256" s="5"/>
      <c r="AE256" s="5" t="s">
        <v>3307</v>
      </c>
      <c r="AF256" s="5">
        <v>4.0</v>
      </c>
      <c r="AG256" s="5">
        <v>5.0</v>
      </c>
      <c r="AH256" s="5">
        <v>4.0</v>
      </c>
      <c r="AI256" s="5">
        <v>3.0</v>
      </c>
      <c r="AJ256" s="5">
        <v>0.0</v>
      </c>
      <c r="AK256" s="5">
        <v>2.0</v>
      </c>
      <c r="AL256" s="5">
        <v>2.0</v>
      </c>
      <c r="AM256" s="5">
        <v>3.0</v>
      </c>
      <c r="AN256" s="5">
        <v>3.0</v>
      </c>
      <c r="AO256" s="5">
        <v>3.0</v>
      </c>
      <c r="AP256" s="5">
        <v>2.0</v>
      </c>
      <c r="AQ256" s="5">
        <v>2.0</v>
      </c>
      <c r="AR256" s="5">
        <v>1.0</v>
      </c>
      <c r="AS256" s="5"/>
      <c r="AT256" s="5">
        <v>2.0</v>
      </c>
      <c r="AU256" s="5"/>
      <c r="AV256" s="5" t="s">
        <v>139</v>
      </c>
      <c r="AW256" s="5">
        <v>2.0</v>
      </c>
      <c r="AX256" s="5">
        <v>18.0</v>
      </c>
      <c r="AY256" s="5">
        <v>3.0</v>
      </c>
      <c r="AZ256" s="5"/>
      <c r="BA256" s="5">
        <v>6.0</v>
      </c>
      <c r="BB256" s="5" t="s">
        <v>227</v>
      </c>
      <c r="BC256" s="5">
        <v>4.0</v>
      </c>
      <c r="BD256" s="5">
        <v>5.0</v>
      </c>
      <c r="BE256" s="5" t="s">
        <v>3311</v>
      </c>
      <c r="BF256" s="5"/>
      <c r="BG256" s="30">
        <v>531.0</v>
      </c>
      <c r="BH256">
        <v>4.0</v>
      </c>
      <c r="BI256">
        <v>1.0</v>
      </c>
      <c r="BJ256">
        <v>4.0</v>
      </c>
      <c r="BK256">
        <v>3.0</v>
      </c>
      <c r="BL256">
        <v>4.0</v>
      </c>
      <c r="BM256">
        <v>2.0</v>
      </c>
      <c r="BN256">
        <v>4.0</v>
      </c>
      <c r="BO256">
        <v>5.0</v>
      </c>
      <c r="BP256">
        <v>4.0</v>
      </c>
      <c r="BQ256">
        <v>5.0</v>
      </c>
      <c r="BR256">
        <v>4.0</v>
      </c>
      <c r="BS256">
        <v>2.0</v>
      </c>
      <c r="BT256">
        <v>4.0</v>
      </c>
      <c r="BU256">
        <v>1.0</v>
      </c>
      <c r="BV256">
        <v>4.0</v>
      </c>
      <c r="BW256">
        <v>4.0</v>
      </c>
      <c r="BX256">
        <v>5.0</v>
      </c>
      <c r="BY256">
        <v>5.0</v>
      </c>
      <c r="BZ256">
        <v>2.0</v>
      </c>
      <c r="CA256">
        <v>4.0</v>
      </c>
      <c r="CB256">
        <v>2.0</v>
      </c>
      <c r="CC256">
        <v>5.0</v>
      </c>
      <c r="CD256">
        <v>4.0</v>
      </c>
      <c r="CE256">
        <v>4.0</v>
      </c>
      <c r="CF256">
        <v>4.0</v>
      </c>
      <c r="CG256">
        <v>3.0</v>
      </c>
      <c r="CH256">
        <v>2.0</v>
      </c>
      <c r="CI256">
        <v>4.0</v>
      </c>
      <c r="CJ256">
        <v>3.0</v>
      </c>
      <c r="CK256">
        <v>5.0</v>
      </c>
      <c r="CL256">
        <v>2.0</v>
      </c>
      <c r="CM256">
        <v>5.0</v>
      </c>
      <c r="CN256">
        <v>4.0</v>
      </c>
      <c r="CO256">
        <v>5.0</v>
      </c>
      <c r="CP256">
        <v>1.0</v>
      </c>
      <c r="CQ256">
        <v>4.0</v>
      </c>
      <c r="CR256">
        <v>2.0</v>
      </c>
      <c r="CS256">
        <v>2.0</v>
      </c>
      <c r="CT256">
        <v>2.0</v>
      </c>
      <c r="CU256">
        <v>4.0</v>
      </c>
      <c r="CV256">
        <v>2.0</v>
      </c>
      <c r="CW256">
        <v>4.0</v>
      </c>
      <c r="CX256">
        <v>5.0</v>
      </c>
      <c r="CY256">
        <v>3.0</v>
      </c>
      <c r="CZ256" t="s">
        <v>4101</v>
      </c>
      <c r="DA256" t="s">
        <v>4102</v>
      </c>
      <c r="DB256" s="3">
        <v>2.0</v>
      </c>
      <c r="DC256" s="3">
        <f t="shared" si="1"/>
        <v>6</v>
      </c>
      <c r="DD256" s="3">
        <f t="shared" si="2"/>
        <v>2</v>
      </c>
      <c r="DE256" s="3">
        <f t="shared" si="3"/>
        <v>5</v>
      </c>
      <c r="DF256" s="3">
        <f t="shared" si="4"/>
        <v>1</v>
      </c>
      <c r="DG256">
        <v>538.0</v>
      </c>
      <c r="DH256">
        <v>5.0</v>
      </c>
      <c r="DI256">
        <v>1.0</v>
      </c>
      <c r="DJ256">
        <v>2.0</v>
      </c>
      <c r="DK256">
        <v>1.0</v>
      </c>
      <c r="DL256">
        <v>4.0</v>
      </c>
      <c r="DM256">
        <v>1.0</v>
      </c>
      <c r="DN256" s="5">
        <v>538.0</v>
      </c>
      <c r="DO256" s="5">
        <v>2.0</v>
      </c>
      <c r="DP256" s="5">
        <v>4.0</v>
      </c>
      <c r="DQ256" s="5">
        <v>3.0</v>
      </c>
      <c r="DR256" s="5">
        <v>3.0</v>
      </c>
      <c r="DS256" s="5">
        <v>4.0</v>
      </c>
      <c r="DT256" s="5">
        <v>3.0</v>
      </c>
      <c r="DU256" s="5">
        <v>5.0</v>
      </c>
      <c r="DV256" s="5">
        <v>2.0</v>
      </c>
      <c r="DW256" s="5">
        <v>4.0</v>
      </c>
      <c r="DX256" s="5">
        <v>4.0</v>
      </c>
      <c r="DY256" s="5">
        <v>5.0</v>
      </c>
      <c r="DZ256" s="5">
        <v>4.0</v>
      </c>
      <c r="EA256" s="5">
        <v>2.0</v>
      </c>
      <c r="EB256" s="5">
        <v>2.0</v>
      </c>
      <c r="EC256" s="5">
        <v>2.0</v>
      </c>
      <c r="ED256" s="5"/>
      <c r="EE256" s="5" t="s">
        <v>3335</v>
      </c>
      <c r="EF256" s="5">
        <v>5.0</v>
      </c>
      <c r="EG256" s="5">
        <v>3.0</v>
      </c>
      <c r="EH256" s="5">
        <v>4.0</v>
      </c>
      <c r="EI256" s="5">
        <v>2.0</v>
      </c>
      <c r="EJ256" s="5">
        <v>1.0</v>
      </c>
      <c r="EK256" s="5">
        <v>1.0</v>
      </c>
      <c r="EL256" s="5">
        <v>3.0</v>
      </c>
      <c r="EM256" s="5">
        <v>3.0</v>
      </c>
      <c r="EN256" s="5">
        <v>2.0</v>
      </c>
      <c r="EO256" s="5">
        <v>4.0</v>
      </c>
      <c r="EP256" s="5">
        <v>2.0</v>
      </c>
      <c r="EQ256" s="5">
        <v>3.0</v>
      </c>
      <c r="ER256" s="5">
        <v>1.0</v>
      </c>
      <c r="ES256" s="5"/>
      <c r="ET256" s="5">
        <v>1.0</v>
      </c>
      <c r="EU256" s="5"/>
      <c r="EV256" s="5" t="s">
        <v>139</v>
      </c>
      <c r="EW256" s="5">
        <v>3.0</v>
      </c>
      <c r="EX256" s="5">
        <v>20.0</v>
      </c>
      <c r="EY256" s="5">
        <v>3.0</v>
      </c>
      <c r="EZ256" s="5"/>
      <c r="FA256" s="5">
        <v>4.0</v>
      </c>
      <c r="FB256" s="5"/>
      <c r="FC256" s="5">
        <v>4.0</v>
      </c>
      <c r="FD256" s="5">
        <v>5.0</v>
      </c>
      <c r="FE256" s="5" t="s">
        <v>202</v>
      </c>
      <c r="FF256" s="5"/>
      <c r="FG256">
        <v>538.0</v>
      </c>
      <c r="FH256">
        <v>3.0</v>
      </c>
      <c r="FI256">
        <v>2.0</v>
      </c>
      <c r="FJ256">
        <v>4.0</v>
      </c>
      <c r="FK256">
        <v>1.0</v>
      </c>
      <c r="FL256">
        <v>4.0</v>
      </c>
      <c r="FM256">
        <v>4.0</v>
      </c>
      <c r="FN256">
        <v>4.0</v>
      </c>
      <c r="FO256">
        <v>3.0</v>
      </c>
      <c r="FP256">
        <v>4.0</v>
      </c>
      <c r="FQ256">
        <v>5.0</v>
      </c>
      <c r="FR256">
        <v>4.0</v>
      </c>
      <c r="FS256">
        <v>3.0</v>
      </c>
      <c r="FT256">
        <v>4.0</v>
      </c>
      <c r="FU256">
        <v>3.0</v>
      </c>
      <c r="FV256">
        <v>4.0</v>
      </c>
      <c r="FW256">
        <v>2.0</v>
      </c>
      <c r="FX256">
        <v>2.0</v>
      </c>
      <c r="FY256">
        <v>2.0</v>
      </c>
      <c r="FZ256">
        <v>2.0</v>
      </c>
      <c r="GA256">
        <v>4.0</v>
      </c>
      <c r="GB256">
        <v>4.0</v>
      </c>
      <c r="GC256">
        <v>4.0</v>
      </c>
      <c r="GD256">
        <v>2.0</v>
      </c>
      <c r="GE256">
        <v>4.0</v>
      </c>
      <c r="GF256">
        <v>4.0</v>
      </c>
      <c r="GG256">
        <v>3.0</v>
      </c>
      <c r="GH256">
        <v>3.0</v>
      </c>
      <c r="GI256">
        <v>2.0</v>
      </c>
      <c r="GJ256">
        <v>2.0</v>
      </c>
      <c r="GK256">
        <v>3.0</v>
      </c>
      <c r="GL256">
        <v>5.0</v>
      </c>
      <c r="GM256">
        <v>4.0</v>
      </c>
      <c r="GN256">
        <v>3.0</v>
      </c>
      <c r="GO256">
        <v>4.0</v>
      </c>
      <c r="GP256">
        <v>1.0</v>
      </c>
      <c r="GQ256">
        <v>3.0</v>
      </c>
      <c r="GR256">
        <v>2.0</v>
      </c>
      <c r="GS256">
        <v>4.0</v>
      </c>
      <c r="GT256">
        <v>4.0</v>
      </c>
      <c r="GU256">
        <v>5.0</v>
      </c>
      <c r="GV256">
        <v>3.0</v>
      </c>
      <c r="GW256">
        <v>4.0</v>
      </c>
      <c r="GX256">
        <v>4.0</v>
      </c>
      <c r="GY256">
        <v>3.0</v>
      </c>
      <c r="GZ256" t="s">
        <v>4119</v>
      </c>
      <c r="HA256" t="s">
        <v>4120</v>
      </c>
      <c r="HB256" s="3">
        <v>2.0</v>
      </c>
      <c r="HC256">
        <f t="shared" si="5"/>
        <v>2</v>
      </c>
      <c r="HD256">
        <f t="shared" si="6"/>
        <v>1</v>
      </c>
      <c r="HE256">
        <f t="shared" si="7"/>
        <v>3</v>
      </c>
      <c r="HF256">
        <f t="shared" si="8"/>
        <v>-1</v>
      </c>
    </row>
    <row r="257" ht="15.75" customHeight="1">
      <c r="A257" s="3">
        <v>256.0</v>
      </c>
      <c r="B257" s="23"/>
      <c r="C257" s="23">
        <v>3.0</v>
      </c>
      <c r="D257" s="23">
        <v>1.0</v>
      </c>
      <c r="E257" s="23">
        <v>0.0</v>
      </c>
      <c r="F257" s="25" t="s">
        <v>68</v>
      </c>
      <c r="G257">
        <v>548.0</v>
      </c>
      <c r="H257">
        <v>4.0</v>
      </c>
      <c r="I257">
        <v>1.0</v>
      </c>
      <c r="J257">
        <v>4.0</v>
      </c>
      <c r="K257">
        <v>0.0</v>
      </c>
      <c r="L257">
        <v>4.0</v>
      </c>
      <c r="M257">
        <v>1.0</v>
      </c>
      <c r="N257" s="5">
        <v>548.0</v>
      </c>
      <c r="O257" s="5">
        <v>1.0</v>
      </c>
      <c r="P257" s="5">
        <v>4.0</v>
      </c>
      <c r="Q257" s="5">
        <v>4.0</v>
      </c>
      <c r="R257" s="5">
        <v>5.0</v>
      </c>
      <c r="S257" s="5">
        <v>4.0</v>
      </c>
      <c r="T257" s="5">
        <v>4.0</v>
      </c>
      <c r="U257" s="5">
        <v>4.0</v>
      </c>
      <c r="V257" s="5">
        <v>4.0</v>
      </c>
      <c r="W257" s="5">
        <v>4.0</v>
      </c>
      <c r="X257" s="5">
        <v>3.0</v>
      </c>
      <c r="Y257" s="5">
        <v>5.0</v>
      </c>
      <c r="Z257" s="5">
        <v>4.0</v>
      </c>
      <c r="AA257" s="5">
        <v>3.0</v>
      </c>
      <c r="AB257" s="5">
        <v>2.0</v>
      </c>
      <c r="AC257" s="5">
        <v>2.0</v>
      </c>
      <c r="AD257" s="5"/>
      <c r="AE257" s="5" t="s">
        <v>3382</v>
      </c>
      <c r="AF257" s="5">
        <v>4.0</v>
      </c>
      <c r="AG257" s="5">
        <v>4.0</v>
      </c>
      <c r="AH257" s="5">
        <v>4.0</v>
      </c>
      <c r="AI257" s="5">
        <v>4.0</v>
      </c>
      <c r="AJ257" s="5">
        <v>4.0</v>
      </c>
      <c r="AK257" s="5">
        <v>4.0</v>
      </c>
      <c r="AL257" s="5">
        <v>5.0</v>
      </c>
      <c r="AM257" s="5">
        <v>2.0</v>
      </c>
      <c r="AN257" s="5">
        <v>1.0</v>
      </c>
      <c r="AO257" s="5">
        <v>4.0</v>
      </c>
      <c r="AP257" s="5">
        <v>3.0</v>
      </c>
      <c r="AQ257" s="5">
        <v>2.0</v>
      </c>
      <c r="AR257" s="5">
        <v>2.0</v>
      </c>
      <c r="AS257" s="5"/>
      <c r="AT257" s="5">
        <v>2.0</v>
      </c>
      <c r="AU257" s="5"/>
      <c r="AV257" s="5" t="s">
        <v>139</v>
      </c>
      <c r="AW257" s="5">
        <v>5.0</v>
      </c>
      <c r="AX257" s="5">
        <v>22.0</v>
      </c>
      <c r="AY257" s="5">
        <v>3.0</v>
      </c>
      <c r="AZ257" s="5"/>
      <c r="BA257" s="5">
        <v>4.0</v>
      </c>
      <c r="BB257" s="5"/>
      <c r="BC257" s="5">
        <v>4.0</v>
      </c>
      <c r="BD257" s="5">
        <v>5.0</v>
      </c>
      <c r="BE257" s="5" t="s">
        <v>140</v>
      </c>
      <c r="BF257" s="5"/>
      <c r="BG257">
        <v>548.0</v>
      </c>
      <c r="BH257">
        <v>4.0</v>
      </c>
      <c r="BI257">
        <v>2.0</v>
      </c>
      <c r="BJ257">
        <v>4.0</v>
      </c>
      <c r="BK257">
        <v>4.0</v>
      </c>
      <c r="BL257">
        <v>4.0</v>
      </c>
      <c r="BM257">
        <v>2.0</v>
      </c>
      <c r="BN257">
        <v>3.0</v>
      </c>
      <c r="BO257">
        <v>4.0</v>
      </c>
      <c r="BP257">
        <v>2.0</v>
      </c>
      <c r="BQ257">
        <v>4.0</v>
      </c>
      <c r="BR257">
        <v>4.0</v>
      </c>
      <c r="BS257">
        <v>3.0</v>
      </c>
      <c r="BT257">
        <v>4.0</v>
      </c>
      <c r="BU257">
        <v>4.0</v>
      </c>
      <c r="BV257">
        <v>2.0</v>
      </c>
      <c r="BW257">
        <v>4.0</v>
      </c>
      <c r="BX257">
        <v>4.0</v>
      </c>
      <c r="BY257">
        <v>4.0</v>
      </c>
      <c r="BZ257">
        <v>5.0</v>
      </c>
      <c r="CA257">
        <v>4.0</v>
      </c>
      <c r="CB257">
        <v>2.0</v>
      </c>
      <c r="CC257">
        <v>5.0</v>
      </c>
      <c r="CD257">
        <v>4.0</v>
      </c>
      <c r="CE257">
        <v>2.0</v>
      </c>
      <c r="CF257">
        <v>4.0</v>
      </c>
      <c r="CG257">
        <v>4.0</v>
      </c>
      <c r="CH257">
        <v>4.0</v>
      </c>
      <c r="CI257">
        <v>4.0</v>
      </c>
      <c r="CJ257">
        <v>4.0</v>
      </c>
      <c r="CK257">
        <v>4.0</v>
      </c>
      <c r="CL257">
        <v>4.0</v>
      </c>
      <c r="CM257">
        <v>4.0</v>
      </c>
      <c r="CN257">
        <v>2.0</v>
      </c>
      <c r="CO257">
        <v>3.0</v>
      </c>
      <c r="CP257">
        <v>4.0</v>
      </c>
      <c r="CQ257">
        <v>4.0</v>
      </c>
      <c r="CR257">
        <v>4.0</v>
      </c>
      <c r="CS257">
        <v>3.0</v>
      </c>
      <c r="CT257">
        <v>4.0</v>
      </c>
      <c r="CU257">
        <v>4.0</v>
      </c>
      <c r="CV257">
        <v>2.0</v>
      </c>
      <c r="CW257">
        <v>4.0</v>
      </c>
      <c r="CX257">
        <v>4.0</v>
      </c>
      <c r="CY257">
        <v>3.0</v>
      </c>
      <c r="CZ257" t="s">
        <v>4149</v>
      </c>
      <c r="DA257" t="s">
        <v>4150</v>
      </c>
      <c r="DB257" s="3">
        <v>2.0</v>
      </c>
      <c r="DC257" s="3">
        <f t="shared" si="1"/>
        <v>4</v>
      </c>
      <c r="DD257" s="3">
        <f t="shared" si="2"/>
        <v>1</v>
      </c>
      <c r="DE257" s="3">
        <f t="shared" si="3"/>
        <v>4</v>
      </c>
      <c r="DF257" s="3">
        <f t="shared" si="4"/>
        <v>0</v>
      </c>
      <c r="DG257">
        <v>541.0</v>
      </c>
      <c r="DH257">
        <v>1.0</v>
      </c>
      <c r="DI257">
        <v>1.0</v>
      </c>
      <c r="DJ257">
        <v>2.0</v>
      </c>
      <c r="DK257">
        <v>0.0</v>
      </c>
      <c r="DL257">
        <v>5.0</v>
      </c>
      <c r="DM257">
        <v>1.0</v>
      </c>
      <c r="DN257" s="5">
        <v>541.0</v>
      </c>
      <c r="DO257" s="5">
        <v>1.0</v>
      </c>
      <c r="DP257" s="5">
        <v>4.0</v>
      </c>
      <c r="DQ257" s="5">
        <v>3.0</v>
      </c>
      <c r="DR257" s="5">
        <v>2.0</v>
      </c>
      <c r="DS257" s="5">
        <v>4.0</v>
      </c>
      <c r="DT257" s="5">
        <v>3.0</v>
      </c>
      <c r="DU257" s="5">
        <v>2.0</v>
      </c>
      <c r="DV257" s="5">
        <v>1.0</v>
      </c>
      <c r="DW257" s="5">
        <v>4.0</v>
      </c>
      <c r="DX257" s="5">
        <v>4.0</v>
      </c>
      <c r="DY257" s="5">
        <v>4.0</v>
      </c>
      <c r="DZ257" s="5">
        <v>4.0</v>
      </c>
      <c r="EA257" s="5">
        <v>2.0</v>
      </c>
      <c r="EB257" s="5">
        <v>1.0</v>
      </c>
      <c r="EC257" s="5">
        <v>2.0</v>
      </c>
      <c r="ED257" s="5"/>
      <c r="EE257" s="5" t="s">
        <v>3348</v>
      </c>
      <c r="EF257" s="5">
        <v>1.0</v>
      </c>
      <c r="EG257" s="5">
        <v>2.0</v>
      </c>
      <c r="EH257" s="5">
        <v>4.0</v>
      </c>
      <c r="EI257" s="5">
        <v>3.0</v>
      </c>
      <c r="EJ257" s="5">
        <v>2.0</v>
      </c>
      <c r="EK257" s="5">
        <v>0.0</v>
      </c>
      <c r="EL257" s="5">
        <v>6.0</v>
      </c>
      <c r="EM257" s="5">
        <v>6.0</v>
      </c>
      <c r="EN257" s="5">
        <v>4.0</v>
      </c>
      <c r="EO257" s="5">
        <v>3.0</v>
      </c>
      <c r="EP257" s="5">
        <v>2.0</v>
      </c>
      <c r="EQ257" s="5">
        <v>3.0</v>
      </c>
      <c r="ER257" s="5">
        <v>2.0</v>
      </c>
      <c r="ES257" s="5"/>
      <c r="ET257" s="5">
        <v>2.0</v>
      </c>
      <c r="EU257" s="5"/>
      <c r="EV257" s="5" t="s">
        <v>139</v>
      </c>
      <c r="EW257" s="5">
        <v>2.0</v>
      </c>
      <c r="EX257" s="5">
        <v>19.0</v>
      </c>
      <c r="EY257" s="5">
        <v>3.0</v>
      </c>
      <c r="EZ257" s="5"/>
      <c r="FA257" s="5">
        <v>6.0</v>
      </c>
      <c r="FB257" s="5" t="s">
        <v>3350</v>
      </c>
      <c r="FC257" s="5">
        <v>4.0</v>
      </c>
      <c r="FD257" s="5">
        <v>5.0</v>
      </c>
      <c r="FE257" s="5" t="s">
        <v>3351</v>
      </c>
      <c r="FF257" s="5" t="s">
        <v>3352</v>
      </c>
      <c r="FG257">
        <v>541.0</v>
      </c>
      <c r="FH257">
        <v>5.0</v>
      </c>
      <c r="FI257">
        <v>2.0</v>
      </c>
      <c r="FJ257">
        <v>5.0</v>
      </c>
      <c r="FK257">
        <v>1.0</v>
      </c>
      <c r="FL257">
        <v>3.0</v>
      </c>
      <c r="FM257">
        <v>2.0</v>
      </c>
      <c r="FN257">
        <v>5.0</v>
      </c>
      <c r="FO257">
        <v>3.0</v>
      </c>
      <c r="FP257">
        <v>4.0</v>
      </c>
      <c r="FQ257">
        <v>5.0</v>
      </c>
      <c r="FR257">
        <v>3.0</v>
      </c>
      <c r="FS257">
        <v>1.0</v>
      </c>
      <c r="FT257">
        <v>5.0</v>
      </c>
      <c r="FU257">
        <v>1.0</v>
      </c>
      <c r="FV257">
        <v>2.0</v>
      </c>
      <c r="FW257">
        <v>5.0</v>
      </c>
      <c r="FX257">
        <v>4.0</v>
      </c>
      <c r="FY257">
        <v>3.0</v>
      </c>
      <c r="FZ257">
        <v>4.0</v>
      </c>
      <c r="GA257">
        <v>4.0</v>
      </c>
      <c r="GB257">
        <v>1.0</v>
      </c>
      <c r="GC257">
        <v>5.0</v>
      </c>
      <c r="GD257">
        <v>1.0</v>
      </c>
      <c r="GE257">
        <v>5.0</v>
      </c>
      <c r="GF257">
        <v>2.0</v>
      </c>
      <c r="GG257">
        <v>3.0</v>
      </c>
      <c r="GH257">
        <v>4.0</v>
      </c>
      <c r="GI257">
        <v>5.0</v>
      </c>
      <c r="GJ257">
        <v>3.0</v>
      </c>
      <c r="GK257">
        <v>5.0</v>
      </c>
      <c r="GL257">
        <v>2.0</v>
      </c>
      <c r="GM257">
        <v>4.0</v>
      </c>
      <c r="GN257">
        <v>5.0</v>
      </c>
      <c r="GO257">
        <v>5.0</v>
      </c>
      <c r="GP257">
        <v>2.0</v>
      </c>
      <c r="GQ257">
        <v>5.0</v>
      </c>
      <c r="GR257">
        <v>1.0</v>
      </c>
      <c r="GS257">
        <v>3.0</v>
      </c>
      <c r="GT257">
        <v>4.0</v>
      </c>
      <c r="GU257">
        <v>4.0</v>
      </c>
      <c r="GV257">
        <v>3.0</v>
      </c>
      <c r="GW257">
        <v>4.0</v>
      </c>
      <c r="GX257">
        <v>4.0</v>
      </c>
      <c r="GY257">
        <v>3.0</v>
      </c>
      <c r="GZ257" t="s">
        <v>4127</v>
      </c>
      <c r="HA257" t="s">
        <v>4128</v>
      </c>
      <c r="HB257" s="3">
        <v>2.0</v>
      </c>
      <c r="HC257">
        <f t="shared" si="5"/>
        <v>1</v>
      </c>
      <c r="HD257">
        <f t="shared" si="6"/>
        <v>1</v>
      </c>
      <c r="HE257">
        <f t="shared" si="7"/>
        <v>1</v>
      </c>
      <c r="HF257">
        <f t="shared" si="8"/>
        <v>0</v>
      </c>
    </row>
    <row r="258" ht="15.75" customHeight="1">
      <c r="A258" s="3">
        <v>257.0</v>
      </c>
      <c r="B258" s="23"/>
      <c r="C258" s="23">
        <v>3.0</v>
      </c>
      <c r="D258" s="23">
        <v>1.0</v>
      </c>
      <c r="E258" s="23">
        <v>0.0</v>
      </c>
      <c r="F258" s="25" t="s">
        <v>68</v>
      </c>
      <c r="G258">
        <v>547.0</v>
      </c>
      <c r="H258">
        <v>5.0</v>
      </c>
      <c r="I258">
        <v>1.0</v>
      </c>
      <c r="J258">
        <v>2.0</v>
      </c>
      <c r="K258">
        <v>1.0</v>
      </c>
      <c r="L258">
        <v>3.0</v>
      </c>
      <c r="M258">
        <v>1.0</v>
      </c>
      <c r="N258" s="5">
        <v>547.0</v>
      </c>
      <c r="O258" s="5">
        <v>1.0</v>
      </c>
      <c r="P258" s="5">
        <v>3.0</v>
      </c>
      <c r="Q258" s="5">
        <v>5.0</v>
      </c>
      <c r="R258" s="5">
        <v>4.0</v>
      </c>
      <c r="S258" s="5">
        <v>4.0</v>
      </c>
      <c r="T258" s="5">
        <v>3.0</v>
      </c>
      <c r="U258" s="5">
        <v>6.0</v>
      </c>
      <c r="V258" s="5">
        <v>3.0</v>
      </c>
      <c r="W258" s="5">
        <v>4.0</v>
      </c>
      <c r="X258" s="5">
        <v>4.0</v>
      </c>
      <c r="Y258" s="5">
        <v>6.0</v>
      </c>
      <c r="Z258" s="5">
        <v>5.0</v>
      </c>
      <c r="AA258" s="5">
        <v>2.0</v>
      </c>
      <c r="AB258" s="5">
        <v>2.0</v>
      </c>
      <c r="AC258" s="5">
        <v>1.0</v>
      </c>
      <c r="AD258" s="5" t="s">
        <v>3376</v>
      </c>
      <c r="AE258" s="5"/>
      <c r="AF258" s="5">
        <v>5.0</v>
      </c>
      <c r="AG258" s="5">
        <v>2.0</v>
      </c>
      <c r="AH258" s="5">
        <v>3.0</v>
      </c>
      <c r="AI258" s="5">
        <v>1.0</v>
      </c>
      <c r="AJ258" s="5">
        <v>1.0</v>
      </c>
      <c r="AK258" s="5">
        <v>1.0</v>
      </c>
      <c r="AL258" s="5">
        <v>1.0</v>
      </c>
      <c r="AM258" s="5">
        <v>5.0</v>
      </c>
      <c r="AN258" s="5">
        <v>5.0</v>
      </c>
      <c r="AO258" s="5">
        <v>3.0</v>
      </c>
      <c r="AP258" s="5">
        <v>3.0</v>
      </c>
      <c r="AQ258" s="5">
        <v>5.0</v>
      </c>
      <c r="AR258" s="5">
        <v>2.0</v>
      </c>
      <c r="AS258" s="5"/>
      <c r="AT258" s="5">
        <v>1.0</v>
      </c>
      <c r="AU258" s="5"/>
      <c r="AV258" s="5" t="s">
        <v>139</v>
      </c>
      <c r="AW258" s="5">
        <v>2.0</v>
      </c>
      <c r="AX258" s="5">
        <v>19.0</v>
      </c>
      <c r="AY258" s="5">
        <v>3.0</v>
      </c>
      <c r="AZ258" s="5"/>
      <c r="BA258" s="5">
        <v>4.0</v>
      </c>
      <c r="BB258" s="5"/>
      <c r="BC258" s="5">
        <v>4.0</v>
      </c>
      <c r="BD258" s="5">
        <v>5.0</v>
      </c>
      <c r="BE258" s="5" t="s">
        <v>150</v>
      </c>
      <c r="BF258" s="5" t="s">
        <v>3377</v>
      </c>
      <c r="BG258">
        <v>547.0</v>
      </c>
      <c r="BH258">
        <v>5.0</v>
      </c>
      <c r="BI258">
        <v>4.0</v>
      </c>
      <c r="BJ258">
        <v>5.0</v>
      </c>
      <c r="BK258">
        <v>2.0</v>
      </c>
      <c r="BL258">
        <v>4.0</v>
      </c>
      <c r="BM258">
        <v>1.0</v>
      </c>
      <c r="BN258">
        <v>2.0</v>
      </c>
      <c r="BO258">
        <v>4.0</v>
      </c>
      <c r="BP258">
        <v>4.0</v>
      </c>
      <c r="BQ258">
        <v>5.0</v>
      </c>
      <c r="BR258">
        <v>4.0</v>
      </c>
      <c r="BS258">
        <v>4.0</v>
      </c>
      <c r="BT258">
        <v>4.0</v>
      </c>
      <c r="BU258">
        <v>3.0</v>
      </c>
      <c r="BV258">
        <v>4.0</v>
      </c>
      <c r="BW258">
        <v>4.0</v>
      </c>
      <c r="BX258">
        <v>3.0</v>
      </c>
      <c r="BY258">
        <v>3.0</v>
      </c>
      <c r="BZ258">
        <v>3.0</v>
      </c>
      <c r="CA258">
        <v>3.0</v>
      </c>
      <c r="CB258">
        <v>1.0</v>
      </c>
      <c r="CC258">
        <v>4.0</v>
      </c>
      <c r="CD258">
        <v>3.0</v>
      </c>
      <c r="CE258">
        <v>3.0</v>
      </c>
      <c r="CF258">
        <v>3.0</v>
      </c>
      <c r="CG258">
        <v>4.0</v>
      </c>
      <c r="CH258">
        <v>1.0</v>
      </c>
      <c r="CI258">
        <v>5.0</v>
      </c>
      <c r="CJ258">
        <v>4.0</v>
      </c>
      <c r="CK258">
        <v>2.0</v>
      </c>
      <c r="CL258">
        <v>2.0</v>
      </c>
      <c r="CM258">
        <v>4.0</v>
      </c>
      <c r="CN258">
        <v>3.0</v>
      </c>
      <c r="CO258">
        <v>4.0</v>
      </c>
      <c r="CP258">
        <v>2.0</v>
      </c>
      <c r="CQ258">
        <v>5.0</v>
      </c>
      <c r="CR258">
        <v>4.0</v>
      </c>
      <c r="CS258">
        <v>4.0</v>
      </c>
      <c r="CT258">
        <v>3.0</v>
      </c>
      <c r="CU258">
        <v>4.0</v>
      </c>
      <c r="CV258">
        <v>3.0</v>
      </c>
      <c r="CW258">
        <v>4.0</v>
      </c>
      <c r="CX258">
        <v>4.0</v>
      </c>
      <c r="CY258">
        <v>1.0</v>
      </c>
      <c r="CZ258" t="s">
        <v>4146</v>
      </c>
      <c r="DA258" t="s">
        <v>4147</v>
      </c>
      <c r="DB258" s="3">
        <v>2.0</v>
      </c>
      <c r="DC258" s="3">
        <f t="shared" si="1"/>
        <v>5</v>
      </c>
      <c r="DD258" s="3">
        <f t="shared" si="2"/>
        <v>1</v>
      </c>
      <c r="DE258" s="3">
        <f t="shared" si="3"/>
        <v>5</v>
      </c>
      <c r="DF258" s="3">
        <f t="shared" si="4"/>
        <v>0</v>
      </c>
      <c r="DG258">
        <v>543.0</v>
      </c>
      <c r="DH258">
        <v>2.0</v>
      </c>
      <c r="DI258">
        <v>1.0</v>
      </c>
      <c r="DJ258">
        <v>3.0</v>
      </c>
      <c r="DK258">
        <v>0.0</v>
      </c>
      <c r="DL258">
        <v>2.0</v>
      </c>
      <c r="DM258">
        <v>1.0</v>
      </c>
      <c r="DN258" s="5">
        <v>543.0</v>
      </c>
      <c r="DO258" s="5">
        <v>1.0</v>
      </c>
      <c r="DP258" s="5">
        <v>5.0</v>
      </c>
      <c r="DQ258" s="5">
        <v>7.0</v>
      </c>
      <c r="DR258" s="5">
        <v>7.0</v>
      </c>
      <c r="DS258" s="5">
        <v>6.0</v>
      </c>
      <c r="DT258" s="5">
        <v>6.0</v>
      </c>
      <c r="DU258" s="5">
        <v>6.0</v>
      </c>
      <c r="DV258" s="5">
        <v>2.0</v>
      </c>
      <c r="DW258" s="5">
        <v>6.0</v>
      </c>
      <c r="DX258" s="5">
        <v>2.0</v>
      </c>
      <c r="DY258" s="5">
        <v>6.0</v>
      </c>
      <c r="DZ258" s="5">
        <v>6.0</v>
      </c>
      <c r="EA258" s="5">
        <v>3.0</v>
      </c>
      <c r="EB258" s="5">
        <v>4.0</v>
      </c>
      <c r="EC258" s="5">
        <v>2.0</v>
      </c>
      <c r="ED258" s="5"/>
      <c r="EE258" s="5" t="s">
        <v>3357</v>
      </c>
      <c r="EF258" s="5">
        <v>5.0</v>
      </c>
      <c r="EG258" s="5">
        <v>4.0</v>
      </c>
      <c r="EH258" s="5">
        <v>4.0</v>
      </c>
      <c r="EI258" s="5">
        <v>4.0</v>
      </c>
      <c r="EJ258" s="5">
        <v>4.0</v>
      </c>
      <c r="EK258" s="5">
        <v>0.0</v>
      </c>
      <c r="EL258" s="5">
        <v>1.0</v>
      </c>
      <c r="EM258" s="5">
        <v>6.0</v>
      </c>
      <c r="EN258" s="5">
        <v>5.0</v>
      </c>
      <c r="EO258" s="5">
        <v>5.0</v>
      </c>
      <c r="EP258" s="5">
        <v>5.0</v>
      </c>
      <c r="EQ258" s="5">
        <v>4.0</v>
      </c>
      <c r="ER258" s="5">
        <v>2.0</v>
      </c>
      <c r="ES258" s="5"/>
      <c r="ET258" s="5">
        <v>2.0</v>
      </c>
      <c r="EU258" s="5"/>
      <c r="EV258" s="5" t="s">
        <v>132</v>
      </c>
      <c r="EW258" s="5">
        <v>2.0</v>
      </c>
      <c r="EX258" s="5">
        <v>19.0</v>
      </c>
      <c r="EY258" s="5">
        <v>3.0</v>
      </c>
      <c r="EZ258" s="5"/>
      <c r="FA258" s="5">
        <v>1.0</v>
      </c>
      <c r="FB258" s="5"/>
      <c r="FC258" s="5">
        <v>4.0</v>
      </c>
      <c r="FD258" s="5">
        <v>5.0</v>
      </c>
      <c r="FE258" s="5" t="s">
        <v>202</v>
      </c>
      <c r="FF258" s="5" t="s">
        <v>3358</v>
      </c>
      <c r="FG258">
        <v>543.0</v>
      </c>
      <c r="FH258">
        <v>3.0</v>
      </c>
      <c r="FI258">
        <v>1.0</v>
      </c>
      <c r="FJ258">
        <v>4.0</v>
      </c>
      <c r="FK258">
        <v>3.0</v>
      </c>
      <c r="FL258">
        <v>3.0</v>
      </c>
      <c r="FM258">
        <v>2.0</v>
      </c>
      <c r="FN258">
        <v>4.0</v>
      </c>
      <c r="FO258">
        <v>1.0</v>
      </c>
      <c r="FP258">
        <v>3.0</v>
      </c>
      <c r="FQ258">
        <v>5.0</v>
      </c>
      <c r="FR258">
        <v>3.0</v>
      </c>
      <c r="FS258">
        <v>1.0</v>
      </c>
      <c r="FT258">
        <v>4.0</v>
      </c>
      <c r="FU258">
        <v>2.0</v>
      </c>
      <c r="FV258">
        <v>3.0</v>
      </c>
      <c r="FW258">
        <v>4.0</v>
      </c>
      <c r="FX258">
        <v>4.0</v>
      </c>
      <c r="FY258">
        <v>1.0</v>
      </c>
      <c r="FZ258">
        <v>4.0</v>
      </c>
      <c r="GA258">
        <v>4.0</v>
      </c>
      <c r="GB258">
        <v>3.0</v>
      </c>
      <c r="GC258">
        <v>5.0</v>
      </c>
      <c r="GD258">
        <v>2.0</v>
      </c>
      <c r="GE258">
        <v>3.0</v>
      </c>
      <c r="GF258">
        <v>3.0</v>
      </c>
      <c r="GG258">
        <v>3.0</v>
      </c>
      <c r="GH258">
        <v>1.0</v>
      </c>
      <c r="GI258">
        <v>4.0</v>
      </c>
      <c r="GJ258">
        <v>2.0</v>
      </c>
      <c r="GK258">
        <v>4.0</v>
      </c>
      <c r="GL258">
        <v>4.0</v>
      </c>
      <c r="GM258">
        <v>5.0</v>
      </c>
      <c r="GN258">
        <v>4.0</v>
      </c>
      <c r="GO258">
        <v>3.0</v>
      </c>
      <c r="GP258">
        <v>4.0</v>
      </c>
      <c r="GQ258">
        <v>4.0</v>
      </c>
      <c r="GR258">
        <v>2.0</v>
      </c>
      <c r="GS258">
        <v>4.0</v>
      </c>
      <c r="GT258">
        <v>2.0</v>
      </c>
      <c r="GU258">
        <v>3.0</v>
      </c>
      <c r="GV258">
        <v>2.0</v>
      </c>
      <c r="GW258">
        <v>4.0</v>
      </c>
      <c r="GX258">
        <v>2.0</v>
      </c>
      <c r="GY258">
        <v>2.0</v>
      </c>
      <c r="GZ258" t="s">
        <v>4134</v>
      </c>
      <c r="HA258" t="s">
        <v>4135</v>
      </c>
      <c r="HB258" s="3">
        <v>2.0</v>
      </c>
      <c r="HC258">
        <f t="shared" si="5"/>
        <v>2</v>
      </c>
      <c r="HD258">
        <f t="shared" si="6"/>
        <v>1</v>
      </c>
      <c r="HE258">
        <f t="shared" si="7"/>
        <v>5</v>
      </c>
      <c r="HF258">
        <f t="shared" si="8"/>
        <v>-3</v>
      </c>
    </row>
    <row r="259" ht="15.75" customHeight="1">
      <c r="A259" s="3">
        <v>258.0</v>
      </c>
      <c r="B259" s="23"/>
      <c r="C259" s="23">
        <v>3.0</v>
      </c>
      <c r="D259" s="23">
        <v>2.0</v>
      </c>
      <c r="E259" s="23">
        <v>0.0</v>
      </c>
      <c r="F259" s="25" t="s">
        <v>68</v>
      </c>
      <c r="G259">
        <v>549.0</v>
      </c>
      <c r="H259">
        <v>3.0</v>
      </c>
      <c r="I259">
        <v>1.0</v>
      </c>
      <c r="J259">
        <v>5.0</v>
      </c>
      <c r="K259">
        <v>1.0</v>
      </c>
      <c r="L259">
        <v>6.0</v>
      </c>
      <c r="M259">
        <v>2.0</v>
      </c>
      <c r="N259" s="5">
        <v>549.0</v>
      </c>
      <c r="O259" s="5">
        <v>2.0</v>
      </c>
      <c r="P259" s="5">
        <v>3.0</v>
      </c>
      <c r="Q259" s="5">
        <v>5.0</v>
      </c>
      <c r="R259" s="5">
        <v>3.0</v>
      </c>
      <c r="S259" s="5">
        <v>3.0</v>
      </c>
      <c r="T259" s="5">
        <v>3.0</v>
      </c>
      <c r="U259" s="5">
        <v>2.0</v>
      </c>
      <c r="V259" s="5">
        <v>2.0</v>
      </c>
      <c r="W259" s="5">
        <v>4.0</v>
      </c>
      <c r="X259" s="5">
        <v>4.0</v>
      </c>
      <c r="Y259" s="5">
        <v>7.0</v>
      </c>
      <c r="Z259" s="5">
        <v>3.0</v>
      </c>
      <c r="AA259" s="5">
        <v>1.0</v>
      </c>
      <c r="AB259" s="5">
        <v>1.0</v>
      </c>
      <c r="AC259" s="5">
        <v>2.0</v>
      </c>
      <c r="AD259" s="5"/>
      <c r="AE259" s="5" t="s">
        <v>3385</v>
      </c>
      <c r="AF259" s="5">
        <v>3.0</v>
      </c>
      <c r="AG259" s="5">
        <v>5.0</v>
      </c>
      <c r="AH259" s="5">
        <v>6.0</v>
      </c>
      <c r="AI259" s="5">
        <v>2.0</v>
      </c>
      <c r="AJ259" s="5">
        <v>1.0</v>
      </c>
      <c r="AK259" s="5">
        <v>2.0</v>
      </c>
      <c r="AL259" s="5">
        <v>3.0</v>
      </c>
      <c r="AM259" s="5">
        <v>4.0</v>
      </c>
      <c r="AN259" s="5">
        <v>3.0</v>
      </c>
      <c r="AO259" s="5">
        <v>5.0</v>
      </c>
      <c r="AP259" s="5">
        <v>4.0</v>
      </c>
      <c r="AQ259" s="5">
        <v>1.0</v>
      </c>
      <c r="AR259" s="5">
        <v>2.0</v>
      </c>
      <c r="AS259" s="5"/>
      <c r="AT259" s="5">
        <v>2.0</v>
      </c>
      <c r="AU259" s="5"/>
      <c r="AV259" s="5" t="s">
        <v>139</v>
      </c>
      <c r="AW259" s="5">
        <v>1.0</v>
      </c>
      <c r="AX259" s="5">
        <v>18.0</v>
      </c>
      <c r="AY259" s="5">
        <v>3.0</v>
      </c>
      <c r="AZ259" s="5"/>
      <c r="BA259" s="5" t="s">
        <v>548</v>
      </c>
      <c r="BB259" s="5"/>
      <c r="BC259" s="5">
        <v>5.0</v>
      </c>
      <c r="BD259" s="5">
        <v>5.0</v>
      </c>
      <c r="BE259" s="5" t="s">
        <v>3386</v>
      </c>
      <c r="BF259" s="5" t="s">
        <v>3387</v>
      </c>
      <c r="BG259">
        <v>549.0</v>
      </c>
      <c r="BH259">
        <v>4.0</v>
      </c>
      <c r="BI259">
        <v>5.0</v>
      </c>
      <c r="BJ259">
        <v>4.0</v>
      </c>
      <c r="BK259">
        <v>4.0</v>
      </c>
      <c r="BL259">
        <v>5.0</v>
      </c>
      <c r="BM259">
        <v>3.0</v>
      </c>
      <c r="BN259">
        <v>5.0</v>
      </c>
      <c r="BO259">
        <v>2.0</v>
      </c>
      <c r="BP259">
        <v>2.0</v>
      </c>
      <c r="BQ259">
        <v>5.0</v>
      </c>
      <c r="BR259">
        <v>4.0</v>
      </c>
      <c r="BS259">
        <v>4.0</v>
      </c>
      <c r="BT259">
        <v>5.0</v>
      </c>
      <c r="BU259">
        <v>4.0</v>
      </c>
      <c r="BV259">
        <v>4.0</v>
      </c>
      <c r="BW259">
        <v>5.0</v>
      </c>
      <c r="BX259">
        <v>5.0</v>
      </c>
      <c r="BY259">
        <v>4.0</v>
      </c>
      <c r="BZ259">
        <v>4.0</v>
      </c>
      <c r="CA259">
        <v>5.0</v>
      </c>
      <c r="CB259">
        <v>3.0</v>
      </c>
      <c r="CC259">
        <v>3.0</v>
      </c>
      <c r="CD259">
        <v>1.0</v>
      </c>
      <c r="CE259">
        <v>3.0</v>
      </c>
      <c r="CF259">
        <v>5.0</v>
      </c>
      <c r="CG259">
        <v>4.0</v>
      </c>
      <c r="CH259">
        <v>2.0</v>
      </c>
      <c r="CI259">
        <v>5.0</v>
      </c>
      <c r="CJ259">
        <v>4.0</v>
      </c>
      <c r="CK259">
        <v>3.0</v>
      </c>
      <c r="CL259">
        <v>4.0</v>
      </c>
      <c r="CM259">
        <v>5.0</v>
      </c>
      <c r="CN259">
        <v>4.0</v>
      </c>
      <c r="CO259">
        <v>4.0</v>
      </c>
      <c r="CP259">
        <v>2.0</v>
      </c>
      <c r="CQ259">
        <v>4.0</v>
      </c>
      <c r="CR259">
        <v>2.0</v>
      </c>
      <c r="CS259">
        <v>5.0</v>
      </c>
      <c r="CT259">
        <v>3.0</v>
      </c>
      <c r="CU259">
        <v>5.0</v>
      </c>
      <c r="CV259">
        <v>1.0</v>
      </c>
      <c r="CW259">
        <v>5.0</v>
      </c>
      <c r="CX259">
        <v>3.0</v>
      </c>
      <c r="CY259">
        <v>5.0</v>
      </c>
      <c r="CZ259" t="s">
        <v>4152</v>
      </c>
      <c r="DA259" t="s">
        <v>4153</v>
      </c>
      <c r="DB259" s="3">
        <v>2.0</v>
      </c>
      <c r="DC259" s="3">
        <f t="shared" si="1"/>
        <v>5</v>
      </c>
      <c r="DD259" s="3">
        <f t="shared" si="2"/>
        <v>1</v>
      </c>
      <c r="DE259" s="3">
        <f t="shared" si="3"/>
        <v>5</v>
      </c>
      <c r="DF259" s="3">
        <f t="shared" si="4"/>
        <v>0</v>
      </c>
      <c r="DG259">
        <v>546.0</v>
      </c>
      <c r="DH259">
        <v>5.0</v>
      </c>
      <c r="DI259">
        <v>1.0</v>
      </c>
      <c r="DJ259">
        <v>2.0</v>
      </c>
      <c r="DK259">
        <v>1.0</v>
      </c>
      <c r="DL259">
        <v>3.0</v>
      </c>
      <c r="DM259">
        <v>0.0</v>
      </c>
      <c r="DN259" s="5">
        <v>546.0</v>
      </c>
      <c r="DO259" s="5">
        <v>2.0</v>
      </c>
      <c r="DP259" s="5">
        <v>6.0</v>
      </c>
      <c r="DQ259" s="5">
        <v>6.0</v>
      </c>
      <c r="DR259" s="5">
        <v>6.0</v>
      </c>
      <c r="DS259" s="5">
        <v>6.0</v>
      </c>
      <c r="DT259" s="5">
        <v>6.0</v>
      </c>
      <c r="DU259" s="5">
        <v>6.0</v>
      </c>
      <c r="DV259" s="5">
        <v>2.0</v>
      </c>
      <c r="DW259" s="5">
        <v>6.0</v>
      </c>
      <c r="DX259" s="5">
        <v>2.0</v>
      </c>
      <c r="DY259" s="5">
        <v>5.0</v>
      </c>
      <c r="DZ259" s="5">
        <v>3.0</v>
      </c>
      <c r="EA259" s="5">
        <v>2.0</v>
      </c>
      <c r="EB259" s="5">
        <v>2.0</v>
      </c>
      <c r="EC259" s="5">
        <v>2.0</v>
      </c>
      <c r="ED259" s="5"/>
      <c r="EE259" s="5" t="s">
        <v>3370</v>
      </c>
      <c r="EF259" s="5">
        <v>5.0</v>
      </c>
      <c r="EG259" s="5">
        <v>2.0</v>
      </c>
      <c r="EH259" s="5">
        <v>3.0</v>
      </c>
      <c r="EI259" s="5">
        <v>0.0</v>
      </c>
      <c r="EJ259" s="5">
        <v>0.0</v>
      </c>
      <c r="EK259" s="5">
        <v>0.0</v>
      </c>
      <c r="EL259" s="5">
        <v>0.0</v>
      </c>
      <c r="EM259" s="5">
        <v>2.0</v>
      </c>
      <c r="EN259" s="5">
        <v>0.0</v>
      </c>
      <c r="EO259" s="5">
        <v>5.0</v>
      </c>
      <c r="EP259" s="5">
        <v>1.0</v>
      </c>
      <c r="EQ259" s="5">
        <v>1.0</v>
      </c>
      <c r="ER259" s="5">
        <v>2.0</v>
      </c>
      <c r="ES259" s="5"/>
      <c r="ET259" s="5">
        <v>1.0</v>
      </c>
      <c r="EU259" s="5"/>
      <c r="EV259" s="5" t="s">
        <v>132</v>
      </c>
      <c r="EW259" s="5">
        <v>1.0</v>
      </c>
      <c r="EX259" s="5">
        <v>18.0</v>
      </c>
      <c r="EY259" s="5">
        <v>3.0</v>
      </c>
      <c r="EZ259" s="5"/>
      <c r="FA259" s="5" t="s">
        <v>548</v>
      </c>
      <c r="FB259" s="5"/>
      <c r="FC259" s="5">
        <v>3.0</v>
      </c>
      <c r="FD259" s="5">
        <v>5.0</v>
      </c>
      <c r="FE259" s="5" t="s">
        <v>202</v>
      </c>
      <c r="FF259" s="5" t="s">
        <v>3373</v>
      </c>
      <c r="FG259">
        <v>546.0</v>
      </c>
      <c r="FH259">
        <v>2.0</v>
      </c>
      <c r="FI259">
        <v>4.0</v>
      </c>
      <c r="FJ259">
        <v>4.0</v>
      </c>
      <c r="FK259">
        <v>2.0</v>
      </c>
      <c r="FL259">
        <v>5.0</v>
      </c>
      <c r="FM259">
        <v>5.0</v>
      </c>
      <c r="FN259">
        <v>5.0</v>
      </c>
      <c r="FO259">
        <v>4.0</v>
      </c>
      <c r="FP259">
        <v>5.0</v>
      </c>
      <c r="FQ259">
        <v>5.0</v>
      </c>
      <c r="FR259">
        <v>4.0</v>
      </c>
      <c r="FS259">
        <v>2.0</v>
      </c>
      <c r="FT259">
        <v>5.0</v>
      </c>
      <c r="FU259">
        <v>2.0</v>
      </c>
      <c r="FV259">
        <v>5.0</v>
      </c>
      <c r="FW259">
        <v>2.0</v>
      </c>
      <c r="FX259">
        <v>4.0</v>
      </c>
      <c r="FY259">
        <v>4.0</v>
      </c>
      <c r="FZ259">
        <v>1.0</v>
      </c>
      <c r="GA259">
        <v>4.0</v>
      </c>
      <c r="GB259">
        <v>4.0</v>
      </c>
      <c r="GC259">
        <v>5.0</v>
      </c>
      <c r="GD259">
        <v>3.0</v>
      </c>
      <c r="GE259">
        <v>4.0</v>
      </c>
      <c r="GF259">
        <v>5.0</v>
      </c>
      <c r="GG259">
        <v>1.0</v>
      </c>
      <c r="GH259">
        <v>4.0</v>
      </c>
      <c r="GI259">
        <v>4.0</v>
      </c>
      <c r="GJ259">
        <v>2.0</v>
      </c>
      <c r="GK259">
        <v>4.0</v>
      </c>
      <c r="GL259">
        <v>4.0</v>
      </c>
      <c r="GM259">
        <v>5.0</v>
      </c>
      <c r="GN259">
        <v>5.0</v>
      </c>
      <c r="GO259">
        <v>5.0</v>
      </c>
      <c r="GP259">
        <v>1.0</v>
      </c>
      <c r="GQ259">
        <v>2.0</v>
      </c>
      <c r="GR259">
        <v>2.0</v>
      </c>
      <c r="GS259">
        <v>3.0</v>
      </c>
      <c r="GT259">
        <v>2.0</v>
      </c>
      <c r="GU259">
        <v>5.0</v>
      </c>
      <c r="GV259">
        <v>2.0</v>
      </c>
      <c r="GW259">
        <v>3.0</v>
      </c>
      <c r="GX259">
        <v>5.0</v>
      </c>
      <c r="GY259">
        <v>4.0</v>
      </c>
      <c r="GZ259" t="s">
        <v>4143</v>
      </c>
      <c r="HA259" t="s">
        <v>4144</v>
      </c>
      <c r="HB259" s="3">
        <v>2.0</v>
      </c>
      <c r="HC259">
        <f t="shared" si="5"/>
        <v>2</v>
      </c>
      <c r="HD259">
        <f t="shared" si="6"/>
        <v>1</v>
      </c>
      <c r="HE259">
        <f t="shared" si="7"/>
        <v>2</v>
      </c>
      <c r="HF259">
        <f t="shared" si="8"/>
        <v>0</v>
      </c>
    </row>
    <row r="260" ht="15.75" customHeight="1">
      <c r="A260" s="3">
        <v>259.0</v>
      </c>
      <c r="B260" s="23"/>
      <c r="C260" s="23">
        <v>3.0</v>
      </c>
      <c r="D260" s="23">
        <v>2.0</v>
      </c>
      <c r="E260" s="23">
        <v>0.0</v>
      </c>
      <c r="F260" s="25" t="s">
        <v>68</v>
      </c>
      <c r="G260">
        <v>552.0</v>
      </c>
      <c r="H260">
        <v>4.0</v>
      </c>
      <c r="I260">
        <v>1.0</v>
      </c>
      <c r="J260">
        <v>5.0</v>
      </c>
      <c r="K260">
        <v>2.0</v>
      </c>
      <c r="L260">
        <v>3.0</v>
      </c>
      <c r="M260">
        <v>0.0</v>
      </c>
      <c r="N260" s="5">
        <v>552.0</v>
      </c>
      <c r="O260" s="5">
        <v>2.0</v>
      </c>
      <c r="P260" s="5">
        <v>6.0</v>
      </c>
      <c r="Q260" s="5">
        <v>6.0</v>
      </c>
      <c r="R260" s="5">
        <v>6.0</v>
      </c>
      <c r="S260" s="5">
        <v>6.0</v>
      </c>
      <c r="T260" s="5">
        <v>6.0</v>
      </c>
      <c r="U260" s="5">
        <v>6.0</v>
      </c>
      <c r="V260" s="5">
        <v>1.0</v>
      </c>
      <c r="W260" s="5">
        <v>6.0</v>
      </c>
      <c r="X260" s="5">
        <v>1.0</v>
      </c>
      <c r="Y260" s="5">
        <v>6.0</v>
      </c>
      <c r="Z260" s="5">
        <v>6.0</v>
      </c>
      <c r="AA260" s="5">
        <v>2.0</v>
      </c>
      <c r="AB260" s="5">
        <v>3.0</v>
      </c>
      <c r="AC260" s="5">
        <v>2.0</v>
      </c>
      <c r="AD260" s="5"/>
      <c r="AE260" s="5" t="s">
        <v>3402</v>
      </c>
      <c r="AF260" s="5">
        <v>4.0</v>
      </c>
      <c r="AG260" s="5">
        <v>5.0</v>
      </c>
      <c r="AH260" s="5">
        <v>3.0</v>
      </c>
      <c r="AI260" s="5">
        <v>6.0</v>
      </c>
      <c r="AJ260" s="5">
        <v>4.0</v>
      </c>
      <c r="AK260" s="5">
        <v>3.0</v>
      </c>
      <c r="AL260" s="5">
        <v>2.0</v>
      </c>
      <c r="AM260" s="5">
        <v>5.0</v>
      </c>
      <c r="AN260" s="5">
        <v>5.0</v>
      </c>
      <c r="AO260" s="5">
        <v>5.0</v>
      </c>
      <c r="AP260" s="5">
        <v>6.0</v>
      </c>
      <c r="AQ260" s="5">
        <v>5.0</v>
      </c>
      <c r="AR260" s="5">
        <v>2.0</v>
      </c>
      <c r="AS260" s="5"/>
      <c r="AT260" s="5">
        <v>2.0</v>
      </c>
      <c r="AU260" s="5"/>
      <c r="AV260" s="5" t="s">
        <v>139</v>
      </c>
      <c r="AW260" s="5">
        <v>1.0</v>
      </c>
      <c r="AX260" s="5">
        <v>19.0</v>
      </c>
      <c r="AY260" s="5">
        <v>3.0</v>
      </c>
      <c r="AZ260" s="5"/>
      <c r="BA260" s="5">
        <v>4.0</v>
      </c>
      <c r="BB260" s="5"/>
      <c r="BC260" s="5">
        <v>4.0</v>
      </c>
      <c r="BD260" s="5">
        <v>5.0</v>
      </c>
      <c r="BE260" s="5" t="s">
        <v>202</v>
      </c>
      <c r="BF260" s="5"/>
      <c r="BG260">
        <v>552.0</v>
      </c>
      <c r="BH260">
        <v>3.0</v>
      </c>
      <c r="BI260">
        <v>2.0</v>
      </c>
      <c r="BJ260">
        <v>4.0</v>
      </c>
      <c r="BK260">
        <v>1.0</v>
      </c>
      <c r="BL260">
        <v>3.0</v>
      </c>
      <c r="BM260">
        <v>3.0</v>
      </c>
      <c r="BN260">
        <v>4.0</v>
      </c>
      <c r="BO260">
        <v>3.0</v>
      </c>
      <c r="BP260">
        <v>4.0</v>
      </c>
      <c r="BQ260">
        <v>5.0</v>
      </c>
      <c r="BR260">
        <v>4.0</v>
      </c>
      <c r="BS260">
        <v>1.0</v>
      </c>
      <c r="BT260">
        <v>4.0</v>
      </c>
      <c r="BU260">
        <v>4.0</v>
      </c>
      <c r="BV260">
        <v>4.0</v>
      </c>
      <c r="BW260">
        <v>4.0</v>
      </c>
      <c r="BX260">
        <v>4.0</v>
      </c>
      <c r="BY260">
        <v>3.0</v>
      </c>
      <c r="BZ260">
        <v>4.0</v>
      </c>
      <c r="CA260">
        <v>4.0</v>
      </c>
      <c r="CB260">
        <v>3.0</v>
      </c>
      <c r="CC260">
        <v>2.0</v>
      </c>
      <c r="CD260">
        <v>4.0</v>
      </c>
      <c r="CE260">
        <v>2.0</v>
      </c>
      <c r="CF260">
        <v>3.0</v>
      </c>
      <c r="CG260">
        <v>2.0</v>
      </c>
      <c r="CH260">
        <v>2.0</v>
      </c>
      <c r="CI260">
        <v>4.0</v>
      </c>
      <c r="CJ260">
        <v>3.0</v>
      </c>
      <c r="CK260">
        <v>4.0</v>
      </c>
      <c r="CL260">
        <v>4.0</v>
      </c>
      <c r="CM260">
        <v>4.0</v>
      </c>
      <c r="CN260">
        <v>2.0</v>
      </c>
      <c r="CO260">
        <v>4.0</v>
      </c>
      <c r="CP260">
        <v>2.0</v>
      </c>
      <c r="CQ260">
        <v>3.0</v>
      </c>
      <c r="CR260">
        <v>2.0</v>
      </c>
      <c r="CS260">
        <v>3.0</v>
      </c>
      <c r="CT260">
        <v>4.0</v>
      </c>
      <c r="CU260">
        <v>4.0</v>
      </c>
      <c r="CV260">
        <v>4.0</v>
      </c>
      <c r="CW260">
        <v>5.0</v>
      </c>
      <c r="CX260">
        <v>4.0</v>
      </c>
      <c r="CY260">
        <v>3.0</v>
      </c>
      <c r="CZ260" t="s">
        <v>4161</v>
      </c>
      <c r="DA260" t="s">
        <v>4162</v>
      </c>
      <c r="DB260" s="3">
        <v>2.0</v>
      </c>
      <c r="DC260" s="3">
        <f t="shared" si="1"/>
        <v>5</v>
      </c>
      <c r="DD260" s="3">
        <f t="shared" si="2"/>
        <v>2</v>
      </c>
      <c r="DE260" s="3">
        <f t="shared" si="3"/>
        <v>5</v>
      </c>
      <c r="DF260" s="3">
        <f t="shared" si="4"/>
        <v>0</v>
      </c>
      <c r="DG260">
        <v>550.0</v>
      </c>
      <c r="DH260">
        <v>5.0</v>
      </c>
      <c r="DI260">
        <v>1.0</v>
      </c>
      <c r="DJ260">
        <v>2.0</v>
      </c>
      <c r="DK260">
        <v>1.0</v>
      </c>
      <c r="DL260">
        <v>1.0</v>
      </c>
      <c r="DM260">
        <v>2.0</v>
      </c>
      <c r="DN260" s="5">
        <v>550.0</v>
      </c>
      <c r="DO260" s="5">
        <v>2.0</v>
      </c>
      <c r="DP260" s="5">
        <v>5.0</v>
      </c>
      <c r="DQ260" s="5">
        <v>7.0</v>
      </c>
      <c r="DR260" s="5">
        <v>5.0</v>
      </c>
      <c r="DS260" s="5">
        <v>4.0</v>
      </c>
      <c r="DT260" s="5">
        <v>4.0</v>
      </c>
      <c r="DU260" s="5">
        <v>6.0</v>
      </c>
      <c r="DV260" s="5">
        <v>1.0</v>
      </c>
      <c r="DW260" s="5">
        <v>6.0</v>
      </c>
      <c r="DX260" s="5">
        <v>1.0</v>
      </c>
      <c r="DY260" s="5">
        <v>5.0</v>
      </c>
      <c r="DZ260" s="5">
        <v>6.0</v>
      </c>
      <c r="EA260" s="5">
        <v>2.0</v>
      </c>
      <c r="EB260" s="5">
        <v>2.0</v>
      </c>
      <c r="EC260" s="5">
        <v>2.0</v>
      </c>
      <c r="ED260" s="5"/>
      <c r="EE260" s="5" t="s">
        <v>3390</v>
      </c>
      <c r="EF260" s="5">
        <v>6.0</v>
      </c>
      <c r="EG260" s="5">
        <v>2.0</v>
      </c>
      <c r="EH260" s="5">
        <v>1.0</v>
      </c>
      <c r="EI260" s="5">
        <v>5.0</v>
      </c>
      <c r="EJ260" s="5">
        <v>0.0</v>
      </c>
      <c r="EK260" s="5">
        <v>2.0</v>
      </c>
      <c r="EL260" s="5">
        <v>2.0</v>
      </c>
      <c r="EM260" s="5">
        <v>5.0</v>
      </c>
      <c r="EN260" s="5">
        <v>4.0</v>
      </c>
      <c r="EO260" s="5">
        <v>3.0</v>
      </c>
      <c r="EP260" s="5">
        <v>4.0</v>
      </c>
      <c r="EQ260" s="5">
        <v>3.0</v>
      </c>
      <c r="ER260" s="5">
        <v>2.0</v>
      </c>
      <c r="ES260" s="5"/>
      <c r="ET260" s="5">
        <v>2.0</v>
      </c>
      <c r="EU260" s="5"/>
      <c r="EV260" s="5" t="s">
        <v>139</v>
      </c>
      <c r="EW260" s="5">
        <v>1.0</v>
      </c>
      <c r="EX260" s="5">
        <v>18.0</v>
      </c>
      <c r="EY260" s="5">
        <v>3.0</v>
      </c>
      <c r="EZ260" s="5"/>
      <c r="FA260" s="5">
        <v>4.0</v>
      </c>
      <c r="FB260" s="5"/>
      <c r="FC260" s="5">
        <v>3.0</v>
      </c>
      <c r="FD260" s="5">
        <v>5.0</v>
      </c>
      <c r="FE260" s="5" t="s">
        <v>202</v>
      </c>
      <c r="FF260" s="5" t="s">
        <v>140</v>
      </c>
      <c r="FG260">
        <v>550.0</v>
      </c>
      <c r="FH260">
        <v>5.0</v>
      </c>
      <c r="FI260">
        <v>2.0</v>
      </c>
      <c r="FJ260">
        <v>4.0</v>
      </c>
      <c r="FK260">
        <v>1.0</v>
      </c>
      <c r="FL260">
        <v>3.0</v>
      </c>
      <c r="FM260">
        <v>1.0</v>
      </c>
      <c r="FN260">
        <v>1.0</v>
      </c>
      <c r="FO260">
        <v>4.0</v>
      </c>
      <c r="FP260">
        <v>4.0</v>
      </c>
      <c r="FQ260">
        <v>4.0</v>
      </c>
      <c r="FR260">
        <v>5.0</v>
      </c>
      <c r="FS260">
        <v>3.0</v>
      </c>
      <c r="FT260">
        <v>4.0</v>
      </c>
      <c r="FU260">
        <v>1.0</v>
      </c>
      <c r="FV260">
        <v>2.0</v>
      </c>
      <c r="FW260">
        <v>5.0</v>
      </c>
      <c r="FX260">
        <v>5.0</v>
      </c>
      <c r="FY260">
        <v>3.0</v>
      </c>
      <c r="FZ260">
        <v>1.0</v>
      </c>
      <c r="GA260">
        <v>3.0</v>
      </c>
      <c r="GB260">
        <v>1.0</v>
      </c>
      <c r="GC260">
        <v>5.0</v>
      </c>
      <c r="GD260">
        <v>4.0</v>
      </c>
      <c r="GE260">
        <v>3.0</v>
      </c>
      <c r="GF260">
        <v>3.0</v>
      </c>
      <c r="GG260">
        <v>5.0</v>
      </c>
      <c r="GH260">
        <v>1.0</v>
      </c>
      <c r="GI260">
        <v>5.0</v>
      </c>
      <c r="GJ260">
        <v>4.0</v>
      </c>
      <c r="GK260">
        <v>3.0</v>
      </c>
      <c r="GL260">
        <v>1.0</v>
      </c>
      <c r="GM260">
        <v>4.0</v>
      </c>
      <c r="GN260">
        <v>4.0</v>
      </c>
      <c r="GO260">
        <v>4.0</v>
      </c>
      <c r="GP260">
        <v>5.0</v>
      </c>
      <c r="GQ260">
        <v>5.0</v>
      </c>
      <c r="GR260">
        <v>1.0</v>
      </c>
      <c r="GS260">
        <v>3.0</v>
      </c>
      <c r="GT260">
        <v>2.0</v>
      </c>
      <c r="GU260">
        <v>2.0</v>
      </c>
      <c r="GV260">
        <v>4.0</v>
      </c>
      <c r="GW260">
        <v>5.0</v>
      </c>
      <c r="GX260">
        <v>3.0</v>
      </c>
      <c r="GY260">
        <v>2.0</v>
      </c>
      <c r="GZ260" t="s">
        <v>4155</v>
      </c>
      <c r="HA260" t="s">
        <v>4156</v>
      </c>
      <c r="HB260" s="3">
        <v>2.0</v>
      </c>
      <c r="HC260">
        <f t="shared" si="5"/>
        <v>2</v>
      </c>
      <c r="HD260">
        <f t="shared" si="6"/>
        <v>1</v>
      </c>
      <c r="HE260">
        <f t="shared" si="7"/>
        <v>2</v>
      </c>
      <c r="HF260">
        <f t="shared" si="8"/>
        <v>0</v>
      </c>
    </row>
    <row r="261" ht="15.75" customHeight="1">
      <c r="A261" s="3">
        <v>260.0</v>
      </c>
      <c r="B261" s="23"/>
      <c r="C261" s="23">
        <v>3.0</v>
      </c>
      <c r="D261" s="23">
        <v>3.0</v>
      </c>
      <c r="E261" s="23">
        <v>0.0</v>
      </c>
      <c r="F261" s="25" t="s">
        <v>68</v>
      </c>
      <c r="G261">
        <v>553.0</v>
      </c>
      <c r="H261">
        <v>3.0</v>
      </c>
      <c r="I261">
        <v>1.0</v>
      </c>
      <c r="J261">
        <v>3.0</v>
      </c>
      <c r="K261">
        <v>0.0</v>
      </c>
      <c r="L261">
        <v>5.0</v>
      </c>
      <c r="M261">
        <v>1.0</v>
      </c>
      <c r="N261" s="5">
        <v>553.0</v>
      </c>
      <c r="O261" s="5">
        <v>3.0</v>
      </c>
      <c r="P261" s="5">
        <v>4.0</v>
      </c>
      <c r="Q261" s="5">
        <v>5.0</v>
      </c>
      <c r="R261" s="5">
        <v>6.0</v>
      </c>
      <c r="S261" s="5">
        <v>6.0</v>
      </c>
      <c r="T261" s="5">
        <v>5.0</v>
      </c>
      <c r="U261" s="5">
        <v>6.0</v>
      </c>
      <c r="V261" s="5">
        <v>1.0</v>
      </c>
      <c r="W261" s="5">
        <v>6.0</v>
      </c>
      <c r="X261" s="5">
        <v>1.0</v>
      </c>
      <c r="Y261" s="5">
        <v>6.0</v>
      </c>
      <c r="Z261" s="5">
        <v>3.0</v>
      </c>
      <c r="AA261" s="5">
        <v>2.0</v>
      </c>
      <c r="AB261" s="5">
        <v>3.0</v>
      </c>
      <c r="AC261" s="5">
        <v>2.0</v>
      </c>
      <c r="AD261" s="5"/>
      <c r="AE261" s="5" t="s">
        <v>3405</v>
      </c>
      <c r="AF261" s="5">
        <v>3.0</v>
      </c>
      <c r="AG261" s="5">
        <v>3.0</v>
      </c>
      <c r="AH261" s="5">
        <v>5.0</v>
      </c>
      <c r="AI261" s="5">
        <v>4.0</v>
      </c>
      <c r="AJ261" s="5">
        <v>3.0</v>
      </c>
      <c r="AK261" s="5">
        <v>3.0</v>
      </c>
      <c r="AL261" s="5">
        <v>1.0</v>
      </c>
      <c r="AM261" s="5">
        <v>3.0</v>
      </c>
      <c r="AN261" s="5">
        <v>4.0</v>
      </c>
      <c r="AO261" s="5">
        <v>5.0</v>
      </c>
      <c r="AP261" s="5">
        <v>4.0</v>
      </c>
      <c r="AQ261" s="5">
        <v>2.0</v>
      </c>
      <c r="AR261" s="5">
        <v>2.0</v>
      </c>
      <c r="AS261" s="5"/>
      <c r="AT261" s="5">
        <v>2.0</v>
      </c>
      <c r="AU261" s="5"/>
      <c r="AV261" s="5" t="s">
        <v>139</v>
      </c>
      <c r="AW261" s="5">
        <v>2.0</v>
      </c>
      <c r="AX261" s="5">
        <v>18.0</v>
      </c>
      <c r="AY261" s="5">
        <v>3.0</v>
      </c>
      <c r="AZ261" s="5"/>
      <c r="BA261" s="5">
        <v>4.0</v>
      </c>
      <c r="BB261" s="5"/>
      <c r="BC261" s="5">
        <v>3.0</v>
      </c>
      <c r="BD261" s="5">
        <v>5.0</v>
      </c>
      <c r="BE261" s="5" t="s">
        <v>140</v>
      </c>
      <c r="BF261" s="5"/>
      <c r="BG261">
        <v>553.0</v>
      </c>
      <c r="BH261">
        <v>4.0</v>
      </c>
      <c r="BI261">
        <v>2.0</v>
      </c>
      <c r="BJ261">
        <v>4.0</v>
      </c>
      <c r="BK261">
        <v>1.0</v>
      </c>
      <c r="BL261">
        <v>3.0</v>
      </c>
      <c r="BM261">
        <v>4.0</v>
      </c>
      <c r="BN261">
        <v>2.0</v>
      </c>
      <c r="BO261">
        <v>4.0</v>
      </c>
      <c r="BP261">
        <v>5.0</v>
      </c>
      <c r="BQ261">
        <v>4.0</v>
      </c>
      <c r="BR261">
        <v>4.0</v>
      </c>
      <c r="BS261">
        <v>1.0</v>
      </c>
      <c r="BT261">
        <v>4.0</v>
      </c>
      <c r="BU261">
        <v>2.0</v>
      </c>
      <c r="BV261">
        <v>4.0</v>
      </c>
      <c r="BW261">
        <v>3.0</v>
      </c>
      <c r="BX261">
        <v>5.0</v>
      </c>
      <c r="BY261">
        <v>5.0</v>
      </c>
      <c r="BZ261">
        <v>1.0</v>
      </c>
      <c r="CA261">
        <v>4.0</v>
      </c>
      <c r="CB261">
        <v>3.0</v>
      </c>
      <c r="CC261">
        <v>2.0</v>
      </c>
      <c r="CD261">
        <v>4.0</v>
      </c>
      <c r="CE261">
        <v>5.0</v>
      </c>
      <c r="CF261">
        <v>2.0</v>
      </c>
      <c r="CG261">
        <v>4.0</v>
      </c>
      <c r="CH261">
        <v>4.0</v>
      </c>
      <c r="CI261">
        <v>4.0</v>
      </c>
      <c r="CJ261">
        <v>4.0</v>
      </c>
      <c r="CK261">
        <v>4.0</v>
      </c>
      <c r="CL261">
        <v>4.0</v>
      </c>
      <c r="CM261">
        <v>4.0</v>
      </c>
      <c r="CN261">
        <v>4.0</v>
      </c>
      <c r="CO261">
        <v>5.0</v>
      </c>
      <c r="CP261">
        <v>4.0</v>
      </c>
      <c r="CQ261">
        <v>4.0</v>
      </c>
      <c r="CR261">
        <v>2.0</v>
      </c>
      <c r="CS261">
        <v>2.0</v>
      </c>
      <c r="CT261">
        <v>1.0</v>
      </c>
      <c r="CU261">
        <v>4.0</v>
      </c>
      <c r="CV261">
        <v>1.0</v>
      </c>
      <c r="CW261">
        <v>4.0</v>
      </c>
      <c r="CX261">
        <v>2.0</v>
      </c>
      <c r="CY261">
        <v>5.0</v>
      </c>
      <c r="CZ261" t="s">
        <v>4164</v>
      </c>
      <c r="DA261" t="s">
        <v>4165</v>
      </c>
      <c r="DB261" s="3">
        <v>2.0</v>
      </c>
      <c r="DC261" s="3">
        <f t="shared" si="1"/>
        <v>5</v>
      </c>
      <c r="DD261" s="3">
        <f t="shared" si="2"/>
        <v>1</v>
      </c>
      <c r="DE261" s="3">
        <f t="shared" si="3"/>
        <v>5</v>
      </c>
      <c r="DF261" s="3">
        <f t="shared" si="4"/>
        <v>0</v>
      </c>
      <c r="DG261">
        <v>551.0</v>
      </c>
      <c r="DH261">
        <v>4.0</v>
      </c>
      <c r="DI261">
        <v>0.0</v>
      </c>
      <c r="DJ261">
        <v>2.0</v>
      </c>
      <c r="DK261">
        <v>1.0</v>
      </c>
      <c r="DL261">
        <v>2.0</v>
      </c>
      <c r="DM261">
        <v>1.0</v>
      </c>
      <c r="DN261" s="5">
        <v>551.0</v>
      </c>
      <c r="DO261" s="5">
        <v>3.0</v>
      </c>
      <c r="DP261" s="5">
        <v>6.0</v>
      </c>
      <c r="DQ261" s="5">
        <v>6.0</v>
      </c>
      <c r="DR261" s="5">
        <v>7.0</v>
      </c>
      <c r="DS261" s="5">
        <v>6.0</v>
      </c>
      <c r="DT261" s="5">
        <v>6.0</v>
      </c>
      <c r="DU261" s="5">
        <v>6.0</v>
      </c>
      <c r="DV261" s="5">
        <v>2.0</v>
      </c>
      <c r="DW261" s="5">
        <v>6.0</v>
      </c>
      <c r="DX261" s="5">
        <v>2.0</v>
      </c>
      <c r="DY261" s="5">
        <v>4.0</v>
      </c>
      <c r="DZ261" s="5">
        <v>4.0</v>
      </c>
      <c r="EA261" s="5">
        <v>2.0</v>
      </c>
      <c r="EB261" s="5">
        <v>3.0</v>
      </c>
      <c r="EC261" s="5">
        <v>2.0</v>
      </c>
      <c r="ED261" s="5"/>
      <c r="EE261" s="5" t="s">
        <v>3396</v>
      </c>
      <c r="EF261" s="5">
        <v>4.0</v>
      </c>
      <c r="EG261" s="5">
        <v>3.0</v>
      </c>
      <c r="EH261" s="5">
        <v>3.0</v>
      </c>
      <c r="EI261" s="5">
        <v>4.0</v>
      </c>
      <c r="EJ261" s="5">
        <v>2.0</v>
      </c>
      <c r="EK261" s="5">
        <v>3.0</v>
      </c>
      <c r="EL261" s="5">
        <v>3.0</v>
      </c>
      <c r="EM261" s="5">
        <v>4.0</v>
      </c>
      <c r="EN261" s="5">
        <v>4.0</v>
      </c>
      <c r="EO261" s="5">
        <v>5.0</v>
      </c>
      <c r="EP261" s="5">
        <v>4.0</v>
      </c>
      <c r="EQ261" s="5">
        <v>3.0</v>
      </c>
      <c r="ER261" s="5">
        <v>2.0</v>
      </c>
      <c r="ES261" s="5"/>
      <c r="ET261" s="5">
        <v>2.0</v>
      </c>
      <c r="EU261" s="5"/>
      <c r="EV261" s="5" t="s">
        <v>139</v>
      </c>
      <c r="EW261" s="5">
        <v>1.0</v>
      </c>
      <c r="EX261" s="5">
        <v>18.0</v>
      </c>
      <c r="EY261" s="5">
        <v>3.0</v>
      </c>
      <c r="EZ261" s="5"/>
      <c r="FA261" s="5">
        <v>4.0</v>
      </c>
      <c r="FB261" s="5"/>
      <c r="FC261" s="5">
        <v>4.0</v>
      </c>
      <c r="FD261" s="5">
        <v>5.0</v>
      </c>
      <c r="FE261" s="5" t="s">
        <v>202</v>
      </c>
      <c r="FF261" s="5"/>
      <c r="FG261">
        <v>551.0</v>
      </c>
      <c r="FH261">
        <v>3.0</v>
      </c>
      <c r="FI261">
        <v>2.0</v>
      </c>
      <c r="FJ261">
        <v>4.0</v>
      </c>
      <c r="FK261">
        <v>2.0</v>
      </c>
      <c r="FL261">
        <v>4.0</v>
      </c>
      <c r="FM261">
        <v>3.0</v>
      </c>
      <c r="FN261">
        <v>4.0</v>
      </c>
      <c r="FO261">
        <v>3.0</v>
      </c>
      <c r="FP261">
        <v>3.0</v>
      </c>
      <c r="FQ261">
        <v>5.0</v>
      </c>
      <c r="FR261">
        <v>3.0</v>
      </c>
      <c r="FS261">
        <v>2.0</v>
      </c>
      <c r="FT261">
        <v>4.0</v>
      </c>
      <c r="FU261">
        <v>4.0</v>
      </c>
      <c r="FV261">
        <v>5.0</v>
      </c>
      <c r="FW261">
        <v>4.0</v>
      </c>
      <c r="FX261">
        <v>5.0</v>
      </c>
      <c r="FY261">
        <v>1.0</v>
      </c>
      <c r="FZ261">
        <v>4.0</v>
      </c>
      <c r="GA261">
        <v>5.0</v>
      </c>
      <c r="GB261">
        <v>4.0</v>
      </c>
      <c r="GC261">
        <v>5.0</v>
      </c>
      <c r="GD261">
        <v>4.0</v>
      </c>
      <c r="GE261">
        <v>5.0</v>
      </c>
      <c r="GF261">
        <v>4.0</v>
      </c>
      <c r="GG261">
        <v>3.0</v>
      </c>
      <c r="GH261">
        <v>3.0</v>
      </c>
      <c r="GI261">
        <v>5.0</v>
      </c>
      <c r="GJ261">
        <v>4.0</v>
      </c>
      <c r="GK261">
        <v>4.0</v>
      </c>
      <c r="GL261">
        <v>4.0</v>
      </c>
      <c r="GM261">
        <v>4.0</v>
      </c>
      <c r="GN261">
        <v>4.0</v>
      </c>
      <c r="GO261">
        <v>4.0</v>
      </c>
      <c r="GP261">
        <v>2.0</v>
      </c>
      <c r="GQ261">
        <v>3.0</v>
      </c>
      <c r="GR261">
        <v>3.0</v>
      </c>
      <c r="GS261">
        <v>5.0</v>
      </c>
      <c r="GT261">
        <v>4.0</v>
      </c>
      <c r="GU261">
        <v>4.0</v>
      </c>
      <c r="GV261">
        <v>4.0</v>
      </c>
      <c r="GW261">
        <v>4.0</v>
      </c>
      <c r="GX261">
        <v>3.0</v>
      </c>
      <c r="GY261">
        <v>4.0</v>
      </c>
      <c r="GZ261" t="s">
        <v>4158</v>
      </c>
      <c r="HA261" t="s">
        <v>4159</v>
      </c>
      <c r="HB261" s="3">
        <v>2.0</v>
      </c>
      <c r="HC261">
        <f t="shared" si="5"/>
        <v>2</v>
      </c>
      <c r="HD261">
        <f t="shared" si="6"/>
        <v>1</v>
      </c>
      <c r="HE261">
        <f t="shared" si="7"/>
        <v>3</v>
      </c>
      <c r="HF261">
        <f t="shared" si="8"/>
        <v>-1</v>
      </c>
    </row>
    <row r="262" ht="15.75" customHeight="1">
      <c r="A262" s="3">
        <v>261.0</v>
      </c>
      <c r="B262" s="23"/>
      <c r="C262" s="23">
        <v>3.0</v>
      </c>
      <c r="D262" s="23">
        <v>1.0</v>
      </c>
      <c r="E262" s="23">
        <v>1.0</v>
      </c>
      <c r="F262" s="25" t="s">
        <v>68</v>
      </c>
      <c r="G262">
        <v>544.0</v>
      </c>
      <c r="H262">
        <v>4.0</v>
      </c>
      <c r="I262">
        <v>0.0</v>
      </c>
      <c r="J262">
        <v>3.0</v>
      </c>
      <c r="K262">
        <v>0.0</v>
      </c>
      <c r="L262">
        <v>4.0</v>
      </c>
      <c r="M262">
        <v>0.0</v>
      </c>
      <c r="N262" s="5">
        <v>544.0</v>
      </c>
      <c r="O262" s="5">
        <v>1.0</v>
      </c>
      <c r="P262" s="5">
        <v>7.0</v>
      </c>
      <c r="Q262" s="5">
        <v>7.0</v>
      </c>
      <c r="R262" s="5">
        <v>7.0</v>
      </c>
      <c r="S262" s="5">
        <v>1.0</v>
      </c>
      <c r="T262" s="5">
        <v>7.0</v>
      </c>
      <c r="U262" s="5">
        <v>7.0</v>
      </c>
      <c r="V262" s="5">
        <v>1.0</v>
      </c>
      <c r="W262" s="5">
        <v>7.0</v>
      </c>
      <c r="X262" s="5">
        <v>1.0</v>
      </c>
      <c r="Y262" s="5">
        <v>7.0</v>
      </c>
      <c r="Z262" s="5">
        <v>6.0</v>
      </c>
      <c r="AA262" s="5">
        <v>5.0</v>
      </c>
      <c r="AB262" s="5">
        <v>5.0</v>
      </c>
      <c r="AC262" s="5">
        <v>1.0</v>
      </c>
      <c r="AD262" s="5" t="s">
        <v>3361</v>
      </c>
      <c r="AE262" s="5"/>
      <c r="AF262" s="5">
        <v>3.0</v>
      </c>
      <c r="AG262" s="5">
        <v>3.0</v>
      </c>
      <c r="AH262" s="5">
        <v>3.0</v>
      </c>
      <c r="AI262" s="5">
        <v>3.0</v>
      </c>
      <c r="AJ262" s="5">
        <v>2.0</v>
      </c>
      <c r="AK262" s="5">
        <v>0.0</v>
      </c>
      <c r="AL262" s="5">
        <v>0.0</v>
      </c>
      <c r="AM262" s="5">
        <v>5.0</v>
      </c>
      <c r="AN262" s="5">
        <v>6.0</v>
      </c>
      <c r="AO262" s="5">
        <v>6.0</v>
      </c>
      <c r="AP262" s="5">
        <v>6.0</v>
      </c>
      <c r="AQ262" s="5">
        <v>6.0</v>
      </c>
      <c r="AR262" s="5">
        <v>2.0</v>
      </c>
      <c r="AS262" s="5"/>
      <c r="AT262" s="5">
        <v>2.0</v>
      </c>
      <c r="AU262" s="5"/>
      <c r="AV262" s="5" t="s">
        <v>139</v>
      </c>
      <c r="AW262" s="5">
        <v>1.0</v>
      </c>
      <c r="AX262" s="5">
        <v>18.0</v>
      </c>
      <c r="AY262" s="5">
        <v>3.0</v>
      </c>
      <c r="AZ262" s="5"/>
      <c r="BA262" s="5">
        <v>1.0</v>
      </c>
      <c r="BB262" s="5"/>
      <c r="BC262" s="5">
        <v>4.0</v>
      </c>
      <c r="BD262" s="5">
        <v>5.0</v>
      </c>
      <c r="BE262" s="5" t="s">
        <v>133</v>
      </c>
      <c r="BF262" s="5" t="s">
        <v>133</v>
      </c>
      <c r="BG262">
        <v>544.0</v>
      </c>
      <c r="BH262">
        <v>5.0</v>
      </c>
      <c r="BI262">
        <v>4.0</v>
      </c>
      <c r="BJ262">
        <v>5.0</v>
      </c>
      <c r="BK262">
        <v>1.0</v>
      </c>
      <c r="BL262">
        <v>4.0</v>
      </c>
      <c r="BM262">
        <v>1.0</v>
      </c>
      <c r="BN262">
        <v>4.0</v>
      </c>
      <c r="BO262">
        <v>2.0</v>
      </c>
      <c r="BP262">
        <v>1.0</v>
      </c>
      <c r="BQ262">
        <v>5.0</v>
      </c>
      <c r="BR262">
        <v>4.0</v>
      </c>
      <c r="BS262">
        <v>1.0</v>
      </c>
      <c r="BT262">
        <v>5.0</v>
      </c>
      <c r="BU262">
        <v>4.0</v>
      </c>
      <c r="BV262">
        <v>5.0</v>
      </c>
      <c r="BW262">
        <v>5.0</v>
      </c>
      <c r="BX262">
        <v>4.0</v>
      </c>
      <c r="BY262">
        <v>1.0</v>
      </c>
      <c r="BZ262">
        <v>5.0</v>
      </c>
      <c r="CA262">
        <v>4.0</v>
      </c>
      <c r="CB262">
        <v>1.0</v>
      </c>
      <c r="CC262">
        <v>5.0</v>
      </c>
      <c r="CD262">
        <v>2.0</v>
      </c>
      <c r="CE262">
        <v>4.0</v>
      </c>
      <c r="CF262">
        <v>4.0</v>
      </c>
      <c r="CG262">
        <v>5.0</v>
      </c>
      <c r="CH262">
        <v>2.0</v>
      </c>
      <c r="CI262">
        <v>5.0</v>
      </c>
      <c r="CJ262">
        <v>5.0</v>
      </c>
      <c r="CK262">
        <v>4.0</v>
      </c>
      <c r="CL262">
        <v>1.0</v>
      </c>
      <c r="CM262">
        <v>5.0</v>
      </c>
      <c r="CN262">
        <v>5.0</v>
      </c>
      <c r="CO262">
        <v>4.0</v>
      </c>
      <c r="CP262">
        <v>5.0</v>
      </c>
      <c r="CQ262">
        <v>5.0</v>
      </c>
      <c r="CR262">
        <v>3.0</v>
      </c>
      <c r="CS262">
        <v>4.0</v>
      </c>
      <c r="CT262">
        <v>4.0</v>
      </c>
      <c r="CU262">
        <v>4.0</v>
      </c>
      <c r="CV262">
        <v>4.0</v>
      </c>
      <c r="CW262">
        <v>5.0</v>
      </c>
      <c r="CX262">
        <v>4.0</v>
      </c>
      <c r="CY262">
        <v>2.0</v>
      </c>
      <c r="CZ262" t="s">
        <v>4137</v>
      </c>
      <c r="DA262" t="s">
        <v>4138</v>
      </c>
      <c r="DB262" s="3">
        <v>1.0</v>
      </c>
      <c r="DC262" s="3">
        <f t="shared" si="1"/>
        <v>4</v>
      </c>
      <c r="DD262" s="3">
        <f t="shared" si="2"/>
        <v>0</v>
      </c>
      <c r="DE262" s="3">
        <f t="shared" si="3"/>
        <v>3</v>
      </c>
      <c r="DF262" s="3">
        <f t="shared" si="4"/>
        <v>1</v>
      </c>
      <c r="DG262">
        <v>542.0</v>
      </c>
      <c r="DH262">
        <v>3.0</v>
      </c>
      <c r="DI262">
        <v>0.0</v>
      </c>
      <c r="DJ262">
        <v>3.0</v>
      </c>
      <c r="DK262">
        <v>0.0</v>
      </c>
      <c r="DL262">
        <v>5.0</v>
      </c>
      <c r="DM262">
        <v>0.0</v>
      </c>
      <c r="DN262" s="5">
        <v>542.0</v>
      </c>
      <c r="DO262" s="5">
        <v>1.0</v>
      </c>
      <c r="DP262" s="5">
        <v>6.0</v>
      </c>
      <c r="DQ262" s="5">
        <v>6.0</v>
      </c>
      <c r="DR262" s="5">
        <v>7.0</v>
      </c>
      <c r="DS262" s="5">
        <v>7.0</v>
      </c>
      <c r="DT262" s="5">
        <v>7.0</v>
      </c>
      <c r="DU262" s="5">
        <v>5.0</v>
      </c>
      <c r="DV262" s="5">
        <v>1.0</v>
      </c>
      <c r="DW262" s="5">
        <v>5.0</v>
      </c>
      <c r="DX262" s="5">
        <v>1.0</v>
      </c>
      <c r="DY262" s="5">
        <v>7.0</v>
      </c>
      <c r="DZ262" s="5">
        <v>6.0</v>
      </c>
      <c r="EA262" s="5">
        <v>3.0</v>
      </c>
      <c r="EB262" s="5">
        <v>4.0</v>
      </c>
      <c r="EC262" s="5">
        <v>1.0</v>
      </c>
      <c r="ED262" s="5" t="s">
        <v>3354</v>
      </c>
      <c r="EE262" s="5"/>
      <c r="EF262" s="5">
        <v>4.0</v>
      </c>
      <c r="EG262" s="5">
        <v>3.0</v>
      </c>
      <c r="EH262" s="5">
        <v>4.0</v>
      </c>
      <c r="EI262" s="5">
        <v>5.0</v>
      </c>
      <c r="EJ262" s="5">
        <v>0.0</v>
      </c>
      <c r="EK262" s="5">
        <v>0.0</v>
      </c>
      <c r="EL262" s="5">
        <v>1.0</v>
      </c>
      <c r="EM262" s="5">
        <v>6.0</v>
      </c>
      <c r="EN262" s="5">
        <v>6.0</v>
      </c>
      <c r="EO262" s="5">
        <v>6.0</v>
      </c>
      <c r="EP262" s="5">
        <v>6.0</v>
      </c>
      <c r="EQ262" s="5">
        <v>5.0</v>
      </c>
      <c r="ER262" s="5">
        <v>2.0</v>
      </c>
      <c r="ES262" s="5"/>
      <c r="ET262" s="5">
        <v>2.0</v>
      </c>
      <c r="EU262" s="5"/>
      <c r="EV262" s="5" t="s">
        <v>139</v>
      </c>
      <c r="EW262" s="5">
        <v>2.0</v>
      </c>
      <c r="EX262" s="5">
        <v>18.0</v>
      </c>
      <c r="EY262" s="5">
        <v>3.0</v>
      </c>
      <c r="EZ262" s="5"/>
      <c r="FA262" s="5">
        <v>2.0</v>
      </c>
      <c r="FB262" s="5"/>
      <c r="FC262" s="5">
        <v>3.0</v>
      </c>
      <c r="FD262" s="5">
        <v>4.0</v>
      </c>
      <c r="FE262" s="5" t="s">
        <v>202</v>
      </c>
      <c r="FF262" s="5"/>
      <c r="FG262">
        <v>542.0</v>
      </c>
      <c r="FH262">
        <v>1.0</v>
      </c>
      <c r="FI262">
        <v>4.0</v>
      </c>
      <c r="FJ262">
        <v>4.0</v>
      </c>
      <c r="FK262">
        <v>4.0</v>
      </c>
      <c r="FL262">
        <v>1.0</v>
      </c>
      <c r="FM262">
        <v>5.0</v>
      </c>
      <c r="FN262">
        <v>2.0</v>
      </c>
      <c r="FO262">
        <v>2.0</v>
      </c>
      <c r="FP262">
        <v>1.0</v>
      </c>
      <c r="FQ262">
        <v>1.0</v>
      </c>
      <c r="FR262">
        <v>2.0</v>
      </c>
      <c r="FS262">
        <v>1.0</v>
      </c>
      <c r="FT262">
        <v>4.0</v>
      </c>
      <c r="FU262">
        <v>5.0</v>
      </c>
      <c r="FV262">
        <v>3.0</v>
      </c>
      <c r="FW262">
        <v>3.0</v>
      </c>
      <c r="FX262">
        <v>1.0</v>
      </c>
      <c r="FY262">
        <v>1.0</v>
      </c>
      <c r="FZ262">
        <v>5.0</v>
      </c>
      <c r="GA262">
        <v>1.0</v>
      </c>
      <c r="GB262">
        <v>5.0</v>
      </c>
      <c r="GC262">
        <v>1.0</v>
      </c>
      <c r="GD262">
        <v>2.0</v>
      </c>
      <c r="GE262">
        <v>3.0</v>
      </c>
      <c r="GF262">
        <v>1.0</v>
      </c>
      <c r="GG262">
        <v>4.0</v>
      </c>
      <c r="GH262">
        <v>4.0</v>
      </c>
      <c r="GI262">
        <v>5.0</v>
      </c>
      <c r="GJ262">
        <v>4.0</v>
      </c>
      <c r="GK262">
        <v>1.0</v>
      </c>
      <c r="GL262">
        <v>5.0</v>
      </c>
      <c r="GM262">
        <v>1.0</v>
      </c>
      <c r="GN262">
        <v>5.0</v>
      </c>
      <c r="GO262">
        <v>1.0</v>
      </c>
      <c r="GP262">
        <v>5.0</v>
      </c>
      <c r="GQ262">
        <v>2.0</v>
      </c>
      <c r="GR262">
        <v>3.0</v>
      </c>
      <c r="GS262">
        <v>5.0</v>
      </c>
      <c r="GT262">
        <v>4.0</v>
      </c>
      <c r="GU262">
        <v>3.0</v>
      </c>
      <c r="GV262">
        <v>5.0</v>
      </c>
      <c r="GW262">
        <v>1.0</v>
      </c>
      <c r="GX262">
        <v>1.0</v>
      </c>
      <c r="GY262">
        <v>1.0</v>
      </c>
      <c r="GZ262" t="s">
        <v>4130</v>
      </c>
      <c r="HA262" t="s">
        <v>4132</v>
      </c>
      <c r="HB262" s="3">
        <v>1.0</v>
      </c>
      <c r="HC262">
        <f t="shared" si="5"/>
        <v>3</v>
      </c>
      <c r="HD262">
        <f t="shared" si="6"/>
        <v>0</v>
      </c>
      <c r="HE262">
        <f t="shared" si="7"/>
        <v>4</v>
      </c>
      <c r="HF262">
        <f t="shared" si="8"/>
        <v>-1</v>
      </c>
    </row>
    <row r="263" ht="15.75" customHeight="1">
      <c r="A263" s="3">
        <v>262.0</v>
      </c>
      <c r="B263" s="23"/>
      <c r="C263" s="23">
        <v>3.0</v>
      </c>
      <c r="D263" s="23">
        <v>2.0</v>
      </c>
      <c r="E263" s="35">
        <v>1.0</v>
      </c>
      <c r="F263" s="25" t="s">
        <v>68</v>
      </c>
      <c r="G263">
        <v>545.0</v>
      </c>
      <c r="H263">
        <v>2.0</v>
      </c>
      <c r="I263">
        <v>1.0</v>
      </c>
      <c r="J263">
        <v>6.0</v>
      </c>
      <c r="K263">
        <v>2.0</v>
      </c>
      <c r="L263">
        <v>4.0</v>
      </c>
      <c r="M263">
        <v>0.0</v>
      </c>
      <c r="N263" s="5">
        <v>545.0</v>
      </c>
      <c r="O263" s="5">
        <v>2.0</v>
      </c>
      <c r="P263" s="5">
        <v>5.0</v>
      </c>
      <c r="Q263" s="5">
        <v>3.0</v>
      </c>
      <c r="R263" s="5">
        <v>3.0</v>
      </c>
      <c r="S263" s="5">
        <v>2.0</v>
      </c>
      <c r="T263" s="5">
        <v>1.0</v>
      </c>
      <c r="U263" s="5">
        <v>5.0</v>
      </c>
      <c r="V263" s="5">
        <v>1.0</v>
      </c>
      <c r="W263" s="5">
        <v>5.0</v>
      </c>
      <c r="X263" s="5">
        <v>1.0</v>
      </c>
      <c r="Y263" s="5">
        <v>7.0</v>
      </c>
      <c r="Z263" s="5">
        <v>4.0</v>
      </c>
      <c r="AA263" s="5">
        <v>1.0</v>
      </c>
      <c r="AB263" s="5">
        <v>1.0</v>
      </c>
      <c r="AC263" s="5">
        <v>1.0</v>
      </c>
      <c r="AD263" s="5" t="s">
        <v>3366</v>
      </c>
      <c r="AE263" s="5"/>
      <c r="AF263" s="5">
        <v>2.0</v>
      </c>
      <c r="AG263" s="5">
        <v>6.0</v>
      </c>
      <c r="AH263" s="5">
        <v>4.0</v>
      </c>
      <c r="AI263" s="5">
        <v>2.0</v>
      </c>
      <c r="AJ263" s="5">
        <v>2.0</v>
      </c>
      <c r="AK263" s="5">
        <v>0.0</v>
      </c>
      <c r="AL263" s="5">
        <v>1.0</v>
      </c>
      <c r="AM263" s="5">
        <v>3.0</v>
      </c>
      <c r="AN263" s="5">
        <v>2.0</v>
      </c>
      <c r="AO263" s="5">
        <v>4.0</v>
      </c>
      <c r="AP263" s="5">
        <v>4.0</v>
      </c>
      <c r="AQ263" s="5">
        <v>6.0</v>
      </c>
      <c r="AR263" s="5">
        <v>2.0</v>
      </c>
      <c r="AS263" s="5"/>
      <c r="AT263" s="5">
        <v>2.0</v>
      </c>
      <c r="AU263" s="5"/>
      <c r="AV263" s="5" t="s">
        <v>132</v>
      </c>
      <c r="AW263" s="5">
        <v>4.0</v>
      </c>
      <c r="AX263" s="5">
        <v>21.0</v>
      </c>
      <c r="AY263" s="5">
        <v>3.0</v>
      </c>
      <c r="AZ263" s="5"/>
      <c r="BA263" s="5">
        <v>6.0</v>
      </c>
      <c r="BB263" s="5" t="s">
        <v>201</v>
      </c>
      <c r="BC263" s="5">
        <v>5.0</v>
      </c>
      <c r="BD263" s="5">
        <v>5.0</v>
      </c>
      <c r="BE263" s="5" t="s">
        <v>140</v>
      </c>
      <c r="BF263" s="5" t="s">
        <v>3368</v>
      </c>
      <c r="BG263">
        <v>545.0</v>
      </c>
      <c r="BH263">
        <v>5.0</v>
      </c>
      <c r="BI263">
        <v>4.0</v>
      </c>
      <c r="BJ263">
        <v>4.0</v>
      </c>
      <c r="BK263">
        <v>2.0</v>
      </c>
      <c r="BL263">
        <v>4.0</v>
      </c>
      <c r="BM263">
        <v>1.0</v>
      </c>
      <c r="BN263">
        <v>2.0</v>
      </c>
      <c r="BO263">
        <v>2.0</v>
      </c>
      <c r="BP263">
        <v>1.0</v>
      </c>
      <c r="BQ263">
        <v>5.0</v>
      </c>
      <c r="BR263">
        <v>4.0</v>
      </c>
      <c r="BS263">
        <v>2.0</v>
      </c>
      <c r="BT263">
        <v>4.0</v>
      </c>
      <c r="BU263">
        <v>4.0</v>
      </c>
      <c r="BV263">
        <v>5.0</v>
      </c>
      <c r="BW263">
        <v>4.0</v>
      </c>
      <c r="BX263">
        <v>1.0</v>
      </c>
      <c r="BY263">
        <v>4.0</v>
      </c>
      <c r="BZ263">
        <v>5.0</v>
      </c>
      <c r="CA263">
        <v>2.0</v>
      </c>
      <c r="CB263">
        <v>2.0</v>
      </c>
      <c r="CC263">
        <v>2.0</v>
      </c>
      <c r="CD263">
        <v>4.0</v>
      </c>
      <c r="CE263">
        <v>2.0</v>
      </c>
      <c r="CF263">
        <v>3.0</v>
      </c>
      <c r="CG263">
        <v>5.0</v>
      </c>
      <c r="CH263">
        <v>1.0</v>
      </c>
      <c r="CI263">
        <v>5.0</v>
      </c>
      <c r="CJ263">
        <v>4.0</v>
      </c>
      <c r="CK263">
        <v>4.0</v>
      </c>
      <c r="CL263">
        <v>4.0</v>
      </c>
      <c r="CM263">
        <v>5.0</v>
      </c>
      <c r="CN263">
        <v>5.0</v>
      </c>
      <c r="CO263">
        <v>2.0</v>
      </c>
      <c r="CP263">
        <v>4.0</v>
      </c>
      <c r="CQ263">
        <v>5.0</v>
      </c>
      <c r="CR263">
        <v>4.0</v>
      </c>
      <c r="CS263">
        <v>4.0</v>
      </c>
      <c r="CT263">
        <v>5.0</v>
      </c>
      <c r="CU263">
        <v>4.0</v>
      </c>
      <c r="CV263">
        <v>4.0</v>
      </c>
      <c r="CW263">
        <v>4.0</v>
      </c>
      <c r="CX263">
        <v>2.0</v>
      </c>
      <c r="CY263">
        <v>4.0</v>
      </c>
      <c r="CZ263" t="s">
        <v>4140</v>
      </c>
      <c r="DA263" t="s">
        <v>4141</v>
      </c>
      <c r="DB263" s="3">
        <v>1.0</v>
      </c>
      <c r="DC263" s="3">
        <f t="shared" si="1"/>
        <v>6</v>
      </c>
      <c r="DD263" s="3">
        <f t="shared" si="2"/>
        <v>2</v>
      </c>
      <c r="DE263" s="3">
        <f t="shared" si="3"/>
        <v>6</v>
      </c>
      <c r="DF263" s="3">
        <f t="shared" si="4"/>
        <v>0</v>
      </c>
      <c r="DG263">
        <v>554.0</v>
      </c>
      <c r="DH263">
        <v>3.0</v>
      </c>
      <c r="DI263">
        <v>1.0</v>
      </c>
      <c r="DJ263">
        <v>3.0</v>
      </c>
      <c r="DK263">
        <v>0.0</v>
      </c>
      <c r="DL263">
        <v>3.0</v>
      </c>
      <c r="DM263">
        <v>0.0</v>
      </c>
      <c r="DN263" s="5">
        <v>554.0</v>
      </c>
      <c r="DO263" s="5">
        <v>2.0</v>
      </c>
      <c r="DP263" s="5">
        <v>7.0</v>
      </c>
      <c r="DQ263" s="5">
        <v>7.0</v>
      </c>
      <c r="DR263" s="5">
        <v>7.0</v>
      </c>
      <c r="DS263" s="5">
        <v>7.0</v>
      </c>
      <c r="DT263" s="5">
        <v>7.0</v>
      </c>
      <c r="DU263" s="5">
        <v>7.0</v>
      </c>
      <c r="DV263" s="5">
        <v>1.0</v>
      </c>
      <c r="DW263" s="5">
        <v>7.0</v>
      </c>
      <c r="DX263" s="5">
        <v>1.0</v>
      </c>
      <c r="DY263" s="5">
        <v>7.0</v>
      </c>
      <c r="DZ263" s="5">
        <v>6.0</v>
      </c>
      <c r="EA263" s="5">
        <v>2.0</v>
      </c>
      <c r="EB263" s="5">
        <v>5.0</v>
      </c>
      <c r="EC263" s="5">
        <v>1.0</v>
      </c>
      <c r="ED263" s="5" t="s">
        <v>3413</v>
      </c>
      <c r="EE263" s="5"/>
      <c r="EF263" s="5">
        <v>6.0</v>
      </c>
      <c r="EG263" s="5">
        <v>6.0</v>
      </c>
      <c r="EH263" s="5">
        <v>6.0</v>
      </c>
      <c r="EI263" s="5">
        <v>1.0</v>
      </c>
      <c r="EJ263" s="5">
        <v>1.0</v>
      </c>
      <c r="EK263" s="5">
        <v>1.0</v>
      </c>
      <c r="EL263" s="5">
        <v>1.0</v>
      </c>
      <c r="EM263" s="5">
        <v>6.0</v>
      </c>
      <c r="EN263" s="5">
        <v>6.0</v>
      </c>
      <c r="EO263" s="5">
        <v>6.0</v>
      </c>
      <c r="EP263" s="5">
        <v>6.0</v>
      </c>
      <c r="EQ263" s="5">
        <v>5.0</v>
      </c>
      <c r="ER263" s="5">
        <v>2.0</v>
      </c>
      <c r="ES263" s="5"/>
      <c r="ET263" s="5">
        <v>1.0</v>
      </c>
      <c r="EU263" s="5"/>
      <c r="EV263" s="5" t="s">
        <v>132</v>
      </c>
      <c r="EW263" s="5">
        <v>4.0</v>
      </c>
      <c r="EX263" s="5">
        <v>20.0</v>
      </c>
      <c r="EY263" s="5">
        <v>3.0</v>
      </c>
      <c r="EZ263" s="5"/>
      <c r="FA263" s="5">
        <v>4.0</v>
      </c>
      <c r="FB263" s="5"/>
      <c r="FC263" s="5">
        <v>3.0</v>
      </c>
      <c r="FD263" s="5">
        <v>5.0</v>
      </c>
      <c r="FE263" s="5" t="s">
        <v>133</v>
      </c>
      <c r="FF263" s="5"/>
      <c r="FG263">
        <v>554.0</v>
      </c>
      <c r="FH263">
        <v>4.0</v>
      </c>
      <c r="FI263">
        <v>2.0</v>
      </c>
      <c r="FJ263">
        <v>4.0</v>
      </c>
      <c r="FK263">
        <v>2.0</v>
      </c>
      <c r="FL263">
        <v>4.0</v>
      </c>
      <c r="FM263">
        <v>4.0</v>
      </c>
      <c r="FN263">
        <v>2.0</v>
      </c>
      <c r="FO263">
        <v>4.0</v>
      </c>
      <c r="FP263">
        <v>4.0</v>
      </c>
      <c r="FQ263">
        <v>4.0</v>
      </c>
      <c r="FR263">
        <v>4.0</v>
      </c>
      <c r="FS263">
        <v>2.0</v>
      </c>
      <c r="FT263">
        <v>4.0</v>
      </c>
      <c r="FU263">
        <v>4.0</v>
      </c>
      <c r="FV263">
        <v>4.0</v>
      </c>
      <c r="FW263">
        <v>4.0</v>
      </c>
      <c r="FX263">
        <v>4.0</v>
      </c>
      <c r="FY263">
        <v>4.0</v>
      </c>
      <c r="FZ263">
        <v>2.0</v>
      </c>
      <c r="GA263">
        <v>4.0</v>
      </c>
      <c r="GB263">
        <v>4.0</v>
      </c>
      <c r="GC263">
        <v>4.0</v>
      </c>
      <c r="GD263">
        <v>4.0</v>
      </c>
      <c r="GE263">
        <v>4.0</v>
      </c>
      <c r="GF263">
        <v>4.0</v>
      </c>
      <c r="GG263">
        <v>4.0</v>
      </c>
      <c r="GH263">
        <v>4.0</v>
      </c>
      <c r="GI263">
        <v>4.0</v>
      </c>
      <c r="GJ263">
        <v>4.0</v>
      </c>
      <c r="GK263">
        <v>4.0</v>
      </c>
      <c r="GL263">
        <v>4.0</v>
      </c>
      <c r="GM263">
        <v>4.0</v>
      </c>
      <c r="GN263">
        <v>4.0</v>
      </c>
      <c r="GO263">
        <v>4.0</v>
      </c>
      <c r="GP263">
        <v>4.0</v>
      </c>
      <c r="GQ263">
        <v>4.0</v>
      </c>
      <c r="GR263">
        <v>2.0</v>
      </c>
      <c r="GS263">
        <v>4.0</v>
      </c>
      <c r="GT263">
        <v>2.0</v>
      </c>
      <c r="GU263">
        <v>4.0</v>
      </c>
      <c r="GV263">
        <v>4.0</v>
      </c>
      <c r="GW263">
        <v>4.0</v>
      </c>
      <c r="GX263">
        <v>4.0</v>
      </c>
      <c r="GY263">
        <v>2.0</v>
      </c>
      <c r="GZ263" t="s">
        <v>4168</v>
      </c>
      <c r="HA263" t="s">
        <v>4169</v>
      </c>
      <c r="HB263" s="3">
        <v>1.0</v>
      </c>
      <c r="HC263">
        <f t="shared" si="5"/>
        <v>3</v>
      </c>
      <c r="HD263">
        <f t="shared" si="6"/>
        <v>0</v>
      </c>
      <c r="HE263">
        <f t="shared" si="7"/>
        <v>6</v>
      </c>
      <c r="HF263">
        <f t="shared" si="8"/>
        <v>-3</v>
      </c>
    </row>
    <row r="264" ht="15.75" customHeight="1">
      <c r="A264" s="3">
        <v>263.0</v>
      </c>
      <c r="B264" s="23"/>
      <c r="C264" s="23">
        <v>4.0</v>
      </c>
      <c r="D264" s="23">
        <v>1.0</v>
      </c>
      <c r="E264" s="23">
        <v>0.0</v>
      </c>
      <c r="F264" s="25" t="s">
        <v>68</v>
      </c>
      <c r="G264">
        <v>559.0</v>
      </c>
      <c r="H264">
        <v>6.0</v>
      </c>
      <c r="I264">
        <v>1.0</v>
      </c>
      <c r="J264">
        <v>5.0</v>
      </c>
      <c r="K264">
        <v>2.0</v>
      </c>
      <c r="L264">
        <v>6.0</v>
      </c>
      <c r="M264">
        <v>2.0</v>
      </c>
      <c r="N264" s="5">
        <v>559.0</v>
      </c>
      <c r="O264" s="5">
        <v>1.0</v>
      </c>
      <c r="P264" s="5">
        <v>7.0</v>
      </c>
      <c r="Q264" s="5">
        <v>6.0</v>
      </c>
      <c r="R264" s="5">
        <v>6.0</v>
      </c>
      <c r="S264" s="5">
        <v>6.0</v>
      </c>
      <c r="T264" s="5">
        <v>6.0</v>
      </c>
      <c r="U264" s="5">
        <v>7.0</v>
      </c>
      <c r="V264" s="5">
        <v>2.0</v>
      </c>
      <c r="W264" s="5">
        <v>6.0</v>
      </c>
      <c r="X264" s="5">
        <v>2.0</v>
      </c>
      <c r="Y264" s="5">
        <v>6.0</v>
      </c>
      <c r="Z264" s="5">
        <v>5.0</v>
      </c>
      <c r="AA264" s="5">
        <v>1.0</v>
      </c>
      <c r="AB264" s="5">
        <v>2.0</v>
      </c>
      <c r="AC264" s="5">
        <v>1.0</v>
      </c>
      <c r="AD264" s="5" t="s">
        <v>3439</v>
      </c>
      <c r="AE264" s="5"/>
      <c r="AF264" s="5">
        <v>2.0</v>
      </c>
      <c r="AG264" s="5">
        <v>2.0</v>
      </c>
      <c r="AH264" s="5">
        <v>6.0</v>
      </c>
      <c r="AI264" s="5">
        <v>5.0</v>
      </c>
      <c r="AJ264" s="5">
        <v>3.0</v>
      </c>
      <c r="AK264" s="5">
        <v>0.0</v>
      </c>
      <c r="AL264" s="5">
        <v>2.0</v>
      </c>
      <c r="AM264" s="5">
        <v>5.0</v>
      </c>
      <c r="AN264" s="5">
        <v>2.0</v>
      </c>
      <c r="AO264" s="5">
        <v>4.0</v>
      </c>
      <c r="AP264" s="5">
        <v>6.0</v>
      </c>
      <c r="AQ264" s="5">
        <v>6.0</v>
      </c>
      <c r="AR264" s="5">
        <v>2.0</v>
      </c>
      <c r="AS264" s="5"/>
      <c r="AT264" s="5">
        <v>1.0</v>
      </c>
      <c r="AU264" s="5"/>
      <c r="AV264" s="5" t="s">
        <v>139</v>
      </c>
      <c r="AW264" s="5">
        <v>1.0</v>
      </c>
      <c r="AX264" s="5">
        <v>18.0</v>
      </c>
      <c r="AY264" s="5">
        <v>3.0</v>
      </c>
      <c r="AZ264" s="5"/>
      <c r="BA264" s="5">
        <v>1.0</v>
      </c>
      <c r="BB264" s="5"/>
      <c r="BC264" s="5">
        <v>3.0</v>
      </c>
      <c r="BD264" s="5">
        <v>5.0</v>
      </c>
      <c r="BE264" s="5" t="s">
        <v>140</v>
      </c>
      <c r="BF264" s="5" t="s">
        <v>3441</v>
      </c>
      <c r="BG264">
        <v>559.0</v>
      </c>
      <c r="BH264">
        <v>4.0</v>
      </c>
      <c r="BI264">
        <v>5.0</v>
      </c>
      <c r="BJ264">
        <v>4.0</v>
      </c>
      <c r="BK264">
        <v>2.0</v>
      </c>
      <c r="BL264">
        <v>5.0</v>
      </c>
      <c r="BM264">
        <v>1.0</v>
      </c>
      <c r="BN264">
        <v>4.0</v>
      </c>
      <c r="BO264">
        <v>4.0</v>
      </c>
      <c r="BP264">
        <v>2.0</v>
      </c>
      <c r="BQ264">
        <v>5.0</v>
      </c>
      <c r="BR264">
        <v>3.0</v>
      </c>
      <c r="BS264">
        <v>2.0</v>
      </c>
      <c r="BT264">
        <v>5.0</v>
      </c>
      <c r="BU264">
        <v>5.0</v>
      </c>
      <c r="BV264">
        <v>4.0</v>
      </c>
      <c r="BW264">
        <v>5.0</v>
      </c>
      <c r="BX264">
        <v>5.0</v>
      </c>
      <c r="BY264">
        <v>4.0</v>
      </c>
      <c r="BZ264">
        <v>5.0</v>
      </c>
      <c r="CA264">
        <v>5.0</v>
      </c>
      <c r="CB264">
        <v>2.0</v>
      </c>
      <c r="CC264">
        <v>4.0</v>
      </c>
      <c r="CD264">
        <v>4.0</v>
      </c>
      <c r="CE264">
        <v>5.0</v>
      </c>
      <c r="CF264">
        <v>5.0</v>
      </c>
      <c r="CG264">
        <v>4.0</v>
      </c>
      <c r="CH264">
        <v>2.0</v>
      </c>
      <c r="CI264">
        <v>5.0</v>
      </c>
      <c r="CJ264">
        <v>4.0</v>
      </c>
      <c r="CK264">
        <v>5.0</v>
      </c>
      <c r="CL264">
        <v>2.0</v>
      </c>
      <c r="CM264">
        <v>4.0</v>
      </c>
      <c r="CN264">
        <v>4.0</v>
      </c>
      <c r="CO264">
        <v>3.0</v>
      </c>
      <c r="CP264">
        <v>5.0</v>
      </c>
      <c r="CQ264">
        <v>5.0</v>
      </c>
      <c r="CR264">
        <v>2.0</v>
      </c>
      <c r="CS264">
        <v>5.0</v>
      </c>
      <c r="CT264">
        <v>2.0</v>
      </c>
      <c r="CU264">
        <v>4.0</v>
      </c>
      <c r="CV264">
        <v>2.0</v>
      </c>
      <c r="CW264">
        <v>4.0</v>
      </c>
      <c r="CX264">
        <v>5.0</v>
      </c>
      <c r="CY264">
        <v>4.0</v>
      </c>
      <c r="CZ264" t="s">
        <v>4183</v>
      </c>
      <c r="DA264" t="s">
        <v>4184</v>
      </c>
      <c r="DB264" s="3">
        <v>1.0</v>
      </c>
      <c r="DC264" s="3">
        <f t="shared" si="1"/>
        <v>6</v>
      </c>
      <c r="DD264" s="3">
        <f t="shared" si="2"/>
        <v>1</v>
      </c>
      <c r="DE264" s="3">
        <f t="shared" si="3"/>
        <v>2</v>
      </c>
      <c r="DF264" s="3">
        <f t="shared" si="4"/>
        <v>4</v>
      </c>
      <c r="DG264">
        <v>558.0</v>
      </c>
      <c r="DH264">
        <v>3.0</v>
      </c>
      <c r="DI264">
        <v>1.0</v>
      </c>
      <c r="DJ264">
        <v>5.0</v>
      </c>
      <c r="DK264">
        <v>1.0</v>
      </c>
      <c r="DL264">
        <v>6.0</v>
      </c>
      <c r="DM264">
        <v>1.0</v>
      </c>
      <c r="DN264" s="5">
        <v>558.0</v>
      </c>
      <c r="DO264" s="5">
        <v>1.0</v>
      </c>
      <c r="DP264" s="5">
        <v>6.0</v>
      </c>
      <c r="DQ264" s="5">
        <v>6.0</v>
      </c>
      <c r="DR264" s="5">
        <v>7.0</v>
      </c>
      <c r="DS264" s="5">
        <v>7.0</v>
      </c>
      <c r="DT264" s="5">
        <v>6.0</v>
      </c>
      <c r="DU264" s="5">
        <v>6.0</v>
      </c>
      <c r="DV264" s="5">
        <v>1.0</v>
      </c>
      <c r="DW264" s="5">
        <v>6.0</v>
      </c>
      <c r="DX264" s="5">
        <v>1.0</v>
      </c>
      <c r="DY264" s="5">
        <v>7.0</v>
      </c>
      <c r="DZ264" s="5">
        <v>5.0</v>
      </c>
      <c r="EA264" s="5">
        <v>2.0</v>
      </c>
      <c r="EB264" s="5">
        <v>4.0</v>
      </c>
      <c r="EC264" s="5">
        <v>1.0</v>
      </c>
      <c r="ED264" s="5" t="s">
        <v>3436</v>
      </c>
      <c r="EE264" s="5"/>
      <c r="EF264" s="5">
        <v>5.0</v>
      </c>
      <c r="EG264" s="5">
        <v>5.0</v>
      </c>
      <c r="EH264" s="5">
        <v>6.0</v>
      </c>
      <c r="EI264" s="5">
        <v>1.0</v>
      </c>
      <c r="EJ264" s="5">
        <v>1.0</v>
      </c>
      <c r="EK264" s="5">
        <v>0.0</v>
      </c>
      <c r="EL264" s="5">
        <v>1.0</v>
      </c>
      <c r="EM264" s="5">
        <v>5.0</v>
      </c>
      <c r="EN264" s="5">
        <v>6.0</v>
      </c>
      <c r="EO264" s="5">
        <v>6.0</v>
      </c>
      <c r="EP264" s="5">
        <v>6.0</v>
      </c>
      <c r="EQ264" s="5">
        <v>6.0</v>
      </c>
      <c r="ER264" s="5">
        <v>2.0</v>
      </c>
      <c r="ES264" s="5"/>
      <c r="ET264" s="5">
        <v>2.0</v>
      </c>
      <c r="EU264" s="5"/>
      <c r="EV264" s="5" t="s">
        <v>132</v>
      </c>
      <c r="EW264" s="5">
        <v>4.0</v>
      </c>
      <c r="EX264" s="5">
        <v>22.0</v>
      </c>
      <c r="EY264" s="5">
        <v>3.0</v>
      </c>
      <c r="EZ264" s="5"/>
      <c r="FA264" s="5">
        <v>1.0</v>
      </c>
      <c r="FB264" s="5"/>
      <c r="FC264" s="5">
        <v>5.0</v>
      </c>
      <c r="FD264" s="5">
        <v>5.0</v>
      </c>
      <c r="FE264" s="5" t="s">
        <v>202</v>
      </c>
      <c r="FF264" s="5"/>
      <c r="FG264">
        <v>558.0</v>
      </c>
      <c r="FH264">
        <v>4.0</v>
      </c>
      <c r="FI264">
        <v>3.0</v>
      </c>
      <c r="FJ264">
        <v>5.0</v>
      </c>
      <c r="FK264">
        <v>1.0</v>
      </c>
      <c r="FL264">
        <v>3.0</v>
      </c>
      <c r="FM264">
        <v>2.0</v>
      </c>
      <c r="FN264">
        <v>3.0</v>
      </c>
      <c r="FO264">
        <v>3.0</v>
      </c>
      <c r="FP264">
        <v>2.0</v>
      </c>
      <c r="FQ264">
        <v>5.0</v>
      </c>
      <c r="FR264">
        <v>4.0</v>
      </c>
      <c r="FS264">
        <v>5.0</v>
      </c>
      <c r="FT264">
        <v>5.0</v>
      </c>
      <c r="FU264">
        <v>4.0</v>
      </c>
      <c r="FV264">
        <v>3.0</v>
      </c>
      <c r="FW264">
        <v>4.0</v>
      </c>
      <c r="FX264">
        <v>4.0</v>
      </c>
      <c r="FY264">
        <v>4.0</v>
      </c>
      <c r="FZ264">
        <v>5.0</v>
      </c>
      <c r="GA264">
        <v>4.0</v>
      </c>
      <c r="GB264">
        <v>2.0</v>
      </c>
      <c r="GC264">
        <v>5.0</v>
      </c>
      <c r="GD264">
        <v>4.0</v>
      </c>
      <c r="GE264">
        <v>3.0</v>
      </c>
      <c r="GF264">
        <v>4.0</v>
      </c>
      <c r="GG264">
        <v>4.0</v>
      </c>
      <c r="GH264">
        <v>2.0</v>
      </c>
      <c r="GI264">
        <v>5.0</v>
      </c>
      <c r="GJ264">
        <v>3.0</v>
      </c>
      <c r="GK264">
        <v>5.0</v>
      </c>
      <c r="GL264">
        <v>4.0</v>
      </c>
      <c r="GM264">
        <v>4.0</v>
      </c>
      <c r="GN264">
        <v>4.0</v>
      </c>
      <c r="GO264">
        <v>2.0</v>
      </c>
      <c r="GP264">
        <v>2.0</v>
      </c>
      <c r="GQ264">
        <v>4.0</v>
      </c>
      <c r="GR264">
        <v>3.0</v>
      </c>
      <c r="GS264">
        <v>4.0</v>
      </c>
      <c r="GT264">
        <v>4.0</v>
      </c>
      <c r="GU264">
        <v>5.0</v>
      </c>
      <c r="GV264">
        <v>1.0</v>
      </c>
      <c r="GW264">
        <v>5.0</v>
      </c>
      <c r="GX264">
        <v>2.0</v>
      </c>
      <c r="GY264">
        <v>4.0</v>
      </c>
      <c r="GZ264" t="s">
        <v>4180</v>
      </c>
      <c r="HA264" t="s">
        <v>4181</v>
      </c>
      <c r="HB264" s="3">
        <v>1.0</v>
      </c>
      <c r="HC264">
        <f t="shared" si="5"/>
        <v>3</v>
      </c>
      <c r="HD264">
        <f t="shared" si="6"/>
        <v>1</v>
      </c>
      <c r="HE264">
        <f t="shared" si="7"/>
        <v>5</v>
      </c>
      <c r="HF264">
        <f t="shared" si="8"/>
        <v>-2</v>
      </c>
    </row>
    <row r="265" ht="15.75" customHeight="1">
      <c r="A265" s="3">
        <v>264.0</v>
      </c>
      <c r="B265" s="23"/>
      <c r="C265" s="23">
        <v>4.0</v>
      </c>
      <c r="D265" s="23">
        <v>3.0</v>
      </c>
      <c r="E265" s="23">
        <v>0.0</v>
      </c>
      <c r="F265" s="25" t="s">
        <v>68</v>
      </c>
      <c r="G265">
        <v>556.0</v>
      </c>
      <c r="H265">
        <v>2.0</v>
      </c>
      <c r="I265">
        <v>1.0</v>
      </c>
      <c r="J265">
        <v>4.0</v>
      </c>
      <c r="K265">
        <v>1.0</v>
      </c>
      <c r="L265">
        <v>5.0</v>
      </c>
      <c r="M265">
        <v>1.0</v>
      </c>
      <c r="N265" s="5">
        <v>556.0</v>
      </c>
      <c r="O265" s="5">
        <v>3.0</v>
      </c>
      <c r="P265" s="5">
        <v>6.0</v>
      </c>
      <c r="Q265" s="5">
        <v>7.0</v>
      </c>
      <c r="R265" s="5">
        <v>6.0</v>
      </c>
      <c r="S265" s="5">
        <v>6.0</v>
      </c>
      <c r="T265" s="5">
        <v>5.0</v>
      </c>
      <c r="U265" s="5">
        <v>6.0</v>
      </c>
      <c r="V265" s="5">
        <v>1.0</v>
      </c>
      <c r="W265" s="5">
        <v>7.0</v>
      </c>
      <c r="X265" s="5">
        <v>2.0</v>
      </c>
      <c r="Y265" s="5">
        <v>6.0</v>
      </c>
      <c r="Z265" s="5">
        <v>5.0</v>
      </c>
      <c r="AA265" s="5">
        <v>3.0</v>
      </c>
      <c r="AB265" s="5">
        <v>4.0</v>
      </c>
      <c r="AC265" s="5">
        <v>1.0</v>
      </c>
      <c r="AD265" s="5" t="s">
        <v>3425</v>
      </c>
      <c r="AE265" s="5"/>
      <c r="AF265" s="5">
        <v>2.0</v>
      </c>
      <c r="AG265" s="5">
        <v>3.0</v>
      </c>
      <c r="AH265" s="5">
        <v>3.0</v>
      </c>
      <c r="AI265" s="5">
        <v>0.0</v>
      </c>
      <c r="AJ265" s="5">
        <v>2.0</v>
      </c>
      <c r="AK265" s="5">
        <v>0.0</v>
      </c>
      <c r="AL265" s="5">
        <v>1.0</v>
      </c>
      <c r="AM265" s="5">
        <v>5.0</v>
      </c>
      <c r="AN265" s="5">
        <v>6.0</v>
      </c>
      <c r="AO265" s="5">
        <v>6.0</v>
      </c>
      <c r="AP265" s="5">
        <v>6.0</v>
      </c>
      <c r="AQ265" s="5">
        <v>6.0</v>
      </c>
      <c r="AR265" s="5">
        <v>2.0</v>
      </c>
      <c r="AS265" s="5"/>
      <c r="AT265" s="5">
        <v>2.0</v>
      </c>
      <c r="AU265" s="5"/>
      <c r="AV265" s="5" t="s">
        <v>139</v>
      </c>
      <c r="AW265" s="5">
        <v>3.0</v>
      </c>
      <c r="AX265" s="5">
        <v>20.0</v>
      </c>
      <c r="AY265" s="5">
        <v>3.0</v>
      </c>
      <c r="AZ265" s="5"/>
      <c r="BA265" s="5">
        <v>4.0</v>
      </c>
      <c r="BB265" s="5"/>
      <c r="BC265" s="5">
        <v>4.0</v>
      </c>
      <c r="BD265" s="5">
        <v>5.0</v>
      </c>
      <c r="BE265" s="5" t="s">
        <v>133</v>
      </c>
      <c r="BF265" s="5"/>
      <c r="BG265">
        <v>556.0</v>
      </c>
      <c r="BH265">
        <v>2.0</v>
      </c>
      <c r="BI265">
        <v>5.0</v>
      </c>
      <c r="BJ265">
        <v>4.0</v>
      </c>
      <c r="BK265">
        <v>3.0</v>
      </c>
      <c r="BL265">
        <v>5.0</v>
      </c>
      <c r="BM265">
        <v>5.0</v>
      </c>
      <c r="BN265">
        <v>4.0</v>
      </c>
      <c r="BO265">
        <v>4.0</v>
      </c>
      <c r="BP265">
        <v>2.0</v>
      </c>
      <c r="BQ265">
        <v>5.0</v>
      </c>
      <c r="BR265">
        <v>3.0</v>
      </c>
      <c r="BS265">
        <v>1.0</v>
      </c>
      <c r="BT265">
        <v>3.0</v>
      </c>
      <c r="BU265">
        <v>4.0</v>
      </c>
      <c r="BV265">
        <v>4.0</v>
      </c>
      <c r="BW265">
        <v>3.0</v>
      </c>
      <c r="BX265">
        <v>3.0</v>
      </c>
      <c r="BY265">
        <v>3.0</v>
      </c>
      <c r="BZ265">
        <v>5.0</v>
      </c>
      <c r="CA265">
        <v>5.0</v>
      </c>
      <c r="CB265">
        <v>4.0</v>
      </c>
      <c r="CC265">
        <v>4.0</v>
      </c>
      <c r="CD265">
        <v>3.0</v>
      </c>
      <c r="CE265">
        <v>3.0</v>
      </c>
      <c r="CF265">
        <v>4.0</v>
      </c>
      <c r="CG265">
        <v>1.0</v>
      </c>
      <c r="CH265">
        <v>5.0</v>
      </c>
      <c r="CI265">
        <v>3.0</v>
      </c>
      <c r="CJ265">
        <v>4.0</v>
      </c>
      <c r="CK265">
        <v>5.0</v>
      </c>
      <c r="CL265">
        <v>5.0</v>
      </c>
      <c r="CM265">
        <v>2.0</v>
      </c>
      <c r="CN265">
        <v>4.0</v>
      </c>
      <c r="CO265">
        <v>4.0</v>
      </c>
      <c r="CP265">
        <v>2.0</v>
      </c>
      <c r="CQ265">
        <v>2.0</v>
      </c>
      <c r="CR265">
        <v>3.0</v>
      </c>
      <c r="CS265">
        <v>4.0</v>
      </c>
      <c r="CT265">
        <v>4.0</v>
      </c>
      <c r="CU265">
        <v>5.0</v>
      </c>
      <c r="CV265">
        <v>1.0</v>
      </c>
      <c r="CW265">
        <v>4.0</v>
      </c>
      <c r="CX265">
        <v>5.0</v>
      </c>
      <c r="CY265">
        <v>4.0</v>
      </c>
      <c r="CZ265" t="s">
        <v>4174</v>
      </c>
      <c r="DA265" t="s">
        <v>4175</v>
      </c>
      <c r="DB265" s="3">
        <v>1.0</v>
      </c>
      <c r="DC265" s="3">
        <f t="shared" si="1"/>
        <v>5</v>
      </c>
      <c r="DD265" s="3">
        <f t="shared" si="2"/>
        <v>1</v>
      </c>
      <c r="DE265" s="3">
        <f t="shared" si="3"/>
        <v>3</v>
      </c>
      <c r="DF265" s="3">
        <f t="shared" si="4"/>
        <v>2</v>
      </c>
      <c r="DG265">
        <v>557.0</v>
      </c>
      <c r="DH265">
        <v>4.0</v>
      </c>
      <c r="DI265">
        <v>0.0</v>
      </c>
      <c r="DJ265">
        <v>5.0</v>
      </c>
      <c r="DK265">
        <v>1.0</v>
      </c>
      <c r="DL265">
        <v>2.0</v>
      </c>
      <c r="DM265">
        <v>1.0</v>
      </c>
      <c r="DN265" s="5">
        <v>557.0</v>
      </c>
      <c r="DO265" s="5">
        <v>3.0</v>
      </c>
      <c r="DP265" s="5">
        <v>6.0</v>
      </c>
      <c r="DQ265" s="5">
        <v>6.0</v>
      </c>
      <c r="DR265" s="5">
        <v>6.0</v>
      </c>
      <c r="DS265" s="5">
        <v>6.0</v>
      </c>
      <c r="DT265" s="5">
        <v>6.0</v>
      </c>
      <c r="DU265" s="5">
        <v>6.0</v>
      </c>
      <c r="DV265" s="5">
        <v>3.0</v>
      </c>
      <c r="DW265" s="5">
        <v>6.0</v>
      </c>
      <c r="DX265" s="5">
        <v>1.0</v>
      </c>
      <c r="DY265" s="5">
        <v>5.0</v>
      </c>
      <c r="DZ265" s="5">
        <v>5.0</v>
      </c>
      <c r="EA265" s="5">
        <v>2.0</v>
      </c>
      <c r="EB265" s="5">
        <v>2.0</v>
      </c>
      <c r="EC265" s="5">
        <v>1.0</v>
      </c>
      <c r="ED265" s="5" t="s">
        <v>3430</v>
      </c>
      <c r="EE265" s="5"/>
      <c r="EF265" s="5">
        <v>4.0</v>
      </c>
      <c r="EG265" s="5">
        <v>5.0</v>
      </c>
      <c r="EH265" s="5">
        <v>2.0</v>
      </c>
      <c r="EI265" s="5">
        <v>6.0</v>
      </c>
      <c r="EJ265" s="5">
        <v>3.0</v>
      </c>
      <c r="EK265" s="5">
        <v>0.0</v>
      </c>
      <c r="EL265" s="5">
        <v>2.0</v>
      </c>
      <c r="EM265" s="5">
        <v>4.0</v>
      </c>
      <c r="EN265" s="5">
        <v>5.0</v>
      </c>
      <c r="EO265" s="5">
        <v>5.0</v>
      </c>
      <c r="EP265" s="5">
        <v>5.0</v>
      </c>
      <c r="EQ265" s="5">
        <v>6.0</v>
      </c>
      <c r="ER265" s="5">
        <v>2.0</v>
      </c>
      <c r="ES265" s="5"/>
      <c r="ET265" s="5">
        <v>2.0</v>
      </c>
      <c r="EU265" s="5"/>
      <c r="EV265" s="5" t="s">
        <v>132</v>
      </c>
      <c r="EW265" s="5">
        <v>2.0</v>
      </c>
      <c r="EX265" s="5">
        <v>19.0</v>
      </c>
      <c r="EY265" s="5">
        <v>3.0</v>
      </c>
      <c r="EZ265" s="5"/>
      <c r="FA265" s="5">
        <v>4.0</v>
      </c>
      <c r="FB265" s="5"/>
      <c r="FC265" s="5">
        <v>4.0</v>
      </c>
      <c r="FD265" s="5">
        <v>5.0</v>
      </c>
      <c r="FE265" s="5" t="s">
        <v>202</v>
      </c>
      <c r="FF265" s="5" t="s">
        <v>3434</v>
      </c>
      <c r="FG265">
        <v>557.0</v>
      </c>
      <c r="FH265">
        <v>2.0</v>
      </c>
      <c r="FI265">
        <v>1.0</v>
      </c>
      <c r="FJ265">
        <v>5.0</v>
      </c>
      <c r="FK265">
        <v>1.0</v>
      </c>
      <c r="FL265">
        <v>5.0</v>
      </c>
      <c r="FM265">
        <v>3.0</v>
      </c>
      <c r="FN265">
        <v>4.0</v>
      </c>
      <c r="FO265">
        <v>4.0</v>
      </c>
      <c r="FP265">
        <v>4.0</v>
      </c>
      <c r="FQ265">
        <v>5.0</v>
      </c>
      <c r="FR265">
        <v>4.0</v>
      </c>
      <c r="FS265">
        <v>1.0</v>
      </c>
      <c r="FT265">
        <v>5.0</v>
      </c>
      <c r="FU265">
        <v>1.0</v>
      </c>
      <c r="FV265">
        <v>3.0</v>
      </c>
      <c r="FW265">
        <v>4.0</v>
      </c>
      <c r="FX265">
        <v>5.0</v>
      </c>
      <c r="FY265">
        <v>3.0</v>
      </c>
      <c r="FZ265">
        <v>1.0</v>
      </c>
      <c r="GA265">
        <v>5.0</v>
      </c>
      <c r="GB265">
        <v>3.0</v>
      </c>
      <c r="GC265">
        <v>5.0</v>
      </c>
      <c r="GD265">
        <v>3.0</v>
      </c>
      <c r="GE265">
        <v>4.0</v>
      </c>
      <c r="GF265">
        <v>4.0</v>
      </c>
      <c r="GG265">
        <v>3.0</v>
      </c>
      <c r="GH265">
        <v>2.0</v>
      </c>
      <c r="GI265">
        <v>4.0</v>
      </c>
      <c r="GJ265">
        <v>2.0</v>
      </c>
      <c r="GK265">
        <v>4.0</v>
      </c>
      <c r="GL265">
        <v>4.0</v>
      </c>
      <c r="GM265">
        <v>5.0</v>
      </c>
      <c r="GN265">
        <v>4.0</v>
      </c>
      <c r="GO265">
        <v>4.0</v>
      </c>
      <c r="GP265">
        <v>3.0</v>
      </c>
      <c r="GQ265">
        <v>4.0</v>
      </c>
      <c r="GR265">
        <v>2.0</v>
      </c>
      <c r="GS265">
        <v>4.0</v>
      </c>
      <c r="GT265">
        <v>2.0</v>
      </c>
      <c r="GU265">
        <v>4.0</v>
      </c>
      <c r="GV265">
        <v>1.0</v>
      </c>
      <c r="GW265">
        <v>5.0</v>
      </c>
      <c r="GX265">
        <v>3.0</v>
      </c>
      <c r="GY265">
        <v>4.0</v>
      </c>
      <c r="GZ265" t="s">
        <v>4177</v>
      </c>
      <c r="HA265" t="s">
        <v>4178</v>
      </c>
      <c r="HB265" s="3">
        <v>1.0</v>
      </c>
      <c r="HC265">
        <f t="shared" si="5"/>
        <v>2</v>
      </c>
      <c r="HD265">
        <f t="shared" si="6"/>
        <v>1</v>
      </c>
      <c r="HE265">
        <f t="shared" si="7"/>
        <v>2</v>
      </c>
      <c r="HF265">
        <f t="shared" si="8"/>
        <v>0</v>
      </c>
    </row>
    <row r="266" ht="15.75" customHeight="1">
      <c r="A266" s="3">
        <v>265.0</v>
      </c>
      <c r="B266" s="23"/>
      <c r="C266" s="23">
        <v>4.0</v>
      </c>
      <c r="D266" s="23">
        <v>3.0</v>
      </c>
      <c r="E266" s="23">
        <v>0.0</v>
      </c>
      <c r="F266" s="25" t="s">
        <v>68</v>
      </c>
      <c r="G266">
        <v>562.0</v>
      </c>
      <c r="H266">
        <v>4.0</v>
      </c>
      <c r="I266">
        <v>0.0</v>
      </c>
      <c r="J266">
        <v>5.0</v>
      </c>
      <c r="K266">
        <v>2.0</v>
      </c>
      <c r="L266">
        <v>5.0</v>
      </c>
      <c r="M266">
        <v>1.0</v>
      </c>
      <c r="N266" s="5">
        <v>562.0</v>
      </c>
      <c r="O266" s="5">
        <v>3.0</v>
      </c>
      <c r="P266" s="5">
        <v>7.0</v>
      </c>
      <c r="Q266" s="5">
        <v>7.0</v>
      </c>
      <c r="R266" s="5">
        <v>6.0</v>
      </c>
      <c r="S266" s="5">
        <v>6.0</v>
      </c>
      <c r="T266" s="5">
        <v>6.0</v>
      </c>
      <c r="U266" s="5">
        <v>6.0</v>
      </c>
      <c r="V266" s="5">
        <v>1.0</v>
      </c>
      <c r="W266" s="5">
        <v>6.0</v>
      </c>
      <c r="X266" s="5">
        <v>1.0</v>
      </c>
      <c r="Y266" s="5">
        <v>7.0</v>
      </c>
      <c r="Z266" s="5">
        <v>6.0</v>
      </c>
      <c r="AA266" s="5">
        <v>3.0</v>
      </c>
      <c r="AB266" s="5">
        <v>4.0</v>
      </c>
      <c r="AC266" s="5">
        <v>1.0</v>
      </c>
      <c r="AD266" s="5" t="s">
        <v>3454</v>
      </c>
      <c r="AE266" s="5"/>
      <c r="AF266" s="5">
        <v>4.0</v>
      </c>
      <c r="AG266" s="5">
        <v>5.0</v>
      </c>
      <c r="AH266" s="5">
        <v>3.0</v>
      </c>
      <c r="AI266" s="5">
        <v>0.0</v>
      </c>
      <c r="AJ266" s="5">
        <v>0.0</v>
      </c>
      <c r="AK266" s="5">
        <v>0.0</v>
      </c>
      <c r="AL266" s="5">
        <v>0.0</v>
      </c>
      <c r="AM266" s="5">
        <v>5.0</v>
      </c>
      <c r="AN266" s="5">
        <v>5.0</v>
      </c>
      <c r="AO266" s="5">
        <v>4.0</v>
      </c>
      <c r="AP266" s="5">
        <v>4.0</v>
      </c>
      <c r="AQ266" s="5">
        <v>6.0</v>
      </c>
      <c r="AR266" s="5">
        <v>2.0</v>
      </c>
      <c r="AS266" s="5"/>
      <c r="AT266" s="5">
        <v>1.0</v>
      </c>
      <c r="AU266" s="5"/>
      <c r="AV266" s="5" t="s">
        <v>132</v>
      </c>
      <c r="AW266" s="5">
        <v>1.0</v>
      </c>
      <c r="AX266" s="5">
        <v>18.0</v>
      </c>
      <c r="AY266" s="5">
        <v>3.0</v>
      </c>
      <c r="AZ266" s="5"/>
      <c r="BA266" s="5">
        <v>1.0</v>
      </c>
      <c r="BB266" s="5"/>
      <c r="BC266" s="5">
        <v>5.0</v>
      </c>
      <c r="BD266" s="5">
        <v>5.0</v>
      </c>
      <c r="BE266" s="5" t="s">
        <v>216</v>
      </c>
      <c r="BF266" s="5" t="s">
        <v>216</v>
      </c>
      <c r="BG266">
        <v>562.0</v>
      </c>
      <c r="BH266">
        <v>2.0</v>
      </c>
      <c r="BI266">
        <v>5.0</v>
      </c>
      <c r="BJ266">
        <v>4.0</v>
      </c>
      <c r="BK266">
        <v>3.0</v>
      </c>
      <c r="BL266">
        <v>4.0</v>
      </c>
      <c r="BM266">
        <v>5.0</v>
      </c>
      <c r="BN266">
        <v>4.0</v>
      </c>
      <c r="BO266">
        <v>4.0</v>
      </c>
      <c r="BP266">
        <v>4.0</v>
      </c>
      <c r="BQ266">
        <v>5.0</v>
      </c>
      <c r="BR266">
        <v>2.0</v>
      </c>
      <c r="BS266">
        <v>1.0</v>
      </c>
      <c r="BT266">
        <v>4.0</v>
      </c>
      <c r="BU266">
        <v>4.0</v>
      </c>
      <c r="BV266">
        <v>5.0</v>
      </c>
      <c r="BW266">
        <v>2.0</v>
      </c>
      <c r="BX266">
        <v>5.0</v>
      </c>
      <c r="BY266">
        <v>4.0</v>
      </c>
      <c r="BZ266">
        <v>3.0</v>
      </c>
      <c r="CA266">
        <v>5.0</v>
      </c>
      <c r="CB266">
        <v>4.0</v>
      </c>
      <c r="CC266">
        <v>5.0</v>
      </c>
      <c r="CD266">
        <v>4.0</v>
      </c>
      <c r="CE266">
        <v>5.0</v>
      </c>
      <c r="CF266">
        <v>4.0</v>
      </c>
      <c r="CG266">
        <v>3.0</v>
      </c>
      <c r="CH266">
        <v>4.0</v>
      </c>
      <c r="CI266">
        <v>5.0</v>
      </c>
      <c r="CJ266">
        <v>2.0</v>
      </c>
      <c r="CK266">
        <v>5.0</v>
      </c>
      <c r="CL266">
        <v>4.0</v>
      </c>
      <c r="CM266">
        <v>5.0</v>
      </c>
      <c r="CN266">
        <v>4.0</v>
      </c>
      <c r="CO266">
        <v>5.0</v>
      </c>
      <c r="CP266">
        <v>4.0</v>
      </c>
      <c r="CQ266">
        <v>4.0</v>
      </c>
      <c r="CR266">
        <v>1.0</v>
      </c>
      <c r="CS266">
        <v>2.0</v>
      </c>
      <c r="CT266">
        <v>2.0</v>
      </c>
      <c r="CU266">
        <v>4.0</v>
      </c>
      <c r="CV266">
        <v>4.0</v>
      </c>
      <c r="CW266">
        <v>5.0</v>
      </c>
      <c r="CX266">
        <v>5.0</v>
      </c>
      <c r="CY266">
        <v>4.0</v>
      </c>
      <c r="CZ266" t="s">
        <v>4192</v>
      </c>
      <c r="DA266" t="s">
        <v>4193</v>
      </c>
      <c r="DB266" s="3">
        <v>1.0</v>
      </c>
      <c r="DC266" s="3">
        <f t="shared" si="1"/>
        <v>5</v>
      </c>
      <c r="DD266" s="3">
        <f t="shared" si="2"/>
        <v>1</v>
      </c>
      <c r="DE266" s="3">
        <f t="shared" si="3"/>
        <v>3</v>
      </c>
      <c r="DF266" s="3">
        <f t="shared" si="4"/>
        <v>2</v>
      </c>
      <c r="DG266">
        <v>560.0</v>
      </c>
      <c r="DH266">
        <v>4.0</v>
      </c>
      <c r="DI266">
        <v>1.0</v>
      </c>
      <c r="DJ266">
        <v>2.0</v>
      </c>
      <c r="DK266">
        <v>1.0</v>
      </c>
      <c r="DL266">
        <v>2.0</v>
      </c>
      <c r="DM266">
        <v>1.0</v>
      </c>
      <c r="DN266" s="5">
        <v>560.0</v>
      </c>
      <c r="DO266" s="5">
        <v>3.0</v>
      </c>
      <c r="DP266" s="5">
        <v>5.0</v>
      </c>
      <c r="DQ266" s="5">
        <v>5.0</v>
      </c>
      <c r="DR266" s="5">
        <v>5.0</v>
      </c>
      <c r="DS266" s="5">
        <v>6.0</v>
      </c>
      <c r="DT266" s="5">
        <v>4.0</v>
      </c>
      <c r="DU266" s="5">
        <v>5.0</v>
      </c>
      <c r="DV266" s="5">
        <v>2.0</v>
      </c>
      <c r="DW266" s="5">
        <v>5.0</v>
      </c>
      <c r="DX266" s="5">
        <v>3.0</v>
      </c>
      <c r="DY266" s="5">
        <v>5.0</v>
      </c>
      <c r="DZ266" s="5">
        <v>5.0</v>
      </c>
      <c r="EA266" s="5">
        <v>3.0</v>
      </c>
      <c r="EB266" s="5">
        <v>4.0</v>
      </c>
      <c r="EC266" s="5">
        <v>1.0</v>
      </c>
      <c r="ED266" s="5" t="s">
        <v>3444</v>
      </c>
      <c r="EE266" s="5"/>
      <c r="EF266" s="5">
        <v>4.0</v>
      </c>
      <c r="EG266" s="5">
        <v>1.0</v>
      </c>
      <c r="EH266" s="5">
        <v>2.0</v>
      </c>
      <c r="EI266" s="5">
        <v>1.0</v>
      </c>
      <c r="EJ266" s="5">
        <v>0.0</v>
      </c>
      <c r="EK266" s="5">
        <v>0.0</v>
      </c>
      <c r="EL266" s="5">
        <v>1.0</v>
      </c>
      <c r="EM266" s="5">
        <v>5.0</v>
      </c>
      <c r="EN266" s="5">
        <v>3.0</v>
      </c>
      <c r="EO266" s="5">
        <v>4.0</v>
      </c>
      <c r="EP266" s="5">
        <v>3.0</v>
      </c>
      <c r="EQ266" s="5">
        <v>6.0</v>
      </c>
      <c r="ER266" s="5">
        <v>2.0</v>
      </c>
      <c r="ES266" s="5"/>
      <c r="ET266" s="5">
        <v>2.0</v>
      </c>
      <c r="EU266" s="5"/>
      <c r="EV266" s="5" t="s">
        <v>139</v>
      </c>
      <c r="EW266" s="5">
        <v>1.0</v>
      </c>
      <c r="EX266" s="5">
        <v>18.0</v>
      </c>
      <c r="EY266" s="5">
        <v>3.0</v>
      </c>
      <c r="EZ266" s="5"/>
      <c r="FA266" s="5">
        <v>4.0</v>
      </c>
      <c r="FB266" s="5"/>
      <c r="FC266" s="5">
        <v>3.0</v>
      </c>
      <c r="FD266" s="5">
        <v>5.0</v>
      </c>
      <c r="FE266" s="5" t="s">
        <v>150</v>
      </c>
      <c r="FF266" s="5" t="s">
        <v>140</v>
      </c>
      <c r="FG266">
        <v>560.0</v>
      </c>
      <c r="FH266">
        <v>2.0</v>
      </c>
      <c r="FI266">
        <v>4.0</v>
      </c>
      <c r="FJ266">
        <v>4.0</v>
      </c>
      <c r="FK266">
        <v>4.0</v>
      </c>
      <c r="FL266">
        <v>3.0</v>
      </c>
      <c r="FM266">
        <v>4.0</v>
      </c>
      <c r="FN266">
        <v>3.0</v>
      </c>
      <c r="FO266">
        <v>4.0</v>
      </c>
      <c r="FP266">
        <v>1.0</v>
      </c>
      <c r="FQ266">
        <v>4.0</v>
      </c>
      <c r="FR266">
        <v>3.0</v>
      </c>
      <c r="FS266">
        <v>1.0</v>
      </c>
      <c r="FT266">
        <v>5.0</v>
      </c>
      <c r="FU266">
        <v>2.0</v>
      </c>
      <c r="FV266">
        <v>5.0</v>
      </c>
      <c r="FW266">
        <v>3.0</v>
      </c>
      <c r="FX266">
        <v>4.0</v>
      </c>
      <c r="FY266">
        <v>2.0</v>
      </c>
      <c r="FZ266">
        <v>5.0</v>
      </c>
      <c r="GA266">
        <v>4.0</v>
      </c>
      <c r="GB266">
        <v>4.0</v>
      </c>
      <c r="GC266">
        <v>4.0</v>
      </c>
      <c r="GD266">
        <v>2.0</v>
      </c>
      <c r="GE266">
        <v>2.0</v>
      </c>
      <c r="GF266">
        <v>2.0</v>
      </c>
      <c r="GG266">
        <v>2.0</v>
      </c>
      <c r="GH266">
        <v>2.0</v>
      </c>
      <c r="GI266">
        <v>2.0</v>
      </c>
      <c r="GJ266">
        <v>5.0</v>
      </c>
      <c r="GK266">
        <v>3.0</v>
      </c>
      <c r="GL266">
        <v>4.0</v>
      </c>
      <c r="GM266">
        <v>4.0</v>
      </c>
      <c r="GN266">
        <v>4.0</v>
      </c>
      <c r="GO266">
        <v>2.0</v>
      </c>
      <c r="GP266">
        <v>4.0</v>
      </c>
      <c r="GQ266">
        <v>2.0</v>
      </c>
      <c r="GR266">
        <v>4.0</v>
      </c>
      <c r="GS266">
        <v>2.0</v>
      </c>
      <c r="GT266">
        <v>5.0</v>
      </c>
      <c r="GU266">
        <v>4.0</v>
      </c>
      <c r="GV266">
        <v>3.0</v>
      </c>
      <c r="GW266">
        <v>2.0</v>
      </c>
      <c r="GX266">
        <v>3.0</v>
      </c>
      <c r="GY266">
        <v>2.0</v>
      </c>
      <c r="GZ266" t="s">
        <v>4186</v>
      </c>
      <c r="HA266" t="s">
        <v>4187</v>
      </c>
      <c r="HB266" s="3">
        <v>1.0</v>
      </c>
      <c r="HC266">
        <f t="shared" si="5"/>
        <v>2</v>
      </c>
      <c r="HD266">
        <f t="shared" si="6"/>
        <v>1</v>
      </c>
      <c r="HE266">
        <f t="shared" si="7"/>
        <v>2</v>
      </c>
      <c r="HF266">
        <f t="shared" si="8"/>
        <v>0</v>
      </c>
    </row>
    <row r="267" ht="15.75" customHeight="1">
      <c r="A267" s="3">
        <v>266.0</v>
      </c>
      <c r="B267" s="23"/>
      <c r="C267" s="23">
        <v>4.0</v>
      </c>
      <c r="D267" s="23">
        <v>2.0</v>
      </c>
      <c r="E267" s="23">
        <v>0.0</v>
      </c>
      <c r="F267" s="25" t="s">
        <v>68</v>
      </c>
      <c r="G267">
        <v>561.0</v>
      </c>
      <c r="H267">
        <v>2.0</v>
      </c>
      <c r="I267">
        <v>0.0</v>
      </c>
      <c r="J267">
        <v>4.0</v>
      </c>
      <c r="K267">
        <v>1.0</v>
      </c>
      <c r="L267">
        <v>2.0</v>
      </c>
      <c r="M267">
        <v>1.0</v>
      </c>
      <c r="N267" s="5">
        <v>561.0</v>
      </c>
      <c r="O267" s="5">
        <v>2.0</v>
      </c>
      <c r="P267" s="5">
        <v>6.0</v>
      </c>
      <c r="Q267" s="5">
        <v>6.0</v>
      </c>
      <c r="R267" s="5">
        <v>6.0</v>
      </c>
      <c r="S267" s="5">
        <v>6.0</v>
      </c>
      <c r="T267" s="5">
        <v>6.0</v>
      </c>
      <c r="U267" s="5">
        <v>6.0</v>
      </c>
      <c r="V267" s="5">
        <v>3.0</v>
      </c>
      <c r="W267" s="5">
        <v>6.0</v>
      </c>
      <c r="X267" s="5">
        <v>4.0</v>
      </c>
      <c r="Y267" s="5">
        <v>4.0</v>
      </c>
      <c r="Z267" s="5">
        <v>4.0</v>
      </c>
      <c r="AA267" s="5">
        <v>3.0</v>
      </c>
      <c r="AB267" s="5">
        <v>4.0</v>
      </c>
      <c r="AC267" s="5">
        <v>1.0</v>
      </c>
      <c r="AD267" s="5" t="s">
        <v>3449</v>
      </c>
      <c r="AE267" s="5"/>
      <c r="AF267" s="5">
        <v>2.0</v>
      </c>
      <c r="AG267" s="5">
        <v>3.0</v>
      </c>
      <c r="AH267" s="5">
        <v>2.0</v>
      </c>
      <c r="AI267" s="5">
        <v>1.0</v>
      </c>
      <c r="AJ267" s="5">
        <v>1.0</v>
      </c>
      <c r="AK267" s="5">
        <v>0.0</v>
      </c>
      <c r="AL267" s="5">
        <v>1.0</v>
      </c>
      <c r="AM267" s="5">
        <v>3.0</v>
      </c>
      <c r="AN267" s="5">
        <v>1.0</v>
      </c>
      <c r="AO267" s="5">
        <v>4.0</v>
      </c>
      <c r="AP267" s="5">
        <v>5.0</v>
      </c>
      <c r="AQ267" s="5">
        <v>3.0</v>
      </c>
      <c r="AR267" s="5">
        <v>2.0</v>
      </c>
      <c r="AS267" s="5"/>
      <c r="AT267" s="5">
        <v>2.0</v>
      </c>
      <c r="AU267" s="5"/>
      <c r="AV267" s="5" t="s">
        <v>132</v>
      </c>
      <c r="AW267" s="5">
        <v>3.0</v>
      </c>
      <c r="AX267" s="5">
        <v>20.0</v>
      </c>
      <c r="AY267" s="5">
        <v>3.0</v>
      </c>
      <c r="AZ267" s="5"/>
      <c r="BA267" s="5">
        <v>4.0</v>
      </c>
      <c r="BB267" s="5"/>
      <c r="BC267" s="5">
        <v>2.0</v>
      </c>
      <c r="BD267" s="5">
        <v>4.0</v>
      </c>
      <c r="BE267" s="5" t="s">
        <v>202</v>
      </c>
      <c r="BF267" s="5" t="s">
        <v>3450</v>
      </c>
      <c r="BG267">
        <v>561.0</v>
      </c>
      <c r="BH267">
        <v>2.0</v>
      </c>
      <c r="BI267">
        <v>3.0</v>
      </c>
      <c r="BJ267">
        <v>5.0</v>
      </c>
      <c r="BK267">
        <v>2.0</v>
      </c>
      <c r="BL267">
        <v>3.0</v>
      </c>
      <c r="BM267">
        <v>4.0</v>
      </c>
      <c r="BN267">
        <v>4.0</v>
      </c>
      <c r="BO267">
        <v>4.0</v>
      </c>
      <c r="BP267">
        <v>2.0</v>
      </c>
      <c r="BQ267">
        <v>5.0</v>
      </c>
      <c r="BR267">
        <v>3.0</v>
      </c>
      <c r="BS267">
        <v>2.0</v>
      </c>
      <c r="BT267">
        <v>5.0</v>
      </c>
      <c r="BU267">
        <v>4.0</v>
      </c>
      <c r="BV267">
        <v>5.0</v>
      </c>
      <c r="BW267">
        <v>2.0</v>
      </c>
      <c r="BX267">
        <v>3.0</v>
      </c>
      <c r="BY267">
        <v>1.0</v>
      </c>
      <c r="BZ267">
        <v>5.0</v>
      </c>
      <c r="CA267">
        <v>2.0</v>
      </c>
      <c r="CB267">
        <v>4.0</v>
      </c>
      <c r="CC267">
        <v>2.0</v>
      </c>
      <c r="CD267">
        <v>3.0</v>
      </c>
      <c r="CE267">
        <v>4.0</v>
      </c>
      <c r="CF267">
        <v>3.0</v>
      </c>
      <c r="CG267">
        <v>4.0</v>
      </c>
      <c r="CH267">
        <v>3.0</v>
      </c>
      <c r="CI267">
        <v>5.0</v>
      </c>
      <c r="CJ267">
        <v>3.0</v>
      </c>
      <c r="CK267">
        <v>4.0</v>
      </c>
      <c r="CL267">
        <v>4.0</v>
      </c>
      <c r="CM267">
        <v>5.0</v>
      </c>
      <c r="CN267">
        <v>5.0</v>
      </c>
      <c r="CO267">
        <v>3.0</v>
      </c>
      <c r="CP267">
        <v>4.0</v>
      </c>
      <c r="CQ267">
        <v>2.0</v>
      </c>
      <c r="CR267">
        <v>3.0</v>
      </c>
      <c r="CS267">
        <v>5.0</v>
      </c>
      <c r="CT267">
        <v>4.0</v>
      </c>
      <c r="CU267">
        <v>3.0</v>
      </c>
      <c r="CV267">
        <v>3.0</v>
      </c>
      <c r="CW267">
        <v>4.0</v>
      </c>
      <c r="CX267">
        <v>4.0</v>
      </c>
      <c r="CY267">
        <v>2.0</v>
      </c>
      <c r="CZ267" t="s">
        <v>4189</v>
      </c>
      <c r="DA267" t="s">
        <v>4190</v>
      </c>
      <c r="DB267" s="3">
        <v>1.0</v>
      </c>
      <c r="DC267" s="3">
        <f t="shared" si="1"/>
        <v>4</v>
      </c>
      <c r="DD267" s="3">
        <f t="shared" si="2"/>
        <v>1</v>
      </c>
      <c r="DE267" s="3">
        <f t="shared" si="3"/>
        <v>3</v>
      </c>
      <c r="DF267" s="3">
        <f t="shared" si="4"/>
        <v>1</v>
      </c>
      <c r="DG267">
        <v>563.0</v>
      </c>
      <c r="DH267">
        <v>5.0</v>
      </c>
      <c r="DI267">
        <v>2.0</v>
      </c>
      <c r="DJ267">
        <v>1.0</v>
      </c>
      <c r="DK267">
        <v>2.0</v>
      </c>
      <c r="DL267">
        <v>4.0</v>
      </c>
      <c r="DM267">
        <v>0.0</v>
      </c>
      <c r="DN267" s="5">
        <v>563.0</v>
      </c>
      <c r="DO267" s="5">
        <v>2.0</v>
      </c>
      <c r="DP267" s="5">
        <v>7.0</v>
      </c>
      <c r="DQ267" s="5">
        <v>7.0</v>
      </c>
      <c r="DR267" s="5">
        <v>4.0</v>
      </c>
      <c r="DS267" s="5">
        <v>5.0</v>
      </c>
      <c r="DT267" s="5">
        <v>5.0</v>
      </c>
      <c r="DU267" s="5">
        <v>6.0</v>
      </c>
      <c r="DV267" s="5">
        <v>1.0</v>
      </c>
      <c r="DW267" s="5">
        <v>5.0</v>
      </c>
      <c r="DX267" s="5">
        <v>1.0</v>
      </c>
      <c r="DY267" s="5">
        <v>7.0</v>
      </c>
      <c r="DZ267" s="5">
        <v>5.0</v>
      </c>
      <c r="EA267" s="5">
        <v>2.0</v>
      </c>
      <c r="EB267" s="5">
        <v>2.0</v>
      </c>
      <c r="EC267" s="5">
        <v>1.0</v>
      </c>
      <c r="ED267" s="5" t="s">
        <v>3461</v>
      </c>
      <c r="EE267" s="5"/>
      <c r="EF267" s="5">
        <v>6.0</v>
      </c>
      <c r="EG267" s="5">
        <v>1.0</v>
      </c>
      <c r="EH267" s="5">
        <v>4.0</v>
      </c>
      <c r="EI267" s="5">
        <v>0.0</v>
      </c>
      <c r="EJ267" s="5">
        <v>1.0</v>
      </c>
      <c r="EK267" s="5">
        <v>0.0</v>
      </c>
      <c r="EL267" s="5">
        <v>0.0</v>
      </c>
      <c r="EM267" s="5">
        <v>6.0</v>
      </c>
      <c r="EN267" s="5">
        <v>5.0</v>
      </c>
      <c r="EO267" s="5">
        <v>5.0</v>
      </c>
      <c r="EP267" s="5">
        <v>6.0</v>
      </c>
      <c r="EQ267" s="5">
        <v>6.0</v>
      </c>
      <c r="ER267" s="5">
        <v>2.0</v>
      </c>
      <c r="ES267" s="5"/>
      <c r="ET267" s="5">
        <v>1.0</v>
      </c>
      <c r="EU267" s="5"/>
      <c r="EV267" s="5" t="s">
        <v>132</v>
      </c>
      <c r="EW267" s="5">
        <v>3.0</v>
      </c>
      <c r="EX267" s="5">
        <v>20.0</v>
      </c>
      <c r="EY267" s="5">
        <v>3.0</v>
      </c>
      <c r="EZ267" s="5"/>
      <c r="FA267" s="5">
        <v>6.0</v>
      </c>
      <c r="FB267" s="5" t="s">
        <v>3462</v>
      </c>
      <c r="FC267" s="5">
        <v>3.0</v>
      </c>
      <c r="FD267" s="5">
        <v>5.0</v>
      </c>
      <c r="FE267" s="5" t="s">
        <v>409</v>
      </c>
      <c r="FF267" s="5" t="s">
        <v>3463</v>
      </c>
      <c r="FG267">
        <v>563.0</v>
      </c>
      <c r="FH267">
        <v>2.0</v>
      </c>
      <c r="FI267">
        <v>1.0</v>
      </c>
      <c r="FJ267">
        <v>4.0</v>
      </c>
      <c r="FK267">
        <v>1.0</v>
      </c>
      <c r="FL267">
        <v>4.0</v>
      </c>
      <c r="FM267">
        <v>4.0</v>
      </c>
      <c r="FN267">
        <v>4.0</v>
      </c>
      <c r="FO267">
        <v>4.0</v>
      </c>
      <c r="FP267">
        <v>5.0</v>
      </c>
      <c r="FQ267">
        <v>4.0</v>
      </c>
      <c r="FR267">
        <v>4.0</v>
      </c>
      <c r="FS267">
        <v>1.0</v>
      </c>
      <c r="FT267">
        <v>5.0</v>
      </c>
      <c r="FU267">
        <v>4.0</v>
      </c>
      <c r="FV267">
        <v>4.0</v>
      </c>
      <c r="FW267">
        <v>5.0</v>
      </c>
      <c r="FX267">
        <v>4.0</v>
      </c>
      <c r="FY267">
        <v>3.0</v>
      </c>
      <c r="FZ267">
        <v>1.0</v>
      </c>
      <c r="GA267">
        <v>5.0</v>
      </c>
      <c r="GB267">
        <v>4.0</v>
      </c>
      <c r="GC267">
        <v>4.0</v>
      </c>
      <c r="GD267">
        <v>4.0</v>
      </c>
      <c r="GE267">
        <v>5.0</v>
      </c>
      <c r="GF267">
        <v>4.0</v>
      </c>
      <c r="GG267">
        <v>4.0</v>
      </c>
      <c r="GH267">
        <v>4.0</v>
      </c>
      <c r="GI267">
        <v>3.0</v>
      </c>
      <c r="GJ267">
        <v>1.0</v>
      </c>
      <c r="GK267">
        <v>4.0</v>
      </c>
      <c r="GL267">
        <v>2.0</v>
      </c>
      <c r="GM267">
        <v>4.0</v>
      </c>
      <c r="GN267">
        <v>3.0</v>
      </c>
      <c r="GO267">
        <v>5.0</v>
      </c>
      <c r="GP267">
        <v>5.0</v>
      </c>
      <c r="GQ267">
        <v>2.0</v>
      </c>
      <c r="GR267">
        <v>3.0</v>
      </c>
      <c r="GS267">
        <v>4.0</v>
      </c>
      <c r="GT267">
        <v>1.0</v>
      </c>
      <c r="GU267">
        <v>4.0</v>
      </c>
      <c r="GV267">
        <v>2.0</v>
      </c>
      <c r="GW267">
        <v>4.0</v>
      </c>
      <c r="GX267">
        <v>3.0</v>
      </c>
      <c r="GY267">
        <v>2.0</v>
      </c>
      <c r="GZ267" t="s">
        <v>4195</v>
      </c>
      <c r="HA267" t="s">
        <v>4196</v>
      </c>
      <c r="HB267" s="3">
        <v>1.0</v>
      </c>
      <c r="HC267">
        <f t="shared" si="5"/>
        <v>1</v>
      </c>
      <c r="HD267">
        <f t="shared" si="6"/>
        <v>2</v>
      </c>
      <c r="HE267">
        <f t="shared" si="7"/>
        <v>1</v>
      </c>
      <c r="HF267">
        <f t="shared" si="8"/>
        <v>0</v>
      </c>
    </row>
    <row r="268" ht="15.75" customHeight="1">
      <c r="A268" s="3">
        <v>267.0</v>
      </c>
      <c r="B268" s="23"/>
      <c r="C268" s="23">
        <v>4.0</v>
      </c>
      <c r="D268" s="23">
        <v>2.0</v>
      </c>
      <c r="E268" s="23">
        <v>1.0</v>
      </c>
      <c r="F268" s="25" t="s">
        <v>68</v>
      </c>
      <c r="G268">
        <v>555.0</v>
      </c>
      <c r="H268">
        <v>4.0</v>
      </c>
      <c r="I268">
        <v>1.0</v>
      </c>
      <c r="J268">
        <v>5.0</v>
      </c>
      <c r="K268">
        <v>0.0</v>
      </c>
      <c r="L268">
        <v>6.0</v>
      </c>
      <c r="M268">
        <v>1.0</v>
      </c>
      <c r="N268" s="5">
        <v>555.0</v>
      </c>
      <c r="O268" s="5">
        <v>2.0</v>
      </c>
      <c r="P268" s="5">
        <v>7.0</v>
      </c>
      <c r="Q268" s="5">
        <v>5.0</v>
      </c>
      <c r="R268" s="5">
        <v>7.0</v>
      </c>
      <c r="S268" s="5">
        <v>7.0</v>
      </c>
      <c r="T268" s="5">
        <v>6.0</v>
      </c>
      <c r="U268" s="5">
        <v>6.0</v>
      </c>
      <c r="V268" s="5">
        <v>2.0</v>
      </c>
      <c r="W268" s="5">
        <v>6.0</v>
      </c>
      <c r="X268" s="5">
        <v>2.0</v>
      </c>
      <c r="Y268" s="5">
        <v>6.0</v>
      </c>
      <c r="Z268" s="5">
        <v>6.0</v>
      </c>
      <c r="AA268" s="5">
        <v>4.0</v>
      </c>
      <c r="AB268" s="5">
        <v>5.0</v>
      </c>
      <c r="AC268" s="5">
        <v>1.0</v>
      </c>
      <c r="AD268" s="5" t="s">
        <v>3420</v>
      </c>
      <c r="AE268" s="5"/>
      <c r="AF268" s="5">
        <v>4.0</v>
      </c>
      <c r="AG268" s="5">
        <v>5.0</v>
      </c>
      <c r="AH268" s="5">
        <v>6.0</v>
      </c>
      <c r="AI268" s="5">
        <v>0.0</v>
      </c>
      <c r="AJ268" s="5">
        <v>0.0</v>
      </c>
      <c r="AK268" s="5">
        <v>1.0</v>
      </c>
      <c r="AL268" s="5">
        <v>1.0</v>
      </c>
      <c r="AM268" s="5">
        <v>5.0</v>
      </c>
      <c r="AN268" s="5">
        <v>6.0</v>
      </c>
      <c r="AO268" s="5">
        <v>5.0</v>
      </c>
      <c r="AP268" s="5">
        <v>5.0</v>
      </c>
      <c r="AQ268" s="5">
        <v>5.0</v>
      </c>
      <c r="AR268" s="5">
        <v>2.0</v>
      </c>
      <c r="AS268" s="5"/>
      <c r="AT268" s="5">
        <v>2.0</v>
      </c>
      <c r="AU268" s="5"/>
      <c r="AV268" s="5" t="s">
        <v>132</v>
      </c>
      <c r="AW268" s="5">
        <v>2.0</v>
      </c>
      <c r="AX268" s="5">
        <v>19.0</v>
      </c>
      <c r="AY268" s="5">
        <v>3.0</v>
      </c>
      <c r="AZ268" s="5"/>
      <c r="BA268" s="5">
        <v>1.0</v>
      </c>
      <c r="BB268" s="5"/>
      <c r="BC268" s="5">
        <v>4.0</v>
      </c>
      <c r="BD268" s="5">
        <v>5.0</v>
      </c>
      <c r="BE268" s="5" t="s">
        <v>133</v>
      </c>
      <c r="BF268" s="5"/>
      <c r="BG268">
        <v>555.0</v>
      </c>
      <c r="BH268">
        <v>3.0</v>
      </c>
      <c r="BI268">
        <v>5.0</v>
      </c>
      <c r="BJ268">
        <v>5.0</v>
      </c>
      <c r="BK268">
        <v>2.0</v>
      </c>
      <c r="BL268">
        <v>2.0</v>
      </c>
      <c r="BM268">
        <v>2.0</v>
      </c>
      <c r="BN268">
        <v>2.0</v>
      </c>
      <c r="BO268">
        <v>2.0</v>
      </c>
      <c r="BP268">
        <v>5.0</v>
      </c>
      <c r="BQ268">
        <v>3.0</v>
      </c>
      <c r="BR268">
        <v>4.0</v>
      </c>
      <c r="BS268">
        <v>2.0</v>
      </c>
      <c r="BT268">
        <v>5.0</v>
      </c>
      <c r="BU268">
        <v>4.0</v>
      </c>
      <c r="BV268">
        <v>3.0</v>
      </c>
      <c r="BW268">
        <v>2.0</v>
      </c>
      <c r="BX268">
        <v>4.0</v>
      </c>
      <c r="BY268">
        <v>1.0</v>
      </c>
      <c r="BZ268">
        <v>2.0</v>
      </c>
      <c r="CA268">
        <v>3.0</v>
      </c>
      <c r="CB268">
        <v>4.0</v>
      </c>
      <c r="CC268">
        <v>2.0</v>
      </c>
      <c r="CD268">
        <v>3.0</v>
      </c>
      <c r="CE268">
        <v>4.0</v>
      </c>
      <c r="CF268">
        <v>2.0</v>
      </c>
      <c r="CG268">
        <v>4.0</v>
      </c>
      <c r="CH268">
        <v>4.0</v>
      </c>
      <c r="CI268">
        <v>5.0</v>
      </c>
      <c r="CJ268">
        <v>4.0</v>
      </c>
      <c r="CK268">
        <v>2.0</v>
      </c>
      <c r="CL268">
        <v>2.0</v>
      </c>
      <c r="CM268">
        <v>2.0</v>
      </c>
      <c r="CN268">
        <v>5.0</v>
      </c>
      <c r="CO268">
        <v>4.0</v>
      </c>
      <c r="CP268">
        <v>5.0</v>
      </c>
      <c r="CQ268">
        <v>4.0</v>
      </c>
      <c r="CR268">
        <v>4.0</v>
      </c>
      <c r="CS268">
        <v>5.0</v>
      </c>
      <c r="CT268">
        <v>5.0</v>
      </c>
      <c r="CU268">
        <v>5.0</v>
      </c>
      <c r="CV268">
        <v>4.0</v>
      </c>
      <c r="CW268">
        <v>3.0</v>
      </c>
      <c r="CX268">
        <v>4.0</v>
      </c>
      <c r="CY268">
        <v>2.0</v>
      </c>
      <c r="CZ268" t="s">
        <v>4171</v>
      </c>
      <c r="DA268" t="s">
        <v>4172</v>
      </c>
      <c r="DB268" s="3">
        <v>1.0</v>
      </c>
      <c r="DC268" s="3">
        <f t="shared" si="1"/>
        <v>5</v>
      </c>
      <c r="DD268" s="3">
        <f t="shared" si="2"/>
        <v>0</v>
      </c>
      <c r="DE268" s="3">
        <f t="shared" si="3"/>
        <v>5</v>
      </c>
      <c r="DF268" s="3">
        <f t="shared" si="4"/>
        <v>0</v>
      </c>
      <c r="DG268">
        <v>564.0</v>
      </c>
      <c r="DH268">
        <v>4.0</v>
      </c>
      <c r="DI268">
        <v>0.0</v>
      </c>
      <c r="DJ268">
        <v>3.0</v>
      </c>
      <c r="DK268">
        <v>0.0</v>
      </c>
      <c r="DL268">
        <v>4.0</v>
      </c>
      <c r="DM268">
        <v>0.0</v>
      </c>
      <c r="DN268" s="5">
        <v>564.0</v>
      </c>
      <c r="DO268" s="5">
        <v>2.0</v>
      </c>
      <c r="DP268" s="5">
        <v>1.0</v>
      </c>
      <c r="DQ268" s="5">
        <v>7.0</v>
      </c>
      <c r="DR268" s="5">
        <v>7.0</v>
      </c>
      <c r="DS268" s="5">
        <v>7.0</v>
      </c>
      <c r="DT268" s="5">
        <v>7.0</v>
      </c>
      <c r="DU268" s="5">
        <v>5.0</v>
      </c>
      <c r="DV268" s="5">
        <v>1.0</v>
      </c>
      <c r="DW268" s="5">
        <v>5.0</v>
      </c>
      <c r="DX268" s="5">
        <v>1.0</v>
      </c>
      <c r="DY268" s="5">
        <v>5.0</v>
      </c>
      <c r="DZ268" s="5">
        <v>5.0</v>
      </c>
      <c r="EA268" s="5">
        <v>3.0</v>
      </c>
      <c r="EB268" s="5">
        <v>3.0</v>
      </c>
      <c r="EC268" s="5">
        <v>1.0</v>
      </c>
      <c r="ED268" s="5" t="s">
        <v>3468</v>
      </c>
      <c r="EE268" s="5"/>
      <c r="EF268" s="5">
        <v>4.0</v>
      </c>
      <c r="EG268" s="5">
        <v>4.0</v>
      </c>
      <c r="EH268" s="5">
        <v>4.0</v>
      </c>
      <c r="EI268" s="5">
        <v>0.0</v>
      </c>
      <c r="EJ268" s="5">
        <v>0.0</v>
      </c>
      <c r="EK268" s="5">
        <v>0.0</v>
      </c>
      <c r="EL268" s="5">
        <v>0.0</v>
      </c>
      <c r="EM268" s="5">
        <v>4.0</v>
      </c>
      <c r="EN268" s="5">
        <v>5.0</v>
      </c>
      <c r="EO268" s="5">
        <v>5.0</v>
      </c>
      <c r="EP268" s="5">
        <v>5.0</v>
      </c>
      <c r="EQ268" s="5">
        <v>5.0</v>
      </c>
      <c r="ER268" s="5">
        <v>2.0</v>
      </c>
      <c r="ES268" s="5"/>
      <c r="ET268" s="5">
        <v>2.0</v>
      </c>
      <c r="EU268" s="5"/>
      <c r="EV268" s="5" t="s">
        <v>139</v>
      </c>
      <c r="EW268" s="5">
        <v>4.0</v>
      </c>
      <c r="EX268" s="5">
        <v>20.0</v>
      </c>
      <c r="EY268" s="5">
        <v>3.0</v>
      </c>
      <c r="EZ268" s="5"/>
      <c r="FA268" s="5">
        <v>4.0</v>
      </c>
      <c r="FB268" s="5"/>
      <c r="FC268" s="5">
        <v>3.0</v>
      </c>
      <c r="FD268" s="5">
        <v>5.0</v>
      </c>
      <c r="FE268" s="5" t="s">
        <v>133</v>
      </c>
      <c r="FF268" s="5"/>
      <c r="FG268">
        <v>564.0</v>
      </c>
      <c r="FH268">
        <v>4.0</v>
      </c>
      <c r="FI268">
        <v>4.0</v>
      </c>
      <c r="FJ268">
        <v>4.0</v>
      </c>
      <c r="FK268">
        <v>4.0</v>
      </c>
      <c r="FL268">
        <v>4.0</v>
      </c>
      <c r="FM268">
        <v>4.0</v>
      </c>
      <c r="FN268">
        <v>4.0</v>
      </c>
      <c r="FO268">
        <v>4.0</v>
      </c>
      <c r="FP268">
        <v>4.0</v>
      </c>
      <c r="FQ268">
        <v>4.0</v>
      </c>
      <c r="FR268">
        <v>4.0</v>
      </c>
      <c r="FS268">
        <v>4.0</v>
      </c>
      <c r="FT268">
        <v>4.0</v>
      </c>
      <c r="FU268">
        <v>4.0</v>
      </c>
      <c r="FV268">
        <v>4.0</v>
      </c>
      <c r="FW268">
        <v>4.0</v>
      </c>
      <c r="FX268">
        <v>4.0</v>
      </c>
      <c r="FY268">
        <v>4.0</v>
      </c>
      <c r="FZ268">
        <v>4.0</v>
      </c>
      <c r="GA268">
        <v>4.0</v>
      </c>
      <c r="GB268">
        <v>4.0</v>
      </c>
      <c r="GC268">
        <v>4.0</v>
      </c>
      <c r="GD268">
        <v>4.0</v>
      </c>
      <c r="GE268">
        <v>4.0</v>
      </c>
      <c r="GF268">
        <v>4.0</v>
      </c>
      <c r="GG268">
        <v>4.0</v>
      </c>
      <c r="GH268">
        <v>4.0</v>
      </c>
      <c r="GI268">
        <v>4.0</v>
      </c>
      <c r="GJ268">
        <v>4.0</v>
      </c>
      <c r="GK268">
        <v>4.0</v>
      </c>
      <c r="GL268">
        <v>4.0</v>
      </c>
      <c r="GM268">
        <v>4.0</v>
      </c>
      <c r="GN268">
        <v>4.0</v>
      </c>
      <c r="GO268">
        <v>4.0</v>
      </c>
      <c r="GP268">
        <v>4.0</v>
      </c>
      <c r="GQ268">
        <v>4.0</v>
      </c>
      <c r="GR268">
        <v>4.0</v>
      </c>
      <c r="GS268">
        <v>4.0</v>
      </c>
      <c r="GT268">
        <v>4.0</v>
      </c>
      <c r="GU268">
        <v>4.0</v>
      </c>
      <c r="GV268">
        <v>4.0</v>
      </c>
      <c r="GW268">
        <v>4.0</v>
      </c>
      <c r="GX268">
        <v>4.0</v>
      </c>
      <c r="GY268">
        <v>4.0</v>
      </c>
      <c r="GZ268" t="s">
        <v>4198</v>
      </c>
      <c r="HA268" t="s">
        <v>4199</v>
      </c>
      <c r="HB268" s="3">
        <v>1.0</v>
      </c>
      <c r="HC268">
        <f t="shared" si="5"/>
        <v>3</v>
      </c>
      <c r="HD268">
        <f t="shared" si="6"/>
        <v>0</v>
      </c>
      <c r="HE268">
        <f t="shared" si="7"/>
        <v>4</v>
      </c>
      <c r="HF268">
        <f t="shared" si="8"/>
        <v>-1</v>
      </c>
    </row>
    <row r="269" ht="15.75" customHeight="1">
      <c r="A269" s="3">
        <v>268.0</v>
      </c>
      <c r="B269" s="23"/>
      <c r="C269" s="23">
        <v>1.0</v>
      </c>
      <c r="D269" s="23">
        <v>1.0</v>
      </c>
      <c r="E269" s="23">
        <v>0.0</v>
      </c>
      <c r="F269" s="25" t="s">
        <v>68</v>
      </c>
      <c r="G269" s="5">
        <v>567.0</v>
      </c>
      <c r="H269" s="5">
        <v>5.0</v>
      </c>
      <c r="I269" s="5">
        <v>1.0</v>
      </c>
      <c r="J269" s="5">
        <v>4.0</v>
      </c>
      <c r="K269" s="5">
        <v>0.0</v>
      </c>
      <c r="L269" s="5">
        <v>5.0</v>
      </c>
      <c r="M269" s="5">
        <v>0.0</v>
      </c>
      <c r="N269" s="5">
        <v>567.0</v>
      </c>
      <c r="O269" s="5">
        <v>1.0</v>
      </c>
      <c r="P269" s="5">
        <v>7.0</v>
      </c>
      <c r="Q269" s="5">
        <v>7.0</v>
      </c>
      <c r="R269" s="5">
        <v>7.0</v>
      </c>
      <c r="S269" s="5">
        <v>7.0</v>
      </c>
      <c r="T269" s="5">
        <v>7.0</v>
      </c>
      <c r="U269" s="5">
        <v>6.0</v>
      </c>
      <c r="V269" s="5">
        <v>1.0</v>
      </c>
      <c r="W269" s="5">
        <v>6.0</v>
      </c>
      <c r="X269" s="5">
        <v>1.0</v>
      </c>
      <c r="Y269" s="5">
        <v>6.0</v>
      </c>
      <c r="Z269" s="5">
        <v>6.0</v>
      </c>
      <c r="AA269" s="5">
        <v>4.0</v>
      </c>
      <c r="AB269" s="5">
        <v>5.0</v>
      </c>
      <c r="AC269" s="5">
        <v>1.0</v>
      </c>
      <c r="AD269" s="5" t="s">
        <v>3490</v>
      </c>
      <c r="AE269" s="5"/>
      <c r="AF269" s="5">
        <v>4.0</v>
      </c>
      <c r="AG269" s="5">
        <v>3.0</v>
      </c>
      <c r="AH269" s="5">
        <v>5.0</v>
      </c>
      <c r="AI269" s="5">
        <v>0.0</v>
      </c>
      <c r="AJ269" s="5">
        <v>4.0</v>
      </c>
      <c r="AK269" s="5">
        <v>0.0</v>
      </c>
      <c r="AL269" s="5">
        <v>0.0</v>
      </c>
      <c r="AM269" s="5">
        <v>6.0</v>
      </c>
      <c r="AN269" s="5">
        <v>5.0</v>
      </c>
      <c r="AO269" s="5">
        <v>6.0</v>
      </c>
      <c r="AP269" s="5">
        <v>6.0</v>
      </c>
      <c r="AQ269" s="5">
        <v>5.0</v>
      </c>
      <c r="AR269" s="5">
        <v>1.0</v>
      </c>
      <c r="AS269" s="5"/>
      <c r="AT269" s="5">
        <v>2.0</v>
      </c>
      <c r="AU269" s="5"/>
      <c r="AV269" s="5" t="s">
        <v>132</v>
      </c>
      <c r="AW269" s="5">
        <v>1.0</v>
      </c>
      <c r="AX269" s="5">
        <v>18.0</v>
      </c>
      <c r="AY269" s="5">
        <v>3.0</v>
      </c>
      <c r="AZ269" s="5"/>
      <c r="BA269" s="5">
        <v>1.0</v>
      </c>
      <c r="BB269" s="5"/>
      <c r="BC269" s="5">
        <v>5.0</v>
      </c>
      <c r="BD269" s="5">
        <v>5.0</v>
      </c>
      <c r="BE269" s="5" t="s">
        <v>3492</v>
      </c>
      <c r="BF269" s="5"/>
      <c r="BG269" s="5">
        <v>567.0</v>
      </c>
      <c r="BH269" s="5">
        <v>2.0</v>
      </c>
      <c r="BI269" s="5">
        <v>2.0</v>
      </c>
      <c r="BJ269" s="5">
        <v>3.0</v>
      </c>
      <c r="BK269" s="5">
        <v>3.0</v>
      </c>
      <c r="BL269" s="5">
        <v>4.0</v>
      </c>
      <c r="BM269" s="5">
        <v>4.0</v>
      </c>
      <c r="BN269" s="5">
        <v>4.0</v>
      </c>
      <c r="BO269" s="5">
        <v>5.0</v>
      </c>
      <c r="BP269" s="5">
        <v>2.0</v>
      </c>
      <c r="BQ269" s="5">
        <v>5.0</v>
      </c>
      <c r="BR269" s="5">
        <v>3.0</v>
      </c>
      <c r="BS269" s="5">
        <v>2.0</v>
      </c>
      <c r="BT269" s="5">
        <v>4.0</v>
      </c>
      <c r="BU269" s="5">
        <v>2.0</v>
      </c>
      <c r="BV269" s="5">
        <v>5.0</v>
      </c>
      <c r="BW269" s="5">
        <v>3.0</v>
      </c>
      <c r="BX269" s="5">
        <v>4.0</v>
      </c>
      <c r="BY269" s="5">
        <v>2.0</v>
      </c>
      <c r="BZ269" s="5">
        <v>4.0</v>
      </c>
      <c r="CA269" s="5">
        <v>5.0</v>
      </c>
      <c r="CB269" s="5">
        <v>4.0</v>
      </c>
      <c r="CC269" s="5">
        <v>4.0</v>
      </c>
      <c r="CD269" s="5">
        <v>2.0</v>
      </c>
      <c r="CE269" s="5">
        <v>2.0</v>
      </c>
      <c r="CF269" s="5">
        <v>4.0</v>
      </c>
      <c r="CG269" s="5">
        <v>1.0</v>
      </c>
      <c r="CH269" s="5">
        <v>3.0</v>
      </c>
      <c r="CI269" s="5">
        <v>4.0</v>
      </c>
      <c r="CJ269" s="5">
        <v>4.0</v>
      </c>
      <c r="CK269" s="5">
        <v>2.0</v>
      </c>
      <c r="CL269" s="5">
        <v>4.0</v>
      </c>
      <c r="CM269" s="5">
        <v>4.0</v>
      </c>
      <c r="CN269" s="5">
        <v>5.0</v>
      </c>
      <c r="CO269" s="5">
        <v>4.0</v>
      </c>
      <c r="CP269" s="5">
        <v>5.0</v>
      </c>
      <c r="CQ269" s="5">
        <v>3.0</v>
      </c>
      <c r="CR269" s="5">
        <v>4.0</v>
      </c>
      <c r="CS269" s="5">
        <v>4.0</v>
      </c>
      <c r="CT269" s="5">
        <v>5.0</v>
      </c>
      <c r="CU269" s="5">
        <v>5.0</v>
      </c>
      <c r="CV269" s="5">
        <v>4.0</v>
      </c>
      <c r="CW269" s="5">
        <v>4.0</v>
      </c>
      <c r="CX269" s="5">
        <v>5.0</v>
      </c>
      <c r="CY269" s="5">
        <v>1.0</v>
      </c>
      <c r="CZ269" s="5" t="s">
        <v>4208</v>
      </c>
      <c r="DA269" s="5" t="s">
        <v>4209</v>
      </c>
      <c r="DB269" s="3">
        <v>1.0</v>
      </c>
      <c r="DC269" s="3">
        <f t="shared" si="1"/>
        <v>5</v>
      </c>
      <c r="DD269" s="3">
        <f t="shared" si="2"/>
        <v>1</v>
      </c>
      <c r="DE269" s="3">
        <f t="shared" si="3"/>
        <v>4</v>
      </c>
      <c r="DF269" s="3">
        <f t="shared" si="4"/>
        <v>1</v>
      </c>
      <c r="DG269">
        <v>568.0</v>
      </c>
      <c r="DH269">
        <v>2.0</v>
      </c>
      <c r="DI269">
        <v>2.0</v>
      </c>
      <c r="DJ269">
        <v>5.0</v>
      </c>
      <c r="DK269">
        <v>2.0</v>
      </c>
      <c r="DL269">
        <v>5.0</v>
      </c>
      <c r="DM269">
        <v>1.0</v>
      </c>
      <c r="DN269" s="5">
        <v>568.0</v>
      </c>
      <c r="DO269" s="5">
        <v>1.0</v>
      </c>
      <c r="DP269" s="5">
        <v>6.0</v>
      </c>
      <c r="DQ269" s="5">
        <v>7.0</v>
      </c>
      <c r="DR269" s="5">
        <v>6.0</v>
      </c>
      <c r="DS269" s="5">
        <v>6.0</v>
      </c>
      <c r="DT269" s="5">
        <v>6.0</v>
      </c>
      <c r="DU269" s="5">
        <v>6.0</v>
      </c>
      <c r="DV269" s="5">
        <v>1.0</v>
      </c>
      <c r="DW269" s="5">
        <v>7.0</v>
      </c>
      <c r="DX269" s="5">
        <v>1.0</v>
      </c>
      <c r="DY269" s="5">
        <v>7.0</v>
      </c>
      <c r="DZ269" s="5">
        <v>6.0</v>
      </c>
      <c r="EA269" s="5">
        <v>2.0</v>
      </c>
      <c r="EB269" s="5">
        <v>3.0</v>
      </c>
      <c r="EC269" s="5">
        <v>1.0</v>
      </c>
      <c r="ED269" s="5" t="s">
        <v>3494</v>
      </c>
      <c r="EE269" s="5"/>
      <c r="EF269" s="5">
        <v>2.0</v>
      </c>
      <c r="EG269" s="5">
        <v>5.0</v>
      </c>
      <c r="EH269" s="5">
        <v>5.0</v>
      </c>
      <c r="EI269" s="5">
        <v>3.0</v>
      </c>
      <c r="EJ269" s="5">
        <v>3.0</v>
      </c>
      <c r="EK269" s="5">
        <v>1.0</v>
      </c>
      <c r="EL269" s="5">
        <v>1.0</v>
      </c>
      <c r="EM269" s="5">
        <v>5.0</v>
      </c>
      <c r="EN269" s="5">
        <v>6.0</v>
      </c>
      <c r="EO269" s="5">
        <v>6.0</v>
      </c>
      <c r="EP269" s="5">
        <v>6.0</v>
      </c>
      <c r="EQ269" s="5">
        <v>6.0</v>
      </c>
      <c r="ER269" s="5">
        <v>1.0</v>
      </c>
      <c r="ES269" s="5"/>
      <c r="ET269" s="5">
        <v>2.0</v>
      </c>
      <c r="EU269" s="5"/>
      <c r="EV269" s="5" t="s">
        <v>132</v>
      </c>
      <c r="EW269" s="5">
        <v>6.0</v>
      </c>
      <c r="EX269" s="5">
        <v>24.0</v>
      </c>
      <c r="EY269" s="5">
        <v>4.0</v>
      </c>
      <c r="EZ269" s="5"/>
      <c r="FA269" s="5">
        <v>4.0</v>
      </c>
      <c r="FB269" s="5"/>
      <c r="FC269" s="5">
        <v>5.0</v>
      </c>
      <c r="FD269" s="5">
        <v>5.0</v>
      </c>
      <c r="FE269" s="5" t="s">
        <v>202</v>
      </c>
      <c r="FF269" s="5"/>
      <c r="FG269">
        <v>568.0</v>
      </c>
      <c r="FH269">
        <v>5.0</v>
      </c>
      <c r="FI269">
        <v>2.0</v>
      </c>
      <c r="FJ269">
        <v>5.0</v>
      </c>
      <c r="FK269">
        <v>1.0</v>
      </c>
      <c r="FL269">
        <v>4.0</v>
      </c>
      <c r="FM269">
        <v>2.0</v>
      </c>
      <c r="FN269">
        <v>3.0</v>
      </c>
      <c r="FO269">
        <v>2.0</v>
      </c>
      <c r="FP269">
        <v>4.0</v>
      </c>
      <c r="FQ269">
        <v>5.0</v>
      </c>
      <c r="FR269">
        <v>5.0</v>
      </c>
      <c r="FS269">
        <v>1.0</v>
      </c>
      <c r="FT269">
        <v>5.0</v>
      </c>
      <c r="FU269">
        <v>4.0</v>
      </c>
      <c r="FV269">
        <v>4.0</v>
      </c>
      <c r="FW269">
        <v>4.0</v>
      </c>
      <c r="FX269">
        <v>3.0</v>
      </c>
      <c r="FY269">
        <v>1.0</v>
      </c>
      <c r="FZ269">
        <v>3.0</v>
      </c>
      <c r="GA269">
        <v>4.0</v>
      </c>
      <c r="GB269">
        <v>2.0</v>
      </c>
      <c r="GC269">
        <v>4.0</v>
      </c>
      <c r="GD269">
        <v>2.0</v>
      </c>
      <c r="GE269">
        <v>5.0</v>
      </c>
      <c r="GF269">
        <v>3.0</v>
      </c>
      <c r="GG269">
        <v>3.0</v>
      </c>
      <c r="GH269">
        <v>1.0</v>
      </c>
      <c r="GI269">
        <v>5.0</v>
      </c>
      <c r="GJ269">
        <v>1.0</v>
      </c>
      <c r="GK269">
        <v>5.0</v>
      </c>
      <c r="GL269">
        <v>4.0</v>
      </c>
      <c r="GM269">
        <v>4.0</v>
      </c>
      <c r="GN269">
        <v>5.0</v>
      </c>
      <c r="GO269">
        <v>5.0</v>
      </c>
      <c r="GP269">
        <v>4.0</v>
      </c>
      <c r="GQ269">
        <v>4.0</v>
      </c>
      <c r="GR269">
        <v>2.0</v>
      </c>
      <c r="GS269">
        <v>4.0</v>
      </c>
      <c r="GT269">
        <v>4.0</v>
      </c>
      <c r="GU269">
        <v>5.0</v>
      </c>
      <c r="GV269">
        <v>2.0</v>
      </c>
      <c r="GW269">
        <v>4.0</v>
      </c>
      <c r="GX269">
        <v>2.0</v>
      </c>
      <c r="GY269">
        <v>5.0</v>
      </c>
      <c r="GZ269" t="s">
        <v>4211</v>
      </c>
      <c r="HA269" t="s">
        <v>4212</v>
      </c>
      <c r="HB269" s="3">
        <v>1.0</v>
      </c>
      <c r="HC269">
        <f t="shared" si="5"/>
        <v>2</v>
      </c>
      <c r="HD269">
        <f t="shared" si="6"/>
        <v>2</v>
      </c>
      <c r="HE269">
        <f t="shared" si="7"/>
        <v>2</v>
      </c>
      <c r="HF269">
        <f t="shared" si="8"/>
        <v>0</v>
      </c>
    </row>
    <row r="270" ht="15.75" customHeight="1">
      <c r="A270" s="3">
        <v>269.0</v>
      </c>
      <c r="B270" s="23"/>
      <c r="C270" s="23">
        <v>1.0</v>
      </c>
      <c r="D270" s="23">
        <v>3.0</v>
      </c>
      <c r="E270" s="23">
        <v>0.0</v>
      </c>
      <c r="F270" s="25" t="s">
        <v>68</v>
      </c>
      <c r="G270">
        <v>570.0</v>
      </c>
      <c r="H270">
        <v>3.0</v>
      </c>
      <c r="I270">
        <v>1.0</v>
      </c>
      <c r="J270">
        <v>5.0</v>
      </c>
      <c r="K270">
        <v>2.0</v>
      </c>
      <c r="L270">
        <v>5.0</v>
      </c>
      <c r="M270">
        <v>2.0</v>
      </c>
      <c r="N270" s="5">
        <v>570.0</v>
      </c>
      <c r="O270" s="5">
        <v>3.0</v>
      </c>
      <c r="P270" s="5">
        <v>7.0</v>
      </c>
      <c r="Q270" s="5">
        <v>7.0</v>
      </c>
      <c r="R270" s="5">
        <v>7.0</v>
      </c>
      <c r="S270" s="5">
        <v>7.0</v>
      </c>
      <c r="T270" s="5">
        <v>7.0</v>
      </c>
      <c r="U270" s="5">
        <v>7.0</v>
      </c>
      <c r="V270" s="5">
        <v>1.0</v>
      </c>
      <c r="W270" s="5">
        <v>7.0</v>
      </c>
      <c r="X270" s="5">
        <v>1.0</v>
      </c>
      <c r="Y270" s="5">
        <v>7.0</v>
      </c>
      <c r="Z270" s="5">
        <v>5.0</v>
      </c>
      <c r="AA270" s="5">
        <v>3.0</v>
      </c>
      <c r="AB270" s="5">
        <v>3.0</v>
      </c>
      <c r="AC270" s="5">
        <v>1.0</v>
      </c>
      <c r="AD270" s="5" t="s">
        <v>3504</v>
      </c>
      <c r="AE270" s="5"/>
      <c r="AF270" s="5">
        <v>3.0</v>
      </c>
      <c r="AG270" s="5">
        <v>5.0</v>
      </c>
      <c r="AH270" s="5">
        <v>4.0</v>
      </c>
      <c r="AI270" s="5">
        <v>0.0</v>
      </c>
      <c r="AJ270" s="5">
        <v>0.0</v>
      </c>
      <c r="AK270" s="5">
        <v>0.0</v>
      </c>
      <c r="AL270" s="5">
        <v>0.0</v>
      </c>
      <c r="AM270" s="5">
        <v>3.0</v>
      </c>
      <c r="AN270" s="5">
        <v>6.0</v>
      </c>
      <c r="AO270" s="5">
        <v>6.0</v>
      </c>
      <c r="AP270" s="5">
        <v>6.0</v>
      </c>
      <c r="AQ270" s="5">
        <v>6.0</v>
      </c>
      <c r="AR270" s="5">
        <v>1.0</v>
      </c>
      <c r="AS270" s="5"/>
      <c r="AT270" s="5">
        <v>2.0</v>
      </c>
      <c r="AU270" s="5"/>
      <c r="AV270" s="5" t="s">
        <v>139</v>
      </c>
      <c r="AW270" s="5">
        <v>3.0</v>
      </c>
      <c r="AX270" s="5">
        <v>20.0</v>
      </c>
      <c r="AY270" s="5">
        <v>3.0</v>
      </c>
      <c r="AZ270" s="5"/>
      <c r="BA270" s="5">
        <v>4.0</v>
      </c>
      <c r="BB270" s="5"/>
      <c r="BC270" s="5">
        <v>4.0</v>
      </c>
      <c r="BD270" s="5">
        <v>5.0</v>
      </c>
      <c r="BE270" s="5" t="s">
        <v>140</v>
      </c>
      <c r="BF270" s="5" t="s">
        <v>140</v>
      </c>
      <c r="BG270">
        <v>570.0</v>
      </c>
      <c r="BH270">
        <v>3.0</v>
      </c>
      <c r="BI270">
        <v>3.0</v>
      </c>
      <c r="BJ270">
        <v>5.0</v>
      </c>
      <c r="BK270">
        <v>3.0</v>
      </c>
      <c r="BL270">
        <v>4.0</v>
      </c>
      <c r="BM270">
        <v>4.0</v>
      </c>
      <c r="BN270">
        <v>3.0</v>
      </c>
      <c r="BO270">
        <v>4.0</v>
      </c>
      <c r="BP270">
        <v>2.0</v>
      </c>
      <c r="BQ270">
        <v>4.0</v>
      </c>
      <c r="BR270">
        <v>3.0</v>
      </c>
      <c r="BS270">
        <v>1.0</v>
      </c>
      <c r="BT270">
        <v>5.0</v>
      </c>
      <c r="BU270">
        <v>4.0</v>
      </c>
      <c r="BV270">
        <v>4.0</v>
      </c>
      <c r="BW270">
        <v>2.0</v>
      </c>
      <c r="BX270">
        <v>3.0</v>
      </c>
      <c r="BY270">
        <v>2.0</v>
      </c>
      <c r="BZ270">
        <v>5.0</v>
      </c>
      <c r="CA270">
        <v>3.0</v>
      </c>
      <c r="CB270">
        <v>4.0</v>
      </c>
      <c r="CC270">
        <v>3.0</v>
      </c>
      <c r="CD270">
        <v>1.0</v>
      </c>
      <c r="CE270">
        <v>2.0</v>
      </c>
      <c r="CF270">
        <v>3.0</v>
      </c>
      <c r="CG270">
        <v>2.0</v>
      </c>
      <c r="CH270">
        <v>3.0</v>
      </c>
      <c r="CI270">
        <v>4.0</v>
      </c>
      <c r="CJ270">
        <v>3.0</v>
      </c>
      <c r="CK270">
        <v>4.0</v>
      </c>
      <c r="CL270">
        <v>4.0</v>
      </c>
      <c r="CM270">
        <v>4.0</v>
      </c>
      <c r="CN270">
        <v>4.0</v>
      </c>
      <c r="CO270">
        <v>4.0</v>
      </c>
      <c r="CP270">
        <v>4.0</v>
      </c>
      <c r="CQ270">
        <v>2.0</v>
      </c>
      <c r="CR270">
        <v>2.0</v>
      </c>
      <c r="CS270">
        <v>5.0</v>
      </c>
      <c r="CT270">
        <v>4.0</v>
      </c>
      <c r="CU270">
        <v>4.0</v>
      </c>
      <c r="CV270">
        <v>2.0</v>
      </c>
      <c r="CW270">
        <v>3.0</v>
      </c>
      <c r="CX270">
        <v>3.0</v>
      </c>
      <c r="CY270">
        <v>4.0</v>
      </c>
      <c r="CZ270" t="s">
        <v>4217</v>
      </c>
      <c r="DA270" t="s">
        <v>4218</v>
      </c>
      <c r="DB270" s="3">
        <v>1.0</v>
      </c>
      <c r="DC270" s="3">
        <f t="shared" si="1"/>
        <v>5</v>
      </c>
      <c r="DD270" s="3">
        <f t="shared" si="2"/>
        <v>2</v>
      </c>
      <c r="DE270" s="3">
        <f t="shared" si="3"/>
        <v>4</v>
      </c>
      <c r="DF270" s="3">
        <f t="shared" si="4"/>
        <v>1</v>
      </c>
      <c r="DG270">
        <v>569.0</v>
      </c>
      <c r="DH270">
        <v>6.0</v>
      </c>
      <c r="DI270">
        <v>2.0</v>
      </c>
      <c r="DJ270">
        <v>5.0</v>
      </c>
      <c r="DK270">
        <v>1.0</v>
      </c>
      <c r="DL270">
        <v>2.0</v>
      </c>
      <c r="DM270">
        <v>2.0</v>
      </c>
      <c r="DN270" s="5">
        <v>569.0</v>
      </c>
      <c r="DO270" s="5">
        <v>3.0</v>
      </c>
      <c r="DP270" s="5">
        <v>7.0</v>
      </c>
      <c r="DQ270" s="5">
        <v>7.0</v>
      </c>
      <c r="DR270" s="5">
        <v>7.0</v>
      </c>
      <c r="DS270" s="5">
        <v>7.0</v>
      </c>
      <c r="DT270" s="5">
        <v>7.0</v>
      </c>
      <c r="DU270" s="5">
        <v>6.0</v>
      </c>
      <c r="DV270" s="5">
        <v>4.0</v>
      </c>
      <c r="DW270" s="5">
        <v>6.0</v>
      </c>
      <c r="DX270" s="5">
        <v>4.0</v>
      </c>
      <c r="DY270" s="5">
        <v>6.0</v>
      </c>
      <c r="DZ270" s="5">
        <v>6.0</v>
      </c>
      <c r="EA270" s="5">
        <v>5.0</v>
      </c>
      <c r="EB270" s="5">
        <v>5.0</v>
      </c>
      <c r="EC270" s="5">
        <v>1.0</v>
      </c>
      <c r="ED270" s="5" t="s">
        <v>3499</v>
      </c>
      <c r="EE270" s="5"/>
      <c r="EF270" s="5">
        <v>6.0</v>
      </c>
      <c r="EG270" s="5">
        <v>5.0</v>
      </c>
      <c r="EH270" s="5">
        <v>2.0</v>
      </c>
      <c r="EI270" s="5">
        <v>3.0</v>
      </c>
      <c r="EJ270" s="5">
        <v>2.0</v>
      </c>
      <c r="EK270" s="5">
        <v>1.0</v>
      </c>
      <c r="EL270" s="5">
        <v>1.0</v>
      </c>
      <c r="EM270" s="5">
        <v>5.0</v>
      </c>
      <c r="EN270" s="5">
        <v>5.0</v>
      </c>
      <c r="EO270" s="5">
        <v>5.0</v>
      </c>
      <c r="EP270" s="5">
        <v>5.0</v>
      </c>
      <c r="EQ270" s="5">
        <v>6.0</v>
      </c>
      <c r="ER270" s="5">
        <v>1.0</v>
      </c>
      <c r="ES270" s="5"/>
      <c r="ET270" s="5">
        <v>2.0</v>
      </c>
      <c r="EU270" s="5"/>
      <c r="EV270" s="5" t="s">
        <v>139</v>
      </c>
      <c r="EW270" s="5">
        <v>4.0</v>
      </c>
      <c r="EX270" s="5">
        <v>21.0</v>
      </c>
      <c r="EY270" s="5">
        <v>3.0</v>
      </c>
      <c r="EZ270" s="5"/>
      <c r="FA270" s="5">
        <v>1.0</v>
      </c>
      <c r="FB270" s="5"/>
      <c r="FC270" s="5">
        <v>4.0</v>
      </c>
      <c r="FD270" s="5">
        <v>5.0</v>
      </c>
      <c r="FE270" s="5" t="s">
        <v>202</v>
      </c>
      <c r="FF270" s="5"/>
      <c r="FG270">
        <v>569.0</v>
      </c>
      <c r="FH270">
        <v>3.0</v>
      </c>
      <c r="FI270">
        <v>3.0</v>
      </c>
      <c r="FJ270">
        <v>4.0</v>
      </c>
      <c r="FK270">
        <v>1.0</v>
      </c>
      <c r="FL270">
        <v>4.0</v>
      </c>
      <c r="FM270">
        <v>2.0</v>
      </c>
      <c r="FN270">
        <v>3.0</v>
      </c>
      <c r="FO270">
        <v>2.0</v>
      </c>
      <c r="FP270">
        <v>2.0</v>
      </c>
      <c r="FQ270">
        <v>4.0</v>
      </c>
      <c r="FR270">
        <v>3.0</v>
      </c>
      <c r="FS270">
        <v>1.0</v>
      </c>
      <c r="FT270">
        <v>5.0</v>
      </c>
      <c r="FU270">
        <v>3.0</v>
      </c>
      <c r="FV270">
        <v>3.0</v>
      </c>
      <c r="FW270">
        <v>4.0</v>
      </c>
      <c r="FX270">
        <v>4.0</v>
      </c>
      <c r="FY270">
        <v>1.0</v>
      </c>
      <c r="FZ270">
        <v>3.0</v>
      </c>
      <c r="GA270">
        <v>4.0</v>
      </c>
      <c r="GB270">
        <v>2.0</v>
      </c>
      <c r="GC270">
        <v>5.0</v>
      </c>
      <c r="GD270">
        <v>2.0</v>
      </c>
      <c r="GE270">
        <v>4.0</v>
      </c>
      <c r="GF270">
        <v>3.0</v>
      </c>
      <c r="GG270">
        <v>2.0</v>
      </c>
      <c r="GH270">
        <v>2.0</v>
      </c>
      <c r="GI270">
        <v>4.0</v>
      </c>
      <c r="GJ270">
        <v>2.0</v>
      </c>
      <c r="GK270">
        <v>5.0</v>
      </c>
      <c r="GL270">
        <v>2.0</v>
      </c>
      <c r="GM270">
        <v>5.0</v>
      </c>
      <c r="GN270">
        <v>4.0</v>
      </c>
      <c r="GO270">
        <v>4.0</v>
      </c>
      <c r="GP270">
        <v>5.0</v>
      </c>
      <c r="GQ270">
        <v>4.0</v>
      </c>
      <c r="GR270">
        <v>1.0</v>
      </c>
      <c r="GS270">
        <v>4.0</v>
      </c>
      <c r="GT270">
        <v>4.0</v>
      </c>
      <c r="GU270">
        <v>4.0</v>
      </c>
      <c r="GV270">
        <v>3.0</v>
      </c>
      <c r="GW270">
        <v>4.0</v>
      </c>
      <c r="GX270">
        <v>3.0</v>
      </c>
      <c r="GY270">
        <v>2.0</v>
      </c>
      <c r="GZ270" t="s">
        <v>4214</v>
      </c>
      <c r="HA270" t="s">
        <v>4215</v>
      </c>
      <c r="HB270" s="3">
        <v>1.0</v>
      </c>
      <c r="HC270">
        <f t="shared" si="5"/>
        <v>2</v>
      </c>
      <c r="HD270">
        <f t="shared" si="6"/>
        <v>2</v>
      </c>
      <c r="HE270">
        <f t="shared" si="7"/>
        <v>2</v>
      </c>
      <c r="HF270">
        <f t="shared" si="8"/>
        <v>0</v>
      </c>
    </row>
    <row r="271" ht="15.75" customHeight="1">
      <c r="A271" s="3">
        <v>270.0</v>
      </c>
      <c r="B271" s="23"/>
      <c r="C271" s="23">
        <v>1.0</v>
      </c>
      <c r="D271" s="23">
        <v>3.0</v>
      </c>
      <c r="E271" s="23">
        <v>0.0</v>
      </c>
      <c r="F271" s="25" t="s">
        <v>68</v>
      </c>
      <c r="G271">
        <v>565.0</v>
      </c>
      <c r="H271">
        <v>3.0</v>
      </c>
      <c r="I271">
        <v>2.0</v>
      </c>
      <c r="J271">
        <v>5.0</v>
      </c>
      <c r="K271">
        <v>1.0</v>
      </c>
      <c r="L271">
        <v>5.0</v>
      </c>
      <c r="M271">
        <v>1.0</v>
      </c>
      <c r="N271" s="5">
        <v>565.0</v>
      </c>
      <c r="O271" s="5">
        <v>3.0</v>
      </c>
      <c r="P271" s="5">
        <v>4.0</v>
      </c>
      <c r="Q271" s="5">
        <v>5.0</v>
      </c>
      <c r="R271" s="5">
        <v>5.0</v>
      </c>
      <c r="S271" s="5">
        <v>6.0</v>
      </c>
      <c r="T271" s="5">
        <v>4.0</v>
      </c>
      <c r="U271" s="5">
        <v>4.0</v>
      </c>
      <c r="V271" s="5">
        <v>3.0</v>
      </c>
      <c r="W271" s="5">
        <v>5.0</v>
      </c>
      <c r="X271" s="5">
        <v>2.0</v>
      </c>
      <c r="Y271" s="5">
        <v>6.0</v>
      </c>
      <c r="Z271" s="5">
        <v>4.0</v>
      </c>
      <c r="AA271" s="5">
        <v>2.0</v>
      </c>
      <c r="AB271" s="5">
        <v>2.0</v>
      </c>
      <c r="AC271" s="5">
        <v>2.0</v>
      </c>
      <c r="AD271" s="5"/>
      <c r="AE271" s="5" t="s">
        <v>3473</v>
      </c>
      <c r="AF271" s="5">
        <v>3.0</v>
      </c>
      <c r="AG271" s="5">
        <v>5.0</v>
      </c>
      <c r="AH271" s="5">
        <v>5.0</v>
      </c>
      <c r="AI271" s="5">
        <v>0.0</v>
      </c>
      <c r="AJ271" s="5">
        <v>1.0</v>
      </c>
      <c r="AK271" s="5">
        <v>0.0</v>
      </c>
      <c r="AL271" s="5">
        <v>2.0</v>
      </c>
      <c r="AM271" s="5">
        <v>4.0</v>
      </c>
      <c r="AN271" s="5">
        <v>5.0</v>
      </c>
      <c r="AO271" s="5">
        <v>5.0</v>
      </c>
      <c r="AP271" s="5">
        <v>6.0</v>
      </c>
      <c r="AQ271" s="5">
        <v>2.0</v>
      </c>
      <c r="AR271" s="5">
        <v>1.0</v>
      </c>
      <c r="AS271" s="5"/>
      <c r="AT271" s="5">
        <v>1.0</v>
      </c>
      <c r="AU271" s="5"/>
      <c r="AV271" s="5" t="s">
        <v>132</v>
      </c>
      <c r="AW271" s="5">
        <v>2.0</v>
      </c>
      <c r="AX271" s="5">
        <v>18.0</v>
      </c>
      <c r="AY271" s="5">
        <v>3.0</v>
      </c>
      <c r="AZ271" s="5"/>
      <c r="BA271" s="5">
        <v>4.0</v>
      </c>
      <c r="BB271" s="5"/>
      <c r="BC271" s="5">
        <v>4.0</v>
      </c>
      <c r="BD271" s="5">
        <v>5.0</v>
      </c>
      <c r="BE271" s="5" t="s">
        <v>140</v>
      </c>
      <c r="BF271" s="5" t="s">
        <v>3476</v>
      </c>
      <c r="BG271">
        <v>565.0</v>
      </c>
      <c r="BH271">
        <v>5.0</v>
      </c>
      <c r="BI271">
        <v>5.0</v>
      </c>
      <c r="BJ271">
        <v>3.0</v>
      </c>
      <c r="BK271">
        <v>4.0</v>
      </c>
      <c r="BL271">
        <v>4.0</v>
      </c>
      <c r="BM271">
        <v>4.0</v>
      </c>
      <c r="BN271">
        <v>4.0</v>
      </c>
      <c r="BO271">
        <v>5.0</v>
      </c>
      <c r="BP271">
        <v>3.0</v>
      </c>
      <c r="BQ271">
        <v>5.0</v>
      </c>
      <c r="BR271">
        <v>4.0</v>
      </c>
      <c r="BS271">
        <v>2.0</v>
      </c>
      <c r="BT271">
        <v>4.0</v>
      </c>
      <c r="BU271">
        <v>4.0</v>
      </c>
      <c r="BV271">
        <v>4.0</v>
      </c>
      <c r="BW271">
        <v>5.0</v>
      </c>
      <c r="BX271">
        <v>3.0</v>
      </c>
      <c r="BY271">
        <v>4.0</v>
      </c>
      <c r="BZ271">
        <v>5.0</v>
      </c>
      <c r="CA271">
        <v>5.0</v>
      </c>
      <c r="CB271">
        <v>3.0</v>
      </c>
      <c r="CC271">
        <v>4.0</v>
      </c>
      <c r="CD271">
        <v>4.0</v>
      </c>
      <c r="CE271">
        <v>2.0</v>
      </c>
      <c r="CF271">
        <v>3.0</v>
      </c>
      <c r="CG271">
        <v>5.0</v>
      </c>
      <c r="CH271">
        <v>5.0</v>
      </c>
      <c r="CI271">
        <v>2.0</v>
      </c>
      <c r="CJ271">
        <v>5.0</v>
      </c>
      <c r="CK271">
        <v>5.0</v>
      </c>
      <c r="CL271">
        <v>4.0</v>
      </c>
      <c r="CM271">
        <v>4.0</v>
      </c>
      <c r="CN271">
        <v>2.0</v>
      </c>
      <c r="CO271">
        <v>4.0</v>
      </c>
      <c r="CP271">
        <v>2.0</v>
      </c>
      <c r="CQ271">
        <v>4.0</v>
      </c>
      <c r="CR271">
        <v>4.0</v>
      </c>
      <c r="CS271">
        <v>3.0</v>
      </c>
      <c r="CT271">
        <v>4.0</v>
      </c>
      <c r="CU271">
        <v>4.0</v>
      </c>
      <c r="CV271">
        <v>1.0</v>
      </c>
      <c r="CW271">
        <v>5.0</v>
      </c>
      <c r="CX271">
        <v>5.0</v>
      </c>
      <c r="CY271">
        <v>4.0</v>
      </c>
      <c r="CZ271" t="s">
        <v>4201</v>
      </c>
      <c r="DA271" t="s">
        <v>4202</v>
      </c>
      <c r="DB271" s="3">
        <v>2.0</v>
      </c>
      <c r="DC271" s="3">
        <f t="shared" si="1"/>
        <v>5</v>
      </c>
      <c r="DD271" s="3">
        <f t="shared" si="2"/>
        <v>1</v>
      </c>
      <c r="DE271" s="3">
        <f t="shared" si="3"/>
        <v>5</v>
      </c>
      <c r="DF271" s="3">
        <f t="shared" si="4"/>
        <v>0</v>
      </c>
      <c r="DG271">
        <v>566.0</v>
      </c>
      <c r="DH271">
        <v>1.0</v>
      </c>
      <c r="DI271">
        <v>2.0</v>
      </c>
      <c r="DJ271">
        <v>5.0</v>
      </c>
      <c r="DK271">
        <v>1.0</v>
      </c>
      <c r="DL271">
        <v>1.0</v>
      </c>
      <c r="DM271">
        <v>2.0</v>
      </c>
      <c r="DN271" s="5">
        <v>566.0</v>
      </c>
      <c r="DO271" s="5">
        <v>3.0</v>
      </c>
      <c r="DP271" s="5">
        <v>5.0</v>
      </c>
      <c r="DQ271" s="5">
        <v>7.0</v>
      </c>
      <c r="DR271" s="5">
        <v>5.0</v>
      </c>
      <c r="DS271" s="5">
        <v>2.0</v>
      </c>
      <c r="DT271" s="5">
        <v>4.0</v>
      </c>
      <c r="DU271" s="5">
        <v>6.0</v>
      </c>
      <c r="DV271" s="5">
        <v>4.0</v>
      </c>
      <c r="DW271" s="5">
        <v>5.0</v>
      </c>
      <c r="DX271" s="5">
        <v>2.0</v>
      </c>
      <c r="DY271" s="5">
        <v>6.0</v>
      </c>
      <c r="DZ271" s="5">
        <v>5.0</v>
      </c>
      <c r="EA271" s="5">
        <v>1.0</v>
      </c>
      <c r="EB271" s="5">
        <v>1.0</v>
      </c>
      <c r="EC271" s="5">
        <v>2.0</v>
      </c>
      <c r="ED271" s="5"/>
      <c r="EE271" s="5" t="s">
        <v>3479</v>
      </c>
      <c r="EF271" s="5">
        <v>1.0</v>
      </c>
      <c r="EG271" s="5">
        <v>5.0</v>
      </c>
      <c r="EH271" s="5">
        <v>1.0</v>
      </c>
      <c r="EI271" s="5">
        <v>4.0</v>
      </c>
      <c r="EJ271" s="5">
        <v>3.0</v>
      </c>
      <c r="EK271" s="5">
        <v>1.0</v>
      </c>
      <c r="EL271" s="5">
        <v>3.0</v>
      </c>
      <c r="EM271" s="5">
        <v>5.0</v>
      </c>
      <c r="EN271" s="5">
        <v>5.0</v>
      </c>
      <c r="EO271" s="5">
        <v>5.0</v>
      </c>
      <c r="EP271" s="5">
        <v>4.0</v>
      </c>
      <c r="EQ271" s="5">
        <v>2.0</v>
      </c>
      <c r="ER271" s="5">
        <v>1.0</v>
      </c>
      <c r="ES271" s="5"/>
      <c r="ET271" s="5">
        <v>1.0</v>
      </c>
      <c r="EU271" s="5"/>
      <c r="EV271" s="5" t="s">
        <v>132</v>
      </c>
      <c r="EW271" s="5">
        <v>3.0</v>
      </c>
      <c r="EX271" s="5">
        <v>23.0</v>
      </c>
      <c r="EY271" s="5">
        <v>6.0</v>
      </c>
      <c r="EZ271" s="5" t="s">
        <v>3483</v>
      </c>
      <c r="FA271" s="5">
        <v>4.0</v>
      </c>
      <c r="FB271" s="5"/>
      <c r="FC271" s="5">
        <v>2.0</v>
      </c>
      <c r="FD271" s="5">
        <v>5.0</v>
      </c>
      <c r="FE271" s="5" t="s">
        <v>3484</v>
      </c>
      <c r="FF271" s="5" t="s">
        <v>3485</v>
      </c>
      <c r="FG271">
        <v>566.0</v>
      </c>
      <c r="FH271">
        <v>3.0</v>
      </c>
      <c r="FI271">
        <v>4.0</v>
      </c>
      <c r="FJ271">
        <v>3.0</v>
      </c>
      <c r="FK271">
        <v>1.0</v>
      </c>
      <c r="FL271">
        <v>2.0</v>
      </c>
      <c r="FM271">
        <v>4.0</v>
      </c>
      <c r="FN271">
        <v>3.0</v>
      </c>
      <c r="FO271">
        <v>4.0</v>
      </c>
      <c r="FP271">
        <v>2.0</v>
      </c>
      <c r="FQ271">
        <v>4.0</v>
      </c>
      <c r="FR271">
        <v>3.0</v>
      </c>
      <c r="FS271">
        <v>1.0</v>
      </c>
      <c r="FT271">
        <v>3.0</v>
      </c>
      <c r="FU271">
        <v>5.0</v>
      </c>
      <c r="FV271">
        <v>3.0</v>
      </c>
      <c r="FW271">
        <v>3.0</v>
      </c>
      <c r="FX271">
        <v>4.0</v>
      </c>
      <c r="FY271">
        <v>4.0</v>
      </c>
      <c r="FZ271">
        <v>4.0</v>
      </c>
      <c r="GA271">
        <v>3.0</v>
      </c>
      <c r="GB271">
        <v>3.0</v>
      </c>
      <c r="GC271">
        <v>4.0</v>
      </c>
      <c r="GD271">
        <v>4.0</v>
      </c>
      <c r="GE271">
        <v>4.0</v>
      </c>
      <c r="GF271">
        <v>3.0</v>
      </c>
      <c r="GG271">
        <v>2.0</v>
      </c>
      <c r="GH271">
        <v>3.0</v>
      </c>
      <c r="GI271">
        <v>3.0</v>
      </c>
      <c r="GJ271">
        <v>2.0</v>
      </c>
      <c r="GK271">
        <v>4.0</v>
      </c>
      <c r="GL271">
        <v>4.0</v>
      </c>
      <c r="GM271">
        <v>4.0</v>
      </c>
      <c r="GN271">
        <v>2.0</v>
      </c>
      <c r="GO271">
        <v>2.0</v>
      </c>
      <c r="GP271">
        <v>5.0</v>
      </c>
      <c r="GQ271">
        <v>4.0</v>
      </c>
      <c r="GR271">
        <v>2.0</v>
      </c>
      <c r="GS271">
        <v>3.0</v>
      </c>
      <c r="GT271">
        <v>5.0</v>
      </c>
      <c r="GU271">
        <v>4.0</v>
      </c>
      <c r="GV271">
        <v>3.0</v>
      </c>
      <c r="GW271">
        <v>4.0</v>
      </c>
      <c r="GX271">
        <v>4.0</v>
      </c>
      <c r="GY271">
        <v>2.0</v>
      </c>
      <c r="GZ271" t="s">
        <v>4205</v>
      </c>
      <c r="HA271" t="s">
        <v>4206</v>
      </c>
      <c r="HB271" s="3">
        <v>2.0</v>
      </c>
      <c r="HC271">
        <f t="shared" si="5"/>
        <v>1</v>
      </c>
      <c r="HD271">
        <f t="shared" si="6"/>
        <v>2</v>
      </c>
      <c r="HE271">
        <f t="shared" si="7"/>
        <v>1</v>
      </c>
      <c r="HF271">
        <f t="shared" si="8"/>
        <v>0</v>
      </c>
    </row>
    <row r="272" ht="15.75" customHeight="1">
      <c r="A272" s="3">
        <v>271.0</v>
      </c>
      <c r="B272" s="23"/>
      <c r="C272" s="23">
        <v>1.0</v>
      </c>
      <c r="D272" s="23">
        <v>3.0</v>
      </c>
      <c r="E272" s="25">
        <v>0.0</v>
      </c>
      <c r="F272" s="25" t="s">
        <v>68</v>
      </c>
      <c r="G272">
        <v>575.0</v>
      </c>
      <c r="H272">
        <v>3.0</v>
      </c>
      <c r="I272">
        <v>0.0</v>
      </c>
      <c r="J272">
        <v>3.0</v>
      </c>
      <c r="K272">
        <v>0.0</v>
      </c>
      <c r="L272">
        <v>5.0</v>
      </c>
      <c r="M272">
        <v>1.0</v>
      </c>
      <c r="N272" s="5">
        <v>575.0</v>
      </c>
      <c r="O272" s="5">
        <v>3.0</v>
      </c>
      <c r="P272" s="5">
        <v>2.0</v>
      </c>
      <c r="Q272" s="5">
        <v>2.0</v>
      </c>
      <c r="R272" s="5">
        <v>2.0</v>
      </c>
      <c r="S272" s="5">
        <v>1.0</v>
      </c>
      <c r="T272" s="5">
        <v>2.0</v>
      </c>
      <c r="U272" s="5">
        <v>3.0</v>
      </c>
      <c r="V272" s="5">
        <v>3.0</v>
      </c>
      <c r="W272" s="5">
        <v>1.0</v>
      </c>
      <c r="X272" s="5">
        <v>1.0</v>
      </c>
      <c r="Y272" s="5">
        <v>4.0</v>
      </c>
      <c r="Z272" s="5">
        <v>1.0</v>
      </c>
      <c r="AA272" s="5">
        <v>2.0</v>
      </c>
      <c r="AB272" s="5">
        <v>1.0</v>
      </c>
      <c r="AC272" s="5">
        <v>2.0</v>
      </c>
      <c r="AD272" s="5"/>
      <c r="AE272" s="5" t="s">
        <v>3525</v>
      </c>
      <c r="AF272" s="5">
        <v>3.0</v>
      </c>
      <c r="AG272" s="5">
        <v>3.0</v>
      </c>
      <c r="AH272" s="5">
        <v>6.0</v>
      </c>
      <c r="AI272" s="5">
        <v>6.0</v>
      </c>
      <c r="AJ272" s="5">
        <v>5.0</v>
      </c>
      <c r="AK272" s="5">
        <v>6.0</v>
      </c>
      <c r="AL272" s="5">
        <v>5.0</v>
      </c>
      <c r="AM272" s="5">
        <v>1.0</v>
      </c>
      <c r="AN272" s="5">
        <v>1.0</v>
      </c>
      <c r="AO272" s="5">
        <v>4.0</v>
      </c>
      <c r="AP272" s="5">
        <v>0.0</v>
      </c>
      <c r="AQ272" s="5">
        <v>1.0</v>
      </c>
      <c r="AR272" s="5">
        <v>1.0</v>
      </c>
      <c r="AS272" s="5"/>
      <c r="AT272" s="5">
        <v>2.0</v>
      </c>
      <c r="AU272" s="5"/>
      <c r="AV272" s="5" t="s">
        <v>132</v>
      </c>
      <c r="AW272" s="5">
        <v>4.0</v>
      </c>
      <c r="AX272" s="5">
        <v>20.0</v>
      </c>
      <c r="AY272" s="5">
        <v>3.0</v>
      </c>
      <c r="AZ272" s="5"/>
      <c r="BA272" s="5">
        <v>4.0</v>
      </c>
      <c r="BB272" s="5"/>
      <c r="BC272" s="5">
        <v>4.0</v>
      </c>
      <c r="BD272" s="5">
        <v>5.0</v>
      </c>
      <c r="BE272" s="5" t="s">
        <v>202</v>
      </c>
      <c r="BF272" s="5"/>
      <c r="BG272">
        <v>575.0</v>
      </c>
      <c r="BH272">
        <v>3.0</v>
      </c>
      <c r="BI272">
        <v>4.0</v>
      </c>
      <c r="BJ272">
        <v>4.0</v>
      </c>
      <c r="BK272">
        <v>2.0</v>
      </c>
      <c r="BL272">
        <v>2.0</v>
      </c>
      <c r="BM272">
        <v>5.0</v>
      </c>
      <c r="BN272">
        <v>4.0</v>
      </c>
      <c r="BO272">
        <v>4.0</v>
      </c>
      <c r="BP272">
        <v>1.0</v>
      </c>
      <c r="BQ272">
        <v>4.0</v>
      </c>
      <c r="BR272">
        <v>2.0</v>
      </c>
      <c r="BS272">
        <v>3.0</v>
      </c>
      <c r="BT272">
        <v>5.0</v>
      </c>
      <c r="BU272">
        <v>4.0</v>
      </c>
      <c r="BV272">
        <v>2.0</v>
      </c>
      <c r="BW272">
        <v>2.0</v>
      </c>
      <c r="BX272">
        <v>4.0</v>
      </c>
      <c r="BY272">
        <v>5.0</v>
      </c>
      <c r="BZ272">
        <v>5.0</v>
      </c>
      <c r="CA272">
        <v>2.0</v>
      </c>
      <c r="CB272">
        <v>4.0</v>
      </c>
      <c r="CC272">
        <v>5.0</v>
      </c>
      <c r="CD272">
        <v>5.0</v>
      </c>
      <c r="CE272">
        <v>2.0</v>
      </c>
      <c r="CF272">
        <v>2.0</v>
      </c>
      <c r="CG272">
        <v>3.0</v>
      </c>
      <c r="CH272">
        <v>4.0</v>
      </c>
      <c r="CI272">
        <v>5.0</v>
      </c>
      <c r="CJ272">
        <v>5.0</v>
      </c>
      <c r="CK272">
        <v>1.0</v>
      </c>
      <c r="CL272">
        <v>4.0</v>
      </c>
      <c r="CM272">
        <v>4.0</v>
      </c>
      <c r="CN272">
        <v>4.0</v>
      </c>
      <c r="CO272">
        <v>1.0</v>
      </c>
      <c r="CP272">
        <v>4.0</v>
      </c>
      <c r="CQ272">
        <v>2.0</v>
      </c>
      <c r="CR272">
        <v>4.0</v>
      </c>
      <c r="CS272">
        <v>4.0</v>
      </c>
      <c r="CT272">
        <v>5.0</v>
      </c>
      <c r="CU272">
        <v>4.0</v>
      </c>
      <c r="CV272">
        <v>4.0</v>
      </c>
      <c r="CW272">
        <v>3.0</v>
      </c>
      <c r="CX272">
        <v>4.0</v>
      </c>
      <c r="CY272">
        <v>1.0</v>
      </c>
      <c r="CZ272" t="s">
        <v>4229</v>
      </c>
      <c r="DA272" t="s">
        <v>4230</v>
      </c>
      <c r="DB272" s="3">
        <v>2.0</v>
      </c>
      <c r="DC272" s="3">
        <f t="shared" si="1"/>
        <v>5</v>
      </c>
      <c r="DD272" s="3">
        <f t="shared" si="2"/>
        <v>1</v>
      </c>
      <c r="DE272" s="3">
        <f t="shared" si="3"/>
        <v>6</v>
      </c>
      <c r="DF272" s="3">
        <f t="shared" si="4"/>
        <v>-1</v>
      </c>
      <c r="DG272">
        <v>574.0</v>
      </c>
      <c r="DH272">
        <v>4.0</v>
      </c>
      <c r="DI272">
        <v>1.0</v>
      </c>
      <c r="DJ272">
        <v>6.0</v>
      </c>
      <c r="DK272">
        <v>2.0</v>
      </c>
      <c r="DL272">
        <v>2.0</v>
      </c>
      <c r="DM272">
        <v>1.0</v>
      </c>
      <c r="DN272" s="5">
        <v>574.0</v>
      </c>
      <c r="DO272" s="5">
        <v>3.0</v>
      </c>
      <c r="DP272" s="5">
        <v>4.0</v>
      </c>
      <c r="DQ272" s="5">
        <v>4.0</v>
      </c>
      <c r="DR272" s="5">
        <v>4.0</v>
      </c>
      <c r="DS272" s="5">
        <v>5.0</v>
      </c>
      <c r="DT272" s="5">
        <v>4.0</v>
      </c>
      <c r="DU272" s="5">
        <v>4.0</v>
      </c>
      <c r="DV272" s="5">
        <v>2.0</v>
      </c>
      <c r="DW272" s="5">
        <v>6.0</v>
      </c>
      <c r="DX272" s="5">
        <v>3.0</v>
      </c>
      <c r="DY272" s="5">
        <v>4.0</v>
      </c>
      <c r="DZ272" s="5">
        <v>3.0</v>
      </c>
      <c r="EA272" s="5">
        <v>2.0</v>
      </c>
      <c r="EB272" s="5">
        <v>2.0</v>
      </c>
      <c r="EC272" s="5">
        <v>2.0</v>
      </c>
      <c r="ED272" s="5"/>
      <c r="EE272" s="5" t="s">
        <v>3519</v>
      </c>
      <c r="EF272" s="5">
        <v>4.0</v>
      </c>
      <c r="EG272" s="5">
        <v>4.0</v>
      </c>
      <c r="EH272" s="5">
        <v>1.0</v>
      </c>
      <c r="EI272" s="5">
        <v>4.0</v>
      </c>
      <c r="EJ272" s="5">
        <v>1.0</v>
      </c>
      <c r="EK272" s="5">
        <v>3.0</v>
      </c>
      <c r="EL272" s="5">
        <v>4.0</v>
      </c>
      <c r="EM272" s="5">
        <v>3.0</v>
      </c>
      <c r="EN272" s="5">
        <v>4.0</v>
      </c>
      <c r="EO272" s="5">
        <v>3.0</v>
      </c>
      <c r="EP272" s="5">
        <v>3.0</v>
      </c>
      <c r="EQ272" s="5">
        <v>3.0</v>
      </c>
      <c r="ER272" s="5">
        <v>1.0</v>
      </c>
      <c r="ES272" s="5"/>
      <c r="ET272" s="5">
        <v>2.0</v>
      </c>
      <c r="EU272" s="5"/>
      <c r="EV272" s="5" t="s">
        <v>132</v>
      </c>
      <c r="EW272" s="5">
        <v>4.0</v>
      </c>
      <c r="EX272" s="5">
        <v>21.0</v>
      </c>
      <c r="EY272" s="5">
        <v>3.0</v>
      </c>
      <c r="EZ272" s="5"/>
      <c r="FA272" s="5">
        <v>1.0</v>
      </c>
      <c r="FB272" s="5"/>
      <c r="FC272" s="5">
        <v>2.0</v>
      </c>
      <c r="FD272" s="5">
        <v>5.0</v>
      </c>
      <c r="FE272" s="5" t="s">
        <v>202</v>
      </c>
      <c r="FF272" s="5" t="s">
        <v>3520</v>
      </c>
      <c r="FG272">
        <v>574.0</v>
      </c>
      <c r="FH272">
        <v>2.0</v>
      </c>
      <c r="FI272">
        <v>2.0</v>
      </c>
      <c r="FJ272">
        <v>4.0</v>
      </c>
      <c r="FK272">
        <v>1.0</v>
      </c>
      <c r="FL272">
        <v>4.0</v>
      </c>
      <c r="FM272">
        <v>5.0</v>
      </c>
      <c r="FN272">
        <v>4.0</v>
      </c>
      <c r="FO272">
        <v>4.0</v>
      </c>
      <c r="FP272">
        <v>4.0</v>
      </c>
      <c r="FQ272">
        <v>4.0</v>
      </c>
      <c r="FR272">
        <v>4.0</v>
      </c>
      <c r="FS272">
        <v>1.0</v>
      </c>
      <c r="FT272">
        <v>5.0</v>
      </c>
      <c r="FU272">
        <v>2.0</v>
      </c>
      <c r="FV272">
        <v>4.0</v>
      </c>
      <c r="FW272">
        <v>4.0</v>
      </c>
      <c r="FX272">
        <v>2.0</v>
      </c>
      <c r="FY272">
        <v>2.0</v>
      </c>
      <c r="FZ272">
        <v>5.0</v>
      </c>
      <c r="GA272">
        <v>4.0</v>
      </c>
      <c r="GB272">
        <v>5.0</v>
      </c>
      <c r="GC272">
        <v>5.0</v>
      </c>
      <c r="GD272">
        <v>3.0</v>
      </c>
      <c r="GE272">
        <v>3.0</v>
      </c>
      <c r="GF272">
        <v>4.0</v>
      </c>
      <c r="GG272">
        <v>2.0</v>
      </c>
      <c r="GH272">
        <v>2.0</v>
      </c>
      <c r="GI272">
        <v>5.0</v>
      </c>
      <c r="GJ272">
        <v>3.0</v>
      </c>
      <c r="GK272">
        <v>2.0</v>
      </c>
      <c r="GL272">
        <v>5.0</v>
      </c>
      <c r="GM272">
        <v>5.0</v>
      </c>
      <c r="GN272">
        <v>4.0</v>
      </c>
      <c r="GO272">
        <v>4.0</v>
      </c>
      <c r="GP272">
        <v>4.0</v>
      </c>
      <c r="GQ272">
        <v>2.0</v>
      </c>
      <c r="GR272">
        <v>2.0</v>
      </c>
      <c r="GS272">
        <v>4.0</v>
      </c>
      <c r="GT272">
        <v>4.0</v>
      </c>
      <c r="GU272">
        <v>5.0</v>
      </c>
      <c r="GV272">
        <v>2.0</v>
      </c>
      <c r="GW272">
        <v>4.0</v>
      </c>
      <c r="GX272">
        <v>3.0</v>
      </c>
      <c r="GY272">
        <v>1.0</v>
      </c>
      <c r="GZ272" t="s">
        <v>4226</v>
      </c>
      <c r="HA272" t="s">
        <v>4227</v>
      </c>
      <c r="HB272" s="3">
        <v>2.0</v>
      </c>
      <c r="HC272">
        <f t="shared" si="5"/>
        <v>2</v>
      </c>
      <c r="HD272">
        <f t="shared" si="6"/>
        <v>1</v>
      </c>
      <c r="HE272">
        <f t="shared" si="7"/>
        <v>1</v>
      </c>
      <c r="HF272">
        <f t="shared" si="8"/>
        <v>1</v>
      </c>
    </row>
    <row r="273" ht="15.75" customHeight="1">
      <c r="A273" s="3">
        <v>272.0</v>
      </c>
      <c r="B273" s="23"/>
      <c r="C273" s="23">
        <v>1.0</v>
      </c>
      <c r="D273" s="23">
        <v>3.0</v>
      </c>
      <c r="E273" s="25">
        <v>0.0</v>
      </c>
      <c r="F273" s="25" t="s">
        <v>68</v>
      </c>
      <c r="G273">
        <v>573.0</v>
      </c>
      <c r="H273">
        <v>6.0</v>
      </c>
      <c r="I273">
        <v>1.0</v>
      </c>
      <c r="J273">
        <v>5.0</v>
      </c>
      <c r="K273">
        <v>1.0</v>
      </c>
      <c r="L273">
        <v>6.0</v>
      </c>
      <c r="M273">
        <v>1.0</v>
      </c>
      <c r="N273" s="5">
        <v>573.0</v>
      </c>
      <c r="O273" s="5">
        <v>3.0</v>
      </c>
      <c r="P273" s="5">
        <v>4.0</v>
      </c>
      <c r="Q273" s="5">
        <v>4.0</v>
      </c>
      <c r="R273" s="5">
        <v>6.0</v>
      </c>
      <c r="S273" s="5">
        <v>5.0</v>
      </c>
      <c r="T273" s="5">
        <v>5.0</v>
      </c>
      <c r="U273" s="5">
        <v>6.0</v>
      </c>
      <c r="V273" s="5">
        <v>1.0</v>
      </c>
      <c r="W273" s="5">
        <v>6.0</v>
      </c>
      <c r="X273" s="5">
        <v>5.0</v>
      </c>
      <c r="Y273" s="5">
        <v>7.0</v>
      </c>
      <c r="Z273" s="5">
        <v>4.0</v>
      </c>
      <c r="AA273" s="5">
        <v>3.0</v>
      </c>
      <c r="AB273" s="5">
        <v>5.0</v>
      </c>
      <c r="AC273" s="5">
        <v>1.0</v>
      </c>
      <c r="AD273" s="5" t="s">
        <v>3516</v>
      </c>
      <c r="AE273" s="5"/>
      <c r="AF273" s="5">
        <v>6.0</v>
      </c>
      <c r="AG273" s="5">
        <v>5.0</v>
      </c>
      <c r="AH273" s="5">
        <v>6.0</v>
      </c>
      <c r="AI273" s="5">
        <v>3.0</v>
      </c>
      <c r="AJ273" s="5">
        <v>3.0</v>
      </c>
      <c r="AK273" s="5">
        <v>0.0</v>
      </c>
      <c r="AL273" s="5">
        <v>0.0</v>
      </c>
      <c r="AM273" s="5">
        <v>4.0</v>
      </c>
      <c r="AN273" s="5">
        <v>6.0</v>
      </c>
      <c r="AO273" s="5">
        <v>5.0</v>
      </c>
      <c r="AP273" s="5">
        <v>6.0</v>
      </c>
      <c r="AQ273" s="5">
        <v>5.0</v>
      </c>
      <c r="AR273" s="5">
        <v>1.0</v>
      </c>
      <c r="AS273" s="5"/>
      <c r="AT273" s="5">
        <v>2.0</v>
      </c>
      <c r="AU273" s="5"/>
      <c r="AV273" s="5" t="s">
        <v>132</v>
      </c>
      <c r="AW273" s="5">
        <v>4.0</v>
      </c>
      <c r="AX273" s="5">
        <v>21.0</v>
      </c>
      <c r="AY273" s="5">
        <v>3.0</v>
      </c>
      <c r="AZ273" s="5"/>
      <c r="BA273" s="5">
        <v>1.0</v>
      </c>
      <c r="BB273" s="5"/>
      <c r="BC273" s="5">
        <v>4.0</v>
      </c>
      <c r="BD273" s="5">
        <v>5.0</v>
      </c>
      <c r="BE273" s="5" t="s">
        <v>133</v>
      </c>
      <c r="BF273" s="5"/>
      <c r="BG273">
        <v>573.0</v>
      </c>
      <c r="BH273">
        <v>4.0</v>
      </c>
      <c r="BI273">
        <v>2.0</v>
      </c>
      <c r="BJ273">
        <v>4.0</v>
      </c>
      <c r="BK273">
        <v>1.0</v>
      </c>
      <c r="BL273">
        <v>4.0</v>
      </c>
      <c r="BM273">
        <v>4.0</v>
      </c>
      <c r="BN273">
        <v>4.0</v>
      </c>
      <c r="BO273">
        <v>1.0</v>
      </c>
      <c r="BP273">
        <v>5.0</v>
      </c>
      <c r="BQ273">
        <v>5.0</v>
      </c>
      <c r="BR273">
        <v>4.0</v>
      </c>
      <c r="BS273">
        <v>2.0</v>
      </c>
      <c r="BT273">
        <v>5.0</v>
      </c>
      <c r="BU273">
        <v>2.0</v>
      </c>
      <c r="BV273">
        <v>5.0</v>
      </c>
      <c r="BW273">
        <v>3.0</v>
      </c>
      <c r="BX273">
        <v>3.0</v>
      </c>
      <c r="BY273">
        <v>2.0</v>
      </c>
      <c r="BZ273">
        <v>1.0</v>
      </c>
      <c r="CA273">
        <v>3.0</v>
      </c>
      <c r="CB273">
        <v>2.0</v>
      </c>
      <c r="CC273">
        <v>3.0</v>
      </c>
      <c r="CD273">
        <v>2.0</v>
      </c>
      <c r="CE273">
        <v>5.0</v>
      </c>
      <c r="CF273">
        <v>3.0</v>
      </c>
      <c r="CG273">
        <v>5.0</v>
      </c>
      <c r="CH273">
        <v>3.0</v>
      </c>
      <c r="CI273">
        <v>4.0</v>
      </c>
      <c r="CJ273">
        <v>2.0</v>
      </c>
      <c r="CK273">
        <v>3.0</v>
      </c>
      <c r="CL273">
        <v>2.0</v>
      </c>
      <c r="CM273">
        <v>5.0</v>
      </c>
      <c r="CN273">
        <v>5.0</v>
      </c>
      <c r="CO273">
        <v>5.0</v>
      </c>
      <c r="CP273">
        <v>4.0</v>
      </c>
      <c r="CQ273">
        <v>5.0</v>
      </c>
      <c r="CR273">
        <v>1.0</v>
      </c>
      <c r="CS273">
        <v>5.0</v>
      </c>
      <c r="CT273">
        <v>2.0</v>
      </c>
      <c r="CU273">
        <v>3.0</v>
      </c>
      <c r="CV273">
        <v>3.0</v>
      </c>
      <c r="CW273">
        <v>5.0</v>
      </c>
      <c r="CX273">
        <v>1.0</v>
      </c>
      <c r="CY273">
        <v>4.0</v>
      </c>
      <c r="CZ273" t="s">
        <v>4223</v>
      </c>
      <c r="DA273" t="s">
        <v>4224</v>
      </c>
      <c r="DB273" s="3">
        <v>1.0</v>
      </c>
      <c r="DC273" s="3">
        <f t="shared" si="1"/>
        <v>6</v>
      </c>
      <c r="DD273" s="3">
        <f t="shared" si="2"/>
        <v>1</v>
      </c>
      <c r="DE273" s="3">
        <f t="shared" si="3"/>
        <v>6</v>
      </c>
      <c r="DF273" s="3">
        <f t="shared" si="4"/>
        <v>0</v>
      </c>
      <c r="DG273">
        <v>571.0</v>
      </c>
      <c r="DH273">
        <v>2.0</v>
      </c>
      <c r="DI273">
        <v>2.0</v>
      </c>
      <c r="DJ273">
        <v>4.0</v>
      </c>
      <c r="DK273">
        <v>1.0</v>
      </c>
      <c r="DL273">
        <v>2.0</v>
      </c>
      <c r="DM273">
        <v>2.0</v>
      </c>
      <c r="DN273" s="5">
        <v>571.0</v>
      </c>
      <c r="DO273" s="5">
        <v>3.0</v>
      </c>
      <c r="DP273" s="5">
        <v>5.0</v>
      </c>
      <c r="DQ273" s="5">
        <v>5.0</v>
      </c>
      <c r="DR273" s="5">
        <v>5.0</v>
      </c>
      <c r="DS273" s="5">
        <v>5.0</v>
      </c>
      <c r="DT273" s="5">
        <v>5.0</v>
      </c>
      <c r="DU273" s="5">
        <v>6.0</v>
      </c>
      <c r="DV273" s="5">
        <v>6.0</v>
      </c>
      <c r="DW273" s="5">
        <v>6.0</v>
      </c>
      <c r="DX273" s="5">
        <v>6.0</v>
      </c>
      <c r="DY273" s="5">
        <v>6.0</v>
      </c>
      <c r="DZ273" s="5">
        <v>5.0</v>
      </c>
      <c r="EA273" s="5">
        <v>3.0</v>
      </c>
      <c r="EB273" s="5">
        <v>5.0</v>
      </c>
      <c r="EC273" s="5">
        <v>1.0</v>
      </c>
      <c r="ED273" s="5" t="s">
        <v>3509</v>
      </c>
      <c r="EE273" s="5"/>
      <c r="EF273" s="5">
        <v>2.0</v>
      </c>
      <c r="EG273" s="5">
        <v>4.0</v>
      </c>
      <c r="EH273" s="5">
        <v>5.0</v>
      </c>
      <c r="EI273" s="5">
        <v>0.0</v>
      </c>
      <c r="EJ273" s="5">
        <v>0.0</v>
      </c>
      <c r="EK273" s="5">
        <v>0.0</v>
      </c>
      <c r="EL273" s="5">
        <v>0.0</v>
      </c>
      <c r="EM273" s="5">
        <v>4.0</v>
      </c>
      <c r="EN273" s="5">
        <v>4.0</v>
      </c>
      <c r="EO273" s="5">
        <v>5.0</v>
      </c>
      <c r="EP273" s="5">
        <v>4.0</v>
      </c>
      <c r="EQ273" s="5">
        <v>4.0</v>
      </c>
      <c r="ER273" s="5">
        <v>1.0</v>
      </c>
      <c r="ES273" s="5"/>
      <c r="ET273" s="5">
        <v>2.0</v>
      </c>
      <c r="EU273" s="5"/>
      <c r="EV273" s="5" t="s">
        <v>132</v>
      </c>
      <c r="EW273" s="5">
        <v>6.0</v>
      </c>
      <c r="EX273" s="5">
        <v>24.0</v>
      </c>
      <c r="EY273" s="5">
        <v>3.0</v>
      </c>
      <c r="EZ273" s="5"/>
      <c r="FA273" s="5">
        <v>4.0</v>
      </c>
      <c r="FB273" s="5"/>
      <c r="FC273" s="5">
        <v>5.0</v>
      </c>
      <c r="FD273" s="5">
        <v>5.0</v>
      </c>
      <c r="FE273" s="5" t="s">
        <v>202</v>
      </c>
      <c r="FF273" s="5"/>
      <c r="FG273">
        <v>571.0</v>
      </c>
      <c r="FH273">
        <v>4.0</v>
      </c>
      <c r="FI273">
        <v>3.0</v>
      </c>
      <c r="FJ273">
        <v>5.0</v>
      </c>
      <c r="FK273">
        <v>3.0</v>
      </c>
      <c r="FL273">
        <v>4.0</v>
      </c>
      <c r="FM273">
        <v>3.0</v>
      </c>
      <c r="FN273">
        <v>4.0</v>
      </c>
      <c r="FO273">
        <v>4.0</v>
      </c>
      <c r="FP273">
        <v>4.0</v>
      </c>
      <c r="FQ273">
        <v>4.0</v>
      </c>
      <c r="FR273">
        <v>3.0</v>
      </c>
      <c r="FS273">
        <v>2.0</v>
      </c>
      <c r="FT273">
        <v>4.0</v>
      </c>
      <c r="FU273">
        <v>4.0</v>
      </c>
      <c r="FV273">
        <v>4.0</v>
      </c>
      <c r="FW273">
        <v>5.0</v>
      </c>
      <c r="FX273">
        <v>3.0</v>
      </c>
      <c r="FY273">
        <v>3.0</v>
      </c>
      <c r="FZ273">
        <v>4.0</v>
      </c>
      <c r="GA273">
        <v>4.0</v>
      </c>
      <c r="GB273">
        <v>2.0</v>
      </c>
      <c r="GC273">
        <v>4.0</v>
      </c>
      <c r="GD273">
        <v>4.0</v>
      </c>
      <c r="GE273">
        <v>3.0</v>
      </c>
      <c r="GF273">
        <v>2.0</v>
      </c>
      <c r="GG273">
        <v>4.0</v>
      </c>
      <c r="GH273">
        <v>4.0</v>
      </c>
      <c r="GI273">
        <v>4.0</v>
      </c>
      <c r="GJ273">
        <v>4.0</v>
      </c>
      <c r="GK273">
        <v>5.0</v>
      </c>
      <c r="GL273">
        <v>2.0</v>
      </c>
      <c r="GM273">
        <v>3.0</v>
      </c>
      <c r="GN273">
        <v>3.0</v>
      </c>
      <c r="GO273">
        <v>3.0</v>
      </c>
      <c r="GP273">
        <v>1.0</v>
      </c>
      <c r="GQ273">
        <v>4.0</v>
      </c>
      <c r="GR273">
        <v>2.0</v>
      </c>
      <c r="GS273">
        <v>4.0</v>
      </c>
      <c r="GT273">
        <v>3.0</v>
      </c>
      <c r="GU273">
        <v>5.0</v>
      </c>
      <c r="GV273">
        <v>3.0</v>
      </c>
      <c r="GW273">
        <v>5.0</v>
      </c>
      <c r="GX273">
        <v>4.0</v>
      </c>
      <c r="GY273">
        <v>4.0</v>
      </c>
      <c r="GZ273" t="s">
        <v>4220</v>
      </c>
      <c r="HA273" t="s">
        <v>4221</v>
      </c>
      <c r="HB273" s="3">
        <v>1.0</v>
      </c>
      <c r="HC273">
        <f t="shared" si="5"/>
        <v>2</v>
      </c>
      <c r="HD273">
        <f t="shared" si="6"/>
        <v>2</v>
      </c>
      <c r="HE273">
        <f t="shared" si="7"/>
        <v>5</v>
      </c>
      <c r="HF273">
        <f t="shared" si="8"/>
        <v>-3</v>
      </c>
    </row>
    <row r="274" ht="15.75" customHeight="1">
      <c r="A274" s="3">
        <v>273.0</v>
      </c>
      <c r="B274" s="23"/>
      <c r="C274" s="23">
        <v>2.0</v>
      </c>
      <c r="D274" s="23">
        <v>1.0</v>
      </c>
      <c r="E274" s="25">
        <v>0.0</v>
      </c>
      <c r="F274" s="25" t="s">
        <v>68</v>
      </c>
      <c r="G274">
        <v>580.0</v>
      </c>
      <c r="H274">
        <v>5.0</v>
      </c>
      <c r="I274">
        <v>1.0</v>
      </c>
      <c r="J274">
        <v>5.0</v>
      </c>
      <c r="K274">
        <v>2.0</v>
      </c>
      <c r="L274">
        <v>4.0</v>
      </c>
      <c r="M274">
        <v>0.0</v>
      </c>
      <c r="N274" s="5">
        <v>580.0</v>
      </c>
      <c r="O274" s="5">
        <v>1.0</v>
      </c>
      <c r="P274" s="5">
        <v>3.0</v>
      </c>
      <c r="Q274" s="5">
        <v>3.0</v>
      </c>
      <c r="R274" s="5">
        <v>2.0</v>
      </c>
      <c r="S274" s="5">
        <v>3.0</v>
      </c>
      <c r="T274" s="5">
        <v>3.0</v>
      </c>
      <c r="U274" s="5">
        <v>3.0</v>
      </c>
      <c r="V274" s="5">
        <v>2.0</v>
      </c>
      <c r="W274" s="5">
        <v>4.0</v>
      </c>
      <c r="X274" s="5">
        <v>4.0</v>
      </c>
      <c r="Y274" s="5">
        <v>3.0</v>
      </c>
      <c r="Z274" s="5">
        <v>4.0</v>
      </c>
      <c r="AA274" s="5">
        <v>2.0</v>
      </c>
      <c r="AB274" s="5">
        <v>1.0</v>
      </c>
      <c r="AC274" s="5">
        <v>2.0</v>
      </c>
      <c r="AD274" s="5"/>
      <c r="AE274" s="5" t="s">
        <v>3548</v>
      </c>
      <c r="AF274" s="5">
        <v>5.0</v>
      </c>
      <c r="AG274" s="5">
        <v>5.0</v>
      </c>
      <c r="AH274" s="5">
        <v>4.0</v>
      </c>
      <c r="AI274" s="5">
        <v>4.0</v>
      </c>
      <c r="AJ274" s="5">
        <v>0.0</v>
      </c>
      <c r="AK274" s="5">
        <v>0.0</v>
      </c>
      <c r="AL274" s="5">
        <v>0.0</v>
      </c>
      <c r="AM274" s="5">
        <v>4.0</v>
      </c>
      <c r="AN274" s="5">
        <v>5.0</v>
      </c>
      <c r="AO274" s="5">
        <v>3.0</v>
      </c>
      <c r="AP274" s="5">
        <v>5.0</v>
      </c>
      <c r="AQ274" s="5">
        <v>5.0</v>
      </c>
      <c r="AR274" s="5">
        <v>1.0</v>
      </c>
      <c r="AS274" s="5"/>
      <c r="AT274" s="5">
        <v>2.0</v>
      </c>
      <c r="AU274" s="5"/>
      <c r="AV274" s="5" t="s">
        <v>132</v>
      </c>
      <c r="AW274" s="5">
        <v>1.0</v>
      </c>
      <c r="AX274" s="5">
        <v>18.0</v>
      </c>
      <c r="AY274" s="5">
        <v>3.0</v>
      </c>
      <c r="AZ274" s="5"/>
      <c r="BA274" s="5">
        <v>1.0</v>
      </c>
      <c r="BB274" s="5"/>
      <c r="BC274" s="5">
        <v>4.0</v>
      </c>
      <c r="BD274" s="5">
        <v>5.0</v>
      </c>
      <c r="BE274" s="5" t="s">
        <v>140</v>
      </c>
      <c r="BF274" s="5" t="s">
        <v>3549</v>
      </c>
      <c r="BG274">
        <v>580.0</v>
      </c>
      <c r="BH274">
        <v>4.0</v>
      </c>
      <c r="BI274">
        <v>2.0</v>
      </c>
      <c r="BJ274">
        <v>5.0</v>
      </c>
      <c r="BK274">
        <v>4.0</v>
      </c>
      <c r="BL274">
        <v>4.0</v>
      </c>
      <c r="BM274">
        <v>4.0</v>
      </c>
      <c r="BN274">
        <v>5.0</v>
      </c>
      <c r="BO274">
        <v>5.0</v>
      </c>
      <c r="BP274">
        <v>2.0</v>
      </c>
      <c r="BQ274">
        <v>5.0</v>
      </c>
      <c r="BR274">
        <v>4.0</v>
      </c>
      <c r="BS274">
        <v>1.0</v>
      </c>
      <c r="BT274">
        <v>5.0</v>
      </c>
      <c r="BU274">
        <v>4.0</v>
      </c>
      <c r="BV274">
        <v>4.0</v>
      </c>
      <c r="BW274">
        <v>4.0</v>
      </c>
      <c r="BX274">
        <v>2.0</v>
      </c>
      <c r="BY274">
        <v>2.0</v>
      </c>
      <c r="BZ274">
        <v>5.0</v>
      </c>
      <c r="CA274">
        <v>3.0</v>
      </c>
      <c r="CB274">
        <v>3.0</v>
      </c>
      <c r="CC274">
        <v>5.0</v>
      </c>
      <c r="CD274">
        <v>2.0</v>
      </c>
      <c r="CE274">
        <v>3.0</v>
      </c>
      <c r="CF274">
        <v>3.0</v>
      </c>
      <c r="CG274">
        <v>1.0</v>
      </c>
      <c r="CH274">
        <v>4.0</v>
      </c>
      <c r="CI274">
        <v>5.0</v>
      </c>
      <c r="CJ274">
        <v>4.0</v>
      </c>
      <c r="CK274">
        <v>5.0</v>
      </c>
      <c r="CL274">
        <v>2.0</v>
      </c>
      <c r="CM274">
        <v>4.0</v>
      </c>
      <c r="CN274">
        <v>4.0</v>
      </c>
      <c r="CO274">
        <v>3.0</v>
      </c>
      <c r="CP274">
        <v>3.0</v>
      </c>
      <c r="CQ274">
        <v>4.0</v>
      </c>
      <c r="CR274">
        <v>2.0</v>
      </c>
      <c r="CS274">
        <v>5.0</v>
      </c>
      <c r="CT274">
        <v>5.0</v>
      </c>
      <c r="CU274">
        <v>5.0</v>
      </c>
      <c r="CV274">
        <v>2.0</v>
      </c>
      <c r="CW274">
        <v>5.0</v>
      </c>
      <c r="CX274">
        <v>4.0</v>
      </c>
      <c r="CY274">
        <v>4.0</v>
      </c>
      <c r="CZ274" t="s">
        <v>4245</v>
      </c>
      <c r="DA274" t="s">
        <v>4246</v>
      </c>
      <c r="DB274" s="3">
        <v>2.0</v>
      </c>
      <c r="DC274" s="3">
        <f t="shared" si="1"/>
        <v>5</v>
      </c>
      <c r="DD274" s="3">
        <f t="shared" si="2"/>
        <v>1</v>
      </c>
      <c r="DE274" s="3">
        <f t="shared" si="3"/>
        <v>5</v>
      </c>
      <c r="DF274" s="3">
        <f t="shared" si="4"/>
        <v>0</v>
      </c>
      <c r="DG274">
        <v>581.0</v>
      </c>
      <c r="DH274">
        <v>2.0</v>
      </c>
      <c r="DI274">
        <v>1.0</v>
      </c>
      <c r="DJ274">
        <v>4.0</v>
      </c>
      <c r="DK274">
        <v>1.0</v>
      </c>
      <c r="DL274">
        <v>3.0</v>
      </c>
      <c r="DM274">
        <v>0.0</v>
      </c>
      <c r="DN274" s="5">
        <v>581.0</v>
      </c>
      <c r="DO274" s="5">
        <v>1.0</v>
      </c>
      <c r="DP274" s="5">
        <v>5.0</v>
      </c>
      <c r="DQ274" s="5">
        <v>2.0</v>
      </c>
      <c r="DR274" s="5">
        <v>3.0</v>
      </c>
      <c r="DS274" s="5">
        <v>4.0</v>
      </c>
      <c r="DT274" s="5">
        <v>5.0</v>
      </c>
      <c r="DU274" s="5">
        <v>5.0</v>
      </c>
      <c r="DV274" s="5">
        <v>6.0</v>
      </c>
      <c r="DW274" s="5">
        <v>4.0</v>
      </c>
      <c r="DX274" s="5">
        <v>3.0</v>
      </c>
      <c r="DY274" s="5">
        <v>5.0</v>
      </c>
      <c r="DZ274" s="5">
        <v>3.0</v>
      </c>
      <c r="EA274" s="5">
        <v>3.0</v>
      </c>
      <c r="EB274" s="5">
        <v>3.0</v>
      </c>
      <c r="EC274" s="5">
        <v>2.0</v>
      </c>
      <c r="ED274" s="5"/>
      <c r="EE274" s="5" t="s">
        <v>3554</v>
      </c>
      <c r="EF274" s="5">
        <v>3.0</v>
      </c>
      <c r="EG274" s="5">
        <v>4.0</v>
      </c>
      <c r="EH274" s="5">
        <v>3.0</v>
      </c>
      <c r="EI274" s="5">
        <v>3.0</v>
      </c>
      <c r="EJ274" s="5">
        <v>0.0</v>
      </c>
      <c r="EK274" s="5">
        <v>1.0</v>
      </c>
      <c r="EL274" s="5">
        <v>1.0</v>
      </c>
      <c r="EM274" s="5">
        <v>3.0</v>
      </c>
      <c r="EN274" s="5">
        <v>2.0</v>
      </c>
      <c r="EO274" s="5">
        <v>4.0</v>
      </c>
      <c r="EP274" s="5">
        <v>3.0</v>
      </c>
      <c r="EQ274" s="5">
        <v>3.0</v>
      </c>
      <c r="ER274" s="5">
        <v>1.0</v>
      </c>
      <c r="ES274" s="5"/>
      <c r="ET274" s="5">
        <v>2.0</v>
      </c>
      <c r="EU274" s="5"/>
      <c r="EV274" s="5" t="s">
        <v>132</v>
      </c>
      <c r="EW274" s="5">
        <v>5.0</v>
      </c>
      <c r="EX274" s="5">
        <v>21.0</v>
      </c>
      <c r="EY274" s="5">
        <v>3.0</v>
      </c>
      <c r="EZ274" s="5"/>
      <c r="FA274" s="5">
        <v>4.0</v>
      </c>
      <c r="FB274" s="5"/>
      <c r="FC274" s="5">
        <v>3.0</v>
      </c>
      <c r="FD274" s="5">
        <v>5.0</v>
      </c>
      <c r="FE274" s="5" t="s">
        <v>216</v>
      </c>
      <c r="FF274" s="5"/>
      <c r="FG274">
        <v>581.0</v>
      </c>
      <c r="FH274">
        <v>4.0</v>
      </c>
      <c r="FI274">
        <v>2.0</v>
      </c>
      <c r="FJ274">
        <v>4.0</v>
      </c>
      <c r="FK274">
        <v>2.0</v>
      </c>
      <c r="FL274">
        <v>4.0</v>
      </c>
      <c r="FM274">
        <v>3.0</v>
      </c>
      <c r="FN274">
        <v>4.0</v>
      </c>
      <c r="FO274">
        <v>2.0</v>
      </c>
      <c r="FP274">
        <v>3.0</v>
      </c>
      <c r="FQ274">
        <v>3.0</v>
      </c>
      <c r="FR274">
        <v>4.0</v>
      </c>
      <c r="FS274">
        <v>2.0</v>
      </c>
      <c r="FT274">
        <v>4.0</v>
      </c>
      <c r="FU274">
        <v>2.0</v>
      </c>
      <c r="FV274">
        <v>4.0</v>
      </c>
      <c r="FW274">
        <v>4.0</v>
      </c>
      <c r="FX274">
        <v>4.0</v>
      </c>
      <c r="FY274">
        <v>2.0</v>
      </c>
      <c r="FZ274">
        <v>2.0</v>
      </c>
      <c r="GA274">
        <v>3.0</v>
      </c>
      <c r="GB274">
        <v>3.0</v>
      </c>
      <c r="GC274">
        <v>4.0</v>
      </c>
      <c r="GD274">
        <v>2.0</v>
      </c>
      <c r="GE274">
        <v>4.0</v>
      </c>
      <c r="GF274">
        <v>4.0</v>
      </c>
      <c r="GG274">
        <v>4.0</v>
      </c>
      <c r="GH274">
        <v>2.0</v>
      </c>
      <c r="GI274">
        <v>4.0</v>
      </c>
      <c r="GJ274">
        <v>2.0</v>
      </c>
      <c r="GK274">
        <v>4.0</v>
      </c>
      <c r="GL274">
        <v>3.0</v>
      </c>
      <c r="GM274">
        <v>4.0</v>
      </c>
      <c r="GN274">
        <v>5.0</v>
      </c>
      <c r="GO274">
        <v>4.0</v>
      </c>
      <c r="GP274">
        <v>4.0</v>
      </c>
      <c r="GQ274">
        <v>4.0</v>
      </c>
      <c r="GR274">
        <v>2.0</v>
      </c>
      <c r="GS274">
        <v>4.0</v>
      </c>
      <c r="GT274">
        <v>2.0</v>
      </c>
      <c r="GU274">
        <v>4.0</v>
      </c>
      <c r="GV274">
        <v>2.0</v>
      </c>
      <c r="GW274">
        <v>4.0</v>
      </c>
      <c r="GX274">
        <v>2.0</v>
      </c>
      <c r="GY274">
        <v>4.0</v>
      </c>
      <c r="GZ274" t="s">
        <v>4248</v>
      </c>
      <c r="HA274" t="s">
        <v>4249</v>
      </c>
      <c r="HB274" s="3">
        <v>2.0</v>
      </c>
      <c r="HC274">
        <f t="shared" si="5"/>
        <v>2</v>
      </c>
      <c r="HD274">
        <f t="shared" si="6"/>
        <v>1</v>
      </c>
      <c r="HE274">
        <f t="shared" si="7"/>
        <v>3</v>
      </c>
      <c r="HF274">
        <f t="shared" si="8"/>
        <v>-1</v>
      </c>
    </row>
    <row r="275" ht="15.75" customHeight="1">
      <c r="A275" s="3">
        <v>274.0</v>
      </c>
      <c r="B275" s="23"/>
      <c r="C275" s="23">
        <v>2.0</v>
      </c>
      <c r="D275" s="23">
        <v>1.0</v>
      </c>
      <c r="E275" s="25">
        <v>0.0</v>
      </c>
      <c r="F275" s="25" t="s">
        <v>68</v>
      </c>
      <c r="G275">
        <v>582.0</v>
      </c>
      <c r="H275">
        <v>6.0</v>
      </c>
      <c r="I275">
        <v>2.0</v>
      </c>
      <c r="J275">
        <v>3.0</v>
      </c>
      <c r="K275">
        <v>0.0</v>
      </c>
      <c r="L275">
        <v>6.0</v>
      </c>
      <c r="M275">
        <v>2.0</v>
      </c>
      <c r="N275" s="5">
        <v>582.0</v>
      </c>
      <c r="O275" s="5">
        <v>1.0</v>
      </c>
      <c r="P275" s="5">
        <v>4.0</v>
      </c>
      <c r="Q275" s="5">
        <v>3.0</v>
      </c>
      <c r="R275" s="5">
        <v>3.0</v>
      </c>
      <c r="S275" s="5">
        <v>5.0</v>
      </c>
      <c r="T275" s="5">
        <v>4.0</v>
      </c>
      <c r="U275" s="5">
        <v>4.0</v>
      </c>
      <c r="V275" s="5">
        <v>1.0</v>
      </c>
      <c r="W275" s="5">
        <v>6.0</v>
      </c>
      <c r="X275" s="5">
        <v>2.0</v>
      </c>
      <c r="Y275" s="5">
        <v>6.0</v>
      </c>
      <c r="Z275" s="5">
        <v>3.0</v>
      </c>
      <c r="AA275" s="5">
        <v>1.0</v>
      </c>
      <c r="AB275" s="5">
        <v>2.0</v>
      </c>
      <c r="AC275" s="5">
        <v>1.0</v>
      </c>
      <c r="AD275" s="5" t="s">
        <v>3562</v>
      </c>
      <c r="AE275" s="5"/>
      <c r="AF275" s="5">
        <v>6.0</v>
      </c>
      <c r="AG275" s="5">
        <v>3.0</v>
      </c>
      <c r="AH275" s="5">
        <v>6.0</v>
      </c>
      <c r="AI275" s="5">
        <v>0.0</v>
      </c>
      <c r="AJ275" s="5">
        <v>0.0</v>
      </c>
      <c r="AK275" s="5">
        <v>0.0</v>
      </c>
      <c r="AL275" s="5">
        <v>0.0</v>
      </c>
      <c r="AM275" s="5">
        <v>3.0</v>
      </c>
      <c r="AN275" s="5">
        <v>5.0</v>
      </c>
      <c r="AO275" s="5">
        <v>6.0</v>
      </c>
      <c r="AP275" s="5">
        <v>3.0</v>
      </c>
      <c r="AQ275" s="5">
        <v>4.0</v>
      </c>
      <c r="AR275" s="5">
        <v>1.0</v>
      </c>
      <c r="AS275" s="5"/>
      <c r="AT275" s="5">
        <v>2.0</v>
      </c>
      <c r="AU275" s="5"/>
      <c r="AV275" s="5" t="s">
        <v>132</v>
      </c>
      <c r="AW275" s="5">
        <v>2.0</v>
      </c>
      <c r="AX275" s="5">
        <v>19.0</v>
      </c>
      <c r="AY275" s="5">
        <v>3.0</v>
      </c>
      <c r="AZ275" s="5"/>
      <c r="BA275" s="5">
        <v>4.0</v>
      </c>
      <c r="BB275" s="5"/>
      <c r="BC275" s="5">
        <v>5.0</v>
      </c>
      <c r="BD275" s="5">
        <v>5.0</v>
      </c>
      <c r="BE275" s="5" t="s">
        <v>3564</v>
      </c>
      <c r="BF275" s="5"/>
      <c r="BG275">
        <v>582.0</v>
      </c>
      <c r="BH275">
        <v>3.0</v>
      </c>
      <c r="BI275">
        <v>4.0</v>
      </c>
      <c r="BJ275">
        <v>4.0</v>
      </c>
      <c r="BK275">
        <v>5.0</v>
      </c>
      <c r="BL275">
        <v>4.0</v>
      </c>
      <c r="BM275">
        <v>4.0</v>
      </c>
      <c r="BN275">
        <v>1.0</v>
      </c>
      <c r="BO275">
        <v>4.0</v>
      </c>
      <c r="BP275">
        <v>4.0</v>
      </c>
      <c r="BQ275">
        <v>5.0</v>
      </c>
      <c r="BR275">
        <v>3.0</v>
      </c>
      <c r="BS275">
        <v>1.0</v>
      </c>
      <c r="BT275">
        <v>4.0</v>
      </c>
      <c r="BU275">
        <v>2.0</v>
      </c>
      <c r="BV275">
        <v>5.0</v>
      </c>
      <c r="BW275">
        <v>4.0</v>
      </c>
      <c r="BX275">
        <v>5.0</v>
      </c>
      <c r="BY275">
        <v>2.0</v>
      </c>
      <c r="BZ275">
        <v>5.0</v>
      </c>
      <c r="CA275">
        <v>4.0</v>
      </c>
      <c r="CB275">
        <v>3.0</v>
      </c>
      <c r="CC275">
        <v>4.0</v>
      </c>
      <c r="CD275">
        <v>3.0</v>
      </c>
      <c r="CE275">
        <v>2.0</v>
      </c>
      <c r="CF275">
        <v>3.0</v>
      </c>
      <c r="CG275">
        <v>4.0</v>
      </c>
      <c r="CH275">
        <v>2.0</v>
      </c>
      <c r="CI275">
        <v>4.0</v>
      </c>
      <c r="CJ275">
        <v>4.0</v>
      </c>
      <c r="CK275">
        <v>5.0</v>
      </c>
      <c r="CL275">
        <v>4.0</v>
      </c>
      <c r="CM275">
        <v>5.0</v>
      </c>
      <c r="CN275">
        <v>5.0</v>
      </c>
      <c r="CO275">
        <v>5.0</v>
      </c>
      <c r="CP275">
        <v>3.0</v>
      </c>
      <c r="CQ275">
        <v>3.0</v>
      </c>
      <c r="CR275">
        <v>1.0</v>
      </c>
      <c r="CS275">
        <v>3.0</v>
      </c>
      <c r="CT275">
        <v>4.0</v>
      </c>
      <c r="CU275">
        <v>5.0</v>
      </c>
      <c r="CV275">
        <v>4.0</v>
      </c>
      <c r="CW275">
        <v>4.0</v>
      </c>
      <c r="CX275">
        <v>4.0</v>
      </c>
      <c r="CY275">
        <v>3.0</v>
      </c>
      <c r="CZ275" t="s">
        <v>4251</v>
      </c>
      <c r="DA275" t="s">
        <v>4252</v>
      </c>
      <c r="DB275" s="3">
        <v>1.0</v>
      </c>
      <c r="DC275" s="3">
        <f t="shared" si="1"/>
        <v>6</v>
      </c>
      <c r="DD275" s="3">
        <f t="shared" si="2"/>
        <v>2</v>
      </c>
      <c r="DE275" s="3">
        <f t="shared" si="3"/>
        <v>6</v>
      </c>
      <c r="DF275" s="3">
        <f t="shared" si="4"/>
        <v>0</v>
      </c>
      <c r="DG275">
        <v>576.0</v>
      </c>
      <c r="DH275">
        <v>3.0</v>
      </c>
      <c r="DI275">
        <v>1.0</v>
      </c>
      <c r="DJ275">
        <v>3.0</v>
      </c>
      <c r="DK275">
        <v>1.0</v>
      </c>
      <c r="DL275">
        <v>5.0</v>
      </c>
      <c r="DM275">
        <v>2.0</v>
      </c>
      <c r="DN275" s="5">
        <v>576.0</v>
      </c>
      <c r="DO275" s="5">
        <v>1.0</v>
      </c>
      <c r="DP275" s="5">
        <v>7.0</v>
      </c>
      <c r="DQ275" s="5">
        <v>7.0</v>
      </c>
      <c r="DR275" s="5">
        <v>7.0</v>
      </c>
      <c r="DS275" s="5">
        <v>5.0</v>
      </c>
      <c r="DT275" s="5">
        <v>6.0</v>
      </c>
      <c r="DU275" s="5">
        <v>4.0</v>
      </c>
      <c r="DV275" s="5">
        <v>4.0</v>
      </c>
      <c r="DW275" s="5">
        <v>6.0</v>
      </c>
      <c r="DX275" s="5">
        <v>1.0</v>
      </c>
      <c r="DY275" s="5">
        <v>6.0</v>
      </c>
      <c r="DZ275" s="5">
        <v>5.0</v>
      </c>
      <c r="EA275" s="5">
        <v>2.0</v>
      </c>
      <c r="EB275" s="5">
        <v>3.0</v>
      </c>
      <c r="EC275" s="5">
        <v>1.0</v>
      </c>
      <c r="ED275" s="5" t="s">
        <v>3530</v>
      </c>
      <c r="EE275" s="5"/>
      <c r="EF275" s="5">
        <v>3.0</v>
      </c>
      <c r="EG275" s="5">
        <v>3.0</v>
      </c>
      <c r="EH275" s="5">
        <v>5.0</v>
      </c>
      <c r="EI275" s="5">
        <v>1.0</v>
      </c>
      <c r="EJ275" s="5">
        <v>0.0</v>
      </c>
      <c r="EK275" s="5">
        <v>1.0</v>
      </c>
      <c r="EL275" s="5">
        <v>1.0</v>
      </c>
      <c r="EM275" s="5">
        <v>4.0</v>
      </c>
      <c r="EN275" s="5">
        <v>6.0</v>
      </c>
      <c r="EO275" s="5">
        <v>6.0</v>
      </c>
      <c r="EP275" s="5">
        <v>5.0</v>
      </c>
      <c r="EQ275" s="5">
        <v>5.0</v>
      </c>
      <c r="ER275" s="5">
        <v>1.0</v>
      </c>
      <c r="ES275" s="5"/>
      <c r="ET275" s="5">
        <v>1.0</v>
      </c>
      <c r="EU275" s="5"/>
      <c r="EV275" s="5" t="s">
        <v>139</v>
      </c>
      <c r="EW275" s="5">
        <v>1.0</v>
      </c>
      <c r="EX275" s="5">
        <v>18.0</v>
      </c>
      <c r="EY275" s="5">
        <v>3.0</v>
      </c>
      <c r="EZ275" s="5"/>
      <c r="FA275" s="5">
        <v>1.0</v>
      </c>
      <c r="FB275" s="5"/>
      <c r="FC275" s="5">
        <v>4.0</v>
      </c>
      <c r="FD275" s="5">
        <v>5.0</v>
      </c>
      <c r="FE275" s="5" t="s">
        <v>3531</v>
      </c>
      <c r="FF275" s="5"/>
      <c r="FG275">
        <v>576.0</v>
      </c>
      <c r="FH275">
        <v>3.0</v>
      </c>
      <c r="FI275">
        <v>3.0</v>
      </c>
      <c r="FJ275">
        <v>5.0</v>
      </c>
      <c r="FK275">
        <v>4.0</v>
      </c>
      <c r="FL275">
        <v>4.0</v>
      </c>
      <c r="FM275">
        <v>5.0</v>
      </c>
      <c r="FN275">
        <v>5.0</v>
      </c>
      <c r="FO275">
        <v>4.0</v>
      </c>
      <c r="FP275">
        <v>2.0</v>
      </c>
      <c r="FQ275">
        <v>4.0</v>
      </c>
      <c r="FR275">
        <v>2.0</v>
      </c>
      <c r="FS275">
        <v>1.0</v>
      </c>
      <c r="FT275">
        <v>5.0</v>
      </c>
      <c r="FU275">
        <v>4.0</v>
      </c>
      <c r="FV275">
        <v>3.0</v>
      </c>
      <c r="FW275">
        <v>3.0</v>
      </c>
      <c r="FX275">
        <v>2.0</v>
      </c>
      <c r="FY275">
        <v>5.0</v>
      </c>
      <c r="FZ275">
        <v>4.0</v>
      </c>
      <c r="GA275">
        <v>4.0</v>
      </c>
      <c r="GB275">
        <v>5.0</v>
      </c>
      <c r="GC275">
        <v>4.0</v>
      </c>
      <c r="GD275">
        <v>5.0</v>
      </c>
      <c r="GE275">
        <v>2.0</v>
      </c>
      <c r="GF275">
        <v>2.0</v>
      </c>
      <c r="GG275">
        <v>3.0</v>
      </c>
      <c r="GH275">
        <v>3.0</v>
      </c>
      <c r="GI275">
        <v>5.0</v>
      </c>
      <c r="GJ275">
        <v>5.0</v>
      </c>
      <c r="GK275">
        <v>4.0</v>
      </c>
      <c r="GL275">
        <v>5.0</v>
      </c>
      <c r="GM275">
        <v>4.0</v>
      </c>
      <c r="GN275">
        <v>4.0</v>
      </c>
      <c r="GO275">
        <v>3.0</v>
      </c>
      <c r="GP275">
        <v>4.0</v>
      </c>
      <c r="GQ275">
        <v>3.0</v>
      </c>
      <c r="GR275">
        <v>3.0</v>
      </c>
      <c r="GS275">
        <v>5.0</v>
      </c>
      <c r="GT275">
        <v>4.0</v>
      </c>
      <c r="GU275">
        <v>4.0</v>
      </c>
      <c r="GV275">
        <v>3.0</v>
      </c>
      <c r="GW275">
        <v>4.0</v>
      </c>
      <c r="GX275">
        <v>5.0</v>
      </c>
      <c r="GY275">
        <v>3.0</v>
      </c>
      <c r="GZ275" t="s">
        <v>4232</v>
      </c>
      <c r="HA275" t="s">
        <v>4233</v>
      </c>
      <c r="HB275" s="3">
        <v>1.0</v>
      </c>
      <c r="HC275">
        <f t="shared" si="5"/>
        <v>3</v>
      </c>
      <c r="HD275">
        <f t="shared" si="6"/>
        <v>1</v>
      </c>
      <c r="HE275">
        <f t="shared" si="7"/>
        <v>3</v>
      </c>
      <c r="HF275">
        <f t="shared" si="8"/>
        <v>0</v>
      </c>
    </row>
    <row r="276" ht="15.75" customHeight="1">
      <c r="A276" s="3">
        <v>275.0</v>
      </c>
      <c r="B276" s="23"/>
      <c r="C276" s="23">
        <v>2.0</v>
      </c>
      <c r="D276" s="23">
        <v>2.0</v>
      </c>
      <c r="E276" s="25">
        <v>0.0</v>
      </c>
      <c r="F276" s="25" t="s">
        <v>68</v>
      </c>
      <c r="G276">
        <v>577.0</v>
      </c>
      <c r="H276">
        <v>5.0</v>
      </c>
      <c r="I276">
        <v>2.0</v>
      </c>
      <c r="J276">
        <v>6.0</v>
      </c>
      <c r="K276">
        <v>2.0</v>
      </c>
      <c r="L276">
        <v>4.0</v>
      </c>
      <c r="M276">
        <v>1.0</v>
      </c>
      <c r="N276" s="5">
        <v>577.0</v>
      </c>
      <c r="O276" s="5">
        <v>2.0</v>
      </c>
      <c r="P276" s="5">
        <v>5.0</v>
      </c>
      <c r="Q276" s="5">
        <v>4.0</v>
      </c>
      <c r="R276" s="5">
        <v>4.0</v>
      </c>
      <c r="S276" s="5">
        <v>4.0</v>
      </c>
      <c r="T276" s="5">
        <v>5.0</v>
      </c>
      <c r="U276" s="5">
        <v>6.0</v>
      </c>
      <c r="V276" s="5">
        <v>1.0</v>
      </c>
      <c r="W276" s="5">
        <v>5.0</v>
      </c>
      <c r="X276" s="5">
        <v>2.0</v>
      </c>
      <c r="Y276" s="5">
        <v>6.0</v>
      </c>
      <c r="Z276" s="5">
        <v>5.0</v>
      </c>
      <c r="AA276" s="5">
        <v>2.0</v>
      </c>
      <c r="AB276" s="5">
        <v>1.0</v>
      </c>
      <c r="AC276" s="5">
        <v>2.0</v>
      </c>
      <c r="AD276" s="5"/>
      <c r="AE276" s="5" t="s">
        <v>3535</v>
      </c>
      <c r="AF276" s="5">
        <v>5.0</v>
      </c>
      <c r="AG276" s="5">
        <v>6.0</v>
      </c>
      <c r="AH276" s="5">
        <v>5.0</v>
      </c>
      <c r="AI276" s="5">
        <v>4.0</v>
      </c>
      <c r="AJ276" s="5">
        <v>5.0</v>
      </c>
      <c r="AK276" s="5">
        <v>4.0</v>
      </c>
      <c r="AL276" s="5">
        <v>2.0</v>
      </c>
      <c r="AM276" s="5">
        <v>5.0</v>
      </c>
      <c r="AN276" s="5">
        <v>5.0</v>
      </c>
      <c r="AO276" s="5">
        <v>5.0</v>
      </c>
      <c r="AP276" s="5">
        <v>5.0</v>
      </c>
      <c r="AQ276" s="5">
        <v>4.0</v>
      </c>
      <c r="AR276" s="5">
        <v>1.0</v>
      </c>
      <c r="AS276" s="5"/>
      <c r="AT276" s="5">
        <v>1.0</v>
      </c>
      <c r="AU276" s="5"/>
      <c r="AV276" s="5" t="s">
        <v>132</v>
      </c>
      <c r="AW276" s="5">
        <v>3.0</v>
      </c>
      <c r="AX276" s="5">
        <v>19.0</v>
      </c>
      <c r="AY276" s="5">
        <v>3.0</v>
      </c>
      <c r="AZ276" s="5"/>
      <c r="BA276" s="5">
        <v>4.0</v>
      </c>
      <c r="BB276" s="5"/>
      <c r="BC276" s="5">
        <v>4.0</v>
      </c>
      <c r="BD276" s="5">
        <v>5.0</v>
      </c>
      <c r="BE276" s="5" t="s">
        <v>133</v>
      </c>
      <c r="BF276" s="5" t="s">
        <v>133</v>
      </c>
      <c r="BG276">
        <v>577.0</v>
      </c>
      <c r="BH276">
        <v>2.0</v>
      </c>
      <c r="BI276">
        <v>2.0</v>
      </c>
      <c r="BJ276">
        <v>4.0</v>
      </c>
      <c r="BK276">
        <v>2.0</v>
      </c>
      <c r="BL276">
        <v>4.0</v>
      </c>
      <c r="BM276">
        <v>3.0</v>
      </c>
      <c r="BN276">
        <v>4.0</v>
      </c>
      <c r="BO276">
        <v>4.0</v>
      </c>
      <c r="BP276">
        <v>5.0</v>
      </c>
      <c r="BQ276">
        <v>5.0</v>
      </c>
      <c r="BR276">
        <v>4.0</v>
      </c>
      <c r="BS276">
        <v>2.0</v>
      </c>
      <c r="BT276">
        <v>4.0</v>
      </c>
      <c r="BU276">
        <v>2.0</v>
      </c>
      <c r="BV276">
        <v>5.0</v>
      </c>
      <c r="BW276">
        <v>1.0</v>
      </c>
      <c r="BX276">
        <v>2.0</v>
      </c>
      <c r="BY276">
        <v>3.0</v>
      </c>
      <c r="BZ276">
        <v>2.0</v>
      </c>
      <c r="CA276">
        <v>5.0</v>
      </c>
      <c r="CB276">
        <v>4.0</v>
      </c>
      <c r="CC276">
        <v>4.0</v>
      </c>
      <c r="CD276">
        <v>2.0</v>
      </c>
      <c r="CE276">
        <v>2.0</v>
      </c>
      <c r="CF276">
        <v>3.0</v>
      </c>
      <c r="CG276">
        <v>2.0</v>
      </c>
      <c r="CH276">
        <v>2.0</v>
      </c>
      <c r="CI276">
        <v>1.0</v>
      </c>
      <c r="CJ276">
        <v>2.0</v>
      </c>
      <c r="CK276">
        <v>2.0</v>
      </c>
      <c r="CL276">
        <v>4.0</v>
      </c>
      <c r="CM276">
        <v>5.0</v>
      </c>
      <c r="CN276">
        <v>4.0</v>
      </c>
      <c r="CO276">
        <v>5.0</v>
      </c>
      <c r="CP276">
        <v>4.0</v>
      </c>
      <c r="CQ276">
        <v>3.0</v>
      </c>
      <c r="CR276">
        <v>2.0</v>
      </c>
      <c r="CS276">
        <v>4.0</v>
      </c>
      <c r="CT276">
        <v>4.0</v>
      </c>
      <c r="CU276">
        <v>5.0</v>
      </c>
      <c r="CV276">
        <v>2.0</v>
      </c>
      <c r="CW276">
        <v>3.0</v>
      </c>
      <c r="CX276">
        <v>2.0</v>
      </c>
      <c r="CY276">
        <v>2.0</v>
      </c>
      <c r="CZ276" t="s">
        <v>4235</v>
      </c>
      <c r="DA276" t="s">
        <v>4236</v>
      </c>
      <c r="DB276" s="3">
        <v>2.0</v>
      </c>
      <c r="DC276" s="3">
        <f t="shared" si="1"/>
        <v>6</v>
      </c>
      <c r="DD276" s="3">
        <f t="shared" si="2"/>
        <v>2</v>
      </c>
      <c r="DE276" s="3">
        <f t="shared" si="3"/>
        <v>6</v>
      </c>
      <c r="DF276" s="3">
        <f t="shared" si="4"/>
        <v>0</v>
      </c>
      <c r="DG276">
        <v>579.0</v>
      </c>
      <c r="DH276">
        <v>6.0</v>
      </c>
      <c r="DI276">
        <v>2.0</v>
      </c>
      <c r="DJ276">
        <v>1.0</v>
      </c>
      <c r="DK276">
        <v>2.0</v>
      </c>
      <c r="DL276">
        <v>6.0</v>
      </c>
      <c r="DM276">
        <v>2.0</v>
      </c>
      <c r="DN276" s="5">
        <v>579.0</v>
      </c>
      <c r="DO276" s="5">
        <v>2.0</v>
      </c>
      <c r="DP276" s="5">
        <v>4.0</v>
      </c>
      <c r="DQ276" s="5">
        <v>3.0</v>
      </c>
      <c r="DR276" s="5">
        <v>2.0</v>
      </c>
      <c r="DS276" s="5">
        <v>1.0</v>
      </c>
      <c r="DT276" s="5">
        <v>2.0</v>
      </c>
      <c r="DU276" s="5">
        <v>4.0</v>
      </c>
      <c r="DV276" s="5">
        <v>3.0</v>
      </c>
      <c r="DW276" s="5">
        <v>3.0</v>
      </c>
      <c r="DX276" s="5">
        <v>4.0</v>
      </c>
      <c r="DY276" s="5">
        <v>4.0</v>
      </c>
      <c r="DZ276" s="5">
        <v>3.0</v>
      </c>
      <c r="EA276" s="5">
        <v>1.0</v>
      </c>
      <c r="EB276" s="5">
        <v>1.0</v>
      </c>
      <c r="EC276" s="5">
        <v>2.0</v>
      </c>
      <c r="ED276" s="5"/>
      <c r="EE276" s="5" t="s">
        <v>3543</v>
      </c>
      <c r="EF276" s="5">
        <v>6.0</v>
      </c>
      <c r="EG276" s="5">
        <v>1.0</v>
      </c>
      <c r="EH276" s="5">
        <v>6.0</v>
      </c>
      <c r="EI276" s="5">
        <v>2.0</v>
      </c>
      <c r="EJ276" s="5">
        <v>1.0</v>
      </c>
      <c r="EK276" s="5">
        <v>1.0</v>
      </c>
      <c r="EL276" s="5">
        <v>3.0</v>
      </c>
      <c r="EM276" s="5">
        <v>1.0</v>
      </c>
      <c r="EN276" s="5">
        <v>0.0</v>
      </c>
      <c r="EO276" s="5">
        <v>3.0</v>
      </c>
      <c r="EP276" s="5">
        <v>1.0</v>
      </c>
      <c r="EQ276" s="5">
        <v>1.0</v>
      </c>
      <c r="ER276" s="5">
        <v>1.0</v>
      </c>
      <c r="ES276" s="5"/>
      <c r="ET276" s="5">
        <v>1.0</v>
      </c>
      <c r="EU276" s="5"/>
      <c r="EV276" s="5" t="s">
        <v>132</v>
      </c>
      <c r="EW276" s="5">
        <v>3.0</v>
      </c>
      <c r="EX276" s="5">
        <v>20.0</v>
      </c>
      <c r="EY276" s="5">
        <v>3.0</v>
      </c>
      <c r="EZ276" s="5"/>
      <c r="FA276" s="5">
        <v>4.0</v>
      </c>
      <c r="FB276" s="5"/>
      <c r="FC276" s="5">
        <v>3.0</v>
      </c>
      <c r="FD276" s="5">
        <v>5.0</v>
      </c>
      <c r="FE276" s="5" t="s">
        <v>133</v>
      </c>
      <c r="FF276" s="5"/>
      <c r="FG276">
        <v>579.0</v>
      </c>
      <c r="FH276">
        <v>5.0</v>
      </c>
      <c r="FI276">
        <v>2.0</v>
      </c>
      <c r="FJ276">
        <v>2.0</v>
      </c>
      <c r="FK276">
        <v>4.0</v>
      </c>
      <c r="FL276">
        <v>5.0</v>
      </c>
      <c r="FM276">
        <v>1.0</v>
      </c>
      <c r="FN276">
        <v>3.0</v>
      </c>
      <c r="FO276">
        <v>5.0</v>
      </c>
      <c r="FP276">
        <v>2.0</v>
      </c>
      <c r="FQ276">
        <v>3.0</v>
      </c>
      <c r="FR276">
        <v>4.0</v>
      </c>
      <c r="FS276">
        <v>2.0</v>
      </c>
      <c r="FT276">
        <v>4.0</v>
      </c>
      <c r="FU276">
        <v>5.0</v>
      </c>
      <c r="FV276">
        <v>5.0</v>
      </c>
      <c r="FW276">
        <v>5.0</v>
      </c>
      <c r="FX276">
        <v>1.0</v>
      </c>
      <c r="FY276">
        <v>4.0</v>
      </c>
      <c r="FZ276">
        <v>5.0</v>
      </c>
      <c r="GA276">
        <v>4.0</v>
      </c>
      <c r="GB276">
        <v>2.0</v>
      </c>
      <c r="GC276">
        <v>1.0</v>
      </c>
      <c r="GD276">
        <v>4.0</v>
      </c>
      <c r="GE276">
        <v>3.0</v>
      </c>
      <c r="GF276">
        <v>4.0</v>
      </c>
      <c r="GG276">
        <v>5.0</v>
      </c>
      <c r="GH276">
        <v>5.0</v>
      </c>
      <c r="GI276">
        <v>4.0</v>
      </c>
      <c r="GJ276">
        <v>4.0</v>
      </c>
      <c r="GK276">
        <v>3.0</v>
      </c>
      <c r="GL276">
        <v>1.0</v>
      </c>
      <c r="GM276">
        <v>4.0</v>
      </c>
      <c r="GN276">
        <v>1.0</v>
      </c>
      <c r="GO276">
        <v>2.0</v>
      </c>
      <c r="GP276">
        <v>2.0</v>
      </c>
      <c r="GQ276">
        <v>5.0</v>
      </c>
      <c r="GR276">
        <v>5.0</v>
      </c>
      <c r="GS276">
        <v>3.0</v>
      </c>
      <c r="GT276">
        <v>4.0</v>
      </c>
      <c r="GU276">
        <v>5.0</v>
      </c>
      <c r="GV276">
        <v>4.0</v>
      </c>
      <c r="GW276">
        <v>4.0</v>
      </c>
      <c r="GX276">
        <v>5.0</v>
      </c>
      <c r="GY276">
        <v>3.0</v>
      </c>
      <c r="GZ276" t="s">
        <v>4242</v>
      </c>
      <c r="HA276" t="s">
        <v>4243</v>
      </c>
      <c r="HB276" s="3">
        <v>2.0</v>
      </c>
      <c r="HC276">
        <f t="shared" si="5"/>
        <v>1</v>
      </c>
      <c r="HD276">
        <f t="shared" si="6"/>
        <v>2</v>
      </c>
      <c r="HE276">
        <f t="shared" si="7"/>
        <v>1</v>
      </c>
      <c r="HF276">
        <f t="shared" si="8"/>
        <v>0</v>
      </c>
    </row>
    <row r="277" ht="15.75" customHeight="1">
      <c r="A277" s="3">
        <v>276.0</v>
      </c>
      <c r="B277" s="23"/>
      <c r="C277" s="23">
        <v>2.0</v>
      </c>
      <c r="D277" s="23">
        <v>2.0</v>
      </c>
      <c r="E277" s="44">
        <v>2.0</v>
      </c>
      <c r="F277" s="25" t="s">
        <v>68</v>
      </c>
      <c r="G277">
        <v>578.0</v>
      </c>
      <c r="H277">
        <v>4.0</v>
      </c>
      <c r="I277">
        <v>1.0</v>
      </c>
      <c r="J277">
        <v>5.0</v>
      </c>
      <c r="K277">
        <v>1.0</v>
      </c>
      <c r="L277">
        <v>1.0</v>
      </c>
      <c r="M277">
        <v>1.0</v>
      </c>
      <c r="N277" s="5">
        <v>578.0</v>
      </c>
      <c r="O277" s="5">
        <v>2.0</v>
      </c>
      <c r="P277" s="5">
        <v>4.0</v>
      </c>
      <c r="Q277" s="5">
        <v>5.0</v>
      </c>
      <c r="R277" s="5">
        <v>5.0</v>
      </c>
      <c r="S277" s="5">
        <v>5.0</v>
      </c>
      <c r="T277" s="5">
        <v>4.0</v>
      </c>
      <c r="U277" s="5">
        <v>6.0</v>
      </c>
      <c r="V277" s="5">
        <v>1.0</v>
      </c>
      <c r="W277" s="5">
        <v>4.0</v>
      </c>
      <c r="X277" s="5">
        <v>1.0</v>
      </c>
      <c r="Y277" s="5">
        <v>6.0</v>
      </c>
      <c r="Z277" s="5">
        <v>5.0</v>
      </c>
      <c r="AA277" s="5">
        <v>5.0</v>
      </c>
      <c r="AB277" s="5">
        <v>4.0</v>
      </c>
      <c r="AC277" s="5">
        <v>1.0</v>
      </c>
      <c r="AD277" s="5" t="s">
        <v>3539</v>
      </c>
      <c r="AE277" s="5"/>
      <c r="AF277" s="5">
        <v>4.0</v>
      </c>
      <c r="AG277" s="5">
        <v>1.0</v>
      </c>
      <c r="AH277" s="5">
        <v>1.0</v>
      </c>
      <c r="AI277" s="5">
        <v>4.0</v>
      </c>
      <c r="AJ277" s="5">
        <v>3.0</v>
      </c>
      <c r="AK277" s="5">
        <v>3.0</v>
      </c>
      <c r="AL277" s="5">
        <v>4.0</v>
      </c>
      <c r="AM277" s="5">
        <v>5.0</v>
      </c>
      <c r="AN277" s="5">
        <v>3.0</v>
      </c>
      <c r="AO277" s="5">
        <v>5.0</v>
      </c>
      <c r="AP277" s="5">
        <v>4.0</v>
      </c>
      <c r="AQ277" s="5">
        <v>4.0</v>
      </c>
      <c r="AR277" s="5">
        <v>1.0</v>
      </c>
      <c r="AS277" s="5"/>
      <c r="AT277" s="5">
        <v>2.0</v>
      </c>
      <c r="AU277" s="5"/>
      <c r="AV277" s="5" t="s">
        <v>132</v>
      </c>
      <c r="AW277" s="5">
        <v>2.0</v>
      </c>
      <c r="AX277" s="5">
        <v>20.0</v>
      </c>
      <c r="AY277" s="5">
        <v>3.0</v>
      </c>
      <c r="AZ277" s="5"/>
      <c r="BA277" s="5">
        <v>4.0</v>
      </c>
      <c r="BB277" s="5"/>
      <c r="BC277" s="5">
        <v>4.0</v>
      </c>
      <c r="BD277" s="5">
        <v>4.0</v>
      </c>
      <c r="BE277" s="5" t="s">
        <v>202</v>
      </c>
      <c r="BF277" s="5"/>
      <c r="BG277">
        <v>578.0</v>
      </c>
      <c r="BH277">
        <v>4.0</v>
      </c>
      <c r="BI277">
        <v>3.0</v>
      </c>
      <c r="BJ277">
        <v>5.0</v>
      </c>
      <c r="BK277">
        <v>2.0</v>
      </c>
      <c r="BL277">
        <v>2.0</v>
      </c>
      <c r="BM277">
        <v>3.0</v>
      </c>
      <c r="BN277">
        <v>4.0</v>
      </c>
      <c r="BO277">
        <v>4.0</v>
      </c>
      <c r="BP277">
        <v>2.0</v>
      </c>
      <c r="BQ277">
        <v>4.0</v>
      </c>
      <c r="BR277">
        <v>4.0</v>
      </c>
      <c r="BS277">
        <v>2.0</v>
      </c>
      <c r="BT277">
        <v>5.0</v>
      </c>
      <c r="BU277">
        <v>3.0</v>
      </c>
      <c r="BV277">
        <v>4.0</v>
      </c>
      <c r="BW277">
        <v>3.0</v>
      </c>
      <c r="BX277">
        <v>2.0</v>
      </c>
      <c r="BY277">
        <v>2.0</v>
      </c>
      <c r="BZ277">
        <v>4.0</v>
      </c>
      <c r="CA277">
        <v>2.0</v>
      </c>
      <c r="CB277">
        <v>3.0</v>
      </c>
      <c r="CC277">
        <v>4.0</v>
      </c>
      <c r="CD277">
        <v>4.0</v>
      </c>
      <c r="CE277">
        <v>3.0</v>
      </c>
      <c r="CF277">
        <v>2.0</v>
      </c>
      <c r="CG277">
        <v>3.0</v>
      </c>
      <c r="CH277">
        <v>3.0</v>
      </c>
      <c r="CI277">
        <v>2.0</v>
      </c>
      <c r="CJ277">
        <v>4.0</v>
      </c>
      <c r="CK277">
        <v>3.0</v>
      </c>
      <c r="CL277">
        <v>4.0</v>
      </c>
      <c r="CM277">
        <v>3.0</v>
      </c>
      <c r="CN277">
        <v>4.0</v>
      </c>
      <c r="CO277">
        <v>4.0</v>
      </c>
      <c r="CP277">
        <v>3.0</v>
      </c>
      <c r="CQ277">
        <v>4.0</v>
      </c>
      <c r="CR277">
        <v>3.0</v>
      </c>
      <c r="CS277">
        <v>4.0</v>
      </c>
      <c r="CT277">
        <v>3.0</v>
      </c>
      <c r="CU277">
        <v>3.0</v>
      </c>
      <c r="CV277">
        <v>4.0</v>
      </c>
      <c r="CW277">
        <v>5.0</v>
      </c>
      <c r="CX277">
        <v>3.0</v>
      </c>
      <c r="CY277">
        <v>2.0</v>
      </c>
      <c r="CZ277" t="s">
        <v>4239</v>
      </c>
      <c r="DA277" t="s">
        <v>4240</v>
      </c>
      <c r="DB277" s="3">
        <v>1.0</v>
      </c>
      <c r="DC277" s="3">
        <f t="shared" si="1"/>
        <v>5</v>
      </c>
      <c r="DD277" s="3">
        <f t="shared" si="2"/>
        <v>1</v>
      </c>
      <c r="DE277" s="3">
        <f t="shared" si="3"/>
        <v>1</v>
      </c>
      <c r="DF277" s="3">
        <f t="shared" si="4"/>
        <v>4</v>
      </c>
      <c r="DG277">
        <v>584.0</v>
      </c>
      <c r="DH277">
        <v>5.0</v>
      </c>
      <c r="DI277">
        <v>2.0</v>
      </c>
      <c r="DJ277">
        <v>2.0</v>
      </c>
      <c r="DK277">
        <v>2.0</v>
      </c>
      <c r="DL277">
        <v>3.0</v>
      </c>
      <c r="DM277">
        <v>1.0</v>
      </c>
      <c r="DN277" s="5">
        <v>584.0</v>
      </c>
      <c r="DO277" s="5">
        <v>2.0</v>
      </c>
      <c r="DP277" s="5">
        <v>7.0</v>
      </c>
      <c r="DQ277" s="5">
        <v>7.0</v>
      </c>
      <c r="DR277" s="5">
        <v>7.0</v>
      </c>
      <c r="DS277" s="5">
        <v>7.0</v>
      </c>
      <c r="DT277" s="5">
        <v>7.0</v>
      </c>
      <c r="DU277" s="5">
        <v>4.0</v>
      </c>
      <c r="DV277" s="5">
        <v>4.0</v>
      </c>
      <c r="DW277" s="5">
        <v>4.0</v>
      </c>
      <c r="DX277" s="5">
        <v>4.0</v>
      </c>
      <c r="DY277" s="5">
        <v>4.0</v>
      </c>
      <c r="DZ277" s="5">
        <v>5.0</v>
      </c>
      <c r="EA277" s="5">
        <v>5.0</v>
      </c>
      <c r="EB277" s="5">
        <v>5.0</v>
      </c>
      <c r="EC277" s="5">
        <v>1.0</v>
      </c>
      <c r="ED277" s="5" t="s">
        <v>3569</v>
      </c>
      <c r="EE277" s="5"/>
      <c r="EF277" s="5">
        <v>5.0</v>
      </c>
      <c r="EG277" s="5">
        <v>2.0</v>
      </c>
      <c r="EH277" s="5">
        <v>3.0</v>
      </c>
      <c r="EI277" s="5">
        <v>0.0</v>
      </c>
      <c r="EJ277" s="5">
        <v>0.0</v>
      </c>
      <c r="EK277" s="5">
        <v>0.0</v>
      </c>
      <c r="EL277" s="5">
        <v>1.0</v>
      </c>
      <c r="EM277" s="5">
        <v>6.0</v>
      </c>
      <c r="EN277" s="5">
        <v>6.0</v>
      </c>
      <c r="EO277" s="5">
        <v>6.0</v>
      </c>
      <c r="EP277" s="5">
        <v>6.0</v>
      </c>
      <c r="EQ277" s="5">
        <v>6.0</v>
      </c>
      <c r="ER277" s="5">
        <v>1.0</v>
      </c>
      <c r="ES277" s="5"/>
      <c r="ET277" s="5">
        <v>1.0</v>
      </c>
      <c r="EU277" s="5"/>
      <c r="EV277" s="5" t="s">
        <v>132</v>
      </c>
      <c r="EW277" s="5">
        <v>3.0</v>
      </c>
      <c r="EX277" s="5">
        <v>20.0</v>
      </c>
      <c r="EY277" s="5">
        <v>3.0</v>
      </c>
      <c r="EZ277" s="5"/>
      <c r="FA277" s="5">
        <v>4.0</v>
      </c>
      <c r="FB277" s="5"/>
      <c r="FC277" s="5">
        <v>3.0</v>
      </c>
      <c r="FD277" s="5">
        <v>5.0</v>
      </c>
      <c r="FE277" s="5" t="s">
        <v>150</v>
      </c>
      <c r="FF277" s="5" t="s">
        <v>3570</v>
      </c>
      <c r="FG277">
        <v>584.0</v>
      </c>
      <c r="FH277">
        <v>4.0</v>
      </c>
      <c r="FI277">
        <v>4.0</v>
      </c>
      <c r="FJ277">
        <v>5.0</v>
      </c>
      <c r="FK277">
        <v>1.0</v>
      </c>
      <c r="FL277">
        <v>4.0</v>
      </c>
      <c r="FM277">
        <v>1.0</v>
      </c>
      <c r="FN277">
        <v>4.0</v>
      </c>
      <c r="FO277">
        <v>2.0</v>
      </c>
      <c r="FP277">
        <v>5.0</v>
      </c>
      <c r="FQ277">
        <v>4.0</v>
      </c>
      <c r="FR277">
        <v>3.0</v>
      </c>
      <c r="FS277">
        <v>2.0</v>
      </c>
      <c r="FT277">
        <v>5.0</v>
      </c>
      <c r="FU277">
        <v>2.0</v>
      </c>
      <c r="FV277">
        <v>4.0</v>
      </c>
      <c r="FW277">
        <v>4.0</v>
      </c>
      <c r="FX277">
        <v>3.0</v>
      </c>
      <c r="FY277">
        <v>2.0</v>
      </c>
      <c r="FZ277">
        <v>2.0</v>
      </c>
      <c r="GA277">
        <v>3.0</v>
      </c>
      <c r="GB277">
        <v>1.0</v>
      </c>
      <c r="GC277">
        <v>4.0</v>
      </c>
      <c r="GD277">
        <v>3.0</v>
      </c>
      <c r="GE277">
        <v>5.0</v>
      </c>
      <c r="GF277">
        <v>4.0</v>
      </c>
      <c r="GG277">
        <v>4.0</v>
      </c>
      <c r="GH277">
        <v>3.0</v>
      </c>
      <c r="GI277">
        <v>5.0</v>
      </c>
      <c r="GJ277">
        <v>1.0</v>
      </c>
      <c r="GK277">
        <v>5.0</v>
      </c>
      <c r="GL277">
        <v>2.0</v>
      </c>
      <c r="GM277">
        <v>3.0</v>
      </c>
      <c r="GN277">
        <v>4.0</v>
      </c>
      <c r="GO277">
        <v>5.0</v>
      </c>
      <c r="GP277">
        <v>2.0</v>
      </c>
      <c r="GQ277">
        <v>4.0</v>
      </c>
      <c r="GR277">
        <v>3.0</v>
      </c>
      <c r="GS277">
        <v>5.0</v>
      </c>
      <c r="GT277">
        <v>1.0</v>
      </c>
      <c r="GU277">
        <v>5.0</v>
      </c>
      <c r="GV277">
        <v>1.0</v>
      </c>
      <c r="GW277">
        <v>5.0</v>
      </c>
      <c r="GX277">
        <v>3.0</v>
      </c>
      <c r="GY277">
        <v>3.0</v>
      </c>
      <c r="GZ277" t="s">
        <v>4257</v>
      </c>
      <c r="HA277" t="s">
        <v>4258</v>
      </c>
      <c r="HB277" s="3">
        <v>1.0</v>
      </c>
      <c r="HC277">
        <f t="shared" si="5"/>
        <v>2</v>
      </c>
      <c r="HD277">
        <f t="shared" si="6"/>
        <v>2</v>
      </c>
      <c r="HE277">
        <f t="shared" si="7"/>
        <v>2</v>
      </c>
      <c r="HF277">
        <f t="shared" si="8"/>
        <v>0</v>
      </c>
    </row>
    <row r="278" ht="15.75" customHeight="1">
      <c r="A278" s="3">
        <v>277.0</v>
      </c>
      <c r="B278" s="5"/>
      <c r="C278" s="23">
        <v>4.0</v>
      </c>
      <c r="D278" s="23">
        <v>2.0</v>
      </c>
      <c r="E278" s="25">
        <v>0.0</v>
      </c>
      <c r="F278" s="25" t="s">
        <v>68</v>
      </c>
      <c r="G278" s="5">
        <v>588.0</v>
      </c>
      <c r="H278" s="5">
        <v>2.0</v>
      </c>
      <c r="I278" s="5">
        <v>2.0</v>
      </c>
      <c r="J278" s="5">
        <v>6.0</v>
      </c>
      <c r="K278" s="5">
        <v>2.0</v>
      </c>
      <c r="L278" s="5">
        <v>5.0</v>
      </c>
      <c r="M278" s="5">
        <v>1.0</v>
      </c>
      <c r="N278" s="5">
        <v>588.0</v>
      </c>
      <c r="O278" s="5">
        <v>2.0</v>
      </c>
      <c r="P278" s="5">
        <v>6.0</v>
      </c>
      <c r="Q278" s="5">
        <v>7.0</v>
      </c>
      <c r="R278" s="5">
        <v>7.0</v>
      </c>
      <c r="S278" s="5">
        <v>7.0</v>
      </c>
      <c r="T278" s="5">
        <v>7.0</v>
      </c>
      <c r="U278" s="5">
        <v>6.0</v>
      </c>
      <c r="V278" s="5">
        <v>3.0</v>
      </c>
      <c r="W278" s="5">
        <v>6.0</v>
      </c>
      <c r="X278" s="5">
        <v>2.0</v>
      </c>
      <c r="Y278" s="5">
        <v>6.0</v>
      </c>
      <c r="Z278" s="5">
        <v>5.0</v>
      </c>
      <c r="AA278" s="5">
        <v>1.0</v>
      </c>
      <c r="AB278" s="5">
        <v>3.0</v>
      </c>
      <c r="AC278" s="5">
        <v>1.0</v>
      </c>
      <c r="AD278" s="5" t="s">
        <v>3589</v>
      </c>
      <c r="AE278" s="5"/>
      <c r="AF278" s="5">
        <v>1.0</v>
      </c>
      <c r="AG278" s="5">
        <v>4.0</v>
      </c>
      <c r="AH278" s="5">
        <v>5.0</v>
      </c>
      <c r="AI278" s="5">
        <v>0.0</v>
      </c>
      <c r="AJ278" s="5">
        <v>0.0</v>
      </c>
      <c r="AK278" s="5">
        <v>0.0</v>
      </c>
      <c r="AL278" s="5">
        <v>1.0</v>
      </c>
      <c r="AM278" s="5">
        <v>5.0</v>
      </c>
      <c r="AN278" s="5">
        <v>5.0</v>
      </c>
      <c r="AO278" s="5">
        <v>5.0</v>
      </c>
      <c r="AP278" s="5">
        <v>5.0</v>
      </c>
      <c r="AQ278" s="5">
        <v>6.0</v>
      </c>
      <c r="AR278" s="5">
        <v>2.0</v>
      </c>
      <c r="AS278" s="5"/>
      <c r="AT278" s="5">
        <v>2.0</v>
      </c>
      <c r="AU278" s="5"/>
      <c r="AV278" s="5" t="s">
        <v>139</v>
      </c>
      <c r="AW278" s="5">
        <v>2.0</v>
      </c>
      <c r="AX278" s="5">
        <v>18.0</v>
      </c>
      <c r="AY278" s="5">
        <v>3.0</v>
      </c>
      <c r="AZ278" s="5"/>
      <c r="BA278" s="5">
        <v>4.0</v>
      </c>
      <c r="BB278" s="5"/>
      <c r="BC278" s="5">
        <v>5.0</v>
      </c>
      <c r="BD278" s="5">
        <v>5.0</v>
      </c>
      <c r="BE278" s="5" t="s">
        <v>133</v>
      </c>
      <c r="BF278" s="5"/>
      <c r="BG278" s="5">
        <v>588.0</v>
      </c>
      <c r="BH278" s="5">
        <v>5.0</v>
      </c>
      <c r="BI278" s="5">
        <v>3.0</v>
      </c>
      <c r="BJ278" s="5">
        <v>4.0</v>
      </c>
      <c r="BK278" s="5">
        <v>4.0</v>
      </c>
      <c r="BL278" s="5">
        <v>5.0</v>
      </c>
      <c r="BM278" s="5">
        <v>3.0</v>
      </c>
      <c r="BN278" s="5">
        <v>4.0</v>
      </c>
      <c r="BO278" s="5">
        <v>5.0</v>
      </c>
      <c r="BP278" s="5">
        <v>2.0</v>
      </c>
      <c r="BQ278" s="5">
        <v>5.0</v>
      </c>
      <c r="BR278" s="5">
        <v>4.0</v>
      </c>
      <c r="BS278" s="5">
        <v>2.0</v>
      </c>
      <c r="BT278" s="5">
        <v>4.0</v>
      </c>
      <c r="BU278" s="5">
        <v>4.0</v>
      </c>
      <c r="BV278" s="5">
        <v>4.0</v>
      </c>
      <c r="BW278" s="5">
        <v>5.0</v>
      </c>
      <c r="BX278" s="5">
        <v>4.0</v>
      </c>
      <c r="BY278" s="5">
        <v>5.0</v>
      </c>
      <c r="BZ278" s="5">
        <v>3.0</v>
      </c>
      <c r="CA278" s="5">
        <v>5.0</v>
      </c>
      <c r="CB278" s="5">
        <v>5.0</v>
      </c>
      <c r="CC278" s="5">
        <v>3.0</v>
      </c>
      <c r="CD278" s="5">
        <v>2.0</v>
      </c>
      <c r="CE278" s="5">
        <v>2.0</v>
      </c>
      <c r="CF278" s="5">
        <v>5.0</v>
      </c>
      <c r="CG278" s="5">
        <v>5.0</v>
      </c>
      <c r="CH278" s="5">
        <v>3.0</v>
      </c>
      <c r="CI278" s="5">
        <v>4.0</v>
      </c>
      <c r="CJ278" s="5">
        <v>5.0</v>
      </c>
      <c r="CK278" s="5">
        <v>5.0</v>
      </c>
      <c r="CL278" s="5">
        <v>3.0</v>
      </c>
      <c r="CM278" s="5">
        <v>4.0</v>
      </c>
      <c r="CN278" s="5">
        <v>2.0</v>
      </c>
      <c r="CO278" s="5">
        <v>2.0</v>
      </c>
      <c r="CP278" s="5">
        <v>3.0</v>
      </c>
      <c r="CQ278" s="5">
        <v>5.0</v>
      </c>
      <c r="CR278" s="5">
        <v>4.0</v>
      </c>
      <c r="CS278" s="5">
        <v>3.0</v>
      </c>
      <c r="CT278" s="5">
        <v>5.0</v>
      </c>
      <c r="CU278" s="5">
        <v>5.0</v>
      </c>
      <c r="CV278" s="5">
        <v>1.0</v>
      </c>
      <c r="CW278" s="5">
        <v>3.0</v>
      </c>
      <c r="CX278" s="5">
        <v>5.0</v>
      </c>
      <c r="CY278" s="5">
        <v>5.0</v>
      </c>
      <c r="CZ278" s="5" t="s">
        <v>4269</v>
      </c>
      <c r="DA278" s="5" t="s">
        <v>4270</v>
      </c>
      <c r="DB278" s="3">
        <v>1.0</v>
      </c>
      <c r="DC278" s="3">
        <f t="shared" si="1"/>
        <v>6</v>
      </c>
      <c r="DD278" s="3">
        <f t="shared" si="2"/>
        <v>2</v>
      </c>
      <c r="DE278" s="3">
        <f t="shared" si="3"/>
        <v>4</v>
      </c>
      <c r="DF278" s="3">
        <f t="shared" si="4"/>
        <v>2</v>
      </c>
      <c r="DG278" s="5">
        <v>590.0</v>
      </c>
      <c r="DH278" s="5">
        <v>4.0</v>
      </c>
      <c r="DI278" s="5">
        <v>1.0</v>
      </c>
      <c r="DJ278" s="5">
        <v>2.0</v>
      </c>
      <c r="DK278" s="5">
        <v>2.0</v>
      </c>
      <c r="DL278" s="5">
        <v>4.0</v>
      </c>
      <c r="DM278" s="5">
        <v>1.0</v>
      </c>
      <c r="DN278" s="5">
        <v>590.0</v>
      </c>
      <c r="DO278" s="5">
        <v>2.0</v>
      </c>
      <c r="DP278" s="5">
        <v>7.0</v>
      </c>
      <c r="DQ278" s="5">
        <v>7.0</v>
      </c>
      <c r="DR278" s="5">
        <v>7.0</v>
      </c>
      <c r="DS278" s="5">
        <v>7.0</v>
      </c>
      <c r="DT278" s="5">
        <v>7.0</v>
      </c>
      <c r="DU278" s="5">
        <v>5.0</v>
      </c>
      <c r="DV278" s="5">
        <v>3.0</v>
      </c>
      <c r="DW278" s="5">
        <v>6.0</v>
      </c>
      <c r="DX278" s="5">
        <v>1.0</v>
      </c>
      <c r="DY278" s="5">
        <v>6.0</v>
      </c>
      <c r="DZ278" s="5">
        <v>6.0</v>
      </c>
      <c r="EA278" s="5">
        <v>2.0</v>
      </c>
      <c r="EB278" s="5">
        <v>3.0</v>
      </c>
      <c r="EC278" s="5">
        <v>1.0</v>
      </c>
      <c r="ED278" s="5" t="s">
        <v>3599</v>
      </c>
      <c r="EE278" s="5"/>
      <c r="EF278" s="5">
        <v>4.0</v>
      </c>
      <c r="EG278" s="5">
        <v>2.0</v>
      </c>
      <c r="EH278" s="5">
        <v>5.0</v>
      </c>
      <c r="EI278" s="5">
        <v>1.0</v>
      </c>
      <c r="EJ278" s="5">
        <v>1.0</v>
      </c>
      <c r="EK278" s="5">
        <v>1.0</v>
      </c>
      <c r="EL278" s="5">
        <v>1.0</v>
      </c>
      <c r="EM278" s="5">
        <v>6.0</v>
      </c>
      <c r="EN278" s="5">
        <v>5.0</v>
      </c>
      <c r="EO278" s="5">
        <v>5.0</v>
      </c>
      <c r="EP278" s="5">
        <v>5.0</v>
      </c>
      <c r="EQ278" s="5">
        <v>5.0</v>
      </c>
      <c r="ER278" s="5">
        <v>2.0</v>
      </c>
      <c r="ES278" s="5"/>
      <c r="ET278" s="5">
        <v>2.0</v>
      </c>
      <c r="EU278" s="5"/>
      <c r="EV278" s="5" t="s">
        <v>139</v>
      </c>
      <c r="EW278" s="5">
        <v>5.0</v>
      </c>
      <c r="EX278" s="5">
        <v>20.0</v>
      </c>
      <c r="EY278" s="5">
        <v>3.0</v>
      </c>
      <c r="EZ278" s="5"/>
      <c r="FA278" s="5">
        <v>4.0</v>
      </c>
      <c r="FB278" s="5"/>
      <c r="FC278" s="5">
        <v>4.0</v>
      </c>
      <c r="FD278" s="5">
        <v>5.0</v>
      </c>
      <c r="FE278" s="5" t="s">
        <v>133</v>
      </c>
      <c r="FF278" s="5"/>
      <c r="FG278" s="5">
        <v>590.0</v>
      </c>
      <c r="FH278" s="5">
        <v>3.0</v>
      </c>
      <c r="FI278" s="5">
        <v>4.0</v>
      </c>
      <c r="FJ278" s="5">
        <v>3.0</v>
      </c>
      <c r="FK278" s="5">
        <v>4.0</v>
      </c>
      <c r="FL278" s="5">
        <v>4.0</v>
      </c>
      <c r="FM278" s="5">
        <v>4.0</v>
      </c>
      <c r="FN278" s="5">
        <v>4.0</v>
      </c>
      <c r="FO278" s="5">
        <v>5.0</v>
      </c>
      <c r="FP278" s="5">
        <v>1.0</v>
      </c>
      <c r="FQ278" s="5">
        <v>5.0</v>
      </c>
      <c r="FR278" s="5">
        <v>3.0</v>
      </c>
      <c r="FS278" s="5">
        <v>1.0</v>
      </c>
      <c r="FT278" s="5">
        <v>3.0</v>
      </c>
      <c r="FU278" s="5">
        <v>5.0</v>
      </c>
      <c r="FV278" s="5">
        <v>3.0</v>
      </c>
      <c r="FW278" s="5">
        <v>4.0</v>
      </c>
      <c r="FX278" s="5">
        <v>3.0</v>
      </c>
      <c r="FY278" s="5">
        <v>5.0</v>
      </c>
      <c r="FZ278" s="5">
        <v>5.0</v>
      </c>
      <c r="GA278" s="5">
        <v>5.0</v>
      </c>
      <c r="GB278" s="5">
        <v>3.0</v>
      </c>
      <c r="GC278" s="5">
        <v>4.0</v>
      </c>
      <c r="GD278" s="5">
        <v>5.0</v>
      </c>
      <c r="GE278" s="5">
        <v>2.0</v>
      </c>
      <c r="GF278" s="5">
        <v>3.0</v>
      </c>
      <c r="GG278" s="5">
        <v>2.0</v>
      </c>
      <c r="GH278" s="5">
        <v>4.0</v>
      </c>
      <c r="GI278" s="5">
        <v>3.0</v>
      </c>
      <c r="GJ278" s="5">
        <v>4.0</v>
      </c>
      <c r="GK278" s="5">
        <v>5.0</v>
      </c>
      <c r="GL278" s="5">
        <v>5.0</v>
      </c>
      <c r="GM278" s="5">
        <v>4.0</v>
      </c>
      <c r="GN278" s="5">
        <v>4.0</v>
      </c>
      <c r="GO278" s="5">
        <v>2.0</v>
      </c>
      <c r="GP278" s="5">
        <v>2.0</v>
      </c>
      <c r="GQ278" s="5">
        <v>3.0</v>
      </c>
      <c r="GR278" s="5">
        <v>4.0</v>
      </c>
      <c r="GS278" s="5">
        <v>2.0</v>
      </c>
      <c r="GT278" s="5">
        <v>5.0</v>
      </c>
      <c r="GU278" s="5">
        <v>5.0</v>
      </c>
      <c r="GV278" s="5">
        <v>3.0</v>
      </c>
      <c r="GW278" s="5">
        <v>4.0</v>
      </c>
      <c r="GX278" s="5">
        <v>5.0</v>
      </c>
      <c r="GY278" s="5">
        <v>3.0</v>
      </c>
      <c r="GZ278" s="5" t="s">
        <v>4275</v>
      </c>
      <c r="HA278" s="5" t="s">
        <v>4276</v>
      </c>
      <c r="HB278" s="3">
        <v>1.0</v>
      </c>
      <c r="HC278" s="5">
        <f t="shared" si="5"/>
        <v>2</v>
      </c>
      <c r="HD278" s="5">
        <f t="shared" si="6"/>
        <v>2</v>
      </c>
      <c r="HE278" s="5">
        <f t="shared" si="7"/>
        <v>2</v>
      </c>
      <c r="HF278" s="5">
        <f t="shared" si="8"/>
        <v>0</v>
      </c>
    </row>
    <row r="279" ht="15.75" customHeight="1">
      <c r="A279" s="3">
        <v>278.0</v>
      </c>
      <c r="B279" s="5"/>
      <c r="C279" s="23">
        <v>4.0</v>
      </c>
      <c r="D279" s="23">
        <v>3.0</v>
      </c>
      <c r="E279" s="25">
        <v>0.0</v>
      </c>
      <c r="F279" s="25" t="s">
        <v>68</v>
      </c>
      <c r="G279" s="5">
        <v>589.0</v>
      </c>
      <c r="H279" s="5">
        <v>2.0</v>
      </c>
      <c r="I279" s="5">
        <v>1.0</v>
      </c>
      <c r="J279" s="5">
        <v>4.0</v>
      </c>
      <c r="K279" s="5">
        <v>1.0</v>
      </c>
      <c r="L279" s="5">
        <v>5.0</v>
      </c>
      <c r="M279" s="5">
        <v>2.0</v>
      </c>
      <c r="N279" s="5">
        <v>589.0</v>
      </c>
      <c r="O279" s="5">
        <v>3.0</v>
      </c>
      <c r="P279" s="5">
        <v>3.0</v>
      </c>
      <c r="Q279" s="5">
        <v>5.0</v>
      </c>
      <c r="R279" s="5">
        <v>4.0</v>
      </c>
      <c r="S279" s="5">
        <v>5.0</v>
      </c>
      <c r="T279" s="5">
        <v>4.0</v>
      </c>
      <c r="U279" s="5">
        <v>5.0</v>
      </c>
      <c r="V279" s="5">
        <v>2.0</v>
      </c>
      <c r="W279" s="5">
        <v>5.0</v>
      </c>
      <c r="X279" s="5">
        <v>2.0</v>
      </c>
      <c r="Y279" s="5">
        <v>6.0</v>
      </c>
      <c r="Z279" s="5">
        <v>3.0</v>
      </c>
      <c r="AA279" s="5">
        <v>1.0</v>
      </c>
      <c r="AB279" s="5">
        <v>2.0</v>
      </c>
      <c r="AC279" s="5">
        <v>2.0</v>
      </c>
      <c r="AD279" s="5"/>
      <c r="AE279" s="5" t="s">
        <v>3593</v>
      </c>
      <c r="AF279" s="5">
        <v>2.0</v>
      </c>
      <c r="AG279" s="5">
        <v>5.0</v>
      </c>
      <c r="AH279" s="5">
        <v>5.0</v>
      </c>
      <c r="AI279" s="5">
        <v>1.0</v>
      </c>
      <c r="AJ279" s="5">
        <v>1.0</v>
      </c>
      <c r="AK279" s="5">
        <v>1.0</v>
      </c>
      <c r="AL279" s="5">
        <v>2.0</v>
      </c>
      <c r="AM279" s="5">
        <v>2.0</v>
      </c>
      <c r="AN279" s="5">
        <v>2.0</v>
      </c>
      <c r="AO279" s="5">
        <v>3.0</v>
      </c>
      <c r="AP279" s="5">
        <v>4.0</v>
      </c>
      <c r="AQ279" s="5">
        <v>4.0</v>
      </c>
      <c r="AR279" s="5">
        <v>2.0</v>
      </c>
      <c r="AS279" s="5"/>
      <c r="AT279" s="5">
        <v>2.0</v>
      </c>
      <c r="AU279" s="5"/>
      <c r="AV279" s="5" t="s">
        <v>132</v>
      </c>
      <c r="AW279" s="5">
        <v>4.0</v>
      </c>
      <c r="AX279" s="5">
        <v>21.0</v>
      </c>
      <c r="AY279" s="5">
        <v>3.0</v>
      </c>
      <c r="AZ279" s="5"/>
      <c r="BA279" s="5" t="s">
        <v>548</v>
      </c>
      <c r="BB279" s="5"/>
      <c r="BC279" s="5">
        <v>5.0</v>
      </c>
      <c r="BD279" s="5">
        <v>5.0</v>
      </c>
      <c r="BE279" s="5" t="s">
        <v>3594</v>
      </c>
      <c r="BF279" s="5" t="s">
        <v>340</v>
      </c>
      <c r="BG279" s="5">
        <v>589.0</v>
      </c>
      <c r="BH279" s="5">
        <v>3.0</v>
      </c>
      <c r="BI279" s="5">
        <v>5.0</v>
      </c>
      <c r="BJ279" s="5">
        <v>2.0</v>
      </c>
      <c r="BK279" s="5">
        <v>4.0</v>
      </c>
      <c r="BL279" s="5">
        <v>4.0</v>
      </c>
      <c r="BM279" s="5">
        <v>3.0</v>
      </c>
      <c r="BN279" s="5">
        <v>4.0</v>
      </c>
      <c r="BO279" s="5">
        <v>2.0</v>
      </c>
      <c r="BP279" s="5">
        <v>1.0</v>
      </c>
      <c r="BQ279" s="5">
        <v>5.0</v>
      </c>
      <c r="BR279" s="5">
        <v>1.0</v>
      </c>
      <c r="BS279" s="5">
        <v>4.0</v>
      </c>
      <c r="BT279" s="5">
        <v>4.0</v>
      </c>
      <c r="BU279" s="5">
        <v>5.0</v>
      </c>
      <c r="BV279" s="5">
        <v>4.0</v>
      </c>
      <c r="BW279" s="5">
        <v>2.0</v>
      </c>
      <c r="BX279" s="5">
        <v>1.0</v>
      </c>
      <c r="BY279" s="5">
        <v>2.0</v>
      </c>
      <c r="BZ279" s="5">
        <v>5.0</v>
      </c>
      <c r="CA279" s="5">
        <v>5.0</v>
      </c>
      <c r="CB279" s="5">
        <v>2.0</v>
      </c>
      <c r="CC279" s="5">
        <v>1.0</v>
      </c>
      <c r="CD279" s="5">
        <v>3.0</v>
      </c>
      <c r="CE279" s="5">
        <v>1.0</v>
      </c>
      <c r="CF279" s="5">
        <v>4.0</v>
      </c>
      <c r="CG279" s="5">
        <v>5.0</v>
      </c>
      <c r="CH279" s="5">
        <v>5.0</v>
      </c>
      <c r="CI279" s="5">
        <v>3.0</v>
      </c>
      <c r="CJ279" s="5">
        <v>5.0</v>
      </c>
      <c r="CK279" s="5">
        <v>4.0</v>
      </c>
      <c r="CL279" s="5">
        <v>4.0</v>
      </c>
      <c r="CM279" s="5">
        <v>2.0</v>
      </c>
      <c r="CN279" s="5">
        <v>4.0</v>
      </c>
      <c r="CO279" s="5">
        <v>1.0</v>
      </c>
      <c r="CP279" s="5">
        <v>5.0</v>
      </c>
      <c r="CQ279" s="5">
        <v>2.0</v>
      </c>
      <c r="CR279" s="5">
        <v>4.0</v>
      </c>
      <c r="CS279" s="5">
        <v>4.0</v>
      </c>
      <c r="CT279" s="5">
        <v>5.0</v>
      </c>
      <c r="CU279" s="5">
        <v>5.0</v>
      </c>
      <c r="CV279" s="5">
        <v>1.0</v>
      </c>
      <c r="CW279" s="5">
        <v>2.0</v>
      </c>
      <c r="CX279" s="5">
        <v>5.0</v>
      </c>
      <c r="CY279" s="5">
        <v>2.0</v>
      </c>
      <c r="CZ279" s="5" t="s">
        <v>4272</v>
      </c>
      <c r="DA279" s="5" t="s">
        <v>4273</v>
      </c>
      <c r="DB279" s="3">
        <v>2.0</v>
      </c>
      <c r="DC279" s="3">
        <f t="shared" si="1"/>
        <v>5</v>
      </c>
      <c r="DD279" s="3">
        <f t="shared" si="2"/>
        <v>2</v>
      </c>
      <c r="DE279" s="3">
        <f t="shared" si="3"/>
        <v>5</v>
      </c>
      <c r="DF279" s="3">
        <f t="shared" si="4"/>
        <v>0</v>
      </c>
      <c r="DG279" s="5">
        <v>585.0</v>
      </c>
      <c r="DH279" s="5">
        <v>2.0</v>
      </c>
      <c r="DI279" s="5">
        <v>2.0</v>
      </c>
      <c r="DJ279" s="5">
        <v>2.0</v>
      </c>
      <c r="DK279" s="5">
        <v>2.0</v>
      </c>
      <c r="DL279" s="5">
        <v>1.0</v>
      </c>
      <c r="DM279" s="5">
        <v>2.0</v>
      </c>
      <c r="DN279" s="5">
        <v>585.0</v>
      </c>
      <c r="DO279" s="5">
        <v>3.0</v>
      </c>
      <c r="DP279" s="5">
        <v>6.0</v>
      </c>
      <c r="DQ279" s="5">
        <v>6.0</v>
      </c>
      <c r="DR279" s="5">
        <v>5.0</v>
      </c>
      <c r="DS279" s="5">
        <v>5.0</v>
      </c>
      <c r="DT279" s="5">
        <v>5.0</v>
      </c>
      <c r="DU279" s="5">
        <v>5.0</v>
      </c>
      <c r="DV279" s="5">
        <v>2.0</v>
      </c>
      <c r="DW279" s="5">
        <v>5.0</v>
      </c>
      <c r="DX279" s="5">
        <v>1.0</v>
      </c>
      <c r="DY279" s="5">
        <v>7.0</v>
      </c>
      <c r="DZ279" s="5">
        <v>5.0</v>
      </c>
      <c r="EA279" s="5">
        <v>1.0</v>
      </c>
      <c r="EB279" s="5">
        <v>2.0</v>
      </c>
      <c r="EC279" s="5">
        <v>2.0</v>
      </c>
      <c r="ED279" s="5"/>
      <c r="EE279" s="5" t="s">
        <v>3575</v>
      </c>
      <c r="EF279" s="5">
        <v>2.0</v>
      </c>
      <c r="EG279" s="5">
        <v>2.0</v>
      </c>
      <c r="EH279" s="5">
        <v>1.0</v>
      </c>
      <c r="EI279" s="5">
        <v>2.0</v>
      </c>
      <c r="EJ279" s="5">
        <v>2.0</v>
      </c>
      <c r="EK279" s="5">
        <v>0.0</v>
      </c>
      <c r="EL279" s="5">
        <v>4.0</v>
      </c>
      <c r="EM279" s="5">
        <v>4.0</v>
      </c>
      <c r="EN279" s="5">
        <v>4.0</v>
      </c>
      <c r="EO279" s="5">
        <v>4.0</v>
      </c>
      <c r="EP279" s="5">
        <v>5.0</v>
      </c>
      <c r="EQ279" s="5">
        <v>3.0</v>
      </c>
      <c r="ER279" s="5">
        <v>2.0</v>
      </c>
      <c r="ES279" s="5"/>
      <c r="ET279" s="5">
        <v>2.0</v>
      </c>
      <c r="EU279" s="5"/>
      <c r="EV279" s="5" t="s">
        <v>139</v>
      </c>
      <c r="EW279" s="5">
        <v>2.0</v>
      </c>
      <c r="EX279" s="5">
        <v>18.0</v>
      </c>
      <c r="EY279" s="5">
        <v>3.0</v>
      </c>
      <c r="EZ279" s="5"/>
      <c r="FA279" s="5">
        <v>4.0</v>
      </c>
      <c r="FB279" s="5"/>
      <c r="FC279" s="5">
        <v>4.0</v>
      </c>
      <c r="FD279" s="5">
        <v>5.0</v>
      </c>
      <c r="FE279" s="5" t="s">
        <v>140</v>
      </c>
      <c r="FF279" s="5"/>
      <c r="FG279" s="5">
        <v>585.0</v>
      </c>
      <c r="FH279" s="5">
        <v>2.0</v>
      </c>
      <c r="FI279" s="5">
        <v>2.0</v>
      </c>
      <c r="FJ279" s="5">
        <v>4.0</v>
      </c>
      <c r="FK279" s="5">
        <v>1.0</v>
      </c>
      <c r="FL279" s="5">
        <v>4.0</v>
      </c>
      <c r="FM279" s="5">
        <v>4.0</v>
      </c>
      <c r="FN279" s="5">
        <v>4.0</v>
      </c>
      <c r="FO279" s="5">
        <v>2.0</v>
      </c>
      <c r="FP279" s="5">
        <v>3.0</v>
      </c>
      <c r="FQ279" s="5">
        <v>5.0</v>
      </c>
      <c r="FR279" s="5">
        <v>3.0</v>
      </c>
      <c r="FS279" s="5">
        <v>1.0</v>
      </c>
      <c r="FT279" s="5">
        <v>4.0</v>
      </c>
      <c r="FU279" s="5">
        <v>4.0</v>
      </c>
      <c r="FV279" s="5">
        <v>5.0</v>
      </c>
      <c r="FW279" s="5">
        <v>3.0</v>
      </c>
      <c r="FX279" s="5">
        <v>3.0</v>
      </c>
      <c r="FY279" s="5">
        <v>2.0</v>
      </c>
      <c r="FZ279" s="5">
        <v>4.0</v>
      </c>
      <c r="GA279" s="5">
        <v>4.0</v>
      </c>
      <c r="GB279" s="5">
        <v>4.0</v>
      </c>
      <c r="GC279" s="5">
        <v>4.0</v>
      </c>
      <c r="GD279" s="5">
        <v>1.0</v>
      </c>
      <c r="GE279" s="5">
        <v>3.0</v>
      </c>
      <c r="GF279" s="5">
        <v>4.0</v>
      </c>
      <c r="GG279" s="5">
        <v>3.0</v>
      </c>
      <c r="GH279" s="5">
        <v>2.0</v>
      </c>
      <c r="GI279" s="5">
        <v>5.0</v>
      </c>
      <c r="GJ279" s="5">
        <v>3.0</v>
      </c>
      <c r="GK279" s="5">
        <v>3.0</v>
      </c>
      <c r="GL279" s="5">
        <v>4.0</v>
      </c>
      <c r="GM279" s="5">
        <v>4.0</v>
      </c>
      <c r="GN279" s="5">
        <v>4.0</v>
      </c>
      <c r="GO279" s="5">
        <v>3.0</v>
      </c>
      <c r="GP279" s="5">
        <v>3.0</v>
      </c>
      <c r="GQ279" s="5">
        <v>1.0</v>
      </c>
      <c r="GR279" s="5">
        <v>2.0</v>
      </c>
      <c r="GS279" s="5">
        <v>4.0</v>
      </c>
      <c r="GT279" s="5">
        <v>4.0</v>
      </c>
      <c r="GU279" s="5">
        <v>5.0</v>
      </c>
      <c r="GV279" s="5">
        <v>1.0</v>
      </c>
      <c r="GW279" s="5">
        <v>4.0</v>
      </c>
      <c r="GX279" s="5">
        <v>2.0</v>
      </c>
      <c r="GY279" s="5">
        <v>4.0</v>
      </c>
      <c r="GZ279" s="5" t="s">
        <v>4260</v>
      </c>
      <c r="HA279" s="5" t="s">
        <v>4261</v>
      </c>
      <c r="HB279" s="3">
        <v>2.0</v>
      </c>
      <c r="HC279" s="5">
        <f t="shared" si="5"/>
        <v>1</v>
      </c>
      <c r="HD279" s="5">
        <f t="shared" si="6"/>
        <v>2</v>
      </c>
      <c r="HE279" s="5">
        <f t="shared" si="7"/>
        <v>1</v>
      </c>
      <c r="HF279" s="5">
        <f t="shared" si="8"/>
        <v>0</v>
      </c>
    </row>
    <row r="280" ht="15.75" customHeight="1">
      <c r="A280" s="3">
        <v>279.0</v>
      </c>
      <c r="B280" s="5"/>
      <c r="C280" s="23">
        <v>4.0</v>
      </c>
      <c r="D280" s="23">
        <v>2.0</v>
      </c>
      <c r="E280" s="25">
        <v>0.0</v>
      </c>
      <c r="F280" s="25" t="s">
        <v>68</v>
      </c>
      <c r="G280" s="5">
        <v>586.0</v>
      </c>
      <c r="H280" s="5">
        <v>2.0</v>
      </c>
      <c r="I280" s="5">
        <v>2.0</v>
      </c>
      <c r="J280" s="5">
        <v>6.0</v>
      </c>
      <c r="K280" s="5">
        <v>2.0</v>
      </c>
      <c r="L280" s="5">
        <v>5.0</v>
      </c>
      <c r="M280" s="5">
        <v>2.0</v>
      </c>
      <c r="N280" s="5">
        <v>586.0</v>
      </c>
      <c r="O280" s="5">
        <v>2.0</v>
      </c>
      <c r="P280" s="5">
        <v>4.0</v>
      </c>
      <c r="Q280" s="5">
        <v>4.0</v>
      </c>
      <c r="R280" s="5">
        <v>2.0</v>
      </c>
      <c r="S280" s="5">
        <v>4.0</v>
      </c>
      <c r="T280" s="5">
        <v>3.0</v>
      </c>
      <c r="U280" s="5">
        <v>4.0</v>
      </c>
      <c r="V280" s="5">
        <v>4.0</v>
      </c>
      <c r="W280" s="5">
        <v>4.0</v>
      </c>
      <c r="X280" s="5">
        <v>4.0</v>
      </c>
      <c r="Y280" s="5">
        <v>4.0</v>
      </c>
      <c r="Z280" s="5">
        <v>4.0</v>
      </c>
      <c r="AA280" s="5">
        <v>2.0</v>
      </c>
      <c r="AB280" s="5">
        <v>2.0</v>
      </c>
      <c r="AC280" s="5">
        <v>2.0</v>
      </c>
      <c r="AD280" s="5"/>
      <c r="AE280" s="5" t="s">
        <v>3580</v>
      </c>
      <c r="AF280" s="5">
        <v>2.0</v>
      </c>
      <c r="AG280" s="5">
        <v>6.0</v>
      </c>
      <c r="AH280" s="5">
        <v>5.0</v>
      </c>
      <c r="AI280" s="5">
        <v>3.0</v>
      </c>
      <c r="AJ280" s="5">
        <v>3.0</v>
      </c>
      <c r="AK280" s="5">
        <v>3.0</v>
      </c>
      <c r="AL280" s="5">
        <v>3.0</v>
      </c>
      <c r="AM280" s="5">
        <v>4.0</v>
      </c>
      <c r="AN280" s="5">
        <v>4.0</v>
      </c>
      <c r="AO280" s="5">
        <v>5.0</v>
      </c>
      <c r="AP280" s="5">
        <v>4.0</v>
      </c>
      <c r="AQ280" s="5">
        <v>3.0</v>
      </c>
      <c r="AR280" s="5">
        <v>2.0</v>
      </c>
      <c r="AS280" s="5"/>
      <c r="AT280" s="5">
        <v>2.0</v>
      </c>
      <c r="AU280" s="5"/>
      <c r="AV280" s="5" t="s">
        <v>139</v>
      </c>
      <c r="AW280" s="5">
        <v>7.0</v>
      </c>
      <c r="AX280" s="5">
        <v>34.0</v>
      </c>
      <c r="AY280" s="5">
        <v>2.0</v>
      </c>
      <c r="AZ280" s="5"/>
      <c r="BA280" s="5" t="s">
        <v>391</v>
      </c>
      <c r="BB280" s="5" t="s">
        <v>3581</v>
      </c>
      <c r="BC280" s="5">
        <v>5.0</v>
      </c>
      <c r="BD280" s="5">
        <v>5.0</v>
      </c>
      <c r="BE280" s="5" t="s">
        <v>133</v>
      </c>
      <c r="BF280" s="5" t="s">
        <v>140</v>
      </c>
      <c r="BG280" s="5">
        <v>586.0</v>
      </c>
      <c r="BH280" s="5">
        <v>4.0</v>
      </c>
      <c r="BI280" s="5">
        <v>3.0</v>
      </c>
      <c r="BJ280" s="5">
        <v>5.0</v>
      </c>
      <c r="BK280" s="5">
        <v>3.0</v>
      </c>
      <c r="BL280" s="5">
        <v>4.0</v>
      </c>
      <c r="BM280" s="5">
        <v>4.0</v>
      </c>
      <c r="BN280" s="5">
        <v>5.0</v>
      </c>
      <c r="BO280" s="5">
        <v>1.0</v>
      </c>
      <c r="BP280" s="5">
        <v>3.0</v>
      </c>
      <c r="BQ280" s="5">
        <v>4.0</v>
      </c>
      <c r="BR280" s="5">
        <v>4.0</v>
      </c>
      <c r="BS280" s="5">
        <v>1.0</v>
      </c>
      <c r="BT280" s="5">
        <v>5.0</v>
      </c>
      <c r="BU280" s="5">
        <v>4.0</v>
      </c>
      <c r="BV280" s="5">
        <v>5.0</v>
      </c>
      <c r="BW280" s="5">
        <v>4.0</v>
      </c>
      <c r="BX280" s="5">
        <v>3.0</v>
      </c>
      <c r="BY280" s="5">
        <v>2.0</v>
      </c>
      <c r="BZ280" s="5">
        <v>5.0</v>
      </c>
      <c r="CA280" s="5">
        <v>4.0</v>
      </c>
      <c r="CB280" s="5">
        <v>3.0</v>
      </c>
      <c r="CC280" s="5">
        <v>4.0</v>
      </c>
      <c r="CD280" s="5">
        <v>2.0</v>
      </c>
      <c r="CE280" s="5">
        <v>5.0</v>
      </c>
      <c r="CF280" s="5">
        <v>4.0</v>
      </c>
      <c r="CG280" s="5">
        <v>4.0</v>
      </c>
      <c r="CH280" s="5">
        <v>2.0</v>
      </c>
      <c r="CI280" s="5">
        <v>5.0</v>
      </c>
      <c r="CJ280" s="5">
        <v>3.0</v>
      </c>
      <c r="CK280" s="5">
        <v>4.0</v>
      </c>
      <c r="CL280" s="5">
        <v>4.0</v>
      </c>
      <c r="CM280" s="5">
        <v>5.0</v>
      </c>
      <c r="CN280" s="5">
        <v>5.0</v>
      </c>
      <c r="CO280" s="5">
        <v>3.0</v>
      </c>
      <c r="CP280" s="5">
        <v>4.0</v>
      </c>
      <c r="CQ280" s="5">
        <v>4.0</v>
      </c>
      <c r="CR280" s="5">
        <v>2.0</v>
      </c>
      <c r="CS280" s="5">
        <v>4.0</v>
      </c>
      <c r="CT280" s="5">
        <v>4.0</v>
      </c>
      <c r="CU280" s="5">
        <v>4.0</v>
      </c>
      <c r="CV280" s="5">
        <v>1.0</v>
      </c>
      <c r="CW280" s="5">
        <v>5.0</v>
      </c>
      <c r="CX280" s="5">
        <v>2.0</v>
      </c>
      <c r="CY280" s="5">
        <v>3.0</v>
      </c>
      <c r="CZ280" s="5" t="s">
        <v>4263</v>
      </c>
      <c r="DA280" s="5" t="s">
        <v>4264</v>
      </c>
      <c r="DB280" s="3">
        <v>2.0</v>
      </c>
      <c r="DC280" s="3">
        <f t="shared" si="1"/>
        <v>6</v>
      </c>
      <c r="DD280" s="3">
        <f t="shared" si="2"/>
        <v>2</v>
      </c>
      <c r="DE280" s="3">
        <f t="shared" si="3"/>
        <v>6</v>
      </c>
      <c r="DF280" s="3">
        <f t="shared" si="4"/>
        <v>0</v>
      </c>
      <c r="DG280" s="5">
        <v>587.0</v>
      </c>
      <c r="DH280" s="5">
        <v>2.0</v>
      </c>
      <c r="DI280" s="5">
        <v>0.0</v>
      </c>
      <c r="DJ280" s="5">
        <v>2.0</v>
      </c>
      <c r="DK280" s="5">
        <v>1.0</v>
      </c>
      <c r="DL280" s="5">
        <v>2.0</v>
      </c>
      <c r="DM280" s="5">
        <v>0.0</v>
      </c>
      <c r="DN280" s="5">
        <v>587.0</v>
      </c>
      <c r="DO280" s="5">
        <v>2.0</v>
      </c>
      <c r="DP280" s="5">
        <v>6.0</v>
      </c>
      <c r="DQ280" s="5">
        <v>7.0</v>
      </c>
      <c r="DR280" s="5">
        <v>7.0</v>
      </c>
      <c r="DS280" s="5">
        <v>7.0</v>
      </c>
      <c r="DT280" s="5">
        <v>7.0</v>
      </c>
      <c r="DU280" s="5">
        <v>7.0</v>
      </c>
      <c r="DV280" s="5">
        <v>1.0</v>
      </c>
      <c r="DW280" s="5">
        <v>7.0</v>
      </c>
      <c r="DX280" s="5">
        <v>1.0</v>
      </c>
      <c r="DY280" s="5">
        <v>7.0</v>
      </c>
      <c r="DZ280" s="5">
        <v>6.0</v>
      </c>
      <c r="EA280" s="5">
        <v>3.0</v>
      </c>
      <c r="EB280" s="5">
        <v>3.0</v>
      </c>
      <c r="EC280" s="5">
        <v>2.0</v>
      </c>
      <c r="ED280" s="5"/>
      <c r="EE280" s="5" t="s">
        <v>3585</v>
      </c>
      <c r="EF280" s="5">
        <v>2.0</v>
      </c>
      <c r="EG280" s="5">
        <v>4.0</v>
      </c>
      <c r="EH280" s="5">
        <v>3.0</v>
      </c>
      <c r="EI280" s="5">
        <v>6.0</v>
      </c>
      <c r="EJ280" s="5">
        <v>5.0</v>
      </c>
      <c r="EK280" s="5">
        <v>0.0</v>
      </c>
      <c r="EL280" s="5">
        <v>0.0</v>
      </c>
      <c r="EM280" s="5">
        <v>6.0</v>
      </c>
      <c r="EN280" s="5">
        <v>3.0</v>
      </c>
      <c r="EO280" s="5">
        <v>5.0</v>
      </c>
      <c r="EP280" s="5">
        <v>5.0</v>
      </c>
      <c r="EQ280" s="5">
        <v>3.0</v>
      </c>
      <c r="ER280" s="5">
        <v>2.0</v>
      </c>
      <c r="ES280" s="5"/>
      <c r="ET280" s="5">
        <v>1.0</v>
      </c>
      <c r="EU280" s="5"/>
      <c r="EV280" s="5" t="s">
        <v>132</v>
      </c>
      <c r="EW280" s="5">
        <v>3.0</v>
      </c>
      <c r="EX280" s="5">
        <v>19.0</v>
      </c>
      <c r="EY280" s="5">
        <v>3.0</v>
      </c>
      <c r="EZ280" s="5"/>
      <c r="FA280" s="5">
        <v>6.0</v>
      </c>
      <c r="FB280" s="5" t="s">
        <v>1598</v>
      </c>
      <c r="FC280" s="5">
        <v>4.0</v>
      </c>
      <c r="FD280" s="5">
        <v>5.0</v>
      </c>
      <c r="FE280" s="5" t="s">
        <v>340</v>
      </c>
      <c r="FF280" s="5"/>
      <c r="FG280" s="5">
        <v>587.0</v>
      </c>
      <c r="FH280" s="5">
        <v>2.0</v>
      </c>
      <c r="FI280" s="5">
        <v>4.0</v>
      </c>
      <c r="FJ280" s="5">
        <v>4.0</v>
      </c>
      <c r="FK280" s="5">
        <v>2.0</v>
      </c>
      <c r="FL280" s="5">
        <v>4.0</v>
      </c>
      <c r="FM280" s="5">
        <v>5.0</v>
      </c>
      <c r="FN280" s="5">
        <v>5.0</v>
      </c>
      <c r="FO280" s="5">
        <v>3.0</v>
      </c>
      <c r="FP280" s="5">
        <v>5.0</v>
      </c>
      <c r="FQ280" s="5">
        <v>5.0</v>
      </c>
      <c r="FR280" s="5">
        <v>2.0</v>
      </c>
      <c r="FS280" s="5">
        <v>1.0</v>
      </c>
      <c r="FT280" s="5">
        <v>5.0</v>
      </c>
      <c r="FU280" s="5">
        <v>3.0</v>
      </c>
      <c r="FV280" s="5">
        <v>4.0</v>
      </c>
      <c r="FW280" s="5">
        <v>2.0</v>
      </c>
      <c r="FX280" s="5">
        <v>3.0</v>
      </c>
      <c r="FY280" s="5">
        <v>1.0</v>
      </c>
      <c r="FZ280" s="5">
        <v>1.0</v>
      </c>
      <c r="GA280" s="5">
        <v>4.0</v>
      </c>
      <c r="GB280" s="5">
        <v>5.0</v>
      </c>
      <c r="GC280" s="5">
        <v>5.0</v>
      </c>
      <c r="GD280" s="5">
        <v>3.0</v>
      </c>
      <c r="GE280" s="5">
        <v>5.0</v>
      </c>
      <c r="GF280" s="5">
        <v>4.0</v>
      </c>
      <c r="GG280" s="5">
        <v>3.0</v>
      </c>
      <c r="GH280" s="5">
        <v>2.0</v>
      </c>
      <c r="GI280" s="5">
        <v>5.0</v>
      </c>
      <c r="GJ280" s="5">
        <v>1.0</v>
      </c>
      <c r="GK280" s="5">
        <v>4.0</v>
      </c>
      <c r="GL280" s="5">
        <v>4.0</v>
      </c>
      <c r="GM280" s="5">
        <v>4.0</v>
      </c>
      <c r="GN280" s="5">
        <v>5.0</v>
      </c>
      <c r="GO280" s="5">
        <v>4.0</v>
      </c>
      <c r="GP280" s="5">
        <v>4.0</v>
      </c>
      <c r="GQ280" s="5">
        <v>2.0</v>
      </c>
      <c r="GR280" s="5">
        <v>2.0</v>
      </c>
      <c r="GS280" s="5">
        <v>4.0</v>
      </c>
      <c r="GT280" s="5">
        <v>2.0</v>
      </c>
      <c r="GU280" s="5">
        <v>5.0</v>
      </c>
      <c r="GV280" s="5">
        <v>4.0</v>
      </c>
      <c r="GW280" s="5">
        <v>5.0</v>
      </c>
      <c r="GX280" s="5">
        <v>2.0</v>
      </c>
      <c r="GY280" s="5">
        <v>1.0</v>
      </c>
      <c r="GZ280" s="5" t="s">
        <v>4266</v>
      </c>
      <c r="HA280" s="5" t="s">
        <v>4267</v>
      </c>
      <c r="HB280" s="3">
        <v>2.0</v>
      </c>
      <c r="HC280" s="5">
        <f t="shared" si="5"/>
        <v>2</v>
      </c>
      <c r="HD280" s="5">
        <f t="shared" si="6"/>
        <v>1</v>
      </c>
      <c r="HE280" s="5">
        <f t="shared" si="7"/>
        <v>4</v>
      </c>
      <c r="HF280" s="5">
        <f t="shared" si="8"/>
        <v>-2</v>
      </c>
    </row>
    <row r="281" ht="15.75" customHeight="1">
      <c r="A281" s="96" t="s">
        <v>4409</v>
      </c>
      <c r="B281" s="5"/>
      <c r="DB281" s="3"/>
      <c r="DC281" s="3"/>
      <c r="DD281" s="3"/>
      <c r="DE281" s="3"/>
      <c r="DF281" s="3"/>
      <c r="HB281" s="3"/>
    </row>
  </sheetData>
  <printOptions/>
  <pageMargins bottom="0.75" footer="0.0" header="0.0" left="0.7" right="0.7" top="0.75"/>
  <pageSetup orientation="landscape"/>
  <drawing r:id="rId1"/>
</worksheet>
</file>